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omments3.xml" ContentType="application/vnd.openxmlformats-officedocument.spreadsheetml.comments+xml"/>
  <Override PartName="/xl/drawings/drawing2.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omments4.xml" ContentType="application/vnd.openxmlformats-officedocument.spreadsheetml.comments+xml"/>
  <Override PartName="/xl/drawings/drawing3.xml" ContentType="application/vnd.openxmlformats-officedocument.drawing+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4.xml" ContentType="application/vnd.openxmlformats-officedocument.drawing+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2.xml" ContentType="application/vnd.openxmlformats-officedocument.spreadsheetml.comments+xml"/>
  <Override PartName="/xl/drawings/drawing5.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현재_통합_문서" defaultThemeVersion="164011"/>
  <mc:AlternateContent xmlns:mc="http://schemas.openxmlformats.org/markup-compatibility/2006">
    <mc:Choice Requires="x15">
      <x15ac:absPath xmlns:x15ac="http://schemas.microsoft.com/office/spreadsheetml/2010/11/ac" url="D:\1. 업무\1. 행정팀\04. 지출 업무\04. 서식\"/>
    </mc:Choice>
  </mc:AlternateContent>
  <bookViews>
    <workbookView xWindow="-120" yWindow="-120" windowWidth="29040" windowHeight="15840" tabRatio="809"/>
  </bookViews>
  <sheets>
    <sheet name="안내문" sheetId="36" r:id="rId1"/>
    <sheet name="청구서식 목차" sheetId="5" r:id="rId2"/>
    <sheet name="1" sheetId="2" r:id="rId3"/>
    <sheet name="통상거리" sheetId="11" state="hidden" r:id="rId4"/>
    <sheet name="출장지" sheetId="12" state="hidden" r:id="rId5"/>
    <sheet name="출장비" sheetId="13" state="hidden" r:id="rId6"/>
    <sheet name="2-1" sheetId="14" r:id="rId7"/>
    <sheet name="2-2" sheetId="15" r:id="rId8"/>
    <sheet name="3-1" sheetId="16" r:id="rId9"/>
    <sheet name="3-2" sheetId="17" r:id="rId10"/>
    <sheet name="3-3" sheetId="18" r:id="rId11"/>
    <sheet name="3-4" sheetId="19" r:id="rId12"/>
    <sheet name="3-5" sheetId="20" r:id="rId13"/>
    <sheet name="4-1" sheetId="21" r:id="rId14"/>
    <sheet name="4-2" sheetId="22" r:id="rId15"/>
    <sheet name="4-3" sheetId="23" r:id="rId16"/>
    <sheet name="4-4" sheetId="24" r:id="rId17"/>
    <sheet name="5" sheetId="25" r:id="rId18"/>
    <sheet name="6" sheetId="26" r:id="rId19"/>
    <sheet name="7" sheetId="27" r:id="rId20"/>
    <sheet name="8" sheetId="28" r:id="rId21"/>
    <sheet name="9" sheetId="29" r:id="rId22"/>
    <sheet name="10" sheetId="30" r:id="rId23"/>
    <sheet name="11" sheetId="33" r:id="rId24"/>
    <sheet name="12" sheetId="34" r:id="rId25"/>
  </sheets>
  <definedNames>
    <definedName name="_xlnm._FilterDatabase" localSheetId="13" hidden="1">'4-1'!#REF!</definedName>
    <definedName name="_xlnm._FilterDatabase" localSheetId="14" hidden="1">'4-2'!#REF!</definedName>
    <definedName name="_xlnm._FilterDatabase" localSheetId="16" hidden="1">'4-4'!$A$2:$G$12062</definedName>
    <definedName name="_xlnm.Print_Area" localSheetId="2">'1'!$A$1:$AX$27</definedName>
    <definedName name="_xlnm.Print_Area" localSheetId="22">'10'!$A$1:$AC$28</definedName>
    <definedName name="_xlnm.Print_Area" localSheetId="23">'11'!$A$1:$F$10</definedName>
    <definedName name="_xlnm.Print_Area" localSheetId="24">'12'!$A:$E</definedName>
    <definedName name="_xlnm.Print_Area" localSheetId="7">'2-2'!$A$1:$AU$40</definedName>
    <definedName name="_xlnm.Print_Area" localSheetId="8">'3-1'!$A$1:$AT$38</definedName>
    <definedName name="_xlnm.Print_Area" localSheetId="9">'3-2'!$A$1:$AV$35</definedName>
    <definedName name="_xlnm.Print_Area" localSheetId="10">'3-3'!$A$1:$AV$34</definedName>
    <definedName name="_xlnm.Print_Area" localSheetId="11">'3-4'!$A$1:$CO$42</definedName>
    <definedName name="_xlnm.Print_Area" localSheetId="12">'3-5'!$A$1:$P$80</definedName>
    <definedName name="_xlnm.Print_Area" localSheetId="13">'4-1'!$A$1:$AK$30</definedName>
    <definedName name="_xlnm.Print_Area" localSheetId="14">'4-2'!$A$1:$M$31</definedName>
    <definedName name="_xlnm.Print_Area" localSheetId="15">'4-3'!$B$2:$J$44</definedName>
    <definedName name="_xlnm.Print_Area" localSheetId="16">'4-4'!$A$1:$G$12062</definedName>
    <definedName name="_xlnm.Print_Area" localSheetId="17">'5'!$A$1:$AW$29</definedName>
    <definedName name="_xlnm.Print_Area" localSheetId="18">'6'!$A$1:$AT$38</definedName>
    <definedName name="_xlnm.Print_Area" localSheetId="19">'7'!$A$1:$AT$36</definedName>
    <definedName name="_xlnm.Print_Area" localSheetId="20">'8'!$A$1:$AT$16</definedName>
    <definedName name="_xlnm.Print_Area" localSheetId="21">'9'!$A$1:$AT$33</definedName>
    <definedName name="_xlnm.Print_Titles" localSheetId="16">'4-4'!$2:$2</definedName>
    <definedName name="가남·북아메리카주">출장지!$G$3:$G$14</definedName>
    <definedName name="가아시아·대양주">출장지!$B$3:$B$14</definedName>
    <definedName name="가유럽주">출장지!$L$3:$L$15</definedName>
    <definedName name="가중동·아프리카주">출장지!$Q$3:$Q$23</definedName>
    <definedName name="나남·북아메리카주">출장지!$H$3:$H$14</definedName>
    <definedName name="나아시아·대양주">출장지!$C$3:$C$14</definedName>
    <definedName name="나유럽주">출장지!$M$3:$M$11</definedName>
    <definedName name="나중동·아프리카주">출장지!$R$3:$R$23</definedName>
    <definedName name="내용연수">'4-4'!$G$3:$G$12062</definedName>
    <definedName name="다남·북아메리카주">출장지!$I$3:$I$14</definedName>
    <definedName name="다아시아·대양주">출장지!$D$3:$D$14</definedName>
    <definedName name="다유럽주">출장지!$N$3:$N$11</definedName>
    <definedName name="다중동·아프리카주">출장지!$S$3:$S$23</definedName>
    <definedName name="도시">통상거리!$D$2:$D$75</definedName>
    <definedName name="라남·북아메리카주">출장지!$J$3:$J$14</definedName>
    <definedName name="라아시아·대양주">출장지!$E$3:$E$14</definedName>
    <definedName name="라유럽주">출장지!$O$3:$O$11</definedName>
    <definedName name="라중동·아프리카주">출장지!$T$3:$T$23</definedName>
    <definedName name="물품분류명">'4-4'!$B$3:$B$12062</definedName>
    <definedName name="물품분류번호">'4-4'!$A$3:$A$12062</definedName>
    <definedName name="식대">출장비!$J$3:$K$6</definedName>
    <definedName name="실비상한">출장비!$B$4:$D$7</definedName>
    <definedName name="연건" localSheetId="15">통상거리!$F$2:$F$75</definedName>
    <definedName name="영문품명">'4-4'!$C$3:$C$12062</definedName>
    <definedName name="출장지" localSheetId="10">'3-3'!$S$6:$U$6&amp;'3-3'!$L$6:$R$6</definedName>
    <definedName name="출장지2">OFFSET(출장지!$A$3,0,MATCH('3-3'!출장지,출장지!$B$2:$T$2,0),COUNTA(INDIRECT('3-3'!출장지)),1)</definedName>
    <definedName name="통상거리">통상거리!$E$2:$E$75</definedName>
    <definedName name="할인정액">출장비!$E$4:$G$7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Y7" i="28" l="1"/>
  <c r="S11" i="28" l="1"/>
  <c r="Y21" i="2"/>
  <c r="Q21" i="2"/>
  <c r="F12" i="22" l="1"/>
  <c r="J25" i="21"/>
  <c r="F25" i="21"/>
  <c r="D24" i="21"/>
  <c r="D25" i="21" s="1"/>
  <c r="J23" i="21"/>
  <c r="F23" i="21"/>
  <c r="D22" i="21"/>
  <c r="D23" i="21" s="1"/>
  <c r="J21" i="21"/>
  <c r="F21" i="21"/>
  <c r="D20" i="21"/>
  <c r="D21" i="21" s="1"/>
  <c r="J19" i="21"/>
  <c r="F19" i="21"/>
  <c r="D18" i="21"/>
  <c r="D19" i="21" s="1"/>
  <c r="J17" i="21"/>
  <c r="F17" i="21"/>
  <c r="D16" i="21"/>
  <c r="D17" i="21" s="1"/>
  <c r="J15" i="21"/>
  <c r="F15" i="21"/>
  <c r="D14" i="21"/>
  <c r="D15" i="21" s="1"/>
  <c r="J13" i="21"/>
  <c r="F13" i="21"/>
  <c r="D12" i="21"/>
  <c r="D13" i="21" s="1"/>
  <c r="J11" i="21"/>
  <c r="F11" i="21"/>
  <c r="D10" i="21"/>
  <c r="D11" i="21" s="1"/>
  <c r="J9" i="21"/>
  <c r="F9" i="21"/>
  <c r="D8" i="21"/>
  <c r="D9" i="21" s="1"/>
  <c r="F7" i="21"/>
  <c r="D6" i="21"/>
  <c r="D7" i="21" s="1"/>
  <c r="AB24" i="17"/>
  <c r="A13" i="34" l="1"/>
  <c r="A10" i="33"/>
  <c r="P20" i="30"/>
  <c r="A17" i="30"/>
  <c r="AI8" i="29"/>
  <c r="Z6" i="29"/>
  <c r="AL8" i="28"/>
  <c r="J11" i="28" s="1"/>
  <c r="AF15" i="27"/>
  <c r="A29" i="25"/>
  <c r="AD24" i="25"/>
  <c r="Y24" i="25"/>
  <c r="AH22" i="25"/>
  <c r="AH20" i="25"/>
  <c r="AH18" i="25"/>
  <c r="AH16" i="25"/>
  <c r="AH14" i="25"/>
  <c r="AH12" i="25"/>
  <c r="AH10" i="25"/>
  <c r="AH8" i="25"/>
  <c r="AH6" i="25"/>
  <c r="AH4" i="25"/>
  <c r="D40" i="23"/>
  <c r="E37" i="23"/>
  <c r="D37" i="23"/>
  <c r="E36" i="23"/>
  <c r="D36" i="23"/>
  <c r="E35" i="23"/>
  <c r="D35" i="23"/>
  <c r="E34" i="23"/>
  <c r="D34" i="23"/>
  <c r="E33" i="23"/>
  <c r="D33" i="23"/>
  <c r="E29" i="22"/>
  <c r="J28" i="22"/>
  <c r="F28" i="22"/>
  <c r="D27" i="22"/>
  <c r="D28" i="22" s="1"/>
  <c r="J26" i="22"/>
  <c r="F26" i="22"/>
  <c r="D25" i="22"/>
  <c r="D26" i="22" s="1"/>
  <c r="J24" i="22"/>
  <c r="F24" i="22"/>
  <c r="D23" i="22"/>
  <c r="D24" i="22" s="1"/>
  <c r="J22" i="22"/>
  <c r="F22" i="22"/>
  <c r="D21" i="22"/>
  <c r="D22" i="22" s="1"/>
  <c r="J20" i="22"/>
  <c r="F20" i="22"/>
  <c r="D19" i="22"/>
  <c r="D20" i="22" s="1"/>
  <c r="J18" i="22"/>
  <c r="F18" i="22"/>
  <c r="D17" i="22"/>
  <c r="D18" i="22" s="1"/>
  <c r="J16" i="22"/>
  <c r="F16" i="22"/>
  <c r="D15" i="22"/>
  <c r="D16" i="22" s="1"/>
  <c r="J14" i="22"/>
  <c r="F14" i="22"/>
  <c r="D13" i="22"/>
  <c r="D14" i="22" s="1"/>
  <c r="J12" i="22"/>
  <c r="D11" i="22"/>
  <c r="D12" i="22" s="1"/>
  <c r="J10" i="22"/>
  <c r="F10" i="22"/>
  <c r="D9" i="22"/>
  <c r="D10" i="22" s="1"/>
  <c r="A26" i="21"/>
  <c r="G37" i="23"/>
  <c r="G35" i="23"/>
  <c r="G34" i="23"/>
  <c r="J7" i="21"/>
  <c r="G33" i="23"/>
  <c r="CK11" i="19"/>
  <c r="CH11" i="19"/>
  <c r="AP11" i="19"/>
  <c r="AM11" i="19"/>
  <c r="A31" i="18"/>
  <c r="AI24" i="18"/>
  <c r="AD23" i="18"/>
  <c r="O21" i="18"/>
  <c r="G21" i="18"/>
  <c r="Z20" i="18"/>
  <c r="O20" i="18"/>
  <c r="O19" i="18"/>
  <c r="AD18" i="18"/>
  <c r="O16" i="18"/>
  <c r="G16" i="18"/>
  <c r="O15" i="18"/>
  <c r="O14" i="18"/>
  <c r="AR9" i="18"/>
  <c r="Z16" i="18" s="1"/>
  <c r="AO9" i="18"/>
  <c r="Z15" i="18" s="1"/>
  <c r="AR8" i="18"/>
  <c r="AO8" i="18"/>
  <c r="A32" i="17"/>
  <c r="AJ24" i="17"/>
  <c r="AD23" i="17"/>
  <c r="AJ23" i="17" s="1"/>
  <c r="P21" i="17"/>
  <c r="G21" i="17"/>
  <c r="P20" i="17"/>
  <c r="AD18" i="17"/>
  <c r="AJ18" i="17" s="1"/>
  <c r="P16" i="17"/>
  <c r="G16" i="17"/>
  <c r="P15" i="17"/>
  <c r="AR9" i="17"/>
  <c r="W16" i="17" s="1"/>
  <c r="AO9" i="17"/>
  <c r="W20" i="17" s="1"/>
  <c r="AR8" i="17"/>
  <c r="AO8" i="17"/>
  <c r="AN7" i="17"/>
  <c r="P14" i="17" s="1"/>
  <c r="AP13" i="16"/>
  <c r="AM13" i="16"/>
  <c r="AH22" i="14"/>
  <c r="Z14" i="18" l="1"/>
  <c r="AD14" i="18" s="1"/>
  <c r="AD20" i="17"/>
  <c r="AJ20" i="17" s="1"/>
  <c r="W14" i="17"/>
  <c r="AH24" i="25"/>
  <c r="AD20" i="18"/>
  <c r="AJ20" i="18" s="1"/>
  <c r="W21" i="17"/>
  <c r="W15" i="17"/>
  <c r="AD15" i="17" s="1"/>
  <c r="AJ15" i="17" s="1"/>
  <c r="AJ28" i="17" s="1"/>
  <c r="AD14" i="17"/>
  <c r="AJ14" i="17" s="1"/>
  <c r="AJ27" i="18"/>
  <c r="AD15" i="18"/>
  <c r="AJ15" i="18" s="1"/>
  <c r="AD21" i="17"/>
  <c r="AJ21" i="17" s="1"/>
  <c r="AL11" i="28"/>
  <c r="I35" i="23"/>
  <c r="H35" i="23"/>
  <c r="AD16" i="17"/>
  <c r="AJ16" i="17" s="1"/>
  <c r="H34" i="23"/>
  <c r="I34" i="23"/>
  <c r="AJ14" i="18"/>
  <c r="AD16" i="18"/>
  <c r="AJ16" i="18" s="1"/>
  <c r="I33" i="23"/>
  <c r="H33" i="23"/>
  <c r="I37" i="23"/>
  <c r="H37" i="23"/>
  <c r="G36" i="23"/>
  <c r="AC27" i="18"/>
  <c r="P19" i="17"/>
  <c r="Z19" i="18"/>
  <c r="AD19" i="18" s="1"/>
  <c r="AJ19" i="18" s="1"/>
  <c r="W19" i="17"/>
  <c r="Z21" i="18"/>
  <c r="AD21" i="18" s="1"/>
  <c r="AJ21" i="18" s="1"/>
  <c r="AC28" i="17" l="1"/>
  <c r="AJ25" i="18"/>
  <c r="AJ26" i="18"/>
  <c r="AD19" i="17"/>
  <c r="AJ19" i="17" s="1"/>
  <c r="AJ27" i="17" s="1"/>
  <c r="AC26" i="18"/>
  <c r="I36" i="23"/>
  <c r="H36" i="23"/>
  <c r="AC25" i="18"/>
  <c r="AC26" i="17" l="1"/>
  <c r="AJ26" i="17"/>
  <c r="AC27" i="17"/>
  <c r="AH20" i="2"/>
  <c r="AH19" i="2"/>
  <c r="AH18" i="2"/>
  <c r="AH17" i="2"/>
  <c r="AH16" i="2"/>
  <c r="AH15" i="2"/>
  <c r="AH14" i="2"/>
  <c r="AH13" i="2"/>
  <c r="AH12" i="2"/>
  <c r="AH11" i="2"/>
  <c r="AH21" i="2" l="1"/>
</calcChain>
</file>

<file path=xl/comments1.xml><?xml version="1.0" encoding="utf-8"?>
<comments xmlns="http://schemas.openxmlformats.org/spreadsheetml/2006/main">
  <authors>
    <author>user</author>
    <author>박현아</author>
  </authors>
  <commentList>
    <comment ref="C4" authorId="0" shapeId="0">
      <text>
        <r>
          <rPr>
            <b/>
            <sz val="9"/>
            <color indexed="81"/>
            <rFont val="돋움"/>
            <family val="3"/>
            <charset val="129"/>
          </rPr>
          <t>연구책임자</t>
        </r>
        <r>
          <rPr>
            <b/>
            <sz val="9"/>
            <color indexed="81"/>
            <rFont val="Tahoma"/>
            <family val="2"/>
          </rPr>
          <t xml:space="preserve"> </t>
        </r>
        <r>
          <rPr>
            <b/>
            <sz val="9"/>
            <color indexed="81"/>
            <rFont val="돋움"/>
            <family val="3"/>
            <charset val="129"/>
          </rPr>
          <t>직인날인</t>
        </r>
        <r>
          <rPr>
            <b/>
            <sz val="9"/>
            <color indexed="81"/>
            <rFont val="Tahoma"/>
            <family val="2"/>
          </rPr>
          <t>(</t>
        </r>
        <r>
          <rPr>
            <b/>
            <sz val="9"/>
            <color indexed="81"/>
            <rFont val="돋움"/>
            <family val="3"/>
            <charset val="129"/>
          </rPr>
          <t>서명</t>
        </r>
        <r>
          <rPr>
            <b/>
            <sz val="9"/>
            <color indexed="81"/>
            <rFont val="Tahoma"/>
            <family val="2"/>
          </rPr>
          <t xml:space="preserve"> </t>
        </r>
        <r>
          <rPr>
            <b/>
            <sz val="9"/>
            <color indexed="81"/>
            <rFont val="돋움"/>
            <family val="3"/>
            <charset val="129"/>
          </rPr>
          <t>가능</t>
        </r>
        <r>
          <rPr>
            <b/>
            <sz val="9"/>
            <color indexed="81"/>
            <rFont val="Tahoma"/>
            <family val="2"/>
          </rPr>
          <t>)</t>
        </r>
      </text>
    </comment>
    <comment ref="H6" authorId="1" shapeId="0">
      <text>
        <r>
          <rPr>
            <b/>
            <sz val="9"/>
            <color indexed="81"/>
            <rFont val="맑은 고딕"/>
            <family val="3"/>
            <charset val="129"/>
          </rPr>
          <t>- 입력방법: YY-DD-MM
- 발의연월일 첫번째 청구서 날짜로 기재</t>
        </r>
      </text>
    </comment>
  </commentList>
</comments>
</file>

<file path=xl/comments10.xml><?xml version="1.0" encoding="utf-8"?>
<comments xmlns="http://schemas.openxmlformats.org/spreadsheetml/2006/main">
  <authors>
    <author>박현아</author>
  </authors>
  <commentList>
    <comment ref="J4" authorId="0" shapeId="0">
      <text>
        <r>
          <rPr>
            <sz val="8"/>
            <color indexed="81"/>
            <rFont val="돋움"/>
            <family val="3"/>
            <charset val="129"/>
          </rPr>
          <t>날짜만 입력(예.2011-01-03)</t>
        </r>
      </text>
    </comment>
    <comment ref="AG6" authorId="0" shapeId="0">
      <text>
        <r>
          <rPr>
            <sz val="8"/>
            <color indexed="81"/>
            <rFont val="돋움"/>
            <family val="3"/>
            <charset val="129"/>
          </rPr>
          <t>선택 시 지급내역 자동 계산</t>
        </r>
      </text>
    </comment>
    <comment ref="Y7" authorId="0" shapeId="0">
      <text>
        <r>
          <rPr>
            <sz val="8"/>
            <color indexed="81"/>
            <rFont val="돋움"/>
            <family val="3"/>
            <charset val="129"/>
          </rPr>
          <t>내.외국인 주민등록번호 입력 시 자동 설정</t>
        </r>
      </text>
    </comment>
    <comment ref="AL8" authorId="0" shapeId="0">
      <text>
        <r>
          <rPr>
            <sz val="8"/>
            <color indexed="81"/>
            <rFont val="돋움"/>
            <family val="3"/>
            <charset val="129"/>
          </rPr>
          <t>분은 계산하지 않음.</t>
        </r>
      </text>
    </comment>
    <comment ref="J11" authorId="0" shapeId="0">
      <text>
        <r>
          <rPr>
            <sz val="8"/>
            <color indexed="81"/>
            <rFont val="돋움"/>
            <family val="3"/>
            <charset val="129"/>
          </rPr>
          <t>산출내역 입력 시 자동 계산</t>
        </r>
      </text>
    </comment>
    <comment ref="S11" authorId="0" shapeId="0">
      <text>
        <r>
          <rPr>
            <sz val="8"/>
            <color indexed="81"/>
            <rFont val="돋움"/>
            <family val="3"/>
            <charset val="129"/>
          </rPr>
          <t>산출내역 입력 시 자동 계산</t>
        </r>
      </text>
    </comment>
    <comment ref="AL11" authorId="0" shapeId="0">
      <text>
        <r>
          <rPr>
            <sz val="8"/>
            <color indexed="81"/>
            <rFont val="돋움"/>
            <family val="3"/>
            <charset val="129"/>
          </rPr>
          <t>자동계산</t>
        </r>
      </text>
    </comment>
  </commentList>
</comments>
</file>

<file path=xl/comments11.xml><?xml version="1.0" encoding="utf-8"?>
<comments xmlns="http://schemas.openxmlformats.org/spreadsheetml/2006/main">
  <authors>
    <author>박현아</author>
  </authors>
  <commentList>
    <comment ref="Z6" authorId="0" shapeId="0">
      <text>
        <r>
          <rPr>
            <sz val="8"/>
            <color indexed="81"/>
            <rFont val="돋움"/>
            <family val="3"/>
            <charset val="129"/>
          </rPr>
          <t>내.외국인 주민등록번호 입력 시 자동 설정</t>
        </r>
      </text>
    </comment>
  </commentList>
</comments>
</file>

<file path=xl/comments12.xml><?xml version="1.0" encoding="utf-8"?>
<comments xmlns="http://schemas.openxmlformats.org/spreadsheetml/2006/main">
  <authors>
    <author>박현아</author>
  </authors>
  <commentList>
    <comment ref="L19" authorId="0" shapeId="0">
      <text>
        <r>
          <rPr>
            <sz val="8"/>
            <color indexed="81"/>
            <rFont val="돋움"/>
            <family val="3"/>
            <charset val="129"/>
          </rPr>
          <t>도장 불가</t>
        </r>
      </text>
    </comment>
  </commentList>
</comments>
</file>

<file path=xl/comments2.xml><?xml version="1.0" encoding="utf-8"?>
<comments xmlns="http://schemas.openxmlformats.org/spreadsheetml/2006/main">
  <authors>
    <author>강지숙</author>
  </authors>
  <commentList>
    <comment ref="AO7" authorId="0" shapeId="0">
      <text>
        <r>
          <rPr>
            <b/>
            <sz val="9"/>
            <color indexed="81"/>
            <rFont val="굴림"/>
            <family val="3"/>
            <charset val="129"/>
          </rPr>
          <t>입금자 별도 요청시 기재 요망
기재하지 않을시 SNU공학연구원으로 입금자명 통일</t>
        </r>
      </text>
    </comment>
  </commentList>
</comments>
</file>

<file path=xl/comments3.xml><?xml version="1.0" encoding="utf-8"?>
<comments xmlns="http://schemas.openxmlformats.org/spreadsheetml/2006/main">
  <authors>
    <author>박현아</author>
    <author>user</author>
  </authors>
  <commentList>
    <comment ref="I13" authorId="0" shapeId="0">
      <text>
        <r>
          <rPr>
            <sz val="8"/>
            <color indexed="81"/>
            <rFont val="돋움"/>
            <family val="3"/>
            <charset val="129"/>
          </rPr>
          <t>입력예 : 2011-1-3</t>
        </r>
      </text>
    </comment>
    <comment ref="Y13" authorId="0" shapeId="0">
      <text>
        <r>
          <rPr>
            <sz val="8"/>
            <color indexed="81"/>
            <rFont val="돋움"/>
            <family val="3"/>
            <charset val="129"/>
          </rPr>
          <t>입력예 : 2011-1-3</t>
        </r>
      </text>
    </comment>
    <comment ref="AM13" authorId="1" shapeId="0">
      <text>
        <r>
          <rPr>
            <sz val="8"/>
            <color indexed="81"/>
            <rFont val="돋움"/>
            <family val="3"/>
            <charset val="129"/>
          </rPr>
          <t>자동계산되므로</t>
        </r>
        <r>
          <rPr>
            <sz val="8"/>
            <color indexed="81"/>
            <rFont val="Tahoma"/>
            <family val="2"/>
          </rPr>
          <t xml:space="preserve"> </t>
        </r>
        <r>
          <rPr>
            <sz val="8"/>
            <color indexed="81"/>
            <rFont val="돋움"/>
            <family val="3"/>
            <charset val="129"/>
          </rPr>
          <t>미기재</t>
        </r>
      </text>
    </comment>
    <comment ref="P18" authorId="1" shapeId="0">
      <text>
        <r>
          <rPr>
            <b/>
            <sz val="9"/>
            <color indexed="81"/>
            <rFont val="돋움"/>
            <family val="3"/>
            <charset val="129"/>
          </rPr>
          <t>자가운임일</t>
        </r>
        <r>
          <rPr>
            <b/>
            <sz val="9"/>
            <color indexed="81"/>
            <rFont val="Tahoma"/>
            <family val="2"/>
          </rPr>
          <t xml:space="preserve"> </t>
        </r>
        <r>
          <rPr>
            <b/>
            <sz val="9"/>
            <color indexed="81"/>
            <rFont val="돋움"/>
            <family val="3"/>
            <charset val="129"/>
          </rPr>
          <t>경우</t>
        </r>
        <r>
          <rPr>
            <b/>
            <sz val="9"/>
            <color indexed="81"/>
            <rFont val="Tahoma"/>
            <family val="2"/>
          </rPr>
          <t xml:space="preserve"> </t>
        </r>
        <r>
          <rPr>
            <b/>
            <sz val="9"/>
            <color indexed="81"/>
            <rFont val="돋움"/>
            <family val="3"/>
            <charset val="129"/>
          </rPr>
          <t>당일</t>
        </r>
        <r>
          <rPr>
            <b/>
            <sz val="9"/>
            <color indexed="81"/>
            <rFont val="Tahoma"/>
            <family val="2"/>
          </rPr>
          <t xml:space="preserve"> </t>
        </r>
        <r>
          <rPr>
            <b/>
            <sz val="9"/>
            <color indexed="81"/>
            <rFont val="돋움"/>
            <family val="3"/>
            <charset val="129"/>
          </rPr>
          <t>유가를</t>
        </r>
        <r>
          <rPr>
            <b/>
            <sz val="9"/>
            <color indexed="81"/>
            <rFont val="Tahoma"/>
            <family val="2"/>
          </rPr>
          <t xml:space="preserve"> </t>
        </r>
        <r>
          <rPr>
            <b/>
            <sz val="9"/>
            <color indexed="81"/>
            <rFont val="돋움"/>
            <family val="3"/>
            <charset val="129"/>
          </rPr>
          <t>적용하므로</t>
        </r>
        <r>
          <rPr>
            <b/>
            <sz val="9"/>
            <color indexed="81"/>
            <rFont val="Tahoma"/>
            <family val="2"/>
          </rPr>
          <t xml:space="preserve"> </t>
        </r>
        <r>
          <rPr>
            <b/>
            <sz val="9"/>
            <color indexed="81"/>
            <rFont val="돋움"/>
            <family val="3"/>
            <charset val="129"/>
          </rPr>
          <t>운임</t>
        </r>
        <r>
          <rPr>
            <b/>
            <sz val="9"/>
            <color indexed="81"/>
            <rFont val="돋움"/>
            <family val="3"/>
            <charset val="129"/>
          </rPr>
          <t>료</t>
        </r>
        <r>
          <rPr>
            <b/>
            <sz val="9"/>
            <color indexed="81"/>
            <rFont val="Tahoma"/>
            <family val="2"/>
          </rPr>
          <t xml:space="preserve"> </t>
        </r>
        <r>
          <rPr>
            <b/>
            <sz val="9"/>
            <color indexed="81"/>
            <rFont val="돋움"/>
            <family val="3"/>
            <charset val="129"/>
          </rPr>
          <t>미기재</t>
        </r>
      </text>
    </comment>
    <comment ref="P20" authorId="0" shapeId="0">
      <text>
        <r>
          <rPr>
            <sz val="9"/>
            <color indexed="81"/>
            <rFont val="돋움"/>
            <family val="3"/>
            <charset val="129"/>
          </rPr>
          <t>자가용 이용 시 사유 기재</t>
        </r>
      </text>
    </comment>
    <comment ref="P21" authorId="0" shapeId="0">
      <text>
        <r>
          <rPr>
            <sz val="9"/>
            <color indexed="81"/>
            <rFont val="돋움"/>
            <family val="3"/>
            <charset val="129"/>
          </rPr>
          <t>제주도만 항공기 이용 가능하므로 제주도 이외의 출장지를 항공기 이용 시 사유 기재</t>
        </r>
      </text>
    </comment>
    <comment ref="AB34" authorId="0" shapeId="0">
      <text>
        <r>
          <rPr>
            <b/>
            <sz val="9"/>
            <color indexed="81"/>
            <rFont val="돋움"/>
            <family val="3"/>
            <charset val="129"/>
          </rPr>
          <t>출장일보다 사전에 신청하셔야 함으로 신청일 기재시 유의하시기 바랍니다.</t>
        </r>
      </text>
    </comment>
  </commentList>
</comments>
</file>

<file path=xl/comments4.xml><?xml version="1.0" encoding="utf-8"?>
<comments xmlns="http://schemas.openxmlformats.org/spreadsheetml/2006/main">
  <authors>
    <author>박현아</author>
    <author>rsc_lt</author>
    <author>XP</author>
  </authors>
  <commentList>
    <comment ref="AG5" authorId="0" shapeId="0">
      <text>
        <r>
          <rPr>
            <sz val="9"/>
            <color indexed="81"/>
            <rFont val="돋움"/>
            <family val="3"/>
            <charset val="129"/>
          </rPr>
          <t>복수 입력 가능</t>
        </r>
      </text>
    </comment>
    <comment ref="R6" authorId="0" shapeId="0">
      <text>
        <r>
          <rPr>
            <sz val="9"/>
            <color indexed="81"/>
            <rFont val="돋움"/>
            <family val="3"/>
            <charset val="129"/>
          </rPr>
          <t>출발지
캠퍼스</t>
        </r>
      </text>
    </comment>
    <comment ref="X6" authorId="0" shapeId="0">
      <text>
        <r>
          <rPr>
            <sz val="9"/>
            <color indexed="81"/>
            <rFont val="돋움"/>
            <family val="3"/>
            <charset val="129"/>
          </rPr>
          <t>도착
도시</t>
        </r>
      </text>
    </comment>
    <comment ref="AN7" authorId="1" shapeId="0">
      <text>
        <r>
          <rPr>
            <sz val="9"/>
            <color indexed="81"/>
            <rFont val="굴림"/>
            <family val="3"/>
            <charset val="129"/>
          </rPr>
          <t>자동입력</t>
        </r>
      </text>
    </comment>
    <comment ref="AB24" authorId="0" shapeId="0">
      <text>
        <r>
          <rPr>
            <sz val="9"/>
            <color indexed="81"/>
            <rFont val="돋움"/>
            <family val="3"/>
            <charset val="129"/>
          </rPr>
          <t>출장지의 출발지, 도착도시 입력시
통상거리 자동 입력
통상거리로 미청구 시 직접 기재</t>
        </r>
      </text>
    </comment>
    <comment ref="AB27" authorId="2" shapeId="0">
      <text>
        <r>
          <rPr>
            <b/>
            <sz val="9"/>
            <color indexed="81"/>
            <rFont val="굴림"/>
            <family val="3"/>
            <charset val="129"/>
          </rPr>
          <t xml:space="preserve">Tip) </t>
        </r>
        <r>
          <rPr>
            <sz val="9"/>
            <color indexed="81"/>
            <rFont val="굴림"/>
            <family val="3"/>
            <charset val="129"/>
          </rPr>
          <t>연구비(법인)카드를 사용한 금액을 제외한 금액을 기재</t>
        </r>
      </text>
    </comment>
    <comment ref="AB28" authorId="2" shapeId="0">
      <text>
        <r>
          <rPr>
            <b/>
            <sz val="9"/>
            <color indexed="81"/>
            <rFont val="굴림"/>
            <family val="3"/>
            <charset val="129"/>
          </rPr>
          <t xml:space="preserve">Tip) </t>
        </r>
        <r>
          <rPr>
            <sz val="9"/>
            <color indexed="81"/>
            <rFont val="굴림"/>
            <family val="3"/>
            <charset val="129"/>
          </rPr>
          <t>연구비(법인)카드를 사용한 금액을 금액을 기재</t>
        </r>
      </text>
    </comment>
  </commentList>
</comments>
</file>

<file path=xl/comments5.xml><?xml version="1.0" encoding="utf-8"?>
<comments xmlns="http://schemas.openxmlformats.org/spreadsheetml/2006/main">
  <authors>
    <author>user</author>
    <author>박현아</author>
    <author>XP</author>
  </authors>
  <commentList>
    <comment ref="L6" authorId="0" shapeId="0">
      <text>
        <r>
          <rPr>
            <sz val="9"/>
            <color indexed="81"/>
            <rFont val="돋움"/>
            <family val="3"/>
            <charset val="129"/>
          </rPr>
          <t>대륙</t>
        </r>
      </text>
    </comment>
    <comment ref="S6" authorId="0" shapeId="0">
      <text>
        <r>
          <rPr>
            <sz val="9"/>
            <color indexed="81"/>
            <rFont val="돋움"/>
            <family val="3"/>
            <charset val="129"/>
          </rPr>
          <t>등급</t>
        </r>
      </text>
    </comment>
    <comment ref="V6" authorId="0" shapeId="0">
      <text>
        <r>
          <rPr>
            <sz val="9"/>
            <color indexed="81"/>
            <rFont val="돋움"/>
            <family val="3"/>
            <charset val="129"/>
          </rPr>
          <t>나라</t>
        </r>
      </text>
    </comment>
    <comment ref="AE6" authorId="0" shapeId="0">
      <text>
        <r>
          <rPr>
            <sz val="9"/>
            <color indexed="81"/>
            <rFont val="돋움"/>
            <family val="3"/>
            <charset val="129"/>
          </rPr>
          <t>장소</t>
        </r>
        <r>
          <rPr>
            <sz val="9"/>
            <color indexed="81"/>
            <rFont val="Tahoma"/>
            <family val="2"/>
          </rPr>
          <t xml:space="preserve"> </t>
        </r>
        <r>
          <rPr>
            <sz val="9"/>
            <color indexed="81"/>
            <rFont val="돋움"/>
            <family val="3"/>
            <charset val="129"/>
          </rPr>
          <t>입력</t>
        </r>
      </text>
    </comment>
    <comment ref="T14" authorId="1" shapeId="0">
      <text>
        <r>
          <rPr>
            <sz val="9"/>
            <color indexed="81"/>
            <rFont val="돋움"/>
            <family val="3"/>
            <charset val="129"/>
          </rPr>
          <t>사전 청구일 경우  연구비 청구서, 여비신청서 제출일 환율(동일 날짜로 제출 요청)
사후 청구일 경우 출장 당일 환율 적용</t>
        </r>
      </text>
    </comment>
    <comment ref="AJ15" authorId="1" shapeId="0">
      <text>
        <r>
          <rPr>
            <sz val="9"/>
            <color indexed="81"/>
            <rFont val="돋움"/>
            <family val="3"/>
            <charset val="129"/>
          </rPr>
          <t>실비상한</t>
        </r>
        <r>
          <rPr>
            <sz val="9"/>
            <color indexed="81"/>
            <rFont val="Tahoma"/>
            <family val="2"/>
          </rPr>
          <t xml:space="preserve"> </t>
        </r>
        <r>
          <rPr>
            <sz val="9"/>
            <color indexed="81"/>
            <rFont val="돋움"/>
            <family val="3"/>
            <charset val="129"/>
          </rPr>
          <t>시</t>
        </r>
        <r>
          <rPr>
            <sz val="9"/>
            <color indexed="81"/>
            <rFont val="Tahoma"/>
            <family val="2"/>
          </rPr>
          <t xml:space="preserve"> </t>
        </r>
        <r>
          <rPr>
            <sz val="9"/>
            <color indexed="81"/>
            <rFont val="돋움"/>
            <family val="3"/>
            <charset val="129"/>
          </rPr>
          <t>부득이한</t>
        </r>
        <r>
          <rPr>
            <sz val="9"/>
            <color indexed="81"/>
            <rFont val="Tahoma"/>
            <family val="2"/>
          </rPr>
          <t xml:space="preserve"> </t>
        </r>
        <r>
          <rPr>
            <sz val="9"/>
            <color indexed="81"/>
            <rFont val="돋움"/>
            <family val="3"/>
            <charset val="129"/>
          </rPr>
          <t>경우</t>
        </r>
        <r>
          <rPr>
            <sz val="9"/>
            <color indexed="81"/>
            <rFont val="Tahoma"/>
            <family val="2"/>
          </rPr>
          <t xml:space="preserve"> 150%</t>
        </r>
        <r>
          <rPr>
            <sz val="9"/>
            <color indexed="81"/>
            <rFont val="돋움"/>
            <family val="3"/>
            <charset val="129"/>
          </rPr>
          <t>까지</t>
        </r>
        <r>
          <rPr>
            <sz val="9"/>
            <color indexed="81"/>
            <rFont val="Tahoma"/>
            <family val="2"/>
          </rPr>
          <t xml:space="preserve"> </t>
        </r>
        <r>
          <rPr>
            <sz val="9"/>
            <color indexed="81"/>
            <rFont val="돋움"/>
            <family val="3"/>
            <charset val="129"/>
          </rPr>
          <t>청구</t>
        </r>
        <r>
          <rPr>
            <sz val="9"/>
            <color indexed="81"/>
            <rFont val="Tahoma"/>
            <family val="2"/>
          </rPr>
          <t xml:space="preserve"> </t>
        </r>
        <r>
          <rPr>
            <sz val="9"/>
            <color indexed="81"/>
            <rFont val="돋움"/>
            <family val="3"/>
            <charset val="129"/>
          </rPr>
          <t>가능</t>
        </r>
      </text>
    </comment>
    <comment ref="AP16" authorId="0" shapeId="0">
      <text>
        <r>
          <rPr>
            <sz val="9"/>
            <color indexed="81"/>
            <rFont val="돋움"/>
            <family val="3"/>
            <charset val="129"/>
          </rPr>
          <t>식대제공</t>
        </r>
        <r>
          <rPr>
            <sz val="9"/>
            <color indexed="81"/>
            <rFont val="Tahoma"/>
            <family val="2"/>
          </rPr>
          <t xml:space="preserve"> </t>
        </r>
        <r>
          <rPr>
            <sz val="9"/>
            <color indexed="81"/>
            <rFont val="돋움"/>
            <family val="3"/>
            <charset val="129"/>
          </rPr>
          <t>시</t>
        </r>
        <r>
          <rPr>
            <sz val="9"/>
            <color indexed="81"/>
            <rFont val="Tahoma"/>
            <family val="2"/>
          </rPr>
          <t xml:space="preserve"> </t>
        </r>
        <r>
          <rPr>
            <sz val="9"/>
            <color indexed="81"/>
            <rFont val="돋움"/>
            <family val="3"/>
            <charset val="129"/>
          </rPr>
          <t>체크</t>
        </r>
        <r>
          <rPr>
            <sz val="9"/>
            <color indexed="81"/>
            <rFont val="Tahoma"/>
            <family val="2"/>
          </rPr>
          <t xml:space="preserve"> </t>
        </r>
        <r>
          <rPr>
            <sz val="9"/>
            <color indexed="81"/>
            <rFont val="돋움"/>
            <family val="3"/>
            <charset val="129"/>
          </rPr>
          <t>후
제공</t>
        </r>
        <r>
          <rPr>
            <sz val="9"/>
            <color indexed="81"/>
            <rFont val="Tahoma"/>
            <family val="2"/>
          </rPr>
          <t xml:space="preserve"> </t>
        </r>
        <r>
          <rPr>
            <sz val="9"/>
            <color indexed="81"/>
            <rFont val="돋움"/>
            <family val="3"/>
            <charset val="129"/>
          </rPr>
          <t>횟수</t>
        </r>
        <r>
          <rPr>
            <sz val="9"/>
            <color indexed="81"/>
            <rFont val="Tahoma"/>
            <family val="2"/>
          </rPr>
          <t xml:space="preserve"> </t>
        </r>
        <r>
          <rPr>
            <sz val="9"/>
            <color indexed="81"/>
            <rFont val="돋움"/>
            <family val="3"/>
            <charset val="129"/>
          </rPr>
          <t>기재</t>
        </r>
        <r>
          <rPr>
            <sz val="9"/>
            <color indexed="81"/>
            <rFont val="Tahoma"/>
            <family val="2"/>
          </rPr>
          <t xml:space="preserve"> </t>
        </r>
        <r>
          <rPr>
            <sz val="9"/>
            <color indexed="81"/>
            <rFont val="돋움"/>
            <family val="3"/>
            <charset val="129"/>
          </rPr>
          <t>시
실신청액에</t>
        </r>
        <r>
          <rPr>
            <sz val="9"/>
            <color indexed="81"/>
            <rFont val="Tahoma"/>
            <family val="2"/>
          </rPr>
          <t xml:space="preserve"> </t>
        </r>
        <r>
          <rPr>
            <sz val="9"/>
            <color indexed="81"/>
            <rFont val="돋움"/>
            <family val="3"/>
            <charset val="129"/>
          </rPr>
          <t>자동</t>
        </r>
        <r>
          <rPr>
            <sz val="9"/>
            <color indexed="81"/>
            <rFont val="Tahoma"/>
            <family val="2"/>
          </rPr>
          <t xml:space="preserve"> </t>
        </r>
        <r>
          <rPr>
            <sz val="9"/>
            <color indexed="81"/>
            <rFont val="돋움"/>
            <family val="3"/>
            <charset val="129"/>
          </rPr>
          <t>계산</t>
        </r>
      </text>
    </comment>
    <comment ref="T19" authorId="1" shapeId="0">
      <text>
        <r>
          <rPr>
            <sz val="9"/>
            <color indexed="81"/>
            <rFont val="돋움"/>
            <family val="3"/>
            <charset val="129"/>
          </rPr>
          <t>사전 청구일 경우  연구비 청구서, 여비신청서 제출일 환율(동일 날짜로 제출 요청)
사후 청구일 경우 출장 당일 환율 적용</t>
        </r>
      </text>
    </comment>
    <comment ref="AP21" authorId="0" shapeId="0">
      <text>
        <r>
          <rPr>
            <sz val="9"/>
            <color indexed="81"/>
            <rFont val="돋움"/>
            <family val="3"/>
            <charset val="129"/>
          </rPr>
          <t>식대제공 시 체크 후
횟수 기재 시
실신청액에 자동 계산</t>
        </r>
      </text>
    </comment>
    <comment ref="AC26" authorId="2" shapeId="0">
      <text>
        <r>
          <rPr>
            <b/>
            <sz val="9"/>
            <color indexed="81"/>
            <rFont val="굴림"/>
            <family val="3"/>
            <charset val="129"/>
          </rPr>
          <t xml:space="preserve">Tip) </t>
        </r>
        <r>
          <rPr>
            <sz val="9"/>
            <color indexed="81"/>
            <rFont val="굴림"/>
            <family val="3"/>
            <charset val="129"/>
          </rPr>
          <t>연구비(법인)카드를 사용한 금액을 제외한 금액을 기재</t>
        </r>
      </text>
    </comment>
    <comment ref="AJ26" authorId="1" shapeId="0">
      <text>
        <r>
          <rPr>
            <sz val="9"/>
            <color indexed="81"/>
            <rFont val="돋움"/>
            <family val="3"/>
            <charset val="129"/>
          </rPr>
          <t>실비상한인</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숙박비</t>
        </r>
        <r>
          <rPr>
            <sz val="9"/>
            <color indexed="81"/>
            <rFont val="Tahoma"/>
            <family val="2"/>
          </rPr>
          <t xml:space="preserve">, </t>
        </r>
        <r>
          <rPr>
            <sz val="9"/>
            <color indexed="81"/>
            <rFont val="돋움"/>
            <family val="3"/>
            <charset val="129"/>
          </rPr>
          <t>운임</t>
        </r>
        <r>
          <rPr>
            <sz val="9"/>
            <color indexed="81"/>
            <rFont val="Tahoma"/>
            <family val="2"/>
          </rPr>
          <t xml:space="preserve"> </t>
        </r>
        <r>
          <rPr>
            <sz val="9"/>
            <color indexed="81"/>
            <rFont val="돋움"/>
            <family val="3"/>
            <charset val="129"/>
          </rPr>
          <t>제외한</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자동계산
할인정액인</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운임을</t>
        </r>
        <r>
          <rPr>
            <sz val="9"/>
            <color indexed="81"/>
            <rFont val="Tahoma"/>
            <family val="2"/>
          </rPr>
          <t xml:space="preserve"> </t>
        </r>
        <r>
          <rPr>
            <sz val="9"/>
            <color indexed="81"/>
            <rFont val="돋움"/>
            <family val="3"/>
            <charset val="129"/>
          </rPr>
          <t>제외한</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자동</t>
        </r>
        <r>
          <rPr>
            <sz val="9"/>
            <color indexed="81"/>
            <rFont val="Tahoma"/>
            <family val="2"/>
          </rPr>
          <t xml:space="preserve"> </t>
        </r>
        <r>
          <rPr>
            <sz val="9"/>
            <color indexed="81"/>
            <rFont val="돋움"/>
            <family val="3"/>
            <charset val="129"/>
          </rPr>
          <t>계산</t>
        </r>
      </text>
    </comment>
    <comment ref="AC27" authorId="2" shapeId="0">
      <text>
        <r>
          <rPr>
            <b/>
            <sz val="9"/>
            <color indexed="81"/>
            <rFont val="굴림"/>
            <family val="3"/>
            <charset val="129"/>
          </rPr>
          <t xml:space="preserve">Tip) </t>
        </r>
        <r>
          <rPr>
            <sz val="9"/>
            <color indexed="81"/>
            <rFont val="굴림"/>
            <family val="3"/>
            <charset val="129"/>
          </rPr>
          <t>연구비(법인)카드를 사용한 금액을 금액을 기재</t>
        </r>
      </text>
    </comment>
    <comment ref="AJ27" authorId="1" shapeId="0">
      <text>
        <r>
          <rPr>
            <sz val="9"/>
            <color indexed="81"/>
            <rFont val="돋움"/>
            <family val="3"/>
            <charset val="129"/>
          </rPr>
          <t>실비상한인</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숙박비</t>
        </r>
        <r>
          <rPr>
            <sz val="9"/>
            <color indexed="81"/>
            <rFont val="Tahoma"/>
            <family val="2"/>
          </rPr>
          <t xml:space="preserve">, </t>
        </r>
        <r>
          <rPr>
            <sz val="9"/>
            <color indexed="81"/>
            <rFont val="돋움"/>
            <family val="3"/>
            <charset val="129"/>
          </rPr>
          <t>운임</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자동계산
할인정액인</t>
        </r>
        <r>
          <rPr>
            <sz val="9"/>
            <color indexed="81"/>
            <rFont val="Tahoma"/>
            <family val="2"/>
          </rPr>
          <t xml:space="preserve"> </t>
        </r>
        <r>
          <rPr>
            <sz val="9"/>
            <color indexed="81"/>
            <rFont val="돋움"/>
            <family val="3"/>
            <charset val="129"/>
          </rPr>
          <t>경우</t>
        </r>
        <r>
          <rPr>
            <sz val="9"/>
            <color indexed="81"/>
            <rFont val="Tahoma"/>
            <family val="2"/>
          </rPr>
          <t xml:space="preserve"> </t>
        </r>
        <r>
          <rPr>
            <sz val="9"/>
            <color indexed="81"/>
            <rFont val="돋움"/>
            <family val="3"/>
            <charset val="129"/>
          </rPr>
          <t>운임을</t>
        </r>
        <r>
          <rPr>
            <sz val="9"/>
            <color indexed="81"/>
            <rFont val="Tahoma"/>
            <family val="2"/>
          </rPr>
          <t xml:space="preserve"> </t>
        </r>
        <r>
          <rPr>
            <sz val="9"/>
            <color indexed="81"/>
            <rFont val="돋움"/>
            <family val="3"/>
            <charset val="129"/>
          </rPr>
          <t>제외한</t>
        </r>
        <r>
          <rPr>
            <sz val="9"/>
            <color indexed="81"/>
            <rFont val="Tahoma"/>
            <family val="2"/>
          </rPr>
          <t xml:space="preserve"> </t>
        </r>
        <r>
          <rPr>
            <sz val="9"/>
            <color indexed="81"/>
            <rFont val="돋움"/>
            <family val="3"/>
            <charset val="129"/>
          </rPr>
          <t>금액</t>
        </r>
        <r>
          <rPr>
            <sz val="9"/>
            <color indexed="81"/>
            <rFont val="Tahoma"/>
            <family val="2"/>
          </rPr>
          <t xml:space="preserve"> </t>
        </r>
        <r>
          <rPr>
            <sz val="9"/>
            <color indexed="81"/>
            <rFont val="돋움"/>
            <family val="3"/>
            <charset val="129"/>
          </rPr>
          <t>자동</t>
        </r>
        <r>
          <rPr>
            <sz val="9"/>
            <color indexed="81"/>
            <rFont val="Tahoma"/>
            <family val="2"/>
          </rPr>
          <t xml:space="preserve"> </t>
        </r>
        <r>
          <rPr>
            <sz val="9"/>
            <color indexed="81"/>
            <rFont val="돋움"/>
            <family val="3"/>
            <charset val="129"/>
          </rPr>
          <t>계산</t>
        </r>
      </text>
    </comment>
  </commentList>
</comments>
</file>

<file path=xl/comments6.xml><?xml version="1.0" encoding="utf-8"?>
<comments xmlns="http://schemas.openxmlformats.org/spreadsheetml/2006/main">
  <authors>
    <author>박현아</author>
    <author>user</author>
  </authors>
  <commentList>
    <comment ref="I11" authorId="0" shapeId="0">
      <text>
        <r>
          <rPr>
            <sz val="9"/>
            <color indexed="81"/>
            <rFont val="돋움"/>
            <family val="3"/>
            <charset val="129"/>
          </rPr>
          <t>입력예 : 2011-1-3</t>
        </r>
      </text>
    </comment>
    <comment ref="X11" authorId="0" shapeId="0">
      <text>
        <r>
          <rPr>
            <sz val="9"/>
            <color indexed="81"/>
            <rFont val="돋움"/>
            <family val="3"/>
            <charset val="129"/>
          </rPr>
          <t>입력예 : 2011-1-3</t>
        </r>
      </text>
    </comment>
    <comment ref="AM11" authorId="1" shapeId="0">
      <text>
        <r>
          <rPr>
            <sz val="9"/>
            <color indexed="81"/>
            <rFont val="돋움"/>
            <family val="3"/>
            <charset val="129"/>
          </rPr>
          <t>자동계산되므로</t>
        </r>
        <r>
          <rPr>
            <sz val="9"/>
            <color indexed="81"/>
            <rFont val="Tahoma"/>
            <family val="2"/>
          </rPr>
          <t xml:space="preserve"> </t>
        </r>
        <r>
          <rPr>
            <sz val="9"/>
            <color indexed="81"/>
            <rFont val="돋움"/>
            <family val="3"/>
            <charset val="129"/>
          </rPr>
          <t>미기재</t>
        </r>
      </text>
    </comment>
    <comment ref="BD11" authorId="0" shapeId="0">
      <text>
        <r>
          <rPr>
            <sz val="9"/>
            <color indexed="81"/>
            <rFont val="돋움"/>
            <family val="3"/>
            <charset val="129"/>
          </rPr>
          <t>입력예 : 2011-1-3</t>
        </r>
      </text>
    </comment>
    <comment ref="BS11" authorId="0" shapeId="0">
      <text>
        <r>
          <rPr>
            <sz val="9"/>
            <color indexed="81"/>
            <rFont val="돋움"/>
            <family val="3"/>
            <charset val="129"/>
          </rPr>
          <t>입력예 : 2011-1-3</t>
        </r>
      </text>
    </comment>
    <comment ref="CH11" authorId="1" shapeId="0">
      <text>
        <r>
          <rPr>
            <sz val="9"/>
            <color indexed="81"/>
            <rFont val="돋움"/>
            <family val="3"/>
            <charset val="129"/>
          </rPr>
          <t>자동계산되므로</t>
        </r>
        <r>
          <rPr>
            <sz val="9"/>
            <color indexed="81"/>
            <rFont val="Tahoma"/>
            <family val="2"/>
          </rPr>
          <t xml:space="preserve"> </t>
        </r>
        <r>
          <rPr>
            <sz val="9"/>
            <color indexed="81"/>
            <rFont val="돋움"/>
            <family val="3"/>
            <charset val="129"/>
          </rPr>
          <t>미기재</t>
        </r>
      </text>
    </comment>
  </commentList>
</comments>
</file>

<file path=xl/comments7.xml><?xml version="1.0" encoding="utf-8"?>
<comments xmlns="http://schemas.openxmlformats.org/spreadsheetml/2006/main">
  <authors>
    <author>박현아</author>
  </authors>
  <commentList>
    <comment ref="J4" authorId="0" shapeId="0">
      <text>
        <r>
          <rPr>
            <sz val="9"/>
            <color indexed="81"/>
            <rFont val="맑은 고딕"/>
            <family val="3"/>
            <charset val="129"/>
          </rPr>
          <t>부가세 포함하여 기재</t>
        </r>
      </text>
    </comment>
    <comment ref="E7" authorId="0" shapeId="0">
      <text>
        <r>
          <rPr>
            <b/>
            <sz val="9"/>
            <color indexed="81"/>
            <rFont val="돋움"/>
            <family val="3"/>
            <charset val="129"/>
          </rPr>
          <t>물품분류명</t>
        </r>
        <r>
          <rPr>
            <b/>
            <sz val="9"/>
            <color indexed="81"/>
            <rFont val="Tahoma"/>
            <family val="2"/>
          </rPr>
          <t xml:space="preserve"> </t>
        </r>
        <r>
          <rPr>
            <b/>
            <sz val="9"/>
            <color indexed="81"/>
            <rFont val="돋움"/>
            <family val="3"/>
            <charset val="129"/>
          </rPr>
          <t>입력</t>
        </r>
        <r>
          <rPr>
            <b/>
            <sz val="9"/>
            <color indexed="81"/>
            <rFont val="Tahoma"/>
            <family val="2"/>
          </rPr>
          <t xml:space="preserve"> </t>
        </r>
        <r>
          <rPr>
            <b/>
            <sz val="9"/>
            <color indexed="81"/>
            <rFont val="돋움"/>
            <family val="3"/>
            <charset val="129"/>
          </rPr>
          <t>시</t>
        </r>
        <r>
          <rPr>
            <b/>
            <sz val="9"/>
            <color indexed="81"/>
            <rFont val="Tahoma"/>
            <family val="2"/>
          </rPr>
          <t xml:space="preserve">, </t>
        </r>
        <r>
          <rPr>
            <b/>
            <sz val="9"/>
            <color indexed="81"/>
            <rFont val="돋움"/>
            <family val="3"/>
            <charset val="129"/>
          </rPr>
          <t>물품분류번호</t>
        </r>
        <r>
          <rPr>
            <b/>
            <sz val="9"/>
            <color indexed="81"/>
            <rFont val="Tahoma"/>
            <family val="2"/>
          </rPr>
          <t xml:space="preserve">, </t>
        </r>
        <r>
          <rPr>
            <b/>
            <sz val="9"/>
            <color indexed="81"/>
            <rFont val="돋움"/>
            <family val="3"/>
            <charset val="129"/>
          </rPr>
          <t>내용연수</t>
        </r>
        <r>
          <rPr>
            <b/>
            <sz val="9"/>
            <color indexed="81"/>
            <rFont val="Tahoma"/>
            <family val="2"/>
          </rPr>
          <t xml:space="preserve">, </t>
        </r>
        <r>
          <rPr>
            <b/>
            <sz val="9"/>
            <color indexed="81"/>
            <rFont val="돋움"/>
            <family val="3"/>
            <charset val="129"/>
          </rPr>
          <t>영문물품명</t>
        </r>
        <r>
          <rPr>
            <b/>
            <sz val="9"/>
            <color indexed="81"/>
            <rFont val="Tahoma"/>
            <family val="2"/>
          </rPr>
          <t xml:space="preserve"> </t>
        </r>
        <r>
          <rPr>
            <b/>
            <sz val="9"/>
            <color indexed="81"/>
            <rFont val="돋움"/>
            <family val="3"/>
            <charset val="129"/>
          </rPr>
          <t>자동</t>
        </r>
        <r>
          <rPr>
            <b/>
            <sz val="9"/>
            <color indexed="81"/>
            <rFont val="Tahoma"/>
            <family val="2"/>
          </rPr>
          <t xml:space="preserve"> </t>
        </r>
        <r>
          <rPr>
            <b/>
            <sz val="9"/>
            <color indexed="81"/>
            <rFont val="돋움"/>
            <family val="3"/>
            <charset val="129"/>
          </rPr>
          <t>입력</t>
        </r>
      </text>
    </comment>
    <comment ref="K7" authorId="0" shapeId="0">
      <text>
        <r>
          <rPr>
            <sz val="9"/>
            <color indexed="81"/>
            <rFont val="맑은 고딕"/>
            <family val="3"/>
            <charset val="129"/>
          </rPr>
          <t>연구실명 기재</t>
        </r>
      </text>
    </comment>
    <comment ref="K9" authorId="0" shapeId="0">
      <text>
        <r>
          <rPr>
            <sz val="9"/>
            <color indexed="81"/>
            <rFont val="맑은 고딕"/>
            <family val="3"/>
            <charset val="129"/>
          </rPr>
          <t>연구실명 기재</t>
        </r>
      </text>
    </comment>
    <comment ref="K11" authorId="0" shapeId="0">
      <text>
        <r>
          <rPr>
            <sz val="9"/>
            <color indexed="81"/>
            <rFont val="맑은 고딕"/>
            <family val="3"/>
            <charset val="129"/>
          </rPr>
          <t>연구실명 기재</t>
        </r>
      </text>
    </comment>
    <comment ref="K13" authorId="0" shapeId="0">
      <text>
        <r>
          <rPr>
            <sz val="9"/>
            <color indexed="81"/>
            <rFont val="맑은 고딕"/>
            <family val="3"/>
            <charset val="129"/>
          </rPr>
          <t>연구실명 기재</t>
        </r>
      </text>
    </comment>
    <comment ref="K15" authorId="0" shapeId="0">
      <text>
        <r>
          <rPr>
            <sz val="9"/>
            <color indexed="81"/>
            <rFont val="맑은 고딕"/>
            <family val="3"/>
            <charset val="129"/>
          </rPr>
          <t>연구실명 기재</t>
        </r>
      </text>
    </comment>
    <comment ref="K17" authorId="0" shapeId="0">
      <text>
        <r>
          <rPr>
            <sz val="9"/>
            <color indexed="81"/>
            <rFont val="맑은 고딕"/>
            <family val="3"/>
            <charset val="129"/>
          </rPr>
          <t>연구실명 기재</t>
        </r>
      </text>
    </comment>
    <comment ref="K19" authorId="0" shapeId="0">
      <text>
        <r>
          <rPr>
            <sz val="9"/>
            <color indexed="81"/>
            <rFont val="맑은 고딕"/>
            <family val="3"/>
            <charset val="129"/>
          </rPr>
          <t>연구실명 기재</t>
        </r>
      </text>
    </comment>
    <comment ref="U20" authorId="0" shapeId="0">
      <text>
        <r>
          <rPr>
            <b/>
            <sz val="9"/>
            <color indexed="81"/>
            <rFont val="맑은 고딕"/>
            <family val="3"/>
            <charset val="129"/>
          </rPr>
          <t>'- 특정 모델명이나 특정 방식(Type)은 기재 불가, 주요 성능이나 규격위주로 기재 -</t>
        </r>
      </text>
    </comment>
    <comment ref="K21" authorId="0" shapeId="0">
      <text>
        <r>
          <rPr>
            <sz val="9"/>
            <color indexed="81"/>
            <rFont val="맑은 고딕"/>
            <family val="3"/>
            <charset val="129"/>
          </rPr>
          <t>연구실명 기재</t>
        </r>
      </text>
    </comment>
    <comment ref="K23" authorId="0" shapeId="0">
      <text>
        <r>
          <rPr>
            <sz val="9"/>
            <color indexed="81"/>
            <rFont val="맑은 고딕"/>
            <family val="3"/>
            <charset val="129"/>
          </rPr>
          <t>연구실명 기재</t>
        </r>
      </text>
    </comment>
    <comment ref="K25" authorId="0" shapeId="0">
      <text>
        <r>
          <rPr>
            <sz val="9"/>
            <color indexed="81"/>
            <rFont val="맑은 고딕"/>
            <family val="3"/>
            <charset val="129"/>
          </rPr>
          <t>연구실명 기재</t>
        </r>
      </text>
    </comment>
    <comment ref="U26" authorId="0" shapeId="0">
      <text>
        <r>
          <rPr>
            <b/>
            <sz val="9"/>
            <color indexed="81"/>
            <rFont val="Tahoma"/>
            <family val="2"/>
          </rPr>
          <t xml:space="preserve">'- </t>
        </r>
        <r>
          <rPr>
            <b/>
            <sz val="9"/>
            <color indexed="81"/>
            <rFont val="돋움"/>
            <family val="3"/>
            <charset val="129"/>
          </rPr>
          <t>설치조건</t>
        </r>
        <r>
          <rPr>
            <b/>
            <sz val="9"/>
            <color indexed="81"/>
            <rFont val="Tahoma"/>
            <family val="2"/>
          </rPr>
          <t xml:space="preserve">, </t>
        </r>
        <r>
          <rPr>
            <b/>
            <sz val="9"/>
            <color indexed="81"/>
            <rFont val="돋움"/>
            <family val="3"/>
            <charset val="129"/>
          </rPr>
          <t>보증조건</t>
        </r>
        <r>
          <rPr>
            <b/>
            <sz val="9"/>
            <color indexed="81"/>
            <rFont val="Tahoma"/>
            <family val="2"/>
          </rPr>
          <t xml:space="preserve">, </t>
        </r>
        <r>
          <rPr>
            <b/>
            <sz val="9"/>
            <color indexed="81"/>
            <rFont val="돋움"/>
            <family val="3"/>
            <charset val="129"/>
          </rPr>
          <t>훈련</t>
        </r>
        <r>
          <rPr>
            <b/>
            <sz val="9"/>
            <color indexed="81"/>
            <rFont val="Tahoma"/>
            <family val="2"/>
          </rPr>
          <t xml:space="preserve"> </t>
        </r>
        <r>
          <rPr>
            <b/>
            <sz val="9"/>
            <color indexed="81"/>
            <rFont val="돋움"/>
            <family val="3"/>
            <charset val="129"/>
          </rPr>
          <t>조건</t>
        </r>
        <r>
          <rPr>
            <b/>
            <sz val="9"/>
            <color indexed="81"/>
            <rFont val="Tahoma"/>
            <family val="2"/>
          </rPr>
          <t xml:space="preserve">, </t>
        </r>
        <r>
          <rPr>
            <b/>
            <sz val="9"/>
            <color indexed="81"/>
            <rFont val="돋움"/>
            <family val="3"/>
            <charset val="129"/>
          </rPr>
          <t>납기</t>
        </r>
        <r>
          <rPr>
            <b/>
            <sz val="9"/>
            <color indexed="81"/>
            <rFont val="Tahoma"/>
            <family val="2"/>
          </rPr>
          <t xml:space="preserve"> </t>
        </r>
        <r>
          <rPr>
            <b/>
            <sz val="9"/>
            <color indexed="81"/>
            <rFont val="돋움"/>
            <family val="3"/>
            <charset val="129"/>
          </rPr>
          <t>등</t>
        </r>
        <r>
          <rPr>
            <b/>
            <sz val="9"/>
            <color indexed="81"/>
            <rFont val="Tahoma"/>
            <family val="2"/>
          </rPr>
          <t xml:space="preserve"> -</t>
        </r>
      </text>
    </comment>
    <comment ref="AC27" authorId="0" shapeId="0">
      <text>
        <r>
          <rPr>
            <b/>
            <sz val="9"/>
            <color indexed="81"/>
            <rFont val="돋움"/>
            <family val="3"/>
            <charset val="129"/>
          </rPr>
          <t>연구비자산</t>
        </r>
        <r>
          <rPr>
            <b/>
            <sz val="9"/>
            <color indexed="81"/>
            <rFont val="Tahoma"/>
            <family val="2"/>
          </rPr>
          <t xml:space="preserve">, </t>
        </r>
        <r>
          <rPr>
            <b/>
            <sz val="9"/>
            <color indexed="81"/>
            <rFont val="돋움"/>
            <family val="3"/>
            <charset val="129"/>
          </rPr>
          <t>간접비자산</t>
        </r>
        <r>
          <rPr>
            <b/>
            <sz val="9"/>
            <color indexed="81"/>
            <rFont val="Tahoma"/>
            <family val="2"/>
          </rPr>
          <t xml:space="preserve">, </t>
        </r>
        <r>
          <rPr>
            <b/>
            <sz val="9"/>
            <color indexed="81"/>
            <rFont val="돋움"/>
            <family val="3"/>
            <charset val="129"/>
          </rPr>
          <t>법인회계</t>
        </r>
        <r>
          <rPr>
            <b/>
            <sz val="9"/>
            <color indexed="81"/>
            <rFont val="Tahoma"/>
            <family val="2"/>
          </rPr>
          <t xml:space="preserve"> </t>
        </r>
        <r>
          <rPr>
            <b/>
            <sz val="9"/>
            <color indexed="81"/>
            <rFont val="돋움"/>
            <family val="3"/>
            <charset val="129"/>
          </rPr>
          <t>자산</t>
        </r>
        <r>
          <rPr>
            <b/>
            <sz val="9"/>
            <color indexed="81"/>
            <rFont val="Tahoma"/>
            <family val="2"/>
          </rPr>
          <t xml:space="preserve"> </t>
        </r>
        <r>
          <rPr>
            <b/>
            <sz val="9"/>
            <color indexed="81"/>
            <rFont val="돋움"/>
            <family val="3"/>
            <charset val="129"/>
          </rPr>
          <t>등</t>
        </r>
      </text>
    </comment>
  </commentList>
</comments>
</file>

<file path=xl/comments8.xml><?xml version="1.0" encoding="utf-8"?>
<comments xmlns="http://schemas.openxmlformats.org/spreadsheetml/2006/main">
  <authors>
    <author>박현아</author>
  </authors>
  <commentList>
    <comment ref="J7" authorId="0" shapeId="0">
      <text>
        <r>
          <rPr>
            <sz val="9"/>
            <color indexed="81"/>
            <rFont val="맑은 고딕"/>
            <family val="3"/>
            <charset val="129"/>
          </rPr>
          <t>부가세 포함하여 기재</t>
        </r>
      </text>
    </comment>
    <comment ref="K10" authorId="0" shapeId="0">
      <text>
        <r>
          <rPr>
            <sz val="9"/>
            <color indexed="81"/>
            <rFont val="맑은 고딕"/>
            <family val="3"/>
            <charset val="129"/>
          </rPr>
          <t>연구실명 기재</t>
        </r>
      </text>
    </comment>
  </commentList>
</comments>
</file>

<file path=xl/comments9.xml><?xml version="1.0" encoding="utf-8"?>
<comments xmlns="http://schemas.openxmlformats.org/spreadsheetml/2006/main">
  <authors>
    <author>박현아</author>
  </authors>
  <commentList>
    <comment ref="H6" authorId="0" shapeId="0">
      <text>
        <r>
          <rPr>
            <sz val="8"/>
            <color indexed="81"/>
            <rFont val="돋움"/>
            <family val="3"/>
            <charset val="129"/>
          </rPr>
          <t>날짜만 입력(예.2011-01-03)</t>
        </r>
      </text>
    </comment>
  </commentList>
</comments>
</file>

<file path=xl/sharedStrings.xml><?xml version="1.0" encoding="utf-8"?>
<sst xmlns="http://schemas.openxmlformats.org/spreadsheetml/2006/main" count="59512" uniqueCount="37000">
  <si>
    <t>부
서
결
재</t>
    <phoneticPr fontId="12" type="noConversion"/>
  </si>
  <si>
    <t>연구책임자</t>
    <phoneticPr fontId="12" type="noConversion"/>
  </si>
  <si>
    <t>지
출결
재</t>
    <phoneticPr fontId="12" type="noConversion"/>
  </si>
  <si>
    <t>담  당</t>
    <phoneticPr fontId="12" type="noConversion"/>
  </si>
  <si>
    <t>팀  장</t>
    <phoneticPr fontId="12" type="noConversion"/>
  </si>
  <si>
    <t>실  장</t>
    <phoneticPr fontId="12" type="noConversion"/>
  </si>
  <si>
    <t>부원장</t>
    <phoneticPr fontId="12" type="noConversion"/>
  </si>
  <si>
    <t xml:space="preserve">■ 발의연월일 : </t>
    <phoneticPr fontId="12" type="noConversion"/>
  </si>
  <si>
    <t xml:space="preserve">■ 예 산 과 목 : </t>
    <phoneticPr fontId="12" type="noConversion"/>
  </si>
  <si>
    <t>간접비 - 대학 연구활동 지원금</t>
    <phoneticPr fontId="12" type="noConversion"/>
  </si>
  <si>
    <t xml:space="preserve">■ 연구책임자 : </t>
    <phoneticPr fontId="12" type="noConversion"/>
  </si>
  <si>
    <t xml:space="preserve">■ 신   청   자 : </t>
    <phoneticPr fontId="12" type="noConversion"/>
  </si>
  <si>
    <t>■ 연   락   처 :</t>
    <phoneticPr fontId="12" type="noConversion"/>
  </si>
  <si>
    <r>
      <t xml:space="preserve">&lt;세부청구내역&gt;                                                                                                              </t>
    </r>
    <r>
      <rPr>
        <sz val="9"/>
        <rFont val="맑은 고딕"/>
        <family val="3"/>
        <charset val="129"/>
      </rPr>
      <t xml:space="preserve">  </t>
    </r>
    <phoneticPr fontId="12" type="noConversion"/>
  </si>
  <si>
    <t>연번</t>
    <phoneticPr fontId="12" type="noConversion"/>
  </si>
  <si>
    <t>항목</t>
    <phoneticPr fontId="12" type="noConversion"/>
  </si>
  <si>
    <t>계좌이체</t>
    <phoneticPr fontId="12" type="noConversion"/>
  </si>
  <si>
    <t>타 과제 연구비 카드 
및 법인카드 사용</t>
    <phoneticPr fontId="12" type="noConversion"/>
  </si>
  <si>
    <t>총 신청액</t>
    <phoneticPr fontId="12" type="noConversion"/>
  </si>
  <si>
    <t>비고</t>
    <phoneticPr fontId="12" type="noConversion"/>
  </si>
  <si>
    <t>비소모성 물품 구입비</t>
    <phoneticPr fontId="12" type="noConversion"/>
  </si>
  <si>
    <t>소모성 물품 구입비</t>
    <phoneticPr fontId="12" type="noConversion"/>
  </si>
  <si>
    <t>학술대회 개최경비</t>
    <phoneticPr fontId="12" type="noConversion"/>
  </si>
  <si>
    <t>학술대회 참가경비</t>
    <phoneticPr fontId="12" type="noConversion"/>
  </si>
  <si>
    <t>생수구입비</t>
    <phoneticPr fontId="12" type="noConversion"/>
  </si>
  <si>
    <t>연구실 환경유지비</t>
    <phoneticPr fontId="12" type="noConversion"/>
  </si>
  <si>
    <t>공공요금 및 제세금</t>
    <phoneticPr fontId="12" type="noConversion"/>
  </si>
  <si>
    <t>보험 가입비</t>
    <phoneticPr fontId="12" type="noConversion"/>
  </si>
  <si>
    <t>폐기물처리비</t>
    <phoneticPr fontId="12" type="noConversion"/>
  </si>
  <si>
    <t>기타</t>
    <phoneticPr fontId="12" type="noConversion"/>
  </si>
  <si>
    <t>기타 사용목적 상세기재</t>
    <phoneticPr fontId="12" type="noConversion"/>
  </si>
  <si>
    <t>합           계</t>
    <phoneticPr fontId="12" type="noConversion"/>
  </si>
  <si>
    <t>※ 항목에 맞게 붉은 테두리 부분만 기재 바랍니다.</t>
    <phoneticPr fontId="12" type="noConversion"/>
  </si>
  <si>
    <t>위와 같이 집행하고자 합니다.</t>
    <phoneticPr fontId="12" type="noConversion"/>
  </si>
  <si>
    <t>서식</t>
    <phoneticPr fontId="12" type="noConversion"/>
  </si>
  <si>
    <t>국내출장결과보고서(해당시), 국외출장귀국보고서</t>
    <phoneticPr fontId="12" type="noConversion"/>
  </si>
  <si>
    <t>여비 참고 자료</t>
    <phoneticPr fontId="12" type="noConversion"/>
  </si>
  <si>
    <t>물품 참고 자료</t>
    <phoneticPr fontId="12" type="noConversion"/>
  </si>
  <si>
    <t>행사 개최 경비 신청서</t>
    <phoneticPr fontId="12" type="noConversion"/>
  </si>
  <si>
    <t>사유서</t>
    <phoneticPr fontId="12" type="noConversion"/>
  </si>
  <si>
    <t>■ 청구 서식</t>
    <phoneticPr fontId="12" type="noConversion"/>
  </si>
  <si>
    <t xml:space="preserve"> 목      차 </t>
    <phoneticPr fontId="12" type="noConversion"/>
  </si>
  <si>
    <t>서식</t>
    <phoneticPr fontId="12" type="noConversion"/>
  </si>
  <si>
    <t>서식명</t>
    <phoneticPr fontId="12" type="noConversion"/>
  </si>
  <si>
    <t>sheet 번호</t>
    <phoneticPr fontId="12" type="noConversion"/>
  </si>
  <si>
    <t>입금계좌내역서</t>
    <phoneticPr fontId="12" type="noConversion"/>
  </si>
  <si>
    <t>영수증 첨부지</t>
    <phoneticPr fontId="12" type="noConversion"/>
  </si>
  <si>
    <t>여비 청구</t>
    <phoneticPr fontId="12" type="noConversion"/>
  </si>
  <si>
    <t>국내·외 출장 신청(명령)서</t>
    <phoneticPr fontId="12" type="noConversion"/>
  </si>
  <si>
    <t>국내 여비 신청서(서울대학교 여비 기준)</t>
    <phoneticPr fontId="12" type="noConversion"/>
  </si>
  <si>
    <t>2-1</t>
    <phoneticPr fontId="12" type="noConversion"/>
  </si>
  <si>
    <t>국외 여비 신청서(서울대학교 여비 기준)</t>
    <phoneticPr fontId="12" type="noConversion"/>
  </si>
  <si>
    <t>2-2</t>
    <phoneticPr fontId="12" type="noConversion"/>
  </si>
  <si>
    <t>국립대학법인 서울대학교 여비 규정</t>
    <phoneticPr fontId="12" type="noConversion"/>
  </si>
  <si>
    <t>물품 구매 청구</t>
    <phoneticPr fontId="12" type="noConversion"/>
  </si>
  <si>
    <t>공학연구원 물품 관리 동의서</t>
    <phoneticPr fontId="12" type="noConversion"/>
  </si>
  <si>
    <t>3-2</t>
    <phoneticPr fontId="12" type="noConversion"/>
  </si>
  <si>
    <t>조달청 물품 품목코드</t>
    <phoneticPr fontId="12" type="noConversion"/>
  </si>
  <si>
    <t>3-3</t>
    <phoneticPr fontId="12" type="noConversion"/>
  </si>
  <si>
    <t>연구활동비,
연구과제추진비
청구</t>
    <phoneticPr fontId="12" type="noConversion"/>
  </si>
  <si>
    <t>도서관리대장</t>
    <phoneticPr fontId="12" type="noConversion"/>
  </si>
  <si>
    <t>회의비 집행내역서</t>
    <phoneticPr fontId="12" type="noConversion"/>
  </si>
  <si>
    <t>전문가 활용내역서</t>
    <phoneticPr fontId="12" type="noConversion"/>
  </si>
  <si>
    <t>원고료,번역료,통역료 활용내역서</t>
    <phoneticPr fontId="12" type="noConversion"/>
  </si>
  <si>
    <t>연구원 개인정보 동의에 관한 내용</t>
    <phoneticPr fontId="12" type="noConversion"/>
  </si>
  <si>
    <t>신청서</t>
    <phoneticPr fontId="12" type="noConversion"/>
  </si>
  <si>
    <t>공통</t>
    <phoneticPr fontId="2" type="noConversion"/>
  </si>
  <si>
    <t>공학연구원 귀하</t>
    <phoneticPr fontId="12" type="noConversion"/>
  </si>
  <si>
    <t>3-1</t>
    <phoneticPr fontId="2" type="noConversion"/>
  </si>
  <si>
    <t>3-4</t>
    <phoneticPr fontId="12" type="noConversion"/>
  </si>
  <si>
    <t>4-2</t>
    <phoneticPr fontId="12" type="noConversion"/>
  </si>
  <si>
    <t>4-4</t>
    <phoneticPr fontId="12" type="noConversion"/>
  </si>
  <si>
    <t>4-1</t>
    <phoneticPr fontId="2" type="noConversion"/>
  </si>
  <si>
    <t>5</t>
    <phoneticPr fontId="12" type="noConversion"/>
  </si>
  <si>
    <t>6</t>
    <phoneticPr fontId="2" type="noConversion"/>
  </si>
  <si>
    <t>8</t>
    <phoneticPr fontId="2" type="noConversion"/>
  </si>
  <si>
    <t>9</t>
    <phoneticPr fontId="2" type="noConversion"/>
  </si>
  <si>
    <t>10</t>
    <phoneticPr fontId="2" type="noConversion"/>
  </si>
  <si>
    <t>13</t>
    <phoneticPr fontId="2" type="noConversion"/>
  </si>
  <si>
    <t>14</t>
    <phoneticPr fontId="2" type="noConversion"/>
  </si>
  <si>
    <t>서식 2-1호</t>
    <phoneticPr fontId="2" type="noConversion"/>
  </si>
  <si>
    <t>서식 2-2호</t>
    <phoneticPr fontId="2" type="noConversion"/>
  </si>
  <si>
    <t>서식 3-1호</t>
    <phoneticPr fontId="2" type="noConversion"/>
  </si>
  <si>
    <t>서식 3-2호</t>
    <phoneticPr fontId="2" type="noConversion"/>
  </si>
  <si>
    <t>서식 3-3호</t>
    <phoneticPr fontId="2" type="noConversion"/>
  </si>
  <si>
    <t>서식 3-4호</t>
    <phoneticPr fontId="2" type="noConversion"/>
  </si>
  <si>
    <t>서식 3-5호</t>
    <phoneticPr fontId="2" type="noConversion"/>
  </si>
  <si>
    <t>서식 4-1호</t>
    <phoneticPr fontId="2" type="noConversion"/>
  </si>
  <si>
    <t>서식 4-2호</t>
    <phoneticPr fontId="2" type="noConversion"/>
  </si>
  <si>
    <t>서식 4-4호</t>
    <phoneticPr fontId="2" type="noConversion"/>
  </si>
  <si>
    <t>서식 5호</t>
    <phoneticPr fontId="2" type="noConversion"/>
  </si>
  <si>
    <t>서식 6호</t>
    <phoneticPr fontId="2" type="noConversion"/>
  </si>
  <si>
    <t>기타</t>
  </si>
  <si>
    <t>신청서</t>
  </si>
  <si>
    <t>4-3</t>
    <phoneticPr fontId="12" type="noConversion"/>
  </si>
  <si>
    <t>지역</t>
  </si>
  <si>
    <t>도시</t>
  </si>
  <si>
    <t>통상거리</t>
  </si>
  <si>
    <t>연건</t>
    <phoneticPr fontId="12" type="noConversion"/>
  </si>
  <si>
    <t>광역시</t>
  </si>
  <si>
    <t>인천</t>
  </si>
  <si>
    <t>경기남부</t>
  </si>
  <si>
    <t>과천</t>
  </si>
  <si>
    <t>수원</t>
  </si>
  <si>
    <t>군포</t>
  </si>
  <si>
    <t>성남</t>
  </si>
  <si>
    <t>용인</t>
  </si>
  <si>
    <t>안산</t>
  </si>
  <si>
    <t>안양</t>
  </si>
  <si>
    <t>안성</t>
  </si>
  <si>
    <t>평택</t>
  </si>
  <si>
    <t>오산</t>
  </si>
  <si>
    <t>시흥</t>
  </si>
  <si>
    <t>경기북부</t>
  </si>
  <si>
    <t>고양</t>
  </si>
  <si>
    <t>파주</t>
  </si>
  <si>
    <t>동두천</t>
  </si>
  <si>
    <t>의정부</t>
  </si>
  <si>
    <t>남양주</t>
  </si>
  <si>
    <t>구리</t>
  </si>
  <si>
    <t>경기서부</t>
  </si>
  <si>
    <t>김포</t>
  </si>
  <si>
    <t>부천</t>
  </si>
  <si>
    <t>광명</t>
  </si>
  <si>
    <t>경기동부</t>
  </si>
  <si>
    <t>이천</t>
  </si>
  <si>
    <t>충청권</t>
  </si>
  <si>
    <t>대전</t>
  </si>
  <si>
    <t>천안</t>
  </si>
  <si>
    <t>세종</t>
  </si>
  <si>
    <t>공주</t>
  </si>
  <si>
    <t>논산</t>
  </si>
  <si>
    <t>계룡</t>
  </si>
  <si>
    <t>보령</t>
  </si>
  <si>
    <t>아산</t>
  </si>
  <si>
    <t>서산</t>
  </si>
  <si>
    <t>당진</t>
  </si>
  <si>
    <t>제천</t>
  </si>
  <si>
    <t>청주</t>
  </si>
  <si>
    <t>충주</t>
  </si>
  <si>
    <t>전라권</t>
  </si>
  <si>
    <t>전주</t>
  </si>
  <si>
    <t>남원</t>
  </si>
  <si>
    <t>김제</t>
  </si>
  <si>
    <t>정읍</t>
  </si>
  <si>
    <t>익산</t>
  </si>
  <si>
    <t>군산</t>
  </si>
  <si>
    <t>목포</t>
  </si>
  <si>
    <t>여수</t>
  </si>
  <si>
    <t>광양</t>
  </si>
  <si>
    <t>순천</t>
  </si>
  <si>
    <t>나주</t>
  </si>
  <si>
    <t>강원권</t>
  </si>
  <si>
    <t>원주</t>
  </si>
  <si>
    <t>강릉</t>
  </si>
  <si>
    <t>태백</t>
  </si>
  <si>
    <t>속초</t>
  </si>
  <si>
    <t>삼척</t>
  </si>
  <si>
    <t>춘천</t>
  </si>
  <si>
    <t>동해</t>
  </si>
  <si>
    <t>경상권</t>
  </si>
  <si>
    <t>안동</t>
  </si>
  <si>
    <t>구미</t>
  </si>
  <si>
    <t>포항</t>
  </si>
  <si>
    <t>영천</t>
  </si>
  <si>
    <t>영주</t>
  </si>
  <si>
    <t>경주</t>
  </si>
  <si>
    <t>김천</t>
  </si>
  <si>
    <t>경산</t>
  </si>
  <si>
    <t>상주</t>
  </si>
  <si>
    <t>문경</t>
  </si>
  <si>
    <t>진주</t>
  </si>
  <si>
    <t>통영</t>
  </si>
  <si>
    <t>사천</t>
  </si>
  <si>
    <t>김해</t>
  </si>
  <si>
    <t>밀양</t>
  </si>
  <si>
    <t>거제</t>
  </si>
  <si>
    <t>창원</t>
  </si>
  <si>
    <t>양산</t>
  </si>
  <si>
    <t>부산</t>
  </si>
  <si>
    <t>대구</t>
  </si>
  <si>
    <t>울산</t>
  </si>
  <si>
    <t>가</t>
    <phoneticPr fontId="12" type="noConversion"/>
  </si>
  <si>
    <t>나</t>
    <phoneticPr fontId="12" type="noConversion"/>
  </si>
  <si>
    <t>다</t>
    <phoneticPr fontId="12" type="noConversion"/>
  </si>
  <si>
    <t>라</t>
    <phoneticPr fontId="12" type="noConversion"/>
  </si>
  <si>
    <t>가아시아·대양주</t>
  </si>
  <si>
    <t>나아시아·대양주</t>
  </si>
  <si>
    <t>다아시아·대양주</t>
  </si>
  <si>
    <t>라아시아·대양주</t>
  </si>
  <si>
    <t>가남·북아메리카주</t>
  </si>
  <si>
    <t>나남·북아메리카주</t>
  </si>
  <si>
    <t>다남·북아메리카주</t>
  </si>
  <si>
    <t>라남·북아메리카주</t>
  </si>
  <si>
    <t>가유럽주</t>
  </si>
  <si>
    <t>나유럽주</t>
  </si>
  <si>
    <t>다유럽주</t>
  </si>
  <si>
    <t>라유럽주</t>
  </si>
  <si>
    <t>가중동·아프리카주</t>
  </si>
  <si>
    <t>나중동·아프리카주</t>
  </si>
  <si>
    <t>다중동·아프리카주</t>
  </si>
  <si>
    <t>라중동·아프리카주</t>
  </si>
  <si>
    <t>아시아·대양주</t>
    <phoneticPr fontId="12" type="noConversion"/>
  </si>
  <si>
    <t>일본</t>
    <phoneticPr fontId="12" type="noConversion"/>
  </si>
  <si>
    <t>타이완</t>
    <phoneticPr fontId="12" type="noConversion"/>
  </si>
  <si>
    <t>마샬군도</t>
    <phoneticPr fontId="12" type="noConversion"/>
  </si>
  <si>
    <t>네팔</t>
    <phoneticPr fontId="12" type="noConversion"/>
  </si>
  <si>
    <t>남·북아메리카주</t>
    <phoneticPr fontId="12" type="noConversion"/>
  </si>
  <si>
    <t>미국</t>
    <phoneticPr fontId="12" type="noConversion"/>
  </si>
  <si>
    <t>멕시코</t>
    <phoneticPr fontId="12" type="noConversion"/>
  </si>
  <si>
    <t>가이안</t>
    <phoneticPr fontId="12" type="noConversion"/>
  </si>
  <si>
    <t>과테말라</t>
    <phoneticPr fontId="12" type="noConversion"/>
  </si>
  <si>
    <t>유럽주</t>
    <phoneticPr fontId="12" type="noConversion"/>
  </si>
  <si>
    <t>영국</t>
    <phoneticPr fontId="12" type="noConversion"/>
  </si>
  <si>
    <t>그리스</t>
    <phoneticPr fontId="12" type="noConversion"/>
  </si>
  <si>
    <t>루마니아</t>
    <phoneticPr fontId="12" type="noConversion"/>
  </si>
  <si>
    <t>몰도바</t>
    <phoneticPr fontId="12" type="noConversion"/>
  </si>
  <si>
    <t>중동·아프리카주</t>
    <phoneticPr fontId="12" type="noConversion"/>
  </si>
  <si>
    <t>가봉</t>
    <phoneticPr fontId="12" type="noConversion"/>
  </si>
  <si>
    <t>가나</t>
    <phoneticPr fontId="12" type="noConversion"/>
  </si>
  <si>
    <t>감비아</t>
    <phoneticPr fontId="12" type="noConversion"/>
  </si>
  <si>
    <t>홍콩</t>
    <phoneticPr fontId="12" type="noConversion"/>
  </si>
  <si>
    <t>중국</t>
    <phoneticPr fontId="12" type="noConversion"/>
  </si>
  <si>
    <t>말레이시아</t>
    <phoneticPr fontId="12" type="noConversion"/>
  </si>
  <si>
    <t>라오스</t>
    <phoneticPr fontId="12" type="noConversion"/>
  </si>
  <si>
    <t>캐나다</t>
    <phoneticPr fontId="12" type="noConversion"/>
  </si>
  <si>
    <t>브라질</t>
    <phoneticPr fontId="12" type="noConversion"/>
  </si>
  <si>
    <t>니카라과</t>
    <phoneticPr fontId="12" type="noConversion"/>
  </si>
  <si>
    <t>수리남</t>
    <phoneticPr fontId="12" type="noConversion"/>
  </si>
  <si>
    <t>프랑스</t>
    <phoneticPr fontId="12" type="noConversion"/>
  </si>
  <si>
    <t>스페인</t>
    <phoneticPr fontId="12" type="noConversion"/>
  </si>
  <si>
    <t>리투아니아</t>
    <phoneticPr fontId="12" type="noConversion"/>
  </si>
  <si>
    <t>보스니아헤르체코비나</t>
    <phoneticPr fontId="12" type="noConversion"/>
  </si>
  <si>
    <t>남아프리카공화국</t>
    <phoneticPr fontId="12" type="noConversion"/>
  </si>
  <si>
    <t>나이지리아</t>
    <phoneticPr fontId="12" type="noConversion"/>
  </si>
  <si>
    <t>기니비사우</t>
    <phoneticPr fontId="12" type="noConversion"/>
  </si>
  <si>
    <t>오스트레일리아</t>
    <phoneticPr fontId="12" type="noConversion"/>
  </si>
  <si>
    <t>우즈베키스탄</t>
    <phoneticPr fontId="12" type="noConversion"/>
  </si>
  <si>
    <t>방글라데시</t>
    <phoneticPr fontId="12" type="noConversion"/>
  </si>
  <si>
    <t>미크로네시아</t>
    <phoneticPr fontId="12" type="noConversion"/>
  </si>
  <si>
    <t>세이셀</t>
    <phoneticPr fontId="12" type="noConversion"/>
  </si>
  <si>
    <t>도미니카공화국</t>
    <phoneticPr fontId="12" type="noConversion"/>
  </si>
  <si>
    <t>에콰도르</t>
    <phoneticPr fontId="12" type="noConversion"/>
  </si>
  <si>
    <t>러시아</t>
    <phoneticPr fontId="12" type="noConversion"/>
  </si>
  <si>
    <t>아이슬란드</t>
    <phoneticPr fontId="12" type="noConversion"/>
  </si>
  <si>
    <t>불가리아</t>
    <phoneticPr fontId="12" type="noConversion"/>
  </si>
  <si>
    <t>알바니아</t>
    <phoneticPr fontId="12" type="noConversion"/>
  </si>
  <si>
    <t>리비아</t>
    <phoneticPr fontId="12" type="noConversion"/>
  </si>
  <si>
    <t>니제르</t>
    <phoneticPr fontId="12" type="noConversion"/>
  </si>
  <si>
    <t>기니</t>
    <phoneticPr fontId="12" type="noConversion"/>
  </si>
  <si>
    <t>뉴질랜드</t>
    <phoneticPr fontId="12" type="noConversion"/>
  </si>
  <si>
    <t>인도</t>
    <phoneticPr fontId="12" type="noConversion"/>
  </si>
  <si>
    <t>베트남</t>
    <phoneticPr fontId="12" type="noConversion"/>
  </si>
  <si>
    <t>몽골</t>
    <phoneticPr fontId="12" type="noConversion"/>
  </si>
  <si>
    <t>세인트루시아</t>
    <phoneticPr fontId="12" type="noConversion"/>
  </si>
  <si>
    <t>바네수엘라</t>
    <phoneticPr fontId="12" type="noConversion"/>
  </si>
  <si>
    <t>엘살바도르</t>
    <phoneticPr fontId="12" type="noConversion"/>
  </si>
  <si>
    <t>노르웨이</t>
    <phoneticPr fontId="12" type="noConversion"/>
  </si>
  <si>
    <t>오스트리아</t>
    <phoneticPr fontId="12" type="noConversion"/>
  </si>
  <si>
    <t>세르비아</t>
    <phoneticPr fontId="12" type="noConversion"/>
  </si>
  <si>
    <t>에스토니아</t>
    <phoneticPr fontId="12" type="noConversion"/>
  </si>
  <si>
    <t>수단</t>
    <phoneticPr fontId="12" type="noConversion"/>
  </si>
  <si>
    <t>라이베리아</t>
    <phoneticPr fontId="12" type="noConversion"/>
  </si>
  <si>
    <t>나미비아</t>
    <phoneticPr fontId="12" type="noConversion"/>
  </si>
  <si>
    <t>싱가포르</t>
    <phoneticPr fontId="12" type="noConversion"/>
  </si>
  <si>
    <t>카자흐스탄</t>
    <phoneticPr fontId="12" type="noConversion"/>
  </si>
  <si>
    <t>브루나이</t>
    <phoneticPr fontId="12" type="noConversion"/>
  </si>
  <si>
    <t>미얀마</t>
    <phoneticPr fontId="12" type="noConversion"/>
  </si>
  <si>
    <t>세인트키츠네비스</t>
    <phoneticPr fontId="12" type="noConversion"/>
  </si>
  <si>
    <t>벨리즈</t>
    <phoneticPr fontId="12" type="noConversion"/>
  </si>
  <si>
    <t>콜롬비아</t>
    <phoneticPr fontId="12" type="noConversion"/>
  </si>
  <si>
    <t>덴마크</t>
    <phoneticPr fontId="12" type="noConversion"/>
  </si>
  <si>
    <t>우크라이나</t>
    <phoneticPr fontId="12" type="noConversion"/>
  </si>
  <si>
    <t>몬테네그로</t>
    <phoneticPr fontId="12" type="noConversion"/>
  </si>
  <si>
    <t>크로아티아</t>
    <phoneticPr fontId="12" type="noConversion"/>
  </si>
  <si>
    <t>남수단</t>
    <phoneticPr fontId="12" type="noConversion"/>
  </si>
  <si>
    <t>모로코</t>
    <phoneticPr fontId="12" type="noConversion"/>
  </si>
  <si>
    <t>레바논</t>
    <phoneticPr fontId="12" type="noConversion"/>
  </si>
  <si>
    <t>파푸아뉴기니</t>
    <phoneticPr fontId="12" type="noConversion"/>
  </si>
  <si>
    <t>아제르바이잔</t>
    <phoneticPr fontId="12" type="noConversion"/>
  </si>
  <si>
    <t>스리랑카</t>
    <phoneticPr fontId="12" type="noConversion"/>
  </si>
  <si>
    <t>아르헨티나</t>
    <phoneticPr fontId="12" type="noConversion"/>
  </si>
  <si>
    <t>세이트빈센트그레나딘</t>
    <phoneticPr fontId="12" type="noConversion"/>
  </si>
  <si>
    <t>파라과이</t>
    <phoneticPr fontId="12" type="noConversion"/>
  </si>
  <si>
    <t>스웨덴</t>
    <phoneticPr fontId="12" type="noConversion"/>
  </si>
  <si>
    <t>이탈리아</t>
    <phoneticPr fontId="12" type="noConversion"/>
  </si>
  <si>
    <t>슬로베니아</t>
    <phoneticPr fontId="12" type="noConversion"/>
  </si>
  <si>
    <t>아랍에미리트</t>
    <phoneticPr fontId="12" type="noConversion"/>
  </si>
  <si>
    <t>모리셔스</t>
    <phoneticPr fontId="12" type="noConversion"/>
  </si>
  <si>
    <t>레소토</t>
    <phoneticPr fontId="12" type="noConversion"/>
  </si>
  <si>
    <t>한국</t>
    <phoneticPr fontId="12" type="noConversion"/>
  </si>
  <si>
    <t>인도네시아</t>
    <phoneticPr fontId="12" type="noConversion"/>
  </si>
  <si>
    <t>캄보디아</t>
    <phoneticPr fontId="12" type="noConversion"/>
  </si>
  <si>
    <t>아이티</t>
    <phoneticPr fontId="12" type="noConversion"/>
  </si>
  <si>
    <t>앤티가바부다</t>
    <phoneticPr fontId="12" type="noConversion"/>
  </si>
  <si>
    <t>페루</t>
    <phoneticPr fontId="12" type="noConversion"/>
  </si>
  <si>
    <t>스위스</t>
    <phoneticPr fontId="12" type="noConversion"/>
  </si>
  <si>
    <t>포르투갈</t>
    <phoneticPr fontId="12" type="noConversion"/>
  </si>
  <si>
    <t>마케도니아</t>
    <phoneticPr fontId="12" type="noConversion"/>
  </si>
  <si>
    <t>오만</t>
    <phoneticPr fontId="12" type="noConversion"/>
  </si>
  <si>
    <t>모잠비크</t>
    <phoneticPr fontId="12" type="noConversion"/>
  </si>
  <si>
    <t>르완다</t>
    <phoneticPr fontId="12" type="noConversion"/>
  </si>
  <si>
    <t>키르기즈공화국</t>
    <phoneticPr fontId="12" type="noConversion"/>
  </si>
  <si>
    <t>피지</t>
    <phoneticPr fontId="12" type="noConversion"/>
  </si>
  <si>
    <t>자메이카</t>
    <phoneticPr fontId="12" type="noConversion"/>
  </si>
  <si>
    <t>우루과이</t>
    <phoneticPr fontId="12" type="noConversion"/>
  </si>
  <si>
    <t>핀란드</t>
    <phoneticPr fontId="12" type="noConversion"/>
  </si>
  <si>
    <t>헝가리</t>
    <phoneticPr fontId="12" type="noConversion"/>
  </si>
  <si>
    <t>체코</t>
    <phoneticPr fontId="12" type="noConversion"/>
  </si>
  <si>
    <t>우간다</t>
    <phoneticPr fontId="12" type="noConversion"/>
  </si>
  <si>
    <t>바레인</t>
    <phoneticPr fontId="12" type="noConversion"/>
  </si>
  <si>
    <t>마다가스카르</t>
    <phoneticPr fontId="12" type="noConversion"/>
  </si>
  <si>
    <t>타이</t>
    <phoneticPr fontId="12" type="noConversion"/>
  </si>
  <si>
    <t>칠레</t>
    <phoneticPr fontId="12" type="noConversion"/>
  </si>
  <si>
    <t>아일랜드</t>
    <phoneticPr fontId="12" type="noConversion"/>
  </si>
  <si>
    <t>폴란드</t>
    <phoneticPr fontId="12" type="noConversion"/>
  </si>
  <si>
    <t>이스라엘</t>
    <phoneticPr fontId="12" type="noConversion"/>
  </si>
  <si>
    <t>보츠나와</t>
    <phoneticPr fontId="12" type="noConversion"/>
  </si>
  <si>
    <t>말라위</t>
    <phoneticPr fontId="12" type="noConversion"/>
  </si>
  <si>
    <t>터키</t>
    <phoneticPr fontId="12" type="noConversion"/>
  </si>
  <si>
    <t>크스타리카</t>
    <phoneticPr fontId="12" type="noConversion"/>
  </si>
  <si>
    <t>네덜란드</t>
    <phoneticPr fontId="12" type="noConversion"/>
  </si>
  <si>
    <t>이집트</t>
    <phoneticPr fontId="12" type="noConversion"/>
  </si>
  <si>
    <t>부르키나파소</t>
    <phoneticPr fontId="12" type="noConversion"/>
  </si>
  <si>
    <t>말리</t>
    <phoneticPr fontId="12" type="noConversion"/>
  </si>
  <si>
    <t>파키스탄</t>
    <phoneticPr fontId="12" type="noConversion"/>
  </si>
  <si>
    <t>트리나다드토바고</t>
    <phoneticPr fontId="12" type="noConversion"/>
  </si>
  <si>
    <t>독일</t>
    <phoneticPr fontId="12" type="noConversion"/>
  </si>
  <si>
    <t>카타르</t>
    <phoneticPr fontId="12" type="noConversion"/>
  </si>
  <si>
    <t>사우디아라비아</t>
    <phoneticPr fontId="12" type="noConversion"/>
  </si>
  <si>
    <t>모리타니</t>
    <phoneticPr fontId="12" type="noConversion"/>
  </si>
  <si>
    <t>필리핀</t>
    <phoneticPr fontId="12" type="noConversion"/>
  </si>
  <si>
    <t>파나마</t>
    <phoneticPr fontId="12" type="noConversion"/>
  </si>
  <si>
    <t>록셈부르크</t>
    <phoneticPr fontId="12" type="noConversion"/>
  </si>
  <si>
    <t>코트디부아르</t>
    <phoneticPr fontId="12" type="noConversion"/>
  </si>
  <si>
    <t>상투메프린시페</t>
    <phoneticPr fontId="12" type="noConversion"/>
  </si>
  <si>
    <t>소말리아</t>
    <phoneticPr fontId="12" type="noConversion"/>
  </si>
  <si>
    <t>벨기에</t>
    <phoneticPr fontId="12" type="noConversion"/>
  </si>
  <si>
    <t>콩고민주공화국</t>
    <phoneticPr fontId="12" type="noConversion"/>
  </si>
  <si>
    <t>세네갈</t>
    <phoneticPr fontId="12" type="noConversion"/>
  </si>
  <si>
    <t>알제리</t>
    <phoneticPr fontId="12" type="noConversion"/>
  </si>
  <si>
    <t>쿠웨이트</t>
    <phoneticPr fontId="12" type="noConversion"/>
  </si>
  <si>
    <t>스와질란드</t>
    <phoneticPr fontId="12" type="noConversion"/>
  </si>
  <si>
    <t>예멘</t>
    <phoneticPr fontId="12" type="noConversion"/>
  </si>
  <si>
    <t>시에라리온</t>
    <phoneticPr fontId="12" type="noConversion"/>
  </si>
  <si>
    <t>이라크</t>
    <phoneticPr fontId="12" type="noConversion"/>
  </si>
  <si>
    <t>에티오피아</t>
    <phoneticPr fontId="12" type="noConversion"/>
  </si>
  <si>
    <t>이란</t>
    <phoneticPr fontId="12" type="noConversion"/>
  </si>
  <si>
    <t>요르단</t>
    <phoneticPr fontId="12" type="noConversion"/>
  </si>
  <si>
    <t>밤비아</t>
    <phoneticPr fontId="12" type="noConversion"/>
  </si>
  <si>
    <t>중앙아프리카공화국</t>
    <phoneticPr fontId="12" type="noConversion"/>
  </si>
  <si>
    <t>짐바브웨</t>
    <phoneticPr fontId="12" type="noConversion"/>
  </si>
  <si>
    <t>카메룬</t>
    <phoneticPr fontId="12" type="noConversion"/>
  </si>
  <si>
    <t>튀니지</t>
    <phoneticPr fontId="12" type="noConversion"/>
  </si>
  <si>
    <t>케냐</t>
    <phoneticPr fontId="12" type="noConversion"/>
  </si>
  <si>
    <t>탄자니아</t>
    <phoneticPr fontId="12" type="noConversion"/>
  </si>
  <si>
    <t>숙박비</t>
    <phoneticPr fontId="12" type="noConversion"/>
  </si>
  <si>
    <t>식대</t>
    <phoneticPr fontId="12" type="noConversion"/>
  </si>
  <si>
    <t>실비상한</t>
    <phoneticPr fontId="12" type="noConversion"/>
  </si>
  <si>
    <t>할인정액</t>
    <phoneticPr fontId="12" type="noConversion"/>
  </si>
  <si>
    <t>교수</t>
    <phoneticPr fontId="12" type="noConversion"/>
  </si>
  <si>
    <t>참여연구원</t>
    <phoneticPr fontId="12" type="noConversion"/>
  </si>
  <si>
    <t>조교수</t>
    <phoneticPr fontId="12" type="noConversion"/>
  </si>
  <si>
    <t>입금계좌 의뢰 내역서</t>
    <phoneticPr fontId="12" type="noConversion"/>
  </si>
  <si>
    <t>항        목</t>
    <phoneticPr fontId="12" type="noConversion"/>
  </si>
  <si>
    <t>입    금    정    보</t>
    <phoneticPr fontId="12" type="noConversion"/>
  </si>
  <si>
    <t>비        고</t>
    <phoneticPr fontId="12" type="noConversion"/>
  </si>
  <si>
    <t>은행명</t>
    <phoneticPr fontId="12" type="noConversion"/>
  </si>
  <si>
    <t>계좌번호</t>
    <phoneticPr fontId="12" type="noConversion"/>
  </si>
  <si>
    <t>예금주</t>
    <phoneticPr fontId="12" type="noConversion"/>
  </si>
  <si>
    <t>입금액</t>
    <phoneticPr fontId="12" type="noConversion"/>
  </si>
  <si>
    <t>예)39-237</t>
    <phoneticPr fontId="12" type="noConversion"/>
  </si>
  <si>
    <t>합     계</t>
    <phoneticPr fontId="12" type="noConversion"/>
  </si>
  <si>
    <t>※ 항목에 맞게 회색 부분만 기재 바랍니다.</t>
    <phoneticPr fontId="12" type="noConversion"/>
  </si>
  <si>
    <t xml:space="preserve">■ 세목 : </t>
    <phoneticPr fontId="12" type="noConversion"/>
  </si>
  <si>
    <t>대학연구활동지원금</t>
    <phoneticPr fontId="12" type="noConversion"/>
  </si>
  <si>
    <t xml:space="preserve">■ 구입항목 : </t>
    <phoneticPr fontId="12" type="noConversion"/>
  </si>
  <si>
    <t xml:space="preserve">■ 청구액 : </t>
    <phoneticPr fontId="12" type="noConversion"/>
  </si>
  <si>
    <t xml:space="preserve">■ 사용내역:  </t>
    <phoneticPr fontId="12" type="noConversion"/>
  </si>
  <si>
    <t>영수증 붙이는 곳</t>
    <phoneticPr fontId="12" type="noConversion"/>
  </si>
  <si>
    <r>
      <t xml:space="preserve">※ </t>
    </r>
    <r>
      <rPr>
        <b/>
        <i/>
        <u/>
        <sz val="10"/>
        <rFont val="맑은 고딕"/>
        <family val="3"/>
        <charset val="129"/>
      </rPr>
      <t>영수증이 겹치지 않도록</t>
    </r>
    <r>
      <rPr>
        <i/>
        <sz val="10"/>
        <rFont val="맑은 고딕"/>
        <family val="3"/>
        <charset val="129"/>
      </rPr>
      <t xml:space="preserve"> 전면이 다 보이게 붙여주시기 바랍니다.</t>
    </r>
    <phoneticPr fontId="12" type="noConversion"/>
  </si>
  <si>
    <t>※ 제출증빙 :  영수증 원본, 거래명세서, 배송완료 후 2주 이내 신청 원칙</t>
    <phoneticPr fontId="12" type="noConversion"/>
  </si>
  <si>
    <r>
      <t xml:space="preserve">※ 국내외 출장시 출장신청(명령)에 대한 사전 승인 원칙
    </t>
    </r>
    <r>
      <rPr>
        <b/>
        <sz val="9"/>
        <color indexed="10"/>
        <rFont val="맑은 고딕"/>
        <family val="3"/>
        <charset val="129"/>
      </rPr>
      <t>연구책임자 국외출장 시 소속된 단과대학에서 승인된 공문으로 제출</t>
    </r>
    <r>
      <rPr>
        <b/>
        <sz val="9"/>
        <rFont val="맑은 고딕"/>
        <family val="3"/>
        <charset val="129"/>
      </rPr>
      <t>(승인공문이 없을 시에는 관리기관의 직인 날인으로 대체 가능)</t>
    </r>
    <phoneticPr fontId="12" type="noConversion"/>
  </si>
  <si>
    <t>1. 출장자 인적사항</t>
    <phoneticPr fontId="12" type="noConversion"/>
  </si>
  <si>
    <t>소속</t>
    <phoneticPr fontId="12" type="noConversion"/>
  </si>
  <si>
    <t>성명</t>
    <phoneticPr fontId="12" type="noConversion"/>
  </si>
  <si>
    <t>직급</t>
    <phoneticPr fontId="12" type="noConversion"/>
  </si>
  <si>
    <t>생년월일</t>
    <phoneticPr fontId="12" type="noConversion"/>
  </si>
  <si>
    <t>년</t>
    <phoneticPr fontId="12" type="noConversion"/>
  </si>
  <si>
    <t>월</t>
    <phoneticPr fontId="12" type="noConversion"/>
  </si>
  <si>
    <t>일</t>
    <phoneticPr fontId="12" type="noConversion"/>
  </si>
  <si>
    <t>출장기간 및 수행일정표에 연구비 청구 기준이 아닌 출장기간으로 기재 요망
(연구비 미청구 기간도 기재)</t>
    <phoneticPr fontId="12" type="noConversion"/>
  </si>
  <si>
    <t>2. 출장사항</t>
    <phoneticPr fontId="12" type="noConversion"/>
  </si>
  <si>
    <t>자가, 항공 이용 시 아래의 사유를 참고하여 필수 기재</t>
    <phoneticPr fontId="12" type="noConversion"/>
  </si>
  <si>
    <t>출장기간</t>
    <phoneticPr fontId="12" type="noConversion"/>
  </si>
  <si>
    <t>~</t>
    <phoneticPr fontId="12" type="noConversion"/>
  </si>
  <si>
    <t>(</t>
    <phoneticPr fontId="12" type="noConversion"/>
  </si>
  <si>
    <t>박</t>
    <phoneticPr fontId="12" type="noConversion"/>
  </si>
  <si>
    <t>일간)</t>
    <phoneticPr fontId="12" type="noConversion"/>
  </si>
  <si>
    <t>자가용 이용시 부득이한 사유</t>
    <phoneticPr fontId="12" type="noConversion"/>
  </si>
  <si>
    <t>출장지</t>
    <phoneticPr fontId="12" type="noConversion"/>
  </si>
  <si>
    <t>목적지</t>
    <phoneticPr fontId="12" type="noConversion"/>
  </si>
  <si>
    <t>○ 산간오지, 도서벽지 등 대중교통수단이 없어 자가용을 이용할 수 밖에 없는 경우</t>
    <phoneticPr fontId="12" type="noConversion"/>
  </si>
  <si>
    <t>경유지</t>
    <phoneticPr fontId="12" type="noConversion"/>
  </si>
  <si>
    <t>○ 출장경로가 매우 복잡·다양하여 대중교통을 사실상 이용할 수 없는 경우</t>
    <phoneticPr fontId="12" type="noConversion"/>
  </si>
  <si>
    <t>출장목적</t>
    <phoneticPr fontId="12" type="noConversion"/>
  </si>
  <si>
    <t>주목적</t>
    <phoneticPr fontId="12" type="noConversion"/>
  </si>
  <si>
    <t>○ 공무목적상 부득이한 심야시간대 이동 또는 긴급한 사유가 있는 경우</t>
    <phoneticPr fontId="12" type="noConversion"/>
  </si>
  <si>
    <t>부차적목적</t>
    <phoneticPr fontId="12" type="noConversion"/>
  </si>
  <si>
    <t>○ 하중이 무거운 수하물을 운송해야 하는 경우 등</t>
    <phoneticPr fontId="12" type="noConversion"/>
  </si>
  <si>
    <t>청구금액</t>
    <phoneticPr fontId="12" type="noConversion"/>
  </si>
  <si>
    <t>운임</t>
    <phoneticPr fontId="12" type="noConversion"/>
  </si>
  <si>
    <t>원</t>
    <phoneticPr fontId="12" type="noConversion"/>
  </si>
  <si>
    <t>체재비</t>
    <phoneticPr fontId="12" type="noConversion"/>
  </si>
  <si>
    <t>※ 위와 유사한 사유로서 자가용을 이용할 수 밖에 없는 기타 부득이한 사유는 각 기관의
   업무특성에 따라 소속기관장이 정하여 운영</t>
    <phoneticPr fontId="12" type="noConversion"/>
  </si>
  <si>
    <t>국내여비
운임 사용여부</t>
    <phoneticPr fontId="12" type="noConversion"/>
  </si>
  <si>
    <t>3. 수행일정표</t>
    <phoneticPr fontId="12" type="noConversion"/>
  </si>
  <si>
    <t>일자</t>
    <phoneticPr fontId="12" type="noConversion"/>
  </si>
  <si>
    <t>출장지및장소</t>
    <phoneticPr fontId="12" type="noConversion"/>
  </si>
  <si>
    <t>수행예정사항</t>
    <phoneticPr fontId="12" type="noConversion"/>
  </si>
  <si>
    <t>국내운임의 일반적인 경로와 방법: 육로(기차 또는 고속버스), 육지~도서간(항공기 또는 선박)</t>
    <phoneticPr fontId="12" type="noConversion"/>
  </si>
  <si>
    <t>항공기 이용시 부득이한 사유(제주도 이외)</t>
    <phoneticPr fontId="12" type="noConversion"/>
  </si>
  <si>
    <t>○ 출장 시 시급한 용무로 부득이하게 항공기를 이용하는 경우</t>
    <phoneticPr fontId="12" type="noConversion"/>
  </si>
  <si>
    <t>○ 폭풍우·폭설·홍수 등으로 철도가 두절되어 항공기를 이용하는 경우</t>
    <phoneticPr fontId="12" type="noConversion"/>
  </si>
  <si>
    <t>○ 전염병 발생으로 인해 교통이 통제되어 우회하는 경우</t>
    <phoneticPr fontId="12" type="noConversion"/>
  </si>
  <si>
    <t>○ 범인 검거를 위하여 통상의 경로를 우회하는 경우</t>
    <phoneticPr fontId="12" type="noConversion"/>
  </si>
  <si>
    <t>○ 공무 항공마일리지를 활용하여 보너스항공권을 확보하거나 항공좌석을 승급함으로써
    기차나 버스여행시보다 운임이 절감되는 경우</t>
    <phoneticPr fontId="12" type="noConversion"/>
  </si>
  <si>
    <t>위와 같이 국내·외 출장을 신청합니다.</t>
    <phoneticPr fontId="12" type="noConversion"/>
  </si>
  <si>
    <t>연구책임자 :</t>
    <phoneticPr fontId="12" type="noConversion"/>
  </si>
  <si>
    <t>(인)</t>
    <phoneticPr fontId="12" type="noConversion"/>
  </si>
  <si>
    <t>공학연구원</t>
    <phoneticPr fontId="12" type="noConversion"/>
  </si>
  <si>
    <t>귀하</t>
    <phoneticPr fontId="12" type="noConversion"/>
  </si>
  <si>
    <t>국내 여비 신청서</t>
    <phoneticPr fontId="12" type="noConversion"/>
  </si>
  <si>
    <t>서울대학교 여비 규정</t>
    <phoneticPr fontId="12" type="noConversion"/>
  </si>
  <si>
    <t>출장자</t>
    <phoneticPr fontId="12" type="noConversion"/>
  </si>
  <si>
    <t xml:space="preserve">한국석유공사 유가정보서비스 홈페이지 : </t>
    <phoneticPr fontId="12" type="noConversion"/>
  </si>
  <si>
    <t>http://www.opinet.co.kr/</t>
  </si>
  <si>
    <t>직명</t>
    <phoneticPr fontId="12" type="noConversion"/>
  </si>
  <si>
    <t xml:space="preserve">한국도로공사 홈페이지 : </t>
    <phoneticPr fontId="12" type="noConversion"/>
  </si>
  <si>
    <t>www.roadplus.com</t>
    <phoneticPr fontId="12" type="noConversion"/>
  </si>
  <si>
    <t>서울대학교      관악캠퍼스</t>
  </si>
  <si>
    <t>장소 및 기관</t>
    <phoneticPr fontId="12" type="noConversion"/>
  </si>
  <si>
    <t>시내·외 구분</t>
    <phoneticPr fontId="12" type="noConversion"/>
  </si>
  <si>
    <t>출장시간</t>
    <phoneticPr fontId="12" type="noConversion"/>
  </si>
  <si>
    <t>총</t>
    <phoneticPr fontId="12" type="noConversion"/>
  </si>
  <si>
    <t>시간</t>
    <phoneticPr fontId="12" type="noConversion"/>
  </si>
  <si>
    <t>)</t>
    <phoneticPr fontId="12" type="noConversion"/>
  </si>
  <si>
    <t xml:space="preserve">~ </t>
    <phoneticPr fontId="12" type="noConversion"/>
  </si>
  <si>
    <t>청구기간</t>
    <phoneticPr fontId="12" type="noConversion"/>
  </si>
  <si>
    <r>
      <rPr>
        <b/>
        <sz val="8"/>
        <rFont val="맑은 고딕"/>
        <family val="3"/>
        <charset val="129"/>
      </rPr>
      <t>1) 일반원칙</t>
    </r>
    <r>
      <rPr>
        <sz val="8"/>
        <rFont val="맑은 고딕"/>
        <family val="3"/>
        <charset val="129"/>
      </rPr>
      <t xml:space="preserve">
① 지원기관의 별도 규정이 없는 경우「서울대학교 여비규정」(이하 ‘본교 여비 규정’이라고 한다)을 따르되, 본교 여비 규정이나 산학협력단에서 별도도 정하지 않은 사항은「공무원 여비업무 처리기준」(안전행정부 예규)을 따른다.
② 여비의 증액 시 지원기관의 장이 승인이 필요한 경우 사전 승인을 받고 집행해야 한다.
③ 연구자는 연구기간 내 출장에 한하여 출장 전에 해당 연구과제 관련 내용이 있는 출장목적, 출장기간, 목적지 등을 기재한 출장신청(명령)에 대하여 소속기관의 장 또는 관리기관의 장에게 사전 승인을 반드시 받아야 한다. 다만, 참여연구원의 경우 연구책임자가 출장명령 승인을 할 수 있다.
④ 국외 출장의 경우 출장 후 반드시 귀국보고서(국외출장결과보고서)를 작성하여 제출하여야 하며, 연구책임자의 경우 소속 대학(원)장에게 제출한 귀국보고서로 대체가 가능하다.
⑤ 국외 여비는 직접비 내 연구활동비로 계상하고, 국내 여비는 연구과제추진비로 계상한다.
</t>
    </r>
    <r>
      <rPr>
        <b/>
        <sz val="8"/>
        <rFont val="맑은 고딕"/>
        <family val="3"/>
        <charset val="129"/>
      </rPr>
      <t xml:space="preserve">
2) 여비지급대상자</t>
    </r>
    <r>
      <rPr>
        <sz val="8"/>
        <rFont val="맑은 고딕"/>
        <family val="3"/>
        <charset val="129"/>
      </rPr>
      <t xml:space="preserve">
① 여비의 지급대상은 당초 계획서에 포함되거나 계획을 변경하여 연구과제를 참여하고 있는 연구책임자(공동연구원 포함)와 참여연구원으로 한다.
② 본교의 모든 교직원 및 연구원은 본교 여비 규정의 여비 지급 구분표&lt;별표 4&gt;에 따라직급을 구분하며, 이중 공무원의 경우「공무원 여비 규정」을 적용한다.
③ &lt;별표 4&gt;에 해당되지 않는 비전임 교원은 발령 시 직급(교수, 부교수, 조교수)에 따라 적용 할 수 있으며, 별도의 직급 구분이 없는 시간강사와 산학협력중점교원은 조교수급으로적용할 수 있다.
④ 총장발령 연구원인 책임연구원은 &lt;별표 4&gt;의 제2호 나목, 선임연구원은 &lt;별표 4&gt;의 제3호 가목으로 적용할 수 있으며, 직급이 구분되지 않는 경우 제3호의 나로 분류한다.
⑤ &lt;별표 4&gt;에 해당하지 않은 외부소속(기업 및 정부출연기관 등)인 자가 본교 과제에 참여하는 경우 직위 및 업무 중요도를 고려하여 본교 여비등급을 적용한다.
</t>
    </r>
    <r>
      <rPr>
        <b/>
        <sz val="8"/>
        <rFont val="맑은 고딕"/>
        <family val="3"/>
        <charset val="129"/>
      </rPr>
      <t>3) 집행원칙</t>
    </r>
    <r>
      <rPr>
        <sz val="8"/>
        <rFont val="맑은 고딕"/>
        <family val="3"/>
        <charset val="129"/>
      </rPr>
      <t xml:space="preserve">
① 여비는 연구기간 내 지급을 원칙으로 한다. 단, 지원기관의 지침에 명시되거나 승인이있는 경우에는 연구기간 내 출장에 한하여 지원기관 정산보고서 제출일 전까지 지급할 수있다.
② 출장자가 여비 중 운임과 숙박비를 결제할 때에는 연구비카드를 원칙으로 하며, 연구비카드가 없는 경우 「여신전문금융업법」에 따르는 법인카드를 사용하여야 한다. 단, 카드발급 지연 등 특별한 사유가 있는 경우에는 그러하지 아니한다.
③ 출장자에게 지급되어야 하는 여비는 대리인이 수령할 수 없으며, 출장자 개인 명의의 통장으로 이체하여 지급함을 원칙으로 한다.
</t>
    </r>
    <r>
      <rPr>
        <b/>
        <sz val="8"/>
        <rFont val="맑은 고딕"/>
        <family val="3"/>
        <charset val="129"/>
      </rPr>
      <t>4) 집행절차</t>
    </r>
    <r>
      <rPr>
        <sz val="8"/>
        <rFont val="맑은 고딕"/>
        <family val="3"/>
        <charset val="129"/>
      </rPr>
      <t xml:space="preserve">
① 여비는 출장 전에 출장신청서와 출장관련 서류를 산학협력단 분원(소) 또는 관리기관으로 제출한다.
② 실비정산을 해야 하는 여비에 대하여 출장자는 </t>
    </r>
    <r>
      <rPr>
        <u/>
        <sz val="8"/>
        <rFont val="맑은 고딕"/>
        <family val="3"/>
        <charset val="129"/>
      </rPr>
      <t>국내출장의 경우 출장 도착일로부터 1주일이내, 국외출장의 경우 2주일 이내에 세부 증빙을 첨부하여 연구비 청구</t>
    </r>
    <r>
      <rPr>
        <sz val="8"/>
        <rFont val="맑은 고딕"/>
        <family val="3"/>
        <charset val="129"/>
      </rPr>
      <t xml:space="preserve">를 해야 한다.
</t>
    </r>
    <r>
      <rPr>
        <b/>
        <sz val="8"/>
        <rFont val="맑은 고딕"/>
        <family val="3"/>
        <charset val="129"/>
      </rPr>
      <t>5) 여비의 계산</t>
    </r>
    <r>
      <rPr>
        <sz val="8"/>
        <rFont val="맑은 고딕"/>
        <family val="3"/>
        <charset val="129"/>
      </rPr>
      <t xml:space="preserve">
① 여비는 운임, 일비, 숙박비, 식비, 이전비 및 준비금으로 나누어지며, 그 기준은 본교 여비 규정을 따른다.
② 숙박비나 식비 등 체재비를 외부에서 지원하는 경우에는 해당 체재비를 공제하여 신청하여야 하며, 식비를 일부 지원하는 경우, 본교 기준의 1일(日) 식비에서 3분의 1로 나누어 (1식(食)) 해당 식비를 계산하여 신청할 수 있다.
③ 국외 출장 시 부득이한 사유로 숙박비 및 식비의 상한액을 초과하여 여비를 지출하였을 때에는 숙박비 및 식비의 2분의 1을 넘지 아니하는 범위에서 여비를 추가로 지급할 수 있다. 다만, 학회 등 주최기관에서 지정한 숙소에서 반드시 숙박하여야 하는 등 부득이한 사유를 입증할 수 있는 서류를 첨부하여야 한다.</t>
    </r>
    <phoneticPr fontId="12" type="noConversion"/>
  </si>
  <si>
    <t>상세히 입력(학회일 경우, 학회명 기재, 회의일경우, 회의명 기재)</t>
    <phoneticPr fontId="12" type="noConversion"/>
  </si>
  <si>
    <t>산출내역</t>
    <phoneticPr fontId="21" type="noConversion"/>
  </si>
  <si>
    <t>산출액</t>
    <phoneticPr fontId="12" type="noConversion"/>
  </si>
  <si>
    <t>실신청액</t>
    <phoneticPr fontId="12" type="noConversion"/>
  </si>
  <si>
    <t>일비</t>
    <phoneticPr fontId="12" type="noConversion"/>
  </si>
  <si>
    <t>교수</t>
  </si>
  <si>
    <t>명</t>
    <phoneticPr fontId="12" type="noConversion"/>
  </si>
  <si>
    <t>×</t>
    <phoneticPr fontId="12" type="noConversion"/>
  </si>
  <si>
    <t>=</t>
    <phoneticPr fontId="12" type="noConversion"/>
  </si>
  <si>
    <t>제공     미제공</t>
    <phoneticPr fontId="12" type="noConversion"/>
  </si>
  <si>
    <t>(왕  복)</t>
  </si>
  <si>
    <t>+</t>
    <phoneticPr fontId="12" type="noConversion"/>
  </si>
  <si>
    <t>연구원</t>
  </si>
  <si>
    <t>자가운전 정산내역</t>
    <phoneticPr fontId="12" type="noConversion"/>
  </si>
  <si>
    <t>휘발유
(출장당일적용)</t>
    <phoneticPr fontId="12" type="noConversion"/>
  </si>
  <si>
    <t>출장거리
(왕복㎞)</t>
    <phoneticPr fontId="12" type="noConversion"/>
  </si>
  <si>
    <t>왕복</t>
  </si>
  <si>
    <t>운전자</t>
    <phoneticPr fontId="12" type="noConversion"/>
  </si>
  <si>
    <t>+왕복고속도로통행료</t>
    <phoneticPr fontId="12" type="noConversion"/>
  </si>
  <si>
    <t>주차료</t>
    <phoneticPr fontId="12" type="noConversion"/>
  </si>
  <si>
    <t>* 숙박비, 운임 영수증 첨부
* 자가운임 신청 시 여행거리, 유가 증빙 첨부
* 자가 운임 신청 시 국내 도시 간 통상적 거리로 청구한 경우 거리정보내역서는 생략 가능(고속도로 통행료는 영수증 제출 시 인정함, 군, 구, 읍 단위는 거리정보 내역서 첨부)</t>
    <phoneticPr fontId="12" type="noConversion"/>
  </si>
  <si>
    <t>합계</t>
    <phoneticPr fontId="12" type="noConversion"/>
  </si>
  <si>
    <t>계좌이체지급액
(카드사용제외)</t>
    <phoneticPr fontId="12" type="noConversion"/>
  </si>
  <si>
    <t>연구비(법인)카드지급액
(카드사용분)</t>
    <phoneticPr fontId="12" type="noConversion"/>
  </si>
  <si>
    <t>위와 같이 국내 여비를 신청합니다.</t>
    <phoneticPr fontId="12" type="noConversion"/>
  </si>
  <si>
    <t>&lt;표2&gt;</t>
    <phoneticPr fontId="12" type="noConversion"/>
  </si>
  <si>
    <t>(단위 : 원)</t>
    <phoneticPr fontId="12" type="noConversion"/>
  </si>
  <si>
    <t xml:space="preserve">
구분</t>
    <phoneticPr fontId="12" type="noConversion"/>
  </si>
  <si>
    <t>운     임</t>
    <phoneticPr fontId="12" type="noConversion"/>
  </si>
  <si>
    <t>철도</t>
    <phoneticPr fontId="12" type="noConversion"/>
  </si>
  <si>
    <t>선박</t>
    <phoneticPr fontId="12" type="noConversion"/>
  </si>
  <si>
    <t>자가용</t>
    <phoneticPr fontId="12" type="noConversion"/>
  </si>
  <si>
    <t>항공</t>
    <phoneticPr fontId="12" type="noConversion"/>
  </si>
  <si>
    <t>일비
(1일당)</t>
    <phoneticPr fontId="12" type="noConversion"/>
  </si>
  <si>
    <t>숙박비
(1박당)</t>
    <phoneticPr fontId="12" type="noConversion"/>
  </si>
  <si>
    <t>식대
(1일당)</t>
    <phoneticPr fontId="12" type="noConversion"/>
  </si>
  <si>
    <t>제 2호 나
(교수,부교수)</t>
    <phoneticPr fontId="12" type="noConversion"/>
  </si>
  <si>
    <t>실비
(특실)</t>
    <phoneticPr fontId="12" type="noConversion"/>
  </si>
  <si>
    <t>10km 당 휘발유 1ℓ</t>
    <phoneticPr fontId="12" type="noConversion"/>
  </si>
  <si>
    <t>실비
(Business Class)</t>
    <phoneticPr fontId="12" type="noConversion"/>
  </si>
  <si>
    <t>실비
(상한선 120,000원)
이내</t>
    <phoneticPr fontId="12" type="noConversion"/>
  </si>
  <si>
    <t>이내</t>
    <phoneticPr fontId="12" type="noConversion"/>
  </si>
  <si>
    <t>이내</t>
  </si>
  <si>
    <t>제 3호 가 / 제 3호 나
(조교수/연구원)</t>
    <phoneticPr fontId="12" type="noConversion"/>
  </si>
  <si>
    <t>실비
(일반)</t>
    <phoneticPr fontId="12" type="noConversion"/>
  </si>
  <si>
    <t>실비
(Economy Class)</t>
    <phoneticPr fontId="12" type="noConversion"/>
  </si>
  <si>
    <t>실비
(상한선 80,000원)
이내</t>
    <phoneticPr fontId="12" type="noConversion"/>
  </si>
  <si>
    <t>1. 휘발유 가격은 한국석유공사에서 고시된 금액 적용
2. 자가용 이용 출장 시 연료비, 통행료, 주차료 지급
3. 중증장애인의 경우 운임 및 체재비 등을 실비 지급
4. 운임의 할인이 가능한 경우 할인된 요금으로 지급</t>
    <phoneticPr fontId="12" type="noConversion"/>
  </si>
  <si>
    <t>※ 민간연구비의 경우 실비 정산 시 기준액의 2배까지 지급 가능</t>
    <phoneticPr fontId="12" type="noConversion"/>
  </si>
  <si>
    <t>국외 여비 신청서</t>
    <phoneticPr fontId="12" type="noConversion"/>
  </si>
  <si>
    <t>환율조회 바로가기</t>
    <phoneticPr fontId="12" type="noConversion"/>
  </si>
  <si>
    <t>남·북아메리카주</t>
  </si>
  <si>
    <t>가</t>
  </si>
  <si>
    <t>숙박비
정산방법</t>
    <phoneticPr fontId="12" type="noConversion"/>
  </si>
  <si>
    <t>할인정액</t>
  </si>
  <si>
    <t>할인정액 사유</t>
    <phoneticPr fontId="12" type="noConversion"/>
  </si>
  <si>
    <t>실비 상한으로 해당 사항 없음</t>
  </si>
  <si>
    <t>비  고</t>
    <phoneticPr fontId="12" type="noConversion"/>
  </si>
  <si>
    <t>USD</t>
    <phoneticPr fontId="12" type="noConversion"/>
  </si>
  <si>
    <t>환율</t>
    <phoneticPr fontId="12" type="noConversion"/>
  </si>
  <si>
    <t>(실지운임)</t>
    <phoneticPr fontId="12" type="noConversion"/>
  </si>
  <si>
    <t>국외준비금</t>
    <phoneticPr fontId="12" type="noConversion"/>
  </si>
  <si>
    <t>(실비정산)</t>
    <phoneticPr fontId="12" type="noConversion"/>
  </si>
  <si>
    <t>* 환율표 제출(현재고시율)
* 사전 청구일 경우 연구비 청구서, 여비신청서 제출일 환율(동일 날짜로 제출 요청)
* 사후 청구일 경우 출장 당일 환율 적용
* 출입국사실증명원 또는 출입국일 확인 가능한 여권사본</t>
    <phoneticPr fontId="12" type="noConversion"/>
  </si>
  <si>
    <t>&lt;별표 6&gt; 국외출장여비 체재비 지급표</t>
    <phoneticPr fontId="12" type="noConversion"/>
  </si>
  <si>
    <t>(단위 : USD)</t>
    <phoneticPr fontId="12" type="noConversion"/>
  </si>
  <si>
    <t>위와 같이 국외 여비를 신청합니다.</t>
    <phoneticPr fontId="12" type="noConversion"/>
  </si>
  <si>
    <t>구분</t>
    <phoneticPr fontId="12" type="noConversion"/>
  </si>
  <si>
    <t>지역등급</t>
    <phoneticPr fontId="12" type="noConversion"/>
  </si>
  <si>
    <t>숙 박 비</t>
    <phoneticPr fontId="12" type="noConversion"/>
  </si>
  <si>
    <t>정교수
부교수</t>
    <phoneticPr fontId="12" type="noConversion"/>
  </si>
  <si>
    <t>50 이내</t>
    <phoneticPr fontId="12" type="noConversion"/>
  </si>
  <si>
    <t>실비      230 이내
할인정액 184 이내</t>
    <phoneticPr fontId="12" type="noConversion"/>
  </si>
  <si>
    <t>140 이내</t>
    <phoneticPr fontId="12" type="noConversion"/>
  </si>
  <si>
    <t>실비      190 이내
할인정액 152 이내</t>
    <phoneticPr fontId="12" type="noConversion"/>
  </si>
  <si>
    <t>100 이내</t>
    <phoneticPr fontId="12" type="noConversion"/>
  </si>
  <si>
    <t>실비      150 이내
할인정액 120 이내</t>
    <phoneticPr fontId="12" type="noConversion"/>
  </si>
  <si>
    <t>80 이내</t>
    <phoneticPr fontId="12" type="noConversion"/>
  </si>
  <si>
    <t>실비      110 이내
할인정액  88 이내</t>
    <phoneticPr fontId="12" type="noConversion"/>
  </si>
  <si>
    <t>70 이내</t>
    <phoneticPr fontId="12" type="noConversion"/>
  </si>
  <si>
    <t>40 이내</t>
    <phoneticPr fontId="12" type="noConversion"/>
  </si>
  <si>
    <r>
      <t xml:space="preserve">실비      </t>
    </r>
    <r>
      <rPr>
        <sz val="8"/>
        <rFont val="맑은 고딕"/>
        <family val="3"/>
        <charset val="129"/>
      </rPr>
      <t>200</t>
    </r>
    <r>
      <rPr>
        <sz val="8"/>
        <rFont val="맑은 고딕"/>
        <family val="3"/>
        <charset val="129"/>
      </rPr>
      <t xml:space="preserve"> 이내
할인정액 </t>
    </r>
    <r>
      <rPr>
        <sz val="8"/>
        <rFont val="맑은 고딕"/>
        <family val="3"/>
        <charset val="129"/>
      </rPr>
      <t>160</t>
    </r>
    <r>
      <rPr>
        <sz val="8"/>
        <rFont val="맑은 고딕"/>
        <family val="3"/>
        <charset val="129"/>
      </rPr>
      <t xml:space="preserve"> 이내</t>
    </r>
    <phoneticPr fontId="12" type="noConversion"/>
  </si>
  <si>
    <r>
      <t>1</t>
    </r>
    <r>
      <rPr>
        <sz val="8"/>
        <rFont val="맑은 고딕"/>
        <family val="3"/>
        <charset val="129"/>
      </rPr>
      <t>10</t>
    </r>
    <r>
      <rPr>
        <sz val="8"/>
        <rFont val="맑은 고딕"/>
        <family val="3"/>
        <charset val="129"/>
      </rPr>
      <t xml:space="preserve"> 이내</t>
    </r>
    <phoneticPr fontId="12" type="noConversion"/>
  </si>
  <si>
    <r>
      <t xml:space="preserve">실비      </t>
    </r>
    <r>
      <rPr>
        <sz val="8"/>
        <rFont val="맑은 고딕"/>
        <family val="3"/>
        <charset val="129"/>
      </rPr>
      <t>170</t>
    </r>
    <r>
      <rPr>
        <sz val="8"/>
        <rFont val="맑은 고딕"/>
        <family val="3"/>
        <charset val="129"/>
      </rPr>
      <t xml:space="preserve"> 이내
할인정액 </t>
    </r>
    <r>
      <rPr>
        <sz val="8"/>
        <rFont val="맑은 고딕"/>
        <family val="3"/>
        <charset val="129"/>
      </rPr>
      <t>136</t>
    </r>
    <r>
      <rPr>
        <sz val="8"/>
        <rFont val="맑은 고딕"/>
        <family val="3"/>
        <charset val="129"/>
      </rPr>
      <t xml:space="preserve"> 이내</t>
    </r>
    <phoneticPr fontId="12" type="noConversion"/>
  </si>
  <si>
    <t>90 이내</t>
    <phoneticPr fontId="12" type="noConversion"/>
  </si>
  <si>
    <r>
      <t xml:space="preserve">실비      </t>
    </r>
    <r>
      <rPr>
        <sz val="8"/>
        <rFont val="맑은 고딕"/>
        <family val="3"/>
        <charset val="129"/>
      </rPr>
      <t>120</t>
    </r>
    <r>
      <rPr>
        <sz val="8"/>
        <rFont val="맑은 고딕"/>
        <family val="3"/>
        <charset val="129"/>
      </rPr>
      <t xml:space="preserve"> 이내
할인정액 </t>
    </r>
    <r>
      <rPr>
        <sz val="8"/>
        <rFont val="맑은 고딕"/>
        <family val="3"/>
        <charset val="129"/>
      </rPr>
      <t>96</t>
    </r>
    <r>
      <rPr>
        <sz val="8"/>
        <rFont val="맑은 고딕"/>
        <family val="3"/>
        <charset val="129"/>
      </rPr>
      <t xml:space="preserve"> 이내</t>
    </r>
    <phoneticPr fontId="12" type="noConversion"/>
  </si>
  <si>
    <r>
      <t xml:space="preserve">실비       </t>
    </r>
    <r>
      <rPr>
        <sz val="8"/>
        <rFont val="맑은 고딕"/>
        <family val="3"/>
        <charset val="129"/>
      </rPr>
      <t>100</t>
    </r>
    <r>
      <rPr>
        <sz val="8"/>
        <rFont val="맑은 고딕"/>
        <family val="3"/>
        <charset val="129"/>
      </rPr>
      <t xml:space="preserve"> 이내
할인정액  </t>
    </r>
    <r>
      <rPr>
        <sz val="8"/>
        <rFont val="맑은 고딕"/>
        <family val="3"/>
        <charset val="129"/>
      </rPr>
      <t>80</t>
    </r>
    <r>
      <rPr>
        <sz val="8"/>
        <rFont val="맑은 고딕"/>
        <family val="3"/>
        <charset val="129"/>
      </rPr>
      <t xml:space="preserve"> 이내</t>
    </r>
    <phoneticPr fontId="12" type="noConversion"/>
  </si>
  <si>
    <t>60 이내</t>
    <phoneticPr fontId="12" type="noConversion"/>
  </si>
  <si>
    <t>실비      160 이내
할인정액 128 이내</t>
    <phoneticPr fontId="12" type="noConversion"/>
  </si>
  <si>
    <t>실비      140 이내
할인정액 112 이내</t>
    <phoneticPr fontId="12" type="noConversion"/>
  </si>
  <si>
    <t>실비      100 이내
할인정액 80 이내</t>
    <phoneticPr fontId="12" type="noConversion"/>
  </si>
  <si>
    <t>실비       90 이내
할인정액  72 이내</t>
    <phoneticPr fontId="12" type="noConversion"/>
  </si>
  <si>
    <t xml:space="preserve">1. 항공마일리지를 사용하여 항공운임을 절약(증빙자료 첨부)한 교직원에 대하여는 그 절약된 항공운임 범위에서 일비의 50퍼센트를 추가로 지급할 수 있다.
2. 숙박비는 실비 상한액에도 불구하고 실비 상한액의 80퍼센트 정액(이하 “할인정액”이라 한다)으로 지급할 수 있으며, 할인정액으로 지급한 경우에는 정산하지 않는다. 
3. 여행 중 해당국가 환율이 급등한 경우, 숙박비·식비를 사후 정산하여 차액을 지급할 수 있다.
4. USD 환율은 외환은행 현재고시율로 지급하고, 사전지급일 경우는 청구 당시의 기준으로 지급하며, 부득이하게 사후에 지급한 경우는 출장 시작 전일 기준으로 적용한다. 환산단위는 일원단위로 올림하여 10원단위로 계산한다. </t>
    <phoneticPr fontId="12" type="noConversion"/>
  </si>
  <si>
    <r>
      <t xml:space="preserve">※ </t>
    </r>
    <r>
      <rPr>
        <b/>
        <sz val="8"/>
        <rFont val="맑은 고딕"/>
        <family val="3"/>
        <charset val="129"/>
      </rPr>
      <t xml:space="preserve">&lt;별표 7&gt; </t>
    </r>
    <r>
      <rPr>
        <b/>
        <sz val="8"/>
        <rFont val="맑은 고딕"/>
        <family val="3"/>
        <charset val="129"/>
      </rPr>
      <t>국가별 등급 구분표</t>
    </r>
    <phoneticPr fontId="12" type="noConversion"/>
  </si>
  <si>
    <t>등급</t>
    <phoneticPr fontId="12" type="noConversion"/>
  </si>
  <si>
    <t>남·북 아메리카주</t>
    <phoneticPr fontId="12" type="noConversion"/>
  </si>
  <si>
    <t>중동, 아프리카주</t>
    <phoneticPr fontId="12" type="noConversion"/>
  </si>
  <si>
    <t>일본, 홍콩,
오스트레일리아,
뉴질랜드, 싱가포르</t>
    <phoneticPr fontId="12" type="noConversion"/>
  </si>
  <si>
    <t>미국, 캐나다</t>
    <phoneticPr fontId="12" type="noConversion"/>
  </si>
  <si>
    <t>영국, 프랑스, 러시아
노르웨이, 덴마크,
스웨덴, 스위스, 핀란드,
아일랜드, 네덜란드,
독일, 룩셈부르크,
벨기에</t>
    <phoneticPr fontId="12" type="noConversion"/>
  </si>
  <si>
    <t>해당사항 없음.</t>
    <phoneticPr fontId="12" type="noConversion"/>
  </si>
  <si>
    <t>타이완, 중국,
우즈베키스탄, 인도,
카자흐스탄,
파푸아뉴기니,
한국</t>
    <phoneticPr fontId="12" type="noConversion"/>
  </si>
  <si>
    <t>멕시코, 브라질,
세이셀, 세인트루시아,
세인트키츠네비스,
아르헨티나, 아이티,
자메이카</t>
    <phoneticPr fontId="12" type="noConversion"/>
  </si>
  <si>
    <t>그리스, 스페인,
아이슬란드, 오스트리아,
우크라이나, 이탈리아,
포르투갈, 헝가리</t>
    <phoneticPr fontId="12" type="noConversion"/>
  </si>
  <si>
    <t>가봉, 남아프리카공화국,
리비아, 수단, 남수단,
아랍에미리트, 오만,
우간다, 이스라엘, 이집트,
카타르, 코트디부아르, 
콩고민주공화국, 쿠웨이트</t>
    <phoneticPr fontId="12" type="noConversion"/>
  </si>
  <si>
    <t>마샬군도, 말레이시아,
방글라데시, 베트남,
브루나이,
아제르바이잔,
인도네시아,
키르기즈공화국, 타이,
터키, 파키스탄, 필리핀</t>
    <phoneticPr fontId="12" type="noConversion"/>
  </si>
  <si>
    <t>가이안, 니카라과,
도미니카공화국,
바베이도스,
바네수엘라, 벨리즈,
세이트빈센트그레나딘,
앤티가바부다,
우루과이, 칠레,
크스타리카,
트리나다드토바고,
파나마</t>
    <phoneticPr fontId="12" type="noConversion"/>
  </si>
  <si>
    <t>루마니아, 리투아니아, 
불가리아, 세르비아, 
몬테네그로,슬로베니아,
 마케도니아,체코,
폴란드</t>
    <phoneticPr fontId="12" type="noConversion"/>
  </si>
  <si>
    <t>가나, 나이지리아, 니제르, 
라이베리아, 모로코, 
모리셔스, 모잠비크, 
바레인, 보츠와나, 
부르키나파소, 
사우디아라비아, 
상투메프린시페, 세네갈, 
스와질란드, 시에라리온, 
에티오피아, 요르단, 
중앙아프리카공화국, 
카메룬, 케냐, 탄자니아</t>
    <phoneticPr fontId="12" type="noConversion"/>
  </si>
  <si>
    <t>네팔, 라오스, 
미크로네시아, 몽골, 
미얀마, 스리랑카, 
캄보디아, 피지</t>
    <phoneticPr fontId="12" type="noConversion"/>
  </si>
  <si>
    <t>과테말라, 볼리비아, 
수리남, 에콰도르, 
엘살바도르, 콜롬비아, 
파라과이, 페루</t>
    <phoneticPr fontId="12" type="noConversion"/>
  </si>
  <si>
    <t>몰도바, 
보스니아헤르체코비나, 알바니아, 에스토니아, 
크로아티아</t>
    <phoneticPr fontId="12" type="noConversion"/>
  </si>
  <si>
    <t>감비아, 기니비사우, 기니, 
나미비아, 레바논, 레소토, 
르완다, 마다가스카르, 
말라위, 말리, 모리타니, 
소말리아, 알제리, 예멘, 
이라크, 이란, 잠비아, 
짐바브웨, 튀니지</t>
    <phoneticPr fontId="12" type="noConversion"/>
  </si>
  <si>
    <r>
      <t xml:space="preserve">※ &lt;별표 8&gt; </t>
    </r>
    <r>
      <rPr>
        <b/>
        <sz val="8"/>
        <rFont val="맑은 고딕"/>
        <family val="3"/>
        <charset val="129"/>
      </rPr>
      <t>국외출장준비금</t>
    </r>
    <r>
      <rPr>
        <b/>
        <sz val="8"/>
        <rFont val="맑은 고딕"/>
        <family val="3"/>
        <charset val="129"/>
      </rPr>
      <t xml:space="preserve"> 지급표</t>
    </r>
    <phoneticPr fontId="12" type="noConversion"/>
  </si>
  <si>
    <t>구       분</t>
    <phoneticPr fontId="12" type="noConversion"/>
  </si>
  <si>
    <t>준      비      금</t>
    <phoneticPr fontId="12" type="noConversion"/>
  </si>
  <si>
    <t>여행기간이 15일 미만인 경우</t>
    <phoneticPr fontId="12" type="noConversion"/>
  </si>
  <si>
    <t>여행기간이 15일이상 30일 미만</t>
    <phoneticPr fontId="12" type="noConversion"/>
  </si>
  <si>
    <t>여행기간이 30일 이상인 경우</t>
    <phoneticPr fontId="12" type="noConversion"/>
  </si>
  <si>
    <t>제2호(교수, 부교수)</t>
    <phoneticPr fontId="12" type="noConversion"/>
  </si>
  <si>
    <t>실비(200,000원 이내)</t>
    <phoneticPr fontId="12" type="noConversion"/>
  </si>
  <si>
    <t>실비(300,000원 이내)</t>
    <phoneticPr fontId="12" type="noConversion"/>
  </si>
  <si>
    <t>실비(500,000원 이내)</t>
    <phoneticPr fontId="12" type="noConversion"/>
  </si>
  <si>
    <t>제3호(조교수, 연구원)</t>
    <phoneticPr fontId="12" type="noConversion"/>
  </si>
  <si>
    <t>실비(150,000원 이내)</t>
    <phoneticPr fontId="12" type="noConversion"/>
  </si>
  <si>
    <t>실비(250,000원 이내)</t>
    <phoneticPr fontId="12" type="noConversion"/>
  </si>
  <si>
    <t>국내 출장 결과보고서</t>
    <phoneticPr fontId="12" type="noConversion"/>
  </si>
  <si>
    <t>국외 출장 귀국보고서</t>
    <phoneticPr fontId="12" type="noConversion"/>
  </si>
  <si>
    <t>※ 국내 출장 증빙이 없을 경우</t>
    <phoneticPr fontId="12" type="noConversion"/>
  </si>
  <si>
    <t>※ 국외출장시에는 반드시 귀국보고서(국외출장결과보고서) 제출 원칙
   (연구책임자는 소속된 학과(부)로 제출한 귀국보고서로 대체 가능)</t>
    <phoneticPr fontId="12" type="noConversion"/>
  </si>
  <si>
    <t>1. 인적사항(출장자) :</t>
    <phoneticPr fontId="12" type="noConversion"/>
  </si>
  <si>
    <t>2. 출장기간</t>
    <phoneticPr fontId="12" type="noConversion"/>
  </si>
  <si>
    <t>3. 출장국</t>
    <phoneticPr fontId="12" type="noConversion"/>
  </si>
  <si>
    <t>4. 출장목적</t>
    <phoneticPr fontId="12" type="noConversion"/>
  </si>
  <si>
    <t>5. 활용내역</t>
    <phoneticPr fontId="12" type="noConversion"/>
  </si>
  <si>
    <t>※ 면담자, 수집자료, 출장결과 획득한 정보 등 자세하게 기록할 것</t>
    <phoneticPr fontId="12" type="noConversion"/>
  </si>
  <si>
    <t>위와 같이 국내 출장 결과보고서를 제출합니다.</t>
    <phoneticPr fontId="12" type="noConversion"/>
  </si>
  <si>
    <t>위와 같이 국외 출장 귀국보고서를 제출합니다.</t>
    <phoneticPr fontId="12" type="noConversion"/>
  </si>
  <si>
    <r>
      <t>■ 국립대학법인 서울대학교 여비 규정 _</t>
    </r>
    <r>
      <rPr>
        <b/>
        <sz val="10"/>
        <color indexed="8"/>
        <rFont val="맑은 고딕"/>
        <family val="3"/>
        <charset val="129"/>
      </rPr>
      <t xml:space="preserve"> 2014.12.19. 기준</t>
    </r>
    <phoneticPr fontId="21" type="noConversion"/>
  </si>
  <si>
    <t>1. 국내(시내) 출장 여비</t>
    <phoneticPr fontId="21" type="noConversion"/>
  </si>
  <si>
    <t>4시간 미만</t>
    <phoneticPr fontId="21" type="noConversion"/>
  </si>
  <si>
    <t>4시간 이상</t>
    <phoneticPr fontId="21" type="noConversion"/>
  </si>
  <si>
    <t>2. 국내(시외) 출장 여비</t>
    <phoneticPr fontId="21" type="noConversion"/>
  </si>
  <si>
    <t xml:space="preserve">          등급
구분</t>
    <phoneticPr fontId="21" type="noConversion"/>
  </si>
  <si>
    <t>철도</t>
    <phoneticPr fontId="21" type="noConversion"/>
  </si>
  <si>
    <t>선박</t>
    <phoneticPr fontId="21" type="noConversion"/>
  </si>
  <si>
    <t>자동차</t>
    <phoneticPr fontId="21" type="noConversion"/>
  </si>
  <si>
    <t>항공</t>
    <phoneticPr fontId="21" type="noConversion"/>
  </si>
  <si>
    <t>일비
(1일)</t>
    <phoneticPr fontId="21" type="noConversion"/>
  </si>
  <si>
    <t>숙박
(1야)</t>
    <phoneticPr fontId="21" type="noConversion"/>
  </si>
  <si>
    <t>식비
(1일)</t>
    <phoneticPr fontId="21" type="noConversion"/>
  </si>
  <si>
    <t>자가용 등</t>
    <phoneticPr fontId="21" type="noConversion"/>
  </si>
  <si>
    <t>버스</t>
    <phoneticPr fontId="21" type="noConversion"/>
  </si>
  <si>
    <t>교수 · 부교수</t>
    <phoneticPr fontId="21" type="noConversion"/>
  </si>
  <si>
    <t>특실
실비</t>
    <phoneticPr fontId="21" type="noConversion"/>
  </si>
  <si>
    <t>10km 당 휘발유 1ℓ / 실비(국외)</t>
    <phoneticPr fontId="21" type="noConversion"/>
  </si>
  <si>
    <t>실비</t>
    <phoneticPr fontId="21" type="noConversion"/>
  </si>
  <si>
    <r>
      <t xml:space="preserve">중간정액
</t>
    </r>
    <r>
      <rPr>
        <sz val="9"/>
        <color indexed="8"/>
        <rFont val="맑은 고딕"/>
        <family val="3"/>
        <charset val="129"/>
      </rPr>
      <t>(Busimess)</t>
    </r>
    <r>
      <rPr>
        <sz val="10"/>
        <color indexed="8"/>
        <rFont val="맑은 고딕"/>
        <family val="3"/>
        <charset val="129"/>
      </rPr>
      <t xml:space="preserve">
실비</t>
    </r>
    <phoneticPr fontId="21" type="noConversion"/>
  </si>
  <si>
    <r>
      <t xml:space="preserve">실비
</t>
    </r>
    <r>
      <rPr>
        <sz val="8"/>
        <color indexed="8"/>
        <rFont val="맑은 고딕"/>
        <family val="3"/>
        <charset val="129"/>
      </rPr>
      <t>(상한 : 120,000)</t>
    </r>
    <phoneticPr fontId="21" type="noConversion"/>
  </si>
  <si>
    <t>(2호 나)</t>
    <phoneticPr fontId="21" type="noConversion"/>
  </si>
  <si>
    <t>조교수 · 연구원</t>
    <phoneticPr fontId="21" type="noConversion"/>
  </si>
  <si>
    <t>실비</t>
    <phoneticPr fontId="12" type="noConversion"/>
  </si>
  <si>
    <r>
      <t xml:space="preserve">2등 정액
</t>
    </r>
    <r>
      <rPr>
        <sz val="9"/>
        <color indexed="8"/>
        <rFont val="맑은 고딕"/>
        <family val="3"/>
        <charset val="129"/>
      </rPr>
      <t>(Eononmy)</t>
    </r>
    <r>
      <rPr>
        <sz val="10"/>
        <color indexed="8"/>
        <rFont val="맑은 고딕"/>
        <family val="3"/>
        <charset val="129"/>
      </rPr>
      <t xml:space="preserve">
실비</t>
    </r>
    <phoneticPr fontId="12" type="noConversion"/>
  </si>
  <si>
    <r>
      <t xml:space="preserve">실비
</t>
    </r>
    <r>
      <rPr>
        <sz val="8"/>
        <color indexed="8"/>
        <rFont val="맑은 고딕"/>
        <family val="3"/>
        <charset val="129"/>
      </rPr>
      <t>(상한 : 80,000)</t>
    </r>
    <phoneticPr fontId="12" type="noConversion"/>
  </si>
  <si>
    <t>(3호 가) · (3호 나)</t>
    <phoneticPr fontId="21" type="noConversion"/>
  </si>
  <si>
    <t>필요증빙</t>
    <phoneticPr fontId="21" type="noConversion"/>
  </si>
  <si>
    <t>승차권</t>
    <phoneticPr fontId="21" type="noConversion"/>
  </si>
  <si>
    <t>승선권</t>
    <phoneticPr fontId="21" type="noConversion"/>
  </si>
  <si>
    <t>통행영수증
주유영수증
주차영수증 등</t>
    <phoneticPr fontId="21" type="noConversion"/>
  </si>
  <si>
    <t>항공영수증</t>
    <phoneticPr fontId="21" type="noConversion"/>
  </si>
  <si>
    <t>생략</t>
    <phoneticPr fontId="21" type="noConversion"/>
  </si>
  <si>
    <t>첨부</t>
    <phoneticPr fontId="21" type="noConversion"/>
  </si>
  <si>
    <t>1. 휘발유 가격은 한국석유공사(www.opinet.co.kr)에 고시된 금액을 적용 한다.</t>
    <phoneticPr fontId="21" type="noConversion"/>
  </si>
  <si>
    <t>2. 자가용 이용 출장 시 연료비 및 통행료, 주차료를 지급한다.</t>
    <phoneticPr fontId="21" type="noConversion"/>
  </si>
  <si>
    <t>3. 중증장애인의 경우 운임 및 체재비 등을 실비로 지급할 수 있다.</t>
    <phoneticPr fontId="21" type="noConversion"/>
  </si>
  <si>
    <t>4. 운임의 할인이 가능한 경우에는 할인된 요금을 지급한다.</t>
    <phoneticPr fontId="21" type="noConversion"/>
  </si>
  <si>
    <t>5. 민간연구비는 실비정산 시 기준액의 2배까지 허용한다.</t>
    <phoneticPr fontId="21" type="noConversion"/>
  </si>
  <si>
    <t>3. 동일 지역 장기 체재 중 일비의 감액</t>
    <phoneticPr fontId="21" type="noConversion"/>
  </si>
  <si>
    <t>같은 곳에 장기간 체재하는 경우의 일비는 다음 기준에 따라 감액 지급한다.</t>
    <phoneticPr fontId="21" type="noConversion"/>
  </si>
  <si>
    <t>구    분</t>
    <phoneticPr fontId="21" type="noConversion"/>
  </si>
  <si>
    <t>초과 기간 (일수)</t>
    <phoneticPr fontId="21" type="noConversion"/>
  </si>
  <si>
    <t>정액 대비 감액 비율</t>
    <phoneticPr fontId="21" type="noConversion"/>
  </si>
  <si>
    <t>비고</t>
    <phoneticPr fontId="21" type="noConversion"/>
  </si>
  <si>
    <t>도착한 다음날 부터 15일 까지</t>
    <phoneticPr fontId="21" type="noConversion"/>
  </si>
  <si>
    <t>정액 지급</t>
    <phoneticPr fontId="21" type="noConversion"/>
  </si>
  <si>
    <r>
      <t>장기체재 중</t>
    </r>
    <r>
      <rPr>
        <sz val="10"/>
        <color indexed="8"/>
        <rFont val="맑은 고딕"/>
        <family val="3"/>
        <charset val="129"/>
      </rPr>
      <t xml:space="preserve"> 일시 다른 지역에 출장하는 경우는 그 출장기간을 미산입</t>
    </r>
    <phoneticPr fontId="12" type="noConversion"/>
  </si>
  <si>
    <t>도착한 다음날 부터 15일 초과시</t>
    <phoneticPr fontId="21" type="noConversion"/>
  </si>
  <si>
    <t>16~30일째 (15일)</t>
    <phoneticPr fontId="21" type="noConversion"/>
  </si>
  <si>
    <t>도착한 다음날 부터 30일 초과시</t>
    <phoneticPr fontId="21" type="noConversion"/>
  </si>
  <si>
    <t>31~60일째 (30일)</t>
    <phoneticPr fontId="21" type="noConversion"/>
  </si>
  <si>
    <t>도착한 다음날 부터 60일 초과시</t>
    <phoneticPr fontId="21" type="noConversion"/>
  </si>
  <si>
    <t>61일 이상</t>
    <phoneticPr fontId="21" type="noConversion"/>
  </si>
  <si>
    <t>※ 장기 체재 중 일시 다른 지역에 출장하는 경우에는 그 출장기간을 미산입.</t>
    <phoneticPr fontId="21" type="noConversion"/>
  </si>
  <si>
    <t>4. 국외 항공 운임 정액표</t>
    <phoneticPr fontId="21" type="noConversion"/>
  </si>
  <si>
    <t>항공 운임</t>
    <phoneticPr fontId="21" type="noConversion"/>
  </si>
  <si>
    <t>교수 · 부교수(제2호 나)</t>
    <phoneticPr fontId="21" type="noConversion"/>
  </si>
  <si>
    <t>중간정액 (Business Class) 실비</t>
    <phoneticPr fontId="21" type="noConversion"/>
  </si>
  <si>
    <r>
      <t xml:space="preserve">조교수 (제3호 가), </t>
    </r>
    <r>
      <rPr>
        <sz val="10"/>
        <color indexed="8"/>
        <rFont val="맑은 고딕"/>
        <family val="3"/>
        <charset val="129"/>
      </rPr>
      <t>연구원 (제3호 나)</t>
    </r>
    <phoneticPr fontId="21" type="noConversion"/>
  </si>
  <si>
    <t>2등 정액 (Economy Class) 실비</t>
    <phoneticPr fontId="21" type="noConversion"/>
  </si>
  <si>
    <t>5. 국외 여비 정액표</t>
    <phoneticPr fontId="21" type="noConversion"/>
  </si>
  <si>
    <t>구  분</t>
    <phoneticPr fontId="21" type="noConversion"/>
  </si>
  <si>
    <t>등  급</t>
    <phoneticPr fontId="21" type="noConversion"/>
  </si>
  <si>
    <t>일 비</t>
    <phoneticPr fontId="21" type="noConversion"/>
  </si>
  <si>
    <t>숙박
실비상한 / 할인정액</t>
    <phoneticPr fontId="21" type="noConversion"/>
  </si>
  <si>
    <t>식 비</t>
    <phoneticPr fontId="21" type="noConversion"/>
  </si>
  <si>
    <t>교수 · 부교수
(제2호 나)</t>
    <phoneticPr fontId="21" type="noConversion"/>
  </si>
  <si>
    <t>가</t>
    <phoneticPr fontId="21" type="noConversion"/>
  </si>
  <si>
    <t>230 / 184</t>
    <phoneticPr fontId="21" type="noConversion"/>
  </si>
  <si>
    <t>나</t>
    <phoneticPr fontId="21" type="noConversion"/>
  </si>
  <si>
    <t>190 / 152</t>
    <phoneticPr fontId="21" type="noConversion"/>
  </si>
  <si>
    <t>다</t>
    <phoneticPr fontId="21" type="noConversion"/>
  </si>
  <si>
    <t>150 / 120</t>
    <phoneticPr fontId="21" type="noConversion"/>
  </si>
  <si>
    <t>라</t>
    <phoneticPr fontId="21" type="noConversion"/>
  </si>
  <si>
    <t>110 / 88</t>
    <phoneticPr fontId="21" type="noConversion"/>
  </si>
  <si>
    <t>조교수
(제3호 가)</t>
    <phoneticPr fontId="21" type="noConversion"/>
  </si>
  <si>
    <r>
      <t>2</t>
    </r>
    <r>
      <rPr>
        <sz val="10"/>
        <color indexed="8"/>
        <rFont val="맑은 고딕"/>
        <family val="3"/>
        <charset val="129"/>
      </rPr>
      <t>00</t>
    </r>
    <r>
      <rPr>
        <sz val="10"/>
        <color indexed="8"/>
        <rFont val="맑은 고딕"/>
        <family val="3"/>
        <charset val="129"/>
      </rPr>
      <t xml:space="preserve"> / </t>
    </r>
    <r>
      <rPr>
        <sz val="10"/>
        <color indexed="8"/>
        <rFont val="맑은 고딕"/>
        <family val="3"/>
        <charset val="129"/>
      </rPr>
      <t>160</t>
    </r>
    <phoneticPr fontId="21" type="noConversion"/>
  </si>
  <si>
    <r>
      <t>1</t>
    </r>
    <r>
      <rPr>
        <sz val="10"/>
        <color indexed="8"/>
        <rFont val="맑은 고딕"/>
        <family val="3"/>
        <charset val="129"/>
      </rPr>
      <t>7</t>
    </r>
    <r>
      <rPr>
        <sz val="10"/>
        <color indexed="8"/>
        <rFont val="맑은 고딕"/>
        <family val="3"/>
        <charset val="129"/>
      </rPr>
      <t xml:space="preserve">0 / </t>
    </r>
    <r>
      <rPr>
        <sz val="10"/>
        <color indexed="8"/>
        <rFont val="맑은 고딕"/>
        <family val="3"/>
        <charset val="129"/>
      </rPr>
      <t>136</t>
    </r>
    <phoneticPr fontId="21" type="noConversion"/>
  </si>
  <si>
    <r>
      <t>1</t>
    </r>
    <r>
      <rPr>
        <sz val="10"/>
        <color indexed="8"/>
        <rFont val="맑은 고딕"/>
        <family val="3"/>
        <charset val="129"/>
      </rPr>
      <t>2</t>
    </r>
    <r>
      <rPr>
        <sz val="10"/>
        <color indexed="8"/>
        <rFont val="맑은 고딕"/>
        <family val="3"/>
        <charset val="129"/>
      </rPr>
      <t xml:space="preserve">0 / </t>
    </r>
    <r>
      <rPr>
        <sz val="10"/>
        <color indexed="8"/>
        <rFont val="맑은 고딕"/>
        <family val="3"/>
        <charset val="129"/>
      </rPr>
      <t>96</t>
    </r>
    <phoneticPr fontId="21" type="noConversion"/>
  </si>
  <si>
    <r>
      <t>1</t>
    </r>
    <r>
      <rPr>
        <sz val="10"/>
        <color indexed="8"/>
        <rFont val="맑은 고딕"/>
        <family val="3"/>
        <charset val="129"/>
      </rPr>
      <t>00</t>
    </r>
    <r>
      <rPr>
        <sz val="10"/>
        <color indexed="8"/>
        <rFont val="맑은 고딕"/>
        <family val="3"/>
        <charset val="129"/>
      </rPr>
      <t xml:space="preserve"> / </t>
    </r>
    <r>
      <rPr>
        <sz val="10"/>
        <color indexed="8"/>
        <rFont val="맑은 고딕"/>
        <family val="3"/>
        <charset val="129"/>
      </rPr>
      <t>80</t>
    </r>
    <phoneticPr fontId="21" type="noConversion"/>
  </si>
  <si>
    <t>연구원
(제3호 나)</t>
    <phoneticPr fontId="21" type="noConversion"/>
  </si>
  <si>
    <t>160 / 128</t>
    <phoneticPr fontId="21" type="noConversion"/>
  </si>
  <si>
    <t>140 / 112</t>
    <phoneticPr fontId="21" type="noConversion"/>
  </si>
  <si>
    <t>100 / 80</t>
    <phoneticPr fontId="21" type="noConversion"/>
  </si>
  <si>
    <t>90 / 72</t>
    <phoneticPr fontId="21" type="noConversion"/>
  </si>
  <si>
    <t>1. 항공 마일리지를 사용하여 항공운임을 절약(증빙자료 첨부)한 교직원에 대하여는 그 절약된 항공운임 범위에서</t>
    <phoneticPr fontId="21" type="noConversion"/>
  </si>
  <si>
    <t xml:space="preserve">   일비의 50%를 추가로 지급할 수 있다.</t>
    <phoneticPr fontId="21" type="noConversion"/>
  </si>
  <si>
    <t>2. 숙박비는 실비 상한액에도 불구하고 실비 상한액의 80% 정액(이하 "할인정액"으로 한다)으로 지급할 수 있으며,</t>
    <phoneticPr fontId="21" type="noConversion"/>
  </si>
  <si>
    <t xml:space="preserve">   할인정액으로 지급한 경우에는 정산하지 않는다.</t>
    <phoneticPr fontId="21" type="noConversion"/>
  </si>
  <si>
    <t>3. 여행 중 해당국가 환율이 급등한 경우, 숙박비 · 식비를 사후 정산하여 차액을 지급할 수 있다.</t>
    <phoneticPr fontId="21" type="noConversion"/>
  </si>
  <si>
    <r>
      <t>4</t>
    </r>
    <r>
      <rPr>
        <b/>
        <sz val="10"/>
        <color indexed="8"/>
        <rFont val="맑은 고딕"/>
        <family val="3"/>
        <charset val="129"/>
      </rPr>
      <t>. 민간연구비는 실비정산 시 기준액의 2배까지 허용한다.</t>
    </r>
    <phoneticPr fontId="21" type="noConversion"/>
  </si>
  <si>
    <t>6. 국외 준비금 : 실비정산</t>
    <phoneticPr fontId="21" type="noConversion"/>
  </si>
  <si>
    <t>준                    비                    금</t>
    <phoneticPr fontId="21" type="noConversion"/>
  </si>
  <si>
    <t>여행기간이 15일 미만인 경우</t>
    <phoneticPr fontId="21" type="noConversion"/>
  </si>
  <si>
    <t>여행기간이 15일 이상 
30일 미만인 경우</t>
    <phoneticPr fontId="21" type="noConversion"/>
  </si>
  <si>
    <t>여행기간이 30일 이상인 경우</t>
    <phoneticPr fontId="21" type="noConversion"/>
  </si>
  <si>
    <r>
      <t xml:space="preserve">제 2 호
</t>
    </r>
    <r>
      <rPr>
        <sz val="9"/>
        <color indexed="8"/>
        <rFont val="맑은 고딕"/>
        <family val="3"/>
        <charset val="129"/>
      </rPr>
      <t>(교수·부교수)</t>
    </r>
    <phoneticPr fontId="21" type="noConversion"/>
  </si>
  <si>
    <t>실비 ( 200,000원 이내)</t>
    <phoneticPr fontId="21" type="noConversion"/>
  </si>
  <si>
    <t>실비 ( 300,000원 이내)</t>
    <phoneticPr fontId="21" type="noConversion"/>
  </si>
  <si>
    <t>실비 ( 500,000원 이내)</t>
    <phoneticPr fontId="21" type="noConversion"/>
  </si>
  <si>
    <r>
      <t xml:space="preserve">제 3 호
</t>
    </r>
    <r>
      <rPr>
        <sz val="9"/>
        <color indexed="8"/>
        <rFont val="맑은 고딕"/>
        <family val="3"/>
        <charset val="129"/>
      </rPr>
      <t>(조교수·연구원)</t>
    </r>
    <phoneticPr fontId="21" type="noConversion"/>
  </si>
  <si>
    <t>실비 ( 150,000원 이내)</t>
    <phoneticPr fontId="21" type="noConversion"/>
  </si>
  <si>
    <t>실비 ( 250,000원 이내)</t>
    <phoneticPr fontId="21" type="noConversion"/>
  </si>
  <si>
    <t>7. 국가/도시별 등급 구분표</t>
    <phoneticPr fontId="21" type="noConversion"/>
  </si>
  <si>
    <t>등 급</t>
    <phoneticPr fontId="21" type="noConversion"/>
  </si>
  <si>
    <t>국  가   /   도  시  별</t>
    <phoneticPr fontId="21" type="noConversion"/>
  </si>
  <si>
    <t>아시아 · 오세아니아주</t>
    <phoneticPr fontId="21" type="noConversion"/>
  </si>
  <si>
    <t>남 · 북아메리카주</t>
    <phoneticPr fontId="21" type="noConversion"/>
  </si>
  <si>
    <t>유럽주</t>
    <phoneticPr fontId="21" type="noConversion"/>
  </si>
  <si>
    <t>중동/아프리카주</t>
    <phoneticPr fontId="21" type="noConversion"/>
  </si>
  <si>
    <t>일본, 홍콩,
오스트레일리아,
뉴질랜드, 싱가포르</t>
    <phoneticPr fontId="21" type="noConversion"/>
  </si>
  <si>
    <t>미국, 캐나다</t>
    <phoneticPr fontId="21" type="noConversion"/>
  </si>
  <si>
    <t>영국, 프랑스, 러시아,
노르웨이, 덴마크,
스웨덴, 스위스,
핀란드, 아일랜드,
네델란드, 독일,
룩셈부르크, 벨기에</t>
    <phoneticPr fontId="21" type="noConversion"/>
  </si>
  <si>
    <t>해당지역 없음.</t>
    <phoneticPr fontId="21" type="noConversion"/>
  </si>
  <si>
    <t>타이완, 중국,
우즈베키스탄, 인도,
카자흐스탄,
파푸아뉴기니, 한국</t>
    <phoneticPr fontId="21" type="noConversion"/>
  </si>
  <si>
    <t>멕시코, 브라질,
세일셀, 세인트루시아,
세인트키츠네비스,
아르헨티나, 아이티,
자메이카</t>
    <phoneticPr fontId="21" type="noConversion"/>
  </si>
  <si>
    <t>그리스, 스페인,
아이슬란드,
오스트리아,
우크라이나,
이탈리아,
포르투갈,
헝가리</t>
    <phoneticPr fontId="21" type="noConversion"/>
  </si>
  <si>
    <t>가봉, 
남아프리카공화국,
리비아, 수단, 남수단,
아랍에미리트,
오만, 우간다,
이스라엘, 이집트,
카타르,
코트디부아르,
콩고민주공화국,
쿠웨이트</t>
    <phoneticPr fontId="21" type="noConversion"/>
  </si>
  <si>
    <t>마샬군도, 말레이시아,
방글라데시, 베트남,
브루나이,
아제르바이잔,
인도네시아,
키르기즈공화국,
타이, 터키,
파키스탄, 필리핀</t>
    <phoneticPr fontId="21" type="noConversion"/>
  </si>
  <si>
    <t>가이안, 니카라과,
도미니카공화국,
바베이도스,
베네수엘라, 벨리즈,
세인트빈센트그레나딘,
앤티가바부다,
우루과이, 칠레,
코스타리카,
트리나다드토바고,
파나마</t>
    <phoneticPr fontId="21" type="noConversion"/>
  </si>
  <si>
    <t>루마니아, 
리투아니아,
불가리아,
세르비아,
몬테네그로,
슬로베니아,
마케도니아,
체코,
폴란드</t>
    <phoneticPr fontId="21" type="noConversion"/>
  </si>
  <si>
    <t>가나, 나이지리아,
니제르, 라이베리아,
모로코, 모리셔스,
모잠비크, 바레인,
보츠와나,
부르키나파소,
사우디아라비아,
상투메프린시페,
세네갈, 스와질란드,
시에라리온,
에티오피아,
요르단,
중앙아프리카공화국,
카메룬, 케냐,
탄자니아</t>
    <phoneticPr fontId="21" type="noConversion"/>
  </si>
  <si>
    <t>네팔, 라오스,
마크로네시아, 몽골,
미얀마, 스리랑카,
캄보디아, 피지</t>
    <phoneticPr fontId="21" type="noConversion"/>
  </si>
  <si>
    <t>과테말라, 볼리비아,
수리남, 에콰도르,
엘살바도르, 콜롬비아,
파라과이, 페루</t>
    <phoneticPr fontId="21" type="noConversion"/>
  </si>
  <si>
    <r>
      <t xml:space="preserve">몰도바,
</t>
    </r>
    <r>
      <rPr>
        <sz val="9"/>
        <color indexed="8"/>
        <rFont val="맑은 고딕"/>
        <family val="3"/>
        <charset val="129"/>
      </rPr>
      <t>보스니아헤르체코비나,</t>
    </r>
    <r>
      <rPr>
        <sz val="10"/>
        <color indexed="8"/>
        <rFont val="맑은 고딕"/>
        <family val="3"/>
        <charset val="129"/>
      </rPr>
      <t xml:space="preserve">
알바니아,
에스토니아,
크로아티아</t>
    </r>
    <phoneticPr fontId="21" type="noConversion"/>
  </si>
  <si>
    <t>감비아, 기니비사우,
기니, 나마비아,
레바논, 레소토,
르완다,
마다가르카르,
말라위, 말리,
모리타니,
소말리아,
알제라, 예멘,
이라크, 이란,
잠비아, 짐바브웨,
튀니지</t>
    <phoneticPr fontId="21" type="noConversion"/>
  </si>
  <si>
    <t>※ 등급 구분에 없는 국가 및 도시는 목적지에서 위 국가의 수도까지의 가장 가까운 국가의 등급을 적용한다.</t>
    <phoneticPr fontId="21" type="noConversion"/>
  </si>
  <si>
    <t>용도 설명서</t>
    <phoneticPr fontId="12" type="noConversion"/>
  </si>
  <si>
    <t>구매 규격서</t>
    <phoneticPr fontId="12" type="noConversion"/>
  </si>
  <si>
    <t>COMMODITY DESCRIPTION</t>
    <phoneticPr fontId="12" type="noConversion"/>
  </si>
  <si>
    <t>■ 구매 담당자 성명 :</t>
    <phoneticPr fontId="12" type="noConversion"/>
  </si>
  <si>
    <t>■ 구매 담당자 연락처:</t>
    <phoneticPr fontId="12" type="noConversion"/>
  </si>
  <si>
    <t>1. 품         명</t>
    <phoneticPr fontId="12" type="noConversion"/>
  </si>
  <si>
    <t>(영문)</t>
    <phoneticPr fontId="12" type="noConversion"/>
  </si>
  <si>
    <r>
      <t xml:space="preserve">품목번호
</t>
    </r>
    <r>
      <rPr>
        <b/>
        <sz val="8"/>
        <rFont val="맑은 고딕"/>
        <family val="3"/>
        <charset val="129"/>
        <scheme val="minor"/>
      </rPr>
      <t>Item No.</t>
    </r>
    <phoneticPr fontId="12" type="noConversion"/>
  </si>
  <si>
    <r>
      <t xml:space="preserve">관세분류번호
</t>
    </r>
    <r>
      <rPr>
        <b/>
        <sz val="8"/>
        <rFont val="맑은 고딕"/>
        <family val="3"/>
        <charset val="129"/>
        <scheme val="minor"/>
      </rPr>
      <t>HSK No.</t>
    </r>
    <phoneticPr fontId="12" type="noConversion"/>
  </si>
  <si>
    <r>
      <t xml:space="preserve">정부물품분류번호(8자리)
</t>
    </r>
    <r>
      <rPr>
        <b/>
        <sz val="8"/>
        <rFont val="맑은 고딕"/>
        <family val="3"/>
        <charset val="129"/>
        <scheme val="minor"/>
      </rPr>
      <t>Korean Government
Commodity Classification
Code(eight-digit)</t>
    </r>
    <phoneticPr fontId="12" type="noConversion"/>
  </si>
  <si>
    <r>
      <t xml:space="preserve">품 명
</t>
    </r>
    <r>
      <rPr>
        <b/>
        <sz val="8"/>
        <rFont val="맑은 고딕"/>
        <family val="3"/>
        <charset val="129"/>
        <scheme val="minor"/>
      </rPr>
      <t>Description</t>
    </r>
    <phoneticPr fontId="12" type="noConversion"/>
  </si>
  <si>
    <r>
      <t xml:space="preserve">단위
</t>
    </r>
    <r>
      <rPr>
        <b/>
        <sz val="8"/>
        <rFont val="맑은 고딕"/>
        <family val="3"/>
        <charset val="129"/>
        <scheme val="minor"/>
      </rPr>
      <t>Unit</t>
    </r>
    <phoneticPr fontId="12" type="noConversion"/>
  </si>
  <si>
    <r>
      <t xml:space="preserve">수량
</t>
    </r>
    <r>
      <rPr>
        <b/>
        <sz val="8"/>
        <rFont val="맑은 고딕"/>
        <family val="3"/>
        <charset val="129"/>
        <scheme val="minor"/>
      </rPr>
      <t>Q'ty</t>
    </r>
    <phoneticPr fontId="12" type="noConversion"/>
  </si>
  <si>
    <t>수           의           계           약           내           용</t>
    <phoneticPr fontId="12" type="noConversion"/>
  </si>
  <si>
    <t>계약
방법</t>
    <phoneticPr fontId="12" type="noConversion"/>
  </si>
  <si>
    <r>
      <t xml:space="preserve">내·외자
</t>
    </r>
    <r>
      <rPr>
        <b/>
        <sz val="8"/>
        <rFont val="맑은 고딕"/>
        <family val="3"/>
        <charset val="129"/>
      </rPr>
      <t>(구매종류)</t>
    </r>
    <phoneticPr fontId="12" type="noConversion"/>
  </si>
  <si>
    <t>물품분류번호
(내용연수)</t>
    <phoneticPr fontId="12" type="noConversion"/>
  </si>
  <si>
    <t>물   품   명
(물품분류명)</t>
    <phoneticPr fontId="12" type="noConversion"/>
  </si>
  <si>
    <t>모델명</t>
    <phoneticPr fontId="12" type="noConversion"/>
  </si>
  <si>
    <t>수량</t>
    <phoneticPr fontId="12" type="noConversion"/>
  </si>
  <si>
    <t>단위</t>
    <phoneticPr fontId="12" type="noConversion"/>
  </si>
  <si>
    <t>단가
(총금액)</t>
    <phoneticPr fontId="12" type="noConversion"/>
  </si>
  <si>
    <t>설치(납품)장소</t>
    <phoneticPr fontId="12" type="noConversion"/>
  </si>
  <si>
    <t>(국문)</t>
    <phoneticPr fontId="12" type="noConversion"/>
  </si>
  <si>
    <t>업체명</t>
    <phoneticPr fontId="12" type="noConversion"/>
  </si>
  <si>
    <t>업체연락처</t>
    <phoneticPr fontId="12" type="noConversion"/>
  </si>
  <si>
    <t>국문</t>
    <phoneticPr fontId="12" type="noConversion"/>
  </si>
  <si>
    <t>영문</t>
    <phoneticPr fontId="12" type="noConversion"/>
  </si>
  <si>
    <t>연구실전화</t>
    <phoneticPr fontId="12" type="noConversion"/>
  </si>
  <si>
    <t>동</t>
    <phoneticPr fontId="12" type="noConversion"/>
  </si>
  <si>
    <t>호</t>
    <phoneticPr fontId="12" type="noConversion"/>
  </si>
  <si>
    <t>2. 모   델   명</t>
    <phoneticPr fontId="12" type="noConversion"/>
  </si>
  <si>
    <t>물품명</t>
    <phoneticPr fontId="12" type="noConversion"/>
  </si>
  <si>
    <t>모델 및 규격</t>
    <phoneticPr fontId="12" type="noConversion"/>
  </si>
  <si>
    <t>재량구매</t>
  </si>
  <si>
    <t>내자</t>
  </si>
  <si>
    <t>880-4306</t>
    <phoneticPr fontId="12" type="noConversion"/>
  </si>
  <si>
    <t>1235-1</t>
    <phoneticPr fontId="12" type="noConversion"/>
  </si>
  <si>
    <t>3. 제   조   사</t>
    <phoneticPr fontId="12" type="noConversion"/>
  </si>
  <si>
    <t>4. 제 작 국 가</t>
    <phoneticPr fontId="12" type="noConversion"/>
  </si>
  <si>
    <t>주소</t>
    <phoneticPr fontId="12" type="noConversion"/>
  </si>
  <si>
    <t>비소모품</t>
  </si>
  <si>
    <t>데스크톱컴퓨터</t>
    <phoneticPr fontId="12" type="noConversion"/>
  </si>
  <si>
    <t>4. 규격(성능 및 사양)</t>
    <phoneticPr fontId="12" type="noConversion"/>
  </si>
  <si>
    <t>Ⅰ. 용도(End-user's Use)</t>
    <phoneticPr fontId="12" type="noConversion"/>
  </si>
  <si>
    <t>1. 사유</t>
    <phoneticPr fontId="12" type="noConversion"/>
  </si>
  <si>
    <t>데스크톱컴퓨터</t>
  </si>
  <si>
    <t>Ⅰ. 일반사양 :</t>
    <phoneticPr fontId="12" type="noConversion"/>
  </si>
  <si>
    <t>어떤 업무에 사용되는지 상세히 기술</t>
    <phoneticPr fontId="12" type="noConversion"/>
  </si>
  <si>
    <t/>
  </si>
  <si>
    <t>Ⅱ. 성      능 :</t>
    <phoneticPr fontId="12" type="noConversion"/>
  </si>
  <si>
    <t>Ⅱ. 장비의 구성(Configurations of Goods)</t>
    <phoneticPr fontId="12" type="noConversion"/>
  </si>
  <si>
    <t>5. 사용 용도설명</t>
    <phoneticPr fontId="12" type="noConversion"/>
  </si>
  <si>
    <t>1. 본체(Mind body) :</t>
    <phoneticPr fontId="12" type="noConversion"/>
  </si>
  <si>
    <t>2. Accessories :</t>
    <phoneticPr fontId="12" type="noConversion"/>
  </si>
  <si>
    <t>① 
②
③
④
⑤
⑥</t>
    <phoneticPr fontId="12" type="noConversion"/>
  </si>
  <si>
    <t>2. 관련 법규</t>
    <phoneticPr fontId="12" type="noConversion"/>
  </si>
  <si>
    <t>Ⅲ. 성능 및 규격(Performance and Specificpation)</t>
    <phoneticPr fontId="12" type="noConversion"/>
  </si>
  <si>
    <t>1.
2.
3.
4.
5.
6.
7.
8.</t>
    <phoneticPr fontId="12" type="noConversion"/>
  </si>
  <si>
    <t>3. 기 보유장비 현황</t>
    <phoneticPr fontId="12" type="noConversion"/>
  </si>
  <si>
    <t>Ⅳ. 기타 조건(Remarks)</t>
    <phoneticPr fontId="12" type="noConversion"/>
  </si>
  <si>
    <t>구입연도</t>
    <phoneticPr fontId="12" type="noConversion"/>
  </si>
  <si>
    <t>자산번호</t>
    <phoneticPr fontId="12" type="noConversion"/>
  </si>
  <si>
    <t>장비명</t>
    <phoneticPr fontId="12" type="noConversion"/>
  </si>
  <si>
    <t>보유대수</t>
    <phoneticPr fontId="12" type="noConversion"/>
  </si>
  <si>
    <t>1.
2.
3.</t>
    <phoneticPr fontId="12" type="noConversion"/>
  </si>
  <si>
    <t>연구책임자 소속</t>
    <phoneticPr fontId="12" type="noConversion"/>
  </si>
  <si>
    <t>연구책임자 성명</t>
    <phoneticPr fontId="12" type="noConversion"/>
  </si>
  <si>
    <t>물 품 검 수 확 인 서</t>
    <phoneticPr fontId="12" type="noConversion"/>
  </si>
  <si>
    <t>검수(사)자
(인수자)</t>
    <phoneticPr fontId="12" type="noConversion"/>
  </si>
  <si>
    <t>소  속 :</t>
    <phoneticPr fontId="12" type="noConversion"/>
  </si>
  <si>
    <t>성  명 :</t>
    <phoneticPr fontId="12" type="noConversion"/>
  </si>
  <si>
    <t>(서명)</t>
    <phoneticPr fontId="12" type="noConversion"/>
  </si>
  <si>
    <t>연락처 :</t>
    <phoneticPr fontId="12" type="noConversion"/>
  </si>
  <si>
    <t xml:space="preserve">상기 물품을 </t>
    <phoneticPr fontId="12" type="noConversion"/>
  </si>
  <si>
    <t>검수 완료하였음을 확인함.</t>
    <phoneticPr fontId="12" type="noConversion"/>
  </si>
  <si>
    <t>공학연구원 물품 관리 동의서</t>
    <phoneticPr fontId="2" type="noConversion"/>
  </si>
  <si>
    <t>1. 물품 관리</t>
    <phoneticPr fontId="2" type="noConversion"/>
  </si>
  <si>
    <t>▶구매한 물품은 산학협력단 자산으로 등재된다.</t>
    <phoneticPr fontId="2" type="noConversion"/>
  </si>
  <si>
    <t>▶구매한 단가가 1백만원 이상인 비소모품과, 1백만원 미만이더라도 산학협력단 자산으로 관리되어야 하는 물품은 반드시
   자산등재를 원칙으로 한다.</t>
    <phoneticPr fontId="2" type="noConversion"/>
  </si>
  <si>
    <t>▶재물조사 실시 시 적극적으로 협조해야한다.</t>
    <phoneticPr fontId="2" type="noConversion"/>
  </si>
  <si>
    <t>▶연구책임자의 퇴직 등의 신상 변동 시, 공학연구원에 6개월 전 알려야한다.</t>
    <phoneticPr fontId="2" type="noConversion"/>
  </si>
  <si>
    <t>2. 물품 반출 및 이관</t>
    <phoneticPr fontId="2" type="noConversion"/>
  </si>
  <si>
    <t>▶물품은 산학협력단의 승인을 얻지 않고 외부에 양도, 매각 또는 대여할 수 없다.</t>
    <phoneticPr fontId="2" type="noConversion"/>
  </si>
  <si>
    <t>▶물품은 설치장소에 있어야하며, 일시적인 이동을 포함한 반출 및 이관 시 다음의 서류를 제출하여, 산학협력단의 승인을 받는다.
   · 반출 : 반출(내자)·이관·관리전환 신청서 또는 반출(외자) 신청서 및 반입 확약서
   · 이관 : 반출(내자)·이관·관리전환신청서, 이관·관리전환합의서</t>
    <phoneticPr fontId="2" type="noConversion"/>
  </si>
  <si>
    <t>▶물품의 도난, 무단반출, 망실 또는 파손 시 그와 동일하거나, 동등 이상의 물품으로 변상하여야 한다.</t>
    <phoneticPr fontId="2" type="noConversion"/>
  </si>
  <si>
    <t>3. 물품 불용</t>
    <phoneticPr fontId="2" type="noConversion"/>
  </si>
  <si>
    <t>▶물품의 내용연수 초과 시 불용이 가능하며, 다음 서류를 제출하여 산학협력단의 승인을 받는다.
   · 불용물품 신청서, 불용물품 상태분류별 물품리스트, 물품사진</t>
    <phoneticPr fontId="2" type="noConversion"/>
  </si>
  <si>
    <r>
      <t xml:space="preserve">▶부득이 내용연수 미초과 물품의 불용처리 요청 시에는 "경제적 수리한계 비용"에 의해 불용 처리 여부를 판단한다.
</t>
    </r>
    <r>
      <rPr>
        <sz val="9"/>
        <color theme="1"/>
        <rFont val="맑은 고딕"/>
        <family val="3"/>
        <charset val="129"/>
        <scheme val="major"/>
      </rPr>
      <t xml:space="preserve">   ※ 경제적 수리한계 비용: (70×취득가격÷100)-{(사용연수×취득가격)÷(2×내용연수)}</t>
    </r>
    <phoneticPr fontId="2" type="noConversion"/>
  </si>
  <si>
    <t>4. 적용 규정</t>
    <phoneticPr fontId="2" type="noConversion"/>
  </si>
  <si>
    <t>그 밖의 정하지 않은 사항은  「서울대학교 산학협력단 연구물품 중앙관리 지침」,  「국가를 당사자로 하는 계약에 관한 법률」,
「물품관리법」, 「조달청 불용물품 처분절차」에 따른다</t>
    <phoneticPr fontId="2" type="noConversion"/>
  </si>
  <si>
    <t>5. 구매 물품 정보</t>
    <phoneticPr fontId="2" type="noConversion"/>
  </si>
  <si>
    <t>물품명</t>
    <phoneticPr fontId="2" type="noConversion"/>
  </si>
  <si>
    <t>모델명</t>
    <phoneticPr fontId="2" type="noConversion"/>
  </si>
  <si>
    <t>수량</t>
    <phoneticPr fontId="2" type="noConversion"/>
  </si>
  <si>
    <t>물품분류번호</t>
    <phoneticPr fontId="2" type="noConversion"/>
  </si>
  <si>
    <t>물품분류명</t>
    <phoneticPr fontId="2" type="noConversion"/>
  </si>
  <si>
    <t>내용연수</t>
    <phoneticPr fontId="2" type="noConversion"/>
  </si>
  <si>
    <t>← 물품구매신청서 정보 자동으로 불러와지므로,
입력 미기재</t>
    <phoneticPr fontId="2" type="noConversion"/>
  </si>
  <si>
    <t>예시→</t>
    <phoneticPr fontId="2" type="noConversion"/>
  </si>
  <si>
    <t>위와 같이 공학연구원 물품 관리에 대한 사항에 동의하고 날인합니다.</t>
    <phoneticPr fontId="2" type="noConversion"/>
  </si>
  <si>
    <t>조달청 물품 품목코드(2018. 12. 31. 기준)</t>
    <phoneticPr fontId="12" type="noConversion"/>
  </si>
  <si>
    <t>분류번호</t>
    <phoneticPr fontId="12" type="noConversion"/>
  </si>
  <si>
    <t>물품분류명</t>
  </si>
  <si>
    <t>영문품명</t>
  </si>
  <si>
    <t>품명해설</t>
  </si>
  <si>
    <t>상위분류</t>
  </si>
  <si>
    <t>분류단계</t>
  </si>
  <si>
    <t>내용연수</t>
    <phoneticPr fontId="12" type="noConversion"/>
  </si>
  <si>
    <t>개</t>
  </si>
  <si>
    <t>Dogs</t>
  </si>
  <si>
    <t>식육목 개과의 포유류. 한자로 견, 구, 술 등으로 표기함. 포유류 중 가장 오래된 가축으로 거의 전세계에서 사육되며 200여 품종이 있음.</t>
  </si>
  <si>
    <t>세부품명단계</t>
  </si>
  <si>
    <t>밍크</t>
  </si>
  <si>
    <t>Mink</t>
  </si>
  <si>
    <t>족제비과에 속하는 동물로 서북아메리카, 프랑스 등지에 분포하며, 물가 근처를 좋아하고, 시각은 물속의 물체를 잘 발견할 수 있도록 적응되어 있지는 않으나 물고기를 쫓아 잠수하기 전에 물위에서 먹이의 위치를 잘 보아둠.</t>
  </si>
  <si>
    <t>말</t>
  </si>
  <si>
    <t>Horses</t>
  </si>
  <si>
    <t>기제목 말과의 포유류. 중요한 가축의 하나이며, 전세계에서 널리 사육되고 있음.</t>
  </si>
  <si>
    <t>양</t>
  </si>
  <si>
    <t>Sheep</t>
  </si>
  <si>
    <t>포유류 소목 소과 양속의 총칭. 가축인 면양 및 무플런, 아르갈리, 빅혼, 우리알, 아시아무플런, 달리빅혼, 시베리아빅혼, 아메리카빅혼 등 야생의 양을 포함함.</t>
  </si>
  <si>
    <t>쥐</t>
  </si>
  <si>
    <t>Mice</t>
  </si>
  <si>
    <t>포유류 쥐목 쥐아목의 총칭. 남극과 뉴질랜드 이외의 세계 각 지방에 분포함.</t>
  </si>
  <si>
    <t>돼지</t>
  </si>
  <si>
    <t>Swine</t>
  </si>
  <si>
    <t>포유류 소목 멧돼지과에 딸린 가축 돼지속의 동물로, 이용도에 따라서 지방형(라드형), 가공용형(베이컨형) 및 생육형(미트형)으로 나뉨.</t>
  </si>
  <si>
    <t>토끼</t>
  </si>
  <si>
    <t>Rabbits</t>
  </si>
  <si>
    <t>토끼목 토끼과 동물의 총칭으로 분류는 토끼목 토끼과이며, 분포지역은 아프리카, 아메리카, 아시아, 유럽이고, 중치류라고도하며, 아프리카, 아메리카, 아시아, 유럽에 분포하며 종류가 많음. 토끼류를 일반적으로 나누면 멧토끼류와 굴토끼류로 크게 나뉨. 토끼류도 포함함.</t>
  </si>
  <si>
    <t>소</t>
  </si>
  <si>
    <t>Cattle</t>
  </si>
  <si>
    <t>소목 소과의 포유류로 분류는 소목 소과이고 생활방식은 초식성 반추동물 주행성임.</t>
  </si>
  <si>
    <t>닭</t>
  </si>
  <si>
    <t>Live chickens</t>
  </si>
  <si>
    <t>닭목 꿩과의 조류로 알과 고기의 생산을 목적으로 사육하는 가축임. 닭류도 포함함.</t>
  </si>
  <si>
    <t>오리</t>
  </si>
  <si>
    <t>Live ducks</t>
  </si>
  <si>
    <t>오리과의 소형 물새의 총칭으로 고니속과 기러기속과도 구별하여 부름. 전세계적으로 분포되었으며 북반구의 북부에서 번식하는 종들은 겨울에 월동을 위해 남하 이동하지만 온대와 열대의 종들은 텃새로서 그대로 그곳에 머물며 부리는 편평하며 양쪽 가장자리는 빗살 모양이고 물을 걸러서 낟알이나 수중의 생물 등의 먹이를 찾아 먹고 바다에 사는 오리는 해조류, 패류, 어류 등을 먹음. 바다오리도 포함함.</t>
  </si>
  <si>
    <t>칠면조</t>
  </si>
  <si>
    <t>Live turkeys</t>
  </si>
  <si>
    <t>닭목 칠면조과의 조류로 북아메리카와 멕시코가 원산지임. 머리에서 목에 걸쳐 피부는 나출되고 강모가 있고 이 부분이 붉은색이나 파란색으로 변하기 때문에 칠면조라는 이름이 붙었음.</t>
  </si>
  <si>
    <t>사막꿩</t>
  </si>
  <si>
    <t>Live pheasants</t>
  </si>
  <si>
    <t>비둘기목 사막꿩과의 조류. 긴 꽁지와 뾰족한 날개를 가진 비둘기 모양의 새이고, 등면은 모래빛 회색에 작은 반점이 있고 머리와 멱은 오렌지색이나 배쪽에는 뚜렷한 흑색 반점이 있으며 나머지 아랫면은 모랫빛 회색임.</t>
  </si>
  <si>
    <t>해충방제용천적</t>
  </si>
  <si>
    <t>Biological control of insect</t>
  </si>
  <si>
    <t>농림작물의 해충을 기주(숙주) 또는 먹이로 하는 특이성을 지닌 해충방제용곤충으로 포식성 천적(먹이가 되는 해충을 직접 잡아먹어서 해충을 방제), 기생성 천적(천적의 알을 해충의 몸이나 알에 낳아 해충이 더 이상 번식하지 못하게 하여 해충을 방제), 병원성 천적(해충의 몸 속에 침투하여 병원성을 유발시켜 해충을 방제) 등이 있음. (산림청 국가생물종지식정보시스템의 곤충도감 참조: http://www.nature.go.kr/)</t>
  </si>
  <si>
    <t>코끼리</t>
  </si>
  <si>
    <t>Elephants</t>
  </si>
  <si>
    <t>장비목 코끼리과 동물의 총징으로, 성숙한 암컷이 미끄는 가족단위가 다른 가족단위와 결합하여 30~40마리의 집단을 이룸. 코는 근육질로 되어 있으며, 윗입술과 더불어 길게 자라서 사람의 손과 같은 역할을 하고, 머리는 거대하며, 머리 꼭대기를 덮고 있는 뼈는 수많은 공기세포로 이루어져 있음. 두개골은 짧고 높음.</t>
  </si>
  <si>
    <t>물개</t>
  </si>
  <si>
    <t>Seals</t>
  </si>
  <si>
    <t>식육목 물개과(Otariidae)의 포유류.</t>
  </si>
  <si>
    <t>리카온</t>
  </si>
  <si>
    <t>Lycaon</t>
  </si>
  <si>
    <t>개과에 속하는 동물로서 아프리카 일대에 분포되어 있으며, 보통 7~8마리 무리지어 다님. 사냥을 하면서 보통 2~50km 이동하며, 행동권은 무려 1,500㎢나 됨. 시속 60km정도 달릴 수 있다고 하며, 몸길이75~110cm, 꼬리길이30~45cm, 몸무게 16~27kg .</t>
  </si>
  <si>
    <t>박쥐</t>
  </si>
  <si>
    <t>Bats</t>
  </si>
  <si>
    <t>포유류 박쥐목에 속하는 동물의 총칭으로서, 조류나 쥐류와 전혀 다른 동물이며, 새처럼 날아다니는 유일한 포유류임.</t>
  </si>
  <si>
    <t>원숭이</t>
  </si>
  <si>
    <t>Monkeyes</t>
  </si>
  <si>
    <t>포유류 영장목 중에서 사람을 제외한 동물에 대한 일반적 호칭으로서, 영어의 Monkey는 긴 꼬리를 가지고 있는 것만을 말하며 꼬리가 없는 것을 Ape라고 부름.</t>
  </si>
  <si>
    <t>카라칼</t>
  </si>
  <si>
    <t>Caracals</t>
  </si>
  <si>
    <t>식육목 고양이과의 맹수로서 아프리카살쾡이라고도 하며, 산기슭의 덤불숲, 초원, 사막의 풀밭에서 서식함.</t>
  </si>
  <si>
    <t>캥거루</t>
  </si>
  <si>
    <t>Kangaroos</t>
  </si>
  <si>
    <t>유대목 캥거루과에 속하는 동물의 총칭으로, 유대목 갱거루과의 동물. 생활방식은 빨리 달릴 때는 두 발로 점프하며 육아낭에서 새끼를 기르고, 서식장소는 산림, 초원, 황무지 등에서 서식하고, 오스트레릴리아 뉴기니 태즈메이니아섬 및 그 주변의 여러 섬에 분포함.</t>
  </si>
  <si>
    <t>코요테</t>
  </si>
  <si>
    <t>Coyotes</t>
  </si>
  <si>
    <t>식육목 개과의 포유류로, 학명은 Canis latrans임. 분류는 식육목 개과로 분류되고, 분포지역은 알래스카에서부터 중앙아메리카에 주로 분포.</t>
  </si>
  <si>
    <t>하이에나</t>
  </si>
  <si>
    <t>Hyenas</t>
  </si>
  <si>
    <t>포유류 식육목 하이에나과 동물의 총징으로, 아프리카, 인도, 파키스탄, 로디지아, 모잠비크 등에 분포하며, 건조지대, 사바나등에 서식함. 비교적 머리가 큰 동물로 몸통 후반부보다 전반부가 다부지게 생겼고, 꼬리에는 털이 많고 귀는 둥금. 네 다리는 길고 발가락은 4개씩밖에 없고, 앞다리와 뒷다리의 길이가 서로 다른 것이 특징임.</t>
  </si>
  <si>
    <t>애완동물털손질용품</t>
  </si>
  <si>
    <t>Pet grooming supplies</t>
  </si>
  <si>
    <t>애완 동물(개, 고양이, 말 등)의 털을 손질하거나 돌보는데 사용되는 물품을 말함.</t>
  </si>
  <si>
    <t>동물보호복</t>
  </si>
  <si>
    <t>Animal wrapper</t>
  </si>
  <si>
    <t>기후 변화의 상황에 동물을 보호, 쇼 등의 등장시 치장을 위하여 사용되는 동물용 피복을 말함.</t>
  </si>
  <si>
    <t>개훈련장비</t>
  </si>
  <si>
    <t>Dog training equipment</t>
  </si>
  <si>
    <t>탐지견 등 개를 훈련하는 데 사용하는 각종 장비.</t>
  </si>
  <si>
    <t>단미사료</t>
  </si>
  <si>
    <t>Ingredient feed</t>
  </si>
  <si>
    <t>단미사료란 배합사료의 원료가 되는 옥수수·밀기울·콩깻묵·어분 등 각각의 단일사료를 말함.</t>
  </si>
  <si>
    <t>배합사료</t>
  </si>
  <si>
    <t>Compound feeds</t>
  </si>
  <si>
    <t>사양표준에 따라 각종 가축이 필요로 하는 에너지·단백질·비타민·광물질 등의 영양소뿐만 아니라 성장촉진제와 질병예방제 등을 고루 섞어 만든 사료. 단, 군견용사료는 별도로 분류함.</t>
  </si>
  <si>
    <t>군견용사료</t>
  </si>
  <si>
    <t>Army dog feeds</t>
  </si>
  <si>
    <t>군용 개의 먹이로, 소맥·옥수수 등을 섞어 만든 사료.</t>
  </si>
  <si>
    <t>보조사료</t>
  </si>
  <si>
    <t>Supplements feed</t>
  </si>
  <si>
    <t>보조 사료란 사료의 품질 저하 방지, 또는 사료의 효용을 높이기 위하여 사료에 첨가하는 물질을 말함.</t>
  </si>
  <si>
    <t>어류용펠릿</t>
  </si>
  <si>
    <t>Fish food pellets</t>
  </si>
  <si>
    <t>작은 덩어리라는 뜻으로, 양식용 배합사료를 취급하기 편리하게 끔, 국수를 짧게 끊은 것과 같이 작은 덩어리로 단단하게 만든 것으로 어종의 크기에 따라, 크고 작은 여러 가지가 있음.</t>
  </si>
  <si>
    <t>축사</t>
  </si>
  <si>
    <t>Livestock stables</t>
  </si>
  <si>
    <t>동물을 사육하거나 일정시간 보호하기 위해서 가두어 두는 시설물로 동물의 종류에 따라 양계장, 외양간, 마굿간등이 있음. 애완동물용은 애완동물장, 실험용 동물을 보관하는 장치는 사육장에 분류함.</t>
  </si>
  <si>
    <t>애완동물사육장</t>
  </si>
  <si>
    <t>Cages</t>
  </si>
  <si>
    <t>애완용 동물을 운반하거나 격리수용 시키기 위해 사용하는 장치로 투명한 플라스틱, 철망등으로 제작되어 있음.</t>
  </si>
  <si>
    <t>곤충사육장</t>
  </si>
  <si>
    <t>Insect cage</t>
  </si>
  <si>
    <t>곤충을 사육하며 그 생활사나 생태를 관찰하는데 사용하는 상자로 목제 및 1면은 유리로 3면은 철망으로 되어 있음.</t>
  </si>
  <si>
    <t>수족관</t>
  </si>
  <si>
    <t>Aquariums</t>
  </si>
  <si>
    <t>물속에 사는 여러가지 동물을 길러, 그 생태를 관람, 연구할수 있도록 만든 시설임.</t>
  </si>
  <si>
    <t>말안장</t>
  </si>
  <si>
    <t>Horse saddle</t>
  </si>
  <si>
    <t>말의 등에 앉아서 사람이 타도록 만든 제구를 말함.</t>
  </si>
  <si>
    <t>말편자</t>
  </si>
  <si>
    <t>Saddle pads</t>
  </si>
  <si>
    <t>말이 질주할 때 발굽의 충격을 흡수하여 주고 발굽의 마모 및 운동기의 질환의 예방을 위하여 발굽에 부착시켜주는 것으로 내마모성의 재료(주로 금속)로 제작됨.</t>
  </si>
  <si>
    <t>안장용모포</t>
  </si>
  <si>
    <t>말을 탈 때 안장 밑에 까는 모포를 말함.</t>
  </si>
  <si>
    <t>콩종자또는종묘</t>
  </si>
  <si>
    <t>Bean seeds or seedlings</t>
  </si>
  <si>
    <t>피자식물문&gt;쌍자엽식물강&gt;장미목&gt;콩과 종자 또는 종묘. 단, 완두콩종자또는종묘, 대두종자또는종묘, 땅콩종자또는종묘는 제외함. (산림청 국가표준식물목록 참조 : http://www.koreaplants.go.kr:9101)</t>
  </si>
  <si>
    <t>당근종자및묘목</t>
  </si>
  <si>
    <t>Carrot seeds or seedlings</t>
  </si>
  <si>
    <t>피자식물문&gt;쌍자엽식물강&gt;Umbelliflorae목&gt;산형과&gt;당근속 종자 또는 종묘. (산림청 국가표준식물목록 참조 : http://www.koreaplants.go.kr:9101)</t>
  </si>
  <si>
    <t>셀러리종자또는종묘</t>
  </si>
  <si>
    <t>Celery seeds or seedlings</t>
  </si>
  <si>
    <t>피자식물문&gt;쌍자엽식물강&gt;Umbelliflorae목&gt;산형과&gt;솔잎미나리속&gt;셀러리 종자 또는 종묘. (국명:솔잎미나리) (산림청 국가표준식물목록 참조 : http://www.koreaplants.go.kr:9101)</t>
  </si>
  <si>
    <t>고추종자및묘목</t>
  </si>
  <si>
    <t>Chili seeds or seedlings</t>
  </si>
  <si>
    <t>피자식물문&gt;쌍자엽식물강&gt;통화식물목&gt;가지과&gt;고추속 종자 또는 종묘. 단, 피망종자또는종묘는 제외함. (산림청 국가표준식물목록 참조 : http://www.koreaplants.go.kr:9101)</t>
  </si>
  <si>
    <t>애호박종자또는종묘</t>
  </si>
  <si>
    <t>Courgette seeds or seedlings</t>
  </si>
  <si>
    <t>피자식물문&gt;쌍자엽식물강&gt;박목&gt;박과&gt;호박속&gt;애호박 종자 또는 종묘. 과실형태는 둥글거나 길죽한 모양으로 페포호박 종자 또는 종묘를 포함함. (산림청 국가표준식물목록 참조 : http://www.koreaplants.go.kr:9101)</t>
  </si>
  <si>
    <t>완두콩종자또는종묘</t>
  </si>
  <si>
    <t>Pea seeds or seedlings</t>
  </si>
  <si>
    <t>피자식물문&gt;쌍자엽식물강&gt;장미목&gt;콩과&gt;콩속&gt;완두콩 종자 또는 종묘. (산림청 국가표준식물목록 참조 : http://www.koreaplants.go.kr:9101)</t>
  </si>
  <si>
    <t>오이종자및묘목</t>
  </si>
  <si>
    <t>Cucumber seeds or seedlings</t>
  </si>
  <si>
    <t>피자식물문&gt;쌍자엽식물강&gt;박목&gt;박과&gt;오이속 종자 또는 종묘. 단, 멜론, 수박종자또는종묘, 캔털루프종자또는종묘는 제외함. (산림청 국가표준식물목록 참조 : http://www.koreaplants.go.kr:9101)</t>
  </si>
  <si>
    <t>가지종자또는종묘</t>
  </si>
  <si>
    <t>Eggplant seeds or seedlings</t>
  </si>
  <si>
    <t>피자식물문&gt;쌍자엽식물강&gt;통화식물목&gt;가지과 종자 또는 종묘. 단, 고추종자또는종묘, 피망종자또는종묘, 감자종자또는종묘는 제외함. (산림청 국가표준식물목록 참조 : http://www.koreaplants.go.kr:9101)</t>
  </si>
  <si>
    <t>꽃상추종자또는종묘</t>
  </si>
  <si>
    <t>Endive seeds or seedlings</t>
  </si>
  <si>
    <t>피자식물문&gt;쌍자엽식물강&gt;초롱꽃목&gt;국화과&gt;꽃상추속 종자 또는 종묘. (산림청 국가표준식물목록 참조 : http://www.koreaplants.go.kr:9101)</t>
  </si>
  <si>
    <t>마늘종자또는종묘</t>
  </si>
  <si>
    <t>Garlic seeds or seedlings</t>
  </si>
  <si>
    <t>피자식물문&gt;단자엽식물강&gt;백합목&gt;백합과&gt;부추속&gt;마늘 종자 또는 종묘. (산림청 국가표준식물목록 참조 : http://www.koreaplants.go.kr:9101)</t>
  </si>
  <si>
    <t>부추종자또는종묘</t>
  </si>
  <si>
    <t>Leek seeds or seedlings</t>
  </si>
  <si>
    <t>피자식물문&gt;단자엽식물강&gt;백합목&gt;백합과&gt;부추속 종자 또는 종묘. 단, 마늘종자또는종묘, 파(양파)종자또는종묘는 제외함. (산림청 국가표준식물목록 참조 : http://www.koreaplants.go.kr:9101)</t>
  </si>
  <si>
    <t>상추종자또는종묘</t>
  </si>
  <si>
    <t>Lettuce seeds or seedlings</t>
  </si>
  <si>
    <t>피자식물문&gt;쌍자엽식물강&gt;초롱꽃목&gt;국화과&gt;왕고들빼기속&gt;상추 종자 또는 종묘. (산림청 국가표준식물목록 참조 : http://www.koreaplants.go.kr:9101)</t>
  </si>
  <si>
    <t>멜론,수박종자및묘목</t>
  </si>
  <si>
    <t>Melon seeds or seedlings</t>
  </si>
  <si>
    <t>백합과의 식물들로서 중국 서부 원산의 재배 식물로, 잎은 속이 빈 대롱 모양이며, 잎에는 독특한 냄새와 맛이 있어 음식의 맛을 더하는 데 쓰이는 파와 지중해 연안 원산의 채소의 한 가지로서 잎은 가늘고 길며 속이 빈 파 모양이며, 땅속의 비늘줄기는 둥글넓적하며 맛이 맵고 향기가 독특한 양파 등의 씨앗과 묘포에서 기른 어린 나무.</t>
  </si>
  <si>
    <t>파,양파종자및묘목</t>
  </si>
  <si>
    <t>Onion seeds or seedlings</t>
  </si>
  <si>
    <t>피자식물문&gt;쌍자엽식물강&gt;장미목&gt;콩과&gt;콩속&gt;대두 종자 또는 종묘. (산림청 국가표준식물목록 참조 : http://www.koreaplants.go.kr:9101)</t>
  </si>
  <si>
    <t>대두종자또는종묘</t>
  </si>
  <si>
    <t>Soya seeds or seedlings</t>
  </si>
  <si>
    <t>피자식물문&gt;쌍자엽식물강&gt;중심자목&gt;명아주과&gt;시금치속 종자 또는 종묘. (산림청 국가표준식물목록 참조 : http://www.koreaplants.go.kr:9101)</t>
  </si>
  <si>
    <t>시금치종자또는종묘</t>
  </si>
  <si>
    <t>Spinach seeds or seedlings</t>
  </si>
  <si>
    <t>가짓과의 일년초로서 남아메리카 원산의 재배 식물로 줄기 높이는 1m가량이며, 여름에 노란 꽃이 피고, 열매는 둥글넓적하며 붉게 익는 토마토의 씨앗과 묘포에서 기른 어린 나무.</t>
  </si>
  <si>
    <t>토마토종자및묘목</t>
  </si>
  <si>
    <t>Tomato seeds or seedlings</t>
  </si>
  <si>
    <t>십자화과의 일년초 또는 이년초로서 무의 한 가지로 뿌리는 둥글거나 길쭉하며, 빛깔은 백색, 적색, 자색이고, 각지에서 재배하며, 잎과 뿌리를 채소로 먹는 순무의 씨앗과 묘포에서 기른 어린 나무.</t>
  </si>
  <si>
    <t>순무종자및묘목</t>
  </si>
  <si>
    <t>Turnip seeds or seedlings</t>
  </si>
  <si>
    <t>피자식물문&gt;쌍자엽식물강&gt;중심자목&gt;명아주과&gt;근대속 종자 또는 종묘. 단, 사탕무종자또는종묘는 제외함. (산림청 국가표준식물목록 참조 : http://www.koreaplants.go.kr:9101)</t>
  </si>
  <si>
    <t>근대종자또는종묘</t>
  </si>
  <si>
    <t>Chard seeds or seedlings</t>
  </si>
  <si>
    <t>피자식물문&gt;쌍자엽식물강&gt;통화식물목&gt;가지과&gt;고추속&gt;피망 종자 또는 종묘. (산림청 국가표준식물목록 참조 : http://www.koreaplants.go.kr:9101)</t>
  </si>
  <si>
    <t>피망종자또는종묘</t>
  </si>
  <si>
    <t>Sweet pepper seeds or seedlings</t>
  </si>
  <si>
    <t>피자식물문&gt;쌍자엽식물강&gt;중심자목&gt;명아주과&gt;근대속&gt;사탕무 종자 또는 종묘. (산림청 국가표준식물목록 참조 : http://www.koreaplants.go.kr:9101)</t>
  </si>
  <si>
    <t>사탕무종자또는종묘</t>
  </si>
  <si>
    <t>Beet seeds or seedlings</t>
  </si>
  <si>
    <t>피자식물문&gt;쌍자엽식물강&gt;양귀비목&gt;십자화과&gt;배추속&gt;꽃양배추 종자 또는 종묘. (산림청 국가표준식물목록 참조 : http://www.koreaplants.go.kr:9101)</t>
  </si>
  <si>
    <t>꽃양배추종자또는종묘</t>
  </si>
  <si>
    <t>Cauliflower seeds or seedlings</t>
  </si>
  <si>
    <t>피자식물문&gt;쌍자엽식물강&gt;목련목&gt;뽕나무과&gt;무화과나무속&gt;파슬리 종자 또는 종묘. (산림청 국가표준식물목록 참조 : http://www.koreaplants.go.kr:9101)</t>
  </si>
  <si>
    <t>파슬리종자또는종묘</t>
  </si>
  <si>
    <t>Parsley seeds or seedlings</t>
  </si>
  <si>
    <t>피자식물문&gt;쌍자엽식물강&gt;양귀비목&gt;십자화과&gt;배추속&gt;브로콜리 종자 또는 종묘. (산림청 국가표준식물목록 참조 : http://www.koreaplants.go.kr:9101) *유의어:모란채</t>
  </si>
  <si>
    <t>브로콜리종자또는종묘</t>
  </si>
  <si>
    <t>Broccoli seeds or seedlings</t>
  </si>
  <si>
    <t>피자식물문&gt;쌍자엽식물강&gt;양귀비목&gt;십자화과&gt;배추속&gt;양배추 종자 또는 종묘. 배추도 포함됨. (산림청 국가표준식물목록 참조 : http://www.koreaplants.go.kr:9101)</t>
  </si>
  <si>
    <t>배추종자및묘목</t>
  </si>
  <si>
    <t>Chinese cabbage seeds or seedlings</t>
  </si>
  <si>
    <t>십자화과의 이년초로서 대표적인 채소의 한 가지이며, 길둥근 잎은 뿌리에서부터 포개져 자라는데 속잎은 황백색, 겉잎은 녹색이고, 잎, 줄기, 뿌리를 다 먹을 수 있으며, 특히 잎은 김치를 담그는 데 쓰이는 배추의 씨앗과 묘포에서 기른 어린 나무. (산림청 국가표준식물목록 참조 : http://www.koreaplants.go.kr:9101)</t>
  </si>
  <si>
    <t>양배추종자및묘목</t>
  </si>
  <si>
    <t>Cabbage seeds or seedlings</t>
  </si>
  <si>
    <t>십자화과의 일년초 또는 이년초로서 유럽 원산으로 잎은 두껍고 크며, 가을에 공 모양으로 고갱이를 겹겹이 에워싸며 자라고, 초여름에 줄기가 나와 담황색의 꽃이 피며 중요한 채소의 하나로 널리 이용되고 있는 양배추의 씨앗과 묘포에서 기른 어린 나무. (산림청 국가표준식물목록 참조 : http://www.koreaplants.go.kr:9101)</t>
  </si>
  <si>
    <t>감자종자또는종묘</t>
  </si>
  <si>
    <t>Potato seeds or seedlings</t>
  </si>
  <si>
    <t>피자식물문&gt;쌍자엽식물강&gt;통화식물목&gt;가지과&gt;가지속&gt;감자 종자 또는 종묘. (산림청 국가표준식물목록 참조 : http://www.koreaplants.go.kr:9101)</t>
  </si>
  <si>
    <t>고구마종자또는종묘</t>
  </si>
  <si>
    <t>Sweet potato seeds or seedlings</t>
  </si>
  <si>
    <t>피자식물문&gt;쌍자엽식물강&gt;통화식물목&gt;메꽃과&gt;미국나팔속&gt;고구마 종자 또는 종묘. (산림청 국가표준식물목록 참조 : http://www.koreaplants.go.kr:9101)</t>
  </si>
  <si>
    <t>동양호박종자또는종묘</t>
  </si>
  <si>
    <t>Pumpkin seeds or seedlings</t>
  </si>
  <si>
    <t>피자식물문&gt;쌍자엽식물강&gt;박목&gt;박과&gt;호박속&gt;동양호박 종자 또는 종묘. 과실이 크고 익으면 과피가 황색 등이 됨. (산림청 국가표준식물목록 참조 : http://www.koreaplants.go.kr:9101)</t>
  </si>
  <si>
    <t>무종자또는종묘</t>
  </si>
  <si>
    <t>Radish seeds or seedlings</t>
  </si>
  <si>
    <t>피자식물문&gt;쌍자엽식물강&gt;양귀비목&gt;십자화과&gt;무속 종자 또는 종묘. (산림청 국가표준식물목록 참조 : http://www.koreaplants.go.kr:9101)</t>
  </si>
  <si>
    <t>브리쉘스프라우트종자또는종묘</t>
  </si>
  <si>
    <t>Brussel sprout seeds or seedlings</t>
  </si>
  <si>
    <t>피자식물문&gt;쌍자엽식물강&gt;양귀비목&gt;십자화과&gt;배추속&gt;브리쉘스프라우트 종자 또는 종묘. (산림청 국가표준식물목록 참조 : http://www.koreaplants.go.kr:9101)</t>
  </si>
  <si>
    <t>서양호박종자또는종묘</t>
  </si>
  <si>
    <t>Squash seeds or seedlings</t>
  </si>
  <si>
    <t>피자식물문&gt;쌍자엽식물강&gt;박목&gt;박과&gt;호박속&gt;서양호박 종자 또는 종묘. 밤호박, 단호박 종자 또는 종묘 등이 포함되며 형태는 방추형, 편원형이며 과피는 흑록색, 회색, 등황색 등이 있음. (산림청 국가표준식물목록 참조 : http://www.koreaplants.go.kr:9101), 박과의 일년생 만초로서 열대 아메리카 원산의 재배 식물인 호박종자및 묘목도 포함함.</t>
  </si>
  <si>
    <t>호박종자및묘목</t>
  </si>
  <si>
    <t>박과의 일년생 만초로서 열대 아메리카 원산의 재배 식물이며, 잎은 넓은 심장 모양을 하고 어긋맞게 나며 여름에 누런 꽃이 피는데, 열매는 여러 가지 요리를 하여 먹으며 잎과 순도 먹을 수 있는 호박의 씨앗과 묘포(苗圃,모밭)에서 기른 어린 나무</t>
  </si>
  <si>
    <t>오크라종자또는종묘</t>
  </si>
  <si>
    <t>Okra seeds or seedlings</t>
  </si>
  <si>
    <t>피자식물문&gt;쌍자엽식물강&gt;운향목&gt;아욱과&gt;아욱속&gt;오크라 종자 또는 종묘. (산림청 국가표준식물목록 참조 : http://www.koreaplants.go.kr:9101)</t>
  </si>
  <si>
    <t>캔털루프종자또는종묘</t>
  </si>
  <si>
    <t>Cantaloupe seeds or seedlings</t>
  </si>
  <si>
    <t>피자식물문&gt;쌍자엽식물강&gt;박목&gt;박과&gt;오이속&gt;캔털루프 종자 또는 종묘. (산림청 국가표준식물목록 참조 : http://www.koreaplants.go.kr:9101)</t>
  </si>
  <si>
    <t>땅콩종자또는종묘</t>
  </si>
  <si>
    <t>Peanut seeds or seedlings</t>
  </si>
  <si>
    <t>피자식물문&gt;쌍자엽식물강&gt;장미목&gt;콩과&gt;콩속&gt;땅콩 종자 또는 종묘. (산림청 국가표준식물목록 참조 : http://www.koreaplants.go.kr:9101)</t>
  </si>
  <si>
    <t>밀종자</t>
  </si>
  <si>
    <t>Wheat seeds</t>
  </si>
  <si>
    <t>피자식물문&gt;단자엽식물강&gt;화본목&gt;벼과&gt;밀속 종자. (산림청 국가표준식물목록 참조 : http://www.koreaplants.go.kr:9101)</t>
  </si>
  <si>
    <t>평지종자</t>
  </si>
  <si>
    <t>Colza seeds</t>
  </si>
  <si>
    <t>피자식물문&gt;쌍자엽식물강&gt;양귀비목&gt;십자화과&gt;배추속&gt;평지 종자. 일반적으로 유채씨임. (산림청 국가표준식물목록 참조 : http://www.koreaplants.go.kr:9101)</t>
  </si>
  <si>
    <t>보리종자</t>
  </si>
  <si>
    <t>Barley seeds</t>
  </si>
  <si>
    <t>피자식물문&gt;단자엽식물강&gt;화본목&gt;벼과&gt;겉보리속&gt;보리 종자. (산림청 국가표준식물목록 참조 : http://www.koreaplants.go.kr:9101)</t>
  </si>
  <si>
    <t>기장종자</t>
  </si>
  <si>
    <t>Millet seeds</t>
  </si>
  <si>
    <t>피자식물문&gt;단자엽식물강&gt;화본목&gt;벼과&gt;기장속 종자. (산림청 국가표준식물목록 참조 : http://www.koreaplants.go.kr:9101)</t>
  </si>
  <si>
    <t>귀리종자</t>
  </si>
  <si>
    <t>Oat seeds</t>
  </si>
  <si>
    <t>피자식물문&gt;단자엽식물강&gt;화본목&gt;벼과&gt;귀리속 종자. (산림청 국가표준식물목록 참조 : http://www.koreaplants.go.kr:9101)</t>
  </si>
  <si>
    <t>참깨종자</t>
  </si>
  <si>
    <t>Sesame seeds</t>
  </si>
  <si>
    <t>피자식물문&gt;쌍자엽식물강&gt;노방덩굴목&gt;참깨과 종자. (산림청 국가표준식물목록 참조 : http://www.koreaplants.go.kr:9101)</t>
  </si>
  <si>
    <t>아마종자</t>
  </si>
  <si>
    <t>Linseed seeds</t>
  </si>
  <si>
    <t>피자식물문&gt;쌍자엽식물강&gt;쥐손이풀목&gt;아마과 종자. (산림청 국가표준식물목록 참조 : http://www.koreaplants.go.kr:9101)</t>
  </si>
  <si>
    <t>피마자종자</t>
  </si>
  <si>
    <t>Castor oil seeds</t>
  </si>
  <si>
    <t>피자식물문&gt;쌍자엽식물강&gt;쥐손이풀목&gt;대극과&gt;피마자속 종자. (산림청 국가표준식물목록 참조 : http://www.koreaplants.go.kr:9101)</t>
  </si>
  <si>
    <t>옥수수종자</t>
  </si>
  <si>
    <t>Maize seeds</t>
  </si>
  <si>
    <t>피자식물문&gt;단자엽식물강&gt;화본목&gt;벼과&gt;옥수수속 종자. (산림청 국가표준식물목록 참조 : http://www.koreaplants.go.kr:9101)</t>
  </si>
  <si>
    <t>호밀종자</t>
  </si>
  <si>
    <t>Rye seeds</t>
  </si>
  <si>
    <t>피자식물문&gt;단자엽식물강&gt;화본목&gt;벼과&gt;호밀속 종자. (산림청 국가표준식물목록 참조 : http://www.koreaplants.go.kr:9101)</t>
  </si>
  <si>
    <t>수수종자</t>
  </si>
  <si>
    <t>Sorghum seeds</t>
  </si>
  <si>
    <t>피자식물문&gt;단자엽식물강&gt;화본목&gt;벼과&gt;수수새속&gt;수수 종자. (산림청 국가표준식물목록 참조 : http://www.koreaplants.go.kr:9101)</t>
  </si>
  <si>
    <t>쌀종자또는종묘</t>
  </si>
  <si>
    <t>Rice seeds or seedlings</t>
  </si>
  <si>
    <t>피자식물문&gt;단자엽식물강&gt;화본목&gt;벼과&gt;벼속&gt;쌀 종자 또는 종묘. (산림청 국가표준식물목록 참조 : http://www.koreaplants.go.kr:9101)</t>
  </si>
  <si>
    <t>토끼풀종자또는종묘</t>
  </si>
  <si>
    <t>Clover seeds or seedling</t>
  </si>
  <si>
    <t>피자식물문&gt;쌍자엽식물강&gt;장미목&gt;콩과&gt;토끼풀속 종자 또는 종묘. (산림청 국가표준식물목록 참조 : http://www.koreaplants.go.kr:9101)</t>
  </si>
  <si>
    <t>알팔파종자또는종묘</t>
  </si>
  <si>
    <t>Alfalfa seeds or seedlings</t>
  </si>
  <si>
    <t>피자식물문&gt;쌍자엽식물강&gt;장미목&gt;콩과&gt;개자리속&gt;알팔파 종자 또는 종묘. (산림청 국가표준식물목록 참조 : http://www.koreaplants.go.kr:9101)</t>
  </si>
  <si>
    <t>벼과종자또는종묘</t>
  </si>
  <si>
    <t>Grass seeds or seedlings</t>
  </si>
  <si>
    <t>피자식물문&gt;단자엽식물강&gt;화본목&gt;벼과 종자 또는 종묘. 단, 쌀종자또는종묘, 수수종자, 호밀종자, 옥수수종자, 귀리종자, 기장종자, 보리종자, 밀종자는 제외함. (산림청 국가표준식물목록 참조 : http://www.koreaplants.go.kr:9101)</t>
  </si>
  <si>
    <t>황금싸리종자또는종묘</t>
  </si>
  <si>
    <t>Crown vetch seeds or seedlings</t>
  </si>
  <si>
    <t>피자식물문&gt;쌍자엽식물강&gt;장미목&gt;콩과&gt;나비나물속&gt;황금싸리 종자 또는 종묘. (산림청 국가표준식물목록 참조 : http://www.koreaplants.go.kr:9101)</t>
  </si>
  <si>
    <t>구아종자또는종묘</t>
  </si>
  <si>
    <t>Guar seeds or seedlings</t>
  </si>
  <si>
    <t>나자식물문&gt;Coniferopsida&gt;coniferae&gt;측백나무과&gt;향나무속&gt;구아 종자 또는 종묘. (산림청 국가표준식물목록 참조 : http://www.koreaplants.go.kr:9101)</t>
  </si>
  <si>
    <t>후추종자또는종묘</t>
  </si>
  <si>
    <t>Pepper seeds or seedlings</t>
  </si>
  <si>
    <t>피자식물문&gt;쌍자엽식물강&gt;후추목&gt;후추과 종자 또는 종묘. (산림청 국가표준식물목록 참조 : http://www.koreaplants.go.kr:9101)</t>
  </si>
  <si>
    <t>바닐라종자또는종묘</t>
  </si>
  <si>
    <t>Vanilla seeds or seedlings</t>
  </si>
  <si>
    <t>피자식물문&gt;쌍자엽식물강&gt;단향목&gt;난초과&gt;바닐라종자 또는 종묘. (산림청 국가표준식물목록 참조 : http://www.koreaplants.go.kr:9101)</t>
  </si>
  <si>
    <t>계피종자또는종묘</t>
  </si>
  <si>
    <t>Cinnamon seeds or seedlings</t>
  </si>
  <si>
    <t>피자식물문&gt;쌍자엽식물강&gt;목련목&gt;녹나무과&gt;녹나무속&gt;육계나무 종자 또는 종묘. (산림청 국가표준식물목록 참조 : http://www.koreaplants.go.kr:9101/)</t>
  </si>
  <si>
    <t>정향나무종자또는종묘</t>
  </si>
  <si>
    <t>Clove seeds or seedlings</t>
  </si>
  <si>
    <t>피자식물문&gt;쌍자엽식물강&gt;단향목&gt;물푸레나무과&gt;수수꽃다리속&gt;정향나무 종자 또는 종묘. (산림청 국가표준식물목록 참조 : http://www.koreaplants.go.kr:9101)</t>
  </si>
  <si>
    <t>고수종자또는종묘</t>
  </si>
  <si>
    <t>Coriander seeds or seedlings</t>
  </si>
  <si>
    <t>피자식물문&gt;쌍자엽식물강&gt;Umbelliflorae&gt;산형과&gt;고수속 종자 또는 종묘. (산림청 국가표준식물목록 참조 : http://www.koreaplants.go.kr:9101)</t>
  </si>
  <si>
    <t>생강종자또는종묘</t>
  </si>
  <si>
    <t>Ginger seeds or seedlings</t>
  </si>
  <si>
    <t>피자식물문&gt;쌍자엽식물강&gt;Scitamineae&gt;생강과 종자 또는 종묘. (산림청 국가표준식물목록 참조 : http://www.koreaplants.go.kr:9101)</t>
  </si>
  <si>
    <t>사프란종자또는종묘</t>
  </si>
  <si>
    <t>Saffron seeds or seedlings</t>
  </si>
  <si>
    <t>피자식물문&gt;단자엽식물강&gt;백합목&gt;붓꽃과&gt;Crocus&gt;사프란 종자 또는 종묘. (산림청 국가표준식물목록 참조 : http://www.koreaplants.go.kr:9101)</t>
  </si>
  <si>
    <t>사향초종자또는종묘</t>
  </si>
  <si>
    <t>Thyme seeds or seedlings</t>
  </si>
  <si>
    <t>피자식물문&gt;쌍자엽식물강&gt;통화식물목&gt;꿀풀과&gt;백리향속&gt;사향초 종자 또는 종묘. (산림청 국가표준식물목록 참조 :http://www.koreaplants.go.kr:9101)</t>
  </si>
  <si>
    <t>카레종자또는종묘</t>
  </si>
  <si>
    <t>Curry seeds or seedlings</t>
  </si>
  <si>
    <t>피자식물문&gt;쌍자엽식물강&gt;초롱꽃목&gt;국화과&gt;국화과&gt;Helichrysum&gt;카레 종자 또는 종묘. (산림청 국가표준식물목록 참조 : http://www.koreaplants.go.kr:9101)</t>
  </si>
  <si>
    <t>겨자종자또는종묘</t>
  </si>
  <si>
    <t>Mustard seeds or seedlings</t>
  </si>
  <si>
    <t>피자식물문&gt;쌍자엽식물강&gt;양귀비목&gt;십자화과&gt;배추속&gt;겨자 종자 또는 종묘. (산림청 국가표준식물목록 참조 :http://www.koreaplants.go.kr:9101)</t>
  </si>
  <si>
    <t>인삼뿌리또는종묘</t>
  </si>
  <si>
    <t>Ginseng roots or seedlings</t>
  </si>
  <si>
    <t>피자식물문&gt;쌍자엽식물강&gt;Umbelliflorae&gt;두릅나무과&gt;인삼속 뿌리 또는 종묘. (산림청 국가표준식물목록 참조 : http://www.koreaplants.go.kr:9101)</t>
  </si>
  <si>
    <t>튜립종자,구근,종묘또는꺾꽂이용삽수</t>
  </si>
  <si>
    <t>Tulip seeds or bulbs or seedlings or cuttings</t>
  </si>
  <si>
    <t>피자식물문&gt;단자엽식물강&gt;백합목&gt;백합과&gt;산자고속&gt;튜립 종자, 구근, 종묘 또는 꺽꽂이용삽수(국명:튜립제스너리아나). (산림청 국가표준식물목록 참조 : http://www.koreaplants.go.kr:9101)</t>
  </si>
  <si>
    <t>장미종자,묘목,꺽꽃이용삽수</t>
  </si>
  <si>
    <t>Rose seeds or seedlings or cuttings</t>
  </si>
  <si>
    <t>피자식물문&gt;쌍자엽식물강&gt;장미목&gt;장미과 종자, 묘목 또는 꺾꽂이용삽수. (산림청 국가표준식물목록 참조 : http://www.koreaplants.go.kr:9101)</t>
  </si>
  <si>
    <t>수선화종자,구근,종묘또는꺾꽂이용삽수</t>
  </si>
  <si>
    <t>Daffodil seeds or bulbs or seedlings or cuttings</t>
  </si>
  <si>
    <t>피자식물문&gt;단자엽식물강&gt;백합목&gt;수선화과 종자, 구근, 종묘 또는 꺾꽂이용삽수. (산림청 국가표준식물목록 참조 :http://www.koreaplants.go.kr:9101)</t>
  </si>
  <si>
    <t>해바라기종자</t>
  </si>
  <si>
    <t>Sunflower seeds</t>
  </si>
  <si>
    <t>피자식물문&gt;쌍자엽식물강&gt;초롱꽃목&gt;국화과&gt;해바라기속 종자. (산림청 국가표준식물목록 참조 :http://www.koreaplants.go.kr:9101)</t>
  </si>
  <si>
    <t>히아신스구근또는신초</t>
  </si>
  <si>
    <t>Hyacinth bulbs or shoots</t>
  </si>
  <si>
    <t>피자식물문&gt;단자엽식물강&gt;백합목&gt;백합과&gt;히아신스속 구근 또는 신초. (산림청 국가표준식물목록 참조 : http://www.koreaplants.go.kr:9101)</t>
  </si>
  <si>
    <t>백합구근</t>
  </si>
  <si>
    <t>Lily bulbs</t>
  </si>
  <si>
    <t>피자식물문&gt;단자엽식물강&gt;백합목&gt;백합과 구근. 단, 튜립제스너리아나 종자, 구근, 종묘 또는 꺾꽂이용삽수, 히아신스속 구근또는신초는 제외함. (산림청 국가표준식물목록 참조 : http://www.koreaplants.go.kr:9101)</t>
  </si>
  <si>
    <t>벳지종자또는종묘</t>
  </si>
  <si>
    <t>Vetch seeds or seedlings</t>
  </si>
  <si>
    <t>피자식물문&gt;쌍자엽식물강&gt;장미목&gt;콩과&gt;나비나물속&gt;벳지 종자 또는 종묘. (산림청 국가표준식물목록 참조 : http://www.koreaplants.go.kr:9101)</t>
  </si>
  <si>
    <t>기타화초종자,구근,묘목,꺽꽃이용삽수</t>
  </si>
  <si>
    <t>Other flower seeds or bulbs or seedlings or cuttings</t>
  </si>
  <si>
    <t>타분류에 속하지 않는 화초.</t>
  </si>
  <si>
    <t>과일나무종자,묘목,꺽꽃이용삽수</t>
  </si>
  <si>
    <t>Fruit tree seeds or cuttings</t>
  </si>
  <si>
    <t>먹을 수 있는 열매를 목적으로 재배하는 나무들의 씨앗과 묘포에서 기른 어린 나무 및 꺾꽂이하려고 식물체에서 잘라 낸 뿌리나 줄기 또는 잎을 말함.</t>
  </si>
  <si>
    <t>침엽수종자,꺽꽃이용삽수</t>
  </si>
  <si>
    <t>Conifer tree seeds or cuttings</t>
  </si>
  <si>
    <t>잎이 바늘같이 생긴 나무를 통틀어 이르는 침엽수의 씨앗과 꺾꽂이하려고 식물체에서 잘라 낸 뿌리나 줄기 또는 잎을 말함.</t>
  </si>
  <si>
    <t>견과목종자,묘목,꺽꽃이용삽수</t>
  </si>
  <si>
    <t>Nut tree seeds or cuttings</t>
  </si>
  <si>
    <t>단단한 껍데기에 싸여 보통 한 개의 씨가 들어 있는 열매가 달리는 나무들의 씨앗과 묘포에서 기른 어린 나무 및 꺾꽂이하려고 식물체에서 잘라 낸 뿌리나 줄기 또는 잎을 말함.</t>
  </si>
  <si>
    <t>활엽수묘목</t>
  </si>
  <si>
    <t>Latifoliate tree seedings</t>
  </si>
  <si>
    <t>잎이 넓은 나무를 통틀어 이르는 활엽수의 묘포에서 기른 어린 나무.</t>
  </si>
  <si>
    <t>침엽수묘목</t>
  </si>
  <si>
    <t>Conifer tree seedings</t>
  </si>
  <si>
    <t>잎이 바늘같이 생긴 나무를 통틀어 이르는 침엽수의 묘포에서 기른 어린 나무.</t>
  </si>
  <si>
    <t>목화종자또는종묘</t>
  </si>
  <si>
    <t>Cotton seeds or seedlings</t>
  </si>
  <si>
    <t>피자식물문&gt;쌍자엽식물강&gt;운향목&gt;아욱과&gt;목화속 종자 또는 종묘. (산림청 국가표준식물목록 참조 : http://www.koreaplants.go.kr:9101) *유의어:면화, 미영</t>
  </si>
  <si>
    <t>아마종자또는종묘</t>
  </si>
  <si>
    <t>Flax seeds or seedlings</t>
  </si>
  <si>
    <t>피자식물문&gt;쌍자엽식물강&gt;쥐손이풀목&gt;아마과 종자 또는 종묘. (산림청 국가표준식물목록 참조 : http://www.koreaplants.go.kr:9101)</t>
  </si>
  <si>
    <t>올리브나무</t>
  </si>
  <si>
    <t>Olive trees</t>
  </si>
  <si>
    <t>피자식물문&gt;쌍자엽식물강&gt;단향목&gt;물푸레나무과&gt;올리브나무속. (산림청 국가표준식물목록 참조 : http://www.koreaplants.go.kr:9101)</t>
  </si>
  <si>
    <t>커피나무</t>
  </si>
  <si>
    <t>Coffee shrubs</t>
  </si>
  <si>
    <t>피자식물문&gt;쌍자엽식물강&gt;용담목꼭두선이과&gt;커피나무속. (산림청 국가표준식물목록 참조 : http://www.koreaplants.go.kr:9101)</t>
  </si>
  <si>
    <t>코코아나무</t>
  </si>
  <si>
    <t>Cocoa trees</t>
  </si>
  <si>
    <t>피자식물문&gt;쌍자엽식물강&gt;아욱목&gt;벽오동과&gt;Theobroma&gt;코코아나무. (국명:카카오) (산림청 국가표준식물목록 참조 : http://www.koreaplants.go.kr:9101)</t>
  </si>
  <si>
    <t>사과나무</t>
  </si>
  <si>
    <t>Apple trees</t>
  </si>
  <si>
    <t>피자식물문&gt;쌍자엽식물강&gt;장미목&gt;운향과&gt;사과나무속. (산림청 국가표준식물목록 참조 : http://www.koreaplants.go.kr:9101)</t>
  </si>
  <si>
    <t>복숭아나무</t>
  </si>
  <si>
    <t>Peach trees</t>
  </si>
  <si>
    <t>피자식물문&gt;쌍자엽식물강&gt;장미목&gt;운향과&gt;벚나무속&gt;복숭아나무. (산림청 국가표준식물목록 참조 : http://www.koreaplants.go.kr:9101)</t>
  </si>
  <si>
    <t>오렌지나무</t>
  </si>
  <si>
    <t>Orange trees</t>
  </si>
  <si>
    <t>피자식물문&gt;쌍자엽식물강&gt;운향목&gt;운향과&gt;귤속&gt;오렌지나무. (산림청 국가표준식물목록 참조 : http://www.koreaplants.go.kr:9101)</t>
  </si>
  <si>
    <t>진달래나무</t>
  </si>
  <si>
    <t>Rhododendron shrubs</t>
  </si>
  <si>
    <t>피자식물문&gt;쌍자엽식물강&gt;진달래목&gt;진달래과. 단, 아잘레아는 제외함. (산림청 국가표준식물목록 참조 : http://www.koreaplants.go.kr:9101)</t>
  </si>
  <si>
    <t>차나무</t>
  </si>
  <si>
    <t>Tea shrubs</t>
  </si>
  <si>
    <t>피자식물문&gt;쌍자엽식물강&gt;물레나물목&gt;차나무과&gt;동백나무속&gt;차나무. (산림청 국가표준식물목록 참조 : http://www.koreaplants.go.kr:9101)</t>
  </si>
  <si>
    <t>가문비나무</t>
  </si>
  <si>
    <t>Spruce trees</t>
  </si>
  <si>
    <t>나자식물문&gt;Coniferopsida&gt;coniferae&gt;소나무과&gt;가문비나무속. (산림청 국가표준식물목록 참조 : http://www.koreaplants.go.kr:9101) *유의어:가문비, 감비</t>
  </si>
  <si>
    <t>소나무</t>
  </si>
  <si>
    <t>Pine trees</t>
  </si>
  <si>
    <t>나자식물문&gt;Coniferopsida&gt;coniferae&gt;소나무과. 단, 가문비나무속, 전나무속은 제외함. (산림청 국가표준식물목록 참조 :http://www.koreaplants.go.kr:9101)</t>
  </si>
  <si>
    <t>전나무</t>
  </si>
  <si>
    <t>Fir trees</t>
  </si>
  <si>
    <t>나자식물문&gt;Coniferopsida&gt;coniferae&gt;소나무과&gt;전나무속. (산림청 국가표준식물목록 참조 : http://www.koreaplants.go.kr:9101) *유의어:저수리, 젓나무</t>
  </si>
  <si>
    <t>야자나무</t>
  </si>
  <si>
    <t>Palm trees</t>
  </si>
  <si>
    <t>피자식물문&gt;단자엽식물강&gt;Principes&gt;야자나무과. (산림청 국가표준식물목록 참조 : http://www.koreaplants.go.kr:9101)</t>
  </si>
  <si>
    <t>조경용수목</t>
  </si>
  <si>
    <t>Garden plants</t>
  </si>
  <si>
    <t>식물중에서 지상 부분이 1년 이상 겨우살이를 하는 식물.</t>
  </si>
  <si>
    <t>장미</t>
  </si>
  <si>
    <t>Rose plants</t>
  </si>
  <si>
    <t>피자식물문&amp;#62;쌍자엽식물강&amp;#62;장미목&amp;#62;장미과. 단, 복숭아나무, 사과나무속과 자른것은 제외함. (산림청 국가표준식물목록 참조 : http://www.koreaplants.go.kr:9101)</t>
  </si>
  <si>
    <t>포인세티아</t>
  </si>
  <si>
    <t>Poinsettias plants</t>
  </si>
  <si>
    <t>피자식물문&gt;쌍자엽식물강&gt;쥐손이풀&gt;대극과&gt;대극속&gt;포인세티아. (산림청 국가표준식물목록 참조 : http://www.koreaplants.go.kr:9101)</t>
  </si>
  <si>
    <t>난초</t>
  </si>
  <si>
    <t>Orchids plants</t>
  </si>
  <si>
    <t>피자식물문&gt;쌍자엽식물강&gt;단향목&gt;난초과. (산림청 국가표준식물목록 참조 : http://www.koreaplants.go.kr:9101)</t>
  </si>
  <si>
    <t>아잘레아</t>
  </si>
  <si>
    <t>Azaleas plants</t>
  </si>
  <si>
    <t>피자식물문&gt;쌍자엽식물강&gt;진달래목&gt;진달래과&gt;진달래속&gt;아잘레아. (산림청 국가표준식물목록 참조 : http://www.koreaplants.go.kr:9101)</t>
  </si>
  <si>
    <t>선인장</t>
  </si>
  <si>
    <t>Cactus plants</t>
  </si>
  <si>
    <t>피자식물문&gt;쌍자엽식물강&gt;선인장목&gt;선인장과. (산림청 국가표준식물목록 참조 : http://www.koreaplants.go.kr:9101)</t>
  </si>
  <si>
    <t>기타화초</t>
  </si>
  <si>
    <t>Flowering plants</t>
  </si>
  <si>
    <t>꽃을 피우는 화초중에서 장미, 포인세티아, 난초, 어질레아, 선인장을 제외한 기타화초를 모두 포함함.</t>
  </si>
  <si>
    <t>자른글라디올러스</t>
  </si>
  <si>
    <t>Cut gladiolus</t>
  </si>
  <si>
    <t>피자식물문&gt;단자엽식물강&gt;백합목&gt;붓꽃과&gt;Gladiolus속 절화. (산림청 국가표준식물목록 참조 : http://www.koreaplants.go.kr:9101)</t>
  </si>
  <si>
    <t>자른백합</t>
  </si>
  <si>
    <t>Cut lilies</t>
  </si>
  <si>
    <t>피자식물문&gt;단자엽식물강&gt;백합목&gt;백합과 절화. (산림청 국가표준식물목록 참조 : http://www.koreaplants.go.kr:9101)</t>
  </si>
  <si>
    <t>자른카네이션</t>
  </si>
  <si>
    <t>Cut carnations</t>
  </si>
  <si>
    <t>피자식물문&gt;쌍자엽식물강&gt;중심자목&gt;석죽과&gt;패랭이꽃속&gt;카네이션 절화. (산림청 국가표준식물목록 참조 : http://www.koreaplants.go.kr:9101)</t>
  </si>
  <si>
    <t>자른튜립</t>
  </si>
  <si>
    <t>Cut tulips</t>
  </si>
  <si>
    <t>피자식물문&gt;단자엽식물강&gt;백합목&gt;백합과&gt;산자고속&gt;튜립제스너리아나 절화. (산림청 국가표준식물목록 참조 : http://www.koreaplants.go.kr:9101)</t>
  </si>
  <si>
    <t>자른장미</t>
  </si>
  <si>
    <t>Cut roses</t>
  </si>
  <si>
    <t>피자식물문&gt;쌍자엽식물강&gt;장미목&gt;장미과 절화. (산림청 국가표준식물목록 참조 : http://www.koreaplants.go.kr:9101)</t>
  </si>
  <si>
    <t>꽃꽂이</t>
  </si>
  <si>
    <t>Cut flower arrangement</t>
  </si>
  <si>
    <t>나뭇가지, 꽃, 잎 또는 덩굴 등의 소재를 병이나 그릇에 담아 새롭게 재현한 것으로 꽃다발, 꽃상자, 화환등이 있음.</t>
  </si>
  <si>
    <t>고사리</t>
  </si>
  <si>
    <t>Ferns</t>
  </si>
  <si>
    <t>피자식물문&gt;쌍자엽식물강&gt;노방덩굴목&gt;고사리과. (산림청 국가표준식물목록 참조 : http://www.koreaplants.go.kr:9101)</t>
  </si>
  <si>
    <t>담쟁이덩굴</t>
  </si>
  <si>
    <t>Ivies</t>
  </si>
  <si>
    <t>피자식물문&gt;쌍자엽식물강&gt;갈매나무목&gt;포도과&gt;담쟁이덩굴속. (산림청 국가표준식물목록 참조 : http://www.koreaplants.go.kr:9101)</t>
  </si>
  <si>
    <t>토란</t>
  </si>
  <si>
    <t>Philodendrons</t>
  </si>
  <si>
    <t>피자식물문&gt;단자엽식물강&gt;천남성목&gt;천남성과. (산림청 국가표준식물목록 참조 : http://www.koreaplants.go.kr:9101)</t>
  </si>
  <si>
    <t>지의류</t>
  </si>
  <si>
    <t>Lichens</t>
  </si>
  <si>
    <t>균류와 조류의 공생체로 나무껍데기나 바위에 붙어사는 식물. 가공품도 포함함. (산림청 국가표준식물목록 참조 : http://www.koreaplants.go.kr:9108/)</t>
  </si>
  <si>
    <t>그물형잔디</t>
  </si>
  <si>
    <t>Net gresses</t>
  </si>
  <si>
    <t>잔디의 줄기를 그물 사이에 넣어서 만든 롤(roll) 형태의 잔디.</t>
  </si>
  <si>
    <t>잔디</t>
  </si>
  <si>
    <t>Lawn grasses</t>
  </si>
  <si>
    <t>화본과의 다년초로써 조경과 토양침식 방지로 이용되는 피복성 식물임. 잔디가 식생된 지역을 잔디밭이라고 하고 잔디밭에서 이식, 증식의 목적으로 떼어놓은 떼는 롤잔디와 뗏장잔디로 구분이 되어 골프장, 축구장 등 스포츠용 및 각종 조경용으로 사용됨. 초종은 온지성의 한국잔디와 한지성인 서양잔디로 대별함.</t>
  </si>
  <si>
    <t>퇴비또는조분석</t>
  </si>
  <si>
    <t>Manure or guano</t>
  </si>
  <si>
    <t>돈분, 우분, 계분 등 동물성 유기물성분을 퇴적하여 발효시킨 비료로서 식물에 양분을 공급하거나 토양의 이화학성을 개선함.</t>
  </si>
  <si>
    <t>생장조정제</t>
  </si>
  <si>
    <t>Growth regulators</t>
  </si>
  <si>
    <t>영양소와 달리 유기화합물로 구성된 천연 또는 합성된 화합물임. 미량으로 식물의 생장을 촉진, 억제, 또는 이상생육을 시키는 약제를 말하며 일명 식물홀몬이라고도 함. 종류로는 (1)발아억제제 (2)발아촉진제 (3)발근제 (4)낙과방지제 (5)생육촉진제 (6)개화기 조절제 (7)생장억제제 (8)염색체배가제등 12종류가 있음.</t>
  </si>
  <si>
    <t>어박류비료</t>
  </si>
  <si>
    <t>Fish meal</t>
  </si>
  <si>
    <t>물고기 기름, 찌꺼기 등의 어박류를 원료로 하는 유기물비료를 말함.</t>
  </si>
  <si>
    <t>유기질비료</t>
  </si>
  <si>
    <t>Compost</t>
  </si>
  <si>
    <t>천연의 유기물 중에서 작물에 유효한 비료성분을 함유하고 있는 것이나 부산물을 발효시켜 만든 것으로 토양미생물제재, 부숙겨, 부식토 등이 있음. 우분, 계분 등 동물성 유기물성분을 원료로 하는 것은 퇴비또는조분석으로 분류함.</t>
  </si>
  <si>
    <t>질소비료</t>
  </si>
  <si>
    <t>Nitrogenous fertilizer</t>
  </si>
  <si>
    <t>질소비료라 함은 비료의 3요소(질소, 인산, 가리)중에서 질소를 주성분으로 하는 비료를 질소질비료라 칭하며 황산암모늄(유안), 요소, 질산암모늄(질안), 완효성질소비료(IBDU비료 C.D.U비료) 등이 있음.</t>
  </si>
  <si>
    <t>가리비료</t>
  </si>
  <si>
    <t>Potassic fertilizer</t>
  </si>
  <si>
    <t>질소비료,인산비료와 함께 비료의 3대 요소인 가리을 함유하는 비료로서 식물의 생육에 필수적이고 광합성이나 아미노산으로 부터 단백질을 합성하는데 필요한 염화가리, 황산가리 등과 같은 무기능가리와 퇴비나 녹비같은 유기능가리로 분류됨.</t>
  </si>
  <si>
    <t>인산비료</t>
  </si>
  <si>
    <t>Phosphatic fertilizer</t>
  </si>
  <si>
    <t>작물생육에 필수적인 성분으로는 질소, 인산, 가리의 주요 3요소외에도 12종의 성분이 있음. 그중에 인산은 세포의 원형질을 구성하는 중요한 원소로서 이 성분을 주체로 하는 비료임.</t>
  </si>
  <si>
    <t>복합비료</t>
  </si>
  <si>
    <t>Compound fertilizer</t>
  </si>
  <si>
    <t>농작물의 발아성장 및 결실에 필요한 3대 영양소인 질소, 인산, 가리 중 2종 이상의 성분이 함유된 비료이며 제1종, 2종, 3종, 4종 및 피복, 씨디유(CDU)로 나누어 짐.</t>
  </si>
  <si>
    <t>고토비료</t>
  </si>
  <si>
    <t>Magnesium fertilizer</t>
  </si>
  <si>
    <t>마그네슘을 함유하는 비료를 말하며, 용성인산비료 ·고토과인산 ·혼합인산비료 ·고즙칼륨염 ·고토함유 규산석회 등의 고토를 함유하는 비료임.</t>
  </si>
  <si>
    <t>규인비료</t>
  </si>
  <si>
    <t>Silica phosphate fertilizer</t>
  </si>
  <si>
    <t>인산, 규산, 고토 및 석회가 함유되어 있는 화성비료로써 작물의 뿌리에 활력과 병충해를 줄이는 효과가 있어 규인비료는 작물의 밑거름으로 주로 사용함.</t>
  </si>
  <si>
    <t>규인가리비료</t>
  </si>
  <si>
    <t>Silica potassium fertilizer</t>
  </si>
  <si>
    <t>인산, 규산, 고토 및 석회가 함유된 비료에 가리성분을 첨가시킨 비료로써 규인가리비료는 작물의 뿌리에 활력을 주어 냉해, 생리장애를 감소시켜 줌.</t>
  </si>
  <si>
    <t>석회비료</t>
  </si>
  <si>
    <t>Calcium fertilizer</t>
  </si>
  <si>
    <t>토양콜로이드의 응고작용, 산성의 중화, 농업상 유용한 미생물의 활동번식을 왕성케 하는 등 토양의 성분으로서, 중요할 뿐만 아니라 비료의 3요소에 넣어 비료의 4요소라 하는 만큼 식물양분으로 중대한 관계를 가짐. 석회결여로 뿌리의 수가 감소되며 가지와 줄기가 굽게 되고 키가 낮아지며 씨앗도 불충실하게 됨.</t>
  </si>
  <si>
    <t>규산비료</t>
  </si>
  <si>
    <t>Silica fertilizer</t>
  </si>
  <si>
    <t>가용성 규산염이 주성분인 비료로써 규산성분이 식물조직을 튼튼히 하여 도열병, 뿌리썩음병 등과 같은 병충해를 예방도록 하며 규산비료는 수도작이나 전작의 밑거름용으로 사용함.</t>
  </si>
  <si>
    <t>기타비료</t>
  </si>
  <si>
    <t>Other chemical fertilizer</t>
  </si>
  <si>
    <t>비료를 원료에 의해서 분류했을 때, 비료 성분을 무기화합물의 형태로 함유하고 있는 화학비료로서 무기질 비료는 화학공업적으로 합성 생산되며, 성분함량이 높고 수용성인 것이 많으며 속효성임.</t>
  </si>
  <si>
    <t>미량요소비료</t>
  </si>
  <si>
    <t>Micro element fertilizer</t>
  </si>
  <si>
    <t>작물의 생육에 다량으로 필요한 탄소, 산소, 수소와 같은 기본성분 이외에도 매우 작은 양이지만 작물의 성장, 결실에 없어서는 안될 중요한 요소로써, 작물의 뿌리발육과 생육, 양분흡수, 작물체내의 산화, 환원 작용촉진 등 중요한 원소이나 과잉의 해가 나타나기 쉬우므로 과용하지 않도록 주의해야 함.</t>
  </si>
  <si>
    <t>선택성제초제</t>
  </si>
  <si>
    <t>Selective herbicides</t>
  </si>
  <si>
    <t>농림작물의 생육을 방해하는 잡초의 방제에 쓰이는 약제 중 식물의 종류에 따라 작물에 해를 주지않는 선택성 제초제를 말하며, 비선택성제초제는 따로 분류함.</t>
  </si>
  <si>
    <t>비선택성제초제</t>
  </si>
  <si>
    <t>Non selective herbicides</t>
  </si>
  <si>
    <t>작물이 필요로 하는 양분을 수탈하거나 작물의 생육환경을 방해하는 잡초 또는 필요하지 않는 곳에 생육하는 식물체 등을 비선택적으로 전멸시키는 약제를 말하며, 선택성제초제는 따로 분류함.</t>
  </si>
  <si>
    <t>제초.살충제</t>
  </si>
  <si>
    <t xml:space="preserve">Herbicide and insecticide </t>
  </si>
  <si>
    <t>식물체에 기생하여 해를 끼치는 해충과 작물이 필요로 하는 양분을 수탈 또는 생육환경을 불리하게하는 식물인 잡초를 동시에 제거하는 약제를 말하며, 본답초기의 해충살멸과 잡초제거시에 사용함.</t>
  </si>
  <si>
    <t>농업용살균제</t>
  </si>
  <si>
    <t>Agricultural fungicides</t>
  </si>
  <si>
    <t>농작물에 해를 끼치는 미생물을 죽이거나 증식을 억제하는 효과가 있는 약제.</t>
  </si>
  <si>
    <t>토양개량제</t>
  </si>
  <si>
    <t>Soil conditioners</t>
  </si>
  <si>
    <t>토양의 물리·화학적 성질을 개선하기 위해 사용하는 제제로서, 저질(底質)개선제, 비료의 일부 등을 포함하나 기분류된 비료는 제외함.</t>
  </si>
  <si>
    <t>구서제</t>
  </si>
  <si>
    <t>Rodenticides</t>
  </si>
  <si>
    <t>가루나 알갱이, 씨앗을 미끼로 이용하며, 이중 구서제는 쥐를 잡는데 사용하는 약제로서 쥐가 좋아하는 먹이 속에 섞어서 쥐의 통로에 놓고 이것을 먹음으로서 중독사를 일으키는 백색분말의 약제도 있고,독 미끼를 사용하지 않고 약제 그대로 사용하는 것도 있음.</t>
  </si>
  <si>
    <t>살충제</t>
  </si>
  <si>
    <t>Insecticides</t>
  </si>
  <si>
    <t>농작물의 해충을 사멸·방제하는 약제로, 사람이나 동물을 위한 살충제는 별도로 분류함.</t>
  </si>
  <si>
    <t>살충살균제</t>
  </si>
  <si>
    <t>Insect fungicides</t>
  </si>
  <si>
    <t>농작물의 병·해충을 사멸·방제하는 약제로, 살충과 살균의 양작용을 겸함.</t>
  </si>
  <si>
    <t>농약보조제</t>
  </si>
  <si>
    <t>Adjuvant agricultural medicines</t>
  </si>
  <si>
    <t>살균제,살충제,제초제 등의 농약 주제를 병해충이나 식물체 표면에 잘 확전, 부착시키거나 약제의 효력을 증진시키기 위하여 사용되는 약제로 그 자체는 약효가 없는 농약의 보조제를 말하며 농약관리법에 의해 농약으로 등록된것에 한정함.</t>
  </si>
  <si>
    <t>동물유인덫</t>
  </si>
  <si>
    <t>Animal control traps</t>
  </si>
  <si>
    <t>동물의 습성 및 생태를 이용하여 동물을 유인하고 포획하는 기구로서, 쥐덫, 조류포획용덫 등이 있음.</t>
  </si>
  <si>
    <t>포충기</t>
  </si>
  <si>
    <t>Flying insect control traps</t>
  </si>
  <si>
    <t>해충을 자외선, 페로몬 등으로 유인하여 전기로 태우거나 끈끈이를 이용하여 박멸시키는 기구. 초음파를 이용하여 해충을 퇴치하는 기기는 별도로 분류함.</t>
  </si>
  <si>
    <t>유해동물퇴치기</t>
  </si>
  <si>
    <t>Pest repellers</t>
  </si>
  <si>
    <t>초음파 등을 이용하여 유해한 곤충 및 동물을 퇴치하는 기기.</t>
  </si>
  <si>
    <t>훈연기</t>
  </si>
  <si>
    <t>Smoking agent machines</t>
  </si>
  <si>
    <t>훈연으로 유해한 곤충 및 동물을 방제하는 기기.</t>
  </si>
  <si>
    <t>운모</t>
  </si>
  <si>
    <t>Mica</t>
  </si>
  <si>
    <t>화성암의 주요한 조암광물로서 층상규산염광물로, 흔히 육각의 판 모양을 띠며 얇은 조각으로 잘 갈라지는 성질이 있음. 절연성과 단열성이 뛰어나고 가벼워 절연재, 단열재, 장식도료 등 많은 분야에 사용되고 있으며, 백운모, 금운모, 흑운모, 형광금운모, 홍운모, 소다운모, 견운모, 일라이트 등 여러 종류가 있음.</t>
  </si>
  <si>
    <t>금강사</t>
  </si>
  <si>
    <t>Emery</t>
  </si>
  <si>
    <t>석류석의 진한 적갈색을 띠는작은 결정(가루)으로, 분말 그대로 또는 지면에 칠한 아교에 부착시킨 샌드페이퍼로 만들어져, 옥석, 유리, 금속 등의 연마재로 사용되며, 강옥, 자철석, 적철석, 석영, 스피넬 등의 분립혼합으로 된 에머리(emery)도 이에 포함됨.</t>
  </si>
  <si>
    <t>석영</t>
  </si>
  <si>
    <t>Quartz</t>
  </si>
  <si>
    <t>이산화규소로 이루어진 규산염 광물로, 삼방 정계에 속하는 알파형과 육방 정계에 속하는 베타형이 있는데 대개 화강암, 유문암, 변성암, 퇴적암 따위에 들어 있고, 광학 기계, 유리, 도기 따위를 만드는 데 쓰임.</t>
  </si>
  <si>
    <t>규석</t>
  </si>
  <si>
    <t>Silicastone</t>
  </si>
  <si>
    <t>규소를 주성분으로 하는 광물로, 흰색, 회색, 붉은색 따위를 띠며 유리, 도자기, 내화 벽돌 따위를 만드는 데 사용되며, 질이 좋은 규사는 실리콘 금속의 원료, 전자산업, 제철, 주물, 요업, 연마재료 등의 원료로 사용됨. 콘크리트 또는 건축재료로 사용되는 모래는 따로 분류함.</t>
  </si>
  <si>
    <t>황철석</t>
  </si>
  <si>
    <t>Pyrite</t>
  </si>
  <si>
    <t>철과 황을 주성분으로 하는 황화 광물로, 등축 정계에 속하며, 흔히 덩이 모양이나 알갱이 모양을 이루고, 놋쇠 같은 엷은 누런빛을 띠며 금속광택이 있음. 주요 용도는 황, 황산, 황산암모늄 등의 제조에 쓰이며, 고무공업, 비료용으로도 중요함.</t>
  </si>
  <si>
    <t>황</t>
  </si>
  <si>
    <t>Sulphur</t>
  </si>
  <si>
    <t>비금속 원소의 하나로, 천연으로는 홑원소 물질로 존재하고, 공기 중에 가열하면 연한 청색 불꽃을 내며, 의약품, 화약, 성냥제조 등 다양하게 사용됨.</t>
  </si>
  <si>
    <t>백악</t>
  </si>
  <si>
    <t>Chalk</t>
  </si>
  <si>
    <t>유공충이나 그 밖의 조개류의 유해가 쌓여서 이루어진 석회질 암석으로, 별로 단단하지 않아 부서지기 쉽고 백색 또는 회백색을 띠며, 건축용 석재나 은제품의 광택연마제, 치약이나 페인트에도 사용됨.</t>
  </si>
  <si>
    <t>흑연</t>
  </si>
  <si>
    <t>Graphite</t>
  </si>
  <si>
    <t>순수한 탄소로 이루어진 광물의 하나로, 육방 정계에 속하는 판 모양의 결정을 이루며, 검은색을 띠고 금속광택이 잇으며, 전기가 잘 통하고 녹는점이 높아 전극이나 원자로의 중성자 감속재로 쓰이며 연필심, 감마제 따위로도 사용됨.</t>
  </si>
  <si>
    <t>흑연판</t>
  </si>
  <si>
    <t>Graphite sheet</t>
  </si>
  <si>
    <t>흑연으로 이루어진 판으로, 플렌지면과의 밀착성이 양호하여 낮은 체부압으로도 밀봉성이 뛰어나고 우수한 내약품성, 내열성으로 인해 고온고압의 증기, 열수, 가스, 유기용제, 산, 알칼리, LPG, LNG, 액체산소, 액체수소, 액체질소등의 밀봉을 위한 개스킷형태로 사용함.</t>
  </si>
  <si>
    <t>백운석</t>
  </si>
  <si>
    <t>Dolomite</t>
  </si>
  <si>
    <t>방해석군의 일종으로 무색, 흰색, 갈색을 띠며 유리광택이 나는 탄산염 광물로, 내화제, 유리, 돌로마이트벽돌, 돌로마이트클링커, 금속마그네슘 등의 원료로 사용됨.</t>
  </si>
  <si>
    <t>마그네사이트</t>
  </si>
  <si>
    <t>Magnesite</t>
  </si>
  <si>
    <t>탄산마그네슘으로 이루어진 삼방 정계에 속하는 탄산염 광물로, 잿빛을 띤 백색, 노란색 또는 갈색이고, 선광과 하소과정을 거쳐 다양한 마그네슘 화합물을 생산하여 합금재료, 내화물, 건전지, 비료, 고무, 의약품 등에 사용됨.</t>
  </si>
  <si>
    <t>석면</t>
  </si>
  <si>
    <t>Asbestos</t>
  </si>
  <si>
    <t>사문석 또는 각섬석이 섬유질로 변한 규산염 광물로, 산성이나 염기성에 강하고 열과 전기가 잘 통하지 않아서 방열재, 방화재, 절연용 재료 등에 많이 사용되었으나, 석면가루가 폐암의 원인이 되어 사용이 규제되고 있음. 돌섬, 석융이라고도 함.</t>
  </si>
  <si>
    <t>칼슘</t>
  </si>
  <si>
    <t>Calcium</t>
  </si>
  <si>
    <t>기호는 Ca, 원자번호는 20인 알칼리 토류 금속의 하나로, 대리석·석회석·방해석·형석·석고·백운석·인산염 따위에 많이 들어 있는 은백색의 연한 금속이며, 연성과 전성이 있고, 비교적 녹는점이 높고으며, 증발하기 어렵기 때문에 구리, 알루미늄, 니켈, 크롬 등 많은 금속 및 합금의 탈산제, 탈황제로 사용됨.</t>
  </si>
  <si>
    <t>붕산염</t>
  </si>
  <si>
    <t>Borate</t>
  </si>
  <si>
    <t>붕소를 중심원자로 하는 산소산의 염으로, 붕산염광물로는 붕사를 비롯하여 카나이트, 콜레마나이트, 울렉사이트, 프로버타이트, 자이벨리아이트 등이 있으며, 화학 시약이나 에나멜 생산, 비행기나 로켓 제조에 사용됨.</t>
  </si>
  <si>
    <t>빙정석</t>
  </si>
  <si>
    <t>Cryolite</t>
  </si>
  <si>
    <t>플루오르, 나트륨, 알루미늄의 화합물로 이루어진 할로겐 광물로, 단사 정계에 속하며, 덩이 모양으로 무색 또는 회색의 유리 광택이 나고, 페그마타이트 광상에서 나는데 인공적으로는 형석으로 만들 수 있으며, 알루미늄의 야금이나 젖빛 유리를 만드는 데 쓰임.</t>
  </si>
  <si>
    <t>장석</t>
  </si>
  <si>
    <t>Feldspar</t>
  </si>
  <si>
    <t>화성암의 주성분으로 규산, 알루미늄 등으로 되어 있고, 유리와 같은 광택이 있으며, 도자기의 원료나 비료, 화약, 유리, 성냥 등을 만드는 데 이용됨.</t>
  </si>
  <si>
    <t>백류석</t>
  </si>
  <si>
    <t>Leucite</t>
  </si>
  <si>
    <t>산화칼륨을 특히 많이 함유한 알칼리 현무암 속에서 나는 규산염 광물로, 등축 정계에 속하며 흰색 또는 회색이고, 반투명 또는 불투명하고 유리광택이 나지만, 불투명한 것은 광택이 없음.</t>
  </si>
  <si>
    <t>하석</t>
  </si>
  <si>
    <t>Nephelite</t>
  </si>
  <si>
    <t>나트륨, 알루미늄, 규소, 산소 따위로 이루어진 조암 광물의 하나로, 육방 정계에 속하여 짧은 기둥 모양 또는 판 모양의 결정을 이루며, 무색·흰색·엷은 누런색을 띠고 유리 광택이 있고, 유리나 요업의 원료로 사용됨.</t>
  </si>
  <si>
    <t>동석</t>
  </si>
  <si>
    <t>Steatite</t>
  </si>
  <si>
    <t>조직이 치밀하고 백색 또는 녹색을 띠는 활석의 변종으로서, 비누 같은 감촉이 있어서 비누석이라고도 하며, 사문석이나 운모 편암 속에서 발견됨. 도장이나 조각의 재료, 내화 재료, 절연 재료 따위로 사용됨.</t>
  </si>
  <si>
    <t>활석</t>
  </si>
  <si>
    <t>Talc</t>
  </si>
  <si>
    <t>마그네슘으로 이루어진 규산염 광물로, 단사 정계 또는 사방 정계에 속하고, 흰색, 엷은 녹색, 회색 따위를 띠며, 가장 부드러운 광물의 하나로 전기 절연재, 도료, 도자기, 제지, 내화·보온재 따위로 사용됨.</t>
  </si>
  <si>
    <t>다이아몬드</t>
  </si>
  <si>
    <t>Diamonds</t>
  </si>
  <si>
    <t>순수한 탄소로 이루어진 탄소 동소체의 하나로, 등축 정계에 속하는 팔면체의 결정을 가지며, 순수한 것은 무색투명하나 누런색, 붉은색, 푸른색, 녹색, 검은색 따위를 띠기도 함. 천연의 광물 중에서는 제일 단단하고 광택이 매우 아름다우며, 광선의 굴절률이 커서 반짝거려, 보석, 연마재, 시추기 또는 유리를 자르는 데 사용됨.</t>
  </si>
  <si>
    <t>석류석</t>
  </si>
  <si>
    <t>Garnets</t>
  </si>
  <si>
    <t>마그네슘, 철, 망간, 칼슘, 알루미늄 따위를 함유한 규산염 광물로, 등축 정계에 속하며, 가루 모양이거나 덩어리 모양으로, 갈색·누런색·붉은색·검은색·흰색 따위를 띠며, 투명하거나 반투명함. 주로 연마재로 쓰이나 고운 것은 보석으로도 쓰임. 유사어 : 가닛, 자류석</t>
  </si>
  <si>
    <t>탄화규소</t>
  </si>
  <si>
    <t>Silicon carbide</t>
  </si>
  <si>
    <t>코크스와 규소를 전기로에서 1,800~1,900℃로 가열하여 만드는 투명한 결정으로, 내마모성, 내산화성, 내식성, 크립저항성 등의 특성이 우수하여 고온 구조재료로서 주목을 받는 재료이며, 각종 노즐, 연마재 등에 광범위하게 사용됨. 유사어 : 카보런덤</t>
  </si>
  <si>
    <t>활성탄</t>
  </si>
  <si>
    <t>Activated carbon</t>
  </si>
  <si>
    <t>목재, 톱밥, 야자껍질, 목탄 등의 식물에 특수처리를 하여 흡착, 탈색, 탈취 능력을 높인 것으로, 주성분은 탄소로서 분말과 입상이 있으며, 분말활성탄은 제약, 유지, 화장품, 제당공업 등에 사용되고, 입상활성탄은 촉매, 가스흡착, 용제회수 등에 사용됨.</t>
  </si>
  <si>
    <t>멀라이트</t>
  </si>
  <si>
    <t>Mulite</t>
  </si>
  <si>
    <t>산화알루미늄과 이산화규소의 화합물로, 사방 정계에 속하며, 모양은 규선석과 비슷하고 무색 또는 엷은 붉은색을 띰. 스코틀랜드의 멀(Mull) 섬의 접촉 변성암에서 최초로 발견되었으나, 천연으로는 드물고 흔히 인공적으로 합성하여 도자기나 내화재 따위를 만드는 데 사용됨. 유사어 : 멀석</t>
  </si>
  <si>
    <t>형석</t>
  </si>
  <si>
    <t>Fluorspar</t>
  </si>
  <si>
    <t>풀루오르화 칼슘으로 이루어진 광물로, 입방정계에 속하며, 무색, 담녹색, 보라색 등으로 변화 무쌍하고, 유리와 같은 광택이 나는 약하고 무른 결정으로, 알루미늄 제련이나 제철의 용제로 사용됨.</t>
  </si>
  <si>
    <t>황산고토</t>
  </si>
  <si>
    <t>Kieserite</t>
  </si>
  <si>
    <t>마그네슘의 황산염으로, 산화마그네슘을 황산에 녹인 용액을 농축하여 얻어지는 흰 결정이며, 물에 녹기 쉬우며 쓴맛이 있고, 설사약, 매염제 및 공업용 원료로 사용됨. 여기에는 황산고토와 황산고토군을 모두 포함함. 유사어 : 황산마그네슘</t>
  </si>
  <si>
    <t>광로석</t>
  </si>
  <si>
    <t>Carnallite</t>
  </si>
  <si>
    <t>암염과 함께 산출되는 칼륨과 마그네슘의 염화물로, 사방 정계에 속하며, 지방광택이 나고 흰 젖빛을 띠고, 칼륨비료(염화칼륨) 원료로서 이용됨. 유사어 : 사금노석</t>
  </si>
  <si>
    <t>규조토</t>
  </si>
  <si>
    <t>Diatomaceous silica</t>
  </si>
  <si>
    <t>규조가 바다 밑이나 호수 밑에 쌓여서 이루어진 흙으로, 다공질이어서 흡수성이 풍부하며, 내화재, 흡수제 또는 폭발제를 만드는 원료나 연마제로 쓰임.</t>
  </si>
  <si>
    <t>제올라이트</t>
  </si>
  <si>
    <t>Zeolite</t>
  </si>
  <si>
    <t>알칼리와 알칼리토금속을 포함하는 수화된 규산알루미늄 광물군의 일종으로, 탄산나트륨, 규사, 알루미나 등에서 인공적으로 제조하기도하며, 경수의 연화제로 사용되고, 최근에는 토양개량용 등으로 비료에 혼용됨. *유의어;1. 비석 2. 제오라이트 3. 합성 제오라이트 4. 분자체 5. 몰리큐라시브(molecular sieve).</t>
  </si>
  <si>
    <t>방해석</t>
  </si>
  <si>
    <t>Calcite</t>
  </si>
  <si>
    <t>탄산칼슘을 주성분으로 하는 탄산염 광물로, 순수한 것은 무색투명하지만 불순물에 따라 붉은색, 누런색, 녹색, 푸른색 등을 띠며 광선을 복굴절시키는 성질이 매우 높아서 편광기와 같은 광학 기구를 만드는 데 사용됨.</t>
  </si>
  <si>
    <t>사문석</t>
  </si>
  <si>
    <t>Serpentine</t>
  </si>
  <si>
    <t>마그네슘을 함유하는 함수규산염으로 된 광물로서, 감람석이나 휘석이 물과 반응하여 변질한 것으로 엽편상 또는 미세한 섬유상의 결정체를 이루며, 석재, 석면용으로 이용되기도 하고 용광로 내에서 철광석을 용해하고 불순물을 제거하는 데 이용됨.</t>
  </si>
  <si>
    <t>감람석</t>
  </si>
  <si>
    <t>Peridot</t>
  </si>
  <si>
    <t>사방 정계에 속하는 마그네슘, 철 따위를 함유한 규산염 광물로, 감람색, 흰색, 회색 따위를 띠고, 빛깔이 곱고 맑은 것은 보석으로 쓰임.</t>
  </si>
  <si>
    <t>탄화탄탈</t>
  </si>
  <si>
    <t>Tantalum carbide</t>
  </si>
  <si>
    <t>탄탈과 탄소를 탄화로에서 가열하여 만든 화합물로 분자식은 TaC이며 녹는점이 높고 극히 단단하여 초경공구재 또는 연마제로 사용됨.</t>
  </si>
  <si>
    <t>비식용소금</t>
  </si>
  <si>
    <t>Non edible salt</t>
  </si>
  <si>
    <t>암염, 소금사막, 바닷물과 소금호수 등에서 채취하여 가공한 것이나, 화학물질 생산과정에서 부산물로 생산되는 염으로, 식용이 아닌 모든 소금.</t>
  </si>
  <si>
    <t>광물성혼화재</t>
  </si>
  <si>
    <t>Mineral filler</t>
  </si>
  <si>
    <t>각 공장의 굴뚝 등에서 부산물로 회수되는 분말로서, 전기로 제강더스트, 플라시애시, 회수 더스트, 주물더스트, 포틀랜드 시멘트, 석회석분 등이 있으며, 아스팔트 콘크리트 등을 시공하거나 벽돌류 등의 건설 자재를 생산할 때 제품의 부식과 노화성 등을 방지하기 위하여 채움재 등으로 사용됨. 석회석분은 석분으로 분류함.</t>
  </si>
  <si>
    <t>철광석</t>
  </si>
  <si>
    <t>Iron ore</t>
  </si>
  <si>
    <t>철을 함유하고 있어서 제철의 원료로 쓰이는 광석으로, 자철석, 적철석, 갈철석 등이 있음.</t>
  </si>
  <si>
    <t>티탄철석</t>
  </si>
  <si>
    <t>Titanium ore</t>
  </si>
  <si>
    <t>티탄과 철로 이루어진 산화 광물로, 삼방 정계에 속하는 육각의 얇은 판 모양의 결정을 이루며 검은색을 띠고 금속광택이 있으며, 티탄의 중요한 광석광물로 소량의 망간과 마그네슘도 함유함.</t>
  </si>
  <si>
    <t>방사성금속광석</t>
  </si>
  <si>
    <t>Radioactive metal ore</t>
  </si>
  <si>
    <t>우라늄(U), 플루토늄(Pu), 토륨(Th) 등 방사성 원소를 함유하여 방사능을 지닌 광물로, 이들 광물에는 섬우라늄석과 같이 항상 방사능을 지닌 것과, 지르콘처럼 때로 방사능을 지닐 때도 있는 것이 있음.우라늄의 원광석으로는 역청우라늄광, 섬우라늄, 카아노석, 인회우라늄광 등이 있고, 플루토늄은 천연우라늄 중에 극히 미량으로 존재하여 광물로는 산출되지 않고 원자로에서 생산되고 있으며, 토륨원광으로는 모자나이트가 있음.</t>
  </si>
  <si>
    <t>동광석</t>
  </si>
  <si>
    <t>Copper ore</t>
  </si>
  <si>
    <t>구리(Cu)를 함유한 광석으로, 유화광, 산화광, 자연동의 3종류가 있으며, 보통 Cu 2~4%의 것이 많고, 때로는 Cu 1% 정도의 빈광도 채굴됨.</t>
  </si>
  <si>
    <t>알루미늄광석</t>
  </si>
  <si>
    <t>Aluminum ore</t>
  </si>
  <si>
    <t>덩이나 진흙 모양으로 된 알루미늄 원광을 말함.</t>
  </si>
  <si>
    <t>니켈광석</t>
  </si>
  <si>
    <t>Nickel ore</t>
  </si>
  <si>
    <t>니켈을 품은 광석은 70종 이상이나 공업적으로는 유화광, 비화광, 규산광의 3군으로 분류하며, 유화광 중 유철니켈광(2FeS·NiS) 및 이것이 자유철광(磁硫鐵鑛) 중에 미세 혼입한 함니켈자유철광이 세계 니켈 생산량의 약 90%를 차지하는 캐나다 Sudbury 지방에서 산출되며 성분은 0.5%~3%Cu, 2~4%Ni, 50~60%Fe, 35~44%S, 0~1%MgO임.</t>
  </si>
  <si>
    <t>귀금속광석</t>
  </si>
  <si>
    <t>Precious metal ore</t>
  </si>
  <si>
    <t>귀금속이 많이 섞여 있는 광물.</t>
  </si>
  <si>
    <t>연광석</t>
  </si>
  <si>
    <t>Lead ore</t>
  </si>
  <si>
    <t>납(Pb)을 함유하고 있는 광석을 말하며, 연광석에는 유화광과 산화광이 있으며, 유화광에는 방연광(PbS, 88.6%Pb)이 대표적인 것이며, 산화광에는 백연광(PbCO3, 77.5%Pb), 황산연광(PbSO4, 68.3%Pb), 홍연광(PbCrO4) 등의 광물로서 단독으로 산출되거나, 금, 은, 구리, 아연, 철 등의 유화물과 함께 산출 되므로 선광처리하여 정광(60~70%Pb)으로 함.</t>
  </si>
  <si>
    <t>아연광석</t>
  </si>
  <si>
    <t>Zinc ore</t>
  </si>
  <si>
    <t>전극, 도금재료, 황동 등의 합금 재료로 쓰이는 아연을 많이 포함한 광석.</t>
  </si>
  <si>
    <t>주석광석</t>
  </si>
  <si>
    <t>Tin ore</t>
  </si>
  <si>
    <t>가장 중요한 광석은 석석(SnO2)이며, 순수한 것은 78.6% Sn이고, 산출상태에 따라 사석(砂錫)과 산석(山錫)으로 나누어 지며 사석은 순도가 약 75% Sn으로 높고 제련도 용이하나, 산석은 순도가 낮고, W, Cu, Pb, Fe, Bi, As, Sb, S 등을 품고 있으며 제련도 곤란함.</t>
  </si>
  <si>
    <t>망간광석</t>
  </si>
  <si>
    <t>Manganese ore</t>
  </si>
  <si>
    <t>망간은 비교적 풍부한 자원이나, 가행 가능 광산이 편재되어 있고, 특히 제철용 고품위 광석은 남아공, 가봉, 호주 및 브라질에 편중되어 있음. 주요 망간광석은 연망간광, 경망간광, 수망간광 등임. 망간은 대표적인 철강재의 첨가원료로서 약 90%가 철강산업에 소비되고 있고, 그 외 건전지의 분극방지제, 화합물 형태로 착색제 및 산화제로 활용됨.</t>
  </si>
  <si>
    <t>크롬광석</t>
  </si>
  <si>
    <t>Chromium ore</t>
  </si>
  <si>
    <t>크롬은 은백색 광택을 갖는 단단하면서도 잘 부서지는 금속으로, 강자성이고, 상온에서는 안정하고 공기 및 물에서 변화하지 않으며, 크롬의 용도는 금속용, 내화물용, 화공용 원료로 이용됨. 주요 광물로는 크롬철석, 크로코아이트, 우바로바이트 등이 있음.</t>
  </si>
  <si>
    <t>텅스텐광석</t>
  </si>
  <si>
    <t>Tungsten or wolfram ore</t>
  </si>
  <si>
    <t>텅스텐은 금속 중에서 가장 높은 용융온도(3, 410℃)를 갖고 있고 전기전도도와 열전도도가 양호할 뿐만 아니라 내식성이 강하고 열팽창률이 낮아 전구나 진공관의 필라멘트, 내열구조재료, 초경합금의 원료로 사용되며, 고속도강을 위시한 특수강용 합금재료, 화학촉매, 고급잉크 등에 사용됨. 텅스텐의 중요한 광물로는 철망간중석(Wolframite), 회중석(Scheelite) 등이 있음.</t>
  </si>
  <si>
    <t>몰리브덴광석</t>
  </si>
  <si>
    <t>Molybdenum ore</t>
  </si>
  <si>
    <t>몰리브덴은 매우 높은 용융점(2, 610℃)을 갖는 은백색 금속으로 열전도율이 좋으며, 열팽창률이 낮아 합금용으로 주로 쓰이고 있음. 주요 부존국은 미국, 칠레, 중국, 캐나다, 러시아 등임. 몰리브덴은 포신재료, 자동차, 레일, 페인트, 안료, 촉매제, 반도체 등에 이용됨. 몰리브덴의 광석에는 휘수연광(Molybdenumite), 울페나이트(Wulfenite) 등이 있음.</t>
  </si>
  <si>
    <t>코발트광석</t>
  </si>
  <si>
    <t>Cobalt ore</t>
  </si>
  <si>
    <t>철과 비슷한 광택이 나고 강자성으로 가열해도 잘 용해되지 않으며, 공기 속에서 방치해도 표면만 녹이 슬뿐 잘 부식하지 않음. 지각내 코발트의 평균 분포는 연보다 약간 많은 0.0023%이며, 자이르와 잠비아의 층상 동광 또는 세계 도처의 라테라이트 니켈광의 부산물로서 생산됨. 코발트는 합금으로서 중요하며 자성재료, 탄소강재료로 사용됨. 또한 도금에도 사용되고, 화합물로서 유리·도자기 등의 청색안료, 동위원소인 코발트60의 제조 등에도 사용됨. 주요한 코발트광물로는 카롤라이트, 리네이트, 코발타이트 등이 있음.</t>
  </si>
  <si>
    <t>금광석</t>
  </si>
  <si>
    <t>Gold ore</t>
  </si>
  <si>
    <t>금은 산출상태에 따라서 산금(Vein gold), 사금(Placer gold)으로 구분되며, 보통 자연금은 16%까지 은을 함유하며, 약 90%의 순도를 갖는 것이 보통이며, 용융온도는 1, 063℃임. 금의 경도는 2.5-3으로 금속광물로는 대단히 약한 편이나, 비중은 상당히 커서 타 금속광물에 비해 무거운 편임. 주요광석은 함금황동광, 함금황철광, 자연금, 실버나이트, 펫자이트 등이 있음.</t>
  </si>
  <si>
    <t>탄탈럼광석</t>
  </si>
  <si>
    <t>Tantalum ore</t>
  </si>
  <si>
    <t>매우 단단한 은회색 금속원소로 백금과 비슷한 외관을 보이는데, 밀도가 크며 녹는점이 대단히 높고, 상온에서 플루오르화수소산을 제외한 모든 산에 대한 내성이 뛰어나며, 지각내 함유량은 2ppm정도이며, 뛰어난 내식성과 높은 유전율, 뛰어난 가공성 등으로 인하여, 콘덴서용, 초경공구용, 광학용, 내열내식용 등으로 사용됨. 탄탈럼은 니오븀과 같이 산출되며 주요 광물에는 콜롬바이트-탄탈라이트와 마이크롤라이트가 있음.</t>
  </si>
  <si>
    <t>백금광석</t>
  </si>
  <si>
    <t>Platinum ore</t>
  </si>
  <si>
    <t>백금족(PGMs)은 백금(Pt), 팔라듐(Pd), 이리듐(Ir), 오스뮴(Os), 로듐(Rh), 루테늄(Ru), 등 6종류로 구분되며, 백금족은 독특한 촉매활동, 고온에서의 산화방지와 부식방지, 높은 융점, 강도 등으로 인하여 석유, 자동차, 화학산업의 촉매제, 전기제품의 전극, 유리공업, 치과재료, 귀금속 등에 광범위하게 사용되고 있음. 백금은 니켈과 동의 부산물로 생산되며 주요 광석으로는 자연백금(Pt) 외에 스페리라이트, 코퍼라이트, 브라기트 등이 있음.</t>
  </si>
  <si>
    <t>질석광석</t>
  </si>
  <si>
    <t>Vermiculite ore</t>
  </si>
  <si>
    <t>질석은 철, 마그네슘, 알루미늄 등을 원소로 하는 수화된 세 개의 팔면체로 이루어진 평면상 또는 운모상의 규산염광물이며, 870℃정도로 가열시 박리현상이 발생하며 박리후 운모와 비슷한 형태를 띠고 화학적으로 불활성이며 냄새가 나지 않음. 비중이 낮고 열에도 잘 견딜뿐만 아니라 보온, 방음의 효과도 있어 경량골재 및 내열재로 많이 사용되고 있고, 주요 용도는 건설업, 원예 및 농림업, 마찰제, 내열제, 충전재 등이며, 주요 광석은 버미큘라이트임.</t>
  </si>
  <si>
    <t>토륨광석</t>
  </si>
  <si>
    <t>Thorium ore</t>
  </si>
  <si>
    <t>토륨은 악티늄계열에 속하는 방사성원소로 지구 표층의 암석에 널리 얇게 분포하며, 주요한 광석은 토리아나이트, 토라이트 등이나 실제적인 공업상의 자원으로는 모나자이트가 가장 중요한 광물로, 가열하면 열전자를 방출하기 쉬우므로, 가스방전관식 램프 등에 사용됨. 또, 진공관의 열음극의 텅스텐에 산화토륨으로서 소량 혼합함.</t>
  </si>
  <si>
    <t>남정석광</t>
  </si>
  <si>
    <t>Kyanite ore</t>
  </si>
  <si>
    <t>삼사정계에 속하는 광물로 화학성분은 Al2SiO6임. 홍주석(사방정계), 규선석(사방정계)과 동질다상이며 편평한 긴 주상결정을 보임. 쪼개짐은 편평한 기둥면과 같음. 굳기는 방향에 따라 4.5∼5, 6∼7.7로 다르기 때문에 2경석이라고도 함. 비중은 3.5∼3.9이고, 빛깔은 청색 또는 녹색이며, 백색 줄무늬가 있는 경우가 많음. 투명 또는 반투명으로 조흔색은 백색이며 내화재로 사용됨.</t>
  </si>
  <si>
    <t>안티모니광석</t>
  </si>
  <si>
    <t>Antimony ore</t>
  </si>
  <si>
    <t>안티모니의 가장 중요한 광물은 휘안석이며 비소, 연, 동, 은 등의 광석 속에 이들 금속과의 고용체로 산출됨. 안티모니의 세계 매장량은 약 2.1백만톤으로서 중국에 전체의 43%가, 볼리비아, 남아공, 러시아, 키르기즈스탄 등에 나머지 대부분이 부존되어 있음. 안티모니의 주요 용도는 연축전지의 극판, 방염제이며 이밖에 베어링금속, 땜납, 활자금속, 탄약, 안료 등이 있음.</t>
  </si>
  <si>
    <t>지르코늄광석</t>
  </si>
  <si>
    <t>Zirconium ore</t>
  </si>
  <si>
    <t>열중성자에 대한 흡수 단면적이 금속재료 중에서 가장 작고, 내식성이 매우 좋기 때문에 원자로의 재료로 사용되며, 원자로에 사용되는 지르콘은 하프늄을 제거한 고순도 지르콘이 사용됨. 그밖에 주물사, 도자기용 에나멜, 내화재료, 연마제, 화학공장의 내산성 소재, 카메라 섬광전구에 사용되고, 철강업에서는 탈산, 탈황에, 또 합금으로서 내산재료에 사용됨. Zr은 규산염 혹은 산화물로써 20여종 이상의 광물로 산출되며, 대부분의 경우 미량원소로 존재함. 이들 중 경제성이 있는 광물은 지르콘, 바델라이트임.</t>
  </si>
  <si>
    <t>도로포장용슬래그</t>
  </si>
  <si>
    <t>Slag for road pavement</t>
  </si>
  <si>
    <t>철광석을 용해하여 선철, 강으로 제조하는 과정에서 생성되는 슬래그를 이용하여 도로의 기층, 보조기층 및 가열 아스팔트 혼합물, 역청 안정처리(가열혼합)용 골재로 사용함. 종류로는 고로, 철강, 제강슬래그가 있음.</t>
  </si>
  <si>
    <t>슬래그및재</t>
  </si>
  <si>
    <t>Slag or ash</t>
  </si>
  <si>
    <t>슬래그란 광석으로부터 금속을 빼내고 남은 찌꺼기를 말하며 재란 물질이 연소했을 때 뒤에 남는 가루로, 슬래그와 재는 시멘트 클링커와 소량의 석고와 혼합하여 첨가제로 사용됨. 또 용광로에서 나온 슬래그를 서랭시키면 치밀한 덩어리 모양이 되는데, 이것은 골재 또는 슬래그 블록으로 이용됨.</t>
  </si>
  <si>
    <t>천연그래파이트</t>
  </si>
  <si>
    <t>Natural graphite</t>
  </si>
  <si>
    <t>흑연 또는 석묵이라고도 하며 화학성분은 탄소(C)이며, 거의 순수한 탄소로 이루어지어 다이아몬드와 동질이상이며 모양에 따라 인상흑연과 토상흑연으로 나뉨. 인상흑연은 결정편암이나 편마암과 함께 산출되며, 토상흑연은 화강암, 섬록암, 유문암, 편마암 등 속에 맥 또는 렌즈 모양을 이루고 산출됨. 흑연은 전기의 양도체이며, 연필심, 도가니, 전기로, 아크 등의 전극 등에 사용되고 활마재로도 사용됨.</t>
  </si>
  <si>
    <t>강</t>
  </si>
  <si>
    <t>Steel</t>
  </si>
  <si>
    <t>순도가 높은 철은 구리나 알루미늄보다 만들기 어렵기 때문에 특별한 용도를 위해 특별히 제조할 뿐이며, 강은 순철과 탄소의 합금으로서 공업적 제조법으로는 규소·망간·인·황 및 기타의 불순물을 함유하고 있음. 탄소함유량이 2.11% 이하 0.0218%까지의 것을 강이라고 함. 주요 광물로는 적철광, 자철광, 갈철광, 침철광, 티탄철광 등이며 능철광(Siderite)과 황철광(Pyrite)은 탄산(CO3)과 황(S)의 화합물.</t>
  </si>
  <si>
    <t>알루미늄</t>
  </si>
  <si>
    <t>Aluminum</t>
  </si>
  <si>
    <t>순도가 높은 철은 구리나 알루미늄보다 만들기 어렵기 때문에 특별한 용도를 위해 특별히 제조할 뿐이며, 보통 철재라고 하는 것은 실제로는 강d이고, 강은 순철과 탄소의 합금으로서 공업적 제조법으로는 규소·망간·인·황 및 기타의 불순물을 함유하고 있음. 탄소함유량이 2.11% 이하 0.0218%까지의 것을 강이라고 함. 주요 광물로는 적철광, 자철광, 갈철광, 침철광, 티탄철광 등이며 능철광(Siderite)과 황철광(Pyrite)은 탄산(CO3)과 황(S)의 화합물.</t>
  </si>
  <si>
    <t>니켈</t>
  </si>
  <si>
    <t>Nickel</t>
  </si>
  <si>
    <t>은백색으로 대기와 수중에서 철보다 안전하고 산화되기 어려우며, 알칼리성에는 강한 내식성을 갖기 때문에 비철합금, 스테인레스강, 도금, 내식, 내열재등 다양하게 쓰이고 있음. 니켈의 물리적 특성은 융점이 1, 455℃, 비중 8.9로서 지각내 함유량은 0.008%이며, 산출광석은 다이아스포, 깁사이트, 보헤마이트 등임.</t>
  </si>
  <si>
    <t>창연</t>
  </si>
  <si>
    <t>Bismuth</t>
  </si>
  <si>
    <t>질소족에 속하는 약간 붉은빛을 띤 은백색의 금속 원소로, 결정질이 매우 무르고, 태우면 푸른 불꽃을 내며, 질산과 진한 황산에 녹으며, 녹는점이 낮고 응고할 때는 부피가 늘어나며, 자석에 반발하는 반자성 성질이 있고, 전기 전도성과 열전도성이 금속 가운데 가장 낮음. 납ㆍ주석ㆍ카드뮴과의 합금을 만들거나 약재로 사용하고, 안료 따위로도 씀. 원자 기호는 Bi, 원자 번호는 83, 원자량은 208.9804임.</t>
  </si>
  <si>
    <t>안티모니</t>
  </si>
  <si>
    <t>Antimony</t>
  </si>
  <si>
    <t>백색의 광택이 나는 금속 원소. 주로 휘안석으로 산출하며, 잘 부스러짐. 활자 합금, 도금, 반도체 따위의 재료로 쓰이며, 원자 기호는 Sb, 원자 번호는 51, 원자량은 121.75. ≒안티모니.</t>
  </si>
  <si>
    <t>카드뮴</t>
  </si>
  <si>
    <t>Cadmium</t>
  </si>
  <si>
    <t>주기율표의 12족인 아연족 원소의 하나로, 아연과 함께 나는 흰 은빛 금속이며, 연성과 전성이 좋고 중성자를 흡수하는 능력이 있어서 도금, 합금, 원자로의 연쇄 반응 조절 따위에 쓰임. 원자 기호는 Cd, 원자 번호는 48, 원자량은 112.41.</t>
  </si>
  <si>
    <t>선철</t>
  </si>
  <si>
    <t>Pig iron</t>
  </si>
  <si>
    <t>철광석, 코우크스, 석회석을 원료로 하여 높게 가열된 공기를 불어 넣으면 용선이 추출되어 짐. 이것은 가장 널리 사용되고 있는 용광로법(고로법)으로 대량생산에 가장 적합하고, 일부는 전기로(전로법)에 의한 생산을 하기도 함.이렇게 추출된 선철은 탄소함량이 2%를 넘어 일부 수량만이 주물용(주물선)으로 사용되며 대부분은 강을 제조하는 원료로 이용됨. 표시 및 종류는 KS D 2102, 2103을 따름.</t>
  </si>
  <si>
    <t>납</t>
  </si>
  <si>
    <t>Lead</t>
  </si>
  <si>
    <t>푸르스름한 잿빛의 금속 원소. 금속 가운데 가장 무겁고 연하며, 전성은 크나 연성은 작음. 공기 중에서는 표면에 튼튼한 산화 피막을 만들어 안정하며, 불에 잘 녹음. 연판, 연관, 활자 합금 따위로 쓰임. 원자 기호는 Pb, 원자 번호는 82, 원자량은 207.19. ≒연10(鉛).</t>
  </si>
  <si>
    <t>티타늄</t>
  </si>
  <si>
    <t>Titanium</t>
  </si>
  <si>
    <t>지각에서 9번째로 많은 원소이며, 여러 광물로부터 산출됨. 티타늄의 생산에 있어서 주요 광물로는 티탄철석(Ilmenite), 금홍석(Rutile)이며 그외 예추석(Anatase), 루콕신 등이 있음. 티타늄 정광의 90%정도가 이산화티타늄 안료로 사용되며, 그외 코팅, 금속세라믹, 섬유유리, 합금 등으로 사용되고 있음.</t>
  </si>
  <si>
    <t>귀금속대</t>
  </si>
  <si>
    <t>Precious metal strip</t>
  </si>
  <si>
    <t>금(Au), 은(Ag), 백금(Pt), 팔라듐(Pd), 로듐(Rd), 이리듐(Ir), 루테늄(Ru), 오스뮴(Os) 등의 8개 원소를 총칭해서 귀금속이라고 하는데, 이 귀금속의 순금속 또는 합금의 괴 또는 편으로 부터 압연하여 띠로 가공한 것으로 판 및 리본을 포함하고, 치과용 재료는 제외함. 은-구리 합금은 화폐용으로, 은-팔라듐 합금은 장식용 및 은-몰리브덴, 텅스텐, 니켈, 흑연, 산화 카드뮴, 산화연 등의 합금은 전기 접점용으로 사용됨.</t>
  </si>
  <si>
    <t>귀금속박</t>
  </si>
  <si>
    <t>Precious metal foil</t>
  </si>
  <si>
    <t>금(Au), 은(Au), 백금(Pt), 팔라듐(Pd), 로듐(Rd), 이리듐(Ir), 루테늄(Ru), 오스뮴(Os) 등의 8개 원소를 총칭해서 귀금속이라고 하는데, 이 귀금속의 순금속 또는 합금의 괴 또는 편으로 부터 표면상태가 매우 매끄로운 압연롤을 사용해서 얇은 띠판을 만들고, 이것을 랩압연하여 1/100mm 또는 그 이하의 두께로 만든 것.</t>
  </si>
  <si>
    <t>귀금속선</t>
  </si>
  <si>
    <t>Precious metal wire</t>
  </si>
  <si>
    <t>금(Au), 은(Ag), 백금(Pt), 팔라듐(Pd), 로듐(Rd), 이리듐(Ir), 루테늄(Ru), 오스뮴(Os) 등의 8개 원소를 총칭해서 귀금속이라고 하는데, 이 귀금속의 순금속 또는 합금의 괴 또는 편으로 부터 압연하여 선이나 봉의 형태로 가공한 것으로, 실험실에서 사용하는 백금선과 장식용의 금선은 제외함.</t>
  </si>
  <si>
    <t>흙</t>
  </si>
  <si>
    <t>Soil</t>
  </si>
  <si>
    <t>땅 거죽의 바위가 분해되어 이루어진 무기물과 동식물의 썩은 것이 섞여 있는 물질로서 일정 규모 이상의 규격을 가진 건설 및 건축용 자재로 쓰이는 흙을 말하며 흡수율이나 입도 등에 의하여 종류를 구분함.</t>
  </si>
  <si>
    <t>석고</t>
  </si>
  <si>
    <t>Gypsum</t>
  </si>
  <si>
    <t>황산칼슘의 이수화물로 된 광물로서 단사정계에 속하며 무색 또는 백색으로 유리 광택이 있고 시멘트 응결제와 건축 재료 등으로 사용되며 가열하여 소석고를 만들고 조각, 주물의 원형 제조 등에도 사용함. 석고를 사용한 제품인, 석고판, 방수처리석고판, 무기섬유강화석고판과 병원용(석고, 치과용)은 제외함.</t>
  </si>
  <si>
    <t>화강석</t>
  </si>
  <si>
    <t>Granite</t>
  </si>
  <si>
    <t>건설자재 및 장식용, 정원석, 디딤돌 등의 조원용으로 사용되며 화강암에서 떼어낸 석재로 석영, 장석, 운모 또는 각섬석 등을 주성분으로 하는 완정질 암석임. 석질이 단단하고 내구성이 크며 외관이 아름다우나, 내화성이 적은 것이 결점임.</t>
  </si>
  <si>
    <t>대리석</t>
  </si>
  <si>
    <t>Marble</t>
  </si>
  <si>
    <t>석회암이 지중에서 자연 변질되어 결정화된 변성암중의 대표적인 석재로, 질이 치밀하고 견고하며 색이나 무늬가 아름답고 결이 고우며, 연마하면 아름다운 광택이 나는 석재로 내장재나 조각재로 많이 이용됨.</t>
  </si>
  <si>
    <t>사암</t>
  </si>
  <si>
    <t>Sandstone</t>
  </si>
  <si>
    <t>쇄석성 퇴적암의 일종으로 모래입자가 모여 굳어진 암석. 건축토목용 석재나 숫돌용재로 사용됨.</t>
  </si>
  <si>
    <t>석회석</t>
  </si>
  <si>
    <t>Limestone</t>
  </si>
  <si>
    <t>주로 탄산칼슘(CaCO3)으로 구성되어 있는 침전석으로, 큐우폴라, 용광로, 제강로 조업의 중요한 용제로 됨. 탄산칼슘이 95% 이상인 것은 극히 효율이 좋음.</t>
  </si>
  <si>
    <t>자갈</t>
  </si>
  <si>
    <t>Gravel</t>
  </si>
  <si>
    <t>강이나 바다의 바닥에서 오래 갈려 반들반들해진 잔돌을 말하며 모래 등과 같이 건설 재료로 주로 사용되며 자연자갈이나 쇄석자갈 등으로 분류됨.</t>
  </si>
  <si>
    <t>해미석</t>
  </si>
  <si>
    <t>Bean gravel with color</t>
  </si>
  <si>
    <t>주로 해변의 파도에 의해 매끄럽게 다듬어진 직경 10~50㎜의 자갈을 말하나, 자연석을 인공적으로 연마하거나 염색한 것도 있음. 특징은 외관이 깨끗하고 둥글며 아름다운 색상을 띠고 있으므로 조경이나 인테리어에 많이 사용되고, 레저용이나 공원 산책로 등에도 사용됨.</t>
  </si>
  <si>
    <t>콩자갈</t>
  </si>
  <si>
    <t>Bean gravel</t>
  </si>
  <si>
    <t>3㎜에서 15㎜사이의 자연석 자갈을 크기별로 분류하여 놓은 것으로, 주로 보도포장의 표층에 사용됨. 콩자갈 포장은 마모에 강하고 아름다우며, 적당히 거칠므로, 미끄럼 방지 기능을 하며 경사면이나 계단 또는 정원, 산책로 등에 사용됨.</t>
  </si>
  <si>
    <t>조약돌</t>
  </si>
  <si>
    <t>Pebble stones</t>
  </si>
  <si>
    <t>풍화나 조식작용에 의한 마모로 작고 동글한 돌을 말하며, 바닥장식재나 조경재로 많이 사용됨.</t>
  </si>
  <si>
    <t>규회석</t>
  </si>
  <si>
    <t>Wollastonite</t>
  </si>
  <si>
    <t>변성작용을 받은 석회암 내에서 괴상 또는 판상결정으로 흔히 산출되는 흰색의 유리질 규산염광물로, 도자기, 내화재 등의 원료로 사용됨.</t>
  </si>
  <si>
    <t>납석</t>
  </si>
  <si>
    <t>Agalmatolite</t>
  </si>
  <si>
    <t>엽랍석을 주성분으로 하는 암석을 말하며 조각재, 타일, 유약, 농약 등에 사용됨. 종류로는 엽랍석질 납석, 고령토질 납석, 견운모질 납석 등이 있음.</t>
  </si>
  <si>
    <t>석분</t>
  </si>
  <si>
    <t>Aggregate powder</t>
  </si>
  <si>
    <t>장석, 한수석, 석회석, 실리카 등의 가루를 일반적으로 석분이라고 하는데, 장석의 가루 등은 도자기의 재료나 유리의 원료로 사용하며, 한수석이나 석회석의 가루 등은 건설 자재로서 포장용 채움재 등으로 많이 사용됨.</t>
  </si>
  <si>
    <t>잡석</t>
  </si>
  <si>
    <t>Rubble stones</t>
  </si>
  <si>
    <t>암석을 쇄석기로 파쇄한 형상이 고르지 못한 돌.</t>
  </si>
  <si>
    <t>조경석</t>
  </si>
  <si>
    <t>Landscape stone</t>
  </si>
  <si>
    <t>도로·하천·공원·아파트 등의 경관 향상 또는 경사면 침식 및 붕괴 방지 등을 위해 용도에 맞게 절단·가공·연마한 석재.</t>
  </si>
  <si>
    <t>주춧돌</t>
  </si>
  <si>
    <t>Foundation stones</t>
  </si>
  <si>
    <t>건축물의 기둥을 받쳐주는 돌. *유의어: 머릿돌, 초석, 주초, 주추</t>
  </si>
  <si>
    <t>모래</t>
  </si>
  <si>
    <t>Sand</t>
  </si>
  <si>
    <t>10mm체를 통과하고 No.4체를 거의다 통과하며 No.200체에 거의 다 남는 입상상태의 재료로서 암석이 자연적으로 붕괴마모되어 생성된 것 또는 파쇄되기 쉬운 사암을 인공처리 한것 등을 말하며, 강모래, 바다모래(해사), 바순모래(부순모래)로 부름.</t>
  </si>
  <si>
    <t>고령토</t>
  </si>
  <si>
    <t>Kaoline</t>
  </si>
  <si>
    <t>바위나 돌이 물, 탄산 등의 화학작용에 의해 분해되어 생긴 진흙으로, 주성분은 카올리나이트(Al₂O₃·2SiO₂·2H₂O)와 할로이사이트(Al₂O₃·SiO₂·4H₂O)이고 바위 속에 있는 장석, 정장석, 소다 장석, 회장석 같은 장석류가 탄산 또는 물에 의해 화학적으로 분해되는 풍화에 의해 생성됨. 순백색이며 약간 회색을 나타내는 것도 있지만, 공업용으로는 요업, 제지업 등에서 주로 사용하는 것으로 흰색, 분홍색의 함수 규산 반토질 고령토(KS E 3805) 2종이 있음.</t>
  </si>
  <si>
    <t>벤토나이트</t>
  </si>
  <si>
    <t>Bentonite</t>
  </si>
  <si>
    <t>몬모릴로나이트를 주성분으로 하고 석영, 크리스로밸라이트, 장석, 제올라이트 등을 함유한 점토로서 암석의 풍화생성 과정에서 생성된 점토광물이며 결정구조를 갖는 미세한 입자로서 수분을 흡착하면 부피가 커지는 팽윤성이 큰 물질임. 주물형 사형바인더, 농약캐리어, 토양개량제, 도료조제 등에 쓰임.</t>
  </si>
  <si>
    <t>진흙</t>
  </si>
  <si>
    <t>Mud</t>
  </si>
  <si>
    <t>지름이 0.004mm 이하인 미세한 흙입자. 암석이 풍화, 분해되면, 주로 규소, 알루미늄과 물이 결합하여 점토광물이 이루어짐. 액성한계가 50% 미만이면 무기질 점토, 50% 이상이면 유기질 점토로 분류함.</t>
  </si>
  <si>
    <t>산성백토</t>
  </si>
  <si>
    <t>Acid clay</t>
  </si>
  <si>
    <t>점토광물 몬모릴로나이트를 주성분으로하는 극히 미세한 분말로 이루어진 점토의 일종으로 흡착성, 촉매성이 강한데 수분을 함유해도 그다지 팽창되지 않으며 활성도는 약간 높음. 조성은 이산화규소가 약 70%, 산화알루미늄, 산화철, 산화마그네슘 등이고 탈색제, 건조제, 흡착제, 요업원료, 경수연화제, 의약품, 살충제, 가루비누의 증량제, 설탕의 전화제.전분의 당화제, 레이크의 원로 등에 이용됨.</t>
  </si>
  <si>
    <t>질석</t>
  </si>
  <si>
    <t>Vermiculites</t>
  </si>
  <si>
    <t>운모질 원석을 1000℃ 정도로 소성 팽창하여 유공질로 만들어서 비중이 낮아진 경량골재.</t>
  </si>
  <si>
    <t>원목</t>
  </si>
  <si>
    <t>Logs</t>
  </si>
  <si>
    <t>벌목해서 용재로 쓰고자 하는 제재하기 전의 통나무를 말하며, 껍질만 벗긴 통나무, 도끼나 자귀로 다듬은 치목재를 포함하여 분류함. 단, 기계적으로 원형으로 가공한 통나무는 별도로 분류함.</t>
  </si>
  <si>
    <t>코르크</t>
  </si>
  <si>
    <t>Cork</t>
  </si>
  <si>
    <t>코르크 나무의 코르크 형성층 바깥쪽에 생기는 크르크 조직을 잘라내어 가공한 것을 말하며 가볍고 탄력이 있으며 액체, 기체가 통하지 않음으로 보온재, 방음재, 병마개 등에 사용됨. 여기의 분류는 병마개만 분류됨. 코르크 판재는 별도로 분류함.</t>
  </si>
  <si>
    <t>톱밥</t>
  </si>
  <si>
    <t>Saw dust</t>
  </si>
  <si>
    <t>원목, 통나무 등 목재를 톱으로 켜거나 자를 때에 쓸려 나오는 가루를 말하는데 용도는 건설공사 마감재 보호용, 가축사료, 유기질 비료, 축사 바닥 깔개, 기름 흡착제 등으로 쓰이고, 또한 원목 나무 껍질을 벗겨 절단하거나 통나무를 길쭉길쭉하게 쪼개어 쓰는 땔나무인 화목도 포함함.</t>
  </si>
  <si>
    <t>아마</t>
  </si>
  <si>
    <t>Flax</t>
  </si>
  <si>
    <t>아마(flax), 저마(ramie), 대마(hemp)와 황마(jute)를 말하며, 줄기에서 채취한 인피섬유를 통칭함. 강도가 크며, 흡수속도가 빠르고, 흡수한 물의 증발이 쉬워 건조가 빠름. 내마모성은 우수하지만, 구김이 생기기 쉽고 방충성이 양호함. 섬유는 주로 범포, 천막, 포대, 어망사, 카펫용으로 사용됨.</t>
  </si>
  <si>
    <t>보통합판</t>
  </si>
  <si>
    <t>Plywood</t>
  </si>
  <si>
    <t>얇게 켠 목재 단판을 홀수로 보통 나무결이 번갈아 직각으로 교차하도록 접착시킨 적층 판재로, 일반 목재의 단점인 터짐, 방충성, 내수성, 난여성, 강도 등을 용도에 따라 보완한 목재로서 일반용인 보통 합판, 강도를 중시한 구조용 합판, 겉모양을 중시한 마루판용 합판, 내수 처리를 중시한 콘크리트 거푸집용 합판 등이 있음. 표면 치장 가공용의 치장 합판 및 바닥 마루판재는 별도 분류함.</t>
  </si>
  <si>
    <t>내수합판</t>
  </si>
  <si>
    <t>Water proof plywood</t>
  </si>
  <si>
    <t>내수합판은 합성수지의 내수성(방수성) 접착제로 접착시킨 합판으로 콘크리트 거푸집용이나 외부 수장재로 사용됨.</t>
  </si>
  <si>
    <t>치장합판</t>
  </si>
  <si>
    <t>Overlaid plywood</t>
  </si>
  <si>
    <t>표면에 미려한 단판 또는 무늬목을 대거나 미려하게 인쇄한 필름을 붙이고 또는 고급 처리하여 외관을 아름답게 한 합판.</t>
  </si>
  <si>
    <t>파티클보드</t>
  </si>
  <si>
    <t>Particleboard</t>
  </si>
  <si>
    <t>파티클이라 불리는 작은 목편에 접착제를 도포하여 가압 접착해서 만든 판을 말함. *파티클보드, 파티클 보오드.</t>
  </si>
  <si>
    <t>중밀도섬유판</t>
  </si>
  <si>
    <t>Medium density fiberboard</t>
  </si>
  <si>
    <t>목질 재료를 주원료로 하여 고온에서 해섬하여 얻은 목섬유를 합성수지 접착제로 결합시켜 성형, 열압하여 만든 밀도 0.35이상 0.85kg/㎠미만의 목질 판상 제품을 말하며, 두께 0.3-30mm의 제품이 있음. 면이 평활하고 견고하며 뛰어난 안정성과 기계 가공성, 높은 강도 때문에 가구, 서랍판, 거울틀, 몰딩재 등에 일반 목재 대신에 널리 사용 되고 있음. 이 품목은 KS F3200 섬유판 중에서 중밀도 섬유판(MDF) 규격을 따르고, 경질 및 연질 섬유판은 별도로 분류함.</t>
  </si>
  <si>
    <t>집성목재</t>
  </si>
  <si>
    <t>Glued laminated timber</t>
  </si>
  <si>
    <t>섬유 방향을 평행하게 하고 길이, 폭, 두께의 각 방향으로 접착제를 사용하여 집성, 접착한 목재.</t>
  </si>
  <si>
    <t>방부목</t>
  </si>
  <si>
    <t>Treated timber</t>
  </si>
  <si>
    <t>목재에 균이나 벌레, 습기로 인한 부패 등을 막기 위하여 방부제를 침투 주입한 목재로, 주로 야외에 노출되는 조경용, 휴게시설용, 통나무집 등으로 방부원주목, 각목이 많이 사용됨.</t>
  </si>
  <si>
    <t>모피</t>
  </si>
  <si>
    <t>Furs</t>
  </si>
  <si>
    <t>케라틴을 주성분으로 하는 표피조직과 콜라겐을 주성분으로 하는 결체조직으로 구성된 동물의 피부로서 가공하지 않은 원재료와 이와 비슷하게 제조한 인조모피를 총칭함.</t>
  </si>
  <si>
    <t>원피</t>
  </si>
  <si>
    <t>Hides</t>
  </si>
  <si>
    <t>가공하지 않은 동물의 가죽. 원료로서의 가죽을 말하며 모피는 별도로 분류함.</t>
  </si>
  <si>
    <t>상아</t>
  </si>
  <si>
    <t>Ivory</t>
  </si>
  <si>
    <t>엄니모양으로 길게 자란 코끼리 윗턱의 송곳니, 이 송곳니는 다른 어금니[臼齒]와 달라 뿌리가 없고 나기 시작하는 선단부는 에나멜질로 덮여 있으며, 나머지는 상아질로 되어 있음.</t>
  </si>
  <si>
    <t>고지</t>
  </si>
  <si>
    <t>Paper wastes</t>
  </si>
  <si>
    <t>일단 사용한 종이 및 판지, 또는 종이 및 판지의 재단 부스러기 등 2차 섬유의 총칭. 판지 원료로 회수하여 사용할 때가 많으나, 탈잉크하여 인쇄, 필기용지의 원료로도 사용함. 일명 폐지라고도 하며 종류는 폐백상지, 폐화이트레져, 폐잡지, 폐신문, 폐골판지 등이 있음.</t>
  </si>
  <si>
    <t>아세테이트계섬유</t>
  </si>
  <si>
    <t>Acetate fibers</t>
  </si>
  <si>
    <t>셀룰로오스의 초산 에스테르로부터 만들어진 섬유를 총칭하는데, 펄프로 부터 추출한 섬유소인 셀룰로오스를 무수 초산 속에서 1-2시간, 180℃로 가열하면 셀룰로오스 아세테이트가 얻어지는데 이를 아세톤에 용해시킨 후 더운 공기 중에 방사하면 아세톤은 증발하고 필라멘트가 됨. 이를 몇 개 모아서 실로 하여 방적 또는 혼방에 쓰임. 셀룰로오스 아세테이트는 천연섬유인 견과 비슷한 우수한 감촉과 열의 불량도체로서 물에 젖어도 건조가 빠르며 선명한 색상, 우아한 광택이 있어 고급 여성 정장, 캐주얼, 의류안감 등에 사용되고 있음.</t>
  </si>
  <si>
    <t>폴리아미드계섬유</t>
  </si>
  <si>
    <t>Polyamide fibers</t>
  </si>
  <si>
    <t>아미드 결합을 가지는 중합물을 원료로 한 합성섬유로 나일론 6, 나일론 66등이 있으며 스타킹, 수영복, 양복지등 의류용과 산업용 기자재에 사용됨.</t>
  </si>
  <si>
    <t>폴리에스테르계섬유</t>
  </si>
  <si>
    <t>Polyester fibers</t>
  </si>
  <si>
    <t>에틸렌글리콜과 테레프탈산을 공중합 시킨 에스테르결합을 갖는 폴리머로 현재 의류용으로 가장 많이 사용되고 있는 합성섬유로, 폴리에스테르 섬유는 내열성이 크고 열가소성, 내약품성 역시 우수하며 나일론과 비슷한 촉감을 가지나 소수성이 크기 때문에 건조가 빠르며 자외선에도 강하고 신장, 굴곡에 대하여 특유의 탄성을 지니는 특징이 있음. 용도는 장섬유, staple fiber(단섬유), 솜, 부직포의 재료 섬유로 이용되며 의복재료 이외에 산업용으로는 로프, 어망, 여과포, 전기절연재료로도 사용되고 있음.</t>
  </si>
  <si>
    <t>폴리아크릴로니트릴계섬유</t>
  </si>
  <si>
    <t>Polyacrylonitrile fibers</t>
  </si>
  <si>
    <t>아크릴로니트릴을 주성분으로 하는 합성섬유로 비중이 적고 내광성은 우수하며 탄성도 풍부하고 보온성, 내약품성도 크지만 진한 알카리에서 일부 분해함. 내열성은 좋으나 흡습성은 열악하며 용도로는 온도 및 산성에 저항성이 요구되는 공업재료, 천막, 범포, 로프 등 옥외품이나 셔츠, 스포츠 옷감으로 사용됨.</t>
  </si>
  <si>
    <t>레이온섬유</t>
  </si>
  <si>
    <t>Rayon fibers</t>
  </si>
  <si>
    <t>견을 모방하여 만든 최초의 인조섬유로 재생섬유인 셀룰로오스계에 속하는 비스코스 레이온을 말하는데 통상 인견이라 부르기도 하며, 레이온 섬유로는 필라멘트와 스테이플이 있으며 스테이플은 필라멘트를 1∼2 인치 길이로 절단하여 만들며 혼방 등의 목적에 따라 섬유의 섬도를 굵게 함.섬세한 촉감과 우수한 광택성 등 패션성이 풍부한 섬유로서 착용시 안락감이 있음. 단점은 보온성이 나쁘고 셀룰로오스가 주성분이므로 물에 의한 얼룩이 남기 쉽고 구김이 있어 고급의류에는 부적당함. 용도로는 내의류, 안감(lining), 타월, 침대 커버, 담요, 커어튼, 공업용 필터, 부직포 등에 쓰임.</t>
  </si>
  <si>
    <t>면섬유</t>
  </si>
  <si>
    <t>Cotton fibers</t>
  </si>
  <si>
    <t>면사 방직의 원료가 되는 가공하지 않은 솜을 말함. 주요 용도는 면사 방적용 또는 다른 섬유와의 혼방용, 제면, 충전면, 탈지면 등으로 사용됨.원면의 등급은 주로 성장도, 성숙도, 청정도, 빛깔 및 병충해의 유무 등에 따라 나누어짐.</t>
  </si>
  <si>
    <t>모섬유</t>
  </si>
  <si>
    <t>Wool fibers</t>
  </si>
  <si>
    <t>제조 원료품으로서 수입하는 짐승의 털로서, 주로 양모로, 탄성이 천연 섬유 중에서 가장 좋으며, 흡습성이 방직섬유 중 가장 크고 보온성도 좋으며, 축융성이 있음. 주요 용도로는 겨울용 의복 재료 및 소모사, 방모사를 제조하여 각종 직물, 편물, 모포용으로 그 수요가 많고 그 밖에 카핏 제조용으로도 쓰임.</t>
  </si>
  <si>
    <t>견섬유</t>
  </si>
  <si>
    <t>Silk fibers</t>
  </si>
  <si>
    <t>누에고치로부터 얻어지는 가공전의 천연섬유를 총칭함. 견은 피브로인과 세리신으로 구성되는데, 견을 정련하여 세리신을 제거하면 광택이 우수하고 촉감이 부드러운 천연견섬유를 얻을 수 있음. 견은 천연으로 존재하는 유일한 장섬유이고, 단면이 삼각형이기 때문에 광택이 우수하여, 주로 의류용과 실내 인테리어 용으로 사용됨.</t>
  </si>
  <si>
    <t>폴리프로필렌계섬유</t>
  </si>
  <si>
    <t>Polypropylene fibers</t>
  </si>
  <si>
    <t>비중이 0.91로 가장 가볍고, 강도가 우수하며, 혼방성이 좋은 소수성 섬유로, 염색성이 나쁘고 내후성, 내열성에 난점이 있음. 토목섬유, 건축구조물의 부자재용, 기타 산업용 자재용으로 사용됨. 단, 폴리프로필렌직물, 부직포는 제외함.</t>
  </si>
  <si>
    <t>유리섬유</t>
  </si>
  <si>
    <t>Glass fibers</t>
  </si>
  <si>
    <t>원료(Sio₂, Al₂O₃, B₂O)를 약 1600℃의 온도에서 용융시킨 유리상을 고속노즐을 통하여 인출, 권취한 섬유를 1차가공하여 방열천, FRP보강재, 회로기판보강재 사용하는 유리가공제품을 말함. 기계적강도, 내열성, 전기절연성이 우수하고 비공해물질로서 석면대체품과전기절연, 내열보강재로 폭넓게 사용됨.유리섬유강화 플라스틱제품의 원재료로 사용하며, 배관, 난방장비인 보온판, 보온통과 건축자재인 섬유판은 제외함.</t>
  </si>
  <si>
    <t>폴리우레탄계섬유</t>
  </si>
  <si>
    <t>Polyurethane fibers</t>
  </si>
  <si>
    <t>폴리우레탄으로 이뤄진 섬유로, 일반적으로 스판덱스라고 하며, 고무보다는 탄성과 강도가 강함.</t>
  </si>
  <si>
    <t>폴리비닐알코올계섬유</t>
  </si>
  <si>
    <t>Polyvinylalcohol fibers</t>
  </si>
  <si>
    <t>비닐알코올을 주성분으로 하는 합성섬유로, 자외선에 강하고 흡습성이 크며 나일론과 비슷한 성질을 갖고 있어 단독 또는 각종 섬유와 혼방, 교직하여 직물, 편물제품으로 만들어지며, 어망, 로프 등에 이용됨. 상품명으로는 비닐론, 구라론으로 알려져 있음.</t>
  </si>
  <si>
    <t>폴리에틸렌계섬유</t>
  </si>
  <si>
    <t>Polyethylene fibers</t>
  </si>
  <si>
    <t>저압법으로 만든 고밀도폴리에틸렌 수지를 용융, 방사법으로 방사, 물 속에서 급히 식힌 후에 연신, 열처리를 거쳐 제조한 합성섬유로, 모노필라멘트형태로 쓰이며 로프, 어망을 주로 한 산업자재 분야나 가구 장식용, 가방용, 여과천, 벨트, 레이스류, 카핏의 바닥천 등에 사용됨.</t>
  </si>
  <si>
    <t>암면</t>
  </si>
  <si>
    <t>Rock wools</t>
  </si>
  <si>
    <t>화학섬유의 무기질 섬유로 현무암, 안산암 등의 용융 상태의 광재를 고압 증기를 통해서 만드는 양털 모양의 섬유로서, 소리의 흡음재나 농업용 암면 또는 단열재 등으로 사용됨.</t>
  </si>
  <si>
    <t>천연광물질합성이온섬유</t>
  </si>
  <si>
    <t>Natural minerals combined ion fibers</t>
  </si>
  <si>
    <t>주로 광물질 합성 폴리에스테르(합성수지에 천연광물질이 1∼10% 포함)섬유와 비스코스레이온 섬유를 혼방하여 제직한 섬유로서, 주로 의복지로 사용됨.</t>
  </si>
  <si>
    <t>면사</t>
  </si>
  <si>
    <t>Cotton thread</t>
  </si>
  <si>
    <t>면을 사용하여 제조한 실로서, 주로 재봉사, 바느질, 자수용 실로 사용됨.</t>
  </si>
  <si>
    <t>견사</t>
  </si>
  <si>
    <t>Silk thread</t>
  </si>
  <si>
    <t>비단을 짜는 명주실의 총칭으로, 강도, 탄성, 유연성, 광택 및 염색성은 탁월하나, 자외선에 의해 바래는 결점이 있음. 직사, 재봉사, 편물사, 자수사 등에 광범위하게 사용됨.</t>
  </si>
  <si>
    <t>폴리에스테르사</t>
  </si>
  <si>
    <t>Polyester thread</t>
  </si>
  <si>
    <t>폴리에스테르를 사용하여 제조한 실로서, 주로 재봉사, 바느질, 자수용 실로 사용됨.</t>
  </si>
  <si>
    <t>나일론사</t>
  </si>
  <si>
    <t>Nylon thread</t>
  </si>
  <si>
    <t>폴리아미드계 합성섬유 중 하나로, 가늘고 마찰에 강하며 인장강도가 다른 섬유에 비해 우수하며, 가볍고 탄력성과 보온성이 좋음. 의류용부터 산업용에 이르기까지 광범위하게 사용됨.</t>
  </si>
  <si>
    <t>석면사</t>
  </si>
  <si>
    <t>Asbestos thread</t>
  </si>
  <si>
    <t>석면섬유를 주원료로 짠 실로서, 절연체나 내화재, 실링재 등으로 사용됨.</t>
  </si>
  <si>
    <t>방모사</t>
  </si>
  <si>
    <t>Wool yarn</t>
  </si>
  <si>
    <t>동물털에서 얻은 실의 총칭으로 방적 방법에 따라 소모사와 방모사로 나누며 용도에 따라 직사와 편사로 나뉨.</t>
  </si>
  <si>
    <t>면연사</t>
  </si>
  <si>
    <t>Cotton yarn</t>
  </si>
  <si>
    <t>면을 원료로 하여 방적한 실로, 단사 및 합사가 있으며 실의 형태에 따라 미가공원사, 염색사, 표백사 및 가공사로 나눌 수 있음.</t>
  </si>
  <si>
    <t>폴리에스테르연사</t>
  </si>
  <si>
    <t>Polyester yarn</t>
  </si>
  <si>
    <t>폴리에스테르를 사용하여 제조되는 섬유에 의해 만들어지는 방적사.</t>
  </si>
  <si>
    <t>아크릴연사</t>
  </si>
  <si>
    <t>Acrylic yarn</t>
  </si>
  <si>
    <t>아크릴로니트릴을 주원료로 한 합성 섬유 방적사.</t>
  </si>
  <si>
    <t>견연사</t>
  </si>
  <si>
    <t>Silk yarn</t>
  </si>
  <si>
    <t>견사 방적법에 의하여 방출한 견사를 필라멘트 형태로 잘라 만든 섬유를 방적하여 만든 실.</t>
  </si>
  <si>
    <t>모시사</t>
  </si>
  <si>
    <t>Ramie yarn</t>
  </si>
  <si>
    <t>모시풀 껍질로 만든 방적사로서, 곱고 시원한 느낌을 주며, 습기를 흡수하고 발산이 빨라 주로 여름철 옷감 재료로 사용됨.</t>
  </si>
  <si>
    <t>동물털실</t>
  </si>
  <si>
    <t>Animal hair yarn</t>
  </si>
  <si>
    <t>동물의 털을 가공한 것으로, 양모에 해당하는 울과 그 외의 동물의 털인 헤어를 이용하여 제조한 실.</t>
  </si>
  <si>
    <t>인조사</t>
  </si>
  <si>
    <t>Synthetic yarn</t>
  </si>
  <si>
    <t>인공적으로 제조된 섬유로 만들어진 실의 총칭으로, 화학적 처리를 행하여 만드는 것으로 화학섬유와 동의어로 사용됨.</t>
  </si>
  <si>
    <t>황마사</t>
  </si>
  <si>
    <t>Jute yarn</t>
  </si>
  <si>
    <t>황마의 거친 껍질을 침수분해하여 제조한 방적사.</t>
  </si>
  <si>
    <t>코이어사</t>
  </si>
  <si>
    <t>Coir yarn</t>
  </si>
  <si>
    <t>코코넛의 외피로부터 채취한 섬유로 제조한 방적사.</t>
  </si>
  <si>
    <t>페이퍼사</t>
  </si>
  <si>
    <t>Paper yarn</t>
  </si>
  <si>
    <t>종이를 꼬아 만든 실.</t>
  </si>
  <si>
    <t>유리사</t>
  </si>
  <si>
    <t>Glass yarn</t>
  </si>
  <si>
    <t>얇은 유리 선 여러 개를 꼬거나 붙여서 만든 것으로, 필라멘트 테이프, 주물제품에 사용되며 천으로 짜여 전자 제품 등에도 쓰임.</t>
  </si>
  <si>
    <t>아마사</t>
  </si>
  <si>
    <t>Flax yarn</t>
  </si>
  <si>
    <t>아마 섬유를 방적한 실.</t>
  </si>
  <si>
    <t>혼방사</t>
  </si>
  <si>
    <t>Blended yarn</t>
  </si>
  <si>
    <t>2가지 이상의 섬유를 혼방하여 사용 용도에 따라 방적한 실.</t>
  </si>
  <si>
    <t>소모직물</t>
  </si>
  <si>
    <t>Worsted fabrics</t>
  </si>
  <si>
    <t>섬유장이 긴 양모로 만들어진 소모사로 제직된 직물로서, 표면이 부드럽고 보풀이 적어 조직이 뚜렷하고 상쾌한 촉감이 있음. 주로 양복 및 양장지로 많이 사용됨.</t>
  </si>
  <si>
    <t>방모직물</t>
  </si>
  <si>
    <t>Woolen fabrics</t>
  </si>
  <si>
    <t>짧은 모섬유를 원료로 하여 섬유의 배열을 자유롭게 한 굵은 실인 방모사를 사용하여 제직한 직물로서, 스코치, 담요, 트위이드, 플라넬, 멜턴, 벨루어 등을 지칭하며, 두꺼운 직물이 많고 표면에 보풀이 있음.</t>
  </si>
  <si>
    <t>면직물</t>
  </si>
  <si>
    <t>Cotton fabrics</t>
  </si>
  <si>
    <t>경사와 위사에 면사를 사용한 직물로, 생지직물과 선염직물로 구분되며, 주로 의류용, 산업용, 가정용 등으로 사용됨.</t>
  </si>
  <si>
    <t>포플린</t>
  </si>
  <si>
    <t>Poplin</t>
  </si>
  <si>
    <t>경사 밀도를 위사보다 크게 하여 가로 방향으로 이랑을 이룬 평직물로, 셔츠, 드레스, 스커트, 파자마 및 안감 등에 사용됨.</t>
  </si>
  <si>
    <t>폴리에스테르직물</t>
  </si>
  <si>
    <t>Polyester fabrics</t>
  </si>
  <si>
    <t>2가 알코올과 테레프탈산의 에스테르를 85% 이상 함유하는 합성고분자로부터 제조된 섬유를 사용하여 제직한 직물을 말하며, 다양한 조직으로 제직할 수 있음.</t>
  </si>
  <si>
    <t>폴리에스텔레이온혼방직물</t>
  </si>
  <si>
    <t>Polyester, rayon blended fabrics</t>
  </si>
  <si>
    <t>폴리에스테르와 레이온을 사용 용도에 따라 혼방하여 제직한 직물을 말하며, 삼원조직 등으로 다양하게 제직할 수 있고, T/R직물이라고도 부름. 주로 복지등에 많이 사용됨.</t>
  </si>
  <si>
    <t>폴리에스텔면혼방직물</t>
  </si>
  <si>
    <t>Polyester, cotton blended fabrics</t>
  </si>
  <si>
    <t>폴리에스테르와 면을 사용용도에 따라 혼방하여 제직한 직물로, T/C직물이라고도 부르며, 주로 의류용(와이셔츠, 잠바복, 성하복등)으로 많이 사용됨.</t>
  </si>
  <si>
    <t>폴리아미드직물</t>
  </si>
  <si>
    <t>Polyamide fabrics</t>
  </si>
  <si>
    <t>아미드 결합이 85% 이상인 합성고분자를 방사하여 얻어진 섬유를 사용하여 제직한 직물을 말하며, 내한성, 절연성, 내약품성이 우수함.</t>
  </si>
  <si>
    <t>폴리프로필렌직물</t>
  </si>
  <si>
    <t>Polypropylene fabrics</t>
  </si>
  <si>
    <t>석유 정제 과정에서 부차적으로 생긴 프로필렌을 중합하여 만든 섬유를 사용하여 제직한 직물로 강도가 크고 내약품성이 좋으나 흡습성과 내염색성, 내광성, 내열성이 낮음.</t>
  </si>
  <si>
    <t>태피터</t>
  </si>
  <si>
    <t>Taffeta</t>
  </si>
  <si>
    <t>견이나 인조섬유의 필라멘트사로 제직된 평직물로 가는 골이 있고 광택이 있으며 여성용 의류, 안감 등에 주로 사용됨.</t>
  </si>
  <si>
    <t>포럴</t>
  </si>
  <si>
    <t>Poral</t>
  </si>
  <si>
    <t>소모직물의 일종으로 강한 꼬임을 가진 포럴사를 사용하여 변화조직으로 밀도를 낮게하여 제직한 직물. 촉감이 까실까실하고 시원한 느낌을 주어 여름용 슈트, 슬랙스, 드레스 등에 사용됨.</t>
  </si>
  <si>
    <t>폴리아크릴직물</t>
  </si>
  <si>
    <t>Polyacrylic fabrics</t>
  </si>
  <si>
    <t>비닐기에 수소 의외의 치환기가 결합된 화합물인 비닐단량체를 중합하여 얻은 부가중합체를 방사하여 제조한 섬유를 사용하여 제직한 직물을 말하며, 부드럽고 보온성이 뛰어나 의류용으로 많이 사용됨.</t>
  </si>
  <si>
    <t>면/마혼방직물</t>
  </si>
  <si>
    <t>Cotton/bast bleneded fabrics</t>
  </si>
  <si>
    <t>면과 마를 사용하여 용도에 따라 혼방율을 달리하여 제직한 직물로서, C/B 직물이라고 부름. 주로 의류에 많이 사용됨.</t>
  </si>
  <si>
    <t>트로피컬</t>
  </si>
  <si>
    <t>Tropical</t>
  </si>
  <si>
    <t>경사와 위사가 1올씩 교대로 조합된 가장 간단하게 제직할 수 있는 직물로서, 얇고 실용적인 직물이 많음. 면직물에서는 셔팅, 브로드, 포플린, 론, 깅엄 등을 들수있으며 모직물에서는 트로피컬, 포럴, 머즐린등, 필라멘트직물로는 태피터, 드신, 하부터에 등이 있음. 주로 휘장감, 침대씌우개, 의류용으로 사용됨.</t>
  </si>
  <si>
    <t>레이온직물</t>
  </si>
  <si>
    <t>Rayon fabrics</t>
  </si>
  <si>
    <t>넓은 뜻으로는 화학섬유로 제직된 직물을 총칭하고, 좁은 뜻으로는 재생 섬유 중 섬유소계에 속하는 비스코스레이온을 사용하여 제직한 직물을 뜻함.</t>
  </si>
  <si>
    <t>경편직물</t>
  </si>
  <si>
    <t>Warp knit fabrics</t>
  </si>
  <si>
    <t>실 또는 끈으로 편환을 만들고, 편환과 편환을 연결하여 만든 직물로, 수편성물과 기계편성물이 있음.</t>
  </si>
  <si>
    <t>위편직물</t>
  </si>
  <si>
    <t>Weft knit fabrics</t>
  </si>
  <si>
    <t>한 가닥의 실이 가로 방향으로 편환을 만들어 가면서 편환과 편환을 위아래로 차례차례 연결하여 만들어진 직물을 말함.</t>
  </si>
  <si>
    <t>합성능직물</t>
  </si>
  <si>
    <t>Twill weave synthetic fabrics</t>
  </si>
  <si>
    <t>능선의 방향이 주기적으로 바뀌여 산형(山形 )무늬가 균형있게 나타나 청어의 등뼈 모양을 닮은 조직을 가진 직물로, 팔자능이라고도 함.</t>
  </si>
  <si>
    <t>파일직물</t>
  </si>
  <si>
    <t>Pile fabrics</t>
  </si>
  <si>
    <t>직물의 양쪽 또는 한쪽 면에 루프가 있는 직물로, 경사로 루프를 형성하는 것과 위사로 루프를 형성하는 것이 있으며, 루프를 자른 것과 그대로 두는 것이 있는데, 각각 컷 파일과 루프 파일이라 함.</t>
  </si>
  <si>
    <t>마직물</t>
  </si>
  <si>
    <t>Hessian or hemp or jute cloth</t>
  </si>
  <si>
    <t>주로 마사를 사용한 직물로 아마, 저마, 황마, 대마 직물 등이 있음. 의류용으로 겉옷, 속옷, 손수건, 모기장, 범포, 호스 등에 사용되며 강도가 크고 전기, 열, 물의 흡수나 발산이 빠르고 습윤시에는 강도가 더 좋아지는 특징이 있음.</t>
  </si>
  <si>
    <t>스테인리스망</t>
  </si>
  <si>
    <t>Stainless steel wire clothes</t>
  </si>
  <si>
    <t>굵은 입자 및 가는 입자의 고체 물질을 체가름 하거나 여과하는데 사용하는 것과 기타 산업용 및 공업용 스테인리스 직조철망으로, 재질에 따라 사용도가 약간 다름. STS316은 STS304보다 화학적인 부식에 강하고 음식 조리기, 화학 및 의료용품에 사용함. 특히 옥외용과 750℃까지 산화 부식없이 사용 가능함. STS304는 주로 체가름용으로 사용됨. STH330은 니켈(35%), 크롬(15%)의 합금강인 내열강선으로 내부식성 및 내열 부식성이 매우 우수하므로 특수한 용도로 사용됨. 특히 900℃까지 견디므로 열처리용 바스켓이나 고정용 기구로도 사용됨.</t>
  </si>
  <si>
    <t>공업용직조철망</t>
  </si>
  <si>
    <t>Woven wire clothes for industrial</t>
  </si>
  <si>
    <t>평 철선으로 옷감처럼 가로와 세로로 짠 그물모양의 철망을 말하며, 가로선과 세로선을 한줄씩 서로 교차되게 짠 평직조와 서로 두줄씩 타고 넘도록 교차시켜 짠 능직조 철망이 있음. 다만 스테인리스철망은 별도로 분류함.</t>
  </si>
  <si>
    <t>동망</t>
  </si>
  <si>
    <t>Copper wire clothes</t>
  </si>
  <si>
    <t>동(구리100%)선으로 짠 그물망으로서, 아연이 함유되어 있지 않기 때문에 황동보다 공기중 부식에 강함. 그리고 100% 동은 전기적 특성과 열전도도, 비자성, 비스파크성이 매우 우수함. 주 용도는 라디오 주파수 간섭 방지 및 차폐용으로 사용되며, 특히 산업용 전기재료와 선박용으로도 사용됨.</t>
  </si>
  <si>
    <t>크림프철망</t>
  </si>
  <si>
    <t>Crimped wire clothes</t>
  </si>
  <si>
    <t>선재에 먼저 웨이브를 시켜 짠 그물망으로 선지름 0.5mm 이상의 굵은 선을 그물로 만든 것을 말하며, 이 그물망은 선지름에 비하여 비교적 큰 그물망눈과 강한 그물을 만들 수 있음. 종류에는 아연도 크림프망, 스테인리스 크림프망, P.V.C. 크림프망이 있으며, 주로 쓰레기통, 바스켓 등 가벼운 물건을 담는 용기 및 힘을 받는 보호용 망 등으로 사용됨.</t>
  </si>
  <si>
    <t>방충망</t>
  </si>
  <si>
    <t>Insect screens</t>
  </si>
  <si>
    <t>벌레나 파리, 모기, 곤충들의 침입을 막기 위하여 설치하는 그물 망으로, 방충창문, 모기장 등의 제조용으로 사용 되며, 재질은 PE, 유리섬유, 스테인리스, 동, 알루미늄, 아연도철선 등이 있음.</t>
  </si>
  <si>
    <t>황동망</t>
  </si>
  <si>
    <t>Brass wire clothes</t>
  </si>
  <si>
    <t>황동(구리70%, 아연30%) 선으로 짠 그물망으로서, 구리망이나 단동망보다 질기고 내구력이 강함. 주요 용도는 스트레이너, 가솔린용 필터, 바스켓, 전기도금용 바구니 및 부식방지가 되어야 하는 망으로 사용됨.</t>
  </si>
  <si>
    <t>알루미늄망</t>
  </si>
  <si>
    <t>Aluminum wire clothes</t>
  </si>
  <si>
    <t>가볍고 내부식성이 강한 알루미늄 합금망은 필터나 스트레이너 용으로 폭넓게 사용됨. 특히 강도보다도 광택도가 중요하거나 내부식성이 요구되는 것에 널리 사용됨. 알루미늄은 내부식성 뿐만 아니라 질산이나 황산에 매우 강하나 알카리에는 사용할 수 없음.</t>
  </si>
  <si>
    <t>스크린철망</t>
  </si>
  <si>
    <t>Screen wire clothes</t>
  </si>
  <si>
    <t>원석에 기계적인 힘을 가하여 파쇄해서 콘크리트용 골재 등을 생산하는 크러셔용과, 석탄, 코크스, 비료, 자갈, 모래 등 선별용, 곡물을 갈아 가루를 선별하는 분쇄기용 등에 사용하는 그물망을 말하며, 그물을 가공하는 방법에 따라 크림프형, 플랫탑형, 웨지형, 톤캡형, 사이몬형 등으로 분류함.</t>
  </si>
  <si>
    <t>단동망</t>
  </si>
  <si>
    <t>Commercial bronze wire clothes</t>
  </si>
  <si>
    <t>단동(구리90%, 아연10%)선으로 짠 그물망으로서, 황동망보다 훨씬 내부식성이 우수함. 그리고 일반 구리망보다 더 단단하고 질기며, 내마모성이 우수하고, 공기중 노출이 심한 장소에 매우 적합함.</t>
  </si>
  <si>
    <t>니크롬망</t>
  </si>
  <si>
    <t>Nichrome wire clothes</t>
  </si>
  <si>
    <t>니켈(60%)과 크롬(16%) 및 철(24%)의 합금강선(일명 인코넬)으로 짠 그물망은 내열 특성이 금속망 중에서 제일 우수하므로 특수한 용도로 사용됨. 특히 1000℃까지의 고온에서 산화 및 부식이 생기지 않으므로, 산 용액에 침적용으로 사용하는 바스켓, 열처리용 바스켓, 고온용 필터 등에 사용함.</t>
  </si>
  <si>
    <t>모넬망</t>
  </si>
  <si>
    <t>Monel wire clothes</t>
  </si>
  <si>
    <t>니켈63-70%, 나머지 구리의 합금인 모넬로 만들어진 망으로, 산과 알카리에 제일 강한 내부식성을 갖고 있으며, 필터, 여과장치, 사이징, 체 등이며 음식조리용 걸름막으로도 널리 사용됨. 또 화학 플랜트 공장이나 부식이 염려되는 장소, 위생용품 등으로 쓰임. 특별히 선박용 및 소금물이 사용되는 곳에 매우 적합함.</t>
  </si>
  <si>
    <t>인청동망</t>
  </si>
  <si>
    <t>Phosphor bronze wire clothes</t>
  </si>
  <si>
    <t>인청동(구리94%, 주석4.75%, 아연 나머지)선으로 짠 그물망으로서, 100mesh 이상의 그물망이 필요한 곳에는 황동망보다 우선적으로 사용함. 특히 스테인리스망처럼 강하고 내부식성이 좋으며 유연성은 훨씬 우수함.</t>
  </si>
  <si>
    <t>망상직물</t>
  </si>
  <si>
    <t>Mesh</t>
  </si>
  <si>
    <t>그물처럼 짜여진 직물,</t>
  </si>
  <si>
    <t>방수및방풍직물</t>
  </si>
  <si>
    <t>Waterproof and windbreak fabric</t>
  </si>
  <si>
    <t>열가소성 수지나 고무코팅 등에 의해 물과 바람의 통과를 저지하도록 가공된 직물을 말한며, 천막, 개인용 장식용품 등으로 많이 사용됨.</t>
  </si>
  <si>
    <t>코팅처리직물</t>
  </si>
  <si>
    <t>Coated fabrics</t>
  </si>
  <si>
    <t>직물위에 액상 또는 반액상의 물질이 코팅된 직물로, 코팅물질로는 고무, 폴리염화비닐, 폴리우레탄 수지가 주로 사용됨. 강도가 크고 견고하며, 실내장식재료, 핸드백, 가죽대용으로 쓰임.</t>
  </si>
  <si>
    <t>군용원단</t>
  </si>
  <si>
    <t>Military use fabric</t>
  </si>
  <si>
    <t>옷, 천막, 모자 등 직물을 사용하는 군용 제품을 제조하기 위해 사용하는 원단.</t>
  </si>
  <si>
    <t>방염포</t>
  </si>
  <si>
    <t>Antiflaming sheet</t>
  </si>
  <si>
    <t>불꽃에 닿아도 일정한 넓이 이상으로 불이 번지지 않도록 인산염 등의 수용액으로 처리한 염화 비닐 따위의 천.</t>
  </si>
  <si>
    <t>범포</t>
  </si>
  <si>
    <t>Duck cloth</t>
  </si>
  <si>
    <t>강하고 두꺼운 평직 또는 바스켓직물로서, 올이 튼튼하고 치밀하며 보통 면이나 마로 되어있음. 주로 텐트, 돛, 차양, 신발, 심지 등에 사용됨.</t>
  </si>
  <si>
    <t>부직포</t>
  </si>
  <si>
    <t>Nonwoven fabric</t>
  </si>
  <si>
    <t>유리, 금속, 각종 화학섬유 및 천연섬유를 방향성 없이 배열된 시트모양의 웨브를 기계적 또는 물리적 방법으로 결합 시킨 것으로, 종류에는 PP섬유와 PET섬유가 있으며, 결합방식은 단섬유는 케미칼본딩, 서멀본딩, 니들 및 스테치본딩 방식, 장섬유는 스펀본드 방식이 있음. 용도는 의류용, 농업용(보온), 생활용품 및 일회용, 산업용에 널리 사용됨. 단, 토목용부직포, 직포매트, 섬유거푸집과 같은 토목섬유는 여기서 제외함.</t>
  </si>
  <si>
    <t>섀미가죽</t>
  </si>
  <si>
    <t>Chamois leather</t>
  </si>
  <si>
    <t>알프스 산맥의 영양이나 남유럽 또는 서남아시아산 영양 등의 껍질로 만든 부드러운 가죽으로, 현재는 양 가죽의 안쪽 부분으로 만들며 세무 가공품이나 장갑에 주로 사용됨.</t>
  </si>
  <si>
    <t>양가죽</t>
  </si>
  <si>
    <t>Sheep leather</t>
  </si>
  <si>
    <t>원피가 양가죽으로 된 제품으로, 피복, 장갑, 가방, 구두용, 가구용, 운동구용, 미용 등 공업용 및 산업용에 사용됨.</t>
  </si>
  <si>
    <t>구두용가죽</t>
  </si>
  <si>
    <t>Shoes leather</t>
  </si>
  <si>
    <t>여러가지 구두를 만드는데 사용하는 가죽을 말함.</t>
  </si>
  <si>
    <t>면도칼가는피혁</t>
  </si>
  <si>
    <t>Leather</t>
  </si>
  <si>
    <t>가죽으로 만든 면도날을 갈기위한 연마반으로, 보통 한쪽 끝에는 고리를 부착하여 기둥이나 책상 등의 못 등에 걸고 사용함.</t>
  </si>
  <si>
    <t>가구용가죽</t>
  </si>
  <si>
    <t>Upholstery leather</t>
  </si>
  <si>
    <t>실내가구 의자, 자동차 및 버스 의자, 비행기 의자에 대량 사용되는 가죽으로서, 생피 원료는 크거나 두꺼운 소가죽(Cattle Hides)으로 구성되며 최소한 한층 또는 2층씩 단면을 분할하여 사용함. 절단면은 고급의 은면층(털이 붙어있는 쪽의 가공면으로서 표면이 부드러움)과 저급의 상혁층(혁섬유가 길어 기계 가공한 면)으로 나뉘어 짐.</t>
  </si>
  <si>
    <t>장갑용가죽</t>
  </si>
  <si>
    <t>Glove leather</t>
  </si>
  <si>
    <t>Dress Glove, Work Glove, Hockey, Tennis 등 손의 장갑으로 사용하는 가죽으로서 종류로는 (1)의상용 장갑용 가죽, (2)실용적 또는 작업용 장갑을 만들기 위한 가죽으로 구분 함. 원피는 소가죽으로 크롬 유성한 소가죽(Split)을 사용함.</t>
  </si>
  <si>
    <t>피복용가죽</t>
  </si>
  <si>
    <t>의류(피복)용으로 의복을 만드는데 사용하는 가죽을 말함.</t>
  </si>
  <si>
    <t>가방용가죽</t>
  </si>
  <si>
    <t>Bag leather</t>
  </si>
  <si>
    <t>서류가방, 핸드백, 각종 여행용 가방으로 쓰이는 천연 소가죽, 양가죽, 염소가죽을 말함. 외관, 감촉, 인장강도등의 내구성이 요구됨. 핸드백류는 실용성보다는 장식성이 있어 외관이 좋고 감촉이 좋으며, 희소가치가 높은 것이 바람직함. 가볍고 유연성이 있는 것으로는 크롬유제피혁이 쓰이고, 굳고 견고한 성질의 것은 식물타닌유제피혁이 잘 쓰임. 합성피혁으로 만든 가방용 가죽은 별도로 분류함.</t>
  </si>
  <si>
    <t>갑피</t>
  </si>
  <si>
    <t>Shoe upper</t>
  </si>
  <si>
    <t>구두에 아직 창을 안 댄 울.</t>
  </si>
  <si>
    <t>운동구용가죽</t>
  </si>
  <si>
    <t>Leather for sport outfits</t>
  </si>
  <si>
    <t>야구공, 농구공, 축구공, 배구공 및 야구장갑 등을 만드는 데 사용하는 가죽.</t>
  </si>
  <si>
    <t>공업용가죽</t>
  </si>
  <si>
    <t>Industrial leather</t>
  </si>
  <si>
    <t>기계동력 전달벨트, 피대, 기계의 바킹, 섬유공장의 Picker(털을 훑거나 빗질하는 기계)Leather 등에 사용하는 가죽을 말함.</t>
  </si>
  <si>
    <t>생가죽</t>
  </si>
  <si>
    <t>Raw leather</t>
  </si>
  <si>
    <t>동물의 몸을 싸고 있는 껍질을 이룬 물질(원피)은 털이 붙어 있어 이것을 탈모하여 석회처리한 가죽을 말함. 때론 표면에 오일이나 그리스를 먹인 가죽으로 유성처리전의 가죽을 말함. 보통 원피중량이 11.3kg이상인 큰동물(소, 말등)의 가죽으로서 기계적 목적으로 사용하는데 기계의 벨트 끈, 방직기의 털훑기, 개스킷 등에 사용함.</t>
  </si>
  <si>
    <t>돼지가죽</t>
  </si>
  <si>
    <t>Pig leather</t>
  </si>
  <si>
    <t>원피가 돼지가죽으로 된 제품으로, 피복, 장갑, 가방, 구두용, 가구용, 운동구용, 미용 등 공업용 및 산업용에 사용됨.</t>
  </si>
  <si>
    <t>인조피혁</t>
  </si>
  <si>
    <t>Synthetic or imitation leather</t>
  </si>
  <si>
    <t>화학섬유(나일론, 폴리에스텔 등), 면, T/C, 부직포 등의 기포위에 폴리우레탄 수지층을 겹쳐서 천연피혁에 가까운 외관, 기능을 갖도록 만든 것으로, 의복용, 스포츠 신발용, 골프장갑용 및 의자카바용으로 많이 쓰임.</t>
  </si>
  <si>
    <t>면화솜</t>
  </si>
  <si>
    <t>Cotton batting</t>
  </si>
  <si>
    <t>목화에서 씨를 빼고 얻은 솜으로, 이불 또는 쿠션등에 채워넣는 속재료로 사용됨.</t>
  </si>
  <si>
    <t>합성섬유솜</t>
  </si>
  <si>
    <t>Synthetic batting</t>
  </si>
  <si>
    <t>합성섬유로 만들어진 솜으로, 이불 또는 쿠션등에 채워넣는 속재료로 사용됨.</t>
  </si>
  <si>
    <t>페로니켈</t>
  </si>
  <si>
    <t>Ferro nickel</t>
  </si>
  <si>
    <t>합금 생산시 다른 용융 금속에 니켈을 첨가할 때 용이하게사용할 수 있는 형태로 된 니켈의 금속 생성물로, 통상 강철의 합금 제조에 사용됨.</t>
  </si>
  <si>
    <t>페로망간</t>
  </si>
  <si>
    <t>Ferro manganese</t>
  </si>
  <si>
    <t>철, 구리, 알루미늄의 합금과 합금강철을 생산함에 있어서 정련 및 분순물 제거 작용제로서, 그리고 합금금속으로서 사용되도록 편리한 형태로 되어 있는 망간계통의 생산물.</t>
  </si>
  <si>
    <t>페로텅스텐</t>
  </si>
  <si>
    <t>Ferro tungsten</t>
  </si>
  <si>
    <t>합금을 만들때 어떤 용융금속에 텅스텐을 첨가하여 사용하기 용이한 형태로 만든 금속 텅스텐.</t>
  </si>
  <si>
    <t>페로몰리브덴</t>
  </si>
  <si>
    <t>Ferro molybdenum</t>
  </si>
  <si>
    <t>주성분이 철과 몰리브덴인 합금이며, 강철합금 제조시 용융 강철에 몰리브덴을 첨가하는데 사용함.</t>
  </si>
  <si>
    <t>페로실리콘</t>
  </si>
  <si>
    <t>Ferro silicone</t>
  </si>
  <si>
    <t>철강의 탈산, 탈황을 주목적으로 하는 불순물 제거 기능과 강재의 성질을 개선하기 위한 원소의 첨가를 주목적으로하는 첨가용으로 사용됨. 종류 및 기호는 KS D 3713 페로실리콘에 준하여 분류하며 KS 규격으로 표시할 수 없는 수입품은 이에 따르지 않음. 또한 알루미늄 불순물 함량이 낮을수록 고급이므로 반드시 성분함량을 표시함.</t>
  </si>
  <si>
    <t>페로티탄</t>
  </si>
  <si>
    <t>Ferro titanium</t>
  </si>
  <si>
    <t>주성분이 철과 티탄인 합금으로, 철과 강철의 정련제로 주로 사용되며, 산소와 질소에 대한 티탄의 친화력이 크기 때문에 티탄의 함량이 잔여물을 남길 만큼 제한되지 않으면 티탄 찌꺼기는 강철의 합금요소에 남지 않음.</t>
  </si>
  <si>
    <t>페로붕소</t>
  </si>
  <si>
    <t>Ferro boron</t>
  </si>
  <si>
    <t>철강의 제조에 사용되는 탈가스제 및 합금성분 첨가제로, 탄소(C)함량이 2% 이하인 고탄소 페로붕소와, 0.1%이하인 저탄소 페로붕소로 구분되며, 14~23%의 붕소(B)를 함유하고 있음.</t>
  </si>
  <si>
    <t>페로인</t>
  </si>
  <si>
    <t>Ferro phosphorus</t>
  </si>
  <si>
    <t>주로 철과 인으로 만들어진 금속 비금속성 합금과 같은 화합물로, 강철에 인을 첨가하는데 사용됨.</t>
  </si>
  <si>
    <t>페로니오븀</t>
  </si>
  <si>
    <t>Ferro niobium</t>
  </si>
  <si>
    <t>철강의 제조에서 스테인레스강 속의 탄소 고정제로서 널리 이용되며, 합금성분 첨가제로서 60% 이상의 니오브와 탄탈(Nb+Ta)을 함유하고 있고, 합금원소로서 첨가되어 내식성과 우수한 고온강도를 부여함.</t>
  </si>
  <si>
    <t>페로바나듐</t>
  </si>
  <si>
    <t>Ferro vanadium</t>
  </si>
  <si>
    <t>철강의 제조에 있어서 합금성분으로 첨가되는 첨가제로서, 바나듐(V)의 함량이 75~85%인 것과 45~55%인 것이 있으며, 입도의 크기는 일반적인 것은 1~100mm, 작은 것은 1~50mm 정도임.</t>
  </si>
  <si>
    <t>실리코망간</t>
  </si>
  <si>
    <t>Silicon manganese alloy</t>
  </si>
  <si>
    <t>철강의 제조에 사용되는 탈산제, 탈황제 또는 합금성분의 첨가제로, 60~70% 정도의 망간(Mn)과 14~25% 정도의 실리콘(Si)을 함유하고 있음.</t>
  </si>
  <si>
    <t>문츠메탈</t>
  </si>
  <si>
    <t>Muntz metal</t>
  </si>
  <si>
    <t>Cu 60%, Zn 40%의 합금으로 강도를 필요로하는 부분에 사용되며, 고온가공에 용이함. 인장강도는 크나 연신율이 작아 냉간가공이 나쁘면 500~600℃로 가열시 유연성이 회복되므로 열간가공에 적당함.</t>
  </si>
  <si>
    <t>산화바나듐</t>
  </si>
  <si>
    <t>Vanadium oxide</t>
  </si>
  <si>
    <t>바나듐과 산소의 화합물로, 일산화바나듐(VO), 이산화바나듐(VO2), 삼산화바나듐(V2O3), 오산화바나듐(V2O5) 등이 있음.</t>
  </si>
  <si>
    <t>니켈설</t>
  </si>
  <si>
    <t>Nickel scrap</t>
  </si>
  <si>
    <t>니켈금속의 폐기물 중 부스러기나 파쇠물.</t>
  </si>
  <si>
    <t>철강설</t>
  </si>
  <si>
    <t>Basic steel scrap</t>
  </si>
  <si>
    <t>철강 폐기물 중 부스러기나 파쇠물.</t>
  </si>
  <si>
    <t>주철설</t>
  </si>
  <si>
    <t>Iron scraps</t>
  </si>
  <si>
    <t>주철제품이 폐기되었거나 가공시 발생한 절삭설을 말하며, 종류 및 분류기준은 KS D2101에 따라 용해용과 잡용으로 구분함.</t>
  </si>
  <si>
    <t>철합금설</t>
  </si>
  <si>
    <t>Ferrous alloy scrap</t>
  </si>
  <si>
    <t>철합금 폐기물 중 부스러기나 파쇠물.</t>
  </si>
  <si>
    <t>동합금설</t>
  </si>
  <si>
    <t>Copper alloy scrap</t>
  </si>
  <si>
    <t>동합금 제품의 조각, 펀칭설, 가공절삭설 등과 본래의 제품용도가 폐기된 것을 말하며, 종류 및 분류 기준은 KS D2104 동합금설 분류기준에 따름.</t>
  </si>
  <si>
    <t>동설</t>
  </si>
  <si>
    <t>Copper scrap</t>
  </si>
  <si>
    <t>구리의 성분함량이 90%이상인 동 제품의 판, 조, 봉, 선, 관 등의 조각, 펀칭설, 가공절삭설 등 본래의 제품 용도가 폐기된 것으로, 종류및 분류기준은 KS D2104에 따름.</t>
  </si>
  <si>
    <t>아연설</t>
  </si>
  <si>
    <t>Zinc scrap</t>
  </si>
  <si>
    <t>주로 금속의 도금에 사용되는 지금(잉곳), 강의 합금용 첨가제 등으로 사용되는 지금, 분말 또는 공정중 발생한 불량품, 주조, 압출 후 생긴 지느러미 등으로 원래의 용도로 사용되고 남은 잔재나 제조 공정중 발생한 용융 잔재를 말함.</t>
  </si>
  <si>
    <t>알루미늄설</t>
  </si>
  <si>
    <t>Aluminum and aluminum alloy scrap</t>
  </si>
  <si>
    <t>알루미늄 또는 알루미늄합금의 판, 조, 봉, 선, 형재, 관 등의 조각, 펀칭설 및 가공절삭설 등과 본래의 용도가 폐기된 것을 말하며, 종류 및 분류기준은 KS D2106에 따름.</t>
  </si>
  <si>
    <t>연설</t>
  </si>
  <si>
    <t>Lead scrap</t>
  </si>
  <si>
    <t>납 또는 납합금의 지금, 판, 조, 봉, 선, 관 등의 조각과 펀칭설, 가공절삭설 및 본래의 제품 용도가 폐기된 것.</t>
  </si>
  <si>
    <t>주석설</t>
  </si>
  <si>
    <t>Tin scrap</t>
  </si>
  <si>
    <t>주로 철판의 도금에 사용되는 지금(잉곳), 강의 합금 원소로 사용되는 지금, 전자 부품용 주석 와이어, 주석 배빗메탈(TIN BASE) 등의 용도로 사용되고 남은 잔재나 제조 공정중 발생한 용융 잔재를 말함.</t>
  </si>
  <si>
    <t>다이너마이트</t>
  </si>
  <si>
    <t>Dynamite</t>
  </si>
  <si>
    <t>기제(基劑)로서 니트로글리세린 또는 니트로글리콜물질이 6%이상 포함된 폭약을말하며, 강한 폭발에너지, 내수성, 내한성, 취급용이성 등의 장점으로 연암에서 극경암 발파뿐만 아니라 수중발파에 이르기까지 용도제한없이 다양한 현장에서 광범위하게 사용되고있음. 최초의 다이너마이트는 니트로글리세린과 다공성의 규조토를 적당한 비율로 혼합건조시킨 과립형 물질을 주재료로 사용한 것이며, 현재는 기제인 니트로글리세린과 니트로셀룰로오스에 산소 공급제와 가연물을 첨가한 것이 제조되고 있음.</t>
  </si>
  <si>
    <t>초유폭약</t>
  </si>
  <si>
    <t>Ammonium nitrate explosives</t>
  </si>
  <si>
    <t>질산암모늄을 주성분으로 하여 연료유를 혼합한 초안폭약의 일종으로 폭약류중 가격이 저렴하고 안정성이 우수하여 주로 노천발파에 이용되며 연암으로 형성된 현장에 매우 유리하고 대형석산이나 석회석 채석장에 많이 사용함.</t>
  </si>
  <si>
    <t>초안폭약</t>
  </si>
  <si>
    <t>암모니아폭약으로도 불리는 초안폭약은 분상 타입의 니트로글리세린(N/G) 계열의 폭약으로 질산암모늄(Ammonium nitrate, NH4NO3, 초안)을 주성분으로 하고 다이너마이트와 비교하여 저폭속을 가진 폭약으로 연암 발파에 적합하며 주로 석재 채취시와 채탄 발파시에 사용되는 폭약이며 연료유를 혼합한 초유폭약도 포함함.</t>
  </si>
  <si>
    <t>에멀션폭약</t>
  </si>
  <si>
    <t>Emulsion explosives</t>
  </si>
  <si>
    <t>알칼리 금속 또는 알칼리 토금속류의 질산염, 탄산염 등의 산화제, 예감제, 발열제, 물 등을 주성분으로 하는 폭약으로, 에멀션 상태로 조성 중에 물을 함유하고 있어 내수성을 가진 함수폭약의 일종. 에멀젼폭약은 -20℃의 극한 상황에서 견딜 수 있을 정도로 내한성이 우수하며 슬러리폭약과 비교하여 취급이 용이하고 안전성이 좋고, 장전이 용이하며 장전밀도가 큰 특성을 가짐.</t>
  </si>
  <si>
    <t>벌크폭약</t>
  </si>
  <si>
    <t>Bulk explosives</t>
  </si>
  <si>
    <t>에멀젼폭약과 안포폭약을 혼합하여 만든 벌크에멀젼블랜드폭약으로 안포폭약내의 입자 사이에 에멀젼이 채워져 에너지와 밀도를 증가시킨 폭약. 채석장과 노천 채굴 광산과 같은 대량 소비처에 주로 사용됨.</t>
  </si>
  <si>
    <t>정밀폭약</t>
  </si>
  <si>
    <t>Fine explosives</t>
  </si>
  <si>
    <t>조절발파용 폭약으로, 모암 균열의 최소화, 여굴방지, 깨끗한 발파면의 확보를 위해서 사용되며, 내용물이 겔상으로서 순폭도나 내수성이 좋아서 터널 등의 발파공사에 많이 사용함. 정밀폭약은 약경이 작고 순폭도가 높아서 터널 발파 시 아치 부분의 폭파용으로 많이 사용되는 등의 정밀제어발파에 적합함.</t>
  </si>
  <si>
    <t>흑색화약</t>
  </si>
  <si>
    <t>Black powder</t>
  </si>
  <si>
    <t>인류가 최초로 개발한 화약으로 질산칼륨을 주성분으로한 유황(S)과 목탄(C)의 혼합화약을 구형으로 성형한 화약을 말하며 주로 건축 및 조경용으로 사용되는 석재의 채석에 사용됨.</t>
  </si>
  <si>
    <t>도심용파쇄폭약</t>
  </si>
  <si>
    <t>Fine explosives for urban construction</t>
  </si>
  <si>
    <t>도심이나 아파트 주변 또는 보안건물이 있는 곳에서 암반이나 콘크리트 및 교각 등의 발파 시에 진동이나 소음을 제거하고 비산물을 방지하기 위해 사용되는 폭약으로, 고열반응에 의한 순간적인 열팽창에 의해 암석 등에 균열이 발생하도록 하여 파쇄하는 폭약.</t>
  </si>
  <si>
    <t>슬러리폭약</t>
  </si>
  <si>
    <t>Slurry explosives</t>
  </si>
  <si>
    <t>다이너마이트와 안포폭약의 단점을 일부 보완한 슬러리폭약은 초안폭약과 트리니트로톨루엔 및 물을 혼합하여 슬러리 상태로 만든 함수폭약의 일종으로, 조성 중에 물을 함유하고 있어 내수성이 좋으며, 열, 마찰, 충격 등에 대한 안전성이 있고, 내한성이 뛰어나고, 또한 후가스가 양호하며 잔류화약이 없는 특징을 가짐.</t>
  </si>
  <si>
    <t>불꽃화약</t>
  </si>
  <si>
    <t>Fireworks</t>
  </si>
  <si>
    <t>주로 불꽃놀이에 사용되는 화약류로서 면실이나 왕겨에 흑색화약을 입혀서 제조하며 공중에서 흩어지게 하는 화약과 불꽃의 모양과 색상을 나타내게하는 별 및 활약을 둘러싸는 옥피 그리고 공중으로 쏘아올리기 위한 추진약 등으로 구성. 법규에 의한 분류는 꽃불류와 장난감꽃불류로 대별되나 용도에 따라서 주간용, 무대공연 등을 위한 실내용 등으로 구분됨.</t>
  </si>
  <si>
    <t>비전기뇌관</t>
  </si>
  <si>
    <t>Non-electric detonators</t>
  </si>
  <si>
    <t>전기적위험이 내재 할 수 있는 장소에서 물리적 충격에 의한 응력파에 의거 장약된 폭약을 기폭시키는 것을 말하며, 초정밀 단차를 지닌 뇌관을 사용 할 수 있으므로 초시정밀도나 기폭력이 좋고 안전성이 높음.</t>
  </si>
  <si>
    <t>공업뇌관</t>
  </si>
  <si>
    <t>Blasting caps</t>
  </si>
  <si>
    <t>채탄이나 채광 등에서 발파용으로 사용되는 것으로서 점화에 의하여 즉시 폭발하지 않은 폭약에 기폭약(디아조디니트로페놀, 아지드화납 등)과 첨장약(펜트라이트, 테트릴 등)등을 금속관(구리, 철, 알류미늄 등)에 채워 넣어 도화선을 사용하여 점화하고 폭약을 기폭시키는 것을 말함.</t>
  </si>
  <si>
    <t>전기뇌관</t>
  </si>
  <si>
    <t>Detonators</t>
  </si>
  <si>
    <t>금속관체에 기폭약과 첨장약을 채우고 전기점화장치를 이용하여 폭약을 기폭시키는 것 으로 산업현장에 많이 사용되나 전기식발화로 인한 위험도가 크다는 단점이있음. 전기뇌관은순발뇌관, MS(Millisecond)뇌관, LP(Longperiod)뇌관 등으로구분되고 MS뇌관은 각 단별 초시간격이 규칙적으로 되어있어 파쇄석의 균질성, 비석제어, 발파진동 및 소음을 제어하는데 효과가있음. 또한 LP뇌관은 단별 초시간격이 비교적 긴100~500ms으로 저항선이 큰 벤치발파나터널 굴착시장 공발파에 유리하여 광범위한 폭파현장에서 사용할 수 있음.</t>
  </si>
  <si>
    <t>신관</t>
  </si>
  <si>
    <t>Explosives fuses</t>
  </si>
  <si>
    <t>탄환·폭탄·어뢰 등에 장착하여 원하는 위치와 시각에 충전된 폭약을 점화시키는 장치로, 기능에 따라 순발·지연·시한·근접·관제신관 등이 있고, 발화방법에 따라 격발·관성·전기·시계·전파·자기·음향·수압신관 등이 있으며, 각각 목적에 적합한 것이 사용됨.</t>
  </si>
  <si>
    <t>도폭선</t>
  </si>
  <si>
    <t>Explosive primers</t>
  </si>
  <si>
    <t>피크르산·TNT·헥소겐 등의 심약을 가느다란 금속관에 채운 것인데 TNT는 납으로 된 관속에, 피크르산은 주석관 속에 채우고, 헥소겐은 심지실로 싸서 도화선 모양으로 피복한것. 다량의 폭약을 사용하여 장공발파를 할 경우 동시 폭발을 시키기위해 사용되며, 누설전류, 고압선, 무선주파수, 천둥번개가 많은 지역 등 전기뇌관을 사용할 수 없는 장소에서 주로 사용됨.</t>
  </si>
  <si>
    <t>성냥</t>
  </si>
  <si>
    <t>Matches</t>
  </si>
  <si>
    <t>나뭇개비 끝에 적린·염소산칼륨 등의 발화연소제를 발라 붙이고 성냥갑의 마찰면에는 유리가루·규조토 등의 마찰제를 발라, 이 두 가지를 서로 마찰시켜서 불을 일으키는 발화용구임.</t>
  </si>
  <si>
    <t>라이터</t>
  </si>
  <si>
    <t>Lighters</t>
  </si>
  <si>
    <t>주로 담배를 피울 때 성냥 대신 쓰는 점화 기구로, 기름 라이터, 가스 라이터, 전자 라이터 등이 있음.</t>
  </si>
  <si>
    <t>전기식발파기</t>
  </si>
  <si>
    <t>Electric blasting machines</t>
  </si>
  <si>
    <t>전기뇌관을 이용하여 폭약을 발파 할 때 전류를 통하게 하기 위해 사용하는 점화기로서 재발 전기뇌관수에 따라 10발용부터 1,000발용 정도까지 여러종류가 있으며 발파방법은 국내에서 주로 사용되는 콘덴서(축전기)식외에 염전식, 입하식 등이 있으며 콘덴서식 발파기는 콘덴서에 충전하는 전원의 종류에 따라 소형발전기식, 적층건전지충전식 등이 있음.</t>
  </si>
  <si>
    <t>무선원격폭파기</t>
  </si>
  <si>
    <t>Radio control blasting machines</t>
  </si>
  <si>
    <t>무선신호를 이용한 원격조정 및 시한장치로 목표물을 폭파시키고 신속한 표적이탈 및 생존성을 보장하기 위한 원격무선 폭파장치.</t>
  </si>
  <si>
    <t>폭약장전기</t>
  </si>
  <si>
    <t>Explosive chargers</t>
  </si>
  <si>
    <t>폭약을 채워 넣어 장전할 수 있도록 하는 장치로 폭약을 컴프레서의 압축공기를 이용하여 단시간내에 효과적으로 주입하여 폭약의 굴진율과 발파 효과를 높여주는 장치.</t>
  </si>
  <si>
    <t>마그네슘</t>
  </si>
  <si>
    <t>Magnesium</t>
  </si>
  <si>
    <t>은백색의 가벼운 금속으로 연성이 있어, 얇은 박이나 가는 철사로 만들 수 있음. 실온의 건조한 공기 속에서는 변하지 않는데, 그것은 산화마그네슘의 얇은 막이 산화의 진행을 방지하기 때문임. 티탄, 지르코늄, 베릴륨 등의 순금속 제조용 환원제, 전기방식 등에 쓰이며 항공기를 비롯하여 각종 수송기계, 방적, 광학기계 등에도 사용됨. 마그네사이트는 가장 중요한 마그네슘 광물임.</t>
  </si>
  <si>
    <t>금속크롬</t>
  </si>
  <si>
    <t>Metallic chromium</t>
  </si>
  <si>
    <t>크롬은 주기율표 제6A족에 속하는 원소로 원소기호 Cr, 원자번호 24, 원자량 51.996, 비중 7.188, 용융점 1890℃, 비등점 2482℃의 물리화학적 특성을 가지는 금속으로 주로 철강 제조시에 사용하는 합금첨가제로 사용됨.</t>
  </si>
  <si>
    <t>코발트</t>
  </si>
  <si>
    <t>Cobalt</t>
  </si>
  <si>
    <t>주기율표 9족에 속하는 철족원소로 1735년에 발견되었는데, 천연으로는 비소나 황과 결합하여 산출된다. 스말타이트가 주요 광물이며, 구리광석이나 납광석에도 함유되어 있음. 특히 과거에는 도자기 등에 푸른색을 내는 재료로 사용되었음.</t>
  </si>
  <si>
    <t>Copper</t>
  </si>
  <si>
    <t>주요 비철금속중의 하나로 250여가지 광석에서 산출되나 주요 경제광석은 황동석으로, 동 광상의 대표적인 것은 반암동 광상으로 서방세계 동 광상의 76%가 해당됨. 구리의 약 80%는 순수한 금속상태로 사용되며 그 대부분은 전기공업에 사용됨. 합금에는 그 수가 많으나 황동 및 청동이 중요하며 금속동과 더불어 기계부품·건축·가구·장식·화폐 등 용도가 다양함.</t>
  </si>
  <si>
    <t>금속망간</t>
  </si>
  <si>
    <t xml:space="preserve">Metallic manganess </t>
  </si>
  <si>
    <t>망간은 주기율표 제7A족에 속하는 전이원소로 원소기호 Mn, 원자번호 25, 원자량54.938, 비중 7.2∼7.45, 용융점 1,244℃, 비등점 1,962℃의 물리화학적 특성을 가지는 전이금속으로 주로 철강 및 비철합금의 제조시에 사용하는 합금첨가제로 사용됨.</t>
  </si>
  <si>
    <t>스펀지티탄</t>
  </si>
  <si>
    <t>Titanium sponge</t>
  </si>
  <si>
    <t>티타늄 잉고트 중에는 염화마그네슘·Mg가 부착하고 있으므로 진공로에 넣어서 혼합물을 제거하여 스폰지티타늄을 얻음.</t>
  </si>
  <si>
    <t>염소가스</t>
  </si>
  <si>
    <t>Chlorine</t>
  </si>
  <si>
    <t>화학식 Cl2, 분자량 70.906, 증기밀도 2.47, 용융점 -100.96℃, 비등점 -34.06℃의 물리화학적 특성을 가지는 할로겐원소인 염소는 황록색의 자극적 냄새를 가진 무거운 유독가스로, 공업적으로 소금을 전기분해하여 생산되며, 물에는 잘 녹지 않으나 알칼리에는 잘 녹아서 산화제, 표백제, 소독제의 원료로 사용되고, 염료, 의약, 폭발물의 유용 염화물 제조 및 전자산업에도 사용됨.</t>
  </si>
  <si>
    <t>수소가스</t>
  </si>
  <si>
    <t>Hydrogen</t>
  </si>
  <si>
    <t>화학식 H2, 분자량 2.0158, 증기밀도(Vapordensity) 0.06952, 용융점-259.2℃, 비등점-252.8℃의 물리 화학적 특성을 가지는 무색무취의 기체로서, 물의 전기분해 또는 탄화수소의 수증기 개질법 등으로 만들어진 수소를 가스화한 것으로, 암모니아, 염산, 메탄올 등의 합성에 대량으로 사용되고, 그밖에 기름을 경화시키기 위한 첨가제, 액체연료의 제조, 산소-수소 불꽃으로 금속의 절단과 용접, 특히 고온을 필요로하는 백금과 석영 등의 세공, 기구의 충전 등에도 널리 사용됨. 수소는 산소와 폭발적으로 화합하므로 취급상 주의가 필요함.</t>
  </si>
  <si>
    <t>질소가스</t>
  </si>
  <si>
    <t>Nitrogen</t>
  </si>
  <si>
    <t>화학식 N2, 분자량 28.0134, 증기밀도(Vapordensity) 0.967, 용융점-209.95℃, 비등점-195.86℃의물리 화학적 특성을 가지는 무색무취의 질소(Nitrogen)는 불활성 기체로서, 78.03%를 구성하고 있는 공기 중에서 대형 산소 제조장치로 부터 함께 생산되며, 수소와 반응시켜 암모니아를 만드는 암모니아 합성에 가장 많이 사용됨. 암모니아로 부터 질산, 비료, 염료 등의 많은 질소 화합물이 제조되고 질소가스는 상온에서 화학적으로 비활성인데 이를 이용하여 산소와 습기를 제거하는 블랭킷(Blanket) 및 희석제로 사용됨. 또한 최근에는 식품 급속냉동과 저온 미분쇄용으로도 사용됨. 또한 석유화학, 전자, 금속열처리, 플라스틱분쇄, 식품냉동, 철강, 유리, 인쇄, 고무, 레이져(Laser)용, 퍼지(Purge)용으로도 사용됨.</t>
  </si>
  <si>
    <t>산소가스</t>
  </si>
  <si>
    <t>Oxygen</t>
  </si>
  <si>
    <t>화학식 O2, 분자량 31.9988, 증기밀도(Vapordensity) 1.1053, 용융점-218.4℃, 비등점-183.17℃의 물리 화학적 특성을 가지는 무색무취의 산소(Oxygen)는 조연성 가스로, 공기중에 20.94%를 구성하고 있는 가스로서, 수분을 제거한 공기를 액화시켜 만든 액체공기에서 분리하거나, 물을 전기분해하여 얻은 산소를 기화하여 만들어짐. 산소가스는 각종 화학공업, 야금업 등에서 대량으로 사용되고, 합성 화학공업에서의 원료 가스제조 및 철강공업의 열원으로 사용됨. 그밖에 금속의 용접, 절단 등에 사용되고, 의약용으로 환자의 산소 흡입에 사용되는 산소가스는 50%(Vol%)로 만들어 사용됨.</t>
  </si>
  <si>
    <t>금속규소</t>
  </si>
  <si>
    <t xml:space="preserve">Metallic silicone </t>
  </si>
  <si>
    <t>규소는 주기율표 제4B족의 탄소족원소에 속하는 원소로 원소기호 Si, 원자번호14, 원자량 28.085, 비중 2.33, 용융점 1414℃, 비등점 2335℃의 물리화학적 특성을 가진 비금속.</t>
  </si>
  <si>
    <t>아르곤가스</t>
  </si>
  <si>
    <t>Argon gas (Ar)</t>
  </si>
  <si>
    <t>화학식 Ar, 원자량 39.948, 증기밀도(Vapordensity) 1.38, 용융점-189.2℃, 비등점-185.86℃의 물리 화학적 특성을 가지는 아르곤(Argon)은 주기율표 제0족에 속하는 비활성 기체로서 공기의 0.93%를 구성하고 있으며 주로 저온수은등 충전용, 전호 용접용, 티타늄 제거용, 형광등, 백열전구, 진공관, 정류관 등에 봉입하는 기체로 사용되어 왔으며 아르곤의 비활성을 이용하여 금속의 주조 및 제련 등의 보호가스로도 사용됨. 아르곤 가스를 방전시키 면적색부에 휘선 스펙트럼이 나타나고 더 감압하면 청색부에 휘선스펙트럼을 나타내므로 네온사인 등에도 사용됨. 또한 철강, 금속, 화학공업, 용접용, 전자, 반도체, 우주항공, 조명, Laserwindow, Glassinsulation 등으로도 사용됨.</t>
  </si>
  <si>
    <t>헬륨가스</t>
  </si>
  <si>
    <t>Helium gas (He)</t>
  </si>
  <si>
    <t>화학식 He, 원자량 4.0026, 증기밀도(Vapordensity) 0.138, 용융점-272℃, 비등점-268.94℃의 물리 화학적 특성을 가지는 헬륨(Helium)은 주기율표 제0족에 속하는 비활성기체로서 지구상에서 가장 낮은 비등점을 가지는 가벼운 원소로 투과능력이 아주 좋은 가스. 헬륨은 천연가스에서 채취하며 산업용으로는 용접용, 의료용, 기구용으로 사용되고 연구용으로는 극저온의 물성 연구용, 기체크로마토그래프용 운반기체 등에 사용됨.</t>
  </si>
  <si>
    <t>네온가스</t>
  </si>
  <si>
    <t>Neon gas (Ne)</t>
  </si>
  <si>
    <t>화학식 Ne, 원자량 20.179, 증기밀도(Vapordensity) 0.696, 용융점-248.6℃, 비등점-246.06℃의 물리 화학적 특성을 가지는 네온(Neon)은 주기율표 제0족에 속하는 비활성기체로서 대기중에 2ppm정도 존재하는 기체로 액체공기에서 부산물로 분리하여 얻을수 있음. 네온가스는 방전할 때 적색부분에 현저한 휘선스펙트럼을 보여 적색으로 빛나므로 네온관 등에 이용되고 레이저 가스용으로도 사용됨.[CASNo.7440-01-9]</t>
  </si>
  <si>
    <t>암모니아가스</t>
  </si>
  <si>
    <t>Ammonia</t>
  </si>
  <si>
    <t>화학식 NH3, 분자량 17.0304, 증기밀도0.597, 용융점 -77.73℃, 비등점 -33.34℃의 물리화학적 특성을 가지는 공기보다 가벼운 특유한 자극성이 있는 무색 가스인 암모니아는 질소와 산소를 이용하여 고압 촉매하에서 합성할 수 있으며 물에 잘 녹고 산과의 중화반응으로 질소비료와 많은 암모니아염을 만들 수 있는 원료로 사용되고 전자 산업에도 사용됨.</t>
  </si>
  <si>
    <t>이산화탄소가스</t>
  </si>
  <si>
    <t>Carbon dioxide gas (Co2)</t>
  </si>
  <si>
    <t>화학식 CO2, 분자량 44.0098, 증기밀도(Vapor density) 1.53, 비등점 -78.4℃(subl)의 물리화학적 특성을 가지는 무색무취의 불연성기체로, 천연가스·광천·공기 중에 조금 들어 있으며, 탄산염의 가열로 얻는 무색 무취의 기체인데 식물의 탄소 동화 작용을 도우며 불을 끄는 성질이 있고, 고체로 만들면 영하 78.5℃까지 냉동시킬 수 있음.</t>
  </si>
  <si>
    <t>액화이산화탄소</t>
  </si>
  <si>
    <t>Liquid carbon dioxide</t>
  </si>
  <si>
    <t>무색, 무취, 불연성, 비조연성의 이산화탄소가스를 20℃에서 50기압으로 압축하면 무색의 액체가 되며, 이를 고압가스 용기에 충전시킨 것을 말함. 용도는 드라이아이스를 만들어서 냉각용, 용접용, 주물공업용, 청량음료제조, 소화제, 탄산염류 제조, 살충제, 산화방지제, 의약품, 발효공업, 제당공업 분야에 쓰임.</t>
  </si>
  <si>
    <t>압축공기</t>
  </si>
  <si>
    <t>Compressed air</t>
  </si>
  <si>
    <t>공기압축기로 압력용기에 공기를 압축시킨 것을 말하며 압력용기에서 압축공기가 방출될때 나오는 힘으로 여러가지 작업을 함.</t>
  </si>
  <si>
    <t>헬륨혼합가스</t>
  </si>
  <si>
    <t>Helium mixture gas</t>
  </si>
  <si>
    <t>용접에서 보호 가스로 사용되는 헬륨가스와 알곤가스의 일정한 퍼센트의 혼합물로써 용접용 가스로 주로 사용되나 레이저용 가스, 표준용 가스 등으로도 사용.</t>
  </si>
  <si>
    <t>아르곤혼합가스</t>
  </si>
  <si>
    <t>Argon mixture gas</t>
  </si>
  <si>
    <t>아르곤과 이산화탄소의 혼합가스로써 일반 철구조물의 용접에 주로 사용되며 표준 및 연구용 가스로도 사용.</t>
  </si>
  <si>
    <t>황화수소가스</t>
  </si>
  <si>
    <t>Hydrogen sulfide gas</t>
  </si>
  <si>
    <t>화학식 H2S, 분자량 34.0758, 증기밀도1.189, 용융점-85.4℃, 비등점-60.3℃의 물리 화학적 특성을 가지는 무색의 유독가스로서, 계란 썩는 냄새를 갖고 쉽게 액화가 가능한 황화수소는 황화염에 산을 반응시켜서 황화수소를 만들고 수용액은 약산성을 나타냄. 유기화합물 합성의 환원제로도 많이 사용되고 여러가지 금속염용액과 작용하여 각종 황화물을 생성하므로 분석화학에서 특히 중요하게 사용됨.</t>
  </si>
  <si>
    <t>일산화탄소가스</t>
  </si>
  <si>
    <t>Carbon monoxide gas</t>
  </si>
  <si>
    <t>화학식 CO, 분자량 28.0104, 증기밀도(Vapordensity) 0.967, 용융점-205.05℃, 비등점-191.5℃의 물리 화학적 특성을 가지는 무색·무취의 무거운 유독성가스로서, 탄소와 탄소화합물의 불완전 연소 시에 발생되며 물에는 잘 녹지않고 공기보다 약간 가벼움. 공기 중에서 태우면 탄산가스로 변화되고 일산화탄소의 환원성으로 고온에서 각종 중금속산화물을 금속으로 환원시키며 알코올, 알데히드, 케톤, 에스테르 등의 합성원료로 사용되고 연료, 환원제로서 널리 사용됨. 공기중에 소량으로 존재하더라도 호흡의 저해를 가져오는 유독성이 있으므로 사용에 세심한 주의가 필요함.</t>
  </si>
  <si>
    <t>액화암모니아</t>
  </si>
  <si>
    <t>Liquid ammonia</t>
  </si>
  <si>
    <t>화학식 NH3, 분자량 17.0304, 증기밀도 0.597, 용융점-77.73℃, 비등점-33.34℃의 물리 화학적 특성을 가지는 공기보다 가벼운 특유한 자극성이 있는 무색가스인 암모니아는 질소와 산소를 이용하여 고압 촉매하에서 합성할 수 있으며 물에 잘 녹고 산과의 중화반응으로 질소비료와 많은 암모니아염을 만들수 있는 원료로 사용되고 전자산업에도 사용됨. 암모니아가스는 연구용과 같은 특수한 용도를 제외하고 가스상태로는 거의 공급되지 않고 가스를 액화시킨 액화암모니아로 공급됨.</t>
  </si>
  <si>
    <t>프레온혼합가스</t>
  </si>
  <si>
    <t>Freon gas mixture</t>
  </si>
  <si>
    <t>프레온을 주성분가스로 혼합된 가스혼합물이며 무색, 무취, 불활성이 매우 안정된 화합물인 프레온과 혼합된 여러가지 가스들은 냉매, 연구시험용, 누출가스검사용 등으로 사용함.</t>
  </si>
  <si>
    <t>메탄혼합가스</t>
  </si>
  <si>
    <t>Methane gas mixture</t>
  </si>
  <si>
    <t>메탄을 주성분으로 혼합된 가스혼합물로써 연소나 폭발 검지기, 누출가스 검사등으로 사용.</t>
  </si>
  <si>
    <t>부탄혼합가스</t>
  </si>
  <si>
    <t>Butane gas mixture</t>
  </si>
  <si>
    <t>부탄가스를 주성분가스로 혼합된 가스혼합물이며 연소성이 있는 부탄가스와 혼합된 여러가지 가스들은 연료, 연소시험용, 공정관리용, 방사는 측정용 등으로 사용.</t>
  </si>
  <si>
    <t>질소혼합가스</t>
  </si>
  <si>
    <t>Nitrogen gas mixture</t>
  </si>
  <si>
    <t>질소를 주성분으로 혼합된 가스혼합물로써 혈액가스의 보정, 표준용 가스로 시용.</t>
  </si>
  <si>
    <t>산소혼합가스</t>
  </si>
  <si>
    <t>Oxygen gas mixture</t>
  </si>
  <si>
    <t>산소를 주성분으로 혼합된 가스혼합물이며, 대기의 조성가스인 산소와 질소가 성분가스이므로 동식물의 생활환경 연구를 위한 혼합가스로도 이용.</t>
  </si>
  <si>
    <t>수소혼합가스</t>
  </si>
  <si>
    <t>Hydrogen gas mixture</t>
  </si>
  <si>
    <t>수소를 주성분으로 혼합된 가스혼합물로써 분위기 가스, 연구및 표준 가스로 사용.</t>
  </si>
  <si>
    <t>이산화탄소혼합가스</t>
  </si>
  <si>
    <t>Carbon dioxide gas mixture</t>
  </si>
  <si>
    <t>이산화탄소를 주성분가스로 혼합된 가스혼합물로써 실험용, 연구 및 표준용 가스로 사용됨. 단, 의약용은 제외.</t>
  </si>
  <si>
    <t>산화에틸렌혼합가스</t>
  </si>
  <si>
    <t>Ethylene oxide gas mixture</t>
  </si>
  <si>
    <t>산화에틸렌을 주성분으로 혼합된 가스혼합물이며 가연성이고 반응성을 갖인 산화에틸렌가스와 혼하된 여러가지 가스들은 표준용, 연구용, 병원균의 멸균 및 용구의 소독용으로 사용.</t>
  </si>
  <si>
    <t>일산화질소가스</t>
  </si>
  <si>
    <t>Nitric oxide gas</t>
  </si>
  <si>
    <t>화학식 NO, 분자량 30.0061, 증기밀도(Vapordensity) 1.04, 용융점-164℃, 비등점-151.7℃의 물리 화학적 특성을 가지는 무색의 일산화질소(Nitricoxide)는 공기 중에서 산화되어 이산화질소가 되는데 질소와산소를 고온 반응시키거나 암모니아를 촉매하에서 산화반응시켜서 생산함. 물에는 용해하지 않는 성질을 가지는 일산화질소는 질산의 원료 및 촉매로 사용되고 전자흡광분석의 조연제 등으로도 사용됨.</t>
  </si>
  <si>
    <t>보정기체혼합물</t>
  </si>
  <si>
    <t>Calibrating gas mixtures</t>
  </si>
  <si>
    <t>두 종류이상의 기체를 혼합한 기정치 혼합물로서 혼합된각각의 기체는 극히 점밀하게 측정되었고 함유량이 정확. 이것은 극히 예민한 실험실 장비의 정확성을 표준화하고 보증하는데 통상 사용됨.</t>
  </si>
  <si>
    <t>염화수소가스</t>
  </si>
  <si>
    <t>Hydrogen chloride gas</t>
  </si>
  <si>
    <t>화학식 HCl, 분자량 36.4609, 증기밀도 1.27, 용융점-114.24℃, 비등점-85.06℃의 물리 화학적 특성을 가지는 무색의 자극성 유독가스로서, 습한 공기중에서 발연하는 염화수소는 염소중에 수소를 반응시켜서공업적으로 만들고 물에 녹이면 강한산성을 나타내며 철을 녹이는 성질이 있음. 염화수소 가스를 이용하여 많은 종류의 염화물을 만들며 수용액인 염산은 공업용약품으로 널리 사용됨.</t>
  </si>
  <si>
    <t>6플루오로화황</t>
  </si>
  <si>
    <t>Sulfur hexafluoride gas</t>
  </si>
  <si>
    <t>화학식 SF6, 분자량 146.0504, 증기밀도5.11, 비등점-63.7℃(subl)의 물리 화학적 특성을 가지는 무색무취의 비활성기체인 6-불소화황은 불소를 고온에서 유황과 반응시켜서 만들고 전기절연성이 뛰어나 전기절연재로 사용되며 냉매 및 의약용으로도 사용됨. 그러나 6-불소화황 역시 프레온과 함께 지구 온난화 원인 물질로 규정되어 사용량이 규제되고 있음.</t>
  </si>
  <si>
    <t>이산화황가스</t>
  </si>
  <si>
    <t>Sulfur dioxid gas</t>
  </si>
  <si>
    <t>화학식 SO2, 분자량 64.0588, 증기밀도 2.26, 용융점-75.51℃, 비등점-10.06℃의 물리 화학적 특성을 가지는 무색의 자극성 냄새를 갖는 기체인 이산화황(Sulfurdioxid)은 황 또는 황산광에 공기를 주입하여 연소시켜 생산됨. 이산화황은 물에 대단히 잘 녹는 불연성가스로서, 황산화물(SOx)중에서 가장 많은 양을 점하고 있으며, 대기중에서 산화된 후 수분과 결합하여 황산(H2SO4)이 됨. 황산제조를 비롯하여 석유정제, 표백제, 용매, 농약, 의약 등에 사용될 뿐 만아니라 냉동가스, 의약품 산화방지 등에도 사용됨.</t>
  </si>
  <si>
    <t>3불소화붕소가스</t>
  </si>
  <si>
    <t>Boron trifluoride gas</t>
  </si>
  <si>
    <t>화학식 BF3, 분자량 67.8052, 증기밀도 2.4, 용융점-128.7℃, 비등점-100.28℃의 물리 화학적 특성을 가지는 무색의 자극적인 유독성가스인 3-불소화붕소(Borontrifluoride)는 공기보다 무겁고, 습한 공기중에서 발연하며 물에는 가수분해되어 잘 녹는 불연소성가스. 산업용도는 후락스(Flux), 훈증소독제, 촉매로 사용되고, 전자산업에도 사용됨.</t>
  </si>
  <si>
    <t>프레온가스</t>
  </si>
  <si>
    <t>Freon</t>
  </si>
  <si>
    <t>미국 뒤퐁(Dupont)사의 상품명이 일반화된 것으로, 탄화수소의 플루오르화 유도체인 염화불화탄소(CFCs)를 프레온(Freon)이라고 총칭하며, 프레온 가스는 무색무취의 기체이며 -456.865℃의 비등점을 가지는 화학적으로 매우 안정한 표준용 및 연구용으로 사용되는 불연소성 가스로서, 독성이 적고 연소나 폭발의 위험이 낮아서 사용이 안전하고 금속이나 플라스틱과 반응하지 않으므로 보관 또한 용이한 장점을 가지고 있음. 프레온가스는 안정하여 성층권까지 올라가는 성질로 87년 이후에는 오존층파괴 원인물질로 규명되어 생산량과 소비량을 규제하고 점차 다른물질로 사용이 대체되고 있는 상황임. 프레온가스는 가스상태로는 거의 공급되지 않고 가스를 액화시킨 액화프레온으로 공급됨.</t>
  </si>
  <si>
    <t>액화프레온</t>
  </si>
  <si>
    <t>Liquid freon</t>
  </si>
  <si>
    <t>탄화수소의 플루오르화유도체인 염화불화탄소(CFCs)를 프레온(Freon)이라고 총칭하며 미국 뒤퐁(Dupont)사의 상품명이 일반화 된 것임. 프레온 가스는 무색무취의 기체이며 -456.865℃의 비등점을 가지는 화학적으로 매우 안정한 불연소성가스로서, 독성이 적고 연소나 폭발의 위험이 낮아서 사용이 안전하고 금속이나 플라스틱과 반응하지 않으므로 보관 또한 용이한 장점을 가지고 있음. 프레온가스는 성층권까지 올라가는 성질로 오존층 파괴원인물질로 규명되어 생산량과 소비량을 규제하고 점차 다른물질로 사용이 대체되고 있는 상황임. 프레온가스는 가스상태로는 거의 공급되지 않고 가스를 액화시킨액화프레온으로 공급됨.</t>
  </si>
  <si>
    <t>염화메틸가스</t>
  </si>
  <si>
    <t>Methyl chloride gas</t>
  </si>
  <si>
    <t>화학식 C2H5Cl, 분자량 50.4877, 증기밀도 1.784, 용융점-97.1℃, 비등점-24.2℃의 물리 화학적 특성을 가지는 무색의 약한 감미성 취기를 갖는 가연성 유독가스인 염화메틸(Methylchloride)은 메탄올과 염화수소를 탈수하여 생산되며 물에는 녹지않고 알코올에는 잘 녹는 성질을 가지며, 의약품과 농약 등의 유기합성원료 및 추출용매와 냉매 등으로 사용됨.</t>
  </si>
  <si>
    <t>산화에틸렌가스</t>
  </si>
  <si>
    <t>Ethylene oxide gas</t>
  </si>
  <si>
    <t>화학식 C2H4O, 분자량 44.053, 증기밀도1.52, 용융점-111.3℃, 비등점10.7℃의 물리 화학적 특성을 가지는 무색의 상쾌한 취기를 갖는 가연성 기체인 산화에틸렌(Ethyleneoxide,EO)은 물, 에탄올, 에테르에 잘 녹으며 물과 반응하여 에틸렌글린콜을 생성함. 에틸렌을 공기와 촉매 산화시켜서 만들고 부동액, 계면활성제, 에탄올아민, 유기안료 등의 원료 및 살균제, 훈증소독제 등으로 사용됨.</t>
  </si>
  <si>
    <t>염화에틸가스</t>
  </si>
  <si>
    <t>Ethyl chloride gas</t>
  </si>
  <si>
    <t>화학식 C2H5Cl, 분자량 64.5145, 증기밀도 2.23, 용융점-136.4℃, 비등점12.3℃의 물리 화학적 특성을 가지는 무색의 혀가 타는 듯한 자극이 있는 가스로서, 점화하면 청색불꽃을 내면서 연소하는 염화에틸(Ethylchloride)은 염화수소와 에틸렌을 촉매반응시켜서 생산하고 냉동제, 마취제, 살충제 및 의약품 원료 등으로 사용됨.</t>
  </si>
  <si>
    <t>시약키트</t>
  </si>
  <si>
    <t>Reagent kits</t>
  </si>
  <si>
    <t>물질의 특정성분을 검출 또는 정량하기 위해 2개 이상의 성분을 조합하여 다른 처리과정 없이 바로 확인이 가능하게 만든 약품으로서, 세트로 구성된 것도 있음. 단, pH페이퍼, 배지키트, 실험기구키트, 의료용(동물포함) 검사키트는 제외함.</t>
  </si>
  <si>
    <t>기타시약및지시약</t>
  </si>
  <si>
    <t>Other indicators and reagents</t>
  </si>
  <si>
    <t>실험용 화학반응에 이용되는 화학약품인 시약과 화학반응에 있어서 일정한 상태를 판별하는데 사용되는 지시약. 단, 시약키트, 단일원자로 구성된 원소와 기체, 단일금속과 비금속, 의약품과 의약외품, 공업용 화공약품은 제외함.</t>
  </si>
  <si>
    <t>납축전지용활성제</t>
  </si>
  <si>
    <t>Activator for lead-acid battery</t>
  </si>
  <si>
    <t>납축전지의 수명을 연장하기 위해 전해액에 첨가하는 약품으로서 납축전지가 방전과 충전을 거듭하면서 전극(납) 주변에 생성되는 황산염이 충전시 이온화 되지 않고 분극 현상을 일으켜 납축전지의 수명을 단축시키는데 이 황산염의 생성을 억제 또는 제거하여 주는 활성제임.</t>
  </si>
  <si>
    <t>촉매제</t>
  </si>
  <si>
    <t>Catalyst</t>
  </si>
  <si>
    <t>화학반응에서 그 자신은 변화를 하지않지만, 다른 물질의 화학반응을 매개하여 반응 속도를 빠르게 하거나 늦추는 물질.</t>
  </si>
  <si>
    <t>소포제</t>
  </si>
  <si>
    <t>Anti foaming agents</t>
  </si>
  <si>
    <t>물의 표면장력을 감소 시킴으로서 액체를 휘저었을때 생기는 기포파괴 작용 또는 기포의 발생을 방해하는 작용을 하는 화학물질. 수용성과 비수용성의 종류로 구분되고 주성분에 따라서 실리콘계, 광물유계, 지방산계, 고급알콜계 등의 종류가 있음.</t>
  </si>
  <si>
    <t>분산제</t>
  </si>
  <si>
    <t>Dispersing agents</t>
  </si>
  <si>
    <t>고체의 미립자를 액체 속에 분산하는데에 쓰는 약제로, 고체입자의 침강이나 응집을 방지해 안정적인 서스펜션을 형성함.</t>
  </si>
  <si>
    <t>분사제</t>
  </si>
  <si>
    <t>Spray adjuvant</t>
  </si>
  <si>
    <t>약품을 분무 또는 연무할 때 액체의 표면장력을 극도로 떨어뜨려 안개처럼 흩어지게 하는 약품. 농약으로 승인 받은 경우에는 별도 분류함.</t>
  </si>
  <si>
    <t>브롬화합물계방염제</t>
  </si>
  <si>
    <t>Brominated flame proofing agents</t>
  </si>
  <si>
    <t>브롬화합물계 방염제의 방염효과 원리는 근본적으로 기체상에서 발생하는 라디칼을 안정화시켜 난연효과를 가지게 하는 것으로 고체상에서도 난연효과를 나타내며 브롬은 가연성 물질의 산화촉매제로 작용하여 결과적으로는 생성된 탄소화합물은 산소 및 잠열을 차단하여 가연성 물질이 연소영역 이하에 있도록 도와 주는 역할을 함.</t>
  </si>
  <si>
    <t>염소화합물계방염제</t>
  </si>
  <si>
    <t>Chlorinated</t>
  </si>
  <si>
    <t>염소화합물계 방염제의 방염효과는 원료를 개질하여 불이 붙었을 때 염소와 같은 불연성기체가 불꽃 주위를 에워싸서 산소의 공급을 차단시켜 난연효과를 나타냄. 염소화합물계 방염제로는 경제성이 높은 첨가형 방염제 또는 가소제로써 각종 수지에 사용되는 TCEP, 염화파라핀 등이 있음.</t>
  </si>
  <si>
    <t>유기인계방염제</t>
  </si>
  <si>
    <t>Organophosphorus</t>
  </si>
  <si>
    <t>유기인계 방염제의 방염성은 주성분인 인화합물이 연소하여 열분해에 의해 폴리메타인산을 생성하고 이것이 보호층을 형성하는 경우와 폴리메타인산이 생성될 때의 탈수작용에 의해서 생성되는 탄소피막이 산소를 차단하여 난연효과를 나타냄. 유기인계 방염제로는 요소1인산, THPC, APO 등 섬유소의 수산화기와 결합하는 것과 포스포릴 아미드 트리알릴 포스페이트, 트리이소프로필레이트 페닐 포스페이트 등의 중합성 물질이 있음.</t>
  </si>
  <si>
    <t>무기염계방염제</t>
  </si>
  <si>
    <t>Inorganic salt</t>
  </si>
  <si>
    <t>열에 의해 휘발되지 않으며 분해되어 물, 이산화탄소, 이산화황, 염화수소와 같은 불연성 기체를 방출하여 난연효과를 냄. 무기염계 방염제는 기체상에서는 가연성기체를 희석시켜 플라스틱 표면을 도포하여 산소의 접근을 방지하고 동시에 고체상 표면에서 흡열반응을 통하여 플라스틱 냉각 및 열분해 생성물의 생성을 감소시키는 효과가 있음.</t>
  </si>
  <si>
    <t>수용성수지계방염제</t>
  </si>
  <si>
    <t>Water soluble resin</t>
  </si>
  <si>
    <t>수용성수지계 방염제는 주로 수용성 난연 수지를 주성분으로 하는 방염도료로 활용되는데 이 경우 산소지수가 높고, 방화성능과 접착력이 우수하며 연소지연 및 유해가스발생 저하 등의 특성을 가지고 있음.</t>
  </si>
  <si>
    <t>수중혼화제</t>
  </si>
  <si>
    <t>Underwater concerete additives</t>
  </si>
  <si>
    <t>시멘트, 물, 골재 이외의 콘크리트 첨가물로서 사용량이 배합 계산에서 무시되는 혼합재료 중의 하나인데 콘크리트의 점성과 응집작용을 향상 시켜 수중(해수포함)에서 콘크리트 양생 과정중 재료분리를 억제하는 혼화제를 말함.</t>
  </si>
  <si>
    <t>숏크리트용급결제</t>
  </si>
  <si>
    <t>Shotcrete admixtures for concrete</t>
  </si>
  <si>
    <t>숏크리트 타설 작업에서 시멘트의 응결을 촉진하여 짧은 시간(약10분)에 고화시키는 혼화제로서 주성분은 실리케이트, 알루미네이트, 염화칼슘 등이 있음.</t>
  </si>
  <si>
    <t>콘크리트바닥강화제</t>
  </si>
  <si>
    <t>Concrete flooring agent</t>
  </si>
  <si>
    <t>콘크리트, 모르타르 바닥면의 표면 강화가 요구되는 공장, 창고, 주차장 등에 시멘트의 응결을 촉진 시켜 콘크리트의 조기 강도를 증대 시키는 물질.</t>
  </si>
  <si>
    <t>콘크리트양생제</t>
  </si>
  <si>
    <t>Concrete curing agents</t>
  </si>
  <si>
    <t>콘크리트를 친 후 표면에 살포하여 얇은 보호막을 형성시키어 외부 영향에 의한 수분 증발을 억제하고 시멘트의 수화작용을 증진시킬 뿐만 아니라, 습윤상태를 유지하여 콘크리트 표면의 건조 수축 및 균열을 방지하는 물질을 말함.</t>
  </si>
  <si>
    <t>비산방지표면경화제</t>
  </si>
  <si>
    <t>Surface ash hardeners</t>
  </si>
  <si>
    <t>석탄 등 비산물의 야적 또는 수송중에 바람에 의해 흩날리는 미세먼지를 방지하고 빗물 등에 의해 침식되어 환경을 오염시키는 것과 이의 손실을 방지하기 위하여 비산물 표면을 코팅, 경화시키는 수용성 고분자수지 에멀션용액을 말함.</t>
  </si>
  <si>
    <t>살균제</t>
  </si>
  <si>
    <t>Registered microbiocides</t>
  </si>
  <si>
    <t>미생물을 살상시키거나 생장을 억제시켜 감염 방제목적으로 사용되는 약제.(단, 살충·살균제는 살충제로 분류)</t>
  </si>
  <si>
    <t>우물소독약</t>
  </si>
  <si>
    <t>Disinfectants for well</t>
  </si>
  <si>
    <t>전염병을 예방하기 위한 간이 상수도 및 우물용 소독제를 말함. 음용수내의 대장균, 박테리아 등 세균의 번식을 억제하고 악취제거, 표백 등의 살균소독제로서 염소가스나 차아염소산 나트륨과 같은 재래식 약품과 비교해 안전하고 효과적인 소독약임.</t>
  </si>
  <si>
    <t>유기산처리제</t>
  </si>
  <si>
    <t>Chemicals of composed organic acids</t>
  </si>
  <si>
    <t>양식장등에서 잡초제거 또는 살균소독등의 목적으로 사용되는 약품으로 주성분을 유기산(구연산, 아세트산 등)으로 하는 처리약품.</t>
  </si>
  <si>
    <t>중금속처리제</t>
  </si>
  <si>
    <t>Heavy metals fixing agents</t>
  </si>
  <si>
    <t>소각시설 등에서 배출되는 비산재중 인체에 유해한 카드뮴이나 납 등의 중금속을 화학적으로 반응시켜 안정화 상태로 만드는 고분자 화합물을 말함.</t>
  </si>
  <si>
    <t>칼슘실리콘</t>
  </si>
  <si>
    <t>Calcium-silicone additives</t>
  </si>
  <si>
    <t>주 성분이 칼슘과 규소로 된 금속성 물질로, 강철 및 주철 생산과정에서 황 제거 및 환원제로사용됨.</t>
  </si>
  <si>
    <t>실리콘크롬</t>
  </si>
  <si>
    <t>Silicone-chromium additives</t>
  </si>
  <si>
    <t>철강의 제조에 사용하는 환원제 및 합금성분 첨가제임. 실리콘(Si) 40% 이상, 크롬(Cr) 30% 이상을 함유함.</t>
  </si>
  <si>
    <t>감수제</t>
  </si>
  <si>
    <t>Water reducing agents</t>
  </si>
  <si>
    <t>시멘트에 물을 가하여 혼화할 때 시멘트 입자를 대전시켜 입자를 분산시키는 혼화제의 일종으로 감수제를 혼합하면 물과의 접촉 면적이 증가되어 물과 시멘트 비가 적게 되므로 콘크리트의 시공용이성이 개선되는 효과가 있고 강도가 향상됨. 표준형이외에 응결을 지연시키는 지연형, 촉진시키는 촉진형이 있으며 기타 기포작용이 있는 AE제, 감수효과를 이용하여 유동성을 개선하는 유동화제 등이 포함됨.</t>
  </si>
  <si>
    <t>아스팔트개질제</t>
  </si>
  <si>
    <t>Asphalt modifier</t>
  </si>
  <si>
    <t>아스팔트의 물성을 향상시키기 위해 사용되는 첨가제로, 소성변형 방지, 균열 방지, 배수성, 도로포장, 저소음 포장 등에 사용됨.</t>
  </si>
  <si>
    <t>수팽창지수고무</t>
  </si>
  <si>
    <t>Expanding water-stop</t>
  </si>
  <si>
    <t>고무가 주원료로, 단면이 사각형인 것과 원형 또는 타원의 폼타이링이 있으며, 콘크리트 타설시, 콘크리트 구조물의 연결부나 콘크리트의 이어붓기 부분, 또는 관의 관통 부분과 같이 누수의 가능성이 있는 부분의 이음부에 설치하여 누수시 물과 접촉하면 본래 체적의 수배까지 팽창하여 누수를 방지하도록 만든 제품.</t>
  </si>
  <si>
    <t>발수방수제</t>
  </si>
  <si>
    <t>Water repellent</t>
  </si>
  <si>
    <t>타일, 벽돌 및 모르타르 등의 외벽부위로 물이 스며드는 것을 방지하여 수분흡수로 인하여 발생하는 각종 건축물의 문제를 해결하기 위하여 사용하는 방수제의 일종으로 공기는 통과시키고 물은 통과시키지 않는 것이 보통임.</t>
  </si>
  <si>
    <t>침투성방수제</t>
  </si>
  <si>
    <t>Penetrating water repellent</t>
  </si>
  <si>
    <t>콘크리트, 몰탈에 침투하여 반응경화하여 안정된 결정체를 형성함으로써 구체의 공극(Pin hole)을 메꾸어 방수기능을 가지도록하는 방수제의 일종으로 콘크리트 지하구조물, 정수장, 배수지, 하수종말처리장, 폐수처리장 등의 방수시공에 많이 사용됨.</t>
  </si>
  <si>
    <t>우레탄도막방수재</t>
  </si>
  <si>
    <t>Urethane waterproof coatings</t>
  </si>
  <si>
    <t>건축구조물의 방수에 사용되는 주재료가 우레탄인 도막방수재로 외벽용과 지붕용 도막방수재가 있으며 공장, 사무실 바닥, 경기용 코트나 지하 주차장의 방수에 주로 사용. 종류에는 우레탄 및 충진제와 첨가제의 혼합물인 주제를 그대로 사용하는 1성분형과 별도로 혼합하는 2성분형이 있음. 우레탄도막방수재는 내약품성, 내후성, 방음 및 단열의 효과까지 나타내는 다목적방수재임. 단, 우레탄 방수시트 등의 구체적 성형물은 제외.</t>
  </si>
  <si>
    <t>에폭시도막방수재</t>
  </si>
  <si>
    <t>Epoxy waterproof coatings</t>
  </si>
  <si>
    <t>건축구조물의 방수에 사용되는 주재료가 에폭시인 도막방수재로 콘크리트용 에폭시 수지계 방수방식 도료가 이에 속하며 에폭시수지와 안료 및 첨가제를 합성 에멀젼화 시켜 방수와 도장을 동시에 해결할 수 있는 장점이 있고 내약품성, 충격 및 마모에 강한 특성이 있어 상하수도 처리장 및 수조의 방수 등에 사용됨.</t>
  </si>
  <si>
    <t>무기질도막방수재</t>
  </si>
  <si>
    <t>Inorganic waterproof coatings</t>
  </si>
  <si>
    <t>건축 또는 구조물의 방수에 사용되는 도막방수재 중 주재료가 무기질인 것을 말함.</t>
  </si>
  <si>
    <t>아스팔트도막방수재</t>
  </si>
  <si>
    <t>Asphalt waterproof coatings</t>
  </si>
  <si>
    <t>건축구조물의 방수에 사용되는 주재료가 아스팔트인 도막방수재로 방수공사용 아스팔트, 지붕용 도막방수재인 고무 아스팔트, 콘크리트와 방수층이 밀착되도록 하는 아스팔트프라이머 등으로 방수공사용 아스팔트로는 주로 블론 아스팔트와 아스팔트 컴파운드가 사용됨. 단, 아스팔트 방수시트 등의 구체적 성형물은 제외.</t>
  </si>
  <si>
    <t>액체형구체방수제</t>
  </si>
  <si>
    <t>Waterproof admixture of liquid type for concrete</t>
  </si>
  <si>
    <t>콘크리트 타설시 콘크리트에 혼합하여 사용하는 방수제임. 대형의 수중 및 지하구조물은 일반적인 멤브레인 방수만으로는 완벽한 방수 성능을 확보할 수 없으므로, 콘크리트 구조물 전체를 방수화하고 콘크리트의 내구성, 수밀성을 확보 하기 위해 콘크리트 타설시 콘크리트에 혼합하여 사용하는 액체형의 방수재임.</t>
  </si>
  <si>
    <t>콘크리트분말형방수재</t>
  </si>
  <si>
    <t>Waterproof admixture of powder type for concrete</t>
  </si>
  <si>
    <t>대형의 수중 및 지하구조물의, 콘크리트 구조물 전체를 방수화하고 콘크리트의 내구성, 수밀성을 확보 하기 위해 콘크리트 타설시 콘크리트에 혼합하여 사용하는 분말형의 방수재임.</t>
  </si>
  <si>
    <t>기타도막방수재</t>
  </si>
  <si>
    <t>Liquid-applied compounds for waterproofing</t>
  </si>
  <si>
    <t>건축 또는 구조물의 방수에 사용되는 도막방수재 중 주재료가 우레탄, 무기질, 에폭시, 아스팔트를 제외한 아크릴, 클로로프렌 및 기타 액상고무 또는 합성고무인 것을 말하며, 도막 방수공사에 사용되는 부자재 중 따로 분류 및 목록화가 되지 않은 것을 포함.</t>
  </si>
  <si>
    <t>무수축제</t>
  </si>
  <si>
    <t>Non-shrinkage agents</t>
  </si>
  <si>
    <t>온도강하 및 건조에 의해서 콘크리트에 수축이 발생하면 균열이 되는데, 이를 방지하고자 그라우트(시멘트와 물 또는 혼화재료, 모래 등을 반죽한 것)에 혼합하여 소성, 경화상태에서 수축이 되지 않도록 콘크리트에 혼합하는 물질을 말함.</t>
  </si>
  <si>
    <t>방부제</t>
  </si>
  <si>
    <t>Antiseptic</t>
  </si>
  <si>
    <t>미생물의 증식에 기인하는 부패, 변패를 방지할 목적의 화학물질들을 말하며, 식품위생법에서는 보존제라고도 함. 즉 보존의 목적으로 미생물의 생리적 활동을 억제하고 생육을 저해하기 위해 첨가하는 약품임. 사용상으로 구분하면 1) 공업용 방부제 ; 목재, 섬유, 피혁, 도료, 종이 ... 2) 식품용 방부제 ; 청량음료수,식육제품,일반조미료... 3) 의약품 방부제 ; 점안제 등이 있음. * 유의어 ;1.보존제 2.항균제 3.살균제</t>
  </si>
  <si>
    <t>황화염료</t>
  </si>
  <si>
    <t>Sulfur dye</t>
  </si>
  <si>
    <t>여러 가지 유기화합물과 황을 가열·용융하여 얻는 한 무리의 염료로서, 햇볕·세탁 등에 대한 견뢰도가 좋고, 염소표백에는 약하지만 값이 싸서 무명의 염색에 널리 사용됨.</t>
  </si>
  <si>
    <t>배트염료</t>
  </si>
  <si>
    <t>Vat dye</t>
  </si>
  <si>
    <t>물에 녹지않는 염료에 알칼리성 환원제인 하이드로설파이트와 수산화나트륨을 가하여 가온하면 생기는 류코화합물을 공기산화시켜서 만들어지는 염료임. 배트염료는 일광견뢰도, 염소견뢰도, 세탁견뢰도가 우수한 셀루로오스 섬유용 염료로 인디고계와 안트라퀴논계로 두가지가 있음.</t>
  </si>
  <si>
    <t>반응성염료</t>
  </si>
  <si>
    <t>Reactive dyes</t>
  </si>
  <si>
    <t>반응성염료는 비닐 술폰기, 염화 트리아지닐기등의 반응기를 도입하여 섬유의 히드록실기나 아민기와 공유결합으로 염착시키는 염료로 대부분의 염료들은 물리적인 흡착을 이용하여 섬유 내부로 침투한 후 고착되어 염색되지만 반응성염료는 섬유와의 화학적 공유결합으로 피염물에 염착되어 세탁견뢰도와 마찰견뢰도가 우수한 특성을 가지고 있음. 면과 마 등의 식물성섬유를 염색하기 위해 개발되었으나 최근에는 견과 모 등의 동물성섬유 및 합성섬유 등에도 사용됨.</t>
  </si>
  <si>
    <t>산성염료</t>
  </si>
  <si>
    <t>Acid dyes</t>
  </si>
  <si>
    <t>나이론 섬유와 양모, 견, 모피와 같은 동물성 섬유에 대하여 산성욕에서 양호한 염착성을 나타내는 염료로서 섬유의 염기성과 염료분자의 산과의 결합에 의해 염색됨. 화학구조면으로서의 분류인 아조염료, 안트라퀴논염료, 인디고이드 염료는 산성염료에 해당되며 색상과 Color index수에 의한 종류가 다양함.</t>
  </si>
  <si>
    <t>염기성염료</t>
  </si>
  <si>
    <t>Basic dyes</t>
  </si>
  <si>
    <t>최초로 개발된 합성염료로서 수용액에서 색소부분이 양이온이 되는 수용성염료를 말하며, 섬유의 산성기와 염료분자의염기(-NH₂)와의 결합에 의해 염색되며 색상의 선명도와 착색력이 우수하여 섬유이외 인쇄잉크 종이 피혁착색 등 용도가 넓음. 일광견뢰도가 낮아 천연섬유에는 사용치 않으며 아크릴섬유를 대상으로 견뢰도를 개량한 개질염기성염료가 개발 사용되고 있으며 이것을 특히 카치온염료라고 칭함.</t>
  </si>
  <si>
    <t>직접염료</t>
  </si>
  <si>
    <t>Direct dyes</t>
  </si>
  <si>
    <t>면, 마 등의 식물성 섬유, 비스코스 등의 재생섬유, 폴리에스텔, 아크릴 등의 합성섬유에 염착이 가능한 염료로서 그 특징으로 1)아조계염료가 주체이고 색수가 많고 코스트가 저렴함. 2)구조중 슬폰산기(SO₃H)를 가지고 있으므로 물에 잘 용해해 3)염색조작이 간편하고 사용하기 쉬움. 단지 수용성이기 때문에 견뢰도가 좋지 못하나 근년 개량한 고급 염료가 출현 시판되고 있음.</t>
  </si>
  <si>
    <t>아조익염료</t>
  </si>
  <si>
    <t>Azoic dyes</t>
  </si>
  <si>
    <t>커프링 성분(하지제)으로 β-나프톨 또는 나프톨-AS류의 알카리염과 현색제인 디아조 성분을 섬유상에 커프링반응 시켜 물에 불용성인 아조익염료를 생성, 염착시켜 만드는 염료로서, 값이 싸고 비교적 선명한 색조를 얻기 쉬우며 세탁견뢰도가 우수하기 때문에 중급품의 염색에 사용되고 있으며 주로 직물의 염색에 쓰임. 나프톨을 사용하므로 나프톨염료 또 디아조화물을 만들때 얼음을 사용하므로 아이스염료라고도 하고 섬유상에서 현색 발색시키므로 현색염료라고도 함.</t>
  </si>
  <si>
    <t>매염염료</t>
  </si>
  <si>
    <t>Mordant dyes</t>
  </si>
  <si>
    <t>섬유에 직접 염착하지 않기 때문에 천연식물염료와 같이 먼저 크롬, 알루미늄, 철, 주석 등의 염류, 즉 매염제로 전처리한 섬유를 염료로 염색하여 섬유상에 불용성 레이크를 생성시켜 염색의 목적을 달성함. 매염제에 따라 색상이 같은 단색성염료와 각기 다른 다색성염료가 있음. 매염금속으로는 크롬이 가장 많이 사용됨. 염료 화학구조로서는 안트라퀴논계가 대표적이지만, 많은 경우 물에 불용의 경우 현탁액의 상태로 염색이 이루어짐.</t>
  </si>
  <si>
    <t>분산염료</t>
  </si>
  <si>
    <t>Disperse dyes</t>
  </si>
  <si>
    <t>물에 불용성의 염료로서 염료를 물에 분산시킨 현탁액에서 아세테이트, 폴리에스텔, 나이론, 아클릴, PP섬유의 수성합성섬유를 고온고압에서 염착시키는 염료로 피염물은 짙은 오렌지새임. 일광, 땀, 세탁견뢰도가 우수하여 미세한 염료입자가 염욕에 분산된 상태로 섬유에 침투 염색되므로 초산섬유 및 염색하기 어려운 합성섬유용으로 발전된 염료로서 일명 초산섬유소용 염료라고도 함. 아세테이트용, 폴리에스텔용, 현색형, PP용의 4종류로 대별함.</t>
  </si>
  <si>
    <t>기타염료</t>
  </si>
  <si>
    <t>Other dyes</t>
  </si>
  <si>
    <t>타분류에 속하지 않는 염료.</t>
  </si>
  <si>
    <t>염색침투탐상제</t>
  </si>
  <si>
    <t>Color check penetrant</t>
  </si>
  <si>
    <t>기계공업이나 금속공업 등에서 기계장치나 기기표면 등에 육안으로 분간 할 수 없는 미세한 균열이나 파손된 부분을 확인하기 위하여 염색용액을 침투시켜 손상된 부위의 탐지를 용이하도록 하는 약품을 말하며 보통 연무질 타입으로 사용이 간편하고 편리하여 비파괴 검사시에 많이 사용됨.</t>
  </si>
  <si>
    <t>무기안료</t>
  </si>
  <si>
    <t>Inorganic pigments</t>
  </si>
  <si>
    <t>무기화합물로 되어 있는 안료를 말하는데 금속의 산화물 혹은 황화물임. 대표적인 무기안료로는 1. 티탄 백(백색) 2. 카본 블랙(흑색) 3. 코발트 그린(녹색) 4. 코발트 블루(청색) 등이 있음.</t>
  </si>
  <si>
    <t>유기안료</t>
  </si>
  <si>
    <t>Organic pigments</t>
  </si>
  <si>
    <t>유기화합물을 주성분으로 하는 물에 녹지 않는 성질이 있는 염료 또는 물에 가용성 염료를 침전제로 침전시켜 불용성으로 만든 것을 말함.</t>
  </si>
  <si>
    <t>형광안료</t>
  </si>
  <si>
    <t>Fluorescent pigments</t>
  </si>
  <si>
    <t>넓게 보면 무기안료에 속하는 특수 안료로 단파장 가시광선이나 자외선보다도 단파장의 방사선이나 전자선이 닿으면 형광을 발하는 형광체 안료를 주체로 한 화학물질.</t>
  </si>
  <si>
    <t>고형파라핀</t>
  </si>
  <si>
    <t>Solid paraffins</t>
  </si>
  <si>
    <t>원유를 정유한 후 중유유분을 진공정류, 냉각하여 석출된 것에 압력을 가하여 여과해서 제조하며 양초, 파라핀지제조, 전기절연 재료, 크레용의 원료 등으로 사용됨.</t>
  </si>
  <si>
    <t>파인왁스</t>
  </si>
  <si>
    <t>Fine wax</t>
  </si>
  <si>
    <t>파라핀 왁스가 직쇄형 탄화수소로 구성되어 있는데 비해 파인 왁스는 측쇄형 탄화수소로 구성되어 있으며 평균 탄소수가 35-50이고 분자량 500-700의 탄환수소 혼합물임. 전기절연제용 카본지용 화장품용 프린트-잉크용 접착제용으로 사용되며 마이크로크리스탈린왁스 라고도 함.</t>
  </si>
  <si>
    <t>박리제</t>
  </si>
  <si>
    <t>Form oils</t>
  </si>
  <si>
    <t>거푸집의 콘크리트와 접촉되는 표면에 도포하여 콘크리트가 양생한 후 탈형을 용이하게 하기 위하여 사용되는 용액으로, 콘크리트의 표면이 매끄럽고 깨끗해지며 거푸집의 유지보수가 용이하고 사용횟수를 증가시킴. 물과 혼합하여 사용하는 것과 원액 그대로를 사용하는 것이 있음.</t>
  </si>
  <si>
    <t>방향족용매</t>
  </si>
  <si>
    <t>Aromatic solvents</t>
  </si>
  <si>
    <t>벤젠고리를 함유하는 탄화수소화합물인 용매(단, 페놀계는 제외함).</t>
  </si>
  <si>
    <t>지방족용매</t>
  </si>
  <si>
    <t>Aliphatic solvents</t>
  </si>
  <si>
    <t>분자 내의 탄소원자가 고리 모양의 구조를 가지지 않은 유기화합물로, 포화탄화수소(알칸)와 불포화탄화수소(알켄, 알킨) 화합물이 있음. 단 산소를 포함한 활성용매는 제외함.</t>
  </si>
  <si>
    <t>페놀계용매</t>
  </si>
  <si>
    <t>Phenols or its substitutes or derivatives</t>
  </si>
  <si>
    <t>벤젠고리 또는 방향족 탄소 고리 부분을 형성하는 탄소 원자에 히드록시기가 결합되어 있는 페놀계유기화합물 용매.</t>
  </si>
  <si>
    <t>고리형알칸용매</t>
  </si>
  <si>
    <t>Cyclic alkanes</t>
  </si>
  <si>
    <t>포화탄화수소 화합물이 고리 형태를 이루고 있는 유기화합물의 용매.</t>
  </si>
  <si>
    <t>알코올용매</t>
  </si>
  <si>
    <t>Alcohol solvents</t>
  </si>
  <si>
    <t>탄화수소의 수소원자를 히드록시기 로 치환된 화합물로, 1가알코올중 액체인 용매만을 말함.</t>
  </si>
  <si>
    <t>활성용매</t>
  </si>
  <si>
    <t>Active solvents</t>
  </si>
  <si>
    <t>분자구조에 산소를 포함하는 유기용매로 용질과 반응성이 있음. 알코올을 제외한 용매로서, 에스테르, 아세톤, 에테르 등이 있음.</t>
  </si>
  <si>
    <t>트리클로로에틸렌</t>
  </si>
  <si>
    <t>Trichloroethylene</t>
  </si>
  <si>
    <t>화학식 CHCl-CCl2인 염소계 화합물로서 무색의 무거운(비중:1.455@25℃)액체로서 클로로포름과 비슷한 냄새와 마취성이 있고 불연성이며 물에는 녹지 않음. 용도는 금속기계부품 등의 탈유지 세정제, 용제(생고무,염료, 도료, 유지 등), 향료의 추출제 등으로 사용됨.</t>
  </si>
  <si>
    <t>방향족또는이종고리화합물</t>
  </si>
  <si>
    <t>Aromatic or heterocyclic compounds</t>
  </si>
  <si>
    <t>벤젠을 모체로 하는 벤젠계열 방향족화합물과 고리 모양의 구조를 가진 유기화합물 중에서 그 고리를 구성하는 원자가 탄소 뿐만 아니라 탄소 이외의 원자를 함유하는 화합물 고리를 이루고 있지 않은 짝불포화계 방향족화합물도 있음.</t>
  </si>
  <si>
    <t>메틸알코올</t>
  </si>
  <si>
    <t>Methyl alchols</t>
  </si>
  <si>
    <t>무색, 유동휘발가연성 액체로 유독하며, 물, 알코올, 에테르에 용해됨. 분자식은 CH₃OH, 분자량:32.04g이며, 용도는 포르말린원료, 용제, 의약, 향료 등 다양하게 사용되고 있음.</t>
  </si>
  <si>
    <t>티오알코올</t>
  </si>
  <si>
    <t>Thio alcohols</t>
  </si>
  <si>
    <t>메르캅토기 -SH가 탄화수소기와 결합한 유기화합물 R-SH의 총칭으로, 메르캅탄이라고도 함.</t>
  </si>
  <si>
    <t>유기산또는유기산치환체</t>
  </si>
  <si>
    <t>Organic acids or its substitutes</t>
  </si>
  <si>
    <t>산성을 지닌 유기화합물의 총칭으로 카르복실산, 술폰산 등이 있음.</t>
  </si>
  <si>
    <t>아미드및이미드</t>
  </si>
  <si>
    <t>Amides or imides</t>
  </si>
  <si>
    <t>암모니아 또는 아민의 수소원자를 아실기나 금속으로 치환된 화합물인 아미드와 암모니아의 수소원자 2개가 아실기로 치환된 화합물인 이미드.</t>
  </si>
  <si>
    <t>아미딘또는이미딘</t>
  </si>
  <si>
    <t>Amidines or imidines</t>
  </si>
  <si>
    <t>R(=NR)NR2 형태의 화합물을 아미딘 또는 이미딘이라고 함. 아미드와는 대조적으로 강한 염기이고, 뜨거운 산이나 염기에 의하여 가수 분해 되며, 불안정하지만 산과는 안정한 염을 만듦.</t>
  </si>
  <si>
    <t>배지</t>
  </si>
  <si>
    <t>Cultures and fluids</t>
  </si>
  <si>
    <t>미생물이나 동식물의 조직을 배양하기 위하여 배양체의 증식에 필요한 성분을 함유한 영양물질로서, 배지가 코팅된 배양접시 등도 포함됨.</t>
  </si>
  <si>
    <t>황산</t>
  </si>
  <si>
    <t>Sulfuric acids</t>
  </si>
  <si>
    <t>H2SO4의 화학식을 갖는 무색의 비휘발성 액체로, 공업적으로 백금이나 오산화바나듐 촉매를 이용해 만듦. 물을 제외하고 가장 많이 제조되는 강산성의 화합물임.</t>
  </si>
  <si>
    <t>염산</t>
  </si>
  <si>
    <t>Hydrochloric acids</t>
  </si>
  <si>
    <t>물에 염화수소가스(HCl)을 녹여 만든 용액으로, 염산은 이온화도가 큰 산임. 100개의 염화수소분자가 물에 녹아 평형이 이루어지면 약 92개의 분자가 해리되어 92개의 수소이온과 92개의 염화이온의 상태로 존재하고, 약 8개의 분자가 염화수소로 존재함. 이렇게 물에 녹인 분자의 거의 대부분이 해리됨으로써 용액 속 수소이온의 농도를 높여주고, 따라서 강한산성용액이 되는 것임.</t>
  </si>
  <si>
    <t>기타무기금속염</t>
  </si>
  <si>
    <t>Inorganic metal salts</t>
  </si>
  <si>
    <t>무기화합물(탄소를 함유하지 않은 화합물과 탄소를 함유하는 화합물 중에서도 CO, KCN와 같이 간단한 것을 총칭)로 이루어진 염기(pH가 7보다 큰 물질)와 산(pH가 7보다 낮은 물질)이 결합하여 만든 화합물.</t>
  </si>
  <si>
    <t>규산소다</t>
  </si>
  <si>
    <t>Sodium silicate</t>
  </si>
  <si>
    <t>익반식은 NaO.nSiO2.xH2O이며 형상은 주로 물엿 형태의 액상과 백색입상 형태의 고상으로 존재하며, 물과 산에 녹으며 Na함량이 클수록 잘 녹음. 용도는 접착제, 비누배합제, 시리카겔의 제조 등으로 사용 되며 제법은 주로 건식법과 습식법 두 가지가 있음.</t>
  </si>
  <si>
    <t>황산제일철</t>
  </si>
  <si>
    <t>Iron sulfate</t>
  </si>
  <si>
    <t>청록상 또는 과립상으로 대기중에서 산화되어 염기성제이철 염이 되고 표면은 황갈색, 냄새가 없고 짠맛이 있으며 건조된 대기에서는 품화되면서 형광을 발생함. 분자식은 FeSO₄.7H₂O, 분자량:277.94g이며, 용도는 산화철, 의약, 제혁공업 등 다양하게 사용되고 있음.</t>
  </si>
  <si>
    <t>염화제이철</t>
  </si>
  <si>
    <t>Iron chloride</t>
  </si>
  <si>
    <t>화학식은 FeCl3, 성상은 황갈색 내지 오랜지색의 액체이며 수처리에서 응집제로 사용됨.</t>
  </si>
  <si>
    <t>탄산칼슘</t>
  </si>
  <si>
    <t>Calcium carbonate</t>
  </si>
  <si>
    <t>탄산의 칼슘염(CaCO3)으로서 천연으로는 방해석, 대리석, 석회석, 아라고나이트, 백악 등의 광물로서 산출됨. 실험실에서는 이산화탄소를 발생시키기 위하여 사용되고 고무, 플라스틱용 충전제, 제지용 충전제, 치약, 의약(제산제) 등에 쓰임.</t>
  </si>
  <si>
    <t>생석회</t>
  </si>
  <si>
    <t>Calcium oxides</t>
  </si>
  <si>
    <t>무색무정형의 물질로서 공기중에 방치하면 물 또는 탄산가스를 흡수하여 수산화칼슘과 탄산칼슘이 되며, 물을 작용시키면 고열을 내면서 수산화칼슘이 되나 가연성가스는 발생하지 않음. 분자식은 CaO, 분자량:56.08g이며, 용도는 카아바이드, 종이, 표백분, 농약 등 다양하게 사용되고 있음.</t>
  </si>
  <si>
    <t>과산화수소</t>
  </si>
  <si>
    <t>Hydrogen peroxide</t>
  </si>
  <si>
    <t>무색투명한 액체이며 약간의 냄새를 가지고 있음. 순수한 것은 점성이 있으며 많을 때에는 청색으로 나타남. 분자식은 H₂O₂,분자량:34.02g이며, 용도는 표백제, 유기과산화제, 방부소독제 등 다양하게 사용되고 있음.</t>
  </si>
  <si>
    <t>소석회</t>
  </si>
  <si>
    <t>Calcium hydroxides</t>
  </si>
  <si>
    <t>석회석을 900-1100℃의 소성로에서 연소열에 의한 화학반응열로, 탈탄산시켜 만든 생석회를 원료로 소석회제조기에 투입, 청정수를 연속투입, 일정시간체류하면, 화학반응을 일으켜, 생석회상태에서 소석회Ca(OH)₂로되어, 필요한 입도로 분쇄, 백색의 알카리성, 분말을 얻게 됨. 가공도 액상소석회도 포함하여 분류함. 화학명인 수산화칼슘이라고도 칭함. 용도는 (1)폐수처리용:산성폐수의 중화처리제 (2)식품첨가용:설탕탈색제, (3)건축자재용:시멘트크랙방지제, (4)소각로용, (5)정수용, (6)토지개량의 농업용에도 사용함.</t>
  </si>
  <si>
    <t>가성소다</t>
  </si>
  <si>
    <t>Sodium hydoxides</t>
  </si>
  <si>
    <t>화학식은 NaOH, 성상은 백색 반투명의 고체로서 공기중에서 조해성(녹는 성질)이 강함. 용도는 비누제조용, 제지공업 등 주로 공업용으로 사용되며, 액상은 수처리용으로 사용됨. 제조법은NaCl을 전기분해하여 얻어진 염소가스와 묽은 가성소다 원액을 분리한 후 가성소다액을 진공 증발, 원심분리하여 얻음. (전해법).</t>
  </si>
  <si>
    <t>암모니아수</t>
  </si>
  <si>
    <t>Ammonia water</t>
  </si>
  <si>
    <t>암모니아가스를 물에 용해시켜 만든 약품.</t>
  </si>
  <si>
    <t>염화칼슘</t>
  </si>
  <si>
    <t>Calcium chloride</t>
  </si>
  <si>
    <t>화학식은 CaCl2, 결빙방지를 위하여 만들어진 접착성조제, 단일특별 화학물질일때에는 특별한 화학명을 사용함.</t>
  </si>
  <si>
    <t>생고무</t>
  </si>
  <si>
    <t>Raw rubber</t>
  </si>
  <si>
    <t>탄성 고무의 원료. 파라고무나무의 껍질에서 빼낸 유액 또는 라텍스에 포름산, 아세트산(초산)을 가하여 고형분을 응고시킨 것으로서, 건조시에 연기에 쐰 스모크드 시트와 이보다 빛깔이 연하고 약품으로 방부처리를 한 크레이프로 분류되는데, 이들을 모두 생고무라 함.</t>
  </si>
  <si>
    <t>고무화합물</t>
  </si>
  <si>
    <t>Rubber compound</t>
  </si>
  <si>
    <t>고무 또는 고무혼합물에 충전제 및 가공제를 혼합하여 용도에 맞게 물성을 변화시켜 만든 화합물.</t>
  </si>
  <si>
    <t>재생고무</t>
  </si>
  <si>
    <t>Reclaimed rubber</t>
  </si>
  <si>
    <t>쓰고 버린 가황고무를 기계적 또는 화학적으로 처리하여 미가황 고무원료로 한 후, 다시 배합약품을 혼합하여 사용할 수 있도록 한 것으로 불순물이 없어야함. 강도는 새고무가황제에 비하여 많이(50%) 떨어지며 두께는 10mm당 시이트의 겹침수가 20매 이상이어야 하며, 재생고무의 종류는 원료가 되는 가황고무의 종류에 따라 분류되며 보통 타이어 재생고무, 튜브재생고무, 일반(잡)재생고무 등으로 나누어짐.</t>
  </si>
  <si>
    <t>에틸렌프로필렌고무</t>
  </si>
  <si>
    <t>Ethylene propylene rubber</t>
  </si>
  <si>
    <t>에틸렌과 프로필렌을 주성분으로 하여 중합한 고무상 탄성체인 고무로서 불포화 탄화수소 결합의 유무 및 기름첨가 여부에 따라 분류하며, 또한 무니점도 및 인장강도에 따라 세분함.</t>
  </si>
  <si>
    <t>스티렌부타디엔고무</t>
  </si>
  <si>
    <t>Styrene butadiene (SBR)</t>
  </si>
  <si>
    <t>스티렌과 부타디엔을 혼성중합시켜서 얻는 고무. 합성고무 중에서 가장 많이 생산, 사용되고 있는 대표적 품종으로서, 자동차 타이어를 비롯하여 거의 모든 고무제품에 사용되는 범용 합성고무임.</t>
  </si>
  <si>
    <t>실리콘수지</t>
  </si>
  <si>
    <t>Silicone resin</t>
  </si>
  <si>
    <t>실리콘 수지는 규소와 산소로 되는 실록산 결합(-Si-O-Si-O-)을 골격으로 하는 고분자를 말하는데 실리콘 수지는 경화하면 단단한 피막을 형성하는 특징이 있어 내열성, 내습성이 좋고 고온, 고습 하에서도 전기 절연성이 저하하지 않으므로 전기절연용 바니쉬, 내열, 내후성 도료의 베이스 레진 또는 성형재료의 베이스 레진 및 발수제, 이형제용으로 사용됨.</t>
  </si>
  <si>
    <t>테프론</t>
  </si>
  <si>
    <t xml:space="preserve">Polytetrafluoroethylene(PTFE) </t>
  </si>
  <si>
    <t>불소수지의 일종으로써 폴리테트라플로로 에틸렌(PTFE), 일명 테프론이란 상품명으로 널리 알려져있음. PTFE는 융점327℃의 결정성 폴리머로 연속사용온도는 260℃이고 저온(-268℃)에서 고온까지 안정하게 사용할 수 있음. 내약품성은 유기재료 중에서는 최고로 산, 알카리, 각종 용제에는 전혀 침해되지 않으며 가스킷 ,패킹, 시일재 등에 사용되고 있고, 특히 기계적(물리적)특성으로 마찰계수가 대단히 낮아충전재로 보강되며 무급유슬라이딩재의 베어링 등에 사용되고 있음. 여기서는 소재만 포함하고, 어떤형상을 가진 것은 제외함.</t>
  </si>
  <si>
    <t>폴리에틸렌테레프탈레이트</t>
  </si>
  <si>
    <t>Polyethylene terepthalate (PET)</t>
  </si>
  <si>
    <t>테레프탈산과 에틸렌글리콜을 축합중합하여 얻을 수 있는 포화폴리에스터이며, 결정성 플라스틱으로서 내열성, 강성, 전기적성질, 내유성 등이 뛰어 나지만 결정화가 늦어 사출성형에는 부적합함. 비가열성 열가소성 폴리에스터로서 유리 또는 아크릴시트와 비교하여 가벼우면서도 강도가 탁월하여 쉽게 깨어지지 않고 폴리카보네이트보다 저가 이어서 유리나 폴리카보네이트의 대용으로 많이 사용되며 롤형태로 출하되는 제품은 식음료의 포장용 및 주사기 등 의료용에도 많이 사용됨.</t>
  </si>
  <si>
    <t>폴리페닐렌옥시드성형재료</t>
  </si>
  <si>
    <t>Polyphenylene oxide resin</t>
  </si>
  <si>
    <t>폴리페닐렌옥시드는 열변형온도가 180℃인 비결정성 열가소성 엔지니어링 플라스틱으로 성형온도가 높아 가공성이 나쁘고 성형품에 금이 가는 결점이 있어 PS의 가공 특성을 조합하여 MPPO(Modified-PPO)수지로 가공하여 전기전자부품, 자동차 내외장부품, 기계부품, 고온파이프, 사무기기부품 등으로 사용됨.</t>
  </si>
  <si>
    <t>내열성플라스틱</t>
  </si>
  <si>
    <t>Plastic refractories</t>
  </si>
  <si>
    <t>열적, 화학적으로 치밀한 내화골재에 가소성 점토와 화학결합제, 수분을 첨가하여 혼련후 밀봉 용기에 포장한 제품으로 사용목적에 따라 혼련물 상태 또는 판상으로 사용처에 공급되며, 주용도는 각종 요로, 보일러, 가열로, 소각로의 신설 및 긴급보수에 사용하며 각종의 특성에 적합한 재질을 다양하게 생산함.</t>
  </si>
  <si>
    <t>특수엔지니어링플라스틱재료</t>
  </si>
  <si>
    <t>Engineering plastic</t>
  </si>
  <si>
    <t>분자량이 몇십만~몆백만의 고분자 물질로 주로 폴리아마이드, 폴리아세틸, 폴리카보네이트, PBT(폴리에스터수지), 변성 PPO(폴리페닐렌옥사이드) 등의 화학구조를 가진 플라스틱으로 강도, 탄성 뿐만 아니라 내충격성, 내마모성, 내열성, 내한성, 내약품성, 전기절연성 등이 뛰어나 자동차, 항공기, 군사용 전자 및 반도체 등에 널리 쓰임. 대표적인 특수 EP는 폴리페닐렌술파이드(PPS), 폴리아릴레이트(PAR), 폴리술펀(PSF), 폴리에테르술폰(PES), 폴리에테르에테르케톤(PEEK), 폴리이미드(PI), 액정고분자(LCP) 등이 있음.</t>
  </si>
  <si>
    <t>에폭시수지</t>
  </si>
  <si>
    <t>Epoxy</t>
  </si>
  <si>
    <t>에폭시수지는 열경화성수지의 하나로 한분자에 에폭시기를 2개이상 함유하고 있는 화합물로서 여러가지 종류가 있는데 대표적인 것은 비스페놀과 에피크로로히드린을 축합반응시켜 얻음. 에폭시수지는 경화제와 첨가제의 선택에 의해 열경화되어 다양한 물리적, 화학적 특성을 나타내며 열경화성 수지들 중에서 접착성, 치수 안정성, 내습, 내수, 내약품성이 우수하며 전기적, 기계적 성능도 양호하여 매우 넓은 분야에서 응용됨. 용도는 월등한 접착 특성으로 도료, 접착제, 전기절연분야, 적층재료, 토목, 건축용 등에 사용됨.</t>
  </si>
  <si>
    <t>페놀수지</t>
  </si>
  <si>
    <t>Phenolic resin</t>
  </si>
  <si>
    <t>페놀 수지는 페놀과 알데히드 또는 동족체의 축합반응에 의해 얻어지는 열경화성 수지이며 완전히 경화된 상태에서 3차원 구조를 가지고 있어 가열해도 용해하지 않고 용매에도 녹지않는 특성이 있음. 페놀 수지 자체로서는 기계적강도가 부족하기 때문에 유리섬유, 석면, 목분, 무기질등의 충전재, 기재등과 배합 또는 함침시켜 강도를 보강함. 석탄산수지의 용도는 성형재료, 적층판(인쇄회로기판), 쉘몰드용, 목재용접착제, 브레크라이닝, 연마제, 단열발포제, 도료 등에 사용됨. 일반 성형품은 저가격으로 성형의 용이성과 다용성, 내온도성, 내용제성이나 내약품성이며 전기 절연성이 양호함.</t>
  </si>
  <si>
    <t>불포화폴리에스테르수지</t>
  </si>
  <si>
    <t>Unsaturated polyester resin</t>
  </si>
  <si>
    <t>불포화폴리에스테르수지는 다염기불포화산과 다가알코올을 반응시켜 얻어지는 불포화기를 갖는 폴리에스테르를 만들고 이것에 스티렌과 같은 단량체를 혼합하여 얻는 열경화성수지. 미황색 투명 점성액체로 촉매와 촉진제를 첨가하면 가교반응에 의해 경화되어 불용불융의 각종 용도의 성형품이 됨. 특징은 성형시 고압을 필요하지않고 상온에서 성형할 수 있어 대형의 제품을 쉽게 만들 수 있으며 용도는 대부분이 FRP용으로 정화조, 변기, 욕조, 건축자재용판, 탱크류, 선박(어선, 요트, 경비정),자동차부품, 전기제품 등에 쓰이고 기타 비FRP제품으로는 주형 성형품, 도료, 화장판 등이 있음.</t>
  </si>
  <si>
    <t>에이비에스수지성형재료</t>
  </si>
  <si>
    <t>Acrylonitrile butadiene styrene resin</t>
  </si>
  <si>
    <t>ABS수지는 Acrylonitrile, Butadiene, Styrene의 3성분으로 되어 있는 내충격 열가소성수지로, 구성 성분의 특성인 Styrene이 갖는 광택과 성형성, Acrylonitrile이 갖는 강성, 내약품성과 기계적성질, Butadiene이 갖는 내충격성을 지닌 엔지니어링 플라스틱임. ABS수지의 특징은 저온에서 내충격강도가 크고 열변형 온도가 높으며 전기적 성질, 내화학약품성, 내유성이 우수하고 가공성도 좋아 사출성형, 압출성형, 진공성형, 흡입성형, 카렌다 등 모든 성형법이 적용 가능하며, 또한 플라스틱 중에서 가장 도금이 쉬움. 용도는 광범위하여 가전제품, 차량용부품, 전기기기 부품, 방적기계부품, 문방구, 완구, 구두굽(Heel), 주택부품, 스포츠용품, 사무기기, 악기 및 PVC blend용도 등 모든 산업 분야에 걸쳐 있음.</t>
  </si>
  <si>
    <t>폴리초산비닐수지</t>
  </si>
  <si>
    <t>Ethylene vinyl acetate resin</t>
  </si>
  <si>
    <t>에틸렌과 초산비닐을 공중합시켜 생산하는 열가소성수지이며 EVA수지라고도함. 통상 초산비닐 함량 10∼40%인데 함유율에 따라 서로 다른 성질을 가짐. 가교 특성 및 발포성, 투명성, 보온성, 내후성이 우수하여 농업용 광폭필름, 신발용 발포성형품으로 이용되며 초산비닐함량이 높은 제품은 핫멜트 접착제, 코팅 등에 원료로 쓰임.</t>
  </si>
  <si>
    <t>폴리카보네이트성형재료</t>
  </si>
  <si>
    <t>Polycarbonate resin</t>
  </si>
  <si>
    <t>폴리카보네이트는 방향족 폴리탄산 에스테르 결합을 갖는 열가소성 수지이며 내열성, 내산성, 내한성, 내충격성 등을 갖추고 있는 엔지니어링 플라스틱에 있어서 대표적인 제품이고 도로방음벽, 지하철 역사 천장, 공중전화 부스, 방탄용 유리 등에 사용됨.</t>
  </si>
  <si>
    <t>폴리에틸렌수지</t>
  </si>
  <si>
    <t>Polyethylene</t>
  </si>
  <si>
    <t>나프타를 열분해하여 얻은 에틸렌(C2H4,CH2=CH2)을 중합한 열가소성수지들을 말하는데, 이들은 제조 중합방법에 따라 성상이 다르며 밀도의 차이로 저밀도(LDPE), 중밀도(MDPE), 고밀도(HDPE) 및 선형저밀도폴리에틸렌(L-LDPE)로 구분함. 화학적 성질이 우수하여 상온에서 산, 알카리, 염류에 안정하며 내한성과 전기절연성이 우수함. 용도는 대표적인 범용수지로 가격이 저렴하며 성능이 우수하여 사출성형품으로서는 각종용기, 가정용품, 공업용부품 등이 있으며 압출성형품은 파이프, 호스, 전선피복, 고밀도폴리에틸렌 연신품인 모노필라멘트로 제조하는 로프, 어망, 마대 등이 있음. 필름 용도는 매우 광범위하여 일반포장재, 공업용포장재, 농업용 온상필름 등으로 널리 사용되고 있으며, 중공성형품은 대형약품용기, 발포제품은 단열재, 흡음재 등에 쓰임.</t>
  </si>
  <si>
    <t>PET수지</t>
  </si>
  <si>
    <t>Polyethylene terpthalate resin</t>
  </si>
  <si>
    <t>에틸렌글리콜(EG)과 디메틸테레프탈산(DMT) 또는 테레프탈산(TPA)을 중축합 반응에 의해서 생성되는 선상 고분자인 포화폴리에스테르수지를 총체적으로 PET수지라고 하는데 주로 Polyester섬유, Polyester필름, Solid-state resin (Bottle용), 유리섬유강화 Engineering plastic 원료로 사용됨. 음료용기 등에 쓰이는 Solid-state(Bottle용) PET resin은 유동성, 기계특성, 전기특성, 내약품성, 무독, 무취, 투명성 등이 우수하여 식품용기로 대량 사용되고 있음.</t>
  </si>
  <si>
    <t>폴리프로필렌성형재료</t>
  </si>
  <si>
    <t>Polypropylene resin</t>
  </si>
  <si>
    <t>나프타를 열분해하여 생산된 프로필렌을 중합한 대표적인 범용 열가소성수지로, 플라스틱제품 중에서 비중 0.9로 가장 가벼우며 인장강도, 압축강도 등 기계적 물성이 우수하며 표면경도가 크고 광택이 좋으며 내열성, 전기적 특성이 우수함. 내약품성은 산, 알카리에 저항성이 있으나 유기용제에는 팽윤하는 성질이 있음.</t>
  </si>
  <si>
    <t>폴리스틸렌수지</t>
  </si>
  <si>
    <t>Polystyrene resin</t>
  </si>
  <si>
    <t>에틸벤젠(C6H5-C2H5)을 탈수소화하여 얻는 스티렌모노마(C6H5-CH=CH2)를 중합한 열가소성 폴리스틸렌수지를 말하는데 투명성이 좋고 흡수성이 매우 작으며 내약품성, 전기절연성이 우수함. 또한 열안정성 및 유동성이 양호하여 사출성형품 용도는 수축율이 작고 치수안정성도 좋아 자동차부품, 전기부품 등에 쓰임. 원료의 성질에 따라 일반용(GP-PS), 내충격용(HI-PS), 난연내열용, 발포용 등으로 구분하며, 발포성형된 제품(Polystyrene foam)은 건축재료, 냉동단열재, 포장재로 이용되며 쉬트상으로 압출한 것은 종이대용, 일회용 식품용기 등으로 사용됨.</t>
  </si>
  <si>
    <t>폴리염화비닐수지</t>
  </si>
  <si>
    <t>Polyvinyl chloride resins</t>
  </si>
  <si>
    <t>에틸렌에 염소(Cl2)를 반응 시켜 얻은 염화비닐단량체(CH2=CHCl)를 중합한 폴리염화비닐(Polyvinyl chloride)를 말하며 대표적인 범용 열가소성 수지이며, PVC 중합방법은 유화(Emulsion), 현탁(Suspension), 괴상(Bulk), 용액(Solution)중합공정의 4가지가 있음. 백색분말이며 내수성, 내약품성, 전기절연성, 난연성, 내후성이 우수하며 내열성, 내충격성은 좋지 않음. 가공시 열안정성이 불량하므로 안정제를 첨가하고 경우에 따라 가소제, 활제 등을 혼합하여 가공하며, 가공법으로서는 카렌더로울, 압출성형, 중공성형, 압축성형, 사출성형, 슬래쉬성형 등으로 다양함. DOP와 같은 가소제의 혼합량에 따라, 30∼50 중량 부가하여 연질제품,10% 이하 첨가로 경질제품이 됨. 용도는 수첩, File, 가방등 일용잡화에서 피혁, 고무, 목재, 금속등과 대체 사용되고 있으며 고가수조와 같은 공업용 자재에 이르기 까지 광범위함. 대표적인 연질제품은 핸들, 전선피복, 가방, 책표지 등이 있으며 경질제품으로는 상하수도관, 전선배선관, 레코드판, 밸브류, 각종 후랜지, 내산펌프케이싱 등이 있음.</t>
  </si>
  <si>
    <t>스틸렌-아크릴로니트릴성형용수지</t>
  </si>
  <si>
    <t>Styrene acrylonitrile resin</t>
  </si>
  <si>
    <t>스티렌과 아크릴로니트릴의 공중합체로 비결정성의 열가소성수지이며 일명 SAN수지이라고도 하며, 폴리스티렌 수지와 비교하여 내충격성, 투명성, 내열성, 내약품성이 우수함. 또한 성형성과 기계적 특성이 우수하여 가전제품, 사무용품, 자동차부품, 의료용기구, 1회용 라이타, 각종 용기류의 제조에 사용되고 있으며 저렴한 가격에 비해서 용도가 다양함</t>
  </si>
  <si>
    <t>요소수지성형재료</t>
  </si>
  <si>
    <t>Urea formaldehyde resin</t>
  </si>
  <si>
    <t>요소와 포르마린의 축합반응에 의해 얻어지는 열경화성수지이며 유사한 성질을 갖는 멜라민수지와 같이 아미노수지라고도함. 반응 후 농축한 것은 접착제가 되고 성형재료로서는 충진재로 펄프분말(α-셀루로즈)을 혼합하여 건조, 분쇄함. 무색 투명하고 착색이 자유롭고 가격이 저렴하다는 것이 특징이며, 용도는 성형재료, 접착제, 섬유가공용, 종이가공용에 쓰임. 또한 성형품으로는 화장품, 약품류의 뚜껑, 식기류, 산업기계부품 및 문방구, 완구류에 사용되고 있음.</t>
  </si>
  <si>
    <t>멜라민수지</t>
  </si>
  <si>
    <t>Melamine formaldehyde</t>
  </si>
  <si>
    <t>멜라민과 포름알데히드를 중합시켜 만든 열경화성 수지이며, 멜라민수지의 특징은 표면 경도가 크고, 윤활성, 내수성, 내열성, 내약품성이 우수하고 성형 후의 수축 팽창도 적으며 전기절연성과 내아크성이 매우 좋고, 또한 무색 투명하고 색깔을 자유롭게 낼 수 있는 장점이 있음. 용도는 도료, 적층판(가구재, 벽재, 화장판), 접착제, 섬유처리제, 성형품은 식기류, 전기부품, 조명기구, 기계부품, 선풍기 날개, 전기스위치 등을 만드는데 이용됨. 멜라민수지의 중합과정 중 시럽상의 반응 생성물에 펄프, 석면등의 충진제를 혼합하고 건조 후 분쇄하면 성형용 컴파운드가 얻어짐.</t>
  </si>
  <si>
    <t>폴리아세탈수지</t>
  </si>
  <si>
    <t>Polyacetal</t>
  </si>
  <si>
    <t>포름알데히드(HCHO)를 환상중합 시켜서 얻는 열가소성수지이며 엔지니어링 플라스틱임. 플라스틱 중에서 결정성이 가장 크고 기계적강도(강성, 내피로성, 내크리프성)가 최고 우수하고 내마찰성, 내마모성, 고내열성, 내용제성, 내유성, 자기윤활성, 양호한 성형가공성, 장기 치수 안정성 등으로 금속을 대신하는 기능 부품으로 널리 사용됨. 용도는 자동차부품, 전기전자부품, 정밀산업기계, 사무기기, 건축자재, 배관자재, 문구류, 완구류, 지퍼등의 소재로 쓰이며 소형화, 경량화를 위한 재료임. 결점은 비중이 크고 가연성이며 불투명하고 강산, 강알카리에 약하고 내후성이 강하지 않음.</t>
  </si>
  <si>
    <t>폴리아미드수지</t>
  </si>
  <si>
    <t>Polyamide</t>
  </si>
  <si>
    <t>폴리아미드(PA)수지는 나일론(Nylon)수지라고도 하며, 구조단위 중에 아미드결합(-CO-NH-)이 반복으로 구성된 결정성 선형고분자 합성물질임. 미국 Du Pont사가 1935년 발명한 세계 최초의 합성섬유이며 아크릴, 폴리에스테르와 함께 3대 합성섬유로 불리고 있음. 폴리아미드는 카프로락탐, 카르복시산의 축중합 또는 디아민과 디카르복실산의 축합 등으로 제조되며 화학구조에 따라서 종류는 나일론 6, 66, 11, 12, 610 등이 있으며 Glassfiber, Elastomer 충전제로 개질하여 기계적특성과 내충격성을 향상 시킬 수 있음. 폴리아미드수지는 대부분이 합성섬유를 만드는데 쓰이지만 열가소성 플라스틱으로서 성형가공성이 용이하며 기계적 강도, 자기윤활성 및 내마모성, 내약품성이 우수하고 열적 안정성과 내충격성이 강하고 가스 차단성이 매우 우수한 특징이 있음. 용도는 자동차부품, 전기전자분야, 정밀기기, 일반기계부품, 어망, 스포츠, 일용잡화(낚시줄, 신발밑창, 헬멧, 칫솔모) 등에 사용되고 있음.</t>
  </si>
  <si>
    <t>폴리비닐알코올수지</t>
  </si>
  <si>
    <t>Polyvinylalcohl resin</t>
  </si>
  <si>
    <t>폴리초산비닐(PVAc)을 가수분해하여 제조하며 -CH2-CH(OH)-n로 표시하는 중합체이며 PVA, 포파알이라 하기도함. 백색분말이며 합성분자 중, 물에 수용성인 특이한 성질을 갖고 있고 일반 유기 용제에는 녹지 않음. 합성섬유인 비닐론의 주원료이며 섬유 호부제, 종이가공제, 접착제, 유화안정제, 토목 건축용, 세라믹, 전자부품 및 PVB resin, PVA fiber 등에 사용되고 있음.</t>
  </si>
  <si>
    <t>폴리메타크릴성형재료</t>
  </si>
  <si>
    <t>Polymethyl methacrylate resin</t>
  </si>
  <si>
    <t>메타크릴산메틸을 중합시켜 얻는 열가소성수지로서 아크릴수지라고도 하며, 투명도가 가장 높은 플라스틱으로 자외선 투과율이 92%나 되어 보통의 유리보다 높고 무게는 절반으로 가벼우며 가공성이 우수함. 표면광택성, 내후성도 좋고 굴절율도 높아 유리 대용품으로 많이 쓰이며, 또한 항공기, 선박, 자동차의 방풍유리, 내부에 전등을 넣는 간판, 착색한 일반조명기구, 온실창, 선풍기의 날개, 건축재료, 콘택트렌즈, 의안, 의치, 도료, 접착제 등에도 사용되고 있음.</t>
  </si>
  <si>
    <t>폴리에틸렌필름</t>
  </si>
  <si>
    <t>Polyethylene films</t>
  </si>
  <si>
    <t>에틸렌을 중합한 열가소성 수지를 가열용융상태로 변화시킨후 압출 방식에 의거 형성된 필름을 말하며, 수지의 밀도, 성질에 따라 저밀도(0.910-0.925, LD) 중밀도(0.926-0.940, MD), 고밀도(0.941-0.965, HD) 선형저밀도(LLDPE) 4종류로 분류하며 PE필름으로 약칭함.</t>
  </si>
  <si>
    <t>EVA필름</t>
  </si>
  <si>
    <t>Ethylene vinyl acetate films</t>
  </si>
  <si>
    <t>에틸렌과 초산비닐을 원료로 사용하여 공중합 반응시켜 얻은 수지를 압출성형하여 만든 필름을 말함. 공중합한 초산비닐함량이 15±1.5%인것에 한함. 필름의 투명도가 탁월하고 광선투과율이 오래 유지되며 온도변화에 따라 수축, 늘어남이 없어 주로 농업용으로 사용함. 특히 많은 광선이 필요로 하는 작물(감귤, 화훼, 오이, 토마토, 딸기 등)의 비닐하우스 내외피용 및 커텐용으로 사용되고 있음.</t>
  </si>
  <si>
    <t>나일론필름</t>
  </si>
  <si>
    <t>Nylon films</t>
  </si>
  <si>
    <t>공업적으로 생산되는 5종의 나일론 중 카프로락탐의 개환 중합으로 만들어지는 나일론 6을 주원료 하여 기계적 강도와 투명성, 수축 특성을 부여해 주는 2축연신 된 필름을 말함. 타 필름보다 산소투과량이 극히 적어 산화에 의한 변질을 방지, 가공성, 충격강도, 마모성, 가스차단성, 내유성, 무독, 무취, 투명, 광택, 넓은 사용 온도 범위 및 보향성의 우수한 기능으로 인해, 식품 포장(진공포장) 용도로 사용됨.</t>
  </si>
  <si>
    <t>PP필름</t>
  </si>
  <si>
    <t>Polypropylene films</t>
  </si>
  <si>
    <t>PP수지를 가열 용융하여 압축 성형시켜 만든 필름을 말하며, 제조시 무연신으로 만들어 신장율과 열접착강도가 높으며, 필름중 가장 가벼워 의류포장(쇼핑백)에 사용함. PET 필름과 나일론 필름, 알루미늄 포일과 라미네이숀시켜 조리식품의 레토르트 파우치용에도 많이 사용되는 필름임. 제조시 가열 연신시켜 만든 OPP(이축연신 폴리 프로필렌)필름은 제외함.</t>
  </si>
  <si>
    <t>OPP필름</t>
  </si>
  <si>
    <t>Biaxially orientated polypropylene films</t>
  </si>
  <si>
    <t>P.P원료를 사용하여 만든 필름으로서, 제조시 가로축과 세로축을 열을 이용하여 연신시켜 만든제품으로 주로 담배 겉포장의 방습효과로 이용하는 필름.</t>
  </si>
  <si>
    <t>연질폴리염화비닐필름</t>
  </si>
  <si>
    <t>Flexible polyvinyl chloride film</t>
  </si>
  <si>
    <t>염화 비닐수지(PVC)에 20~30%의 가소제나 안정제를 첨가하여 압출성형 방식에 의거 필름형태로 제조된 것. 투명성과 기계적 강도가 우수하여 연신 가공한 수축필름으로 포장용에 많이 사용됨. 용도는 건전지, 재봉사, 용기류, 제과류, 공구류 등의 외부 포장과 Cap seal, 병 등에 주로 쓰임.</t>
  </si>
  <si>
    <t>바이오플라스틱필름</t>
  </si>
  <si>
    <t>Bio plastic films</t>
  </si>
  <si>
    <t>재생 가능한 식물유래자원인 전분, 옥수수 등으로 만든 바이오매스(biomass)를 원료로 이용하여 화학적 또는 생물학적 공정을 거쳐 만든 바이오매스 플라스틱으로 만든 필름과, 일정한 조건에서 미생물에 의해 완전히 분해될 수 있는 생분해성 플라스틱으로 만든 필름이 있음.</t>
  </si>
  <si>
    <t>화학펄프</t>
  </si>
  <si>
    <t>Chemical pulp</t>
  </si>
  <si>
    <t>주로 목재를 화학적으로 처리함으로써 얻어지는 섬유물질로 만드는 방법에 따라 아황산펄프, 크라프트펄프, 소다펄프, 세미케미컬펄프로 분류함. 주요 용도는 수표, 백상지, 아트지등과 같은 고급용지의 원료 및 설탕포대, 골판지원지등과 같은 포장재의 원료등에 사용됨.</t>
  </si>
  <si>
    <t>기계펄프</t>
  </si>
  <si>
    <t>Mechanical pulp</t>
  </si>
  <si>
    <t>기계적으로 마쇄하여 제조하는 리그닌 등의 불순물이 많은 하급펄프로서 주로 신문용지, 갱지 등의 용도로 사용됨. 종류에는 쇄목펄프와 열기계펄프가 대표적임.</t>
  </si>
  <si>
    <t>롤러식종이</t>
  </si>
  <si>
    <t>Roller board paper</t>
  </si>
  <si>
    <t>전신타자기계에 주입되는 종이로 전신타자 기계에 사용되는 너비6인치 이상인 두루마리 형태로 말아진 종이를 말함. 탄소지나 자동복사지로서 끼워진 단일 복사지 또는 두장이상의 부분(여러장 복사)으로 되며 이것은 한면엔 고무칠이 되어질 수 있고 양쪽가엔 스프로킷 공급용 구멍이 있음.</t>
  </si>
  <si>
    <t>등사원지</t>
  </si>
  <si>
    <t>Stencil paper</t>
  </si>
  <si>
    <t>등사할 원고를 쓰는 기름종이이며 글자 등이 쓰여진 부분은 기름막이 제거되어 등사액이 침투하므로 등사가 이루어짐.</t>
  </si>
  <si>
    <t>타자원지</t>
  </si>
  <si>
    <t>Typing stencil</t>
  </si>
  <si>
    <t>등사할 내용을 타자로 쳐서 등사하는 종이.</t>
  </si>
  <si>
    <t>전산디자인</t>
  </si>
  <si>
    <t>Design forms</t>
  </si>
  <si>
    <t>각종 서류 또는 전표, 단표등이 다량 필요한 경우 전산작업에 의해 폼으로 생산해 내는 것을 말함. 각 경우마다 형식과 규격이 일정치 않음.</t>
  </si>
  <si>
    <t>프린트및복사용지</t>
  </si>
  <si>
    <t>Printer or copier paper</t>
  </si>
  <si>
    <t>전자복사기나 프린터에 사용하는 용지.</t>
  </si>
  <si>
    <t>감열지</t>
  </si>
  <si>
    <t>Thermal paper for facsimile</t>
  </si>
  <si>
    <t>열을 가하면 발색하는 화학물질을 함유한 감열층을 표면에 바른 종이로, 감열지는 평활하고 찢어진 곳, 구겨짐, 접힘, 오염등 화질에 해로운 결점이 없어야 함.</t>
  </si>
  <si>
    <t>백상지</t>
  </si>
  <si>
    <t>Woodfree paper</t>
  </si>
  <si>
    <t>사용용도가 가장 다양한 인쇄용지로 주로 서적의 본문등에 쓰이며 표면은 평활하고 백색도가 높음. 화학펄프라는 약품처리한 고급펄프가 100% 사용된 일반제품과 재활용 펄프 30%이상의 보존백상지가 있음.</t>
  </si>
  <si>
    <t>플로터용지</t>
  </si>
  <si>
    <t>Plotter paper</t>
  </si>
  <si>
    <t>플로터에 사용하는 용지로서, 종류는 플로터용 트레싱지, 백상지, 인화지 등이 있음. 플로터용이 아닌 것은 트레싱지, 백상지, 인화지 등으로 별도 분류함.</t>
  </si>
  <si>
    <t>중질지</t>
  </si>
  <si>
    <t>Writing paper</t>
  </si>
  <si>
    <t>펜과 잉크, 연필, 타자기, 또는 인쇄에 적절한용지이며, 이것은 화학및 기계적으로 처리된 목재와무명섬유 펄프, 또는 무명섬유와 화학적으로 처리된 혹은 화학과 기계적으로 처리된 펄프의 혼합물로부터 광범위한 품질로 만들어짐. 타자기로 글자를 치는데 사용되는 종이인 타자용지도 포함함.</t>
  </si>
  <si>
    <t>원고용지</t>
  </si>
  <si>
    <t>Manuscript paper</t>
  </si>
  <si>
    <t>원고를 인쇄하기 전에 초벌로 기록하는 종이로 여러칸으로 나뉘어 있음.</t>
  </si>
  <si>
    <t>모눈종이</t>
  </si>
  <si>
    <t>Graph paper</t>
  </si>
  <si>
    <t>얇은 백상지, 훌수갑지, 트레이싱종이 따위에 보통 같은 간격의 직교된 선을 그은 도면이나 통계용의 용지를 말하며 선의 간격에 따라 1밀리방안, 5밀리방안 등 여러 가지가 있음.</t>
  </si>
  <si>
    <t>원장</t>
  </si>
  <si>
    <t>Ledger paper</t>
  </si>
  <si>
    <t>원장은 이 계정구좌를 모두 집성한 것으로 분개장이나 일기장 등에 대응하는 회계장부의 중심적인 것임. 원장에는 기업의 모든 재산,자본의 증감이 계정과목으로 분개되어 매일 기록되므로,원장을 보면 기업의 재산상태·영업성적을 개관할 수 있으며,또한 결산일과 같은 특정시점에서 마감하면 대차대조표나 손익계산서 등의 재무제표의 작성이 가능함 따라서 원장은 부기계산에서 분개장에 의한 원시기록으로부터 결산재무제표라는 기업활동의 결론을 얻어내기 위한 빼놓을 수 없는 것이라고 할수 있음 원장은 총계정원장과 보조원장으로 나뉘는데 총계정원장은 분개에 의하여 발생하는 모든 계정에 대하여 구좌를 만들고,각 계정의 증감과 잔액을 계산하기 위한 장부로 가장 중요한 회계장부임 보조원장은 특정의 계정에 대하여 내역과 그 증감의 명세를 기록하기 위한 장부로서 외상매출금원장·원가원장 등이 이에 속함</t>
  </si>
  <si>
    <t>수첩</t>
  </si>
  <si>
    <t>Pocket books or note books</t>
  </si>
  <si>
    <t>간단한 기록을 하기 위하여 지니고 다닐 수 있도록 만든 작은 공책으로 지도, 업무지침 등의 숙지사항을 부록으로 수록하는 경우가 많음.</t>
  </si>
  <si>
    <t>공책</t>
  </si>
  <si>
    <t>Notebooks</t>
  </si>
  <si>
    <t>종이를 여러장 매어 표지를 단 것으로 필기에 사용. 종이에는 가로선이 있음이 보통이고, 맬 때는 실이나 쇠붙이 또는 풀을 사용하고 A4, B5등 다양한 규격으로 만듦.</t>
  </si>
  <si>
    <t>보조장부</t>
  </si>
  <si>
    <t>Secondary ledger</t>
  </si>
  <si>
    <t>주요장부에 보조적으로 사용하는 장부.</t>
  </si>
  <si>
    <t>전자계산기용기록지</t>
  </si>
  <si>
    <t>Electronic calculator for record paper</t>
  </si>
  <si>
    <t>컴퓨터에 의해 처리된 데이터를 프린터를 사용하여 출력할때 사용하는 연속 기록용지.</t>
  </si>
  <si>
    <t>트레이싱종이</t>
  </si>
  <si>
    <t>Tracing paper</t>
  </si>
  <si>
    <t>투명도를 증가시키기 위하여 화학적으로 처리되거나 기름을 먹인 투명지 또는 특별 고급용지, 복사지. 이것은 무명섬유와 혹은 화학적으로 처리된 목재펄프로 만들어짐.</t>
  </si>
  <si>
    <t>풀수캡지</t>
  </si>
  <si>
    <t>Foolscap sheets</t>
  </si>
  <si>
    <t>일반 사무용으로 보고서 등의 문서 작성에 많이 사용되는 종이서식으로 재료는 펑량 80g/㎡ 이상의 백상지, 또는 70g/㎡ 이상의 중질지, 크기는 A4, A3, A2, A0이며 청색과 빨간색의 종별선이 일정한 간격의 수평선 및 수직 눈금선을 나타냄.</t>
  </si>
  <si>
    <t>접착식메모지</t>
  </si>
  <si>
    <t>Self adhesive note paper</t>
  </si>
  <si>
    <t>뒷면에 접착제가 도포되어 있는 종이로 내용전달을 위해 폭넓게 사용됨. 다양한 크기와 색상으로 구성되어 있고 재질도 형광지와 폴리에틸렌 필름으로 되어 있는 것도 있음.</t>
  </si>
  <si>
    <t>견출지</t>
  </si>
  <si>
    <t>Adhesive paper label</t>
  </si>
  <si>
    <t>내용을 찾기 쉽도록, 책자 등의 사이사이에 붙여 쓰는 것으로 뒷면에 접착제가 도포되어 있음.</t>
  </si>
  <si>
    <t>우표원지</t>
  </si>
  <si>
    <t>Stamp paper</t>
  </si>
  <si>
    <t>기념우표, 크리스마스실, 일반우표 등에 쓰이며 우수한 인쇄성과 강력한 접착력, 내열성, 인체무해성 등을 충족시켜야 함.</t>
  </si>
  <si>
    <t>한지</t>
  </si>
  <si>
    <t>Korean paper for stationery</t>
  </si>
  <si>
    <t>닥나무껍질을 주원료로 하고 한국의 전통적인 제조법으로 뜬 종이로서 일반 양지와 달리 질기고 강한 특성이 있어 보존성이 좋으며 표면의 질감이 부드러움.</t>
  </si>
  <si>
    <t>벼루</t>
  </si>
  <si>
    <t>Inkstones</t>
  </si>
  <si>
    <t>먹을 가는데 쓰는 돌이나 자기 등으로 만든 문방구.</t>
  </si>
  <si>
    <t>OMR원지</t>
  </si>
  <si>
    <t>Base paper for optical marker reader paper</t>
  </si>
  <si>
    <t>연필이나 수성사인펜으로 기입한 마크의 존재 유무를 광학마크판독기로 판독할 수 있는 용지. OMR카드는 별도로 분류함.</t>
  </si>
  <si>
    <t>엽서</t>
  </si>
  <si>
    <t>Post cards</t>
  </si>
  <si>
    <t>간편한 통신을 위하여 만들어진 통신방식으로 봉투에 넣지 않고 그대로 부칠 수 있는 카드 형식의 우편엽서를 말함.</t>
  </si>
  <si>
    <t>아트지원지</t>
  </si>
  <si>
    <t>Base art paper</t>
  </si>
  <si>
    <t>광물성 안료와 천연 또는 합성 접착제를 혼합하여 만든 도피제를 원지에 기계적으로 코팅하고 말린후에 슈퍼 캘린더 등으로 강한 광택을 냈거나 또는 난각 완정(제지표면의 울퉁불퉁한 상태를 잘 펴서)을 한 고급 코트지의 양면 또는 편면만 코팅한것의 2가지가 있음. 사진판 또는 원색판 등의 고급 인쇄에 사용됨. 절지된 아트지는 별도 분류함.</t>
  </si>
  <si>
    <t>아트지</t>
  </si>
  <si>
    <t>Art paper</t>
  </si>
  <si>
    <t>광물성 안료와 천연 또는 합성 접착제를 혼합하여 만든 도피제를 원지에 기계적으로 코팅한 것으로서 사진판 또는 원색판 등의 고급 인쇄에 사용되는 절지상태임.</t>
  </si>
  <si>
    <t>상품권</t>
  </si>
  <si>
    <t>Gift certificate</t>
  </si>
  <si>
    <t>기업체나 협회에서 발행하여 권면에 쓰인 금액만큼 사용할 수 있는 상품으로, 카드형태나 모바일로 된 것도 있음.</t>
  </si>
  <si>
    <t>지역여행상품권</t>
  </si>
  <si>
    <t>Travel Gift certificate for Local</t>
  </si>
  <si>
    <t>지역 기관에서 발행되어 관내 여행용으로 사용 가능한 상품권으로 타 지역에서 사용이 불가함. 그 외 상품권은 상품권 분류로 등록함.</t>
  </si>
  <si>
    <t>보존용표지및책표지</t>
  </si>
  <si>
    <t>Book cover</t>
  </si>
  <si>
    <t>때때로 무명섬유 펄프로 혼합된 화학적으로 처리된 목재 펄프로 통상 만들어지는 종이로서 목록, 소책자등의 표지로서 사용됨. 특수성으로서 치수의 불변성, 인쇄면의 균일성, 좋은접착성, 내구성 등을 지님.</t>
  </si>
  <si>
    <t>백표지</t>
  </si>
  <si>
    <t>White cover</t>
  </si>
  <si>
    <t>서류등의 표지로 쓰는 흰색 종이로 마닐라지를 재료로 함. 종이가 아닌 다른 재질인 표지는 별도 분류함.</t>
  </si>
  <si>
    <t>앨범용지</t>
  </si>
  <si>
    <t>Album paper</t>
  </si>
  <si>
    <t>앨범내지로서 강도가 높은 용지이며 사진을 부착하여 보관하는 역할을 함.</t>
  </si>
  <si>
    <t>레자크지</t>
  </si>
  <si>
    <t>Leathack paper</t>
  </si>
  <si>
    <t>레자크지는 평량(g/㎡)100-200g/㎡으로 특수용지로 다양한 색상과 다양한 문양이 가능한 종이로 강도가 높고 두께가 균일하며 연하장, 카렌다, 카탈로그, 책표지, 표지, 파일커버, 봉투 등 다양한 용도에 사용됨.</t>
  </si>
  <si>
    <t>켄트지</t>
  </si>
  <si>
    <t>Kent paper</t>
  </si>
  <si>
    <t>일반적으로 화학적으로 처리된 목재펄프 무명 섬유 펄프, 또는 이들의 혼합물로 만들어진 종이. 이것은 글씨를쓰는데 양질의 표면을 갖고, 용이하게 지울수 있고, 무디거나 거칠은 마무리로 됨.</t>
  </si>
  <si>
    <t>미용화장지</t>
  </si>
  <si>
    <t>Facial tissues</t>
  </si>
  <si>
    <t>주로 여성 얼굴의 기름이나 화장 후 크림등을 닦아내는데 사용하는 엷은 종이로 평판으로 되어 있으며 잘 찢어지지 않고 부드럽고 잔털이나 먼지가 적고 흡수성이 좋으며 물에 잘 풀림.</t>
  </si>
  <si>
    <t>물티슈</t>
  </si>
  <si>
    <t>Wet paper</t>
  </si>
  <si>
    <t>물 등의 액체성분을 함유한 축축한 휴지.</t>
  </si>
  <si>
    <t>종이타월</t>
  </si>
  <si>
    <t>Paper towels</t>
  </si>
  <si>
    <t>장섬유펄프를 사용하여 물에 젖어도 잘 찢어지지 않으며 물을 잘 흡수하여 젖은 손의 물기를 말끔히 없애주는 타올대용으로 쓰이는 위생적인 종이를 말함.</t>
  </si>
  <si>
    <t>화장실용화장지</t>
  </si>
  <si>
    <t>Toilet tissue</t>
  </si>
  <si>
    <t>부드럽고 흡수력이 있고 깨끗하고 쉽게 처리할 수 있는 적절한 강도를 갖는 위생용의 둥글게 만 얇은 종이.</t>
  </si>
  <si>
    <t>종이냅킨</t>
  </si>
  <si>
    <t>Paper napkins or serviettes</t>
  </si>
  <si>
    <t>냅킨이란 음식을 먹을 때 옷이 더럽히지 않도록 무릎 위에 펴놓거나, 손 또는 입을 닦는데 쓰이는 종이를 말함. 단, 직물로 만든 냅킨은 제외함.</t>
  </si>
  <si>
    <t>표</t>
  </si>
  <si>
    <t>Tickets or ticket rolls</t>
  </si>
  <si>
    <t>차표나 승차권, 회수권, 입장권 따위의 표찰을 말함.</t>
  </si>
  <si>
    <t>영수증</t>
  </si>
  <si>
    <t>Receipt</t>
  </si>
  <si>
    <t>채권자가 채무자로부터 채무를 변제받은 것을 증명하기 위하여 채무자에게 교부하는 증서.</t>
  </si>
  <si>
    <t>계산서</t>
  </si>
  <si>
    <t>Bills</t>
  </si>
  <si>
    <t>매매내역 등을 계산한 명세를 적는 서류로서 세금 계산서, 식사 계산서, 청구서 등이 있음.</t>
  </si>
  <si>
    <t>전표</t>
  </si>
  <si>
    <t>Slip</t>
  </si>
  <si>
    <t>각종 거래에서 그 내용을 기업내의 관계부서에 전달하기 위한 일정한 서식을 갖춘 종이쪽지이며 입고전표, 출고전표와 수납전표, 지불전표, 대체전표 등으로 나눌 수 있음.</t>
  </si>
  <si>
    <t>보고서</t>
  </si>
  <si>
    <t>Report form</t>
  </si>
  <si>
    <t>각종 보고용으로 만든 문서.</t>
  </si>
  <si>
    <t>Application form</t>
  </si>
  <si>
    <t>어떤 사항을 청구하기 위하여 그의 의사를 표시하는 문서양식.</t>
  </si>
  <si>
    <t>이력카드용지</t>
  </si>
  <si>
    <t xml:space="preserve">Antecedents card paper </t>
  </si>
  <si>
    <t>장비이력 카드 등 정보를 기록하는데 사용하는 종이.</t>
  </si>
  <si>
    <t>통지서</t>
  </si>
  <si>
    <t>Notice</t>
  </si>
  <si>
    <t>어떤 사실을 통지하는데 쓰이는 문서양식.</t>
  </si>
  <si>
    <t>조사표</t>
  </si>
  <si>
    <t>Questionnaire form</t>
  </si>
  <si>
    <t>사물의 내용을 관찰하여 작성하는 표.</t>
  </si>
  <si>
    <t>명세서</t>
  </si>
  <si>
    <t>Specification</t>
  </si>
  <si>
    <t>어떤 내용을 숫자로 자세하게 적는 문서양식.</t>
  </si>
  <si>
    <t>의뢰서</t>
  </si>
  <si>
    <t>Request form</t>
  </si>
  <si>
    <t>어떤 사항을 남에게 의뢰하는 문서양식.</t>
  </si>
  <si>
    <t>지시서</t>
  </si>
  <si>
    <t>Order form</t>
  </si>
  <si>
    <t>어떤 내용을 지시하는데 쓰이는 문서양식.</t>
  </si>
  <si>
    <t>일보</t>
  </si>
  <si>
    <t>Daily report or daily news paper</t>
  </si>
  <si>
    <t>매일의 현황을 유지하고 보고하는 서식이며 인원일보, 자재일보 등 용도에 따라 각종일보가 있음.</t>
  </si>
  <si>
    <t>재무행정공통서식</t>
  </si>
  <si>
    <t>Financial administration common forms</t>
  </si>
  <si>
    <t>경리에 소요되는 공통양식(서식).</t>
  </si>
  <si>
    <t>인사행정공통서식</t>
  </si>
  <si>
    <t>Personnel administration common forms</t>
  </si>
  <si>
    <t>인사행정에 소요되는 공통서식(양식)을 말함.</t>
  </si>
  <si>
    <t>물자관리공통서식</t>
  </si>
  <si>
    <t>Materials management common forms</t>
  </si>
  <si>
    <t>재고관리에 소요되는 공통서식(양식).</t>
  </si>
  <si>
    <t>일반행정공통서식</t>
  </si>
  <si>
    <t>General public affair application sheets</t>
  </si>
  <si>
    <t>일반행정에 소요되는 공통서식(양식).</t>
  </si>
  <si>
    <t>아이보리판지</t>
  </si>
  <si>
    <t>Ivory boards</t>
  </si>
  <si>
    <t>일반적으로 종이보다 무겁고 두꺼운 종이를 판지라 부르며, 아이보리판지는 표백화학펄프로 제조하고 양면에 도피한 양질의 판지로서 지기 또는 서적표지 등 고급인쇄용으로 쓰임.</t>
  </si>
  <si>
    <t>마닐라판지</t>
  </si>
  <si>
    <t>Manila board</t>
  </si>
  <si>
    <t>앞면에는 표백화학펄프, 그 밖의 층에는 쇄목펄프, 화학펄프 등을 배합하여 만든 판지로서 주로 식품, 의약품 및 화장품의 고급 내포장에 사용되며 주로 표면을 코팅처리하며, 평량과 크기에 따라 종류가 다양함. 담배를 넣는 담배갑을 만드는 종이인 담배포갑지도 포함함.</t>
  </si>
  <si>
    <t>크라프트판지</t>
  </si>
  <si>
    <t>Kraft paper boards</t>
  </si>
  <si>
    <t>중간층에 고지를 사용하고 양면 또는 편면에 미표백 크라프트 펄프를 사용하여 만든 강도가 높은 황갈색의 판지를 말하며, 서류화일 및 노트표지용 재료와 하니콤(포장용 충진물) 및 출판 도서케이스 등에 주로 사용함.</t>
  </si>
  <si>
    <t>선화지</t>
  </si>
  <si>
    <t>Reclaimed paper</t>
  </si>
  <si>
    <t>닥나무나 고지 재생 펄프를 사용하여 만든 두껍고 질기며 빛이 희지 않은 저급 판면절지임.</t>
  </si>
  <si>
    <t>장기보존용지</t>
  </si>
  <si>
    <t>Long term storage paper</t>
  </si>
  <si>
    <t>장기간 보존하기위해 사용되는 용지를 말함.</t>
  </si>
  <si>
    <t>합판지</t>
  </si>
  <si>
    <t>Solid fiber board</t>
  </si>
  <si>
    <t>두꺼운 종이를 여러겹 덧붙여서 제조한 것.</t>
  </si>
  <si>
    <t>골판지</t>
  </si>
  <si>
    <t>Corrugated fiberboard</t>
  </si>
  <si>
    <t>가공되지 않은 골판지란 물결모양으로 골진 골심지의 한쪽면이나 또는 양면에 두껍고 빳빳한 라이너 원지를 붙인 것으로, 외부포장용 골판지상자를 만드는데 사용함. 종류로는 구조에 따라 한면 골판지, 양면 골판지(1-4종), 이중양면 골판지(1-4종) 등이 있고, 최근에는 3중 골판지까지 개발되어 있음. 골의 크기에 따라 A골, B골, C골, E골 등이 있음.</t>
  </si>
  <si>
    <t>방수지</t>
  </si>
  <si>
    <t>Wet strength tissue papers</t>
  </si>
  <si>
    <t>원지에 발수재(왁스 및 PP, PE 등의 레진)를 사용하여 수분(물끼)이 투과되지 않도록 가공한 종이의 총칭으로, 방수와 방습은 물을 막아준다는 의미에서 같으나 방수는 완전한 피막을 만들 필요가 없고, 발수성이 큰 물질을 도포하여 물에 대한 접촉각을 작게하고 종이의 표면적을 유수성으로 하여 만들며 용도는 방수를 요하는 각종 경포장용 및 금속, 철강포장에 쓰임.</t>
  </si>
  <si>
    <t>방습지</t>
  </si>
  <si>
    <t>Kraft tissue paper</t>
  </si>
  <si>
    <t>습기가 투과되지 않도록 가공한 종이를 말하며, 용도는 방수 및 방습포장, 식료품, 기호품, 기계류포장, 대형지대 및 내포장용으로 사용됨. 종류로는아스팔트크라프트방습지(타폴린지), 폴리프로필렌 크라프트방습지(APP크라프트습지), 폴리에틸렌가공지, 파라핀지(왁스지) 기타 가공지 등이 있음.</t>
  </si>
  <si>
    <t>담배통내포장덮개</t>
  </si>
  <si>
    <t>Packaging cover for Tobacco box</t>
  </si>
  <si>
    <t>외부 습기가 투과 되지 않게 만든 담배통 내의 포장덮개.</t>
  </si>
  <si>
    <t>박엽지</t>
  </si>
  <si>
    <t>Tissue paper</t>
  </si>
  <si>
    <t>엷은 조직으로 된 가볍고 강하고 잘 만들어지고 깨끗한 절지이다. 원지평량 40g/㎡ 이하의 엷은 종이의 총칭을 말하며, 타자용지, 항공우편용지, 사전용지, 복사용지, 과수농가용지, 세안지, LENS지 등 그 종류가 많음.</t>
  </si>
  <si>
    <t>권련지</t>
  </si>
  <si>
    <t>Cigarette paper</t>
  </si>
  <si>
    <t>담배 권련을 포장하는 종이 즉 권련용 박엽지(얇은종이)로 라이스 페이퍼 라고도 함. 원료는 마, 대마, 표백목재펄프 등이 있음.</t>
  </si>
  <si>
    <t>창호지</t>
  </si>
  <si>
    <t>Window papers</t>
  </si>
  <si>
    <t>백색이며 투명도가 좋은, 창호에 붙이는 질긴 종이로서 주로 한지(韓紙-닥나무 등의 섬유를 원료로 하여 만든 한국 고유의 종이)를 사용함.</t>
  </si>
  <si>
    <t>알미늄박지</t>
  </si>
  <si>
    <t>Aluminum foils</t>
  </si>
  <si>
    <t>알미늄판을 7-8미크론 정도로 종이 같이 얇게 만든 알미늄박에 종이를 접착시킨 것을 말하며 알미늄박과 종이는 균일하게 접착되어야 하고, 꺽임에 의한 복원 안정성이 유지되어야 하며 겉모양은 찢어지거나 구멍, 주름, 오염, 찌그러짐 등 사용상 해로운 결함이 없어야 함.</t>
  </si>
  <si>
    <t>방청지</t>
  </si>
  <si>
    <t>Volatile corrosion inhibitor paper</t>
  </si>
  <si>
    <t>철제품이나 금속제품을 완전히 포장하거나 제품의 내부에 일부 넣어서 녹스는 것을 방지하는 작용을 하는 철강, 금속포장 용지지의 총칭으로서, 종이에 방청약품을 코팅 또는 침투시켜 제작 용도는 철강, 전자제품, 정밀기계, 시계, 자동차부품 및 각종 기계부품, 항공기 부품의 방청포장에 쓰임.</t>
  </si>
  <si>
    <t>경면광택지</t>
  </si>
  <si>
    <t>Cast coated papers</t>
  </si>
  <si>
    <t>100%의 천연펄프에 특수가공처리 시설인 Cast coating machine으로 광택처리한 최고급 인쇄용지임. 편면 C.C.P와 양면C.C.P의 2종류가 있으며 아트지보다 평활성이 우수하며 잉크수리성 및 재현성이 좋아 최고의 인쇄용지로 연하장, 카렌다, 카다로그등 및 잡지표지, 고급미술서 그리고 상표, 앨범, 포스터, 그림엽서 등에 사용됨.</t>
  </si>
  <si>
    <t>경량코트지</t>
  </si>
  <si>
    <t>Light weight coated paper</t>
  </si>
  <si>
    <t>양면을 합해서 1㎡당 15g 전후의 도료를 도공한 도공인쇄용지의 일종으로 사용원지는 아트지에 준하는 상질지 또는 중질지이며 잡지본문, 광고전단 등에 사용됨.</t>
  </si>
  <si>
    <t>실리콘코팅지</t>
  </si>
  <si>
    <t>Silicone coated papers</t>
  </si>
  <si>
    <t>실리콘 수지를 한쪽면 또는 양면에 코팅하여 점착성 물질을 보호하고 필요한 때 점착물층과 맞물러 있던 이면이 잘 떨어지도록 된 종이이며 용도는 점착테이프의 점착면의 보호, 점착지의 안감 등으로 쓰임.</t>
  </si>
  <si>
    <t>유산지</t>
  </si>
  <si>
    <t>Lactic paper</t>
  </si>
  <si>
    <t>황산으로 처리한 반투명의 내수(耐水) 및 내지성(耐脂性)의 종이. 버터나 치즈 따위의 포장 및 약품 따위의 포장에 쓰임.</t>
  </si>
  <si>
    <t>인화지</t>
  </si>
  <si>
    <t>Printing papers</t>
  </si>
  <si>
    <t>현상한 필름의 음화상을 피사체와 같은 명암의 양화상으로 만드는 데 쓰이는 감광지. 그 종류로는 흑백인화지와 컬러인화지가 있음.</t>
  </si>
  <si>
    <t>청사진인화지</t>
  </si>
  <si>
    <t>Blue print papers</t>
  </si>
  <si>
    <t>넝마와 화학펄프를 원료로 하여 충분히 고해를 하고, 강사이징을 한 감광제를 도포하여 청사진용지로 사용하는 원지. 특성으로는 지합과 평활도가 좋으며 흡수가 균일하고, 습강도가 클 뿐만 아니라, 감광제에 대해서 해로운 물질(특히 철분과 같은 것)이 들어 있지 않아야 함.</t>
  </si>
  <si>
    <t>신문용지원지</t>
  </si>
  <si>
    <t>Base paper for news print</t>
  </si>
  <si>
    <t>기계펄프 및 DIP(De inked pulp: 인쇄된 재생지의 잉크를 뺀 용지)를 주원료로 하며, 약간의 화학펄프를 배합하여 초조한 신문 인쇄용지로서 주로 윤전식 신문인쇄에 사용함 단, 신문용지 절지는 따로 분류함.</t>
  </si>
  <si>
    <t>특급인쇄용지</t>
  </si>
  <si>
    <t>Special grade printing paper</t>
  </si>
  <si>
    <t>100% 표백 화학 펄프만으로 만든 고급인쇄 및 필기용지로 백상지와 모조지라고도 하며, 형태에 따라 평판과 두루마리가 있으며, 평량과 치수 및 광택여부에 따라 종류가 다양함. 단, 백상지 절지는 별도로 분류함.</t>
  </si>
  <si>
    <t>1급인쇄용지</t>
  </si>
  <si>
    <t>First grade printing paper</t>
  </si>
  <si>
    <t>서적,잡지,교과서 등의 인쇄에 사용하는 종이 중에서 1급(화학펄프:70-100%, 재생펄프:30%이하)에 해당되는 종류의 종이를 말하며, 형태에 따라 평판과 두루마리형이 있으며 평량과 치수 및 백색도에 따라 종류가 다양함. 특급 인쇄용지, 2급 인쇄용지는 별도로 분류함.</t>
  </si>
  <si>
    <t>2급인쇄용지</t>
  </si>
  <si>
    <t>Second grade printing paper</t>
  </si>
  <si>
    <t>화학펄프의 섬유조성이 40% - 70% 이며, 나머지는 기타 펄프로 조성된 종이로서 서적, 잡지등의 인쇄에 사용됨.</t>
  </si>
  <si>
    <t>신문용지절지</t>
  </si>
  <si>
    <t>Newsprint folio</t>
  </si>
  <si>
    <t>제지회사에서 롤로 제작된 신문용지를 각 규격의 치수별로 재단해 놓은 용지.</t>
  </si>
  <si>
    <t>크라프트지</t>
  </si>
  <si>
    <t>Kraft paper</t>
  </si>
  <si>
    <t>미표백 크라프트 펄프를 원료로한 강한 종이의 총칭. 산업용 중포장재로서 제탕, 제분, 사료, 양곡, 시멘트지대에 이르기까지 전 산업분야에 걸쳐 사용하고 있으며 한번 사용후 공해물질로 남는 석유화학제품인 PP, PE포장재와는 달리 자연산 나무에서 추출된 펄프로 생산하고 있어 사용후에도 파지를 재활용할 수 있는 기계적 강도가 큰 순수자연산 포장지를 말함.</t>
  </si>
  <si>
    <t>약포장지</t>
  </si>
  <si>
    <t>Medicine packing paper</t>
  </si>
  <si>
    <t>약을 포장할 때 사용되는 종이로 주로 라텍스로 코팅되어 있음.</t>
  </si>
  <si>
    <t>골판지용라이너</t>
  </si>
  <si>
    <t>Linerboard</t>
  </si>
  <si>
    <t>골판지의 표면을 이루는데 사용하는 원지.</t>
  </si>
  <si>
    <t>골판지용골심지</t>
  </si>
  <si>
    <t>Corrugated medium paper</t>
  </si>
  <si>
    <t>골판지의 파도모양 골을 형성하는데 사용되는 원지.</t>
  </si>
  <si>
    <t>등유</t>
  </si>
  <si>
    <t>Kerosene</t>
  </si>
  <si>
    <t>원유를 정제하여 만드는 각종 석유제품 중 가솔린 다음으로 높은 150∼320℃ 정도의 비등점 범위를 가지는 등유는 석유유분 또는 그 정제품으로 물과 침전물을 함유하지 않아야 함. 등유에는 정제된 백등유와 정제되지 않은 다색등유의 두 가지가 있고 백등유는 불순물이 없는 무색으로 높은 인화점과 좋은 안전성을 가지고 있으며 연소시 악취를 풍기는 일도 별로 없으므로 주로 가정에서 주방용과 난방용 연료로 사용되고 있으나 다색등유는 다소의 불순불을 함유하고 있어서 색을 나타내며 농경용 엔진 등의 연료나 기계의 세척 등에 이용되고 있음. 기타 등유는 석유유제 원료와 페인트 용제 등으로도 사용됨.</t>
  </si>
  <si>
    <t>항공기연료</t>
  </si>
  <si>
    <t>Aviation fuel</t>
  </si>
  <si>
    <t>가스터빈 엔진을 장착한 제트 항공기에 사용하는 연료는 등유와 휘발유의 혼합물과 산화방지제, 부식방지제, 빙결방지제, 미생물살균제 등을 첨가한 것으로 군용인 JP-4, JP-5 등과 민간 항공기용인 A형, A-1형, B형 등이 있으며, 최근 사용하고 있는 항공기연료는 JET A-1이라는 이름의 제트연료임. 왕복기관을 장착한 항공기에는 가솔린이 사용되는데 이때 사용되는 항공기용 가솔린은 자동차용 가솔린과는 사용 조건이 다르며 요구되는 성질도 다른데 항공기용 가솔린은 자동차용 가솔린과 비교하여 단위 중량당 발열량이 높으며, -45℃ 정도에서도 얼지 않을 정도로 용융점이 낮고 화재 발생을 방지하기 위하여 인화점이 높아야 하며 연료 조정장치가 매우 정밀하게 작동되기 때문에 점성이 낮고 깨끗한 특성을 가져야 함.</t>
  </si>
  <si>
    <t>경유</t>
  </si>
  <si>
    <t>Diesel fuel</t>
  </si>
  <si>
    <t>원유 정제시 등유에 이어 유출되는 유분으로 200∼370℃ 정도의 비등점 범위를 가지는 디젤연료는 일반적으로 경유라고도 불리는데 일부 보일러의 연료와 기계 등의 세척유, 기타 가스흡수용 금속가공유의 원료유로 사용되나 등유의 약 80% 이상은 디젤엔진의 연료로 사용됨. 유동점에 따라 구분되는 자동차용 디젤연료는 디젤기관 또는 이와 비슷한 내연기관의 연료로 적합하여야 하고 보일러용은 취사 및 난방의 용도에 적합한 연료로서 물과 침전물을 함유하지 않아야 함.</t>
  </si>
  <si>
    <t>공업용휘발유</t>
  </si>
  <si>
    <t>Industrial gasoline</t>
  </si>
  <si>
    <t>휘발유는 연료 이외의 용도로서 유지(油脂), 드라이크리닝용, 고무공업용, 도료용 또는 세척용 등으로 널리 사용됨. 이런 용도를 가진 휘발유를 총칭하여 공업용휘발유라 하며, 무색 투명하여 이취(異臭)가 없고 물과 침전물을 함유하지 않는다. 특징은 비점범위가 좁고 부식성이 없으며 용제로서는 용도에 따라 적당한 용해력이 있어야 함.</t>
  </si>
  <si>
    <t>자동차용휘발유</t>
  </si>
  <si>
    <t>Gasoline</t>
  </si>
  <si>
    <t>원유를 증류 및 처리하여 비등점범위가 30-200℃ 정도의 휘발성이 있는 액체상태의 석유유분을 말하며 휘발성이 양호하여 시동이 용이하고 충분한 안티녹크성을 지니고 있음.</t>
  </si>
  <si>
    <t>원유</t>
  </si>
  <si>
    <t>Crude oil</t>
  </si>
  <si>
    <t>지하의 유층에서 액체상으로 얻어지는 원유는 탄화수소이외에도 산소, 질소, 유황화합물 등이 혼합된 혼합물. 석유화학 제품 생산이나 개질 공정에 중요한 인자가 되는 원유의 조성은 산유지에 따라 다름.</t>
  </si>
  <si>
    <t>중유</t>
  </si>
  <si>
    <t>Heavy oil</t>
  </si>
  <si>
    <t>원유에서 가솔린 ·석유 ·경유 등을 증류하고 나서 얻어지는 기름으로 주로 디젤기관이나 보일러 가열용, 화력발전용으로 사용되는 석유로 보통 원유 부피의 30~50% 정도를 중유로 얻을 수 있음. 동점도에 따라서 방카A유, 방카B유, 방카C유로 분류하며 또다시 유황성분 함량에 따라서 각기 1호, 2호, 3호로 분류함.</t>
  </si>
  <si>
    <t>연료첨가제</t>
  </si>
  <si>
    <t>Fuel additives</t>
  </si>
  <si>
    <t>연료와 혼합하여 배기가스 및 공해물질 배출을 낮추고 연비를 증가시켜 성능향상을 목적으로 사용됨.</t>
  </si>
  <si>
    <t>석탄</t>
  </si>
  <si>
    <t>Coal</t>
  </si>
  <si>
    <t>석탄은 채굴되어 용도에 알맞은 제품으로 만들어지고 입도를 고르게 하여 연료 또는 화학공업 원료로 공급되는데 분상석탄은 연탄 및 화력발전소용으로 주로 사용되고 괴상석탄은 석회석 및 주물공장용으로 주로 사용됨.</t>
  </si>
  <si>
    <t>코크스</t>
  </si>
  <si>
    <t>Coke</t>
  </si>
  <si>
    <t>석탄을 고온건류시켰을 때의 생성물로 1200℃ 정도에서 열분해하여 얻어지는 고체 잔유물인 코크스는 회색을 띤 흑색으로 금속성 광택을 지니고 있으며 주성분인 고정탄소는 80∼94% 정도에 해당하며 기타 약간의 회분을 6∼18%, 휘발분을 0.5∼2%를 포함함. 코크스의 발열량은 6000∼7500kcal/kg이며 착화온도는 400∼600℃ 정도의 연료로서 용광로용, 주물용, 비철금속 제련용, 가스화용, 카바이트용, 일반용 코크스로 종류를 구분하여 사용됨.</t>
  </si>
  <si>
    <t>연탄</t>
  </si>
  <si>
    <t>Briquettes</t>
  </si>
  <si>
    <t>무연탄을 주원료로 하여 다른 탄화물을 분쇄하여 배합하거나 점결제를 혼합해서 성형하고 건조시킨 원통형 고체 연료로써 가정 난방용으로 주로 사용됨. 연탄의 발열량은 4600kcal 이상이어야 하며 연탄의 착화연소 과정에서 발생하는 일산화탄소는 인체에 유해하여 공기중 0.05% 이상 함유되면 중독사를 유발할 수 있어 사용에 주의가 필요함.</t>
  </si>
  <si>
    <t>무연탄</t>
  </si>
  <si>
    <t>Anthracite</t>
  </si>
  <si>
    <t>석탄의 종류 중에서 가장 탄화도가 높은 종류로 휘발분이 3∼7%로 적고 고정탄소분의 함량이 85~95%로 높아서 연소시 불꽃이 짧고 연기가 나지 않는 특성을 가지고 있고 발화점이 약 490℃ 정도로 불이 잘 붙지 않지만 화력이 강하고 일정한 온도를 유지하면서 계속적으로 탈 수 있음. 무연탄의 발열량은 보통 4500kal/kg 정도이며 발열량에 따라 특 5급에서 9급까지 11개 등급으로 구분됨.</t>
  </si>
  <si>
    <t>목재칩</t>
  </si>
  <si>
    <t>Wood chip</t>
  </si>
  <si>
    <t>목재칩보일러용 고체연료로 침엽수, 낙엽수 등을 일정한 규격으로 파쇄한 제품.</t>
  </si>
  <si>
    <t>목재펠릿</t>
  </si>
  <si>
    <t>Wood pellet</t>
  </si>
  <si>
    <t>산림에서 생산된 목재나 제재소에서 나오는 부산물을 톱밥으로 분쇄한 다음, 높은 온도와 압력으로 압축하여 일정한 크기로 생산한 청정 목질계 바이오연료.</t>
  </si>
  <si>
    <t>식물성경유</t>
  </si>
  <si>
    <t>Vegetable light oil</t>
  </si>
  <si>
    <t>대두유, 쌀겨, 유채유 등의 식물성 기름을 알코올 등과 반응시켜 만든 연료유의 일종으로서 연소시 공해성 배기가스가 적게 방출되어 대기오염이 적으므로 광물성 경유와 혼합하여 자동차연료유 등으로 사용함.</t>
  </si>
  <si>
    <t>프로판가스</t>
  </si>
  <si>
    <t>Propane</t>
  </si>
  <si>
    <t>화학식 C3H8, 분자량 44.0962, 증기밀도 1.55, 용융점 -187.678℃, 비등점 -42.06℃의 물리화학적 특성을 가지는 프로판은 무색의 비중이 낮은 가연성 가스로 파라핀계 탄화수소의 일종으로 석유가스의 성분임. 발열량이 12000kcal/kg 정도인 연료로 주로 사용되는데 부탄가스와 일정비율로 혼합하여 액화시킨 액화석유가스(LPG) 및 공업용 원료가스로 사용되고 여러 물질의 합성원료, 윤활유 정제의 용제, 냉매 등으로도 사용됨. [CAS No. 74-98-6]</t>
  </si>
  <si>
    <t>메탄가스</t>
  </si>
  <si>
    <t>Methane</t>
  </si>
  <si>
    <t>화학식 CH4, 분자량 16.0426, 증기밀도 0.555, 용융점 -182.47℃, 비등점 -161.45℃의 물리화학적 특성을 가지는 메탄은 천연가스의 주성분으로 무색무취의 가연성 가스. 8100kcal/㎥ 정도의 매우 높은 발열량을 가지고 있어 연료로 사용되며 화학원료로서 산화에 의한 포름알데히드나 메틸알코올의 생산과 염소와 반응하여 염화메틸렌, 클로로포름, 사염화탄소의 생산 등에 사용됨. [CAS No. 74-82-8]</t>
  </si>
  <si>
    <t>부탄가스</t>
  </si>
  <si>
    <t>Butane</t>
  </si>
  <si>
    <t>화학식 C4H10, 분자량 58.123, 증기밀도 2.1, 용융점 -138.35℃, 비등점 -0.45℃의 물리화학적 특성을 가지는 무색의 부탄은 석유가스의 성분으로 상온상압하에서는 공기 또는 산소가 존재하면 잘 타며 발열량이 11800kcal/kg 정도인 연료로 주로 사용되는데 액화가 잘되는 성질을 이용하여 액화석유가스(LPG), 가스라이터 연료의 주성분으로 사용되고 부텐과 부타디엔 생산 원료로도 사용됨. [CAS No. 106-97-8]</t>
  </si>
  <si>
    <t>아세틸렌가스</t>
  </si>
  <si>
    <t>Acetylene</t>
  </si>
  <si>
    <t>화학식 C2H2, 분자량 26.0378, 증기밀도 0.09073, 용융점 -80.75℃, 비등점 -28.1℃의 물리화학적 특성을 가지는 아세틸렌은 아세틸렌계 탄화수소의 가장 간단한 것으로 에틴이라고도 함. 가연성의 고인화성 물질로 공기와 혼합없이도 발화할 수 있으며 발화하한치 2.5%, 발화상한치 81%, 자연발화온도 305℃의 특유의 냄새를 가짐. 탄화칼슘에 물을 작용시켜 제조하며 액체상태는 불안정하여 압력을 가하면 폭발적으로 자기분해를 일으킬 위험이 있어 다공물질을 용기에 삽입하고 아세톤 등을 스며들게 하여 아세틸렌을 용해시켜 제조함. 연소시킨 아세틸렌은 발열량이 크므로 산소와 혼합하면 산소아세틸렌불꽃이 되는데, 이것을 아세틸렌 램프나 용접 ·절단 등에 사용되기도 하며, 염화비닐 ·아크릴로니트릴 ·비닐아세틸렌 등 합성섬유나 합성고무의 원료, 아세트알데히드 ·아세트산 ·아세토니트릴 등의 용매, 합성 중간체의 제조 등 공업적으로 용도가 다양함. [CAS No. 74-86-2]</t>
  </si>
  <si>
    <t>액화석유가스</t>
  </si>
  <si>
    <t>Liquefied petroleum gas</t>
  </si>
  <si>
    <t>유전에서 원유를 채취하거나 원유정제시 나오는 탄화수소가스인 석유가스를 비교적 낮은 압력인 67atm으로 압축하거나, -0.6~-42.2 ℃로 냉각하면 쉽게 액화되는데 이때 액화된 가스를 액화석유가스(LPG)라고 함. 액화석유가스는 기체가 액체로 되면서 그 부피가 약 1/250로 줄어 들어 저장과 운송이 편리한 장점을 가짐. 액화석유가스의 주성분은 프로판(C3H8)과 부탄(C4H10)이고, 소량의 프로필렌(C3H6), 부틸렌(C4H8) 등이 포함되어 있음. 액화석유가스에는아황산가스 같은 유독성분도 거의 없으며 발열량이 20000~30000kcal/m3으로 다른 연료에 비해 열량이 높음. 순수한 액화석유가스는 공기보다 무거워서 누출되면 낮은 곳에 머물게 되고 연소범위도 낮아서 조금만 누출되어도 화재 폭발의 위험이 있으므로 누출되지 않도록 주의하여야 함.</t>
  </si>
  <si>
    <t>액화천연가스</t>
  </si>
  <si>
    <t>Liquefied natural gas</t>
  </si>
  <si>
    <t>지하에 묻혀 있던 유기물이 고압과 지열의 영향을 받아 장기간에 걸친 완만한 분해작용에 의해서 생성된 천연가스를 액화한 액화천연가스(LNG)는 주성분은 메탄(CH4)으로 공기보다 가벼움. 공해 물질의 발생이 거의 없고, 발열량 10500kcal/Nm3 정도의 우수한 연료로 사용되는 천연가스는 압력을 가해 액화시키면 부피가 1/600로 줄어들지만, 용융점이 -160℃ 정도로 낮아 운송 및 저장시에는 특수하게 단열된 탱크나 용기에 충전하여 온도를 용융점 이하로 유지시켜 주어야 함. 액화천연가스는 주로 도시가스로 공급되어 연료로 사용되고 초저온 특성으로 인해 냉동공업에 활용하기도 함.</t>
  </si>
  <si>
    <t>에탄가스</t>
  </si>
  <si>
    <t>Ethane</t>
  </si>
  <si>
    <t>화학식 C2H6, 분자량 30.0694, 증기밀도 1.05, 용융점 -183.3℃, 비등점 -88.6℃의 특성을 가지는 에탄은 인화하기 쉽고, 폭발 위험도 있으나 화학적 활성은 적은 무색무취의 연소성 가스. 천연가스나 석탄가스의 구성성분으로 촉매의 존재하에서 석유의 열분해시 발생되는데 800℃ 부근의 열분해에서는 에틸렌과 수소, 1200℃ 부근에서는 아세틸렌과 수소가 되므로 에틸렌으로서 석유화학 제품의 제조에 사용됨. 또한 다른 탄화수소와 혼합하여 연료가스로 사용되기도 하지만 순수한 에탄은 사용 용도가 적어 공업적으로 생산되지는 않음. [CAS No. 74-84-0]</t>
  </si>
  <si>
    <t>자동차엔진유</t>
  </si>
  <si>
    <t>Automobile engine oil</t>
  </si>
  <si>
    <t>가솔린, 디젤 등의 연료를 연소시켜 발생하는 열에너지를 기계적 에너지로 변환시켜 주는 엔진에 냉각 및 윤활 작용을 해주는 액체로서 마찰, 마모방지작용, 이물청정작용, 냉각, 밀봉, 녹 부식방지의 역할을 함. 엔진 윤활유의 요구성능으로 적정 점도유지와 기포생성이 적어야 함. 종류에는 가솔린 엔진유, 디젤엔진유, LPG엔진유, 2싸이클 엔진유가 각각 점도에 따라 수십종에 이름.</t>
  </si>
  <si>
    <t>내연기관용윤활유</t>
  </si>
  <si>
    <t>Internal combustion engine oils</t>
  </si>
  <si>
    <t>윤활유는 적당한 품질의 정제광유(특히 중유) 또는 거기에 첨가제(산화방지제 및 청정제)를 가한 것으로 물 및 침전물이 함유되지 않고, K.S규격 및 석유사업법의 품질규정에 적합하여야 함. 종류에는 육상용과 선박용이 있고, 용도와 동점도에 따라 세분되며, 다점도 등급 제품의 경우에는 표시된 2접도 등급의 기준을 동시에 만족하여야 함.</t>
  </si>
  <si>
    <t>절삭유</t>
  </si>
  <si>
    <t>Cutting oil</t>
  </si>
  <si>
    <t>금속 절삭과 같은 공정에서는 공구가 신생면과 마찰을 하고 기계요소에 작용하는 압력에 비하여 큰 압력이 작용하게 되는데 이때 절삭에서 칩의 생성부에 절삭제를 공급하여 절삭조건을 개선하기 위해 사용되는 윤활유. 절삭유는 절삭과 연삭 가공을 원활하게 하기 위한 윤활유로 절삭저항감소, 마무리면 정도 향상, 공구수명의 연장 등의 피삭성 개선과 가공물의 냉각, 잘라낸 부스러기 제거, 가공물의 단기방청 등의 작업성 개선을 목적으로 사용됨. 절삭유에는 냉각성에 중요성을 둔 수용성절삭유제와 윤활성, 반용착성 및 침투성을 이용해서 열발생을 적게 하는데 중요성을 둔 불수용성절삭유제가 있음.</t>
  </si>
  <si>
    <t>기어유</t>
  </si>
  <si>
    <t>Gear oil</t>
  </si>
  <si>
    <t>기어유는 기어장치의 윤활에 사용되는 오일로 급속 접촉을 방지하고 마찰과 마모를 저하시켜 녹아붙는 것을 방지하는 기능을 가지는 윤활유로 용도에 따라 공업용기어유와 자동차용기어유로 구분함. 자동변속기유는 톨크컨버터, 기어변속기구, 유압기구, 습식클러치 등을 내장하는 자동변속기의 윤활유로 사용하는 전용유의 경우 기어유 성능외에 동력전달매체유와 유압작동액으로서의 성능과 습식클러치의 재질에 적합한 마찰성능 등을 갖추고 있는 것이 특징임.</t>
  </si>
  <si>
    <t>유압작동유</t>
  </si>
  <si>
    <t>Hydraulic oil</t>
  </si>
  <si>
    <t>유압작동유는 유압기계의 동력전달과 가동부 윤활 등의 기능을 하고 유압기계의 성능에 직접 영향을 주는 윤활유로서 유압기계, 장치의 설계, 운전, 보수 등에 사용할 때는 유압작동유에 대한 충분한 지식이 필요함. 유압작동유는 동력을 전달하는 유체이므로 운전 중의 동력 손실과 전달시간의 지연이 적고 압축률이 적으며 유동저항이 적은 저점도의 것이 바람직하지만 점도가 너무 낮으면 접동부에서 새기 쉽고 윤활 유지가 곤란해지기 때문에 적당한 점도범위에서 사용해야 함.</t>
  </si>
  <si>
    <t>절연유</t>
  </si>
  <si>
    <t>Insulating oil</t>
  </si>
  <si>
    <t>절연유는 나프텐기유로 제조되어 유동성, 산화안정성, 높은 전기절연성을 가지며 저점도로 냉각 효과가 뛰어나고 유동점이 -45℃ 정도로 극히 낮은 특징을 가지는 윤활유로서 발전소, 변전소의 축전기, 회로차단기, 유압변압기, 유압차단기에 사용됨. 절연유는 부피 전기저항이 크고, 점도가 낮으며, 산화에 대하여 안정성이 있는 것이 선택되어야 하고 물 및 침전물을 포함하지 않아야 함.</t>
  </si>
  <si>
    <t>브레이크유</t>
  </si>
  <si>
    <t>Brake oil</t>
  </si>
  <si>
    <t>브레이크유는 자동차 제동장치에 사용하는 비광유계 오일로서 고속 운전에 따른 브레이크가 받는 고열에 대한 안정성을 유지하고 윤활성 및 금속 부식을 방지할 수 있는 역할을 함. 비등점에 따라 종류를 구분하고 있고 외관상 착색되어 있어서는 안되며 휘발유, 등유 같은 석유제품과 혼합되면 브레이크계통의 고장 발생 원인이 되기도 함.</t>
  </si>
  <si>
    <t>기계유</t>
  </si>
  <si>
    <t>Machine oil</t>
  </si>
  <si>
    <t>기계유는 공작기계, 내연기관, 차량의 차축 그 밖에 상대운동을 하는 기계 부분에 사용되는 윤활유로 적당한 점도를 가져야 하며 산화안정성, 내하중성, 마모방지성, 수분리성, 소포성, 방식 및 방청성이 좋아야 함.</t>
  </si>
  <si>
    <t>열처리유</t>
  </si>
  <si>
    <t>Heat treating oil</t>
  </si>
  <si>
    <t>강(Steel)의 담금질에 사용되는 윤활유로서 고온으로 가열한 강을 적당한 속도로 냉각처리하여 강을 경화할 때 사용되는 기름을 담금질유라고 하고, 뜨임과 불림 등의 목적으로 사용하는 유제를 모두 포함해서 열처리유라고 함. 열처리유는 철강 및 기타 금속들의 열처리에 사용하여 금속의 조직 변화 및 잔류응력의 제거 등으로 재질을 개선하는 작용을 함.</t>
  </si>
  <si>
    <t>터빈유</t>
  </si>
  <si>
    <t>Turbine oil</t>
  </si>
  <si>
    <t>터빈유는 증기터빈, 가스터빈, 수력터빈 등의 동력을 발생시키는 터빈의 회전부에 있는 각종 금속과의 마찰열과 기계 각 부위로 부터의 전달열에 의한 가열을 감소시키고 터빈내 베어링의 냉각 및 윤활 작용을 원활하게 해 주는 윤활유. 터빈유는 수분리성, 방청성, 소포성, 고온에서의 산화안정성이 우수해야 하며 각종 터빈의 발전용, 터보압축기의 기체압축, 압송, 냉동용, 모타 구동용 등의 용도에 사용됨.</t>
  </si>
  <si>
    <t>냉동기유</t>
  </si>
  <si>
    <t>Refrigerating machine oil</t>
  </si>
  <si>
    <t>냉동 압축기의 실린더에 사용되는 윤활유로서 압축기의 베어링, 실린더와 피스톤 사이의 마찰 및 마모를 줄이는 윤활작용 외에 마찰열을 흡수하는 냉각작용, 샤프트실과 피스톤링 등의 밀봉작용에 의한 압축기의 원활한 운전 등을 목적으로 사용됨. 냉동기유에서 중요한 물리화학적 특성은 점도, 점도지수, 각종 냉매와의 상호 용해성, 저온부에서의 유동성, 왁스의 분리, 수분 용해성, 공기 용해성, 휘발성, 포밍현상 등과 경계면에서의 유막 형성능력, 열안정성, 냉매와의 반응성, 혼합물과 첨가제의 영향 등이 있음.</t>
  </si>
  <si>
    <t>열매체유</t>
  </si>
  <si>
    <t>Heat transfer oil</t>
  </si>
  <si>
    <t>장치나 물건을 원하는 온도로 유지하기 위해 가열 또는 냉각에 사용되는 유체를 열매체라 하고, 열전달 매체로 적당한 품질의 정제 광유나 합성유를 열매체유라고 함. 열매체유는 물 및 침전물 등이 없어야 하고, 열적으로 안정되어 열용량이 커야 함.</t>
  </si>
  <si>
    <t>방청유</t>
  </si>
  <si>
    <t>Anti corrosion lubricant</t>
  </si>
  <si>
    <t>금속의 부식을 방지하기 위하여 금속 표면에 부착하거나 도포하는 유액으로 석유용제에 수지 및 방청 첨가제를 용해하여 금속표면에 도포하면 용제가 휘발하고, 연한 방청 피막이 형성되면서 방청되는 수치환성이 뛰어난 오일로 유막형, 용제형, 용제희석형, 지문제거형 등의 종류가 있음.</t>
  </si>
  <si>
    <t>철근부식방지제</t>
  </si>
  <si>
    <t>Anti-corrosive agents</t>
  </si>
  <si>
    <t>철과 같은 금속을 함유하는 물질은 수중의 용존산소와 유리탄산 및 염화물에 의해서 부식되는데 이때 녹의 발생을 방지하는 화학제품. 철근부식 방지용 방녹제는 속건성의 두꺼운 방청피막형으로 철근 표면에 치밀한 흡착 보호피막을 형성하여 습기와 산소로 인한 부식방지용 제품이며 기타 각종 금속류의 부식방지제 및 이미 발생된 녹과 얼룩 제거용 등이 있음.</t>
  </si>
  <si>
    <t>그리스</t>
  </si>
  <si>
    <t>Grease</t>
  </si>
  <si>
    <t>광유계 오일에 지방산과 알칼리금속류(Na, Ca, Al, Li)로 비누화한 증주제를 분산시켜 상온에서 겔(Gel)상 또는 젤리(Jelly)상으로 만든 것으로 증주제의 종류에 따라 그리스의 명칭을 붙이기도 함. 일반적인 그리스의 종류는 용도에 따라 7종류로 분류하고 다시 성분과 성능 및 주도범위 또는 점도범위에 따라 세분하여 구분함. 고형주도값이 20~160인 경우를 경질그리스라고 하고, 150~200의 고온에서 사용하는 내열그리스와 고부하가 걸리는 트럭과 건설용중장비의 축수, 볼, 롤러베어링 등에 사용하는 내압그리스가 이에 포함됨.</t>
  </si>
  <si>
    <t>방청그리스</t>
  </si>
  <si>
    <t>Rust preventive grease</t>
  </si>
  <si>
    <t>액상의 윤활유에 증주제와 방청제를 첨가하여 분산시켜 만든 반고상 윤활제로 각종 기계부품에서 방청 및 윤활 성능을 동시에 수행하는 윤활유. 방청그리스는 윤활유의 점도에 해당되는 그리스의 혼화주도에 따라 9종으로 구분됨. 방청그리스는 고점착 윤활제로서 점착력이 뛰어나며 흘러 내리지 않는 특성과 소음저감성 및 내마모성과 내마찰성을 갖고 있어서 윤활작용이 우수하고 고급 내열(200℃) 장기 윤활 효과를 발휘함. 자전거, 자동차, 에어공구의 윤활, 장비의 유지보수로서 항공기, 군사무기, 자동차, 엘리베이터, 호이스트, 에어공구, 전기장비의 유지보수 등에 적합하게 사용됨.</t>
  </si>
  <si>
    <t>진동식스크린</t>
  </si>
  <si>
    <t>Vibrating screen</t>
  </si>
  <si>
    <t>체를 수평 혹은 경사로 설치하고 이것을 동력으로 진동을 주어 광석이나 암석 등을 입도에 따라서 크고 작은 것을 선별하면서 이송하는 장치로, 수분이나 미세한 먼지 같은 것을 털어 세척하는 목적으로도 사용됨.</t>
  </si>
  <si>
    <t>회전식골재선별기</t>
  </si>
  <si>
    <t>Rotary aggregate screen</t>
  </si>
  <si>
    <t>원통형의 체를 회전시키면서 골재를 통과시켜 골재를 크기별로 선별하는 장치로, 하천이나 임야 등 소규모 골재 채취장에 적합함.</t>
  </si>
  <si>
    <t>골재입도조정기</t>
  </si>
  <si>
    <t>Aggregate gradation control unit</t>
  </si>
  <si>
    <t>구획이 있는 호퍼나 빈(bin)에 동력 작동식 체가름 장치가 장착되어 있어, 아스팔트(역청 재료) 믹싱플랜트에 정확한 입도로 선별된 골재을 공급해줌.</t>
  </si>
  <si>
    <t>스크린</t>
  </si>
  <si>
    <t>Screens</t>
  </si>
  <si>
    <t>광석이나 암석 등을 평면 형체나 원통 형체에 진동이나 회전을 시킴으로써 재료를 입도에 따라 크고 작은 것을 선별하는 기계로서, 이 분류에는 진동식 스크린은 제외함.</t>
  </si>
  <si>
    <t>에이프런공급기</t>
  </si>
  <si>
    <t>Apron feeder</t>
  </si>
  <si>
    <t>강판 또는 주강제의 결 모양의 단면을 한 에이프런을 두 줄의 연속 체인에 결합하여 이를 회전시키므로써 원석을 쇄석기, 선별기, 벨트 컨베이어 등에 강제적, 연속적, 정량적으로 공급하는 기계.</t>
  </si>
  <si>
    <t>골재공급기</t>
  </si>
  <si>
    <t>Aggregate feeders</t>
  </si>
  <si>
    <t>원석이나 파쇄석을 호퍼통으로부터 인출하여 쇄석기에 공급하는 골재생산 장비로서, 피더를 진동시켜 골재를 인출하며 진동수로 공급량을 조정하는 진동 피더와, 에이프런의 이동 속도로 공급량을 조정하는 에이프런 피더가 있음.</t>
  </si>
  <si>
    <t>롤크러셔</t>
  </si>
  <si>
    <t>Roll crushers</t>
  </si>
  <si>
    <t>2차 이상의 파쇄에 쓰는 쇄석기로, 더블롤크러셔라고도 하며, 2개의 원통형 롤을 안쪽으로 회전시키고 그 사이에 재료를 넣어 분쇄하는 기계임.</t>
  </si>
  <si>
    <t>콘크러셔</t>
  </si>
  <si>
    <t>Cone crushers</t>
  </si>
  <si>
    <t>조식 파쇄기와 같은 쇄석기로 1차 파쇄된 암석이나 광석 등을 고정된 삿갓 모양의 콘케이브와 편심으로 회전하는 원뿔 모양의 콘 사이에 넣어 콘의 압축력을 이용하여 좀 더 잘게 파쇄하는 기계로서, 주로 골재나 제사 설비의 2차 혹은 3차 파쇄장치로 사용됨.</t>
  </si>
  <si>
    <t>충격크러셔</t>
  </si>
  <si>
    <t>Impact crushers</t>
  </si>
  <si>
    <t>충격형 파쇄기의 일종으로 로터에 부착한 고정 타격판과 반발판, 하우징 벽과의 사이에서 원료에 타격, 충돌을 반복하여 충격력을 주어서 파쇄하는 것으로, 제3차 파쇄에 주로 사용되며, 또한 임펠러 브레이커라고도 함.</t>
  </si>
  <si>
    <t>조크러셔</t>
  </si>
  <si>
    <t>Jaw crushers</t>
  </si>
  <si>
    <t>원석을 1차로 조쇄하는 쇄석기로 원석을 200∼350mm크기로 1차 조파쇄할 때 사용하는 기계로서, 주로 압축력을 사용하여 파쇄함.</t>
  </si>
  <si>
    <t>파쇄및스크린장치</t>
  </si>
  <si>
    <t>Crushing and screening units</t>
  </si>
  <si>
    <t>원석을 파쇄하고 이를 걸러서 여러 가지 크기의 골재를 만드는 일련의 장치들의 결합체로, 단일 구조틀이나 트레일러에 호퍼, 피더, 크러셔, 스크린 등을 목적에 따라 선택하여 설치한 이동식 골재 생산플랜트이며, 두 개 이상의 구조물 설비는 파쇄및스크린설비로 분류함.</t>
  </si>
  <si>
    <t>파쇄기설비</t>
  </si>
  <si>
    <t>Rock mill</t>
  </si>
  <si>
    <t>채광, 착암 작업을 통해 나온 암석, 조약돌, 광석 등을 요구되는 크기의 입자로 분쇄하는 건설기계로, 호퍼, 피더, 크러셔, 컨베이어, 스크린, 엔진 발전기 등의 장치로 구성됨.</t>
  </si>
  <si>
    <t>파쇄및스크린설비</t>
  </si>
  <si>
    <t>Crushing and screening plants</t>
  </si>
  <si>
    <t>원석을 파쇄하고 이를 걸러서 여러 가지 크기의 골재를 만드는 일련의 장치들의 결합체로, 석산 현장에 호퍼, 피더, 크러셔, 스크린 등을 고정으로 설치한 일종의 골재 생산 플랜트이며, 단일 구조틀이나 트레일러에 크러셔와 스크린 등을 설치하여 이동할 수 있는 것은 파쇄및스크린장치로 분류함.</t>
  </si>
  <si>
    <t>로드밀</t>
  </si>
  <si>
    <t>Rod mills</t>
  </si>
  <si>
    <t>원통형 드럼 속에 회전축 방향으로 다수의 강봉을 넣어 드럼을 회전시켜 강봉이 운동하게 하여 강봉이 낙하할 때 충격으로 물과 함께 드럼 속으로 넣은 골재를 잘게 부수는 작업을 하는 장비.</t>
  </si>
  <si>
    <t>볼밀</t>
  </si>
  <si>
    <t>Ball mills</t>
  </si>
  <si>
    <t>원통형 드럼 속에 여러 개의 강제 볼을 넣고 드럼을 회전시켜 골재가 볼과 부딪치면서 세골재로 파쇄되는 장비.</t>
  </si>
  <si>
    <t>분쇄기</t>
  </si>
  <si>
    <t>Mills</t>
  </si>
  <si>
    <t>고속으로 회전하는 해머와 라이너사이에서 충격력, 마찰력, 압축력, 전단력 등이 동시에 행해지는 충격형 분쇄기로, 입도조절은 스크린의 형상과 크기, 해머와 라이너의 간격 및 해머의 속도등에 의해 결정됨.</t>
  </si>
  <si>
    <t>굴착기용브레이커</t>
  </si>
  <si>
    <t>Excavator breakers</t>
  </si>
  <si>
    <t>굴착기에 장착하여 암반 및 콘크리트 등을 파쇄하는 유압식 기계로서, 프론트헤드, 실린더, 백헤드 등으로 구성됨.</t>
  </si>
  <si>
    <t>크레인용붐</t>
  </si>
  <si>
    <t>Crane booms</t>
  </si>
  <si>
    <t>개착작업이나 재료의 조종작업에 사용할 때 크레인이나 크레인 삽의 기본 구성단위와 연결하며 갈고리나 여러 가지 형태의 버킷, 그래플 혹은 다른 장치들을 철선로프를 통하여 올리거나 내리기 위하여 사용되며, 하나 혹은 그 이상의 활차장치에 적합하도록 된 상부를 갖고 있음.</t>
  </si>
  <si>
    <t>선회해머분쇄기</t>
  </si>
  <si>
    <t>Hammer mills</t>
  </si>
  <si>
    <t>크러셔로 1차 파쇄된 광석이나 암석을 쇠살대나 막대에 둘러 쌓인 상자 모양의 분쇄판과 회전축 사이에 넣어 축에 매달려 회전하는 해머들의 충격력·압축력·전단력을 이용하여 좀 더 잘게 부수는 기계.</t>
  </si>
  <si>
    <t>견인형숏크리트기계</t>
  </si>
  <si>
    <t>Towed shotcrete machines</t>
  </si>
  <si>
    <t>시멘트, 골재, 물을 혼합하여 압축 공기로 뿜어 구조물이나 비탈면의 표면에 덧붙여 마무리하는 기계로, 모르타르, 콘크리트 펌프가 차대 위에 설치되어 견인할 수 있는 구조로 되어 있음.</t>
  </si>
  <si>
    <t>트럭형숏크리트기계</t>
  </si>
  <si>
    <t>Truck mounting shotcrete machines</t>
  </si>
  <si>
    <t>시멘트, 골재, 물을 혼합하여 압축 공기로 뿜어 터널, 암벽, 구조물 등의 표면에 덧붙여 마무리하는 기계로, 콘크리트 펌프가 트럭 차대에 설치된 자주식 숏크리트 장비이며, 차대 위에 수평 수직으로 360˚ 회전할 수 있는 붐이 장착되어 있음.</t>
  </si>
  <si>
    <t>시멘트건</t>
  </si>
  <si>
    <t>Cement gun</t>
  </si>
  <si>
    <t>시멘트, 모래, 물을 부배합의 된 비빔으로 하여 압축 공기로 뿜어 비탈면이나 구조물의 표면에 덧붙여 마무리하는 장비.</t>
  </si>
  <si>
    <t>심정용드릴</t>
  </si>
  <si>
    <t>In the hole drills ith or down the hole dth long hole drills</t>
  </si>
  <si>
    <t>회전식 시추기의 회전축에 연결되어 회전하면서 공기 압력으로 작동하는 피스톤의 타격력을 비트에 전달하여 지하의 암반을 절삭하는 회전 충격식 드릴 장치.</t>
  </si>
  <si>
    <t>코어채취기</t>
  </si>
  <si>
    <t>Core drilling machines</t>
  </si>
  <si>
    <t>충분히 경화된 콘크리트 포장, 아스팔트 포장의 시험·검사용 코어를 채취하는데 사용하는 기기로서, 엔진식 또는 동력식이며, 냉각 장치를 가진 이동식 휴대형으로 되어 있음.</t>
  </si>
  <si>
    <t>코어드릴링바렐조립체</t>
  </si>
  <si>
    <t>Core drilling barrels</t>
  </si>
  <si>
    <t>시추작업 시 원지반을 원통형(코어 형태)으로 채취하기 위한 장비로, 시추기의 로드에 연결해주는 코아바렐헤드 샘플을 받는 내관, 코어비트가 연결되는 외관 등으로 되어 있음.</t>
  </si>
  <si>
    <t>드릴봉추출기</t>
  </si>
  <si>
    <t>Drill rod and tube extractors</t>
  </si>
  <si>
    <t>시추공 속의 부서진 드릴봉, 커플링, 연결관 등에 추출기를 압입하고 회전시켜 부서진날을 회수하는 장비로서, 한 쪽은 나사로 되어 시추장비의 드릴로드에 연결되며 다른 쪽은 경사진 암나사나 숫나사로 되어 있음.</t>
  </si>
  <si>
    <t>시추기용샘플러</t>
  </si>
  <si>
    <t>Soil samplers</t>
  </si>
  <si>
    <t>지반의 흙 시료를 채취하는 두께가 얇은 관 모양의 기구로, 표준 관입 시험에 쓰이는 스플릿 배럴 샘플러, 흐트러 지지 않은 시료를 채취하기 위한 피스톤 샘플러, 연질토용 신 월 샘플러 등이 있음.</t>
  </si>
  <si>
    <t>콘크리트드릴</t>
  </si>
  <si>
    <t>Concreate drills</t>
  </si>
  <si>
    <t>공기압을 이용하여 회전과 충격을 동시에 가하여 콘크리트나 암반에 구멍 뚫기 작업을 하는 휴대용 드릴로서, 드릴 비트를 장착하여 작업함.</t>
  </si>
  <si>
    <t>착암드릴링장치</t>
  </si>
  <si>
    <t>Rock drilling machines</t>
  </si>
  <si>
    <t>광산이나 채석장 등에서 암석을 발파하기 위해 화약을 넣을 구멍을 뚫는 기계로, 궤도식 트랙터에 유·공압 동력원, 마스트, 톱헤드 드라이브. 파이프 적재 장치 등을 장착한 건설기계임.</t>
  </si>
  <si>
    <t>휴대형착암기</t>
  </si>
  <si>
    <t>Hand held rock drills</t>
  </si>
  <si>
    <t>암석에 화약을 장전할 수 있는 구멍을 뚫는 휴대형의 기계로, 공냉식 엔진, 컴프레서, 드릴로드 등으로 구성되어 있음.</t>
  </si>
  <si>
    <t>착암기섕크로드</t>
  </si>
  <si>
    <t>Rock drill shank rods</t>
  </si>
  <si>
    <t>한 쪽은 드릴링머신의 척에 끼울수 있도록 섕크로 되어 있고, 다른 쪽에는 분리형 비트를 끼울 수 있도록 외부에 나선을 만든 직선 금속 봉으로서, 봉의 내부에는 전 길이에 걸쳐 암석 부스러기의 제거 및 비트의 냉각을 위하여 공기나 물이 통과할 수 있는 통로가 만들어져 있음.</t>
  </si>
  <si>
    <t>착암기익스텐션로드</t>
  </si>
  <si>
    <t>Rock drill extension rods</t>
  </si>
  <si>
    <t>직선 금속 봉의 외면의 양단에 나선이 만들어져 있어서 다른 봉이나 봉의 섕크 또는 분리형 비트를 끼울 수 있게 되어 있고, 봉의 내부에는 전 길이에 걸쳐 암석 부스러기의 제거 및 비트의 냉각을 위하여 공기나 물이 통과할 수 있는 통로가 만들어져 있음.</t>
  </si>
  <si>
    <t>착암기비트어댑터</t>
  </si>
  <si>
    <t>Rock drill bit adapters</t>
  </si>
  <si>
    <t>암석에 구멍을 뚫는 천공기계의 비트 상부에 위치한 금속 봉으로서, 비트와 함께 회전하며 천공 깊이에 따라 길이 변화가 가능하며, 봉의 중앙에는 공기나 물이 통과 할 수 있는 구멍이 만들어져 있음.</t>
  </si>
  <si>
    <t>착암기섕크어댑터</t>
  </si>
  <si>
    <t>Rock drill shank adapters</t>
  </si>
  <si>
    <t>비트의 자루 부분 또는 드릴, 리머 등의 홈이 패인 자루 부분과 익스텐션 로드와 같은 것을 연결시키는 봉으로, 봉의 한 쪽은 대개 드릴의 자루 부분과 연결 될 수 있는 형상이며, 다른 한 쪽은 커플링을 통하여 로드와 연결할 수 있도록 수나사로 되어 있고, 봉의 중앙에는 공기나 물이 통과할 수 있는 구멍이 만들어져 있음.</t>
  </si>
  <si>
    <t>착암기커플링슬리브</t>
  </si>
  <si>
    <t>Rock drill coupling sleeves</t>
  </si>
  <si>
    <t>원형 봉의 양단에 동일한 암나사를 낸 것으로, 익스텐션 로드, 섕크 로드와 같은 금속 봉과 금속 봉을 연결하는 착암장치의 부품이며, 봉의 중심으로 공기나 물이 통과할 수 있는 통로가 만들어져 있음.</t>
  </si>
  <si>
    <t>착암기어댑터커플링</t>
  </si>
  <si>
    <t>Rock drill adapter couplings</t>
  </si>
  <si>
    <t>원형 봉의 양단에 상이한 암나사를 낸 것으로, 익스텐션 로드, 섕크 로드와 같은 금속 봉과 금속 봉을 연결하는 착암장치의 부품이며, 봉의 중심으로 공기나 물이 통과할 수 있는 통로가 만들어져 있음.</t>
  </si>
  <si>
    <t>광석운반차</t>
  </si>
  <si>
    <t>Mine carrier cars</t>
  </si>
  <si>
    <t>광산에서 캐어낸 광물을 실어 나르는 수레로서, 궤도 위를 다니게 만든 뚜껑이 없는 장비임.</t>
  </si>
  <si>
    <t>우물착정기</t>
  </si>
  <si>
    <t>Water well drilling equipment</t>
  </si>
  <si>
    <t>지하 탐사나 지하수, 온천 개발을 위하여 지하의 토사와 암반을 뚫는 장비로, 자주식 차량에 유공압 동력원과 데릭 포스트, 파이프 적재 장치 등을 장착한 장비임.</t>
  </si>
  <si>
    <t>트럭적재식오거</t>
  </si>
  <si>
    <t>Auger for truck mounting</t>
  </si>
  <si>
    <t>트럭에 적재하여 회전하는 로드에 의해서 석분이나 토사를 제거하면서 천공 작업을 하는 장비로서, 보통 현장 타설 말뚝의 시공 시 지반의 수직 굴착에 많이 사용됨.</t>
  </si>
  <si>
    <t>어스오거</t>
  </si>
  <si>
    <t>Earth augers</t>
  </si>
  <si>
    <t>나무를 심을 수 있는 구멍을 파는 수작업용 장비로, 핸들, 공냉식 엔진, 원심 클러치, 감속 장치, 오거, 역전 장치 등으로 구성되며, 심을 나무의 크기에 따라 스파이럴형, 프로펠러형, 호크형 등의 오거를 사용할 수 있음.</t>
  </si>
  <si>
    <t>이동식오거</t>
  </si>
  <si>
    <t>Portable augers</t>
  </si>
  <si>
    <t>휴대용 동력 구동 기계로, 수동으로 내려 눌려지는 오거 비트에 회전 운동을 주어 토지에 구멍을 만들도록 고안된 것으로, 구멍을 뚫고 흙을 제거하는 능력을 동시에 갖지는 못함.</t>
  </si>
  <si>
    <t>오거용공구및액세서리</t>
  </si>
  <si>
    <t>Auger tool and accessories</t>
  </si>
  <si>
    <t>오거를 운용하는데 사용되는 공구 및 부속품으로서, 칼날이 부착된 선단부를 강봉(로드) 끝에 부착시켜 회전시키면서 압입하며 흙을 끌어올리고 굴진하는 장비의 공구 및 부속품을 모아 놓은 것으로 보통 상자에 넣어져 있음.</t>
  </si>
  <si>
    <t>크롤러형천공기</t>
  </si>
  <si>
    <t>Crawler drills</t>
  </si>
  <si>
    <t>무한궤도식 주행장치를 갖춘 자주식 천공장비로, 암석에 드릴로 구멍을 뚫는 작업에 사용되며, 지표면의 조건이 양호한 경우에 사용됨.</t>
  </si>
  <si>
    <t>실드굴진기</t>
  </si>
  <si>
    <t>Shield machines</t>
  </si>
  <si>
    <t>도로, 철도, 통신구, 전력구의 토사나 연암층 터널 굴착 장비로, 원통형의 강철제 실드를 터널 굴착면에 설치하고 실드의 전면에서 커터헤드나 굴착기로 굴착한 후 실드잭으로 실드를 추진시킨 다음에 실드후부에서 원호 모양의 세그먼트 조각들을 조립하여 터널 공벽을 축조하면서 굴진 작업을 함.</t>
  </si>
  <si>
    <t>전단면터널굴착기</t>
  </si>
  <si>
    <t>Tunnel boring machines</t>
  </si>
  <si>
    <t>도로, 상수관, 지하철 및 철도 터널의 굴착 장비로, 다수의 디스크 커터를 원형의 커터헤드에 장착하고 커터헤드의 회전력과 추진력으로 암면을 전단면 파쇄함.</t>
  </si>
  <si>
    <t>자유단면터널굴착기</t>
  </si>
  <si>
    <t>Road headers</t>
  </si>
  <si>
    <t>커터드럼을 장착한 붐을 상하·좌우로 작동시켜 암반 단면을 임의의 형상 및 크기로 자유롭게 굴착할 수 있는 붐형식의 터널 굴착 장비로, 주행 장치, 굴착 장치, 버력 적재 장치 등으로 구성됨.</t>
  </si>
  <si>
    <t>싱커드릴</t>
  </si>
  <si>
    <t>Sinker drills</t>
  </si>
  <si>
    <t>공기압축기로부터 공급된 압축공기로 드릴 내의 피스톤을 왕복운동시켜 비트에 충격과 회전을 가하여 암석에 구멍을 뚫는 기계로서, 주로 광산 등에서 수직 하향의 구멍을 뚫는데 사용되며, 지지대나 삼각대 등의 장치가 없이 인력으로 이동 조작이 가능함.</t>
  </si>
  <si>
    <t>록드릴비트</t>
  </si>
  <si>
    <t>Rock drill bits</t>
  </si>
  <si>
    <t>석산이나 터널 공사에서 암석의 발파 혹은 석재 채취를 위하여 약 100mm 이하의 작은 구멍을 뚫는 착암기의 공구로서, 로드 연결부는 나사의 형상을 갖고 있으며 절삭부는 초경합금의 팁들이 박혀 있음.</t>
  </si>
  <si>
    <t>회전형심정용비트</t>
  </si>
  <si>
    <t>Down hole drilling bits</t>
  </si>
  <si>
    <t>온천이나 지하수 개발 공사 등에서 지하의 암반에 약 100mm 이상의 큰 구멍을 수직으로 뚫는 해머의 끝에 장착하는 착암 공구로서, 연결부는 큰 회전력의 전달을 위하여 섕크의 스프라인과 같은 형상을 갖고 있으며, 절삭부는 초경합금 버튼들이 박혀 있음.</t>
  </si>
  <si>
    <t>타격식드릴링머신비트</t>
  </si>
  <si>
    <t>Impact type drilling machine bits</t>
  </si>
  <si>
    <t>휴대형 착암기의 척에 끼워 암석에 구멍을 뚫는 작업에 사용되는 공구로, 섕크부와 로드 및 비트가 일체로 되어 있으며, 로드 끝에는 초경함금으로 된 일자형의 팁이 부착되어 있어 마모되면 교환할 수 있음.</t>
  </si>
  <si>
    <t>드리프터용공기식드릴</t>
  </si>
  <si>
    <t>Drifters</t>
  </si>
  <si>
    <t>압축 공기를 동력으로 하는 암석 천공용 기계로서, 구멍을 뚫는 공구에 충격과 회전 운동을 가하는 기구를 갖추고 있으며, 푸셔 래그 혹은 티 핸들 등을 설치할 수도 있음.</t>
  </si>
  <si>
    <t>해머그래브</t>
  </si>
  <si>
    <t>Hammer grabs</t>
  </si>
  <si>
    <t>토목공사의 대구경 천공 시 케이싱 내부의 토사 및 파쇄물을 퍼내는 작업을 하는 기계로, 케이싱을 오실레이터 또는 로테이터로 삽입한 후, 크레인에 링크체인으로 매달고 낙하시켜 그 충격으로 작업을 수행하며, 링크체인 연결부, 몸체, 버킷 부분으로 구성됨.</t>
  </si>
  <si>
    <t>오실레이터</t>
  </si>
  <si>
    <t>Oscillators</t>
  </si>
  <si>
    <t>건물, 공장, 도로교, 철탑 등의 기초작업에 사용되는 건설용 장비로서, 지하 천공작업 시 케이싱 튜브를 좌·우 회전 및 상·하 방향으로 요동하여 케이싱튜브를 지면에 압입 및 인발하는 천공장비이며, 상·하부 프레임, 크램프 및 작동 실린더 등으로 구성됨. 지하연속벽 굴착공사의 주요 구성 장비임.</t>
  </si>
  <si>
    <t>역순환천공기</t>
  </si>
  <si>
    <t>Reverse circulation drills</t>
  </si>
  <si>
    <t>지층 상부의 토사층을 케이싱 오실레이터 또는 로테이터로 굴착한 후 연암과 경암층을 굴착할 때, 드릴 로드 끝부분에 부착된 특수한 비트를 회전시켜 암반을 굴착하고 드릴로드 파이프로 순환수와 파석을 진공펌프로 흡입하여 지상으로 배출하여 굴착하는 장비로서, 교량기초, 대형건물 기초, 고가도로 기초공사 등의 대구경 굴착에 사용함.</t>
  </si>
  <si>
    <t>점보드릴</t>
  </si>
  <si>
    <t>Jumbo drills</t>
  </si>
  <si>
    <t>터널 공사에서 암반이나 토사의 굴착 시 작업의 신속과 인력 절감을 목적으로 개발한 드릴로서, 착암기를 탑재한 붐을 한 개 이상 장착하고 전기와 유압 구동 장치에 의하여 상·하, 좌·우 임의의 천공 위치에 여러 개의 붐을 고정시켜 동시에 천공 작업을 할 수 있는 건설기계임.</t>
  </si>
  <si>
    <t>드릴링머신작업키트</t>
  </si>
  <si>
    <t>Drilling machine operation kits</t>
  </si>
  <si>
    <t>드릴링 기계를 작동시키기 위해 필요한 공구와 부품을 모아 둔 키트로서, 로드렌치, 드릴추출기, 게이지, 어댑터 등이 있음.</t>
  </si>
  <si>
    <t>세척장치</t>
  </si>
  <si>
    <t>Rock drill washing units</t>
  </si>
  <si>
    <t>착암, 굴착 작업 중에 비트나 드릴의 끝부분에서 암석·토양을 제거하여 작업을 원활하게 진행할 수 있도록 세척하는 장치.</t>
  </si>
  <si>
    <t>휠드릴</t>
  </si>
  <si>
    <t>Wheel drill</t>
  </si>
  <si>
    <t>차륜형 대차에 드릴을 장착하여 암석에 구멍을 뚫는 천공 장비로, 지표면의 조건이 양호한 경우에 사용함. 대차, 피이드셀, 드릴 부분으로 구성되며, 왜건드릴을 포함함.</t>
  </si>
  <si>
    <t>지중연속벽용크램쉘</t>
  </si>
  <si>
    <t>Diaphram wall cramshells</t>
  </si>
  <si>
    <t>버킷식 지중 연속벽용 장비의 일종으로, 지하를 좁고 깊게 굴착하는데 편리하도록 제작된 반버킷 2개를 헤드 부분에서 힌지 또는 핀으로 결합하고, 와이어 로프로 크레인에 매달아 승강 및 개폐하여 굴착 작업을 함.</t>
  </si>
  <si>
    <t>심정용케이싱</t>
  </si>
  <si>
    <t>Deep well casings</t>
  </si>
  <si>
    <t>천공 작업 시 연약 지층에서 발생할 수 있는 공벽의 붕괴를 방지하고 공벽을 안전하게 보호하기 위하여 삽입하는 원통 모양의 관으로, 케이싱의 연결부는 볼트나 키로 결합하여 분해가 용이한 구조로 되어 있고, 필요한 깊이까지 여러 개의 케이싱을 연결하여 사용하며, 케이싱 하단부에는 굴착용 비트가 부착됨.</t>
  </si>
  <si>
    <t>드릴재생장비</t>
  </si>
  <si>
    <t>Rock tools grinding machines</t>
  </si>
  <si>
    <t>장기간의 사용으로 무드러진 암석 굴착용 드릴 비트와 일체식 드릴 스틸의 금속부와 비트부를 연마석으로 갈아서 다시 사용할 수 있도록 재생하는 기계.</t>
  </si>
  <si>
    <t>전람통합장비</t>
  </si>
  <si>
    <t>Manhole service unit</t>
  </si>
  <si>
    <t>통신공사용 지하 맨홀 속의 파이프, 케이블, 인공수조 등의 작업 시 필요한 기구들을 통합한 장비로서, 유해가스의 제거 및 환풍, 양수, 청소, 전원공급 등의 기능을 하는 장비임.</t>
  </si>
  <si>
    <t>관로내돌출물절단로봇시스템</t>
  </si>
  <si>
    <t>Robot systems for removing protruding part in pipes</t>
  </si>
  <si>
    <t>상하수관, 가스관, 통신관 등 사람이 들어갈 수 없는 협소한 관로 내부의 돌출물을 로봇에 장착된 카메라를 통하여 파악하고 외부에서 모니터를 보면서 원격 조정하여 로봇에 장착된 회전식 절삭기로 돌출물을 절삭 또는 제거하는 장비로서, 절삭로봇, 촬영장치, 조정장치 등으로 이루어짐.</t>
  </si>
  <si>
    <t>해저유정굴착선</t>
  </si>
  <si>
    <t>Drilling rig ships</t>
  </si>
  <si>
    <t>해저의 유정을 굴착하는데 사용하는 자력 혹은 타력에 의해 이동하는 해상 구조물로, 용도와 구조에 따라 착저형, 갑판 승강형, 반잠수형, 선박형 등의 종류가 있으나 선박으로 간주하는 것은 반잠수형과 선박형임.</t>
  </si>
  <si>
    <t>관로조사용촬영장비</t>
  </si>
  <si>
    <t>Inspection equipments for inner pipe</t>
  </si>
  <si>
    <t>카메라와 조명장치가 부착된 로보트로 하수관, 상수관, 가스관 등 협소한 관 내부를 점검하는 장비로서, 녹화기, 모니터, 전원공급장치 등으로 구성됨.</t>
  </si>
  <si>
    <t>쟁기</t>
  </si>
  <si>
    <t>Ploughs</t>
  </si>
  <si>
    <t>농용 트랙터, 경운기, 관리기 등의 부속 작업기로서, 본체에 견인하여 흙을 절삭, 반전, 파쇄하는 작업기.</t>
  </si>
  <si>
    <t>쟁기보습</t>
  </si>
  <si>
    <t>Share plows</t>
  </si>
  <si>
    <t>소나 농기계에 끌려 논밭을 가는 농기구인 쟁기의 술 바닥에 맞추어 땅을 갈아 흙덩이를 일으키는 데에 쓰이는 삽 모양의 쇠조각으로서, 마모가 심하여 사용이 불가능하면 새 것으로 교환할 수 있도록 볼트 장착식으로 만들어짐.</t>
  </si>
  <si>
    <t>쇄토기</t>
  </si>
  <si>
    <t>Harrows</t>
  </si>
  <si>
    <t>땅을 일구거나 가루로 만들며, 표면 이랑을 평탄하게 고르고 또 표면 물질들을 잘 섞이도록 제작된 단단한 금속으로 구성된 기구.</t>
  </si>
  <si>
    <t>쇄토차륜</t>
  </si>
  <si>
    <t>Harrow wheels</t>
  </si>
  <si>
    <t>회전 쇄토기에 사용되는 바퀴날로서, 바깥지름 30cm 정도, 피트 30~40mm 이상의 강제로 되어있으며, 쇄토기에 설치하고 회전시켜 쇄토작업을 수행함.</t>
  </si>
  <si>
    <t>관리기</t>
  </si>
  <si>
    <t>Cultivators</t>
  </si>
  <si>
    <t>2륜보행 또는 4륜승용 구동형으로, 제초, 복토, 구굴, 로터리, 배토 작업 등에 필요한 부속 작업기를 부착하여 경운 또는 견인 작업 등에 사용하는 농기계.</t>
  </si>
  <si>
    <t>동력제초기</t>
  </si>
  <si>
    <t>Weeding machines</t>
  </si>
  <si>
    <t>목초나 잡초 등을 뿌리째 뽑아내는 기계 또는 기구로서, 자체 동력을 이용하는 경우와 트랙터나 경운기의 부속작업기로 PTO 동력을 이용하는 경우가 있으며, 잔디깎는기계나 동력예취기는 별도로 분류함.</t>
  </si>
  <si>
    <t>수동제초기</t>
  </si>
  <si>
    <t>Hand weeders</t>
  </si>
  <si>
    <t>수동식으로 잡초를 뽑아 내는 장비로서, 여러 개의 날이 달린 바퀴를 밀면서 잡초를 뽑아내는 김매기 제초기가 있음.</t>
  </si>
  <si>
    <t>정지기</t>
  </si>
  <si>
    <t>Graders or land levelers</t>
  </si>
  <si>
    <t>농업용 트랙터 등의 부속작업기로서, 토양을 쇄토·정지하고 평평하게 하는데 사용하는 구동형 작업기임.</t>
  </si>
  <si>
    <t>농업용그레이더</t>
  </si>
  <si>
    <t>Agricultural graders</t>
  </si>
  <si>
    <t>농업용 트랙터 등의 부속작업기로서, 블레이드를 이용하여 토양을 평평하게 하는데 사용하는 작업기구.</t>
  </si>
  <si>
    <t>답압기</t>
  </si>
  <si>
    <t>Packers</t>
  </si>
  <si>
    <t>보리밭이나 농경지가 얼어 부풀어 올랐을 때 눌러주거나, 초지 조성 대상지기 부풀어 있을 때 눌러주는 기구로서, 인력, 축력, 경운기 및 트랙터에 장치하여 끌며, 주로 롤러식으로 되어 있고, 종류에는 컬티패커, 캠브리지롤러 등이 있음.</t>
  </si>
  <si>
    <t>롤러</t>
  </si>
  <si>
    <t>Rollers</t>
  </si>
  <si>
    <t>야외 테니스 코트나 농구코트 혹은 기타 경기트랙 등의 지면을 평평하게 유지시키기 위해서 사용되는 기구로서, 보통 굵은 원통형 기둥의 중량물(시멘트, 물 등)을 수동으로 굴릴 수 있게 만들어져 있음.</t>
  </si>
  <si>
    <t>구굴기</t>
  </si>
  <si>
    <t>Trenchers</t>
  </si>
  <si>
    <t>농용 트랙터, 관리기 등의 부속 작업기로서, 본체 동력을 이용하여 경작지에서 고랑을 파는 작업기임.</t>
  </si>
  <si>
    <t>관수용관및부품</t>
  </si>
  <si>
    <t>Irrigation pipes or tubes and accessories</t>
  </si>
  <si>
    <t>작물의 생육에 필요한 토양수분을 인위적으로 공급하기 위해 설치하는 관과 호스 및 이들의 연결구와 점적기 등으로, 관에 일정 간격으로 구멍을 뚫어 일정량의 수분을 공급하거나 점적기를 설치하여 물방울이 방울방울 떨어지는 형태로 관수함. 살수 및 분무설비는 여기서 제외함.</t>
  </si>
  <si>
    <t>심토파쇄기</t>
  </si>
  <si>
    <t>Subsoilers</t>
  </si>
  <si>
    <t>경질화된 심토를 개선하기 위하여 땅 속 깊은 곳의 흙을 부숴 토양을 부드럽게 만드는 토양 개량용의 농업기계.</t>
  </si>
  <si>
    <t>토양소독기</t>
  </si>
  <si>
    <t>Soil sterilizers</t>
  </si>
  <si>
    <t>토양 중에 서식하는 해충, 특히 토양선충을 방제하기 위하여 토양훈증제를 토양에 주입하는 기계.</t>
  </si>
  <si>
    <t>토양주입기</t>
  </si>
  <si>
    <t>Soil injectors</t>
  </si>
  <si>
    <t>토양이나 균근 등을 섞지 않고 기계적으로 토양 중의 일정층에 균근 포자나 비료 성분 등을 주입하는 기기.</t>
  </si>
  <si>
    <t>화염방사기</t>
  </si>
  <si>
    <t>Flame throwers</t>
  </si>
  <si>
    <t>액체연료를 압축공기·압축가스를 분사시켜 점화함으로써 화염을 내뿜게 하는 기기.</t>
  </si>
  <si>
    <t>액비혼합기</t>
  </si>
  <si>
    <t>Dosing feeder</t>
  </si>
  <si>
    <t>시설원예 관수 시 물과 함께 비료나 농약을 적정 농도로 혼합하기 위하여 사용하는 기기.</t>
  </si>
  <si>
    <t>농기계자율관리장치</t>
  </si>
  <si>
    <t>Automatic management systems for agricultural machinery</t>
  </si>
  <si>
    <t>농업용 기계에 토양의 각종 정보를 연계시켜 작업 범위 및 경로생성을 설정하므로써 장비의 자율주행을 지원하며, 식물의 성장과 수확에 대한 정보수집 및 분석 등을 가능하게 한 장치로서, DGPS(Ddifferential global positioning system), 경로자율추적장치, 컨트롤러 등으로 구성됨.</t>
  </si>
  <si>
    <t>논두렁조성기</t>
  </si>
  <si>
    <t>Levee banking machine</t>
  </si>
  <si>
    <t>물이 괴도록 논가에 흙으로 둘러막은 두둑을 성형하는 작업기.</t>
  </si>
  <si>
    <t>돌수집기</t>
  </si>
  <si>
    <t>Stone collector</t>
  </si>
  <si>
    <t>밭 등에 있는 돌을 수집하는 작업기.</t>
  </si>
  <si>
    <t>농업용굴착기</t>
  </si>
  <si>
    <t>2110158901</t>
  </si>
  <si>
    <t>농경지 경토개량작업 등 농작업에 사용되는 자체중량이 1톤 미만의 차륜형 또는 무한궤도형의 승용자주식 전용형 작업기계. 단, 건설기계관리법에 따른 건설기계에 속하는 것은 별도로 분류함.</t>
  </si>
  <si>
    <t>농업용로더</t>
  </si>
  <si>
    <t>Agricultural loader</t>
  </si>
  <si>
    <t>버킷에 물건을 탑재한 후 인양 또는 운반하기 위한 농업용트랙터 부속 작업기로서, 구동동력은 트랙터의 유압을 이용하여 왕복피스톤 및 붐대를 작동시켜 사용함.</t>
  </si>
  <si>
    <t>농업용그래플</t>
  </si>
  <si>
    <t>Agricultural grapples</t>
  </si>
  <si>
    <t>집개로 물건을 집어 인양 또는 운반하기 위한 농업용장비 부속작업기로서, 구동동력은 농업용기계의 유압을 이용함.</t>
  </si>
  <si>
    <t>농업용포크</t>
  </si>
  <si>
    <t>Agricultural forks</t>
  </si>
  <si>
    <t>포크로 물건을 들어 인양 또는 운반하기 위한 농업용장비 부속 작업기구.</t>
  </si>
  <si>
    <t>경운기</t>
  </si>
  <si>
    <t>Power tillers</t>
  </si>
  <si>
    <t>2륜 및 4륜 구동형으로 작업기를 부착하여 경운 또는 견인 작업 등에 사용하는 농업용 기계.</t>
  </si>
  <si>
    <t>관개수위조절장치</t>
  </si>
  <si>
    <t>Sluice gate</t>
  </si>
  <si>
    <t>논의 수위를 조절해 주고 논뚝의 토양유실을 방지하기 위한 것으로, 논뚝에 설치하며 논물의 수위조절은 다수의 차단판 중 일부를 제거하거나 꽂아서 조절함.</t>
  </si>
  <si>
    <t>배토기</t>
  </si>
  <si>
    <t>Ridgers</t>
  </si>
  <si>
    <t>작물의 생육중에 논, 밭 이랑의 토양 환경을 좋게하기 위하여 잡초 제거작업 및 작물 사이의 흙을 북돋아 주는 배토작업을 하는 기계.</t>
  </si>
  <si>
    <t>발근기</t>
  </si>
  <si>
    <t>Stump pullers</t>
  </si>
  <si>
    <t>뽕나무, 차나무, 담배, 잡목 등 식물의 뿌리를 뽑아내는 기계.</t>
  </si>
  <si>
    <t>파종기</t>
  </si>
  <si>
    <t>Planters</t>
  </si>
  <si>
    <t>종자가 일시에 발아하여 균일하게 생육되도록 파종할 때에 쓰이는 기계, 즉 종자를 적절한 깊이에 뿌리는 데에 사용하는 기계로서, 파종기의 종류에는 산파기, 조파기, 점파기, 감자 파종기, 인삼 파종기 등이 있음.</t>
  </si>
  <si>
    <t>이앙기</t>
  </si>
  <si>
    <t>Transplanters</t>
  </si>
  <si>
    <t>못자리의 모를 본답에 옮겨 심는 기계로서, 형식에는 2~4조식의 보행형과 5~8조식의 승용형이 있음.</t>
  </si>
  <si>
    <t>이식기</t>
  </si>
  <si>
    <t>묘판에서 자란 싹을 땅에 옮겨 심는 기계로서, 트랙터 등에 장착해서 사용하는 것도 있으나 대부분 자주식이고, 이식 전용기의 형태를 취함.</t>
  </si>
  <si>
    <t>종자소독기</t>
  </si>
  <si>
    <t>Seed disinfector</t>
  </si>
  <si>
    <t>소독용약제를 종자에 묻혀 병균을 살균하는 기계이며, 종류는 액체용, 분제용, 겸용형이 있음.</t>
  </si>
  <si>
    <t>홀디거</t>
  </si>
  <si>
    <t>Hole diggers</t>
  </si>
  <si>
    <t>땅에 기둥이나 식물을 심을 수 있는 일정한 크기의 원통형 구멍을 파내는 수공구로서, 긴 자루의 끝에 원통형 칼날이 달려 있어 이것을 누르면서 돌려 흙을 파내는 공구임.</t>
  </si>
  <si>
    <t>혈공기</t>
  </si>
  <si>
    <t>Post hole diggers</t>
  </si>
  <si>
    <t>각종 작물의 이식 및 파종을 위한 혈굴(공)작업을 하는 기계.</t>
  </si>
  <si>
    <t>육묘기</t>
  </si>
  <si>
    <t>Nursery cabinets</t>
  </si>
  <si>
    <t>출아가 완료된 백색의 어린모를 인공광 또는 자연광을 이용하여 크게 자라게하는 장치로서, 주로 전열을 사용하여 인공적으로 생장조건을 조절할 수 있음.</t>
  </si>
  <si>
    <t>모판</t>
  </si>
  <si>
    <t>Seedbeds</t>
  </si>
  <si>
    <t>볍씨를 뿌려서 이앙할 때 까지의 어린싹을 우량 모로 키우는 상자.</t>
  </si>
  <si>
    <t>양액제어기</t>
  </si>
  <si>
    <t>Fertilizer controllers</t>
  </si>
  <si>
    <t>농가에서 양액재배를 수행할 경우 양액재배 전용 컨트롤러를 이용하여 개발한 양액을 양액공급장치를 운전하여 양액의 공급시간 및 양을 연속방식으로 자동조절 시켜주는 장치.</t>
  </si>
  <si>
    <t>종자발아기</t>
  </si>
  <si>
    <t>Seed germinators</t>
  </si>
  <si>
    <t>종자가 균일하게 발육할 수 있도록 육모 상자를 대차 등에 겹처 쌓아 적절한 온도·습도를 유지하여 균일한 발아를 촉진하는 장치.</t>
  </si>
  <si>
    <t>비닐피복기</t>
  </si>
  <si>
    <t>Vinyl covering machines</t>
  </si>
  <si>
    <t>모종 이식을 위하여 성형된 두둑에 비닐을 씌우는 작업을 수행하는 기계로서, 농용 트랙터, 관리기 등의 부속 작업기.</t>
  </si>
  <si>
    <t>비닐수거기</t>
  </si>
  <si>
    <t>Vinyl removing machines</t>
  </si>
  <si>
    <t>환경오염 방지를 위해 수확 후 폐비닐을 수거하는 기계로서, 농용 트랙터, 관리기 등의 부속 작업기임.</t>
  </si>
  <si>
    <t>휴립피복기</t>
  </si>
  <si>
    <t>Vinyl covering machines for ridge plowing</t>
  </si>
  <si>
    <t>모종 이식을 위하여 두둑을 성형하고 비닐을 씌우는 작업을 수행하는 기계로서, 농용 트랙터, 관리기 등의 부속 작업기.</t>
  </si>
  <si>
    <t>간승</t>
  </si>
  <si>
    <t>Measuring ropes</t>
  </si>
  <si>
    <t>씨를 뿌릴 때나 모종을 옮겨 심을 때에 심는 간격을 일정하게 하기 위하여 사용하는 줄에 눈금을 표시한 줄자.</t>
  </si>
  <si>
    <t>동력예취기</t>
  </si>
  <si>
    <t>Power reaper</t>
  </si>
  <si>
    <t>원통형 또는 원판형 칼날의 회전을 이용하여 미맥, 목초 또는 잡초 따위를 베는 기계로, 동력원에 따라 엔진식 또는 배터리 충전식, 작업방식에 따라 견착식, 배부식, 보행자주식과 승용자주식이 있음.</t>
  </si>
  <si>
    <t>건초모우기</t>
  </si>
  <si>
    <t>Hay rakes</t>
  </si>
  <si>
    <t>구부러진 강철 치열이 있고 트랙터가 견인하는 바퀴가 달린 기계로서, 제초된 목초 및 볏짚을 끌어 모으는 기계.</t>
  </si>
  <si>
    <t>건초포장기</t>
  </si>
  <si>
    <t>Bale wrapping machines</t>
  </si>
  <si>
    <t>목초결속기로 결속해 놓은 건초 뭉치를 비닐 등으로 싸서 포장하는 기계로서, 주로 트랙터의 동력을 사용함.</t>
  </si>
  <si>
    <t>건초반전기</t>
  </si>
  <si>
    <t>Hay tedders</t>
  </si>
  <si>
    <t>예취기로 깎아낸 목초를 바닥에서 건조시킬 때 건조를 고르게 하고 또한 촉진시키기 위해 목초를 반전해서 부상시키는 기계로서, 현재의 트랙터용 테더의 대부분은 헤이 레이크와 겸용하는 것이 많음.</t>
  </si>
  <si>
    <t>건초대</t>
  </si>
  <si>
    <t>Grass dry table</t>
  </si>
  <si>
    <t>동물 또는 가축 먹이용 풀을 보관하기 위해 말리는데 사용하는 대(臺).</t>
  </si>
  <si>
    <t>땅속작물수확기</t>
  </si>
  <si>
    <t>Tuber harvesting macnines</t>
  </si>
  <si>
    <t>땅속작물(감자, 고구마, 당근, 무, 양파, 마늘, 당근, 약초 등)을 굴취하여 작물에 부착된 돌과 흙을 진동에 의해 분리시키는 수확기.</t>
  </si>
  <si>
    <t>옥수수수확기</t>
  </si>
  <si>
    <t>Corn harvesters</t>
  </si>
  <si>
    <t>사료용 청옥수수의 수확을 목적으로 하는 기계로서, 콘바인더와 콘하베스터 등이 있으며, 옥수수의 열매를 취할 목적으로 그 옥수수 자루를 수확하는 기계에는 스너퍼, 피커 하스커, 피커 셀러 등이 있음.</t>
  </si>
  <si>
    <t>종자채취기</t>
  </si>
  <si>
    <t>Seed harvesters</t>
  </si>
  <si>
    <t>여러 종류의 작물과 품종의 수확·탈곡이 가능한 장비로서, 종자용 수확기는 수확, 탈곡, 조제 과정에서 곡물의 손상과 외부로의 비산이 없어야 하고, 완전 탈곡, 탈망, 정선이 되어야 함.</t>
  </si>
  <si>
    <t>바인더</t>
  </si>
  <si>
    <t>Binders</t>
  </si>
  <si>
    <t>벼나 보리 등의 곡류를 베는 동시에 다발로 묶어내는 작업을 하는 수확기의 일종.</t>
  </si>
  <si>
    <t>차잎수확기</t>
  </si>
  <si>
    <t>Tea leaves harvesters</t>
  </si>
  <si>
    <t>차잎을 수확하기 위한 목적의 농업용 기계.</t>
  </si>
  <si>
    <t>목초수확기</t>
  </si>
  <si>
    <t>Forage harvesters</t>
  </si>
  <si>
    <t>목초와 사료작물을 예취하거나 포장 건조된 목초를 끌어모아 세절한 후 운반차에 적재하는 기계.</t>
  </si>
  <si>
    <t>콤바인</t>
  </si>
  <si>
    <t>Combine harvesters</t>
  </si>
  <si>
    <t>농토 위를 주행하면서 벼·보리·밀·목초종자 등을 동시에 탈곡 및 선별 작업을 하는 수확기계로서, 수확된 곡물은 포대에 담거나 저장탱크에 보관하게 되며, 탈곡된 짚은 작게 썰어 포장하든지 결속할 수 있음.</t>
  </si>
  <si>
    <t>맥류탈곡기</t>
  </si>
  <si>
    <t>Wheat and barley threshing machines</t>
  </si>
  <si>
    <t>급치를 장치한 급동을 회전시켜 벼나 맥류를 탈곡하는 기계 또는 수동으로 훑는 기구.</t>
  </si>
  <si>
    <t>콩탈곡기</t>
  </si>
  <si>
    <t>Bean threshing machines</t>
  </si>
  <si>
    <t>급치를 장치한 급동을 회전시켜 콩류를 탈곡하는 기계.</t>
  </si>
  <si>
    <t>목재파쇄기</t>
  </si>
  <si>
    <t>Wood chippers</t>
  </si>
  <si>
    <t>동력을 이용하여 목재, 잔가지 등을 절삭 드럼이나 해머 또는 로터리 형태의 날로 잘게 절삭 또는 파쇄하는 기계.</t>
  </si>
  <si>
    <t>작두</t>
  </si>
  <si>
    <t>Straw cutters</t>
  </si>
  <si>
    <t>말이나 소에게 먹일 짚이나 풀을 잘게 썰어 여물을 만들 때 사용하는 긴 칼날이 달린 도구.</t>
  </si>
  <si>
    <t>작물분절기</t>
  </si>
  <si>
    <t>Crop dividers</t>
  </si>
  <si>
    <t>덩굴작물, 볏짚, 옥수수대 혹은 건초 등을 절삭드럼, 해머 또는 날카로운 날이나 로터리 형태의 날로 잘게 절삭하여 퇴비, 축사 깔개, 가축용 사료 등으로 만드는 기계.</t>
  </si>
  <si>
    <t>목초결속기</t>
  </si>
  <si>
    <t>Baler</t>
  </si>
  <si>
    <t>볏짚, 보리짚, 목초 등의 수확된 풀을 모아 사각형 또는 원형으로 수집, 곤포, 방출하는 작업기.</t>
  </si>
  <si>
    <t>수확용건조기</t>
  </si>
  <si>
    <t>Harvest dryers</t>
  </si>
  <si>
    <t>수확한 후 수분이 높은 곡물을 농산물의 변질방지, 품질향상, 저장 및 가압성향상을 가하기 위하여 저장에 적합한 수분까지 건조시키는 기계.</t>
  </si>
  <si>
    <t>탈립기</t>
  </si>
  <si>
    <t>Corn shellers</t>
  </si>
  <si>
    <t>옥수수, 콩류, 땅콩 등의 곡물을 속대 또는 줄기로 부터 떼어내는 기계.</t>
  </si>
  <si>
    <t>화훼자동결속장치</t>
  </si>
  <si>
    <t>Flower automatic bundle carriers</t>
  </si>
  <si>
    <t>화훼류의 수확 시 줄기절단, 잎떨기, 결속작업을 순차적으로 하는 장비로서, 원판톱날, 회전브러시, 결속장치 등으로 구성되며, 절화자동결속장치라고도 함.</t>
  </si>
  <si>
    <t>휴립기</t>
  </si>
  <si>
    <t>Furrower</t>
  </si>
  <si>
    <t>이랑세우기를 하는 기계. 파종후 흙을 덮어 주는 장치 또는 비닐 피복기의 비닐 끝을 묻어 주는 장치도 포함함.</t>
  </si>
  <si>
    <t>상토조제기</t>
  </si>
  <si>
    <t>Bed soil machine</t>
  </si>
  <si>
    <t>동력으로 작동되는 회전날에 의해 흙을 파쇄한 후 상토와 이물질을 분리하는 농기계.</t>
  </si>
  <si>
    <t>마늘줄기절단기</t>
  </si>
  <si>
    <t>Garlic trunk cutting machine</t>
  </si>
  <si>
    <t>전동기를 이용하여 원형 칼날의 회전에 의해 줄기를 절단하는 기기.</t>
  </si>
  <si>
    <t>마늘쪽분리기</t>
  </si>
  <si>
    <t>Clove of a Garlic separator</t>
  </si>
  <si>
    <t>원통이 회전하면서 회전 마찰력으로 통마늘을 쪽으로 분리하는 기기.</t>
  </si>
  <si>
    <t>곡물이송기</t>
  </si>
  <si>
    <t>Grain carrier</t>
  </si>
  <si>
    <t>수확한 곡물 등을 지정된 장소로 이송시키는 농업용 기계.</t>
  </si>
  <si>
    <t>갈고리</t>
  </si>
  <si>
    <t>Puller hooks</t>
  </si>
  <si>
    <t>주로 부대, 쌀가마니, 상자, 묶음 다발 등을 손으로 당기는 데 사용하며, 끝이 뾰족하고 꼬부라진 형태를 가진 쇠로 만든 도구.</t>
  </si>
  <si>
    <t>멍석</t>
  </si>
  <si>
    <t>Straw mats</t>
  </si>
  <si>
    <t>짚으로 새끼날을 싸서 엮은 큰 자리.</t>
  </si>
  <si>
    <t>가마니틀</t>
  </si>
  <si>
    <t>Straw bag machines</t>
  </si>
  <si>
    <t>짚으로 쳐서 곡물을 담을 수 있도록 섬 모양으로 멱서리(짚으로 만들어 곡식을 담는 포대)를 만드는 틀.</t>
  </si>
  <si>
    <t>새끼틀</t>
  </si>
  <si>
    <t>Straw rope maker</t>
  </si>
  <si>
    <t>짚을 꼬아서 줄을 만드는 기계.</t>
  </si>
  <si>
    <t>탈망기</t>
  </si>
  <si>
    <t>Awn remover</t>
  </si>
  <si>
    <t>교반, 마찰 등의 방법으로 벼, 보리 등의 까락을 제거하는 기계.</t>
  </si>
  <si>
    <t>풍구</t>
  </si>
  <si>
    <t>Winnowing machines</t>
  </si>
  <si>
    <t>곡물에 섞인 겨, 먼지, 쭉정이 따위를 날리는 데 쓰이는 농기구.</t>
  </si>
  <si>
    <t>지게</t>
  </si>
  <si>
    <t>A frame</t>
  </si>
  <si>
    <t>짐을 얹어 사람이 등에 지는 우리나라 특유의 운반기구로서, 두 개의 가지 돋친 장나무를, 위는 좁고 아래는 벌어지게 나란히 세우고 그 사이를 사개로 가로질러 맞추고 아래위로 질빵을 걸어 제작함.</t>
  </si>
  <si>
    <t>동력분무기</t>
  </si>
  <si>
    <t>Power sprayers</t>
  </si>
  <si>
    <t>원동기에 부착되거나 별개의 원동기에 의해 구동되는 형식의 분무기로, 배부식, 가반식, 정치식, 차륜부착식, 주행식 등이 있음.</t>
  </si>
  <si>
    <t>인력분무기</t>
  </si>
  <si>
    <t>Hand sprayers</t>
  </si>
  <si>
    <t>분무기의 일종으로 기계를 등에 지고 손으로 분구를 잡고 다른 손으로는 막대를 눌러 가압하여 농약을 살포하는 기계.</t>
  </si>
  <si>
    <t>살분기</t>
  </si>
  <si>
    <t>Dusters</t>
  </si>
  <si>
    <t>가루 약품을 팬으로 바람을 일으켜 멀리 뿌리는 기구로서, 동력 또는 수동식이 있으며, 주로 등에 지고 뿌리며 차량에 탑재 하는 경우도 있음.</t>
  </si>
  <si>
    <t>살수기</t>
  </si>
  <si>
    <t>Water sprinklers</t>
  </si>
  <si>
    <t>회전하는 노즐과 분출수에 의하여 노즐이 회전하도록 하는 반동판을 스프링으로 결합하여 구성된 것으로, 고정식과 회전식이 있으며, 사용압력에 따라 저압식, 중압식, 고압식으로 분류되며, 수목과 잔디 등에 물을 뿌리거나 관개용으로 사용됨.</t>
  </si>
  <si>
    <t>비료살포기</t>
  </si>
  <si>
    <t>Fertilizing machinary</t>
  </si>
  <si>
    <t>비료를 토양에 살포하는 기계로서, 액상, 입상, 석회살포기 등이 있으며, 퇴비살포기는 별도 분류함.</t>
  </si>
  <si>
    <t>석회살포기</t>
  </si>
  <si>
    <t>Lime spreaders</t>
  </si>
  <si>
    <t>분말의 화학비료, 석회를 토양에 살포하는 기계로서, 액상, 입상, 석회살포기 등이 있으며, 퇴비살포기는 별도 분류함.</t>
  </si>
  <si>
    <t>퇴비살포기</t>
  </si>
  <si>
    <t>Composter</t>
  </si>
  <si>
    <t>퇴비를 살포하는 기계로서, 기종에 따라서는 액상화학비료나 농약 살포를 겸한 것도 있으며, 비료살포기는 별도 분류함.</t>
  </si>
  <si>
    <t>과수인공교배기</t>
  </si>
  <si>
    <t>Pollination equipment</t>
  </si>
  <si>
    <t>인공적으로 과수의 교배를 시킬 수 있는 장비.</t>
  </si>
  <si>
    <t>인공수분기</t>
  </si>
  <si>
    <t>Artificial fertilization equipment</t>
  </si>
  <si>
    <t>수꽃술의 꽃가루를 암꽃술의 주두에 인공적으로 부착시키는 기구.</t>
  </si>
  <si>
    <t>진공훈증상</t>
  </si>
  <si>
    <t>Fumigation systems</t>
  </si>
  <si>
    <t>곡식이나 과일 등을 보관하거나 이동 시에 벌레같은 곤충 등으로부터 보호하기 위하여 인체에 무해한 메틸브로마이드나 Sulfural Fluoride 또는 탄산가스 등을 곡식 등의 보관 상자에 충진하여 살균하는 장치로서, 훈증제로 쓰이는 메틸브로마이드 등은 인체에 무해 하여야 할 뿐만 아니라 사용 후에도 곧바로 증발되어 잔류물이 전혀 남지 않아야 함.</t>
  </si>
  <si>
    <t>동력살분무기</t>
  </si>
  <si>
    <t>Mist and dust blowers</t>
  </si>
  <si>
    <t>방제기의 일종으로 동력을 이용하여 약액 또는 분제를 비산시켜 방제하는 기계.</t>
  </si>
  <si>
    <t>농축산용방역장비</t>
  </si>
  <si>
    <t>Agriculture and livestock disinfection equipment</t>
  </si>
  <si>
    <t>농축산물의 전염병 발생 및 전염 등의 예방을 목적으로 병균을 약품의 연무 등으로 살균하는 장비. 단, 사람의 질병예방을 위하여 사용하는 것은 방역용 소독기로 분류함.</t>
  </si>
  <si>
    <t>착유기</t>
  </si>
  <si>
    <t>Milking machines</t>
  </si>
  <si>
    <t>음압을 이용해서 우유를 짜는 기계로서, 착유통과 4개의 유두컵으로 구성되어 있으며, 진공펌프와 짝지어 유두컵의 내압을 일정한 음압(수은주 30∼36 mm)으로 하여 흡인하고, 착유통에 우유를 짜냄.</t>
  </si>
  <si>
    <t>부화기</t>
  </si>
  <si>
    <t>Incubators</t>
  </si>
  <si>
    <t>양계장에서 닭, 오리, 거위, 메추리 등을 대량으로 부화시키는 장비.</t>
  </si>
  <si>
    <t>육추기</t>
  </si>
  <si>
    <t>Brooders</t>
  </si>
  <si>
    <t>계란에서 부화한뒤 30~40일경 까지의 육추를 기르는 용기를 육추기라고 하며, 이것에는 입체식의 금속배터리, 평면식 삿갓형, 바스켓의 각 육추기나 바닥면 급온 육추설비 등이 있음.</t>
  </si>
  <si>
    <t>산란상자</t>
  </si>
  <si>
    <t>Egg gathering boxes</t>
  </si>
  <si>
    <t>육계를 생산하기 위한 육용종계의 경우 주로 평사 사육하며 계사내에 알을 낳는 장소인 산란상을 준비하여 알을 받는데, 이 때에 사용하는 상자.</t>
  </si>
  <si>
    <t>사료배합기</t>
  </si>
  <si>
    <t>Feed mixers</t>
  </si>
  <si>
    <t>각종 사료나 첨가물을 한데로 섞는 기계로서, 호퍼내의 재료를 나선 컨베이어 등으로 혼합함.</t>
  </si>
  <si>
    <t>이표기</t>
  </si>
  <si>
    <t>Taggers</t>
  </si>
  <si>
    <t>목장에서 동물들을 체계적으로 관리하기 위하여 동물의 귀에 인식표를 장착하는 기기.</t>
  </si>
  <si>
    <t>이각기</t>
  </si>
  <si>
    <t>Ear marking pliers</t>
  </si>
  <si>
    <t>돼지 종자를 쉽게 식별하기 위하여 귀의 일부를 잘라 표식을 하는 기구.</t>
  </si>
  <si>
    <t>병아리자웅감별기</t>
  </si>
  <si>
    <t>Chick testers</t>
  </si>
  <si>
    <t>전기를 이용한 광학 기계로서 기계의 끝에 붙어 있는 유리관을 병아리의 항문으로 직장까지 삽입하여, 직장벽을 통하여 병아리의 정소와 난소를 관찰하여 암수를 구분하는 시험장비.</t>
  </si>
  <si>
    <t>계란감별세트</t>
  </si>
  <si>
    <t>Egg inspection set</t>
  </si>
  <si>
    <t>계란의 외형·내형의 질과 형태, 난백·난황의 지수와 상태, 난각 각질의 강도와 두께, 중량, 기실의 크기와 상태, 유·무정란의 판별을 하는 기구의 세트.</t>
  </si>
  <si>
    <t>검란기</t>
  </si>
  <si>
    <t>Egg candling testers</t>
  </si>
  <si>
    <t>계란을 컨베이어와 같은 이동장치에 올려놓고 빛을 주사하여 난각의 상태나 계란 내부의 품질을 검사하는 장치.</t>
  </si>
  <si>
    <t>난각강도계</t>
  </si>
  <si>
    <t>Egg shell strength testers</t>
  </si>
  <si>
    <t>계란껍질의 두께, 압박강도, 천공강도, 비중 등을 측정하여 강도를 측정하는 기계.</t>
  </si>
  <si>
    <t>난중계</t>
  </si>
  <si>
    <t>Egg weight meter</t>
  </si>
  <si>
    <t>계란의 무게를 측정하는 기기로서, 선란기의 자동화된 시설로 선별 등급이 6등급(왕란 72g 이상, 특란 61~72g, 대란 54~61g, 중란 47~54g, 소란 42~47g, 경란 42g 이하)으로 나누어지며, 계란을 난좌에 자동으로 담아주는 기기.</t>
  </si>
  <si>
    <t>난백고측정기</t>
  </si>
  <si>
    <t>Egg white measuring instrument</t>
  </si>
  <si>
    <t>계란을 수평면에 깨어 계란의 흰자 높이를 측정하는 장치로서, 계란의 신선도를 예측할 수 있는데 난백의 높이가 높을수록 계란이 신선한 것임.</t>
  </si>
  <si>
    <t>자동급수기</t>
  </si>
  <si>
    <t>Automatic animal watering machines</t>
  </si>
  <si>
    <t>가축사육장에서 가축의 특징에 알맞게 자동으로 식수용 물을 공급하는 장치.</t>
  </si>
  <si>
    <t>밀크냉각기</t>
  </si>
  <si>
    <t>Milk coolers</t>
  </si>
  <si>
    <t>원유를 냉각시키거나 냉각된 원유를 저장하는 냉각장치로서, 열전도율을 높이고 유지방의 공급을 조절하기 위하여 원유를 혼합시키는 교반장치와 별도 운전조작 없이 정상 가동 조건하에서 자동기능 조절장치 및 보관탱크로 구성되어 있음.</t>
  </si>
  <si>
    <t>우유통</t>
  </si>
  <si>
    <t>Milk vessel</t>
  </si>
  <si>
    <t>젖소로부터 착유한 우유를 일시적으로 보관하거나 운반을 위해 사용하는 우유 저장통.</t>
  </si>
  <si>
    <t>전모기</t>
  </si>
  <si>
    <t>Animal shearing or clipping equipment</t>
  </si>
  <si>
    <t>면양이나 토끼 등의 털을 이용하는 가축의 털을 깎는 기계로서, 피모중의 거칠고 긴 털을 뽑거나 필요에 따라 일정길이로 자르는 기계.</t>
  </si>
  <si>
    <t>부리절단기</t>
  </si>
  <si>
    <t>Debeakers</t>
  </si>
  <si>
    <t>양계 시 부리로 상대를 쪼아 죽이거나, 상처 입히는 것을 방지하기 위하여 부리를 절단하는 기구.</t>
  </si>
  <si>
    <t>전기목책기</t>
  </si>
  <si>
    <t>Electric fences</t>
  </si>
  <si>
    <t>축산 농장에서 심리적인 방법을 이용하여 효과적으로 가축을 통제하고 가시철사와 같은 비 전기목책기로부터 가축을 보호하기 위해 목책에 설치하는 전기장치.</t>
  </si>
  <si>
    <t>돼지등지방측정기</t>
  </si>
  <si>
    <t>Pig back fat testers</t>
  </si>
  <si>
    <t>돼지 등지방을 측정하기 위한 측정기로, 돼지의 등급을 판단하기 위해 살코기의 중량을 측정할 때에 사용하는 기계임.</t>
  </si>
  <si>
    <t>사료절단기</t>
  </si>
  <si>
    <t>Forage cutters</t>
  </si>
  <si>
    <t>인력 또는 동력을 이용하여 가축의 사료로 쓰이는 볏짚, 목초, 생초, 보리짚, 옥수수대 등을 일정 크기로 절단하는 기계.</t>
  </si>
  <si>
    <t>계분건조기</t>
  </si>
  <si>
    <t>Droppings of fowls dryers</t>
  </si>
  <si>
    <t>비료로 사용하기 위한 계분을 황산 또는 발효 처리하여 화력 건조시켜 퇴비를 만드는 기계.</t>
  </si>
  <si>
    <t>비압기</t>
  </si>
  <si>
    <t>Nose catchers</t>
  </si>
  <si>
    <t>소의 정액채취, 예방주사, 약제투여 등을 시행하기 위하여 소의 코에 압력을 가하여 행동을 제어할 때에 사용하는 기구.</t>
  </si>
  <si>
    <t>코뚜레</t>
  </si>
  <si>
    <t>Bull rings</t>
  </si>
  <si>
    <t>소의 행동을 제어하기 위하여 코에다 끼우는 원형의 걸이.</t>
  </si>
  <si>
    <t>사료급이기</t>
  </si>
  <si>
    <t>Feed and forage equipment</t>
  </si>
  <si>
    <t>가축에게 사료를 수동 또는 자동으로 공급하는 장치.</t>
  </si>
  <si>
    <t>보정틀</t>
  </si>
  <si>
    <t>Restraining frames</t>
  </si>
  <si>
    <t>가축의 예방주사, 외과수술, 약제투여 등을 할 때에 가축을 고정시켜 두는 틀.</t>
  </si>
  <si>
    <t>삭제기</t>
  </si>
  <si>
    <t>Hoof trimmer</t>
  </si>
  <si>
    <t>각종 질병과 감염 방지를 위하여 소나 말의 발톱, 발굽을 깎아주는 기구.</t>
  </si>
  <si>
    <t>제각기</t>
  </si>
  <si>
    <t>Dehorners</t>
  </si>
  <si>
    <t>소, 사슴, 염소 등 동물의 뿔을 제거할 때 사용하는 기구.</t>
  </si>
  <si>
    <t>분만틀</t>
  </si>
  <si>
    <t>Farrowing crate</t>
  </si>
  <si>
    <t>분만 시에 새끼들의 압사 방지를 위하여 사용하는 틀.</t>
  </si>
  <si>
    <t>전기도살기</t>
  </si>
  <si>
    <t>Eletric salughters</t>
  </si>
  <si>
    <t>가축을 도살할 때 전기 충격으로 도축하는 기기.</t>
  </si>
  <si>
    <t>우유여과기</t>
  </si>
  <si>
    <t>Milk strainer</t>
  </si>
  <si>
    <t>유우에서 뽑아낸 원유를 걸러서 시유로 만드는 기계.</t>
  </si>
  <si>
    <t>우유가공기</t>
  </si>
  <si>
    <t>Milk refine machine</t>
  </si>
  <si>
    <t>우유로 시유, 가당연유, 분유, 치즈, 버터 등을 정제하는 기계로서, 우유가공에 있어서 우유의 특성이 쉽게 부패하거나 세균번식이 생기지 않도록 스테인리스강 재료의 구조물을 사용하며 분해세정도 쉽게 만들어야 함.</t>
  </si>
  <si>
    <t>곡물정선기</t>
  </si>
  <si>
    <t>Cleaning machines for seed or grain</t>
  </si>
  <si>
    <t>곡물에 지푸라기, 검불, 쭉정이, 잡초씨, 잔돌 등의 이물질을 제거하는 기기임. 단, 콩은 제외함.</t>
  </si>
  <si>
    <t>콩정선기</t>
  </si>
  <si>
    <t>Cleaning machines for dried leguminous vegetables</t>
  </si>
  <si>
    <t>콩류에 지푸라기, 검불, 쭉정이, 잡초씨, 잔돌 등의 이물질을 제거하는 기기임.</t>
  </si>
  <si>
    <t>종자선별기</t>
  </si>
  <si>
    <t>Paddy cleaner</t>
  </si>
  <si>
    <t>벼파종 시 임묘율을 높여주기 위하여 종자를 정선하는 기계.</t>
  </si>
  <si>
    <t>곡물검사기</t>
  </si>
  <si>
    <t>Grain sorter</t>
  </si>
  <si>
    <t>각종 곡물의 성숙도에 따라 양품과 불량품을 색상, 크기 등을 검사·분류 하거나, 쌀의 경우 현미는 성숙립, 분할립, 피해립, 사립 등으로 분류하,고 정미는 정상립, 깨진립, 싸라기, 피해립 등으로 검사할 수 있는 기기.</t>
  </si>
  <si>
    <t>종자정선기</t>
  </si>
  <si>
    <t>Seed selectors</t>
  </si>
  <si>
    <t>식물학 실험실에서 실험용 양질의 종자를 선별하기 위하여 사용하는 기기.</t>
  </si>
  <si>
    <t>벼품위판정기</t>
  </si>
  <si>
    <t>Paddy automatic exam system</t>
  </si>
  <si>
    <t>수확된 벼를 제현하여 제현율과 현미의 등급을 매기는 장비.</t>
  </si>
  <si>
    <t>전기체정기</t>
  </si>
  <si>
    <t>Electrical grain selector</t>
  </si>
  <si>
    <t>양질의 종자를 선별하기 위하여 선별장치가 전기적으로 작동되도록 설비된 기기로서, 입자 선별기라고도 함.</t>
  </si>
  <si>
    <t>석발기</t>
  </si>
  <si>
    <t>Stone separate machines</t>
  </si>
  <si>
    <t>쌀 등의 곡식을 취급하는 정미소나 쌀가게 등에서 사용되며, 쌀이나 보리 등 곡식에서 돌을 가려내는 기계.</t>
  </si>
  <si>
    <t>색채선별기</t>
  </si>
  <si>
    <t>Sorting machines for color of seed or grain</t>
  </si>
  <si>
    <t>CCD카메라와 NIR카메라 등을 이용하여 각종 곡물, 잎상물의 원료에 포함된 불량품(착색립, 분상질립, 피해립 등)과 이물질(플라스틱, 유리 등)을 선별하는 기계로서, 곡물 이외의 원료도 색상 차이가 있는 원료는 모두 선별함.</t>
  </si>
  <si>
    <t>정미기</t>
  </si>
  <si>
    <t>Rice pearling machine</t>
  </si>
  <si>
    <t>현미의 표면인 미강층을 제거하는 것을 정백이라하며, 마찰, 찰리 및 절삭 작용에 의해 제거됨.</t>
  </si>
  <si>
    <t>실험용정미기</t>
  </si>
  <si>
    <t>Laboratory rice cleaning equipment</t>
  </si>
  <si>
    <t>실험실에서 벼의 등급을 매기기 위해 벼에 붙어 있는 강층을 벗겨내는 기계로서, 이 강층을 벗겨내는 정도에 따라 3분도쌀, 7분도쌀, 배아미, 양조용 쌀 등으로 나누어짐.</t>
  </si>
  <si>
    <t>현미기</t>
  </si>
  <si>
    <t>Rice cleaning or hulling equipment</t>
  </si>
  <si>
    <t>도정공장에서 벼를 현미로 만들기 위해 사용되는 기계로서, 수확된 벼의 이물질인 돌, 검불 등을 제거하는 정선공정을 거친 벼를 틈이 좁은 고무롤러 사이로 통과시켜 마찰 및 압력에 의해 벼 껍질을 벗겨 현미와 박리될 수 있도록 함. 단, 실험실용현미기는 제외함.</t>
  </si>
  <si>
    <t>실험실용현미기</t>
  </si>
  <si>
    <t>Laboratory paddy hucker</t>
  </si>
  <si>
    <t>실험실에서 벼를 현미로 제현하는 기기로서, 실험실용 제현기라고도 함.</t>
  </si>
  <si>
    <t>제분기</t>
  </si>
  <si>
    <t>Grinding mills</t>
  </si>
  <si>
    <t>각종 곡물을 분쇄한 뒤 체가름해서 분말을 만든는 데 사용하는 기계.</t>
  </si>
  <si>
    <t>사료분쇄기</t>
  </si>
  <si>
    <t>Crusher</t>
  </si>
  <si>
    <t>곡물, 알옥수수, 통옥수수, 건초 등을 분쇄하여 가축의 사료를 만드는 기계로서, 분쇄와 배합을 한 번에 함께하는 기계도 포함함.</t>
  </si>
  <si>
    <t>정맥기</t>
  </si>
  <si>
    <t>Barley milling machines</t>
  </si>
  <si>
    <t>보리 또는 쌀보리 등을 정백하는 기계로서, 보리 낟알의 껍질을 제거하여 밥을 지어 먹기에 알맞은 희고 둥근 보리쌀로 도정하는 기계이며, 겉보리나 쌀보리 모두 같은 방법으로 정맥을 하고, 정맥 비율은 겉보리 75%, 쌀보리 85%임.</t>
  </si>
  <si>
    <t>선과기</t>
  </si>
  <si>
    <t>Fruits sorters</t>
  </si>
  <si>
    <t>사과·감·귤·배 따위의 과일을 크기에 따라 구분하여 골라내는 데 쓰는 기계로, 정해진 기준을 가지고 과일을 자동으로 선별하는 장치임.</t>
  </si>
  <si>
    <t>압착추출기</t>
  </si>
  <si>
    <t>Seed expellers</t>
  </si>
  <si>
    <t>옥수수, 깨, 콩, 고추, 호박 등 곡물의 씨나 살구, 야자, 호두 등 과일의 열매에 압력을 가하여 기름이나 용액을 추출하는 기계로서, 종류에 따라 가열을 하는 경우와 가열하지 않는 경우가 있음.</t>
  </si>
  <si>
    <t>박피기</t>
  </si>
  <si>
    <t>Decorticators</t>
  </si>
  <si>
    <t>원목을 제재하기 전에 껍질을 벗겨내는 기계로서, 여기에는 원목용 박피기만 포함하고, 곡물·과일 등의 것은 제외함.</t>
  </si>
  <si>
    <t>벌목견인용갈고리</t>
  </si>
  <si>
    <t>Drawbar logging hooks</t>
  </si>
  <si>
    <t>벌채나 비슷한 종류 작업에 사용되는 금속 제품으로, 핀에 의해서 견인 장치에 부착시킬 수 있도록 꼭대기에 구멍이 있으며 와이어 로프의 둘이상 쇠테끝을 붙잡기 위해 반대편에 개구가 있고, 벌목 운반을 위해 특수캡을 장착한 것 및 통나무를 직접 클램프할 수 있는 견인용 갈고리도 포함함.</t>
  </si>
  <si>
    <t>벌목운반집게</t>
  </si>
  <si>
    <t>Wood holding hooks</t>
  </si>
  <si>
    <t>벌목한 목재는 부피가 매우 크고 또한 원형이라서 운반이 용이하지 못하므로 목재를 고정시키는 도구가 필요한데, 이 때에 사용하는 훅으로서, 벌목을 들기 위한 갈고리 및 집개가 있고, 벌목을 움직이기 위한 지렛대, 굴리기 위한 갈고랑쇠, 방향을 틀기 또는 밀기 및 당기기 위한 밀개 및 곡괭이 등이 있음.</t>
  </si>
  <si>
    <t>체인톱기계</t>
  </si>
  <si>
    <t>Chain saws</t>
  </si>
  <si>
    <t>벌목시에 사용하는 톱으로, 주로 동력을 이용하는 체인형 톱날을 원동기로 회전구동시켜 목재를 절단하는 기계톱임.</t>
  </si>
  <si>
    <t>생장추</t>
  </si>
  <si>
    <t>Wood growth measuring augers</t>
  </si>
  <si>
    <t>속이 빈 쇠파이프 끝에 나사형 날이 붙어 있는 철제의 목편채취기로서, 나사형 날이 수선을 통과하도록 넣은 다음, 추출편을 파이프 속에 넣어서 목편을 추출하고, 추출한 목편의 나이테 수 및 폭 등을 조사하여 그 나무의 나이와 과거의 생장상황을 파악함.</t>
  </si>
  <si>
    <t>통나무쪼개는기계</t>
  </si>
  <si>
    <t>Log splitters</t>
  </si>
  <si>
    <t>굵은 통나무를 길이 방향으로 쪼개는 기계로서, 유압 등을 이용함.</t>
  </si>
  <si>
    <t>임업용집재기</t>
  </si>
  <si>
    <t>Forestry winches</t>
  </si>
  <si>
    <t>원동기, 동력전달장치, 드럼 등을 갖추고 와이어로프를 이용하여 벌목된 나무를 모으는 기계.</t>
  </si>
  <si>
    <t>화분</t>
  </si>
  <si>
    <t>Flowerpots</t>
  </si>
  <si>
    <t>화초를 심어 가꾸는 용기.</t>
  </si>
  <si>
    <t>농업용차광재</t>
  </si>
  <si>
    <t>Agricultural shading materials</t>
  </si>
  <si>
    <t>온실 등에서 햇빛이 들어오지 않도록 하거나 보온할 목적으로 사용되는 농업용 자재.</t>
  </si>
  <si>
    <t>수경재배장치</t>
  </si>
  <si>
    <t>Hydroponic study units</t>
  </si>
  <si>
    <t>물의 뿌리를 흙으로부터 해방시켜 뿌리 부분에 신선한 공기와 함께 성장에 필요한 액상비료를 순환시켜 공급·재배하는 장치로서, 이러한 장치는 공기 펌프, 온도 조절기, 배양액 공급장치, 빛 조절기 등을 갖추고 있으며, 식물의 재배 관찰 및 고능율 기술 습득을 할 수 있고, 높은 수확도 가능함.</t>
  </si>
  <si>
    <t>채밀기</t>
  </si>
  <si>
    <t>Honey extractors</t>
  </si>
  <si>
    <t>저밀소비광의 꿀을 채취할 때 원심력에 의하여 꿀을 분리시키는 도구를 채밀기라고 하며, 채밀기는 대별하여 수동식채밀기, 고정식채밀기, 전동식채밀기, 방사식채밀기가 있음.</t>
  </si>
  <si>
    <t>벌통</t>
  </si>
  <si>
    <t>Wooden beehives</t>
  </si>
  <si>
    <t>꿀벌들이 생활하는 집으로서, 소상 또는 봉상이라고도 하며, 소상에는 가동식소상과 환태식소상이 있음.</t>
  </si>
  <si>
    <t>사양기</t>
  </si>
  <si>
    <t>Division board feeders</t>
  </si>
  <si>
    <t>꿀벌의 먹이그릇을 사양기라고 하며, 사양기에는 광식사양기, 소문사양기, 평면사양기, 공소비사양기, 자동줄사양기 등이 있음.</t>
  </si>
  <si>
    <t>격왕판</t>
  </si>
  <si>
    <t>Queen excluders</t>
  </si>
  <si>
    <t>여왕벌을 격리시키기 위하여 설치하는 격리판으로, 평면격왕판과 수직격왕판이 있음.</t>
  </si>
  <si>
    <t>밀여기</t>
  </si>
  <si>
    <t>Honey filters</t>
  </si>
  <si>
    <t>벌꿀을 뜰 때 불순물을 거르기위한 큰 깔대기로서, 채밀기의 꿀 유출구에 매달아 놓으면 소비조각, 벌유충 등이 걸리어 불순물을 제거할수 있으며, 밀여기에 사용하는 채의 넓이가 넓은 것은 60메시이고, 고운 것은 100메시의 철망이 사용되고 있음.</t>
  </si>
  <si>
    <t>밀도</t>
  </si>
  <si>
    <t>Honey knifes</t>
  </si>
  <si>
    <t>양봉의 통속에 축적되어 있는 꿀을 떠낼 때에 사용하는 칼.</t>
  </si>
  <si>
    <t>매선기</t>
  </si>
  <si>
    <t>Laying lining machines</t>
  </si>
  <si>
    <t>소초를 소광의 철선에 붙일 때 사용하는 기구로서, 그 종류는 롤러식 매선기, 인두식 매선기(가열 매선기) 및 전기식 매선기가 있는데 우리나라는 롤러식 매선기와 인두식 매선기가 주로 사용되고 있음.</t>
  </si>
  <si>
    <t>분봉예방기</t>
  </si>
  <si>
    <t>Swarm protectors</t>
  </si>
  <si>
    <t>분봉할 때 여와벌을 자동적으로 가두는 기구로서, 분봉방지기라고도 함.</t>
  </si>
  <si>
    <t>압축채납기</t>
  </si>
  <si>
    <t>Press wax extractors</t>
  </si>
  <si>
    <t>소비조각, 헛집, 꿀덮개 등을 녹여 납질분을 추출해 내는 기구의 하나로 증기압축에 의해 밀납을 흘러 내리도록 하며, 이 때 증기압이 충분하지 않으면 내부에 있는 밀납이 녹지 않음.</t>
  </si>
  <si>
    <t>포봉기</t>
  </si>
  <si>
    <t>Swarm catchers</t>
  </si>
  <si>
    <t>분봉군이 손이 닿지 않는 높은 나무가지에 집단되어 있을 때, 그 분봉군을 잡아 내리는데 사용하는 기구.</t>
  </si>
  <si>
    <t>자견기</t>
  </si>
  <si>
    <t>Oven cocoon</t>
  </si>
  <si>
    <t>실을 켜기 위하여 고치를 삶는 기계.</t>
  </si>
  <si>
    <t>건견기</t>
  </si>
  <si>
    <t>Cocoon dryers</t>
  </si>
  <si>
    <t>누에고치를 오래 보관하기 위해 말리는 기계로서, 화력식, 기열식, 전열식, 고주파식이 있음.</t>
  </si>
  <si>
    <t>색서기</t>
  </si>
  <si>
    <t>Brushing machines</t>
  </si>
  <si>
    <t>실을 켜기 위하여 삶은 고치에서 바른 실마리를 찾는 기계.</t>
  </si>
  <si>
    <t>자동조사기</t>
  </si>
  <si>
    <t>Automatic silk reeling machines</t>
  </si>
  <si>
    <t>누에 고치에서 실을 뽑아 내는 기계.</t>
  </si>
  <si>
    <t>검정용자견기</t>
  </si>
  <si>
    <t>Test cocoon ovens</t>
  </si>
  <si>
    <t>양잠 농가에서 생산한 누에 고치의 품질을 알기 위한, 샘플 실크를 생산하기 위하여 샘플 고치를 삶는 기계.</t>
  </si>
  <si>
    <t>괄조기</t>
  </si>
  <si>
    <t>Skein booking machines</t>
  </si>
  <si>
    <t>비단실(생사)을 타래짓기하여 만들어진 실타래를 묶는 기계로서, 짧은 타래실은 5열×6단으로 모두 30타래, 무거운 타래실은 4열×6단으로 모두 24타래를 묶는데, 이러한 작업을 실통만들기라 함.</t>
  </si>
  <si>
    <t>부잠사처리기</t>
  </si>
  <si>
    <t>Silk waste processing machinery</t>
  </si>
  <si>
    <t>누에의 고치에서 실을 더 이상 켤 수 없는 아주 얇은 고치와 번데기를 분리 처리하는 기계.</t>
  </si>
  <si>
    <t>재조기</t>
  </si>
  <si>
    <t>Silk re-reeling machines</t>
  </si>
  <si>
    <t>조사기에서 만들어진 견사를 말리면서 타래로 만드는 기계.</t>
  </si>
  <si>
    <t>회전족</t>
  </si>
  <si>
    <t>Rotatory cocooning frames</t>
  </si>
  <si>
    <t>구획섶의 일종으로, 구획된 공간에 한 개의 고치가 만들어지도록 볼지를 정자 모양으로 만든 섶으로서, 10개의 섶 쪽을 한틀의 축에 조립하여 익은 누에를 올린 뒤 걸어 두면 이들 누에의 분포에 따라 무게의 균형에 맞추어 회전함.</t>
  </si>
  <si>
    <t>견면채취기</t>
  </si>
  <si>
    <t>Remover of cocoon floss</t>
  </si>
  <si>
    <t>고치의 주위에 부착되어 있는 풀솜을 제거하는 기계.</t>
  </si>
  <si>
    <t>급상기</t>
  </si>
  <si>
    <t>Feeding machines</t>
  </si>
  <si>
    <t>누에에게 뽕잎을 주는 기계.</t>
  </si>
  <si>
    <t>개량섶</t>
  </si>
  <si>
    <t>Improved straw mounting frames</t>
  </si>
  <si>
    <t>볏짚을 엮어 산 모양으로 만들어 누에가 고치를 짓기 쉽게 만든 섶.</t>
  </si>
  <si>
    <t>누에자동사육장치</t>
  </si>
  <si>
    <t>Silkworm automatic breeding systems</t>
  </si>
  <si>
    <t>노동력 절감을 위하여 뽕잎 공급, 분갈이, 누에올리기 등의 누에 사육작업을 자동화한 장비로서, 뽕잎채취기, 이송밸트, 누에사육밸트, 컨트롤박스등으로 구성되어 있음.</t>
  </si>
  <si>
    <t>라우지네스검사기기</t>
  </si>
  <si>
    <t>Exfoliation testing tools</t>
  </si>
  <si>
    <t>누에로부터 생사정련하고, 0.04%의 메틸렌 블루로 염색한 후 표준사진과 대조하는 육안검사용 장치.</t>
  </si>
  <si>
    <t>방건지</t>
  </si>
  <si>
    <t>Paraffin papers</t>
  </si>
  <si>
    <t>뽕잎이 시드는 것을 방지하기 위해 누에자리 밑에 깔거나 덮는 초종이로서, 보통 1~2령 누에 때는 방건지를 누에자리 밑에 깔고 위에 덮고, 3령 때는 위에 덮기만 함.</t>
  </si>
  <si>
    <t>잠망</t>
  </si>
  <si>
    <t>Nets</t>
  </si>
  <si>
    <t>똥가리나 가지떨이 후에 누에 모으기에 쓰이는 그물로서, 재료에 따라 실그물, 새끼그물 등이 있으며, 플라스틱제, 나일론제 등도 있음.</t>
  </si>
  <si>
    <t>잠박</t>
  </si>
  <si>
    <t>Silkworm rearing trays</t>
  </si>
  <si>
    <t>누에를 담아 키우는 그릇으로, 재료에 따라 대잠박, 철제잠박 등이 있고, 모양은 둥근 것도 있으나 장방형의 것이 많으며, 넓은 뜻으로는 누에치기 상자도 포함됨.</t>
  </si>
  <si>
    <t>낚시바늘</t>
  </si>
  <si>
    <t>Commercial fish hooks</t>
  </si>
  <si>
    <t>고기를 낚기 위하여 사용하는 철선으로 만들어진 끝이 뾰죽하고 몸통이 반달형으로 휘어진 바늘로서, 고기의 종류에 따라 크기와 모양이 각기 다름. 단, 레저용은 제외함.</t>
  </si>
  <si>
    <t>낚시용릴</t>
  </si>
  <si>
    <t>Fishing-reels</t>
  </si>
  <si>
    <t>민물이나 바다에서 민 낚시대로는 닿지 않는 거리에 있는 고기를 낚기 위하여 릴낚시대에 장치하여 낚시줄을 감아들이거나 풀어주는 기계. 단, 레제용은 제외함.</t>
  </si>
  <si>
    <t>낚시용도래</t>
  </si>
  <si>
    <t>Fishing swivels</t>
  </si>
  <si>
    <t>낚시줄 끼리의 이음을 하기 위하여 사용하는 연결구(접속구). 단, 레져용은 제외함.</t>
  </si>
  <si>
    <t>낚시줄</t>
  </si>
  <si>
    <t>Fishing lines</t>
  </si>
  <si>
    <t>민물이나 바다에서 고기를 낚기 위하여 사용하는 낚시에 다는 줄. 단, 레저용은 제외함.</t>
  </si>
  <si>
    <t>어망</t>
  </si>
  <si>
    <t>Commercial fishing nets</t>
  </si>
  <si>
    <t>수생 생물을 잡기 위해 실이나 노끈으로 많은 코의 구멍이 나게 얽은 어구로서, 각 종류마다 그물코의 크기가 다르고, 그물의 설치 및 고기잡이 방법에 따라서도 달라짐. 단, 레저용은 제외함.</t>
  </si>
  <si>
    <t>낚시용찌</t>
  </si>
  <si>
    <t>Commercial fishing floats</t>
  </si>
  <si>
    <t>민물이나 바다에서 고기를 낚을 때 고기의 입질을 나타내 주는 역할을 하면서 물 위에 떠 있는 부표같은 것. 단, 레저용은 제외함.</t>
  </si>
  <si>
    <t>낚시그물끌개</t>
  </si>
  <si>
    <t>Fishing net haulers</t>
  </si>
  <si>
    <t>Fishing winches라고도 하며, 어망 등을 끌어 올리기는데 사용되는 장비. 단, 레저용은 제외함.</t>
  </si>
  <si>
    <t>낚싯대</t>
  </si>
  <si>
    <t>Commercial fishing rods</t>
  </si>
  <si>
    <t>민물이나 바다에서 고기를 낚기 위하여 사용하는 긴 대. 단, 레저용은 제외함.</t>
  </si>
  <si>
    <t>양어용수조</t>
  </si>
  <si>
    <t>Aquarium fish farming</t>
  </si>
  <si>
    <t>물고기를 인공적으로 길러 번식하게 하는데 필요한 수조.</t>
  </si>
  <si>
    <t>어패류세척기</t>
  </si>
  <si>
    <t>Shells washers</t>
  </si>
  <si>
    <t>채취한 어패류의 표면에 붙어있는 불순물을 제거하기 위하여 바닷물 등으로 세척하는 장비로서, 배치형, 컨베이어형 등이 있음.</t>
  </si>
  <si>
    <t>어패류선별기</t>
  </si>
  <si>
    <t>Shells sorters</t>
  </si>
  <si>
    <t>채취한 어패류를 크기, 무게 등의 정해진 기준에 따라 자동으로 선별하기 위한 장비.</t>
  </si>
  <si>
    <t>채묘틀</t>
  </si>
  <si>
    <t>Seedling collectors</t>
  </si>
  <si>
    <t>종묘를 채묘하여 배양하기 위한 용도의 어구로서, 틀과 실(채묘사)로 구성되며, 미역, 다시마 등을 양식하는 데 사용함.</t>
  </si>
  <si>
    <t>백호로더</t>
  </si>
  <si>
    <t>Backhoe loaders</t>
  </si>
  <si>
    <t>차륜형 자주식의 차체에 유압작동식의 백호 굴착작업 장치와, 반대쪽에는 토사 및 골재 등 작업물을 상·하역 및 인양하는 로더가 부착된 있는 장비.</t>
  </si>
  <si>
    <t>모터그레이더</t>
  </si>
  <si>
    <t>Motor graders</t>
  </si>
  <si>
    <t>전면에 장착된 갈퀴와 상하좌우로 회전하는 블레이드(Blade)로, 지표면의 정지(整地)작업, 도로의 횡단구배 및 비탈면의 형성, 언덕깍기, 제설작업 등에 사용하는 장비.</t>
  </si>
  <si>
    <t>노면정지기</t>
  </si>
  <si>
    <t>Crawler reclaimers</t>
  </si>
  <si>
    <t>도로 포장을 하기 전에 노면을 고르게 정지하기 위해서 사용하는 장비로서, 울퉁불퉁한 노면을 파서 뒤집은 다음 이들을 평평하게 고르는 작업을 일괄적으로 수행하여 높은 작업성과를 달성할 수 있음.</t>
  </si>
  <si>
    <t>견인식그레이더</t>
  </si>
  <si>
    <t>Towed graders</t>
  </si>
  <si>
    <t>조정식 수평 절단날이나 원판형 쟁기가 차륜대에 붙어 있는 견인식 장비로서 평탄작업, 땅고르기, 도랑파내기, 개척작업 등에 이용됨.</t>
  </si>
  <si>
    <t>휠형노면정지기</t>
  </si>
  <si>
    <t>Wheel reclaimer</t>
  </si>
  <si>
    <t>도로 포장을 하기 전에 노면을 고르게 정지하기 위해서 사용하는 장비로서, 울퉁불퉁한 노면을 파서 뒤집은 다음 이들을 평평하게 고르는 작업을 일률적으로 수행하여 높은 작업성과를 달성할 수 있다. 트랙형과 휠형이 있는데, 트랙형은 여기에서 제외한다.</t>
  </si>
  <si>
    <t>유압식항타기해머</t>
  </si>
  <si>
    <t>Hydraulic pile hammers</t>
  </si>
  <si>
    <t>실린더 내의 램을 유압으로 일정 높이로 들어 올렸다가 자유낙하시켜 그 타격에너지로 말뚝을 박는 기계로서, 프레임, 실린더, 피스톤 로드, 램, 완충장치 등으로 구성되어 있으며 리더(Leader)에 매달아서 사용하고, 필요한 유압은 크레인 또는 별도의 파워팩으로부터 얻음.</t>
  </si>
  <si>
    <t>전동식항타기해머</t>
  </si>
  <si>
    <t>Electric motor pile hammers</t>
  </si>
  <si>
    <t>전동기의 회전력을 이용한 진동력으로 말뚝을 박거나 빼는 기계로서, 강이나 바다에 교각, 방파제, 하구언 등의 대형 구조물 건설공사 시 부양함의 기중기에 미리 원형으로 조립된 박판말뚝들이나 강관말뚝들 위에 수십 대의 해머를 장착한 기구를 설치하고 이 해머들을 일제히 작동시켜 말뚝을 박는데 사용함.</t>
  </si>
  <si>
    <t>자체동력식항타기해머</t>
  </si>
  <si>
    <t>Diesel pile hammers</t>
  </si>
  <si>
    <t>2행정 디젤엔진의 작동 원리를 이용한 것으로 실린더내의 램을 들어 올렸다가 자유 낙하시켜 그 폭발력으로 말뚝을 박는 기계로서, 실린더, 앤빌, 진동댐퍼, 연료장치, 윤활장치 등으로 구성되어 있으며, 크레인 혹은 리더에 매달아 사용함.</t>
  </si>
  <si>
    <t>공기-증기식항타기해머</t>
  </si>
  <si>
    <t>Air or steam pile hammers</t>
  </si>
  <si>
    <t>실린더 내의 램을 압축공기 또는 증기로 상·하 반복 운동시켜 그 타격에너지로 말뚝을 박는 기계로서, 주로 점착성이 낮은 토질에 철판 파일, 튜브 파일, H빔, 나무파일 등을 박는데 사용됨. 보일러 또는 공기압축기가 별도로 필요함.</t>
  </si>
  <si>
    <t>활차탑재식항타기</t>
  </si>
  <si>
    <t>Skid mounted pile drivers</t>
  </si>
  <si>
    <t>스키드리더마스터에 어스오거를 설치하여 굴착작업을 한 후에 해머리더에 설치된 해머로 케이싱, 파일, 빔 등의 항타작업을 병행할 수 있는 장비로서, 작업장치는 리더마스터, 드라이브모터, 어스오거, 해머, 윈치 등으로 구성되고, 주로 크롤러식 주행장치로 되어 있음.</t>
  </si>
  <si>
    <t>진동식롤러</t>
  </si>
  <si>
    <t>Vibration type rollers</t>
  </si>
  <si>
    <t>도로의 노반, 아스팔트포장, 상하수도관, 가스관, 케이블의 매설공사, 노견 등의 충전재나 표면을 다져서 평탄작업을 하는 건설기계로서, 전륜은 진동 드럼, 후륜은 타이어로 되어 있음.</t>
  </si>
  <si>
    <t>탠덤롤러</t>
  </si>
  <si>
    <t>Tandem rollers</t>
  </si>
  <si>
    <t>도로의 노반이나 아스팔트 포장 등의 마무리 작업용 건설기계로, 전·후륜은 진동드럼으로 되어 있으며, 드럼 및 노면에 물을 뿌리는 살수장치를 갖추고 있음.</t>
  </si>
  <si>
    <t>자주식타이어롤러</t>
  </si>
  <si>
    <t>Pneumatic tired rollers</t>
  </si>
  <si>
    <t>도로의 노반이나 아스팔트 포장 등의 마무리 작업용 건설기계로서, 전·후륜은 여러 개의 타이어로 되어 있으며 타이어와 노면에 물을 뿌리는 살수장치를 갖추고 있음.</t>
  </si>
  <si>
    <t>견인식진동롤러</t>
  </si>
  <si>
    <t>Towed vibrating rollers</t>
  </si>
  <si>
    <t>도로 혹은 건축 현장의 점토나 암석부스러기 등을 진동롤러로 표면을 다지는 비자주식 건설기계로서, 트레일러 커플링이 있는 프레임에 롤러와 엔진이 장착되어 있으며 롤러에 돌기가 있는 것도 있음.</t>
  </si>
  <si>
    <t>머캐덤롤러</t>
  </si>
  <si>
    <t>Macadam rollers</t>
  </si>
  <si>
    <t>도로의 노반이나 아스팔트 포장 등의 마무리 작업용 건설기계로, 전·후륜 드럼의 직경은 같으나 전륜은 두개, 후륜은 한 개의 드럼으로 되어 있으며, 드럼 및 노면에 물을 뿌리는 살수장치를 갖추고 있음.</t>
  </si>
  <si>
    <t>견인식롤러</t>
  </si>
  <si>
    <t>Towed rollers</t>
  </si>
  <si>
    <t>동력장치가 없는 견인식 롤러.</t>
  </si>
  <si>
    <t>견인식타이어롤러</t>
  </si>
  <si>
    <t>Towed pneumatic tired rollers</t>
  </si>
  <si>
    <t>견인식 타이어롤러.</t>
  </si>
  <si>
    <t>가솔린엔진구동식피스톤해머형탬퍼</t>
  </si>
  <si>
    <t>Gasoline engine tampers</t>
  </si>
  <si>
    <t>가솔린엔진을 가동시켜 다짐판의 진동으로 발생하는 충격력을 이용하여 토목공사 혹은 건물공사에서 자갈, 흙, 아스팔트 등을 다지는 용도로 사용하는 장비로서, 특히 트랜치 작업과 같은 좁은 폭의 다짐작업에 유용하게 사용되며 보도블록 설치 후의 패칭작업에도 효과적임.</t>
  </si>
  <si>
    <t>공압구동식피스톤해머형탬퍼</t>
  </si>
  <si>
    <t>Pneumatic tampers</t>
  </si>
  <si>
    <t>공압구동식 피스톤해머형 탬퍼.</t>
  </si>
  <si>
    <t>트랙터용백호</t>
  </si>
  <si>
    <t>Backhoe for tractor mounting</t>
  </si>
  <si>
    <t>농업용 트랙터에 부착하여 사용하는 부속 작업기구로서, 붐, 암, 버킷으로 구성되며, 평탄 및 굴착작업, 농수로 정리작업, 상·하차작업, 상·하수도 공사 등에 사용됨.</t>
  </si>
  <si>
    <t>크레인셔블용백호</t>
  </si>
  <si>
    <t>Crane shovel backhoes</t>
  </si>
  <si>
    <t>수직방향에서 케이블로 작동되는 강철 붐으로 구성되고 한 끝에 진동 강철 암에 버킷을 갖고 다른 끝은 크레인 삽에 부착되도록 만들어진 도구로, 삽은 부착조 쪽으로 끌리며 굴착하고 부착조 쪽에서 멀어지며 멀어질 때 비워짐.</t>
  </si>
  <si>
    <t>탬핑콤팩터</t>
  </si>
  <si>
    <t>Tamping compactors</t>
  </si>
  <si>
    <t>강판으로 만든 드럼의 바깥 둘레에 다수의 돌기가 달린 바퀴를 이용하여 넓은 땅의 지반을 두텁게 다지는 작업에 사용하는 건설기계로, 전면에는 블레이드가 장착되어 있으며, 토공에서 흙의 다짐에 사용되는 기계 또는 쓰레기 매립장에서 쓰레기를 펴는 작업과 동시에 분쇄·다짐을 하는데 사용되는 장비도 포함됨.</t>
  </si>
  <si>
    <t>드래그라인</t>
  </si>
  <si>
    <t>Draglines</t>
  </si>
  <si>
    <t>굴착용 버킷을 크레인 붐에 로프로 매달고 크레인 몸체 방향으로 끌어 당겨 토사를 굴착하는 셔블계 굴착기의 일종으로, 기중기의 긴 붐을 이용하여 주로 장비가 놓여 있는 지면보다 낮은 곳을 넓은 범위로 준설 및 굴착작업에 사용함.</t>
  </si>
  <si>
    <t>험지용디칭머신</t>
  </si>
  <si>
    <t>Ditching machines</t>
  </si>
  <si>
    <t>무한궤도 또는 고무바퀴식의 트랙터에 굴착용 버킷들이 달린 휠로 통신선로·가스관·수도관 등의 매설 공사나 배수로, 하수구 공사 등에 사용되는 건설기계로서, 나트륨·칼륨 등을 함유하는 표토, 산호층 표토, 언 땅 등의 험한 지역에서 사용함.</t>
  </si>
  <si>
    <t>포장도로용디칭머신</t>
  </si>
  <si>
    <t>Pavement ditching machines</t>
  </si>
  <si>
    <t>무한궤도 또는 고무바퀴식의 트랙터에 카바이드팁들이 달린 휠로 콘크리트나 아스팔트 도로를 굴착하여 좁은 도랑을 만드는 기계로서, 도로의 보수 및 지하 매설물 교체작업 등에 사용함.</t>
  </si>
  <si>
    <t>자주식스크레이퍼</t>
  </si>
  <si>
    <t>Motor scrapers</t>
  </si>
  <si>
    <t>고속도로나 비행장 건설 등의 큰 토목공사에 사용되는 장비로서, 굴착, 상차, 운반, 정지, 때로는 전압작업, 그레이더 작업 등을 한 사이클로 하여 대량의 토사를 고속으로 원거리 운반을 하는 건설기계이며, 볼, 커팅에지, 에이프런, 이젝터 등으로 구성됨.</t>
  </si>
  <si>
    <t>견인식스크레이퍼</t>
  </si>
  <si>
    <t>Pulled scrapers</t>
  </si>
  <si>
    <t>굴착용 날을 달고 있는 스쿠퍼나 기계적으로 작동되는 버킷을 달고 있는 견인식 굴착장비로, 토양을 파고 평탄하게 하고 운반하는 데 이용됨.</t>
  </si>
  <si>
    <t>궤도형도저</t>
  </si>
  <si>
    <t>Track bulldozers</t>
  </si>
  <si>
    <t>무한궤도식 트랙터의 전면에 부속장치인 블레이드를 설치하여 위 아래로 혹은 빗면을 작동시켜 건설현장에서 굴착, 성토, 평탄, 매립 등의 작업을 하는 건설기계.</t>
  </si>
  <si>
    <t>차륜형도저</t>
  </si>
  <si>
    <t>Wheel bulldozers</t>
  </si>
  <si>
    <t>차륜식 트랙터의 전면에 부속장치인 블레이드를 설치하여 위 아래로 혹은 빗면을 작동시켜 건설현장에서 굴착, 성토, 평탄, 매립 등의 작업을 하는 건설기계.</t>
  </si>
  <si>
    <t>차륜형굴착기</t>
  </si>
  <si>
    <t>Wheel excavators</t>
  </si>
  <si>
    <t>차체 전방의 붐에 연결된 암의 끝단에 버킷을 장착하여 도랑파기, 파내기, 다시 정돈하기, 호파기, 되메우기, 싣기 등의 작업을 할 수 있는 건설기계로서, 하부 구동체가 차륜식임.</t>
  </si>
  <si>
    <t>궤도형굴착기</t>
  </si>
  <si>
    <t>Crawler excavators</t>
  </si>
  <si>
    <t>차체 전방의 붐에 연결된 암의 끝단에 버킷을 장착하여 도랑파기, 파내기, 다시 정돈하기, 호파기, 되메우기, 싣기 등의 작업을 할 수 있는 건설기계로서, 하부 구동체가 무한궤도식임.</t>
  </si>
  <si>
    <t>차륜형로더</t>
  </si>
  <si>
    <t>Wheel loaders</t>
  </si>
  <si>
    <t>차체 전방에 유압으로 작동하는 버킷이 장착된 자주식 차륜 차량으로, 버킷을 붐으로 상하 작동시켜 토사나 골재, 눈 등 각종 작업물을 굴착작업, 퍼올리기작업을 하여 덤프트럭 등에 적재하는 건설용 장비.</t>
  </si>
  <si>
    <t>스키드스티어로더</t>
  </si>
  <si>
    <t>Skid steer loaders</t>
  </si>
  <si>
    <t>차체 앞에 유압으로 작동하는 버킷이 장착되고, 미끄럼 조향으로 제자리에서 360˚ 회전할 수 있는 4륜구동 소형 로더로서, 토사나 골재 등 각종 작업물의 굴착작업 및 트럭 등에서 상·하차 작업을 할 수 있는 장비임.</t>
  </si>
  <si>
    <t>제설기</t>
  </si>
  <si>
    <t>Snow blowers</t>
  </si>
  <si>
    <t>도로나 운동장 등에 쌓인 눈을 블로어나 커터로 흡입하여 유도분출구를 통해 도로의 주변으로 멀리 뿌리면서 제설하는 분사식 제설기.</t>
  </si>
  <si>
    <t>무한궤도형로더</t>
  </si>
  <si>
    <t>Track loaders</t>
  </si>
  <si>
    <t>버킷 혹은 스쿠프를 장착하고 링크로 이것을 상·하로 움직이거나 기울여서 흙, 자갈, 광석, 석탄 등을 퍼서 담거나 운반하는 무한궤도식 건설기계로, 경사지 또는 연약지반 등에서 유리한 장비임.</t>
  </si>
  <si>
    <t>벨트형로더</t>
  </si>
  <si>
    <t>Belt type loaders</t>
  </si>
  <si>
    <t>운송대 위에 장치된 틀에서 도는 클리니트로에 고정된 무한 벨트와 피대로 구성되는 자동 적재장치로서, 대량물품의 적재 및 하역하는데 주로 사용함.</t>
  </si>
  <si>
    <t>유압진동식항발기</t>
  </si>
  <si>
    <t>Hydraulic vibratory pile extractors</t>
  </si>
  <si>
    <t>건축물이나 구축물, 하수구와 수로, 옹벽 등의 기초로 박힌 말뚝 등을 뽑는 기계로, 말뚝을 잡는 클램프와 유압에 의하여 진동을 일으키는 기진기로 구성되며, 크레인에 매달아 사용하고, 기진기에서 발생하는 진동력의 방향을 전환하여 말뚝을 박을 수도 있음.</t>
  </si>
  <si>
    <t>세륜기</t>
  </si>
  <si>
    <t>Tire washer</t>
  </si>
  <si>
    <t>건설공사 현장이나 시멘트·레미콘 공장 등 많은 먼지가 발생되는 장소에서 대기환경의 보호와 타이어에 부착된 공해 물질들로부터 주위환경 및 주변도로의 오염방지를 위해 타이어와 차체 하부를 세척하는 장치.</t>
  </si>
  <si>
    <t>쓰레기다짐기</t>
  </si>
  <si>
    <t>Sanitary landfill compactor</t>
  </si>
  <si>
    <t>쓰레기 매립장에서 쓰레기를 펴는 작업과 동시에 분쇄·다짐을 하는데 사용되는 장비로, 바퀴에 수십 개 이상의 이빨이 달려 있어 분쇄 및 다짐이 용이하게 되어 있음.</t>
  </si>
  <si>
    <t>트레인로더</t>
  </si>
  <si>
    <t>Train loaders</t>
  </si>
  <si>
    <t>석탄, 광석 등의 대량 적재물을 육상에서 선적하는 장치인 로더의 한 종류로, 철로를 따라 이동하는 형식의 장치임.</t>
  </si>
  <si>
    <t>파일커터</t>
  </si>
  <si>
    <t>Pile cutters</t>
  </si>
  <si>
    <t>PHC 파일의 두부를 절단할 때 사용하는 기기로, 외압식, 다이아몬드 커터식 등 여러 가지 파일 두부정리 방법이 있으며, 외압식 커터가 많이 사용됨.</t>
  </si>
  <si>
    <t>페이퍼드레인</t>
  </si>
  <si>
    <t>Paper drain</t>
  </si>
  <si>
    <t>연약지반 개량장비의 일종으로, 연약지반에 카드보드라는 페이퍼를 압입하여 카드보드의 모세혈관작용으로 지층의 수분을 빨아내어 연약지반의 압밀을 촉진시키는 압밀촉진용 기계로서, 주행부, 압입장치, 크레인장치로 구성됨.</t>
  </si>
  <si>
    <t>결빙파쇄기</t>
  </si>
  <si>
    <t>Ice busters</t>
  </si>
  <si>
    <t>지면을 닦아 고르는데 사용되는 그레이더 등의 건설장비 중간 또는 앞부분에 부착하여, 겨울철 길이나 노면에 결빙된 눈과 얼음을 파쇄해 도로 제설작업 등을 용이하게 하는데 사용되는 무동력의 기계.</t>
  </si>
  <si>
    <t>크롤러크레인셔블</t>
  </si>
  <si>
    <t>Crawler crane shovels</t>
  </si>
  <si>
    <t>기중기 붐이나 삽장치 등을 구비한 기중기-삽 장치로, 무한궤도 차대에 탑재되어 있고, 동력은 기중기 자체 동력에서 얻거나 별도 동력에서 얻게 되어있으며, 후자의 경우 기중기-삽은 한개의 동작실이 있고 그속에서 기중기 자체이동 및 모든 작업을 통제하게 되어 있음.</t>
  </si>
  <si>
    <t>차륜식크레인셔블</t>
  </si>
  <si>
    <t>Wheel mounted crane shovels</t>
  </si>
  <si>
    <t>기중기 붐이나 삽장치 등을 구비한 기중기-삽 장치로, 차륜차대에 탑재되어 있고, 동력은 기중기 본체에서 얻거나 개별 동력장치에서 얻게 되어있으며, 후자의 경우 한 개의 동작실이 있어 이동 동작을 비롯한 모든 작업을 통제함.</t>
  </si>
  <si>
    <t>트럭크레인셔블</t>
  </si>
  <si>
    <t>Truck mounted crane shovels</t>
  </si>
  <si>
    <t>트럭의 차대에 장치된 기중기 붐(쇠막대기)이나 삽 부착물들과 함께 완전한 품목을 구성한 기중기 삽.</t>
  </si>
  <si>
    <t>플레이트콤팩터</t>
  </si>
  <si>
    <t>Plate compactors</t>
  </si>
  <si>
    <t>엔진구동식으로 평판을 상하로 진동시켜 아스팔트나 도로공사 등에서 사용하는 보행식의 다짐기계.</t>
  </si>
  <si>
    <t>아스팔트피니셔</t>
  </si>
  <si>
    <t>Asphalt finishers</t>
  </si>
  <si>
    <t>주행하면서 연속적으로 아스팔트 포장을 하는 장치로, 자주적으로 이동하며 운반되어 가열된 아스팔트(약 163℃)를 호퍼에 받아 이를 다시 계획된 포장체의 폭만큼 일정한 두께로 펼치는 작업을 하는 기계.</t>
  </si>
  <si>
    <t>콘크리트도로포장기</t>
  </si>
  <si>
    <t>Concrete pavers</t>
  </si>
  <si>
    <t>도로상을 주행하면서 믹서트럭에서 콘크리트를 받아 이를 일정한 두께로 포장하는 크롤러식의 건설기계로, 차량의 좌·우측면, 후면, 굴곡면을 포장할 수 있음.</t>
  </si>
  <si>
    <t>도로포장용노면굴착기</t>
  </si>
  <si>
    <t>Pavement profilers</t>
  </si>
  <si>
    <t>도로 포장을 하기 위하여 해당 구역의 토양을 굴착하고 반출함으로써 고르게 정지작업을 하는데 사용되는 장비.</t>
  </si>
  <si>
    <t>콜드밀링머신</t>
  </si>
  <si>
    <t>Cold milling machines</t>
  </si>
  <si>
    <t>아스팔트 혹은 콘크리트 등의 포장도로의 결함부분 제거 및 부분보수를 위하여 노후된 포장노면을 일정한 폭과 깊이로 절삭하는 장비.</t>
  </si>
  <si>
    <t>역청재료가열기</t>
  </si>
  <si>
    <t>Bituminous material heaters</t>
  </si>
  <si>
    <t>도로포장 등에 사용하는 장비로, 고체상태의 역청재료(아스팔트 포장재료 등)를 가열하여 액체상태로 만드는 장비이며, 역청탱크, 가스버너, 오일순환장치로 구성됨.</t>
  </si>
  <si>
    <t>노면가열기</t>
  </si>
  <si>
    <t>Road surface heaters</t>
  </si>
  <si>
    <t>아스팔트 노면을 가열하여 건조시키거나 도로의 잡초를 태우거나 언 땅을 녹이는 도로포장 보수용 가열기로, 바퀴가 달린 틀, 가스연소기, 가스탱크, 노면가열부로 구성되어 있음.</t>
  </si>
  <si>
    <t>아스팔트가열기</t>
  </si>
  <si>
    <t>Asphalt heaters</t>
  </si>
  <si>
    <t>아스팔트 가열기.</t>
  </si>
  <si>
    <t>노면절단기</t>
  </si>
  <si>
    <t>Concrete paving strike offs</t>
  </si>
  <si>
    <t>관의 매설, 도로의 보수 보강을 할 목적으로 도로면의 일부를 절단하는 장치로서, 회전식 톱이 있고 톱의 끝에는 인조 다이아몬드가 붙어 있어 콘크리트 및 암석의 절단 등에 사용되며, 톱에 발생하는 열을 식히기 위하여 살수하는 장치가 포함되어 있음.</t>
  </si>
  <si>
    <t>도로포장파쇄기</t>
  </si>
  <si>
    <t>Paving breakers</t>
  </si>
  <si>
    <t>아스팔트나 시멘트 포장도로의 보수 등을 위하여 도로 표면을 타격하여 부수는 장비.</t>
  </si>
  <si>
    <t>연석설치기계</t>
  </si>
  <si>
    <t>Curbing machines</t>
  </si>
  <si>
    <t>보도의 연석, 길가의 배수로, 갓길 등과 같은 좁고 긴 형상의 구조물을 연속적으로 설치하는 장비.</t>
  </si>
  <si>
    <t>아스팔트살포기</t>
  </si>
  <si>
    <t>Asphalt distributor</t>
  </si>
  <si>
    <t>가열된 역청 재료를 노면에 균일하게 살포하는 기계로, 역청 재료의 살포압은 펌프에 의한 것과 아스팔트 탱크 내를 가압하는 것이 있음.</t>
  </si>
  <si>
    <t>아스팔트재생기</t>
  </si>
  <si>
    <t>Asphalt recycler</t>
  </si>
  <si>
    <t>각종 건설공사, 도로 보수공사, 관로(상·하수도, 가스, 전기, 통신) 매설공사 등으로 파 헤쳐진 폐아스팔트 조각들을 현장에서 재생하는 기계로, 동력장치,드럼,가열장치,구동장치 등으로 구성되어 있음.</t>
  </si>
  <si>
    <t>직선식콘크리트마무리기계</t>
  </si>
  <si>
    <t>Line type concrete finishing machines</t>
  </si>
  <si>
    <t>콘크리트 혼합물을 바닥면 위에 공급한 다음 이들을 평탄하게 마무리 하는 장비로, 바닥면을 보강하고 미려하게 만드는데 사용함.</t>
  </si>
  <si>
    <t>도로표시기</t>
  </si>
  <si>
    <t>Road marking machine</t>
  </si>
  <si>
    <t>교통관제를 위하여 포장된 노면 위에 페인트로 문자, 기호, 차선 등을 표시하는 장비.</t>
  </si>
  <si>
    <t>콘크리트표면처리기계</t>
  </si>
  <si>
    <t>Concrete surfacing machine</t>
  </si>
  <si>
    <t>굳은 콘크리트 표면을 다듬기 위해 연마용 디스크나 드럼을 장착한 이동식 연마기로, 아스팔트나 도로의 거친면 연삭 및 바닥 이물질 제거용으로도 쓰임.</t>
  </si>
  <si>
    <t>아스팔트믹싱플랜트</t>
  </si>
  <si>
    <t>Asphalt mixing plant</t>
  </si>
  <si>
    <t>도로 포장 공사뿐 아니라 공항, 항만, 건설공사 등에 사용하는 아스팔트 혼합물 즉 아스콘을 제조하는 기계 및 설비로서, 지면에 고정되어 대량생산에 적합한 정치식 장비임.</t>
  </si>
  <si>
    <t>이동식아스팔트믹싱플랜트</t>
  </si>
  <si>
    <t>Portable asphalt mixing plant</t>
  </si>
  <si>
    <t>도로 포장 공사뿐 아니라 공항, 항만, 건설공사 등에 사용하는 아스팔트 혼합물 즉 아스콘을 제조하는 기계 및 설비로서, 기계 및 설비를 트레일러에 탑재이동하여 필요한 건설공사 현장에 설치할 수 있음.</t>
  </si>
  <si>
    <t>아스팔트용해기</t>
  </si>
  <si>
    <t>Asphalt melter</t>
  </si>
  <si>
    <t>아스팔트 믹싱프랜트의 혼합설비에 공급되는 아스팔트를 가열·용해시키는 장치로, 아스팔트 케틀, 아스팔트 저장탱크, 오일히터, 아스팔트 펌프로 구성됨.</t>
  </si>
  <si>
    <t>골재세척기</t>
  </si>
  <si>
    <t>Aggregate washer</t>
  </si>
  <si>
    <t>골재의 표면에 붙어 있는 불순물을 제거하기 위하여 골재를 세척하는 기계로, 회전하는 통속에 물을 붓고 통의 한쪽에서 골재를 넣어 다른 쪽으로 나오면서 씻어지게 됨.</t>
  </si>
  <si>
    <t>골재건조기</t>
  </si>
  <si>
    <t>Aggregate dryer</t>
  </si>
  <si>
    <t>아스팔트 믹싱프랜트의 믹서에 공급되는 골재를 건조 및 가열시키는 원통형의 건조로이며, 드럼의 높은 쪽에서 투입된 골재는 회전하는 드럼속을 통과하면서 버너의 열에 의해 건조되고 소요온도까지 가열됨.</t>
  </si>
  <si>
    <t>라인리무버</t>
  </si>
  <si>
    <t>Line removers</t>
  </si>
  <si>
    <t>도로면에 표시된 차선, 문자 등을 제거하는 장비로, 커터날, 고압분사 또는 연소장치 등을 사용하여 제거함.</t>
  </si>
  <si>
    <t>회전식콘크리트마무리기계</t>
  </si>
  <si>
    <t>Rotary type concrete finishing machines</t>
  </si>
  <si>
    <t>콘크리트 슬라브 상부면을 평평하게 마감질하도록 수평으로 회전운동을 하는 휴대용이며 손으로 제어되는 동력식 기계임.</t>
  </si>
  <si>
    <t>모르타르펌프</t>
  </si>
  <si>
    <t>Mortar pumps</t>
  </si>
  <si>
    <t>높은 곳이나 먼 곳의 공사 시에 비빔한 모르타르나 회반죽 및 미장재를 압송하는 펌프로서, 스크루식과 피스톤식으로 나뉘며, 믹서기와 일체형인 믹싱펌프를 포함함.</t>
  </si>
  <si>
    <t>그라우팅펌프</t>
  </si>
  <si>
    <t>Grouting pumps</t>
  </si>
  <si>
    <t>댐, 건축물, 터널, 항만 등의 공사에서 연약한 지반을 굳히거나 암반의 틈을 메우기 위하여 시멘트 풀을 분사시키는 펌프로서, 왕복식(피스톤식, 플런저식, 다이어프램식 등)과 회전식펌프(스크루식)가 있음.</t>
  </si>
  <si>
    <t>버킷</t>
  </si>
  <si>
    <t>Earthmoving buckets</t>
  </si>
  <si>
    <t>주로 굴착 작업과 토사를 싣는 작업에 사용되는 장치로, 사용되는 중장비의 종류나 작업지의 토사 및 종류에 따라 그 종류와 용량을 바꾸어야 하며, 그 종류로는 오렌지 피일 버킷, 드래그라인 버킷, 콘크리트 버킷, 크램셸 버킷, 셔블 버킷, 백호 버킷 등이 있음.</t>
  </si>
  <si>
    <t>로더용버킷</t>
  </si>
  <si>
    <t>Loader buckets</t>
  </si>
  <si>
    <t>로더에 부착되어 토사나 암석, 목재 등을 운반 또는 이동시키는 작업장치로, 규격은 평적용량(㎥)으로 표시하며 종류는 용도에 따라 일반버킷, 다목적버킷, 사이드덤프버킷, 스캘리턴버킷, 암석용버킷, 래크블레이드버킷 등이 있음.</t>
  </si>
  <si>
    <t>크램셸버킷조립체</t>
  </si>
  <si>
    <t>Cramshell buckets</t>
  </si>
  <si>
    <t>크레인의 굴착용 작업시에 필요한 크레인의 6개 전부 장치인 크레인 훅(갈구리)장치, 크램 셸(조개)장치, 크레인 셔블(삽)장치, 트렌치 호(도랑파기)장치, 드래그 라인(긁어파기)장치 및 파일 드라이브(기둥박기) 장치 중 조개 장치 조립체.</t>
  </si>
  <si>
    <t>드래그라인버킷조립체</t>
  </si>
  <si>
    <t>Dragline buckets</t>
  </si>
  <si>
    <t>크레인의 드래그라인에 사용하는 굴착용 버킷으로, 체인과 핀으로 크레인붐에 매달고 양측면에 드래그체인을 연결하여 앞으로 끌어당겨 굴착하는 구조로, 토사 굴착용의 일반형과 굵은 골재나 수중굴착에 적합한 뼈대형이 있음.</t>
  </si>
  <si>
    <t>브러시커터</t>
  </si>
  <si>
    <t>Brush cutter for tractor mounting</t>
  </si>
  <si>
    <t>초목의 벌채에 사용되는 V형의 블레이드로, 트랙터에 장착되어 사용됨.</t>
  </si>
  <si>
    <t>도저용블레이드</t>
  </si>
  <si>
    <t>Bulldozer blades</t>
  </si>
  <si>
    <t>도저의 전후에 부착하여 송토, 굴토, 삭토, 확토, 적재 등의 작업을 할 수 있도록 강재로 만든 판으로, 토공판, 삽본체, 배토판이라고도 함.</t>
  </si>
  <si>
    <t>트랙터적재식그루버</t>
  </si>
  <si>
    <t>Grubber for tractor mounting</t>
  </si>
  <si>
    <t>하단에 설치된 수직돌기를 가진 수평으로 미는 날이 있는 장비로, 지면 청소작업에 사용됨.</t>
  </si>
  <si>
    <t>파쇠처리용그래플</t>
  </si>
  <si>
    <t>Scrap handling grapple</t>
  </si>
  <si>
    <t>반원형의 굽은 4~6개의 갈고리가 아랫부분의 한 곳에 모여 상단부가 경첩식으로 되어 있으며, 기중기나 기중기 삽에 의하여 작동되어 스크랩이나 쓰레기 더미 위에 내려지고 다음 다시 올려 스크랩이나 쓰레기를 치우게 되어 있음.</t>
  </si>
  <si>
    <t>페이빙브레이커끌</t>
  </si>
  <si>
    <t>Paving breaker chisel</t>
  </si>
  <si>
    <t>페이빙브레이커나 잭해머에 장착하여 아스팔트나 시멘트 포장도로의 개수 혹은 보수 시 포장재를 쪼거나 절단하기 위해 로드의 끝을 납작하고 뾰족하게 만든 공구로서, 섕크부와 로드 및 끌이 일체로 되어 있음.</t>
  </si>
  <si>
    <t>페이빙브레이커삽</t>
  </si>
  <si>
    <t>Paving breaker spade</t>
  </si>
  <si>
    <t>페이빙브레이커나 잭해머에 장착하여 아스팔트나 시멘트 포장도로의 개수 혹은 보수 시 포장재 아래 다져진 점토나 진흙을 퍼 내도록 로드 끝을 삽의 형상으로 만든 공구로서, 섕크부와 로드 및 삽이 일체로 되어 있음.</t>
  </si>
  <si>
    <t>페이빙브레이커작업침</t>
  </si>
  <si>
    <t>Paving breaker moil point</t>
  </si>
  <si>
    <t>페이빙브레이커나 잭해머에 장착하여 아스팔트나 시멘트 포장도로의 개수 혹은 보수 시 포장재를 쪼아서 부술 수 있도록 로드 끝을 뾰족하게 만든 공구로서, 섕크부와 로드 및 작업침이 일체로 되어 있음.</t>
  </si>
  <si>
    <t>페이빙브레이커곡괭이</t>
  </si>
  <si>
    <t>Paving breaker pick</t>
  </si>
  <si>
    <t>페이빙브레이커나 잭해머에 장착하여 아스팔트나 시멘트 포장도로의 개수 혹은 보수 시 포장재나 흙, 자갈 등을 쪼아 퍼내기 좋도록 로드 끝을 곡괭이 모양으로 만든 공구로서, 섕크부와 로드 및 곡괭이가 일체로 되어 있음.</t>
  </si>
  <si>
    <t>파일항타기리더</t>
  </si>
  <si>
    <t>Pile driver leader</t>
  </si>
  <si>
    <t>말뚝을 박거나 빼기 위한 기계(항타기, 항발기, 오거)의 직선운동 작업이 가능하도록 유도하는 장치로, 모양에 따라 격자형 뼈대로 된 사각형과 파이프를 사용한 원형으로 나뉘며, 작업방법에 따라 회전식과 고정식으로 나뉨.</t>
  </si>
  <si>
    <t>그레이더적재디스크해로</t>
  </si>
  <si>
    <t>Disk harrow for graders</t>
  </si>
  <si>
    <t>단단한 금속 틀 안에 각을 지어 고정되거나 또는 금속원판의 그룹이나 도구세트로 구성된 기구로, 땅을 파 일구거나 가루로 만들고 표면 이랑을 평탄하게 고르며, 또 표면재료들을 잘 섞이도록 고안되었음.</t>
  </si>
  <si>
    <t>로더붐</t>
  </si>
  <si>
    <t>Loader boom</t>
  </si>
  <si>
    <t>버킷이나 작업장치를 작동시키는 붐조립체로, 암과 연결됨.</t>
  </si>
  <si>
    <t>장비용투스</t>
  </si>
  <si>
    <t>Excavator tooth</t>
  </si>
  <si>
    <t>버킷의 전면 끝단에 부착되어 굴착면의 삽입각을 줄여 굴착력을 높혀주는 부품.</t>
  </si>
  <si>
    <t>굴착기귀삽날</t>
  </si>
  <si>
    <t>Excavator side cutter</t>
  </si>
  <si>
    <t>버킷 등 작업장치의 양측면에 부착되어 측면 굴착을 쉽게하는 부품으로, 보통 버킷의 측면에 볼트로 체결됨.</t>
  </si>
  <si>
    <t>굴착기용작업구성품</t>
  </si>
  <si>
    <t>Excavator attachments and components</t>
  </si>
  <si>
    <t>굴착기의 유압을 이용하여 작동하는 절단기, 크러셔, 그래플 등 각종 작업장치로서, 버킷을 탈거하고 암에 장착하여 사용하며, 구성품 및 부품을 포함하나, 굴착기용 버킷, 귀삽날, 투스, 브레이커 및 치즐은 제외함.</t>
  </si>
  <si>
    <t>굴착기용브레이커치즐</t>
  </si>
  <si>
    <t>Breaker chisel</t>
  </si>
  <si>
    <t>암반, 콘크리트 등 파쇄물을 부수는 굴착기용 유압브레이커의 작업도구로서, 실린더의 왕복운동을 파쇄력으로 전환하는 타격부, 설치부, 몸통부, 작업부(끝단부)로 이루어짐.</t>
  </si>
  <si>
    <t>플랫폼리프트</t>
  </si>
  <si>
    <t>Platform lift</t>
  </si>
  <si>
    <t>높고 낮은 위치의 다양한 작업을 신속하고 안전하게 수행할 수 있도록 한 장비로서, 고소접근 방식으로는 직진붐, 굴절붐, 가위형 접고펴는 높이조절식 등이 있음.</t>
  </si>
  <si>
    <t>콘크리트배치믹서</t>
  </si>
  <si>
    <t>Concerete batch mixers</t>
  </si>
  <si>
    <t>1회 비빔용 콘크리트 재료(시멘트, 모래, 자갈)를 투입하고 이를 비벼 배출하는 과정을 반복하는 배치믹서로, 드럼(반죽통)을 고정시키고 드럼내부에 설치된 교반 날개를 회전시켜 콘크리트 재료를 혼합 비빔하는 고정통형(강제식)이며, 콘크리트 배칭프랜트의 주요 장비임.</t>
  </si>
  <si>
    <t>받침장치식콘크리트믹서</t>
  </si>
  <si>
    <t>Base mounted concrete mixers</t>
  </si>
  <si>
    <t>동력 또는 수동식 혼합기로서, 받침 탑재식이며 내부 원통에 달린 고정날개와 외부 회전드럼이 있어 그 속에서 골재, 시멘트, 물 등이 혼합되어 콘크리트가 되어 나옴.</t>
  </si>
  <si>
    <t>시멘트배칭플랜트</t>
  </si>
  <si>
    <t>Cement batching plants</t>
  </si>
  <si>
    <t>콘크리트 생산에 필요한 재료 즉, 물, 자갈, 시멘트, 모래 등을 정확하게 계량하여 굳지 않은 콘크리트를 생산하는 공장으로서, 배치플랜트에는 시멘트를 저장하는 사일로와 물을 저장해두는 물저장 탱크 그리고 골재를 분류하여 저장하고 저장된 골재를 계근장치로 운반하는 버킷 등으로 이루어져 있음.</t>
  </si>
  <si>
    <t>정치식콘크리트배치플랜트</t>
  </si>
  <si>
    <t>Concrete batch plants</t>
  </si>
  <si>
    <t>콘크리트 생산에 필요한 재료(시멘트, 모래, 자갈, 물 등)를 정확하게 계량하여 굳지 않은 콘크리트를 생산하는 공장으로서, 재료저장빈, 계량장치, 믹서, 콘크리트호퍼, 집진장치 등으로 구성됨.</t>
  </si>
  <si>
    <t>콘크리트믹싱플랜트</t>
  </si>
  <si>
    <t>Concrete mixing plants</t>
  </si>
  <si>
    <t>콘크리트 재료를 자동적으로 계량 및 혼합하여 레미콘을 제조하는 장비로서, 주로 1배치 단위로 가동하며 레미콘에 물을 혼합하는 습식과 물을 혼합하지 않는 건식이 있음.</t>
  </si>
  <si>
    <t>트레일러탑재식콘크리트믹서</t>
  </si>
  <si>
    <t>Trailer mounted concrete mixers</t>
  </si>
  <si>
    <t>동력 또는 수동식의 콘크리트믹서로, 트레일러탑재식이며 내부에 고정된 교반용 날개가 있는 원통형 드럼을 회전시켜 골재,시멘트 및 물을 혼합한다.</t>
  </si>
  <si>
    <t>이동식콘크리트배치플랜트</t>
  </si>
  <si>
    <t>Portable concrete batching plants</t>
  </si>
  <si>
    <t>콘크리트 재료(시멘트, 골재, 혼화재)를 혼합하여 생콘크리트를 제조하는 설비를 트레일러나 트럭에 탑재·이동하여 필요한 공사현장에 설치할 수 있는 이동식 배치플랜트로서, 소규모 콘크리트포장, 아파트 공사현장 등에 적합하며, 정치식은 별도로 분류함.</t>
  </si>
  <si>
    <t>로터리틸러식믹서</t>
  </si>
  <si>
    <t>Rotary tiller mixers</t>
  </si>
  <si>
    <t>흙을 부수거나 골재, 역청, 시멘트 등을 혼합하는 장비에 사용되는 동력작동식 믹서로, 덮개가 있고 회전축에 날개가 달려있음.</t>
  </si>
  <si>
    <t>회반죽모르타르믹서</t>
  </si>
  <si>
    <t>Plaster or mortar mixers</t>
  </si>
  <si>
    <t>동력 또는 수동식으로 작동하는 회전주걱이 있는 드럼을 가지고 있어 회반죽이나 몰탈에 혼화재, 급결제 등을 혼합 또는 비빔하는 기계.</t>
  </si>
  <si>
    <t>콘크리트양생기</t>
  </si>
  <si>
    <t>Curing machines</t>
  </si>
  <si>
    <t>형틀을 사용하지 않고 일정한 형상의 콘크리트 구조물을 연속적으로 타설해 나가면서 동시에 양생제를 살포하는 장비로서, 콘크리트의 슬로프 혹은 강도를 증가시키거나 빠른 시간에 양생시켜야 하는 필요성이 있는 곳에서 고효율의 높은 생산성을 발휘할 수 있는 장점이 있음.</t>
  </si>
  <si>
    <t>콘크리트도포기</t>
  </si>
  <si>
    <t>Concrete spreaders</t>
  </si>
  <si>
    <t>콘크리트 혼합물을 덤프트럭 혹은 콘크리트 펌프의 배출구에서 인수받아 이를 임의의 두께와 폭으로 노면에 배출시키는 장비.</t>
  </si>
  <si>
    <t>목공모방선반</t>
  </si>
  <si>
    <t>Woodworking copying lathes</t>
  </si>
  <si>
    <t>공구의 이송을 모방판의 윤곽과 같이 움직이게 하여 원형과 같은 것을 자동적으로 가공하는 기계.</t>
  </si>
  <si>
    <t>목공드릴링머신</t>
  </si>
  <si>
    <t>Woodworking drilling machines</t>
  </si>
  <si>
    <t>목재에 여러 가지 구멍을 뚫기 위해 동력으로 드릴을 회전시키는 목공기계로서, 테이블 위에 목공용 바이스로 목재를 고정시키고 작업하며, 금속공작기계인 드릴링머신과 휴대용은 제외함.</t>
  </si>
  <si>
    <t>목공보링머신</t>
  </si>
  <si>
    <t>Woodworking boring machines</t>
  </si>
  <si>
    <t>테이블 위에 목재를 올려 놓고 구멍을 뚫거나 넓히거나 면을 가공하는 목공 전용 가공기계로서, 테이블의 높이를 조정하거나 한 개 이상의 스핀들이 장착됨. 공작용 보링머신과, 차량정비용 보링머신은 제외.</t>
  </si>
  <si>
    <t>몰더머신</t>
  </si>
  <si>
    <t>Molder machines for woodworking</t>
  </si>
  <si>
    <t>회전하는 복수의 수평식 대패몸통, 수직식 대패몸통 및 자동 이송장치로 되어 있으며, 주 테이블은 고정되어 있어서 대패몸통이 좌·우 이동, 상·하 이동 또는 경사가 가능하며, 공작물을 직선 이송하여 임의의 단면 모양을 절삭하는 대패기계.</t>
  </si>
  <si>
    <t>석공용원반형톱</t>
  </si>
  <si>
    <t>Masonry abrasive disk saws</t>
  </si>
  <si>
    <t>금강사 등의 연마제로 만든 둥근 톱날을 장착하여 석재, 세라믹, 타일 등을 자르는 동력 구동식 석공용 기계로, 블레이드 가드, 컨베이어 카트, 모터 등으로 구성됨.</t>
  </si>
  <si>
    <t>목공선반</t>
  </si>
  <si>
    <t>Woodworking lathes</t>
  </si>
  <si>
    <t>금속가공용 선반과 같은 구주로 목공선반용 바이트는 손으로 잡고 바이트 유지대 위에 지지하면서 가공을 함. 목재를 회전시키면서 바이트를 대고 손끝을 움직여 임의의 형태로 만들수 있으며 주조용 목형의 제작 이외에도 목재가공 일반에 널리 쓰임.</t>
  </si>
  <si>
    <t>베니어선반</t>
  </si>
  <si>
    <t>Veneer lathes</t>
  </si>
  <si>
    <t>합판을 만들기 위한 원재료를 얻기 위하여 원목을 얇게 원형으로 깎아내는 선반으로서, 고정한 원목을 회전시켜 날을 자동적으로 이동시켜 일정한 두께의 단판을 연속 또는 단속적으로 절삭하는 기계.</t>
  </si>
  <si>
    <t>목공둥근톱기계</t>
  </si>
  <si>
    <t>Woodworking circular saws</t>
  </si>
  <si>
    <t>원형 톱날을 고속 회전시켜 재료를 자르거나, 켜는 동력 구동형 기계로, 작업물을 고정시키는 대와 축에 연결된 원형톱날을 동작시키기 위한 동력 기구로 구성되어 있음.</t>
  </si>
  <si>
    <t>목공띠톱기계</t>
  </si>
  <si>
    <t>Woodworking band saws</t>
  </si>
  <si>
    <t>띠 모양의 톱으로, 위.아래 2개의 큰 바퀴 사이에 띠톱날을 걸고 이것을 돌려 목재를 자르거나 켤 때, 또는 나뭇결의 방향에 관계없이 절단하거나 곡선을 따라 도려내는 데 쓰이는 기계. 크기는 그 바퀴의 지름으로 나타냄</t>
  </si>
  <si>
    <t>목공실톱기계</t>
  </si>
  <si>
    <t>Woodworking Fret saws</t>
  </si>
  <si>
    <t>실톱을 상하로 왕복운동시켜 목재를 손으로 조정하면서 가공할 수 있게 만든 기계로, 곡선 등 여러가지 모양으로 절단하는 목공용 기계톱.</t>
  </si>
  <si>
    <t>만능벤치소</t>
  </si>
  <si>
    <t>Universal bench saws</t>
  </si>
  <si>
    <t>테이블에 원형톱날을 고정시켜서 판형 목재를 자르거나 켜는 동력구동식 목공기계로서, 테이블을 이동시키거나 경사시킬 수 있음.</t>
  </si>
  <si>
    <t>패널소</t>
  </si>
  <si>
    <t>Panel saws</t>
  </si>
  <si>
    <t>수직 상향으로 왕복 이동 장치를 갖춘 회전하는 둥근톱 축과 수직 테이블로 구성되어 있으며, 둥근톱 축을 상향으로 이동시켜, 큰 판(패널) 모양의 공작물을 세워진 상태로 절단 가공하는 목공용 기계톱.</t>
  </si>
  <si>
    <t>갱립소</t>
  </si>
  <si>
    <t>Gang rip saws</t>
  </si>
  <si>
    <t>여러 개의 둥근톱을 부착할 수 있는 수평 둥근톱 축과 자동이송용 무한궤도 장치를 갖추고, 공작물에 세로 켜기 가공을 하는 목공 기계톱으로서, 표시 방법은 둥근톱의 지름 및 둥근톱 축의 유효 길이로 함.</t>
  </si>
  <si>
    <t>마이터소</t>
  </si>
  <si>
    <t>Miter saws</t>
  </si>
  <si>
    <t>목재나 몰딩 등을 직각 또는 경사각으로 자를 때 사용하는 기계톱으로서, 일정각으로 자를 수 있도록 재료의 각도를 조정할 수 있는 장치를 갖고 있는 톱기계.</t>
  </si>
  <si>
    <t>러닝소</t>
  </si>
  <si>
    <t>Running saws</t>
  </si>
  <si>
    <t>동력에 따른 왕복 이동 장치를 갖춘 회전하는 둥근톱 축과 테이블로 구성되어 있으며, 둥근톱 축을 이동시켜, 큰 판 모양의 공작물을 절단 가공하는 목공용 기계로서, 러닝소는 반드시 일차 절단용 톱이 일정 깊이로 자르고 지나간 자리를 절단용 톱이 지나가면서 완전히 절단함.</t>
  </si>
  <si>
    <t>크로스컷소</t>
  </si>
  <si>
    <t>Cross cut saws</t>
  </si>
  <si>
    <t>회전하는 둥근톱의 축을 수평 또는 수직 방향(점핑)으로 이송하여 공작물을 절단 가공 하거나, 테이블을 이동시키면서 절단 가공 하는 가로켜기 목공 기계톱으로서, 공작물의 자동 이송 방법과 수동 이송 방법이 있음.</t>
  </si>
  <si>
    <t>더블사이저소</t>
  </si>
  <si>
    <t>Double sizer saws</t>
  </si>
  <si>
    <t>합판 등을 자동 이송시켜 주로 2장의 둥근톱으로 정해진 치수를 절단하는 장치를 갖춘 목공용 기계톱으로서, 2대로 조합하여 정해진 치수로 절단하는 경우가 많음.</t>
  </si>
  <si>
    <t>립소</t>
  </si>
  <si>
    <t>Rip saws</t>
  </si>
  <si>
    <t>수평 둥근톱과 자동이송용 무한궤도 장치를 갖추고 공작물에 세로 켜기 가공을 하는 목공 기계톱으로서, 롤에 따라서 자동 이송하는 것도 있으며, 표시 방법은 둥근톱의 지름 및 부착 플랜지면에서 칼럼면까지의 거리로 함.</t>
  </si>
  <si>
    <t>목공레이디얼소</t>
  </si>
  <si>
    <t>Woodworking radial saws</t>
  </si>
  <si>
    <t>목공용 기계톱의 하나로서, 목재의 째기, 단면절단, 홈깍기와 같은 광범위한 작업을 하는 기계로서, 선회할 수 있는 암에 매달린 경사가 가능한 원형톱과 테이블로 되어 있으며, 기계의 크기는 원형톱의 지름으로 나타냄.</t>
  </si>
  <si>
    <t>목공형삭기</t>
  </si>
  <si>
    <t>Woodworking shapers</t>
  </si>
  <si>
    <t>소형 목공품의 평면이나 홈을 깎는 목공 밀링머신의 일종으로, 회전하는 주축과 테이블로 되어 있으며, 주축이 승강하는 것과 테이블이 승강하는 것이 있음. 기계의 크기는 테이블의 크기 및 유효절삭높이 즉 최대가공두께로 나타냄.</t>
  </si>
  <si>
    <t>코너로킹머신</t>
  </si>
  <si>
    <t>Corner locking machines</t>
  </si>
  <si>
    <t>장식장 서랍의 모서리를 결합하기 위하여 주축에 부착한 조합 커터로서 홈을 엇갈리게 파는 목공기계로서, 기계크기는 가공할 수 있는 최대의 폭으로서 나타냄.</t>
  </si>
  <si>
    <t>목공조각기계</t>
  </si>
  <si>
    <t>Woodworking carving machines</t>
  </si>
  <si>
    <t>목공용 밀링머신의 일종이며 여러 개의 주축과 모방장치를 구비하여 본을 떠서 나무를 조각하는 목공기계로서, 여러 가지 예술품 조각을 만드는데 많이 사용하며, 기계의 크기는 스핀들의 수로서 나타냄.</t>
  </si>
  <si>
    <t>목공밀링머신</t>
  </si>
  <si>
    <t>Woodworking milling machines</t>
  </si>
  <si>
    <t>회전하는 주축에 목공 밀링 커터 또는 대패날 원통을 부착하고, 공작물에 주로 평면 성형 절삭을 하는 목공 전용 밀링으로서, 기계 공작용 밀링 머신과 동일 기능을 함.</t>
  </si>
  <si>
    <t>기계대패</t>
  </si>
  <si>
    <t>Woodworking planers</t>
  </si>
  <si>
    <t>공작물을 수동 또는 자동으로 주로 직선 이송을 시켜 회전하는 대팻날로 평삭, 홈파기, 모따기 등의 가공을 하는 목공기계.</t>
  </si>
  <si>
    <t>벨트샌더</t>
  </si>
  <si>
    <t>Belt sanders</t>
  </si>
  <si>
    <t>엔드리스 연마포지를 2개 이상의 풀리에 걸고 구동하여 연마벨트의 수평면으로 다듬는 샌더로서, 수동식과 자동식이 있음.</t>
  </si>
  <si>
    <t>산업용디스크샌더</t>
  </si>
  <si>
    <t>Disc sander</t>
  </si>
  <si>
    <t>연마기를 부착하기 위한 강철 원판이 설치된 전동기 구동축을 갖는 고정목 표면 마무리 작업기로, 이동 작업대에는 원판에 이웃한 한지식 측면이 제공되고 이 작업대에는 원판이 아주 잘 지나치도록 45˚ 각도와 수직으로 조정할 수 있게 되어있음.</t>
  </si>
  <si>
    <t>스핀들샌더</t>
  </si>
  <si>
    <t>Oscillating spindle sander</t>
  </si>
  <si>
    <t>회전하는 원통의 바깥둘레면 연마포지를 부착하여 목재를 연마 가공하는 기계로서, 원통은 축방향으로 상하 왕복운동을 하는 구조로 곡면의 자유로운 다듬는데 사용함.</t>
  </si>
  <si>
    <t>드럼샌더</t>
  </si>
  <si>
    <t>Drum sander</t>
  </si>
  <si>
    <t>두 개 이상의 연마기로 쌓인 원통으로, 수평면 상에서 회전하거나 진동하고, 끝없는 베드나 롤형의 동력이송 장치로 장비된 캐비닛형의 목공용 기계로서, 판재나 베니어 판에 널리 쓰임.</t>
  </si>
  <si>
    <t>에지밴더</t>
  </si>
  <si>
    <t>Edge banders</t>
  </si>
  <si>
    <t>각종 판재의 모서리 끝단부에 필름을 접착시키는 목공용 기계.</t>
  </si>
  <si>
    <t>핑거접합기</t>
  </si>
  <si>
    <t>Finger jointing machines</t>
  </si>
  <si>
    <t>절단용 커터 등으로 공작물의 가로 단면을 핑거 모양으로 절삭 가공하는 핑거 조인터와 핑거 모양으로 가공한 공작물을 세로 방향으로 이어서 일정한 길이로 절단 가공하는 핑거 접합기로 구성된 시스템 기기.</t>
  </si>
  <si>
    <t>다월머신</t>
  </si>
  <si>
    <t>Dowel machines</t>
  </si>
  <si>
    <t>각종 목재의 결합시 드릴링 된 구멍에 박는 원통형의 나무못을 만드는 기계.</t>
  </si>
  <si>
    <t>벨트디스크샌더</t>
  </si>
  <si>
    <t>Belt and disc sanders</t>
  </si>
  <si>
    <t>원판 샌더와 벨트 샌더의 기능을 함께 조합한 목공용 기계로서, 원판과 벨트에 각각 연마포를 부착하여 회전시킴으로써, 목재를 연삭하는 기계.기계의 크기는 벨트의 폭과 원판의 지름으로 나타냄.</t>
  </si>
  <si>
    <t>우드조인터</t>
  </si>
  <si>
    <t>Woodworking jointers</t>
  </si>
  <si>
    <t>제재목의 한편이나 접합면을 다듬는데 사용하는 기계로서, 경사접합을 위해 경사지게 다듬을 수 있도록 조절하는 유도장치가 갖추어지고 사개 물림 작업에도 사용함.</t>
  </si>
  <si>
    <t>펠릿성형기</t>
  </si>
  <si>
    <t>Pellet forming machine</t>
  </si>
  <si>
    <t>톱밥, 종이 등의 원료를 주형틀에 밀어 넣어 일정한 크기로 고형화시키는 기계.</t>
  </si>
  <si>
    <t>글루스프레더</t>
  </si>
  <si>
    <t>Glue spreaders</t>
  </si>
  <si>
    <t>합판을 제조할 때 단판이나 판재를 접합시키기 위하여 롤러를 이용하여 접착재를 균일하게 칠할 때 사용하는 목공용 접합기계.</t>
  </si>
  <si>
    <t>냉간프레스</t>
  </si>
  <si>
    <t>Cold presses</t>
  </si>
  <si>
    <t>단판, 판재 등을 정반 사이에 삽입하고, 가동 정반을 유압 등으로 작동시켜 눌러 죄는 기계로서, 정반의 크기와 정반 사이의 최대 벌림 및 압축력으로 표시함.</t>
  </si>
  <si>
    <t>더브테일머신</t>
  </si>
  <si>
    <t>Dovetailer machines</t>
  </si>
  <si>
    <t>여러개의 주축과 모방 장치를 갖추고, 더브테일 커터로 1쌍의 더브테일을 가공하는 목공 밀링 머신, 주축이 1개인 것도 있음.</t>
  </si>
  <si>
    <t>레벨샌더</t>
  </si>
  <si>
    <t>Level sanders</t>
  </si>
  <si>
    <t>조각이 되어 있는 패널을 엔드리스 연마포지로 샌딩하는 기계로서, 수십 개의 돌기가 공압에 의해 페이퍼 면을 각각 눌러주어 조각면을 다듬을 수 있도록 만들어진 샌더.</t>
  </si>
  <si>
    <t>레이디얼소톱날</t>
  </si>
  <si>
    <t>Radial over saw blades</t>
  </si>
  <si>
    <t>목공기계인 레이디얼 소에 사용하는 톱날로서, 홈 가공을 하기 위하여 바깥 쪽에 붙는 2장의 톱날과 가운데에서 나무조각을 내는 칩퍼로 구성됨.</t>
  </si>
  <si>
    <t>루터머신</t>
  </si>
  <si>
    <t>Router machines</t>
  </si>
  <si>
    <t>목재의 조각, 세로 홈파기, 중심부분 절단, 활모양 깎기, 모양 찍어내기, 구멍 등과 같은 작업을 하는 목공기계로서, 수직축(굴대)을 받쳐주는 대 또는 원주와 수평작업대를 포함함.</t>
  </si>
  <si>
    <t>만능목공기</t>
  </si>
  <si>
    <t>Universal machines</t>
  </si>
  <si>
    <t>여러 가지 목공작업을 한 기계에서 할 수 있는 장비로서, 기계대패작업, 절단작업, 혼 가공, 몰더가공 등을 할 수 있음.</t>
  </si>
  <si>
    <t>목공기계용홈커터</t>
  </si>
  <si>
    <t>Circular groove cutters</t>
  </si>
  <si>
    <t>각종 형재의 나무에 반원형, V형, U형, 직각 홈 등의 단일 홈을 파는 절삭날로서, 주로 기계대패, 셰이퍼, 목공밀링기계 등에 장착하여 절삭 가공을 하는데 사용함.</t>
  </si>
  <si>
    <t>목공선반용바이트</t>
  </si>
  <si>
    <t>Woodworking lathe bites</t>
  </si>
  <si>
    <t>목공용 선반의 가공에 사용하는 바이트로서, 황삭용, 절단용, 단면용, 홈가공용 등의 여러 가지 형상이 있음.</t>
  </si>
  <si>
    <t>목공셰이퍼용커터</t>
  </si>
  <si>
    <t>Woodworking shaper cutters</t>
  </si>
  <si>
    <t>목공기계 전용 커터로서, 각종 형재의 나무에 동일한 형상을 연속적으로 가공하는 절삭용 원형 커터.</t>
  </si>
  <si>
    <t>목공기계용대패날</t>
  </si>
  <si>
    <t>Woodworking planer knives</t>
  </si>
  <si>
    <t>목재의 한면 또는 양면을 동시에 평면으로 가공하는 목공기계용 회전 대패 몸통에 사용하는 대패날로서, 부착구멍이 있는 것과 없는 것이 있음.</t>
  </si>
  <si>
    <t>목공용둥근톱날</t>
  </si>
  <si>
    <t>Woodworking circular saw blades</t>
  </si>
  <si>
    <t>규정된 지름과 두께로 된 둥근 강철판으로 둘레에 계속적인 일련의 톱니가 있는 것으로, 기계의 축에 끼울 수 있도록 규정된 크기와 모양의 축공이 있으며, 나무와 플라스틱에서 가로 자르기, 결따라 자르기, 모서리 만들기, 경사 자르기 및 홈파기 등을 하는데 사용함.</t>
  </si>
  <si>
    <t>목공용띠톱날</t>
  </si>
  <si>
    <t>Woodworking band saw blades</t>
  </si>
  <si>
    <t>목공용 띠톱기계에 사용하는 톱날로서, 얇은 강철 밴드의 한쪽에 톱니가 있음. 보통 제재용에는 폭 100~300mm인 것이 사용되고, 목공예용에는 10~40mm의 톱날이 사용되며, 좁은 폭의 톱날을 쓰면 곡면가공도 가능함.</t>
  </si>
  <si>
    <t>목공용실톱기계톱날</t>
  </si>
  <si>
    <t>Fret saw blades</t>
  </si>
  <si>
    <t>엔드리스형으로 되어 있으며, 폭이 좁으며 곡선 및 장식적인 모양의 절단을 자유 자재로 할 수 있는 가는 실톱날로서, 지그소 톱날과는 다름.</t>
  </si>
  <si>
    <t>목공조인터용커터</t>
  </si>
  <si>
    <t>Jointer cutters</t>
  </si>
  <si>
    <t>목공기계 전용 커터로서, 각종 형재의 나무를 서로 맞대기 접합을 하기 위하여 홈을 파는 절삭날로, 주로 핑거조인트 방법을 많이 사용함.</t>
  </si>
  <si>
    <t>송재기</t>
  </si>
  <si>
    <t>Wood feeding machines</t>
  </si>
  <si>
    <t>각종 목공기계에서 기계적으로 가공기계에 목재를 이송시키는 롤러 붙이 기구로서, 주로 톱기계, 대패, 형삭기, 루터, 접합기 등에 사용하는데, 이것은 사람이 목재를 톱날이나 기계 대패에 갖다 대는 작업을 일정 속도와 힘으로 가압·이송하는 역할을 함.</t>
  </si>
  <si>
    <t>송재차</t>
  </si>
  <si>
    <t>Log carriages</t>
  </si>
  <si>
    <t>제재소에서 원목을 자동 또는 수동으로 실어서 제재용 톱기계까지 운반하는 레일 위를 운행하는 차로서, 운행을 근거리의 지상에서 조정하는 지상식과 승차하여 직접 조작하는 승차식이 있음.</t>
  </si>
  <si>
    <t>양단기</t>
  </si>
  <si>
    <t>Both edge cutting machines</t>
  </si>
  <si>
    <t>환봉상의 이쑤시개 양쪽단을 뽀쪽하게 깎는 장비로서, 모터의 작동으로 샌드페이퍼가 부착된 휠에 의해 양쪽을 마모시키는 장비.</t>
  </si>
  <si>
    <t>장부가공기</t>
  </si>
  <si>
    <t>Tenoners</t>
  </si>
  <si>
    <t>주로 각재를 접합하기 위해 소재의 나무 끝에 만든 4각의 돌기를 장부, 그리고 밀어 넣는 구멍을 장부 구멍이라 하며, 이러한 장부 구멍을 만드는 기계.</t>
  </si>
  <si>
    <t>제재기작업대용롤</t>
  </si>
  <si>
    <t>Sawmill log deck rolls</t>
  </si>
  <si>
    <t>제재기에서 목재를 톱날에 밀어넣거나 잡아당기면서 제재를 하고 재제된 각종 목재를 자동으로 분류 및 이송시키는 롤 테이블로서, 이송 테이블과 구동시키는 조작반으로 구성됨.</t>
  </si>
  <si>
    <t>기계대패용커터헤드</t>
  </si>
  <si>
    <t>Wood planer cutter heads</t>
  </si>
  <si>
    <t>기계 대패용 평 대패날을 원통형의 몸체에 여러 개 장착하여 동력 회전력에 의하여 목재를 가공하는 가공용 공구로서, 원통형의 몸체에 직선형 대패날을 끼워서 사용할 수 있도록 되어 있음.</t>
  </si>
  <si>
    <t>목공원형봉절삭기</t>
  </si>
  <si>
    <t>Round bar making machines</t>
  </si>
  <si>
    <t>자동 이송장치를 갖추고 회전하는 속이 빈 원통 대팻날 안쪽을 향하여 부착한 공구로서, 원형봉을 절삭해 내는 목공 기계.</t>
  </si>
  <si>
    <t>석탄건조기</t>
  </si>
  <si>
    <t>Coal dryers</t>
  </si>
  <si>
    <t>석탄의 발열량을 측정하기 위한 수분 건조기로서, 탄화정도에 따라 토탄, 갈탄, 역청탄, 무연탄으로 분류되며, 수분함량이 각각 상이하므로 연료용으로 사용하기 전 표준 발열량 측정에 사용함.</t>
  </si>
  <si>
    <t>연탄제조기</t>
  </si>
  <si>
    <t>Briquet pressing machines</t>
  </si>
  <si>
    <t>가정이나 화훼단지 등에 연료용으로 많이 사용하는 구공탄 만드는 윤전기로서, 무연탄을 원료로 19공탄, 24공탄, 36공탄 등을 만드는데 사용 됨.</t>
  </si>
  <si>
    <t>관권기</t>
  </si>
  <si>
    <t>Pirn winder</t>
  </si>
  <si>
    <t>씨실을 직기의 셔틀(북) 속에 넣기 좋은 형태로 만들기 위하여 실꾸리에 감는 기계.</t>
  </si>
  <si>
    <t>연사기</t>
  </si>
  <si>
    <t>Twisting machines</t>
  </si>
  <si>
    <t>원료실에 s연 또는 z연 꼬임을 주는 기계로서 실의 인장력 증대, 굵기조절, 탄성부여 및 촉감 향상과 접속성을 부여하기 위하여 방사기에서 뽑은 실을 두 가닥 또는 그 이상으로 합쳐 꼬는 실 가공기계.</t>
  </si>
  <si>
    <t>환편기</t>
  </si>
  <si>
    <t>Knitting machines</t>
  </si>
  <si>
    <t>바늘이 원형으로 배열돼 회전하면서 편직하는 기계로서 주로 의류용 편포를 편성하는 편기를 말하며, 생산성과 경제성이 가장 높은 편기.</t>
  </si>
  <si>
    <t>샘플편직기</t>
  </si>
  <si>
    <t>Sample knitting machines</t>
  </si>
  <si>
    <t>각종 섬유 및 직물의 염색시험, 섬도시험, 마찰시험 등 여러 가지 물리적 화학적 시험용 시료를 만들기 위한 직조기.</t>
  </si>
  <si>
    <t>횡편기</t>
  </si>
  <si>
    <t>Flat knitting machines</t>
  </si>
  <si>
    <t>바늘이 직선상으로 배열되어 실이 일직선으로 편직하는 기계로서 스웨터나 속옷등의 횡편 제폼을 만드는데 사용됨.</t>
  </si>
  <si>
    <t>제직기</t>
  </si>
  <si>
    <t>Weaving machines</t>
  </si>
  <si>
    <t>제직 준비 공정으로부터 얻은 경사와 위사를 교차시켜 직물을 짜는 기계로서, 각종 섬유 및 직물의 염색시험, 섬도시험, 마찰시험 등 여러 가지 물리적 화학적 시험용 시료를 만들기 위한 기기도 포함함.</t>
  </si>
  <si>
    <t>자카드기</t>
  </si>
  <si>
    <t>Jacquard machines</t>
  </si>
  <si>
    <t>프랑스 기술자 Joseph Marie Jacquard가 발명한 정교한 문직물류 등을 짜는 직기를 말하며, 무늬 크레이프, 무늬 포플린, 수단, 금란, 브로케이드 등을 짤 수 있음.</t>
  </si>
  <si>
    <t>도비직기</t>
  </si>
  <si>
    <t>Dobby looms</t>
  </si>
  <si>
    <t>직물을 짤 때 도비 장치를 이용하여 무늬를 짜 넣는 직기를 말하며, 비교적 무늬가 간단하고 작은 것을 반복하여 짜게 됨</t>
  </si>
  <si>
    <t>수지가공기</t>
  </si>
  <si>
    <t>Resin finishing machines</t>
  </si>
  <si>
    <t>섬유직물의 경화, 촉감, 탄성, 방축 및 내마모성 향상 등의 목적을 위하여 각종 수지화합물을 섬유 내부에 합침시켜 섬유와 반응시킴으로서 위의 목적을 달성하는 화학적 가공기계.</t>
  </si>
  <si>
    <t>섬유세척기</t>
  </si>
  <si>
    <t>Textile washing machines</t>
  </si>
  <si>
    <t>가공 공정 전에 피가공물을 수세, 세정하는 대량 섬유 세척용 수세기.</t>
  </si>
  <si>
    <t>소면기</t>
  </si>
  <si>
    <t>Carding machines</t>
  </si>
  <si>
    <t>개면된 섬유를 빗질하여 한 올씩 분리하고 단섬유와 불순물을 제거하여 랩을 만든 다음, 그것으로 슬라이버를 만드는 기계.</t>
  </si>
  <si>
    <t>가호기</t>
  </si>
  <si>
    <t>Sizing machines</t>
  </si>
  <si>
    <t>경사의 잔털을 평활시키고 실의 강도를 높이기 위해 풀을 먹이는 제직 준비 기계.</t>
  </si>
  <si>
    <t>기모기</t>
  </si>
  <si>
    <t>Raising machines</t>
  </si>
  <si>
    <t>방적사로 만들어진 직물 표면에 부드러운 털을 세우는 섬유가공의 후처리용 기계로서, 실린더 위에 티즐 이라는 장치가 직물 표면의 섬유 끝을 긁어 세우는 구조로 이루어지며, 직물의 보온성과 흡습성을 증가시키고 외관 향상을 위해 사용됨.</t>
  </si>
  <si>
    <t>모소기</t>
  </si>
  <si>
    <t>Singeing machines</t>
  </si>
  <si>
    <t>면사, 견방사 또는 직물 등의 잔털, 냅 등을 열판, 연소염의 접촉 또는 복사열 등으로 태워 표면을 매끈하게 만드는 섬유가공의 전처리용 기계.</t>
  </si>
  <si>
    <t>정방기</t>
  </si>
  <si>
    <t>Fine spinning machines</t>
  </si>
  <si>
    <t>소면기, 연조기, 조방기의 순서로 만들어진 면, 합성 섬유류의 조사(실)를 원하는 굵기로 드래프트하고 적당히 가열하거나 꼬임을 주어 강력이 있는 실을 만드는 기계.</t>
  </si>
  <si>
    <t>해사기</t>
  </si>
  <si>
    <t>Thread unravelling machines</t>
  </si>
  <si>
    <t>제직 및 편성 준비 기계로서, 실을 푸는 기계이며, 주요 구성품으로는 드럼 와인더, 수직스핀들 와인더, 수평스핀들 와인더, 퀵 트래버스 와인더, 슬로우 트래버스 와인더 등이 있음.</t>
  </si>
  <si>
    <t>실험실용방사장치</t>
  </si>
  <si>
    <t>Laboratory spinning systems</t>
  </si>
  <si>
    <t>화학(인조)섬유 제조를 위한 실험실용 방사장치로서, 방사원액을 산이나 알칼리 욕조 또는 공기 중으로 압출시켜 필라멘트를 형성시켜, 이것을 보빈, 릴 등에 권취하는 기계.</t>
  </si>
  <si>
    <t>정경기</t>
  </si>
  <si>
    <t>Warping machines</t>
  </si>
  <si>
    <t>정경에 사용하는 제직 준비기의 하나로서, 정경 또는 직물 설계에서 결정하는 사의 본수, 길이, 밀도, 폭 및 순서에 알맞게 반전하는 사를 같은 장력으로 크게 감아올리는 작업을 수행하는 기계.</t>
  </si>
  <si>
    <t>원단검사기</t>
  </si>
  <si>
    <t>Fabric inspection machines</t>
  </si>
  <si>
    <t>제직된 원단의 흠을 확인하기 위한 검사장치.</t>
  </si>
  <si>
    <t>원단적재대</t>
  </si>
  <si>
    <t>Fabric loading machines</t>
  </si>
  <si>
    <t>검사장치에 원단을 공급하기 위해 적재하는 장치.</t>
  </si>
  <si>
    <t>합사기</t>
  </si>
  <si>
    <t>Assembly winder</t>
  </si>
  <si>
    <t>2가닥 또는 3가닥, 그 이상의 단사를 균일한 장력으로 합쳐주며, 동종의 단사와 단사 또는 각기 다른 단사를 합쳐주는 기계.</t>
  </si>
  <si>
    <t>천재단기</t>
  </si>
  <si>
    <t>Cloth cutting machines</t>
  </si>
  <si>
    <t>각종 섬유의 원단(모직, 면직물, 니트, 펠트, 방수포, 범포, 아마포 등)을 필요한 크기로 재단하는 기계로서, 날의 형태에 따라 스트레이트형, 원형, 밴드형 등으로 구분되고 동력의 유무에 따라 동력식, 수동식으로 구분하며, 원단을 펼치는 연단기도 포함함.</t>
  </si>
  <si>
    <t>타래기</t>
  </si>
  <si>
    <t>Reeling or unreeling machines</t>
  </si>
  <si>
    <t>실을 행크 모양으로 만들 때 사용하는 기계로서 실을 감기 시작, 마감 타래를 묶는 꼭지실과 맺음으로서 실의 흐트러지는 것을 방지하고 실끝을 찾기 쉽게 만드는 제직 준비 및 사가공 기계.</t>
  </si>
  <si>
    <t>날염기</t>
  </si>
  <si>
    <t>Dyeing machines</t>
  </si>
  <si>
    <t>실 또는 직물에 날염하는 기계로서, 조각 롤러 사이로 가공천을 통과시키는 방식의 롤러 날염기와 평편한 대 위에서 가공천을 날염하는 스크린 날염기가 있으며, 대체로 가공 능률이 좋은 롤러 날염기가 많이 사용되고, 가공 단위가 적은 고급품의 가공에 스크린 날염기가 사용됨.</t>
  </si>
  <si>
    <t>재봉기</t>
  </si>
  <si>
    <t>Sewing machines</t>
  </si>
  <si>
    <t>직물, 지류 등을 바느질(재봉)하는 기계로, 이 분류에는 산업용 재봉기만 포함하고, 가죽용 재봉기, 제본용 재봉기, 가정용 재봉기는 별도 분류함.</t>
  </si>
  <si>
    <t>염색시험기</t>
  </si>
  <si>
    <t>Dyeing testers</t>
  </si>
  <si>
    <t>섬유와 염료 간의 염착성을 알아보는데 필요한 제반 시험을 할 수 있는 기기로서, 염색 기술의 연구개발, 품질관리, 결함 규명을 위해 필요한 시험이며, 염색시간, 온도범위, 최적염법의 선정, 적정 농도 표준 시험 등을 함.</t>
  </si>
  <si>
    <t>연마콤파운드</t>
  </si>
  <si>
    <t>Abrasive compounds</t>
  </si>
  <si>
    <t>미세한 연마 입자에 특수한 오일, 화학물질 등을 첨가한 혼합물로, 금속이나 석재 등의 표면을 연마 가공할 때 연마기에 소량씩 발라서 사용함.</t>
  </si>
  <si>
    <t>그라인딩휠</t>
  </si>
  <si>
    <t>Grinding wheels</t>
  </si>
  <si>
    <t>일정한 모양의 치수를 갖는 숫돌입자를 결합하여 연삭 작업에 사용하는 회전공구로, 인조숫돌과 천연숫돌로 크게 나뉘며 숫돌입자, 결합제, 기공의 3요소로 구성됨. 공업용은 대부분 인조숫돌을 사용함.</t>
  </si>
  <si>
    <t>폴리싱콤파운드</t>
  </si>
  <si>
    <t>Polishing compounds</t>
  </si>
  <si>
    <t>미세한 연마 입자에 특수한 오일, 화학물질 등을 첨가한 혼합물로, 금속이나 석재 등의 표면을 폴리싱할 때 광택기나 부드러운 천에 소량씩 발라서 사용함.</t>
  </si>
  <si>
    <t>폴리싱휠</t>
  </si>
  <si>
    <t>Polishing wheels</t>
  </si>
  <si>
    <t>금속이나 비금속의 표면을 매끄럽게 하거나 광택을 내기 위해 광택기에 부착하여 사용하는 원반 형태의 부드러운 섬유나 천.</t>
  </si>
  <si>
    <t>샌딩드럼</t>
  </si>
  <si>
    <t>Sanding drums</t>
  </si>
  <si>
    <t>여러 가지 샌딩, 연마 등을 하는 원형 사포벨트를 끼울 수 있는 드럼을 말하며, 주로 공기식 및 전기샌더, 탁상형 샌더 등에 사용됨.</t>
  </si>
  <si>
    <t>전마기</t>
  </si>
  <si>
    <t>Tumblers</t>
  </si>
  <si>
    <t>진동 또는 회전하는 통을 지닌 기계장치로서 진동, 회전하는 통 속에 제품과 매개체를 함께 넣어 서로 부딪쳐 버제거, 광택내기, 닦기, 유약제거, 녹제거, 모래제거 등을 하는 장비.</t>
  </si>
  <si>
    <t>그라인딩휠드레서</t>
  </si>
  <si>
    <t>Grinding wheel dressers</t>
  </si>
  <si>
    <t>그라인딩 휠의 낡은 부분이나 파손된 부위를 복원하기 위해 공업용 다이아몬드 등을 이용하여 정확히 가다듬어 재사용하도록 하는 공구를 말하며, 손으로 잡고 표면만 가공하는 수동과 정확한 치수가공을 위해 연마기에 부착된 자동이 있음.</t>
  </si>
  <si>
    <t>휠드레싱용다이아몬드니브</t>
  </si>
  <si>
    <t>Wheel dressing diamond nibs</t>
  </si>
  <si>
    <t>공업용 다이아몬드가 금속봉이나 금속막대의 끝에 붙어 있어 칼날처럼 들어나 있는 품목으로서, 연마 숫돌을 정확히 가다듬고 모양을 내며, 마감 손질 따위를 하는 데 사용하며 알맞은 지지물에 고정조립되어 설치대나 기계에 장치됨.</t>
  </si>
  <si>
    <t>휴대식드레서</t>
  </si>
  <si>
    <t>Hand type grinding wheel dressers</t>
  </si>
  <si>
    <t>과도한 소마멸로 입자가 무디어졌거나 눈매움이 생겼을 경우 대상의 표면을 깎아 내어 절삭성을 증대시키는 휴대식 공구로서, 손잡이 끝에 뚜껑이 있으며 그 속에 고탄소강으로 만든 원형의 커터를 장착하여 회전하는 그라인딩 휠 위로 굴리면서 표면을 다듬음.</t>
  </si>
  <si>
    <t>세공기</t>
  </si>
  <si>
    <t>Dressing machines for forming grinding wheel</t>
  </si>
  <si>
    <t>성형된 연마지석을 실제 연마기에 사용하기 위한 치수로 가공하는 기계로서, 사용 중인 연마석의 눈막힘을 제거하기 위하여 사용하는 일반 드레서와는 구분됨.</t>
  </si>
  <si>
    <t>연마판트리머</t>
  </si>
  <si>
    <t>Abrasive disc trimmers</t>
  </si>
  <si>
    <t>그라인더의 연마용 디스크를 낡은 부분이나 파손된 부위를 원형으로 깎아 내어 더 작은 지름으로 만들어 재사용하도록 만드는 수공구임.</t>
  </si>
  <si>
    <t>제육기</t>
  </si>
  <si>
    <t>Fleshing machines</t>
  </si>
  <si>
    <t>피혁 가공 공정의 준비 공정으로 생피의 표피나 진피의 은면 부근 특히 피지선에 왁스, 인지질, 콜레스테롤이 다량 함유된 지방질을 제거하는 기계로서, 롤러에 물려진 나선형의 칼날이 회전하면서 탈모된 나피의 지방질을 제거함.</t>
  </si>
  <si>
    <t>제혁기</t>
  </si>
  <si>
    <t>Leather tanning machines</t>
  </si>
  <si>
    <t>피혁 가공 공정 중 각종 수세 공정에서 드럼에 피혁을 넣고 회전시켜 목적하는 처리를 하는 기계.</t>
  </si>
  <si>
    <t>피혁코팅머신</t>
  </si>
  <si>
    <t>Leather coating machines</t>
  </si>
  <si>
    <t>피혁 가공 공정의 마무리 공정으로서 각종 무늬작업, 버핑작업, 폴리싱작업, 엠보싱처리 등 마무리 후에 도장 물질을 코팅하는 기계.</t>
  </si>
  <si>
    <t>가죽탈수기</t>
  </si>
  <si>
    <t>Sammying machines</t>
  </si>
  <si>
    <t>피혁 가공 공정의 유성 공정이나 염색공정 후에 셰이빙 작업이나 건조 완성작업을 위한 물짜기를 하여 혁 중에 수분이 50~60% 되도록하는 기계로서, 펠트재질의 롤러로 물리적 압력을 가하도록 되어 있음.</t>
  </si>
  <si>
    <t>슬리커</t>
  </si>
  <si>
    <t>Slickers</t>
  </si>
  <si>
    <t>피혁 가공 공정의 건조 완성공정으로서 매끈한 대형 판에 혁을 풀로 붙인 상태로 건조하는 패스팅건조에서 패스팅판에 혁을 붙이는 기계로서, 단면이 평평한 플라스틱, 아크릴 또는 쇠로 만든 칼이 고르게 넓게 칼질을 하여 매끈한 은면의 혁을 얻을 수 있도록 되어 있음.</t>
  </si>
  <si>
    <t>피혁제모기</t>
  </si>
  <si>
    <t>Dehairing machines</t>
  </si>
  <si>
    <t>피혁 또는 섬유제품의 불필요한 털을 제거하는 기계로서, 회전하는 나선형의 칼날로 구성된 커터와 가공물과 접촉하는 밑날 사이에 제거하고자 하는 털이 회전 칼날에 의해 제거되도록 된 구조이며, 벨베트, 담요, 벨로어, 플러시, 레이스, 인조 털가죽, 양탄자 등의 천연합성직물, 비직물 가공에 널리 사용함.</t>
  </si>
  <si>
    <t>가죽분활기계</t>
  </si>
  <si>
    <t>Band knife splitting machines</t>
  </si>
  <si>
    <t>피혁 가공 공정의 준비공정으로 탈모된 나피를 사용 목적에 따라 두께를 분할하여 은면층과 육면층 두 장으로 나누는 기계로서, 원형띠 형태의 칼날을 양쪽 롤러에 의해 회전시켜 이송장치에 의해 이동하는 가죽을 분활하는 구조로 되어 있고, 칼날을 연삭하는 장치가 추가되기도 함.</t>
  </si>
  <si>
    <t>가죽신장기</t>
  </si>
  <si>
    <t>Setting out machines</t>
  </si>
  <si>
    <t>피혁 가공 공정의 건조 완성공정으로 가죽의 주름펴기 공정에 사용되는 기계로서, 나선형 칼날이 달린 실린더가 고속으로 회전하면서 혁을 넓게 펴주어 주름을 제거해주고 은면을 평활하게 하여 수율을 증대시킴.</t>
  </si>
  <si>
    <t>가죽평활기</t>
  </si>
  <si>
    <t>Staking machines</t>
  </si>
  <si>
    <t>피혁 가공 공정의 건조 완성공정으로서, 혁을 긁어주거나 두드려 유연성을 부여하고 수율을 높혀 주며 은면을 평활하게 하는 기계.</t>
  </si>
  <si>
    <t>셰이빙머신</t>
  </si>
  <si>
    <t>Shaving machines</t>
  </si>
  <si>
    <t>피혁 가공 공정의 유성 공정이 끝난 가죽을 제혁공장의 가장 중요한 두께를 균일하게 깎아주는 기계로서, 피혁산업 이외의 공정에서 성형이 끝난 평면판, 고무판, 플라스틱판 따위의 뒷면을 균일하게 깎는 데도 이용됨.</t>
  </si>
  <si>
    <t>피혁재단기</t>
  </si>
  <si>
    <t>Leather cutting machines</t>
  </si>
  <si>
    <t>피혁 전용으로 재단하는 기계로서, 종류로는 평면 재단기, 회전식 재단기, 레이저식 재단기 등이 있고, 유압을 이용한 것과 크랭크를 이용한 것, 회전하는 날을 이용한 것 등이 있음.</t>
  </si>
  <si>
    <t>제화용펀칭기</t>
  </si>
  <si>
    <t>Punching machine for shoes</t>
  </si>
  <si>
    <t>갑피 등의 제화용 재료에 끈을 메기 위하여 구멍을 내는 제화전용 기계를 말하며 원형, D형, 기타 여러 가지의 구멍을 펀칭다이에 따라서 만들 수 있음.</t>
  </si>
  <si>
    <t>제화용구멍쇠박음기</t>
  </si>
  <si>
    <t>Eyeletting machines for shoes</t>
  </si>
  <si>
    <t>갑피 등의 제화용 재료의 구멍을 낸 자리에 구멍쇠를 박는 기계로서, 구목기라고도 하며, 원형 구멍쇠를 박는 것과 후크를 박는 기계도 있음.</t>
  </si>
  <si>
    <t>구두굽부착기계</t>
  </si>
  <si>
    <t>Heel attatching machines</t>
  </si>
  <si>
    <t>구두에 못 또는 접착제를 사용하여 구두굽을 접착하는 기계로서, 공급장치에 따라 자동 또는 수동식 기계로 나누어짐.</t>
  </si>
  <si>
    <t>갑피재봉기</t>
  </si>
  <si>
    <t>Leather sewing machines</t>
  </si>
  <si>
    <t>피혁 또는 인조피혁 등 두꺼운 제품을 재봉질하는 갑피 전용 기계로서, 원피가공을 위한 테이블과 산업용 재봉기로 구성되며 구두의 갑피 모형에 따라 여러 종류의 프로그램을 입력하여 동일 구두골 크기를 대량으로 자동 재봉질하는 제화 전용 기계도 있음.</t>
  </si>
  <si>
    <t>구두재봉기</t>
  </si>
  <si>
    <t>Shoe stitching machines</t>
  </si>
  <si>
    <t>구두에 구두창을 재봉질하여 꿰매는 제화 전용 기계로서, 구두골 가공이 된 구두를 연마, 압착 공정을 거쳐 구두창과 꿰매는 제화 과정 중 완성 단계의 기계.</t>
  </si>
  <si>
    <t>구두창그라인더</t>
  </si>
  <si>
    <t>Shoe sole finishing machines</t>
  </si>
  <si>
    <t>저면에 구두창 또는 뒷축을 접착하기 위해서 쓰이는 기기로, 접착력이 약한 가죽 표면을 샌드페이퍼 버프, 또는 부러시를 회전시켜 연마 가공하고 탈골작업 후 거친 표면을 평평하게 해주는 역할도 함.</t>
  </si>
  <si>
    <t>구두창사상기</t>
  </si>
  <si>
    <t>Shoe sole trimming machines</t>
  </si>
  <si>
    <t>신발 밑창 부분의 외저 사상 작업에 사용되는 기계로서, 고무나 가죽제품 등에 부착된 불필요한 스크랩 부위를 가위 대신 기계적으로 사상 작업하는 제화 전문 기계.</t>
  </si>
  <si>
    <t>구두창절삭기</t>
  </si>
  <si>
    <t>Shoe sole skiving and beveling machines</t>
  </si>
  <si>
    <t>구두창의 중앙의 움푹 들어간 부분을 깎고, 창둘레를 비스듬히 자르는데 쓰이는 기계로서, 다듬기, 절단, 대다리 , 눌러펴기 작업도 할 수 있음.</t>
  </si>
  <si>
    <t>삭피및분리기</t>
  </si>
  <si>
    <t>Skiving and splitting machines</t>
  </si>
  <si>
    <t>피혁, 합성피혁, 고무, 섬유 또는 철선 보강형 고무제품, 플라스틱, 폴리우레탄, 콜크, 펠트, 석면포 등의 모서리나 가장자리의 단을 만들거나 경사 절단을 하는 경우와 각각의 포층을 분리시켜 그 재질마다 물성검사를 하기 위한 시편 제작을 위한 분리기.</t>
  </si>
  <si>
    <t>스카이빙기</t>
  </si>
  <si>
    <t>Leather skiving machine</t>
  </si>
  <si>
    <t>가죽 또는 인조가죽 등의 덧붙이는 부분을 얇게 깎아 외관 및 착용감을 좋게하는 기계.</t>
  </si>
  <si>
    <t>제화기</t>
  </si>
  <si>
    <t>Shoe making machinery</t>
  </si>
  <si>
    <t>각종 갑피재료, 신발창 등 신발 재료를 이용하여 각종 신발을 제조하는 기계.</t>
  </si>
  <si>
    <t>제화용갑피가습기</t>
  </si>
  <si>
    <t>Upper steam conditioner for shoes</t>
  </si>
  <si>
    <t>재봉된 가죽제 갑피에 필요한 수분과 열을 공급하여 라스팅 작업을 용이하게 하기 위한 제화 전용 기계로서, 제화에 필요한 부분만 가습하는 기계와 갑피 전체를 가습하는 기계가 있음.</t>
  </si>
  <si>
    <t>제화용건조기</t>
  </si>
  <si>
    <t>Drying equipment for shoes</t>
  </si>
  <si>
    <t>갑피를 가습한 후 라스팅 작업에 적합한 정도로 건조를 시키거나 접합제를 도포한 후 압착하기 전에 최상의 조건에 맞게 하기 위하여 제품을 건조시키는 제화 전용 건조 장치로서, 컨베이어형이나 배치형 등이 있으나 컨베이어형이 많이 사용됨.</t>
  </si>
  <si>
    <t>제화용급속냉각기</t>
  </si>
  <si>
    <t>Chilling machine for shoes</t>
  </si>
  <si>
    <t>라스팅 된 형태를 유지시키고 겉창과 갑피의 분리되는 현상을 방지하기 위하여 제품을 급속 냉각시키는 제화 전용 기계로서, 챔버 내에서 고속의 공기 순환과 강력한 냉각이 요구됨.</t>
  </si>
  <si>
    <t>제화용라텍스호인기</t>
  </si>
  <si>
    <t>Latex coating machine for shoes</t>
  </si>
  <si>
    <t>제화 전용 기계로서 능직, 면, 비닐 등의 천에 라텍스 호인처리하는 기계.</t>
  </si>
  <si>
    <t>제화용몰딩기</t>
  </si>
  <si>
    <t>Molding machine for shoes</t>
  </si>
  <si>
    <t>갑피의 뒷 부분을 가열 및 냉각시켜 일정한 모양으로 성형시키는 제화전용기계로서, 구두의 모델에 따라 몰드의 교체를 쉽게하도록 되어 있으며 가열만 하는 기계와 가열 및 냉각을 모두 하는 기계가 있음.</t>
  </si>
  <si>
    <t>제화용버핑기</t>
  </si>
  <si>
    <t>Buffing machine for shoes</t>
  </si>
  <si>
    <t>제화용 재료(가죽, 인조가죽, 스펀지 등)의 접착성을 양호하게 하기 위하여 재료를 버핑하는 데 사용되는 제화 전용기 계로서, 부품의 종류에 따라 컵솔 버핑기, 사이드 버핑기, 스펀지 원판 버핑기 등이 있음.</t>
  </si>
  <si>
    <t>제화용번호기</t>
  </si>
  <si>
    <t>Marking presses</t>
  </si>
  <si>
    <t>제화 공정에서 갑피 또는 캔버스 등의 신발 소재 표면에 각종 상표, 크기 표시, 제조 번호 등을 직접 표시하는 기계로서, 갑피의 성형 작업 전에 필요한 텍션에 게이지선의 나염을 날인하거나, 프레스로 직접 압착 마킹을 함.</t>
  </si>
  <si>
    <t>제화용세팅기</t>
  </si>
  <si>
    <t>Heat setting machine for shoes</t>
  </si>
  <si>
    <t>라스팅 작업 동안 생성되는 스트레스 등을 제거하기 위하여 온도와 습기를 적절하게 공급하여 정상적인 형태로 설정하는 기계로서, 컨베어형과 배치형이 있음.</t>
  </si>
  <si>
    <t>제화용스티커코팅기</t>
  </si>
  <si>
    <t>Adhesion taping machine for shoes</t>
  </si>
  <si>
    <t>각종 갑피에 모양을 아름답게 하기 위하여 여러 가지 다양한 모양과 무늬의 스티커를 자동적으로 입히는 기계로서, 직접 접착법보다 시간과 인력이 절감되고, 각종 천, 플라스틱 소재, 종이 및 알루미늄 호일의 스티커 처리에 많이 사용됨.</t>
  </si>
  <si>
    <t>제화용압착기</t>
  </si>
  <si>
    <t>Attaching machine for shoes</t>
  </si>
  <si>
    <t>갑피와 겉창, 힐 등을 압착하는 제화 전용 기계로서, 유압식, 공압식이 있고 압착하는 신발의 부위에 따라 상·하압착기, 사방압착기, 선심압착기, 힐압착기 등이 있음.</t>
  </si>
  <si>
    <t>제화용접음기</t>
  </si>
  <si>
    <t>Folding machine for shoes</t>
  </si>
  <si>
    <t>갑피 부분의 가장자리, 가죽제품 가장자리, 창의 가장자리에 덧대기, 그 외 유사한 제품의 가장자리 부분을 접어서 붙이는 제화 전용 기계로서, 평면, 곡면 작업을 할 수 있으며, 접착제를 먼저 도포한 후 접어서 압착을 시키는 것도 있고 열을 가하여 압착하는 것이 있음.</t>
  </si>
  <si>
    <t>제화용접착제도포기</t>
  </si>
  <si>
    <t>Cementing machines for shoes</t>
  </si>
  <si>
    <t>각종 갑피의 내부 및 외부를 조정된 범위 내에서 접착제를 도포하는 제화 전용 기계로서, 일정액을 노즐 등으로 인젝션하는 형식의 기계와 접착제 통의 가대에 제품을 넣고 일정한 높이로 딥핑하는 형식의 기계, 자동 조절된 액이 나오게 하여 끝 부분이 브러시로 되어 있는 기계 등이 있음.</t>
  </si>
  <si>
    <t>제화용합포기</t>
  </si>
  <si>
    <t>Laminating machine for shoes</t>
  </si>
  <si>
    <t>나일론, 폴리에스테르, 비닐, 코튼, 부직포, 스펀지 등을 접착제(유성, 수성)를 사용하여 합포하는 기계.</t>
  </si>
  <si>
    <t>제화용홈가공기</t>
  </si>
  <si>
    <t>Grooving machines for shoes</t>
  </si>
  <si>
    <t>구두창에 에어 백을 삽입시키기 위하여 홈을 만드는데 사용하는 기계로서, 에어 백의 종류에 따라 다이를 교체하여 다양한 형상을 가공할 수 있음.</t>
  </si>
  <si>
    <t>조임기</t>
  </si>
  <si>
    <t>Shoe lasting machines</t>
  </si>
  <si>
    <t>발둘레에 맞는 구두골에 맞춰 최종 성형하는데, 사용하는 기계 장치로, 가공 부분에 따라 토우 라스터, 사이드라스터 힐라스터로 구분함.</t>
  </si>
  <si>
    <t>탈골기</t>
  </si>
  <si>
    <t>Last pullers</t>
  </si>
  <si>
    <t>갑피 또는 캔버스화의 제화 과정에서 구두창 접착 또는 재봉 공정 완료 후 신발에서 구두골을 분리시키는 기계로서, 분리 과정에서의 변형에 의한 불량을 최대한 줄이고 작업자의 피로를 줄일 수 있으며 탈골 후 깨끗한 제품을 얻고자 제작된 기계임.</t>
  </si>
  <si>
    <t>피혁및제혁용칼</t>
  </si>
  <si>
    <t>Tannery knives</t>
  </si>
  <si>
    <t>기계화된 제혁 또는 피혁 가공용의 대량 생산용 기계의 전용 칼을 말하며, 생가죽의 털을 제거하거나 지방질, 육질을 제거하고 가죽의 두께를 일정하게 하는 칼날이 롤러에 나선형으로 장착되어 있음.</t>
  </si>
  <si>
    <t>블로성형기</t>
  </si>
  <si>
    <t>Blow molding machines</t>
  </si>
  <si>
    <t>연화한 열가소성 재료를 취출구 주변에 파이프상으로 압출하여 재료가 연화할 때 금형 속에 넣고 압착 공기를 뿜어 내어 금형의 내벽에 밀착시킨 후 냉각하고 틀을 열어 제품을 꺼내는 공정으로 이루어지는 성형기계로서, 폴리에틸렌, 폴리프로필렌 등을 사용하여 병, 용기, 농업용 비닐 필름 등을 제조하는데 널리 사용됨.</t>
  </si>
  <si>
    <t>코팅머신</t>
  </si>
  <si>
    <t>Coating machines</t>
  </si>
  <si>
    <t>각종 시료(플라스틱, 섬유, 부직포, 알약, 종이, 포일, 필름 등)의 표면에 염료, 접착제, 래커, 폴리머, 비닐 등을 코팅시키는 기계로서, 원료 폴리머의 특성 및 도포량의 적합성 시험과 코팅 가공 제품 개발에 필요한 샘플 가공을 하며, 종류에는 평면형 코터, 롤 코터가 있음.</t>
  </si>
  <si>
    <t>압출성형기</t>
  </si>
  <si>
    <t>Extruders</t>
  </si>
  <si>
    <t>건조한 입상의 열가소성 재료를 보급기에 넣으면 스크류의 회전에 의해 가열부에 보내져 가열 가압되어 가소상이 되고 그 출구에 있는 가공하고자 하는 형상의 금형을 통할 때 성형되어 압출되는 기계로서, 각종 형상의 봉이나 관, 판 혹은 시트 외에 전선코드, 케이블 등의 피복막 제조까지 여러 가지로 이용됨.</t>
  </si>
  <si>
    <t>사출성형기</t>
  </si>
  <si>
    <t>Injection molding machines</t>
  </si>
  <si>
    <t>칩 또는 분말 상태의 열가소성 합성수지나 플라스틱 등의 재료를 가열·용융하여 사출 플런저 또는 스크류에 의해서 금형에 주입하여 복잡 형상 제품의 실린더 속에서 가열하여 녹인 플라스틱 재료를 노즐을 통하여 폐쇄된 거푸집 속에 밀어 넣고, 냉각하여 고체의 물건을 만드는 기계.</t>
  </si>
  <si>
    <t>압축성형기</t>
  </si>
  <si>
    <t>Thermo forming machines</t>
  </si>
  <si>
    <t>일반적으로 널리 쓰이는 가장 오래된 성형법으로 성형 재료를 금형 공동부에 넣고 금형을 가압하여 성형하는 기계로서, 주로 페놀수지, 유리아수지의 열경화성 재료에 사용되며 일부 열가소성 재료에도 이용됨.</t>
  </si>
  <si>
    <t>진공성형기</t>
  </si>
  <si>
    <t>Vacuum molding machines</t>
  </si>
  <si>
    <t>경질염화비닐, 폴리에틸렌, 폴리스틸렌, 아세틸셀룰로스 등의 판재를 주로한 대형물 성형에 널리 사용되며 열가소성의 판재를 금형 사이에 고착하고 판재를 가열 연화한 상태로 증기압 또는 공기압을 가하거나 반대로 진공으로 하여 틀에 성형하는 기계.</t>
  </si>
  <si>
    <t>플라스틱절단기</t>
  </si>
  <si>
    <t>Plastic cutting machinery</t>
  </si>
  <si>
    <t>플라스틱 판재나 각재 등을 톱날로 절단하는 기계로서, 원형 톱날을 이용하는 것과 띠톱을 이용하는 것이 있음.</t>
  </si>
  <si>
    <t>플라스틱그라인딩머신</t>
  </si>
  <si>
    <t>Plastic grinding machinery</t>
  </si>
  <si>
    <t>플라스틱 가공물을 정밀하게 다듬는 기계로서, 공작물을 이송하는 것과 절삭 공구를 이송하여 가공하는 것이 있으며, 표면을 평활하게 절삭하는 데 사용함.</t>
  </si>
  <si>
    <t>액압성형기</t>
  </si>
  <si>
    <t>Hydro forming machines</t>
  </si>
  <si>
    <t>원하는 형상 내부에 파이프, 튜브재 등을 삽입 후 양 끝을 밀폐시켜 파이프 내부에 일정한 압력을 가하여 파이프를 팽창시켜 금형 형상대로 성형시키는 성형용 장비로서, 시험·연구용으로 사용되며, 프레스, 하이드로포밍장치, 제어장치 등으로 구성되어 있음.</t>
  </si>
  <si>
    <t>토련기</t>
  </si>
  <si>
    <t>Clay softening instruments for ceramics</t>
  </si>
  <si>
    <t>실험실이나 소형 요업 생산 공장에서 벽돌이나 도자기를 만들기 전에, 먼저 점토를 부드럽게 하고 점성을 높이기 위해 여러 번 반복하여 점토를 혼합 두드려서 내부에 공기 구멍을 없애는데 사용하는 기계로서, 실험실용이므로 토출량도 500kg/h 정도로서 소형이며 분해, 청소, 조립이 용이한 것이 특징임.</t>
  </si>
  <si>
    <t>블록제작기</t>
  </si>
  <si>
    <t>Block making machines</t>
  </si>
  <si>
    <t>배합된 시멘트를 블록 형태의 틀에 부어넣고, 건조 성형하는 방법으로 블록을 대량으로 생산하는데 사용하는 기계.</t>
  </si>
  <si>
    <t>벽돌제작기</t>
  </si>
  <si>
    <t>Brick making machines</t>
  </si>
  <si>
    <t>점토를 주원료로 하여 고온으로 구운 건축재료로서 미장벽돌, 점토벽돌, 기타 건축자재용 벽돌을 생산하는 기계.</t>
  </si>
  <si>
    <t>유리세공기구</t>
  </si>
  <si>
    <t>Glass blowing instruments</t>
  </si>
  <si>
    <t>가열시켜 부드러워진 유리덩이에 바람을 불어 넣어 여러 가지 모양을 만드는데 사용되는 기구를 말함.</t>
  </si>
  <si>
    <t>마이크로피펫제작기</t>
  </si>
  <si>
    <t>Micropipette puller</t>
  </si>
  <si>
    <t>모세유리관을 가열기로 가열한 후 정밀한 컨트롤 장치로 극미세한 유리관을 뽑아내어는 장비.</t>
  </si>
  <si>
    <t>초자가공선반</t>
  </si>
  <si>
    <t>Glass lathes</t>
  </si>
  <si>
    <t>실험실이나 연구실에서 사용하는 초자를 가공 하거나 유리 공장에서 사용하는 전용 공작 기계의 하나로서, 보통 선반과는 달리 양 센터거리가 짧으며(100mm 전·후), 직류모터를 사용하여 롤러체인과 스프로킷에 의해 움직이는 회전속도가 느린(300rpm 이하) 소형선반임.</t>
  </si>
  <si>
    <t>과립제조기</t>
  </si>
  <si>
    <t>Granulators</t>
  </si>
  <si>
    <t>식품제조나 의약품의 과립을 제조하기 위하여 개발된 장비.</t>
  </si>
  <si>
    <t>타정기</t>
  </si>
  <si>
    <t>Tabletting machines</t>
  </si>
  <si>
    <t>분말 상태로 공급되는 원료를 충진하여 일정한 함량으로 조절 한 후, 가압하여 정제를 성형 생산하는 설비로서, 작업 공정은 충진 - 함량조절 - 가압 - 배출을 기본 공정으로 이루어지며, 주로 제약, 식품, 화학 및 소결 금속 산업 분야에 이용됨.</t>
  </si>
  <si>
    <t>약제용여과기및혼합기</t>
  </si>
  <si>
    <t>Filter and mixer tank units</t>
  </si>
  <si>
    <t>모든 것이 완비된 처리용 품목으로서, 혼합하는 탱크, 혼합기 여과기, 펌프 등으로 구성되어 있고, 액체 약제를 대량으로 처리해 주는 장비임.</t>
  </si>
  <si>
    <t>농약입제제작기</t>
  </si>
  <si>
    <t>Agricultural chemicals facilities</t>
  </si>
  <si>
    <t>농약의 유효성분인 원제는 대부분 직접 사용하기 어려운 형태이므로 활석, 점토 등의 중량제와 PVA, 전분과 같은 점결제 및 계면활성제와 같은 분산제를 균일하게 혼합 분쇄한 후, 물로 반죽하고 일정한 크기로 조립, 건조한 다음 체로 일정한 범위의 입자를 선별하여 입제화하여 상품화하는 산업용 기기.</t>
  </si>
  <si>
    <t>약조제판</t>
  </si>
  <si>
    <t>Drug preparation plates</t>
  </si>
  <si>
    <t>실험실에서 두 가지 이상의 약물을 혼합 조제할 목적으로 사용하는 목제 자기 또는 유리판을 말하며, 손잡이가 달린 목제로 된 사각판 내에 홈을 파서 그 안에 자기제판을 부착시킨 것으로 spatura로 섞어 조제 함.</t>
  </si>
  <si>
    <t>진단키트제조기</t>
  </si>
  <si>
    <t>Diagnostic manufacturing machines</t>
  </si>
  <si>
    <t>식육의 병원성 미생물, 동물 혹은 사람의 질병 여부 등을 측정하는 진단용키트를 제조하는 장비로서, 의료·수의 연구기관에서 개발한 항원 혹은 항체를 진단 목적에 따라 얇은 박막형인 Cellouse Tape 위에 점 혹은 선으로 정밀하게 분사시킨 후 원하는 크기로 잘라내어 의료진단을 목적으로 하는 진단키트를 생산하는 장비임.</t>
  </si>
  <si>
    <t>슬리터</t>
  </si>
  <si>
    <t>Slitters</t>
  </si>
  <si>
    <t>평행한 축에 회전 커터를 장착하여 두루마리로 된 종이, 필름, 은박지, 운모절연체 등을 세로로 좁게 자르는 기계로서, 급지부, 권취부, 링나이프, 장력조절장치, 원단이송장치, 모터 등으로 구성되어 있음.</t>
  </si>
  <si>
    <t>탈수세정및농축장치</t>
  </si>
  <si>
    <t>Dewatering washers and thickners</t>
  </si>
  <si>
    <t>정선공정을 거친 펄프를 초지기로 종이뜨기 공정의 직전 공정으로서 지료를 탈수, 압축, 농축하는 장치로서, 농도 조절용에 익스트랙터, 데커, 스크류 프레스가 있음.</t>
  </si>
  <si>
    <t>권취기</t>
  </si>
  <si>
    <t>Winders</t>
  </si>
  <si>
    <t>천을 천말대에 감는 직기. 방적 공정의 끝단계 제직 준비 사가공 기계의 일종으로서 정방관사를 이어서 권사 공정을 수행하는 기계.</t>
  </si>
  <si>
    <t>플로테이터</t>
  </si>
  <si>
    <t>Flotators</t>
  </si>
  <si>
    <t>종이의 품질을 보다 좋게하기 위한 제지 조성 장치의 일종으로서, 고지의 탈묵 처리용 세정 장치 중에서 슬러리 중의 인쇄잉크, 잡물질을 기포와 함께 부상시켜 제거하는 기계.</t>
  </si>
  <si>
    <t>초지기</t>
  </si>
  <si>
    <t>Paper machines</t>
  </si>
  <si>
    <t>종이를 뜨는 기계로서, 습지를 형성하는 와이어부, 물을 짜는 프레스부, 건조부, 광택부 및 권취부로 구성됨.</t>
  </si>
  <si>
    <t>고해기</t>
  </si>
  <si>
    <t>Beaters</t>
  </si>
  <si>
    <t>펄프 섬유에 초지성을 부여하기 위해서 물속에 일정 농도로 해리된 섬유를 기계적으로 절단하거나 피브릴화하는 기기로서, 구조는 칸막이가 있는 타원형의 통, 칼날이 붙은 회전틀 및 받침날로 구성되어 있고, 적절히 조절된 회전날과 받침날의 사이로 펄프가 통과할 때 고해가 진행됨.</t>
  </si>
  <si>
    <t>리파이너</t>
  </si>
  <si>
    <t>Refiners</t>
  </si>
  <si>
    <t>펄프를 얻기 위하여 기계적으로 처리된 통나무의 칩을 떨어지게하고 펄프화된 원료를 정련 처리하는 데 사용하는 기계.</t>
  </si>
  <si>
    <t>정해기</t>
  </si>
  <si>
    <t>Disintegrators</t>
  </si>
  <si>
    <t>종이 원료로 사용하는 펄프 구성물인 결속 섬유들을 해체, 분리시켜 단섬유 상태로 만들 때 사용하는 기기로서, 펄프를 원통형 용기안에 물과 함께 넣어서 프로펠러를 고속 회전시켜 공정이 이루어짐.</t>
  </si>
  <si>
    <t>제지기용스크린</t>
  </si>
  <si>
    <t>Screens for paper machine</t>
  </si>
  <si>
    <t>지료 중에 들어있는 수피, 결속섬유, 수지, 목편, 모래, 돌, 금속편 등 불순물을 제거하는 정선장치의 일종으로, 불순물 중 수피, 결속섬유, 수지, 목편 등 지료 보다 가벼운 불순물을 주로 제거하는 정선장치를 정선스크린이라 하고, 모래, 돌, 금속편 등 지료 보다 무거운 불순물을 침강시켜 제거하는 정선장치를 조선스크린으로 분류함.</t>
  </si>
  <si>
    <t>종이기록물복원장비</t>
  </si>
  <si>
    <t>Paper restoration equipment</t>
  </si>
  <si>
    <t>종이의 산성화 방지를 위하여 종이를 약품 처리하는 장비로서, 약품 분무 및 약품 회수처리와 종이 고정 및 넘김 장치, 종이 건조장치 등의 일련의 과정을 자동화하여 종이의 수명을 연장하고 종이 기록물을 복원하는 장비.</t>
  </si>
  <si>
    <t>펄퍼</t>
  </si>
  <si>
    <t>Pulpers</t>
  </si>
  <si>
    <t>종이의 품질을 보다 좋게하기 위한 제지 조성 장치의 일종으로, 펄프나 고지를 물에 풀어 슬러리화하는 장치로서, 탑과 그안에 회전하는 임펠러로 구성되어 있음.</t>
  </si>
  <si>
    <t>과립선별기</t>
  </si>
  <si>
    <t>Vibro shifters</t>
  </si>
  <si>
    <t>산업 생산 공정상에서 사용되는 분리 기계류 및 장비.</t>
  </si>
  <si>
    <t>산업용분리기</t>
  </si>
  <si>
    <t>Industrial separators</t>
  </si>
  <si>
    <t>산업 현장에서 원료나 제품 등을 목적에 따라 분리해 내는데 사용되는 기계.</t>
  </si>
  <si>
    <t>산업용절단기</t>
  </si>
  <si>
    <t>Industrial cutters</t>
  </si>
  <si>
    <t>주로 산업 현장에서 커터 등을 이용하여 여러 가지 물건들을 절단하는데 사용되는 기계.</t>
  </si>
  <si>
    <t>로터리인덱스테이블</t>
  </si>
  <si>
    <t>Rotary index tables</t>
  </si>
  <si>
    <t>공작물의 연삭기공이나 밀링가공 시 각도 분할 작업에 사용하는 회전테이블로서, 공작기계용 전용 장비임. 각도 눈금이 새겨진 원판 테이블 위에 사용하는데, KS B 4029에 따름.</t>
  </si>
  <si>
    <t>톱대</t>
  </si>
  <si>
    <t>Frames of band type saw</t>
  </si>
  <si>
    <t>톱날을 끼워 사용하는 톱 틀을 말함.</t>
  </si>
  <si>
    <t>겉포장기계</t>
  </si>
  <si>
    <t>Wrapping packaging machines</t>
  </si>
  <si>
    <t>한 개 또는 여러 개의 고체 포장 대상품을 연포장 재료로 싸는, 단위포장, 내부 포장용 기계의 일종으로, 접음 형식, 돌림 형식, 필로타입 포장을 하는 것, 통모양으로 싸는 것, 진공 밀착식, 슈링크식, 스트레치식 등이 있음.</t>
  </si>
  <si>
    <t>분말액체자동포장기</t>
  </si>
  <si>
    <t>Powered foods packaging machines</t>
  </si>
  <si>
    <t>열 접착성 두루마리 포장재로 -종이, 알루미늄 박, 플라스틱 필름, 래미네이팅 접합물 등 제대하고 위를 봉하는 기계.</t>
  </si>
  <si>
    <t>파렛트결속기</t>
  </si>
  <si>
    <t>Pallet strapping machines</t>
  </si>
  <si>
    <t>파렛트 위에 적재된 적재물을 수평 혹은 파렛트와 함께 수직으로 결속 포장하는 기계.</t>
  </si>
  <si>
    <t>랩핑머신</t>
  </si>
  <si>
    <t>Wrapping machines</t>
  </si>
  <si>
    <t>포장 재료를 내용물의 위에서 부터 싸서 집어넣는 것처럼 포장하는 기계로서, 포장 형식으로 볼 때 접은 형식의 것. 비틀어 포장하는 것, 덮어 씌우는 것, 기타 특수한 것이 있음.</t>
  </si>
  <si>
    <t>스테이플머신</t>
  </si>
  <si>
    <t>Stapling machines</t>
  </si>
  <si>
    <t>종이 또는 셀로판지 등으로 봉합 또는 랩핑 시 스테이플을 찍어 포장하는 기계.</t>
  </si>
  <si>
    <t>PTP포장기</t>
  </si>
  <si>
    <t>Press through packaging machines</t>
  </si>
  <si>
    <t>블리스터 팩의 뚜껑재로 알루미늄 박 등의 압출성이 좋은 재료를 사용하여 주로 정재, 캡슐 등의 포장을 하는 기계.</t>
  </si>
  <si>
    <t>멸균포장기계</t>
  </si>
  <si>
    <t>Aseptic packaging machines</t>
  </si>
  <si>
    <t>내용품 및 포장 재료 등을 무균화하면서 포장하는 기계로서, 우유, 커피, 프림등의 유제품 포장에 사용되고 두루마리 상태의 포장재를 과산화수소에 의해 살균하며, 살균된 내용 액체를 포장하는 기계나 플라스틱 시트를 살균하고 무균공기로 가열 성형하여 무균 충전하는 포장기계.</t>
  </si>
  <si>
    <t>수축포장기</t>
  </si>
  <si>
    <t>Shrink packaging machines</t>
  </si>
  <si>
    <t>가열 수축성 필름으로 포장, 혹은 몸통을 말은 채로 열풍 터널 등을 통과시켜 수축 포장 하는 장치로서 팰릿에 적재한 화물을 수축 포장하는 기계.</t>
  </si>
  <si>
    <t>비닐접착기</t>
  </si>
  <si>
    <t>Band sealers</t>
  </si>
  <si>
    <t>열봉함기의 일종으로 상포포장, 대입포장 등의 접착기구로 사용되고 있는 봉함기로서, 벨트에 끼워져 이동하는 동안 벨트의 이면에 설치된 가열체에 의해서 가열 봉함된 다음에 냉각부분을 거쳐서 봉해지는 기계.</t>
  </si>
  <si>
    <t>봉인기</t>
  </si>
  <si>
    <t>Sealing machines</t>
  </si>
  <si>
    <t>분해 및 개봉을 할 수 없도록 줄이나 선을 사용하여 체결하고 체결 부위에 납, 알루미늄, 플라스틱 봉 등으로 봉인 또는 봉함하는 장치로서, 주로 수도계량기, 전기계량기, 가스계량기, 유류계량기, 자동차, 각종기기 등의 봉인에 사용되며, 사무 및 철도 관련용 봉인기는 제외함.</t>
  </si>
  <si>
    <t>충진기</t>
  </si>
  <si>
    <t>Filling machines</t>
  </si>
  <si>
    <t>단위포장, 내부포장용 기계의 일종으로, 용기에 기체, 액체, 고체(분립체 등), 점조물 등의 포장 대상품을 충전하는 기계이며, 특수한 충전기로서 압출 튜브 충전기, 캡슐 충전기 등이 있음.</t>
  </si>
  <si>
    <t>권체기</t>
  </si>
  <si>
    <t>Seaming machines</t>
  </si>
  <si>
    <t>식품, 화학제품, 의약품 등의 유통 과정 또는 저장 과정에서 공기중의 산화, 변질, 위생상의 주의를 요하는 제품의 열화 방지 및 장기 보관을 위해 주석 도금 철제 또는 알루미늄 박판을 소재로한 깡통을 제조, 밀봉하는 기계.</t>
  </si>
  <si>
    <t>병마개덮개기</t>
  </si>
  <si>
    <t>Capping machines</t>
  </si>
  <si>
    <t>단위 포장, 내부 포장용 기계의 일종으로 빈병을 세척하여 그 안에 기체, 액체, 고체(분립체 등), 점조물 등의 포장 대상 품을 넣고 뚜껑으로 밀봉하는 일련의 기계.</t>
  </si>
  <si>
    <t>봉합기</t>
  </si>
  <si>
    <t>포장용 종이백, 폴리프로필렌백 또는 헝겁 포대를 실로 꿰매는 재봉기의 일종으로, 인쇄와 절단된 재료를 접고 재봉질하여 포대를 가공하는 제대용과, 충전이 된 포대를 재봉질하는 봉합기로 구분되며, 가공된 포대를 매가진에서 자동으로 꺼내어 포장물을 충전하고 접어서 재봉질하고 완성하는 기계까지 자동화되어 있음.</t>
  </si>
  <si>
    <t>가스치환포장기</t>
  </si>
  <si>
    <t>Gas flush packaging machines</t>
  </si>
  <si>
    <t>제품이 들어 있는 봉지 내·외의 공기를 진공 펌프로 탈기시킨 후 봉지 내부에 가스를 투입하고 입구부를 열봉함 또는 임펄스 실러로 밀봉하는 기계.</t>
  </si>
  <si>
    <t>드럼충진기</t>
  </si>
  <si>
    <t>Steel drum filling machines</t>
  </si>
  <si>
    <t>드럼캔에 석유, 식용유, 화학약품 등을 충전하는 대형 전기계. 수동으로 조작하는 일반적인 펌프류는 43군에 분류함.</t>
  </si>
  <si>
    <t>타전기</t>
  </si>
  <si>
    <t>Closing machines</t>
  </si>
  <si>
    <t>왕관 모양의 뚜껑을 병의 입구 부분에 끼워 넣어 병을 밀봉하는 기계.</t>
  </si>
  <si>
    <t>진공포장기</t>
  </si>
  <si>
    <t>Packaging vacuum</t>
  </si>
  <si>
    <t>단위포장, 내부포장용 기계의 일종으로, 가스 차단성이 우수한 포장재료로 포장 대상품을 진공 또는 감압 밀봉 포장하는 기계.</t>
  </si>
  <si>
    <t>박스제조기계</t>
  </si>
  <si>
    <t>Carton packaging machines</t>
  </si>
  <si>
    <t>방습 재질인 이너 박스를 상자에 자동으로 올려 놓으면, 진행하면서 제품을 감지하여 이너 박스를 픽업하여 제품이 삽입된 후 뚜껑을 화학풀 또는 끼워넣는 방식으로 봉합하여 완제품이 나오도록 포장하는 기계.</t>
  </si>
  <si>
    <t>세병기</t>
  </si>
  <si>
    <t>Bottle washing machines</t>
  </si>
  <si>
    <t>병의 내·외면의 더러움을 제거하고, 세정, 살균, 건조를 처리하는 기계로, 세정 매체로 세제를 사용하는 수압 제트 방식, 브러시 방식, 초음파 방식과 세정 매체에 청정 공기를 사용하는 에어 제트 방식이 있음.</t>
  </si>
  <si>
    <t>자동봉투제조기</t>
  </si>
  <si>
    <t>Automatic bag making machines</t>
  </si>
  <si>
    <t>종이, 비닐 및 각종 직물류로 하나의 개구부를 가진 자루 형태의 포대를 만드는 기계.</t>
  </si>
  <si>
    <t>라벨기</t>
  </si>
  <si>
    <t>Indication labeling machines</t>
  </si>
  <si>
    <t>단위 포장, 내부 포장용 기계의 일종으로, 포장 대상품, 포장 물품 등에 그 내용, 제조일 등을 표시하는 라벨을 붙이는 기계.</t>
  </si>
  <si>
    <t>감압라벨기재가공기</t>
  </si>
  <si>
    <t>Pressure sensitive base converting machines</t>
  </si>
  <si>
    <t>감압지(종이 또는 필름 등에 박리지를 코팅시킨 것)를 라벨에 사용하기 위하여 가공하는 기계.</t>
  </si>
  <si>
    <t>화물선별기</t>
  </si>
  <si>
    <t>Commodities sorting machines</t>
  </si>
  <si>
    <t>화물을 수동 또는 자동 인식기에 의하여 분류 슈트를 결정되어 정해진 각각의 다이버터에 도달하게 하는 기계.</t>
  </si>
  <si>
    <t>선반센터</t>
  </si>
  <si>
    <t>Lathe centers</t>
  </si>
  <si>
    <t>선반 업에서 공작물을 주축과 함께 회전시킬 때, 공작물의 회전 중심에 공작물을 정확히 지지하기 위하여 심압대에 설치하는 원추형 모양의 공구.</t>
  </si>
  <si>
    <t>진동방지장치</t>
  </si>
  <si>
    <t>Anti-vibration equipment</t>
  </si>
  <si>
    <t>탄성체를 사용하여 역학적으로 진동을 흡수시키는 장치로, 탄성체로서는 방진고무, 공기스프링, 코일스프링, 판스프링 등이 있으며, 프레스, 해머, 다잉머신, 왕복운동압축기, 원심분리기 등에 사용됨.</t>
  </si>
  <si>
    <t>네오프랜잭업마운트</t>
  </si>
  <si>
    <t>Neoprene jack up mounts</t>
  </si>
  <si>
    <t>발전기, 펌프 등의 각종 기계장치가 설치된 기계실이나 공조실에서 발생되는 진동이 인근에 전달되는 것을 네오플랜고무로 흡수, 차단시키는 진동 방지장치로서 콘크리트 슬라브에 50mm 정도의 공기층과 100mm 정도의 두께로 철근콘크리트 슬라브의 이중바닥을 만들어 기계실의 진동을 차단하고 소음을 억제함.</t>
  </si>
  <si>
    <t>로봇용접기</t>
  </si>
  <si>
    <t>Robot welding systems</t>
  </si>
  <si>
    <t>로봇의 팔 길이와 가반중량 등을 용접 목적에 따라 제어기를 사용하여 주어진 정보에 의해 수작업으로하던 용접을 거리, 위치, 용접대상부위를 찾아내 자동으로 원하는 부위를 용접하여 생산시설 자동화, 생산성 및 신뢰성향상, 실험실습용으로 사용되는 용접장치임.</t>
  </si>
  <si>
    <t>청소로보트</t>
  </si>
  <si>
    <t>Cleaning robots</t>
  </si>
  <si>
    <t>덕트나 관 내부의 먼지나 오물류를 청소하는데 사용하는 장비로서, 조명 시설과 카메라 시설 청소용 기구 구동 장치 및 외부 연결 케이블 등으로 구성되며, 카메라를 통한 내부 현황을 외부에 알려주어 매물된 건물 등의 인명 구조에도 사용됨.</t>
  </si>
  <si>
    <t>산업용로봇</t>
  </si>
  <si>
    <t>Industrial robots</t>
  </si>
  <si>
    <t>인간의 팔과 같은 구조 부재로 구성되어 산업 현장에서 인간을 대신하여 물체 이동 또는 단순한 반복 작업 등을 수행하는 기계.</t>
  </si>
  <si>
    <t>차량도장설비</t>
  </si>
  <si>
    <t>Painting facilities</t>
  </si>
  <si>
    <t>자동차 또는 철도차량 차체와 부품 등의 도장 작업을 할 수 있는 일련의 설비 및 장치들의 결합체로서, 도장실 내 분무된 도료와 용제, 분진 등의 처리 방식은 천장으로부터 바닥으로 공기가 흐르면서 걸러지도록 한 건식이 주로 사용되나, 유독성 도료를 사용할 경우에는 양 쪽 벽면에 수벽을 추가한 습식이 사용되기도 함.</t>
  </si>
  <si>
    <t>자동차도장부스</t>
  </si>
  <si>
    <t>Vehicle painting boothes</t>
  </si>
  <si>
    <t>자동차를 도장할 수 있도록 설계·제작된 것으로 프레이 도장을 하고 있을 때 도료의 안개는 인체에 유해하며 인화나 폭발 등의 위험성이 있기 때문에 배기장치가 필요하게 되는데 이 배기장치를 일반적으로 도장실(부스)이라고 함.</t>
  </si>
  <si>
    <t>레이저마킹기</t>
  </si>
  <si>
    <t>Laser marking machine</t>
  </si>
  <si>
    <t>레이저를 이용하여 철판, 나무, 고무, 플라스틱, 생체 등의 재료와 상관 없이 레이저 주사장치로 마킹을 하는 기기.</t>
  </si>
  <si>
    <t>도트마킹기</t>
  </si>
  <si>
    <t>Dot marking machines</t>
  </si>
  <si>
    <t>주로 금속 재료의 표면에 점자용 펜을 매우 빠른 속도로 진동시켜 마킹을 하는 기기로서, 컴퓨터에 의한 조절 및 가공으로 표면의 형상, 굴곡, 모양에 상관없이 마킹이 가능하며, 특히 열처리된 금속 표면의 경우 Hr C62까지도 가능함.</t>
  </si>
  <si>
    <t>전해식마킹기</t>
  </si>
  <si>
    <t>Electro etcher marking machines</t>
  </si>
  <si>
    <t>주로 금속재의 평면 및 원통면에 전해마킹용 스텐실(글자판)을 이용하여 마킹액에 담구어 전기 분해식으로 마킹을 하는 마킹기로서, 전기가 통하는 모든 철강 부품, 스테인리스, 알루미늄, 동합금 등에 미려한 영구적인 마킹을 할 수 있음.</t>
  </si>
  <si>
    <t>잉크젯마킹기</t>
  </si>
  <si>
    <t>Inkjet marking machines</t>
  </si>
  <si>
    <t>마킹 대상물의 형태와 재질에 상관없이 비접촉식으로 컴퓨터에 의한 자동 조정으로 잉크젯 마킹을 하는 기기로서, 주로 각종 제품의 생산라인 컨베이어에서 자동 반복의 마킹을 할 수 있음.</t>
  </si>
  <si>
    <t>열전사식마킹기</t>
  </si>
  <si>
    <t>Electronic tube marking machines</t>
  </si>
  <si>
    <t>열 수축식 튜브나 전선 마킹용 튜브에 전기열을 가하여 열전사 방법으로 마킹을 하는 기기로, 주로 컴퓨터에 의한 자동 넘버링 시스템으로 작동됨.</t>
  </si>
  <si>
    <t>가열스탬프식마킹기</t>
  </si>
  <si>
    <t>Hot stamp marking machines</t>
  </si>
  <si>
    <t>각인하고자 하는 활자(숫자, 문자), 로고, 상호 등을 활자에 열을 가하여 색상 호일을 이용 제품에 각인과 동시에 호일의 색상을 각인 표면에 삽입하게 됨으로서, 각인 부위가 색상으로 음각되므로 미려한 마킹을 할 수 있는 기계.</t>
  </si>
  <si>
    <t>롤러마킹기</t>
  </si>
  <si>
    <t>Roller marking machines</t>
  </si>
  <si>
    <t>주로 자동 생산 또는 포장 라인의 종이 상자에 상표, 제조 표시 등을 원통형 고무 롤러에 의해 접촉식으로 마킹을 하는 기기로서, 고무 롤러에 자동으로 잉크를 공급하는 장치를 갖고 있음. 종이 상자용 비접촉식 잉크제트 마킹기는 3611016에 포함하고 여기서는 제외함.</t>
  </si>
  <si>
    <t>스텐실마킹기</t>
  </si>
  <si>
    <t>Stencil marking machines</t>
  </si>
  <si>
    <t>주로 종이 포장상자, 나무 포장상자, 무기상자, 드럼통, 지대, 마대, 철판 등의 표면에 상품표시, 목적지, 제조일 등을 마킹하는 기기로서, 스텐실 오일보드(기름종이)를 스텐실 절단기에서 잘라서 천공된 오일보드를 원하는 물체에 놓고 잉크를 묻힌 롤러나 스프레이로 마킹을 할 수 있음.</t>
  </si>
  <si>
    <t>압인식마킹기</t>
  </si>
  <si>
    <t>Imprinting machines</t>
  </si>
  <si>
    <t>주로 얇은 금속 또는 종이 라벨, 카드지, 플라스틱 백 등에 정밀하게 양각 및 음각된 문양의 틀을 압입하여 올록 볼록하게 자국을 만드는 기기로서, 연속적으로 롤러 압인에 의한 대량 생산을 할 수 있음.</t>
  </si>
  <si>
    <t>양각식마킹기</t>
  </si>
  <si>
    <t>Embossing machines</t>
  </si>
  <si>
    <t>주로 얇은 알루미늄판, 플라스틱판, 철판 등에 문자, 숫자, 기호 등을 양각하여 꼬리표, 인표, 카드 등을 제작하는 기기.</t>
  </si>
  <si>
    <t>키보드식마킹기</t>
  </si>
  <si>
    <t>Keyboard type marking machines</t>
  </si>
  <si>
    <t>주로 와이어나 케이블 마킹용 비수축 튜브나 열수축 튜브에 마킹을 하는 기기로, 키보드를 갖고 있으며 마킹기 본체와 분리된 형식으로 데이터 입력이나 편집, 프로그램 입력이 가능한 형식임.</t>
  </si>
  <si>
    <t>타각식마킹기</t>
  </si>
  <si>
    <t>Impact marking machines</t>
  </si>
  <si>
    <t>금속재의 평면 또는 원통면에 직접 기계적인 힘을 가하여 타각 마킹을 하는 기기로서, 자동형, 반자동형, 수동형 등이 있음.</t>
  </si>
  <si>
    <t>타자식마킹기</t>
  </si>
  <si>
    <t>Branding typewriters</t>
  </si>
  <si>
    <t>주로 명판에 각종 데이터를 타각하는 기기로서, 컴퓨터 조정식, 전동식, 공압식, 휴대용 등이 있음.</t>
  </si>
  <si>
    <t>튜브프린터마킹기</t>
  </si>
  <si>
    <t>Tube printer marking machines</t>
  </si>
  <si>
    <t>주로 파이프, 와이어, 원통형 바, 평 스트립, 원형 탱크 등에 원통의 직선 방향으로 수동 또는 자동으로 마킹하는 기기로서, 마킹용 롤과 롤에 자동으로 잉크를 공급해주는 장치를 갖고 있음.</t>
  </si>
  <si>
    <t>전로</t>
  </si>
  <si>
    <t>Foundry converters</t>
  </si>
  <si>
    <t>용탕 속에 산소를 불어 넣어 탄소를 제거하여 주철을 주강으로 전환시키는 장치.</t>
  </si>
  <si>
    <t>주조기</t>
  </si>
  <si>
    <t>Casting machines</t>
  </si>
  <si>
    <t>금속을 가열하여 용해시킨 다음 주형에 주입하여 일정한 형태의 제품을 만드는데 사용되는 기계.</t>
  </si>
  <si>
    <t>다이캐스팅머신</t>
  </si>
  <si>
    <t>Die casting machines</t>
  </si>
  <si>
    <t>용융 금속을 강으로 만든 금속 주형중에서 대기압 이상의 압력으로 압입하는 주조기로서, 고속 다량 생산에 적합하고 비교적 정밀하며 제품의 표면이 매끈하고 또한 두께가 얇아 중량을 가볍게 할 수 있으며, 절삭가공 비용도 적게 할 수 있음.</t>
  </si>
  <si>
    <t>투사기</t>
  </si>
  <si>
    <t>Sand slingers</t>
  </si>
  <si>
    <t>대형주형을 제작하는데 사용되는 조형기로서, 주물사를 날개차의 원심력에 의하여 주형안으로 불어 넣고 적당히 다져서 통기성을 부여 함.</t>
  </si>
  <si>
    <t>분사기</t>
  </si>
  <si>
    <t>Blasting machines</t>
  </si>
  <si>
    <t>모래나 강구 등의 작은 입자를 주물 제품 표면에 분사 혹은 투사하여 그 충돌에 의하여 이물질 제거 혹은 표면의 마무리를 실시하는 가공 기계.</t>
  </si>
  <si>
    <t>조형기</t>
  </si>
  <si>
    <t>Great deal molding machines</t>
  </si>
  <si>
    <t>주조 작업에서 주형을 다량으로 만들 때에 사용되는 기계를 말하며, 주로 압축공기에 의해서 조작되어 모래의 다짐, 주형의 반전, 형빼기 등의 작업을 수행함.</t>
  </si>
  <si>
    <t>혼련기</t>
  </si>
  <si>
    <t>Kneader</t>
  </si>
  <si>
    <t>점토상의 소성 물질을 전단, 압축등의 각 작용을 가해서 혼련해 균일하게 섞이도록 하는 기계.</t>
  </si>
  <si>
    <t>레이들</t>
  </si>
  <si>
    <t>Ladle</t>
  </si>
  <si>
    <t>제강 또는 주물 공장의 노에서 정련 ·용해된 강인 용탕을 받는 쇳물 바가지로서, 주형에 용탕을 부어넣어 주조함. 대형 레이들은 바닥의 개폐장치를 이용하여 주탕하며, 레이들의 단면은 보통 원형이고 내장재는 샤모트 벽돌이 사용됨.</t>
  </si>
  <si>
    <t>단조로덮개</t>
  </si>
  <si>
    <t>Forge fire hoods</t>
  </si>
  <si>
    <t>금속광석 또는 금속을 가공하거나 성형하기 위해 가열하는 덮개가 없는 노, 기계나 기구 따위의 덮개.</t>
  </si>
  <si>
    <t>코크스로</t>
  </si>
  <si>
    <t>Cokes furnaces</t>
  </si>
  <si>
    <t>석탄을 고온으로 건류하여 코크스를 만드는 노를 말함.</t>
  </si>
  <si>
    <t>중유로</t>
  </si>
  <si>
    <t>Heavy oil furnaces</t>
  </si>
  <si>
    <t>단조 작업에 사용되는 재료의 가열을 목적으로 사용하는 로를 말하며, 연료로는 중유를 사용하며 중유는 40-60˚로 예열되어 송풍기로 보내진 공기와 혼합되어 노내에서 가열 됨.</t>
  </si>
  <si>
    <t>반사로</t>
  </si>
  <si>
    <t>Reverberatory furnaces</t>
  </si>
  <si>
    <t>금속을 용해하여 정련하는데 사용하는 노를 말하며, 구조는 아궁이와 용해실이 분리되어 있고, 화염은 노의 정상부를 따라 흐르게 되어 있어, 노의 천정과 옆벽으로부터의 반사열로 원료를 용해하며 연료로 석탄, 중유, 코크스, 가스등이 사용됨.</t>
  </si>
  <si>
    <t>가스로</t>
  </si>
  <si>
    <t>Gas furnaces</t>
  </si>
  <si>
    <t>가스를 연료로 사용하고 그 연소열로 물체를 가열하거나 용해하는 노를 말하며, 가스 발생로나 가스를 냉각재로 사용하는 원자로 및 실험실용 노와는 구별되며 주로 각종 절삭날의 담금질이나 시금술에 사용 함.</t>
  </si>
  <si>
    <t>가마</t>
  </si>
  <si>
    <t>Kilns</t>
  </si>
  <si>
    <t>도자기, 시멘트 공장에서 원료를 소성시키는데 사용되는 가마.</t>
  </si>
  <si>
    <t>고주파유도진공용해로</t>
  </si>
  <si>
    <t>High frequency induction vacuum melting furnaces</t>
  </si>
  <si>
    <t>고주파 유도 전류에 의하여 발생하는 열을 이용하여 고진공이나 질소, 아르곤, 헬륨 같은 불활성가스 분위기에서 녹는 온도가 높은 특수강이나 고융점 금속재료를 용해시키는 전기로를 말함. 고주파 장치가 들어 있는 본체, 진공펌프, 냉각장치 및 온도 제어부로 구성됨.</t>
  </si>
  <si>
    <t>염욕로</t>
  </si>
  <si>
    <t>Salt bath furnaces</t>
  </si>
  <si>
    <t>강등의 금속재료를 염화바륨이나 염화나트륨등의 염류를 용해하고 그 속에서 강 등의 금속재료를 가열하기위한 노임. 주로 강을 열처리할 때 표면의 산화나 탈탄을 방지하기위한 목적으로 이를 이용하며, 간접 저항로의 일종임.</t>
  </si>
  <si>
    <t>평로</t>
  </si>
  <si>
    <t>Open hearth furnace</t>
  </si>
  <si>
    <t>사각형 내화물을 붙인 얕은 노저와 곡면에 가까운 천장이 있으며, 노저에 선철 ·고철 ·철광석 등을 배합해서 넣고 노의 좌우에 있는 풍구의 한쪽으로부터 주입되는 연료와 송풍에 의해 용철 속의 탄소와 불순물을 산화 제거하여 강을 만드는 제강로.</t>
  </si>
  <si>
    <t>전기로</t>
  </si>
  <si>
    <t>Electric furnaces</t>
  </si>
  <si>
    <t>전류의 열 효과를 이용한 노로서, 저항로, 아크로, 유도 전기로의 3종류가 있고 조작이 쉬움. 용도는 전열 화학 제품의 제조, 금속의 정련, 용융, 열처리 등 응용범위가 넓음.</t>
  </si>
  <si>
    <t>도가니로</t>
  </si>
  <si>
    <t>Crucible furnaces</t>
  </si>
  <si>
    <t>로안에 도가니를 넣고 도가니에 재료를 넣고 용해하도록 되어있는 구조의 용해로임. 용탕이 직접 화염에 접촉하지 않으므로 연료에 의한 산화 및 탄화작용을 받지않아 양질의 금속을 얻을 수 있으나 간접가열이므로 열효율이 나쁘고 도가니의 강도가 한정되어 있으므로 많은 양의 용해에는 부적합함.</t>
  </si>
  <si>
    <t>용선로</t>
  </si>
  <si>
    <t>Cupola</t>
  </si>
  <si>
    <t>주철용 용해로로 큐폴라라고도 하는데 바깥쪽은 연강판으로 만든 원통형 수직로인데, 안쪽은 내화벽돌과 내화점토로 라이닝이 되어 으며 주철제품을 만드는 주물공장에는 어디나 시설 되어 있음.</t>
  </si>
  <si>
    <t>용광로</t>
  </si>
  <si>
    <t>Blast furnaces</t>
  </si>
  <si>
    <t>철광석으로부터 선철을 생산 하는데 쓰이는 노로서 일명 고로 또는 축로라고도 하며, 내부가 내화벽돌로 둘러쌓인 원통형 본체의 정상으로 제철 원료인 철광석, 석회석, 코크스를 순서대로 투입하고 하부로 열풍을 불어 넣으면 선철은 노의 하부로 흘러 내리도록 되어있음.</t>
  </si>
  <si>
    <t>주조용벨로우</t>
  </si>
  <si>
    <t>Foundry bellows</t>
  </si>
  <si>
    <t>주로 대장간이나 주물 공장에서 불을 피우기 위하여 바람을 일으키는 기구를 말하며, 가죽 주머니를 압축시키는 방법, 실린더를 가압하는 방법 등이 있음.</t>
  </si>
  <si>
    <t>주조국자</t>
  </si>
  <si>
    <t>Foundry ladles</t>
  </si>
  <si>
    <t>공정중 용해된 캐핑 콤파운드, 코킹용 납 등을 담아서 옮기는 수공구를 말하며, 긴 손잡이 끝에 용해물을 담을 수 있는 둥근 볼이 있고, 붇기 쉽게 주둥이가 달린 것도 있음.</t>
  </si>
  <si>
    <t>주형</t>
  </si>
  <si>
    <t>Foundry molds</t>
  </si>
  <si>
    <t>용해된 금속을 주입하여 주물을 만드는데 사용하는 틀로서, 주물을 만들 때의 주형에는 모래, 금속, 주로 철강이 사용되는데 각기 사형, 금형이라고 불리며, 내화물의 모래에 열경화성 수지를 섞어서 만드는 셸형 등도 있음.</t>
  </si>
  <si>
    <t>주물사</t>
  </si>
  <si>
    <t>Foundry sand</t>
  </si>
  <si>
    <t>주형을 만드는데 사용하는 모래로서 용융 금속을 주입, 응고시켜서 소정의 형태를 만드는 주형의 원료사를 말하며, 점토분을 함유하는 천연 모래를 쓰는 일이 많음.</t>
  </si>
  <si>
    <t>용융제</t>
  </si>
  <si>
    <t>Foundry fluxes</t>
  </si>
  <si>
    <t>용해를 촉진하기 위하여 섞는 물질. 화학 분석이나 야금, 요업 따위에 사용하는 것으로 알루미늄을 전기정련 할 때 산화알루미늄에 섞는 빙정석 따위가 있음.</t>
  </si>
  <si>
    <t>도가니블록</t>
  </si>
  <si>
    <t>Crucible blocks</t>
  </si>
  <si>
    <t>노내에서 도가니를 받치는 받침대로서, 도가니 대 또는 스탠드라고도 함.</t>
  </si>
  <si>
    <t>도가니립스</t>
  </si>
  <si>
    <t>Crucible lips</t>
  </si>
  <si>
    <t>도가니 입출구로서 용해로에서 용해용 재료를 담고 빼내는 통로.</t>
  </si>
  <si>
    <t>도가니용집게</t>
  </si>
  <si>
    <t>Crucible tongs</t>
  </si>
  <si>
    <t>가열된 도가니를 옮길 때 집는 집게.</t>
  </si>
  <si>
    <t>고속절단기</t>
  </si>
  <si>
    <t>High speed cut off machines</t>
  </si>
  <si>
    <t>다이아몬드나 세라믹 숫돌을 이용한 연삭절단기로서, 폭이 좁은 세라믹 절단숫돌을 축에 끼워서 고속 회전시켜서 연삭하면서 절단하며, 일반 톱기계로 절단하기 힘든 고경도 재료와 환봉, 강관, 각종형강 및 건축자재의 절단에 사용함.</t>
  </si>
  <si>
    <t>기어버니싱머신</t>
  </si>
  <si>
    <t>Gear burnishing machines</t>
  </si>
  <si>
    <t>기어를 물고 회전하면서 잇면을 버니싱 다듬질하는 기어 완성기로서, 다듬질 면을 원칙적으로 파괴하지 않고 다듬질하는 방법으로, 표준공구를 다듬질면에 강압하여 마찰시켜 요철을 소성 변형시키면서 평활한 면으로 만드는 기계.</t>
  </si>
  <si>
    <t>머신널</t>
  </si>
  <si>
    <t>Machine knurls</t>
  </si>
  <si>
    <t>기계 요소부 품의 손잡이 부분 또는 외주 부분에 선반작업으로 톱니 모양의 요철 자국을 만드는 공구인 널로서, 평눈, 경사눈, 교차눈 등의 종류가 있고, 널링공구는 별도로 분류함.</t>
  </si>
  <si>
    <t>선반널링공구</t>
  </si>
  <si>
    <t>Self centering lathe knurling tool holders</t>
  </si>
  <si>
    <t>선반 작업에서 가공물의 표면에 널 공구를 압입하여 널 표면과 같은 요철을 내는 공구로서, 마이크로미터, 게이지 등의 손잡이에 사용하며, 한 짝으로 된 널이 동시에 가공물의 표면에 압입될 때 자동적으로 센터링이 될 수 있도록 되어 있음.</t>
  </si>
  <si>
    <t>니블링머신</t>
  </si>
  <si>
    <t>Nibbling machines</t>
  </si>
  <si>
    <t>금형의 왕복 운동을 연속으로 진행하여 판재를 임의의 형상으로 펀칭하고 분리절단하는 기계로서, 보통 NC 또는 CNC에 의해 컨트롤되며 한 번의 프로그램으로 펀칭, 절단, 성형 등의 작업을 할 수 있음.</t>
  </si>
  <si>
    <t>레이저가공기</t>
  </si>
  <si>
    <t>Laser cutting tools</t>
  </si>
  <si>
    <t>효율이 높은 연속파 이산화탄소 레이저를 사용한 절단 가공기.</t>
  </si>
  <si>
    <t>복합공작기계</t>
  </si>
  <si>
    <t>Combind machines</t>
  </si>
  <si>
    <t>공작기계의 발전에 따라 선삭, 평삭, 연삭, 천공 등의 작업을 모두 하거나 그 중 여러 작업을 동시에 행할 수 있는 공작기계.</t>
  </si>
  <si>
    <t>호브샤프닝머신</t>
  </si>
  <si>
    <t>Hob sharpening machines</t>
  </si>
  <si>
    <t>드릴강샤프닝머신</t>
  </si>
  <si>
    <t>Drill steel sharpening machines</t>
  </si>
  <si>
    <t>암석 뚫는 빗트의 모양을 내는 뾰족하게하는데 쓰는 기계인데 잭축에서 나삿니와 돌기 따위로 되어 있고 드릴강재의 힘으로 도로포장 파쇠기 축을 형성하며 이때 적절한 온도로 만들어 주어 필요한 모양의 주형에 집어 넣어 만듦.</t>
  </si>
  <si>
    <t>선반돌리개</t>
  </si>
  <si>
    <t>Lathe dogs</t>
  </si>
  <si>
    <t>선반에서 둥근 막대를 깎을 때, 일감의 왼쪽 끝에 고정시키고 회전판에 얻은 주축의 회전력을 일감에 전달하는 기계.</t>
  </si>
  <si>
    <t>선반면판</t>
  </si>
  <si>
    <t>Lathe face plates</t>
  </si>
  <si>
    <t>선반가공 시 외형이 복잡한 형상이어서 센터로 지지할 수 없는 경우, 주축에 설치하여 공작물을 고정하는 원판 모양의 기구.</t>
  </si>
  <si>
    <t>선반방진구</t>
  </si>
  <si>
    <t>Lathe steady rests</t>
  </si>
  <si>
    <t>선반 작업에서 길이가 긴 공작물의 처짐을 방지하게 위하여 사용되는 도구로서, 보통 3개의 마찰식 또는 롤러식의 조정 가능한 집게 부분을 가진 형태로서 이동식과 고정식이 있음.</t>
  </si>
  <si>
    <t>수동천공및전단기</t>
  </si>
  <si>
    <t>Hand metal punching and shearing machines</t>
  </si>
  <si>
    <t>수동으로 강판의 구멍을 뚫고, 전단하거나 금속봉을 전단하는 장치로서, 기계의 무게가 가볍기 때문에 탁상 바이스에 고정시켜 사용할 수 있고, 금형은 필요 시 교체가 가능하며 재연마하여 사용함. 동력으로 작동하는 니블링머신은 3445003에서 분류함.</t>
  </si>
  <si>
    <t>원판톱기계</t>
  </si>
  <si>
    <t>Circular sawing machines</t>
  </si>
  <si>
    <t>원판 모양의 외주에 날을 갖은톱을 고속 회전하여 재료를 절단하는 기계.</t>
  </si>
  <si>
    <t>자동화생산시스템</t>
  </si>
  <si>
    <t>Automated production systems</t>
  </si>
  <si>
    <t>공업 제품의 설계나 생산 공정에 컴퓨터에 의한 정보처리시스템을 도입하여 자동화시킨 생산시스템으로, CAD시스템, CAM시스템, 생산관리시스템, 생산제어시스템을 비롯하여 기술관리시스템, 마켓팅시스템 등으로 구성되어 있고 최근에는 컴퓨터통합생산, 공장자동화 등 생산활동 전체의 통합시스템을 추진하고 있음.</t>
  </si>
  <si>
    <t>유압식전단기</t>
  </si>
  <si>
    <t>Hydraulic shearing machines</t>
  </si>
  <si>
    <t>금속을 절단하는데 사용하는 동력 유압식기계로서, 윗날과 아랫날을 서로 맞물리게 하여 그 전단작용으로 금속판을 절단 분리. 휴대용 핸드쉐어는 제외.</t>
  </si>
  <si>
    <t>만능전단기</t>
  </si>
  <si>
    <t>Universal shear</t>
  </si>
  <si>
    <t>환봉, 사각봉, 앵글, 형강, 평철, 철판등의 절단과 모따기, 펀칭작업 등을 할수 있는 기계로 재료의 형태에 따라 여러가지 모양의 절단날이 갖추어져 있음.</t>
  </si>
  <si>
    <t>플라잉전단기</t>
  </si>
  <si>
    <t>Flying shearing machines</t>
  </si>
  <si>
    <t>이송 중인 코일재를 정지시키지 않은 상태에서 제품을 일정한 길이로 연속, 절단하여 소정의 강판을 만드는 기계.</t>
  </si>
  <si>
    <t>로터리전단기</t>
  </si>
  <si>
    <t>Rotary shearing machines</t>
  </si>
  <si>
    <t>원형으로 된 윗날과 아랫날을 회전시켜 판재를 직선이나 원형 및 임의의 곡선으로 전단하는 기계로, 두께 10mm 이하의 판재를 전단하는 데에 이용되며 윗날은 원형날로 되어 있고 아랫날은 전단날로 되어 있어 2개가 서로 반대방향으로 회전하며 전단함.</t>
  </si>
  <si>
    <t>기계식전단기</t>
  </si>
  <si>
    <t>Mechanical shearing machines</t>
  </si>
  <si>
    <t>판재를 직선으로 전단하는 전단기로서, 주축의 회전이 항상 끊어져 있어 스윗치를 넣으면 클러치가 풀려서 작동하도록 되어있고, 자동판누르개가 프레임이 내려올 때 자동으로 재료를 눌러주며 전단이 끝난 후 원래의 위치로 돌아 가도록 되어있음.</t>
  </si>
  <si>
    <t>앵글전단기</t>
  </si>
  <si>
    <t>Angle shearing machines</t>
  </si>
  <si>
    <t>절단 날을 작동시켜 앵글을 절단하는 기계로 유압식과 수동식이 있음.</t>
  </si>
  <si>
    <t>앨리게이터전단기</t>
  </si>
  <si>
    <t>Alligator shear</t>
  </si>
  <si>
    <t>악어 입의 형상으로, 아랫날이 고정되고 윗날이 가위와 같은 운동을 하는 기계이며 봉재 및 스크랩의 전단에 사용함.</t>
  </si>
  <si>
    <t>진동전단기</t>
  </si>
  <si>
    <t>Vibroshear</t>
  </si>
  <si>
    <t>판금 가공용 동력 전단기의 일종으로 폭이 좁은 절단날을 고속으로 진동시켜 판금의 직선 절단, 원형절단, 자유절단 또는 성형 가공을 하는 기계로서 만곡작업도 할 수 있음.</t>
  </si>
  <si>
    <t>줄톱기계</t>
  </si>
  <si>
    <t>Filing sawing machines</t>
  </si>
  <si>
    <t>지그소 형상의 휴대용 공작기계로, 금속의 부분가공을 위해 사용하며 줄작업 및 절단을 할 수 있음.</t>
  </si>
  <si>
    <t>초음파가공기</t>
  </si>
  <si>
    <t>Ultrasonic machines</t>
  </si>
  <si>
    <t>공구에 초음파 대역의 16kHz 이상의 극히 높은 진동을 이르켜 공작물에 연속적으로 충돌시켜 표면을 미세하게 파쇄시켜 가공하는 기계로서, 주로 경질재료(초경합금, 보석류등), 취성재료 (게르마늄, 세라믹, 스텔라이트)의 구멍 뚫기, 절단, 연마 등에 사용함.</t>
  </si>
  <si>
    <t>치차전조기</t>
  </si>
  <si>
    <t>Gear rolling machines</t>
  </si>
  <si>
    <t>원기둥형이나 원뿔형 소재의 주위에 치차전조다이를 누르면서 굴려서 치형을 형성시켜 치차를 제조하는 전문 가공기계로서, 전조다이에 의한 소성가공이므로 인장강도, 피로강도와 충격강도에 강하며 제작이 빠르나 정밀도가 떨어지는 단점이 있음.</t>
  </si>
  <si>
    <t>탈자기</t>
  </si>
  <si>
    <t>Demagnetizers</t>
  </si>
  <si>
    <t>전자척에 부착하여 가공한 가공물이나, 자화된 물체의 잔류자기를 제거시키는 장치로서, 잔류자기를 제거시키는 방법에 따라 표준형 탈자기와 터널형 탈자기로 구분함.</t>
  </si>
  <si>
    <t>톱날교정기</t>
  </si>
  <si>
    <t>Hand saw retoothing machines</t>
  </si>
  <si>
    <t>톱날에 새로운 톱니를 찍어내거나 자르는데 사용되는 기계.</t>
  </si>
  <si>
    <t>평삭기</t>
  </si>
  <si>
    <t>Planers</t>
  </si>
  <si>
    <t>공작물을 장착한 장대한 테이블에 왕복 운동을 시키고, 절삭 공구를 이것과 직각 방향으로 직선적으로 이송하여 절삭하는 기계로서, 비교적 대형 공작물을 평활하게 잘삭하는데 사용함.</t>
  </si>
  <si>
    <t>기어평삭기</t>
  </si>
  <si>
    <t>Gear Planers</t>
  </si>
  <si>
    <t>대형기어의 치형을 절삭하는 공작기계로, 공구는 랙 모양으로 되어 있으며, 그 치형은 정밀히 가공된 사다리꼴임. 랙의 치수를 많이 할 수 없으므로 보통 1개의 치형을 창성할 때마다 커터를 처음 위치에 되돌려놓고 다음 치형을 절삭함.</t>
  </si>
  <si>
    <t>기어셰이퍼</t>
  </si>
  <si>
    <t>Gear shapers</t>
  </si>
  <si>
    <t>기어 소재와 피니언커터 또는 랙형 커터를 구름접촉이 되도록 왕복운동을 시키면서 기어치형을 만드는 기어절삭용 기계.</t>
  </si>
  <si>
    <t>형삭기</t>
  </si>
  <si>
    <t>Shapers</t>
  </si>
  <si>
    <t>공작물의 평면이나 홈을 깎는 공작기계로서, 램의 안내를 받는 공구대가 왕복운동으로 테이블에 고정된 공작물의 표면을 가공하며 직선왕복운동으로 생산성이 떨어져 근래에는 사용빈도가 떨어지고 있음.</t>
  </si>
  <si>
    <t>입삭기</t>
  </si>
  <si>
    <t>Slotters</t>
  </si>
  <si>
    <t>형삭기를 수직으로 세운 것과 같은 동작을 하는 것으로 수직형 형삭기라고도 하며, 공작물은 테이블 위에 고정되고 램에 의하여 절삭공구가 상하운동을 하면서 수직면을 절삭함. 테이블이 회전할 수 있고, 램이 경사될 수 있어 원통경사면의 가공이 가능함.</t>
  </si>
  <si>
    <t>활톱기계</t>
  </si>
  <si>
    <t>Hacksawing machines</t>
  </si>
  <si>
    <t>핵소우의 왕복운동과 직선운동으로 가공물을 절단하는 기계로서, 왕복운동에는 일반적으로 크랭크기구가 많이 사용되고 있음. 활톱기계의 규격은 활톱의 행정 및 절삭을 할수 있는 최대 치수로 표시 함.</t>
  </si>
  <si>
    <t>숏블라스트</t>
  </si>
  <si>
    <t>Shot blasts</t>
  </si>
  <si>
    <t>고속 회전하는 임펠러에 의해 숏 등의 투사재를 공작물 표면에 투사하여 표면 처리하는 장비로서, 금속이나 비금속 재료의 버 제거 작업 뿐 아니라 벗기기, 청정, 산화피막 제거 등에도 유용한 기계이며, 피닝작업에도 많이 사용되고 있음.</t>
  </si>
  <si>
    <t>샌드블라스트</t>
  </si>
  <si>
    <t>Sand blasts</t>
  </si>
  <si>
    <t>모래를 압축공기로 도장제품 표면, 열처리제품 표면 및 기타 목적물에 노즐로부터 분사시켜 제품의 표면에 부착된 녹 등 이물질을 제거 및 표면처리하는 장비.</t>
  </si>
  <si>
    <t>스피닝가공기</t>
  </si>
  <si>
    <t>Spinning and forming machines</t>
  </si>
  <si>
    <t>주축에 붙인 성형 금형에 고정 시킨 소재판을 형과 함께 고속 회전 시키면서 롤러로 소재판을 눌러 대면서 성형하는 기계로서, 구조는 선반과 비슷하지만 얇은 축대칭 형태의 대형 제품을 만드는데 주로 사용되고, 소재의 두께는 거의 변화가 없게 가공이 된다는 특징이 있음.</t>
  </si>
  <si>
    <t>금속스티치어</t>
  </si>
  <si>
    <t>Metal stitchers</t>
  </si>
  <si>
    <t>근접하게 놓여 있는 경하중 냉간압연철, 알루미늄, 구리, 플라스틱 및 유사한 취성이 적은 재료들을 부착하는데 사용하는 전기모터 구동식 기계로서, 비금속 재료를 꿰매는 데 사용되기도 함.</t>
  </si>
  <si>
    <t>금속리본성형기</t>
  </si>
  <si>
    <t>Metal ribbon forming machines</t>
  </si>
  <si>
    <t>압연 된 얇은 롤 판재를 일정한 폭으로 슬리팅 및 디버링하여 대형, 대용량의 물건을 묶을 때 사용되는 금속리본(대강)을 만드는 기계로서, 구조는 언코일러, 슬리터, 레벨러, 코일러로 되어 있음.</t>
  </si>
  <si>
    <t>편조기</t>
  </si>
  <si>
    <t>Braiding machines</t>
  </si>
  <si>
    <t>유압호스나 동축 케이블 등의 보강을 위하여 여러 가닥의 가는 철선(스틸, 스테인리스 스틸, 동선, 알루미늄 등)을 대각선으로 지나도록 편조하는 기계로서, 쓰이는 용도에 따라 조밀하게 할 수도 있으며 그 조밀도에 따라 생산능력이 달라짐.</t>
  </si>
  <si>
    <t>트위스팅머신</t>
  </si>
  <si>
    <t>나선이나 피복선을 2개 이상을 꼬는 기계로서, 연선기처럼 단면의 형상이 일정한 모양을 갖는 것이 아니고 불규칙한 형태로 꼬여짐.</t>
  </si>
  <si>
    <t>스프링제조기계</t>
  </si>
  <si>
    <t>Spring winding machines</t>
  </si>
  <si>
    <t>코일 스프링, 토션 스프링, 와이어 포밍 제품과 같은 것을 제작하는 기계.</t>
  </si>
  <si>
    <t>신선기</t>
  </si>
  <si>
    <t>Wire drawing machines</t>
  </si>
  <si>
    <t>선재를 금형에 통과시켜서 뽑아내는 기계로서, 금형상자 내에 비치한 금형에 선재를 통과하여 권동이나 코일러와 같은 것에 감아서 뽑아내는 단식선 뽑기와 많은 금형을 나열하고 그것과 동수의 권동을 가지고 서서히 단면을 감소시켜가는 연속식의 선 뽑기가 있고, 권동 나열법에 따라 종형, 횡형의 것이 있음.</t>
  </si>
  <si>
    <t>벤딩형판</t>
  </si>
  <si>
    <t>Bending slabs</t>
  </si>
  <si>
    <t>판재, 각재, 봉재 등 다양한 종류의 철재를 구부릴 수 있도록 만들어진 형판.</t>
  </si>
  <si>
    <t>프레스브레이크</t>
  </si>
  <si>
    <t>Press brakes</t>
  </si>
  <si>
    <t>얇은 금속판재를 굽힐 때 사용하는전용 프레스로 절곡기라고도 부르며, 펀칭램에 하중을 가하여 길이가 긴 판재를 원하는 형상으로 굽힐 수 있음.</t>
  </si>
  <si>
    <t>연선기</t>
  </si>
  <si>
    <t>Stranding machines</t>
  </si>
  <si>
    <t>선을 꼬아서 로프, 전력 케이블, 통신 케이블과 같은 것을 제조하는 기계로서, 공정 중에 종이, 마사와 같은 것을 감아주는 설비를 겸비한 기계도 있음.</t>
  </si>
  <si>
    <t>압축공기식리베팅머신</t>
  </si>
  <si>
    <t>Pneumatic riveting machines</t>
  </si>
  <si>
    <t>형단조의 하나로서 압축공기를 이용하여 해머에 타격을 가함으로서 철판을 접합시키는 리베팅 작업을 하는 기계.</t>
  </si>
  <si>
    <t>전기식리베팅머신</t>
  </si>
  <si>
    <t>Electric riveting machines</t>
  </si>
  <si>
    <t>환봉에 머리가 달린 체결용 부품인 리벳을 사용하여서 얇은 철판을 체결하는 전기구동식 기계로서, 망치처럼 생긴 리베팅해머로 리벳 머리 부분을 타격 압착하여서 철판을 접합시킬 때 사용 함.</t>
  </si>
  <si>
    <t>전조기용다이</t>
  </si>
  <si>
    <t>Rolling dies</t>
  </si>
  <si>
    <t>나사나 기어를 가공하지 않고 전용 다이로 소재를 가압하여 나사나 기어 형태로 눌러 만드는 공구.</t>
  </si>
  <si>
    <t>공구고정기구</t>
  </si>
  <si>
    <t>Tool fixtures</t>
  </si>
  <si>
    <t>공구 혹은 봉재를 체결하기 위한 콜릿을 장착하는 것으로, 콜릿을 고정하기 위한 수동레버 작동부 혹은 공압 실린더 부분과 공작기계의 테이블에 부착 고정되는 베이스로 구성되며, 콜릿장착 내경부위와 테이블 접촉면 등은 특수강을 사용하여 열처리 후 연마 정밀도와 경도를 유지할 수 있음.</t>
  </si>
  <si>
    <t>공구교환장치</t>
  </si>
  <si>
    <t>Tool changers</t>
  </si>
  <si>
    <t>여러 가지 공구들을 드럼, 매거진, 혹은 체인 형태의 공구수납고에 보관하고 있으며, 선정된 공구를 자동으로 주축까지 최단 거리로 이동시키는 기계로서, 공구교환팔의 회전을 통해 새로운 공구가 공구수납고로부터 이동되어 주축에 설치됨.</t>
  </si>
  <si>
    <t>플랜지클램핑기</t>
  </si>
  <si>
    <t>Flange clamping machines</t>
  </si>
  <si>
    <t>평판의 강도를 보강하기 위하여, 또는 성형을 목적으로 평판의 가장자리를 굽히는 작업을 할 때 평판을 고정하는 기계.</t>
  </si>
  <si>
    <t>공작기계용블록</t>
  </si>
  <si>
    <t>Machine tool blocks</t>
  </si>
  <si>
    <t>직육면체 형태를 가진 여러 가지 칫수의 주철제 금속조각을 통칭하여 부르는 것으로, 각종 칫수의 이 블록을 조합하여 공작물을 원하는 위치에 고정하거나 구조물을 설치하는데 이용함. 공작기계로 절삭 시 공작물을 각종 고정구를 가지고 테이블에 고정하고자 할 때 고정구를 수평이 되게 조이도록 하는 괴상의 금속재료임.</t>
  </si>
  <si>
    <t>드라이브헤드구동기구</t>
  </si>
  <si>
    <t>Electric drive head mechanism</t>
  </si>
  <si>
    <t>손작업식 나사내기 공구나 절삭공구 및 기타의 수동기구의 생산량을 증가시키는데 사용되며, 역전 시킬 수 있도록 만들어진 전동기가 하우징을 통하여 구동축과 연결되는 변속 치차장치임.</t>
  </si>
  <si>
    <t>드릴슬리이브</t>
  </si>
  <si>
    <t>Drill sleeves</t>
  </si>
  <si>
    <t>드릴 소켓과 마찬가지로 테이퍼 섕크 드릴을 끼우는 공구로서, 주축에 장착하여 사용 함.</t>
  </si>
  <si>
    <t>솔리드맨드릴</t>
  </si>
  <si>
    <t>Solid mandrels</t>
  </si>
  <si>
    <t>원통 모양의 연장으로 전 길이에 걸쳐 약간 경사지게 연마되고 끝부분에 평탄 압축제 형이 되어 붙잡는 도구로 선반이나 밀링 등에서 고정작업을 할 때 쓰임. 맨드릴이 일체형으로 확장될 수 없는데서 확장 맨드릴과 구별됨.</t>
  </si>
  <si>
    <t>익스펜션맨드릴</t>
  </si>
  <si>
    <t>Expension mandrels</t>
  </si>
  <si>
    <t>파이프를 견고하게 고정하거나, 작업의 범위를 넓히기 위하여 확장될 수 있는 맨드릴을 말함.</t>
  </si>
  <si>
    <t>인발기용롤맨드릴</t>
  </si>
  <si>
    <t>Roll and mandrel for drawing</t>
  </si>
  <si>
    <t>관을 인발하거나 확관시키거나 할 때 소재용 가공 공구인 롤 및 맨드릴을 말하며, 소재의 계속적인 작업과 원형 유지를 위하여 다양한 직경과 형태로 된 공구를 사용함.</t>
  </si>
  <si>
    <t>호닝머신맨드릴</t>
  </si>
  <si>
    <t>Honing machine mandrel sets</t>
  </si>
  <si>
    <t>혼을 지지하여 회전운동, 왕복운동을 정확하게 이행할 수 있도록 호닝머신과 함께 사용되며 연결봉의 부싱, 피스톤, 스핀들 몸체, 운전(조정) 기어 하우징 등 부품의 내부 원통형 표면에서 그루터기를 제거하는데 쓰임.</t>
  </si>
  <si>
    <t>모방형판</t>
  </si>
  <si>
    <t>Imitation templates</t>
  </si>
  <si>
    <t>모방 절삭을 하는 경우의 모방용 형판.</t>
  </si>
  <si>
    <t>받침블록</t>
  </si>
  <si>
    <t>Support blocks</t>
  </si>
  <si>
    <t>각종 철공의 수작업을 할 때 받침으로 사용하는 쇠로 만들어진 사각형의 덩어리를 말하며, 정밀 평면과 홈이 파인면, 구멍이 뚫린 면 등이 있어 망치 작업, 리벳팅 작업, 래핑 작업, 성형 작업 등을 할 수 있음.</t>
  </si>
  <si>
    <t>벤치센터</t>
  </si>
  <si>
    <t>Bench centers</t>
  </si>
  <si>
    <t>각종 절삭공구류, 아버, 크랭크축, 기어류, 연삭숫돌 등 회전하는 원통형축의 편심도 및 원통도를 측정 하는데 사용되며, 양 센터는 한쪽이 고정된 것과 양쪽이 움직이는 것이 있음.</t>
  </si>
  <si>
    <t>분할대</t>
  </si>
  <si>
    <t>Index heads</t>
  </si>
  <si>
    <t>밀링머신 테이블에 설치하고 공작물을 분할대의 주축과 심압대축 센터 사이에 지지하거나 주축에 장치한 척에 공작물을 고정하고 원주분할, 홈파기, 각도분할 등을 하며 치차가공, 나선가공, 캠, 공구의 홈 등을 가공하는데 사용하는 장치.</t>
  </si>
  <si>
    <t>엔드밀</t>
  </si>
  <si>
    <t>End mills</t>
  </si>
  <si>
    <t>외주면 및 끝면에 절삭날을 갖는 봉상의 절삭공구의 총칭으로 홈절삭, 측면절삭, 윤관절삭 등에 사용되며, 원주 부위와 밑면에 절삭날이 있어서 공작물의 수직 측면, 곡면 홈 등을 절삭 가공하는데 사용하는 밀링커터. 엔드밀에는 생크형상, 절삭날형상, 및 날수의 조합에 따라 많은 종류가 있음.</t>
  </si>
  <si>
    <t>셸엔드밀</t>
  </si>
  <si>
    <t>Shell end mills</t>
  </si>
  <si>
    <t>절삭날만 따로 만들어 자루에 끼워서 사용하는 지름이 큰 엔드밀로서, 가장자리 한쪽면에만 잇날이 있는 구조의 원통형 회전식 절단공구로, 잇날은 곧거나 나선형으로 되어 있으며 우선 또는 좌선형으로 되어 있어 양면과 단부를 갈아내는 작업에 사용.</t>
  </si>
  <si>
    <t>익스펜션맨드럴슬리이브</t>
  </si>
  <si>
    <t>Expansion mandrel sleeves</t>
  </si>
  <si>
    <t>확대용 심봉의 한 구성 부분품으로 스프링식 금속 확대용 슬리이브를 말함.</t>
  </si>
  <si>
    <t>튜브맨드릴방출기</t>
  </si>
  <si>
    <t>Tube mandrel releasers</t>
  </si>
  <si>
    <t>튜브의 구멍을 확장하는데 사용된 맨드릴(심봉)을 튜브로부터 빼낼 때 사용하는 도구.</t>
  </si>
  <si>
    <t>파일럿</t>
  </si>
  <si>
    <t>Pilots</t>
  </si>
  <si>
    <t>절삭공구를 유도하여 직선으로 정열시키는데(심을 맞추는데) 이용하는 장비.</t>
  </si>
  <si>
    <t>금속판공급기</t>
  </si>
  <si>
    <t>Sheet feeders</t>
  </si>
  <si>
    <t>관동 제작공정에서 양철판, TFS판, 알루미늄판 등의 씨트 원자재를 알맞은 치수로 절단하기 위한 절단공정으로 원자재를 공급하는 기계.</t>
  </si>
  <si>
    <t>드럼제조기</t>
  </si>
  <si>
    <t>Metal container body makers</t>
  </si>
  <si>
    <t>관동 제작공정에서 원형 또는 사각형의 관 몸체를 만드는 기계.</t>
  </si>
  <si>
    <t>마킹기계</t>
  </si>
  <si>
    <t>Marking machines</t>
  </si>
  <si>
    <t>관동 제작공정에서 관 몸체나 뚜껑에 상표 또는 원료, 조리방법, 내용물 형태, 제조허가번호, 제조일자 등의 상품표시를 찍는 기계.</t>
  </si>
  <si>
    <t>복식전조용가마</t>
  </si>
  <si>
    <t>Exhaust boxes</t>
  </si>
  <si>
    <t>통조림을 밀봉하기 위한 보조기계로서, 포장재가 충진된 가밀봉 통조림의 관내의 기체를 팽창, 배출시키는 밀봉공정 전단계 공정기계를 말하며, 탈기를 목적으로 하는 외에 내용물을 삶거나 탈취를 목적으로 하기도 함.</t>
  </si>
  <si>
    <t>스택킹및커링머신</t>
  </si>
  <si>
    <t>Staking and curling machines</t>
  </si>
  <si>
    <t>관동 제작공정에서의 뚜껑제작 공정으로 뚜껑 가장자리를 안쪽으로 굽혀 커얼링하는 기계를 말하며, 씨일링 콤파운드의 도포를 용이하게 하고 관동과의 접합을 용이하게 하는 역활을 함.</t>
  </si>
  <si>
    <t>이중밀봉기</t>
  </si>
  <si>
    <t>Double seamers</t>
  </si>
  <si>
    <t>관동 제작공정에서 이중밀봉방식으로 캔을 밀봉하는 기계.</t>
  </si>
  <si>
    <t>자동뚜껑타발기</t>
  </si>
  <si>
    <t>Automatic cap presses</t>
  </si>
  <si>
    <t>관동 제작공정에서의 Scroll Strip을 타발기에 넣고 찍어 뚜껑을 제작하는 기계로서, 통조림을 밀봉, 가열살균, 냉각할 때 내부 팽창 및 복원을 용이하게 하고 밀봉부의 비틀림, 변형이 없도록 뚜껑면에 동심원의 역륜을 만듦.</t>
  </si>
  <si>
    <t>자동파형절단기</t>
  </si>
  <si>
    <t>Scroll shear presses</t>
  </si>
  <si>
    <t>관동 제작공정에서의 뚜껑제작을 위한 Scroll Strip을 절단하는 기계로서, 캔의 뚜껑 형상에 따라 파형절단 금형을 장착하여 긴변을 파형으로 절단하여 같은 철판으로 최대한의 뚜껑을 생산하고 파편을 줄이는 기계를 말함.</t>
  </si>
  <si>
    <t>절단기</t>
  </si>
  <si>
    <t>Tandem slitters</t>
  </si>
  <si>
    <t>관동 제작공정에서 양철판, TFS판, 알루미늄판 등의 원자재를 한개의 관동을 만드는데 알맞는 치수로 절단하는 기계.</t>
  </si>
  <si>
    <t>컨테이너플랜징머신</t>
  </si>
  <si>
    <t>Containerbody flanging machines</t>
  </si>
  <si>
    <t>관동 제작공정의 제동기에서 만들어진 관동에 뚜껑을 밀봉하기 위한 상하 가장자리를 굽히는 플랜지를 형성하는 기계.</t>
  </si>
  <si>
    <t>혼합용건조기</t>
  </si>
  <si>
    <t>Compound liner and dryers</t>
  </si>
  <si>
    <t>관동 제작공정에서의 뚜껑 제작의 마무리 공정으로서 커얼부 안쪽에 씨일링 콤파운드를 도포하고 건조하는 기계.</t>
  </si>
  <si>
    <t>메탈라이징장구</t>
  </si>
  <si>
    <t>Metallizing equipment</t>
  </si>
  <si>
    <t>내식 금속을 용융하고, 압착 공기 또는 불활성 가스에 의해 피복될 금속표면에 분무하여 금속피복하는데 사용되는 장비.</t>
  </si>
  <si>
    <t>메탈라이징스프레이건</t>
  </si>
  <si>
    <t>Metallizing spray guns</t>
  </si>
  <si>
    <t>금속 표면처리 방법 중의 하나로 용융된 금속을 금속 모제 위에 피복을 형성시켜 고밀도, 고경도, 고밀착성으로 내마모, 내식성의 표면이 되도록 하는 분사장치로서, 분사할 금속은 가스불꽃, 플라즈마 및 아크에 의해 용융하며 아르곤, 수소, 질소등을 투입시켜 용융금속이 금속모재에 흡착이 되도록 함.</t>
  </si>
  <si>
    <t>게이지연삭기</t>
  </si>
  <si>
    <t>Gauge grinding machines</t>
  </si>
  <si>
    <t>게이지를 허용하는 오차 내에서 정밀하게 연삭하는 연삭기로서, 측정공구를 연삭하는 만큼 다른 연삭기에 비해 높은 정밀도를 요하는 기계임.</t>
  </si>
  <si>
    <t>나사연삭기</t>
  </si>
  <si>
    <t>Thread grinding machines</t>
  </si>
  <si>
    <t>나사만 전문으로 연삭하는 특수연삭기로서, 정밀도가 높고 양질의 다듬질을 요하는 나사나 경도가 높은 재료의 나사 절삭에 사용 됨.</t>
  </si>
  <si>
    <t>만능공구연삭기</t>
  </si>
  <si>
    <t>Universal tool grinding machines</t>
  </si>
  <si>
    <t>단인 또는 다인의 절삭공구를 연삭하는 데 사용되며, 연삭할 공구를 정확하게 설치할 수 있도록 여러 자유도의 특수한 공작물 고정장치를 갖고 있음.</t>
  </si>
  <si>
    <t>밸브연삭기</t>
  </si>
  <si>
    <t>Valve grinding machines</t>
  </si>
  <si>
    <t>각종 밸브에서 비금속 기밀유지 부품(씰 등)이 접촉하는 부분의 표면을 연삭하기 위한 전용 연삭기.</t>
  </si>
  <si>
    <t>베드연삭기</t>
  </si>
  <si>
    <t>Bed grinding machines</t>
  </si>
  <si>
    <t>공작기계의 베드면이나 칼럼 안내면을 연삭하는 기계로서 가공물의 평면도와 진직도, 평행도가 특히 중요한 정밀도를 요구되는 것에 사용하는 연삭기로서, 테이블 좌우에 기둥이 서있고 그 위에 크로스레일이 있어서 연삭숫돌 주축대가 상하 좌우방향으로 이동하면서 주축대 자체도 좌우회전 하므로서 경사면이나 산형 모양의 미끄럼면을 연삭할 수 있음.</t>
  </si>
  <si>
    <t>스프라인축연삭기</t>
  </si>
  <si>
    <t>Spline shaft grinding machines</t>
  </si>
  <si>
    <t>연삭휠을 사용하여서 스플라인축을 전문적으로 가공하는 특수연삭기로서, 연삭휠의 형상을 따라 공작물에 흠이 생기도록 가공하는데, 연삭휠을 한개 또는 세 개씩 세팅하여 공작물을 가공함. 원통모양의 공작물을 축과 나란한 방향으로 외경에 4~20줄의 키홈을 판 것을 스프라인축이라 함..</t>
  </si>
  <si>
    <t>완성가공기</t>
  </si>
  <si>
    <t>Finishing grinding machines</t>
  </si>
  <si>
    <t>양호한 다듬질 제품을 얻기 위해 가공하는 최종 공정의 절삭기계를 말하며, 진동모터에 의해 용기내부에 3차원 진동을 일으켜 진동력이 공작물과 콤파운드 및 미디어를 계속적으로 접촉, 마찰시켜 공작물의 표면조도를 향상시키고 버를 제거하는 것등을 목적으로 함. 주물표면 등 표면이 거친 제품용으로 텀블러가 회전하는 회전식 전마기는 제외함.</t>
  </si>
  <si>
    <t>절단연삭기</t>
  </si>
  <si>
    <t>Cut off grinding machines</t>
  </si>
  <si>
    <t>얇은 연삭 숫돌을 이용하여 금속(비교적 직경이 작은 환봉이나 속이 빈 형강 등)을 절단하는 데 사용하는 연삭기를 말함.</t>
  </si>
  <si>
    <t>지그연삭기</t>
  </si>
  <si>
    <t>Jig grinding machines</t>
  </si>
  <si>
    <t>공작물을 고정시켜서 절삭공구를 제어하고 안내하는 가공장치인 지그의 마무리 연삭에 사용하는 정밀도가 높은 특수 연삭기로서, 공작물은 회전시키지 않고 주축에 장착된 연삭휠을 회전시켜서 연삭가공을 하는데, 공작물을 고정밀도로 위치결정하는 장치를 갖추고 있음.</t>
  </si>
  <si>
    <t>캠축연삭기</t>
  </si>
  <si>
    <t>Cam shaft grinding machines</t>
  </si>
  <si>
    <t>자동차나 철도차량용 캠샤프트를 연삭하는 특수 연삭기로서, 동일축에 여러 개의 콘벡스캠(볼록모양)와 콘케이브캠(오목모양) 형태를 가진 캠샤프트의 고정밀가공에 사용 됨.</t>
  </si>
  <si>
    <t>크랭크축연삭기</t>
  </si>
  <si>
    <t>Crank shaft grinding machines</t>
  </si>
  <si>
    <t>왕복운동을 회전운동으로 바꾸어주는 크랭크축의 표면을 연삭 다듬질하는 연삭기로서, 공업용 다이아몬드나 특수세라믹인 CBN입자로 만든 연삭휠을 연삭기의 축에 세팅하여 회전시켜서 가공물의 표면을 연삭 가공함.</t>
  </si>
  <si>
    <t>크랭크핀연삭기</t>
  </si>
  <si>
    <t>Crank pin grinding machines</t>
  </si>
  <si>
    <t>내연 기관인 엔진 크랭크샤프트의 크랭크핀을 선삭 가공되어진 면에 연마하는 연마기로서, 크랭크샤프트와 동시에 휠공구대가 회전하면서 핀부위를 연삭하는 특수 소형 연마기와 대부분은 크랭크 거리만큼 공구대의 센터를 이동시켜 휠공구대만 회전하면서 연삭하는 연삭기가 있음.</t>
  </si>
  <si>
    <t>톱날연삭기</t>
  </si>
  <si>
    <t>Saw sharpeners</t>
  </si>
  <si>
    <t>연삭기의 일종으로 숫돌을 사용하여 마모된 띠톱의 날을 다시 세우는데 사용되는 전용기계를 말함.</t>
  </si>
  <si>
    <t>톱니연삭기</t>
  </si>
  <si>
    <t>Saw tooth grinding machines</t>
  </si>
  <si>
    <t>금속을 절단하는데 사용하는 기계톱의 톱날을 날카롭게 갈아내거나 필요한 톱니모양으로 만들기 위해 제작된 특수연삭기를 말함.</t>
  </si>
  <si>
    <t>소시지충진기</t>
  </si>
  <si>
    <t>Sausage stuffers</t>
  </si>
  <si>
    <t>무독성의 수지 껍질에 다져진 돈육을 채워 넣는 기계로 주로 공기압식이나 유압식으로 작동되며 양끝을 봉인하는 장치가 장착되어 있음.</t>
  </si>
  <si>
    <t>실험실용충진기</t>
  </si>
  <si>
    <t>Filling machinery</t>
  </si>
  <si>
    <t>실험실에서 식품을 용기 속에 충전하거나 또는 식품이 들어 있는 용기 내의 산소 대신에 질소를 충전할 때 사용하는 기기로서 상업용 및 산업용 충전기나 소시지충전기는 따로 분류함.</t>
  </si>
  <si>
    <t>잔반탈수기</t>
  </si>
  <si>
    <t>Dehydrator for leftovers of food</t>
  </si>
  <si>
    <t>음식물 쓰레기로 발생되는 젖은 잔반을 탈수시키는 장치로서, 균절기에서 잔반을 잘라서 스크류 작동으로 잔반을 압착하여 탈수하거나, 혹은 유압식 압착, 원심력 등으로 잔반을 탈수 함.</t>
  </si>
  <si>
    <t>세미기</t>
  </si>
  <si>
    <t>Rice cleaners</t>
  </si>
  <si>
    <t>쌀을 씻는 기계로서 수동식과 전동식이 있으며 전동식인 경우 물과 쌀을 세미조에 적당량 넣어 전기를 동력으로 하여 자동으로 쌀을 씻음.</t>
  </si>
  <si>
    <t>자동야채세척기</t>
  </si>
  <si>
    <t>Auto vegetable washing equipment</t>
  </si>
  <si>
    <t>고압의 제트수류와 기포를 이용하여 식품의 구석구석까지 파고 들어 식품에 붙어 있는 오염물질, 먼지, 농약, 이물질, 일반세균 등을 신속히 씻어내는 자동기계.</t>
  </si>
  <si>
    <t>과일세정살균기</t>
  </si>
  <si>
    <t>Cleaning or sorting or drying machines for agricultural product</t>
  </si>
  <si>
    <t>수확된 과일의 상품성 유지 및 부패 방지와 장기간 저장을 위하여 세정 및 살균 후 건조를 일관 작업으로 할 수 있는 자동화 기계 장치로서, 현 기능에 선별 기능이 추가된 것도 포함.</t>
  </si>
  <si>
    <t>육류세척기</t>
  </si>
  <si>
    <t>Meat washing equipment</t>
  </si>
  <si>
    <t>쇠고기, 돼지고기, 닭고기, 양고기 등 육류에 붙어 있는 오염물질, 이물질 등을 씻어내는 기계.</t>
  </si>
  <si>
    <t>육류마쇄기</t>
  </si>
  <si>
    <t>Crushing machinery</t>
  </si>
  <si>
    <t>육류를 회전하는 칼을 지나도록 하여 마쇄되도록 하는 장치로 조리하는 데 쓰임.</t>
  </si>
  <si>
    <t>음식물성형기</t>
  </si>
  <si>
    <t>Forming machine</t>
  </si>
  <si>
    <t>어떤 요리 혹은 음식 준비를 위해 여러 가지 모양으로 만들어 주는 기계. 식품을 성형하기 위한 용도가 아닌 기계는 별도로 분류함.</t>
  </si>
  <si>
    <t>치즈제조기</t>
  </si>
  <si>
    <t>Cheese making machines</t>
  </si>
  <si>
    <t>원유로부터 자동적으로 치즈를 만드는 기계로서, 치즈의 제조공정은 커어드의 제조과정, 커어드로 부터 유정의 분리와 성형에 필요한 몸체 만들기과정, 커어드의 분쇄, 가염, 형틀충진과정, 압착, 포장, 숙성과정의 4단계로 이루어 짐.</t>
  </si>
  <si>
    <t>두부제조기</t>
  </si>
  <si>
    <t>Bean curd making machines</t>
  </si>
  <si>
    <t>콩과 불순물을 분리하여 세척한 후, 침수조에서 불림 작업을 하고, 적당히 불은 콩을 분쇄, 여과작업을 거쳐 끓인 후에 성형틀에 부어 두부를 제조하는 기계.</t>
  </si>
  <si>
    <t>제면기</t>
  </si>
  <si>
    <t>Noodle making machines</t>
  </si>
  <si>
    <t>밀가루등을 사용하여 면을 만드는 기계로 가정용 소형 제면기는 이분류에서 제외.</t>
  </si>
  <si>
    <t>메주제조기</t>
  </si>
  <si>
    <t>Fermented soybean machine</t>
  </si>
  <si>
    <t>콩과 불순물을 분리하여 세척한 후, 침수조에서 불림 작업을 하고, 적당히 불은 콩을 여과작업을 거쳐 찐 후에 규격화된 모양으로 메주를 제조하는 기계.</t>
  </si>
  <si>
    <t>식품발효기</t>
  </si>
  <si>
    <t>Food fermentation device</t>
  </si>
  <si>
    <t>효모균, 박테리아 같은 미생물에 의해서 유기화합물이 분해하여 주정류, 유기산, 탄산가스 등을 생기게 하는 반응기로서, 여기서 배양된 종균에 의해 콩, 된장, 청국장, 간장 등의 발효식품과 술, 빵 등을 만듦.</t>
  </si>
  <si>
    <t>김가공기</t>
  </si>
  <si>
    <t>Laver refining machine</t>
  </si>
  <si>
    <t>김을 건조, 조미, 구이 등의 과정을 거쳐 먹기 편하며 보관하기 좋도록 가공하는 기계.</t>
  </si>
  <si>
    <t>음식물껍질분리기</t>
  </si>
  <si>
    <t>Seed or nut sheller</t>
  </si>
  <si>
    <t>음식물 조리 과정에서 껍질을 분리할 수 있는 장치.</t>
  </si>
  <si>
    <t>절임제조기</t>
  </si>
  <si>
    <t>Pickles food making machine</t>
  </si>
  <si>
    <t>소금, 장, 술찌끼, 설탕 따위를 써서 절인 식료품을 만드는 기계.</t>
  </si>
  <si>
    <t>상자세척기</t>
  </si>
  <si>
    <t>Crate washer</t>
  </si>
  <si>
    <t>수압이나 초음파 등을 이용하여 상자의 표면에 붙어 있는 이물질을 제거하는 기계.</t>
  </si>
  <si>
    <t>잼제조기</t>
  </si>
  <si>
    <t>Jam makers</t>
  </si>
  <si>
    <t>딸기, 포도, 사과 등의 과일을 가열하여 잼, 소스, 젤리 등을 만드는 기계로서, 가열장치, 교반기, 감압장치 등으로 구성되어 있음.</t>
  </si>
  <si>
    <t>육류용절단기</t>
  </si>
  <si>
    <t>Meat slicers</t>
  </si>
  <si>
    <t>육류를 요망하는 두께로 얇고 균등하게 빠른 시간 내에 다량으로 손쉽게 자를 수있는 기기로서, 햄류절단기도 포함함.</t>
  </si>
  <si>
    <t>빵절단기</t>
  </si>
  <si>
    <t>Bread slicing machines</t>
  </si>
  <si>
    <t>빵을 원하는 두께로 자동적으로 절단하는 기계.</t>
  </si>
  <si>
    <t>식료품절단기</t>
  </si>
  <si>
    <t>Grocery cutting machinery</t>
  </si>
  <si>
    <t>음식을 가루로 만들지 않고 잘게 썰기 위한 회전칼이 달려있는 기계.</t>
  </si>
  <si>
    <t>골절기</t>
  </si>
  <si>
    <t>Bone saws</t>
  </si>
  <si>
    <t>살코기를 발라 낸 후 남은 뼈를 적절한 크기로 자르기 위하여 사용하는 기계로 사용되는 칼날은 띠톱을 사용하며 크기는 자유로이 조절이 가능함.</t>
  </si>
  <si>
    <t>과일분할기</t>
  </si>
  <si>
    <t>Fruit dividers</t>
  </si>
  <si>
    <t>단체 급식 및 대형 식당에서 과일을 대량으로 분할하기 위한 기구로 빠르고 신속하게 씨방과 함께 분할할 수 있고, 재질은 위생적인 스테인레스이며 과일 종류(씨의 크기) 및 분할 쪽수에 따라 몇 종류의 칼날이 있음.</t>
  </si>
  <si>
    <t>식품훈제기</t>
  </si>
  <si>
    <t>Smoking machinery</t>
  </si>
  <si>
    <t>햄, 소시지등의 육류와 , 연어등의 어패류를 훈연가공시 사용하는 설비로서 참나무, 밤나무, 벚나무 등의 경질목 대패밥을 자동 연기발생장치인 스모크 제너레이터에 넣어 발생된 연기를 송풍기로 제품에 투입하도록 설계된 장비.</t>
  </si>
  <si>
    <t>저온진공조리기</t>
  </si>
  <si>
    <t>Sous vide cooking</t>
  </si>
  <si>
    <t>진공포장된 음식물을 저온의 물속에 오랫동안 데워 요리하는 기기.</t>
  </si>
  <si>
    <t>식품살균기</t>
  </si>
  <si>
    <t>Food sterilizing machine</t>
  </si>
  <si>
    <t>냉각 및 포장이 완료된 어육제품을 살균조에서 살균하여 제품의 보존성을 높이기 위한 설비.</t>
  </si>
  <si>
    <t>주스제조기</t>
  </si>
  <si>
    <t>Juicing machinery</t>
  </si>
  <si>
    <t>약초류, 채소, 과일, 당근 등을 고정형 칼날이나 회전형 칼날에 의해 파쇄한 후 원추형의 스크루식, 유압식, 또는 벨트식 착즙방법 등으로 즙을 내는 기계로서, 착즙용량이 시간당 100kg 이상의 기기이며 주로 착즙된 착즙액을 상품화는 산업용 기기임. 가정용 착즙기는 제외함.</t>
  </si>
  <si>
    <t>아이스크림제조기</t>
  </si>
  <si>
    <t>Ice cream machines</t>
  </si>
  <si>
    <t>천연 또는 가공의 아이스크림 재료를 선택하여 아이스크림을 제조 할 때 사용하는 기계.</t>
  </si>
  <si>
    <t>살균기</t>
  </si>
  <si>
    <t>Sterilizers</t>
  </si>
  <si>
    <t>각종 음료(감주, 쥬스류 등) 제조과정 중 살균을 위해 고온의 스팀을 이용하여 순간적으로 살균하는 장치로서, 구성은 컨트롤패널, 온도컨트롤, 순환펌프 등이 있으며 주로 사용자 주문에 따라 규격이 정해짐.</t>
  </si>
  <si>
    <t>음식물쓰레기처리기</t>
  </si>
  <si>
    <t>Foodwaste disposal equipment</t>
  </si>
  <si>
    <t>음식을 만들 때 생기는 식자재나 먹고 남은 음식물을 퇴비 또는 사료로 만들거나, 오수로 흘려보낼 수 있도록 하는 장비로서, 음식물을 감량 처리하는 장비도 포함함.</t>
  </si>
  <si>
    <t>오물처리기계</t>
  </si>
  <si>
    <t>Garbage disposal machines</t>
  </si>
  <si>
    <t>오물을 잘게 썰어내는 장치가 들어있는 기기통을 구비한 동력작동 장치로, 다량의 음식찌꺼기를 물과 혼합, 잘게 분쇄한 후 오수관으로 흘려 보내는 것과 탈수기를 부착하여 수분이 제거된 찌꺼기만 별도의 통로로 내보는 것이 있음.</t>
  </si>
  <si>
    <t>혼사기</t>
  </si>
  <si>
    <t>Sand mixers</t>
  </si>
  <si>
    <t>주물 공장에서 사용하는 혼사기는 주물용 모래에 점토수 또는 묵은 모래와 새 모래를 혼합하는데 사용하는 기계를 말함.</t>
  </si>
  <si>
    <t>혼합기</t>
  </si>
  <si>
    <t>Powder mixers</t>
  </si>
  <si>
    <t>분립체에 기계적 작동에 의해 입자에 운동을 주어 위치의 이동과 미끄럼이나 충돌에 의해 균일화를 진행하는 기계.</t>
  </si>
  <si>
    <t>공기건조기</t>
  </si>
  <si>
    <t>Air dryers</t>
  </si>
  <si>
    <t>압축기에서 생성된 고온·다습한 압축공기를 건조한 공기로 만들어 실 사용처에 공급하기 위한 장치로서, 냉각식, 흡착식 등이 있음.</t>
  </si>
  <si>
    <t>웨이퍼와이어본딩기</t>
  </si>
  <si>
    <t>Wafer wire bonders</t>
  </si>
  <si>
    <t>반도체 조립공정에서 다이본딩공정으로 리드 프레임의 패들 위에 부착된 칩과 리드 프레임을 전기적으로 연결시키기 위하여 금선으로 칩의 패드와 리드 프레임의 리드 사이를 연결시키는 기계.</t>
  </si>
  <si>
    <t>이온주입기</t>
  </si>
  <si>
    <t>Ion implanters</t>
  </si>
  <si>
    <t>회로패턴과 연결된 부분에 불순물을 미세한 GAS입자 형태로 가속하여 웨이퍼의 내부에 침투시킴으로서 전자소자의 특성을 만들어 주는 기계.</t>
  </si>
  <si>
    <t>그로우어</t>
  </si>
  <si>
    <t>Silicone crystal growets</t>
  </si>
  <si>
    <t>고순도로 정제된 실리콘 용융액에 SEED 결정을 접촉, 회전시키면서 단결정규소봉을 성장시키는 장비.</t>
  </si>
  <si>
    <t>리플로우기</t>
  </si>
  <si>
    <t>Reflow machines</t>
  </si>
  <si>
    <t>인쇄회로기판 조립 및 표면실장 생산라인에서 표면실장된 전자부품을 납땜하는 장치로서, 기판 위에 도포된 납땜 페이스트가 녹아 전자부품과 회로를 연결킴. 리플로우 납땜은 미리 접착할 부분에 예비 땜납을 배치하여 놓고 전체를 가열함으로서 예비 땜납을 용융시켜 접착시키는 납땜방식임.</t>
  </si>
  <si>
    <t>반도체몰딩기</t>
  </si>
  <si>
    <t>Semiconductor molding machines</t>
  </si>
  <si>
    <t>반도체 제조공정에서 wire bonding 처리된 후, 칩과 연결금선 부분을 보호하기 위해 화학수지로 밀봉하는 반도체 전용 몰딩 기계.</t>
  </si>
  <si>
    <t>반도체칩검사장치</t>
  </si>
  <si>
    <t>Semiconductor chip inspection</t>
  </si>
  <si>
    <t>반도체 제조공정에서 웨이퍼 및 최종 완성된 반도체 칩의 결함을 검사하는 장치로서, 포토레지스트, 세척 후의 유류물등에 의한 표면의 오염 여부, 와이어 본딩의 외관 품질 및 단자간 단락등 공정 결함을 검사함.</t>
  </si>
  <si>
    <t>스핀코팅기</t>
  </si>
  <si>
    <t>Wafer spin coaters</t>
  </si>
  <si>
    <t>코팅을 시킬 피코팅물을 회전을 시키면서 그 회전판의 가운데 면에 고분자를 떨어뜨리면 피코팅물의 회전하는 원심력으로 인해 고분자가 표면 전체로 얇게 퍼져나가서 코팅되는 방법.</t>
  </si>
  <si>
    <t>열산화반응챔버</t>
  </si>
  <si>
    <t>Wafer thermal oxidation reaction chambers</t>
  </si>
  <si>
    <t>고온(800~1200℃)에서 산소나 수증기를 실리콘 웨이퍼표면과 화학반응시켜 얇고 균일한 실리콘산화막을 현상시켜는 챔버.</t>
  </si>
  <si>
    <t>웨이퍼다이본딩기</t>
  </si>
  <si>
    <t>Wafer die bonders</t>
  </si>
  <si>
    <t>반도체 조립공정에서 웨이퍼를 칩 단위로 자른 칩을 집어서 리드 프레임의 패들 위에 접착제를 사용하여 부착시키는 기계로서 부착 후 접착제를 경화시키는 공정이 뒤따르게 됨.</t>
  </si>
  <si>
    <t>웨이퍼선별기</t>
  </si>
  <si>
    <t>Wafer testers</t>
  </si>
  <si>
    <t>웨이퍼가공이 완료된 후 웨이퍼위에 형성된 IC칩들의 전기적 동작여부를 검사하여 불량품을 자동선별하는 전자장비로서, 바늘모양으로 생긴 팁을 사용하고 각 소자(회로의 연결부분) 위의 결합패드와의 접촉에서 동작을 확인하여 결함이 있는 소자는 색으로 표시하고 다음 절단공정에서 제외시키는 장비.</t>
  </si>
  <si>
    <t>웨이퍼식각기</t>
  </si>
  <si>
    <t>Wafer etching equipment</t>
  </si>
  <si>
    <t>회로패턴을 형성시켜 주기 위해 화학물질이나 반응성 GAS를 사용하여 필요없는 부분을 선택적으로 제거시키는 장비.</t>
  </si>
  <si>
    <t>웨이퍼절단기</t>
  </si>
  <si>
    <t>Wafer dicers</t>
  </si>
  <si>
    <t>웨이퍼를 칩 단위로 분리하는 기계로서, 물리적인 지지를 위하여 테이퍼에 웨이퍼를 붙인 후 절단날을 회전시켜 칩 단위로 절단 함.</t>
  </si>
  <si>
    <t>웨이퍼증착적층기</t>
  </si>
  <si>
    <t>Wafer vapor deposition equipment</t>
  </si>
  <si>
    <t>금속 및 비금속과 같은 재료를 진공중에서 가열, 증발 시켜서 이를 피착물에 증착시킬 수 있도록 고진공을 유지시키기 위한 장치를 말하며, 진공조, 시료지지장치, 가스공급장치, 진공펌프시스템, 전기제어 장치로 구분 됨.</t>
  </si>
  <si>
    <t>웨이퍼표면연마기</t>
  </si>
  <si>
    <t>Wafer surface grinders</t>
  </si>
  <si>
    <t>반도체 제조공정에서 규소봉을 얇게 절단하여 만들어진 웨이퍼에 회로기판을 그려넣기 전에 웨이퍼의 한쪽면을 경면연마하는 반도체 전용 기계.</t>
  </si>
  <si>
    <t>인쇄회로기판공급및수납장치</t>
  </si>
  <si>
    <t>Pemiconductor chip inspection equipments</t>
  </si>
  <si>
    <t>인쇄회로기판 조립 및 표면실장 생산라인에서 기판이 담겨진 매거진을 적재하여 라인 상에 기판을 공급하고 조립이 완성된 인쇄회로기판조립체를 받아 수납하는 장치.</t>
  </si>
  <si>
    <t>인쇄회로기판납땜장치</t>
  </si>
  <si>
    <t>Printed circuit board(PCB) assembly soldering machines</t>
  </si>
  <si>
    <t>인쇄회로기판조립체 생산 시 표면실장기로 장착할 수 없는 리드 부품을 수동 또는 자동 삽입기로 기판에 조립하여 남땜하는 장치로서, 전자부품이 조립된 기판조립체가 장치 내에서 용해된 땜납통을 지나감으로서 납땜되며, 자동으로 온도를 조절할 수 있고, 땜납의 산화방지를 위하여 장치 내에 질소를 공급하기도 함.</t>
  </si>
  <si>
    <t>인쇄회로기판스크린프린터</t>
  </si>
  <si>
    <t>Printed circuit board loader and unloaders</t>
  </si>
  <si>
    <t>인쇄회로기판 조립 및 표면실장 생산라인에서 장착하고자 하는 위치에 납땜하기 위하여 납땜 페이스트를 기판의 회로 표면에 도포하는 장치로서 금속 마스크를 정열시켜 스크린 인쇄.</t>
  </si>
  <si>
    <t>인쇄회로기판접착제분주기</t>
  </si>
  <si>
    <t>Printed circuit board(PCB) dispensers</t>
  </si>
  <si>
    <t>인쇄회로기판 조립 및 표면실장 생산라인에서 장착하고자 하는 위치에 실장된 전자소자 및 IC칩 등이 공정 중 위치가 흔들리지 않도록 고정시키기 위한 접착제를 도포하는 장치.</t>
  </si>
  <si>
    <t>인쇄회로기판회로검사기</t>
  </si>
  <si>
    <t>Printed circuit board(PCB) assembly circuit testers</t>
  </si>
  <si>
    <t>인쇄회로기판조립체에 납땜된 전자부품의 납땜 불량을 검사하는 장치로서, 핀보드를 경유하여 전자부품의 회로에 흐르는 전기 소량을 측정함으로서, 실장 배선판의 양, 부를 판단함.</t>
  </si>
  <si>
    <t>전선피복기</t>
  </si>
  <si>
    <t>Wire covering machines</t>
  </si>
  <si>
    <t>전기도체에 여러가지 절연피복 또는 보호피복을 입히는 설비를 말하며, 피복은 전기의 누전을 방지하는 절연피복과 절연피복의 손상을 막는 보호와 전선총체의 강도를 증가시키는 보호역할을 하나 재료에 따라서는 절연이나 보호의 이중의 역할을 하는 것도 있음.</t>
  </si>
  <si>
    <t>진공함침기</t>
  </si>
  <si>
    <t>Vacuum impregnationers</t>
  </si>
  <si>
    <t>진공 속에서 재료에 포함된 공기, 물 등을 배출시킨 뒤 필요한 성분을 침투시키는 장치로서 전기류의 전압기, 모터, 콘덴서, 케이블 등을 제작시 절연유를 침투시킬때 많이 사용되며 진공조, 탈기, 제습, 진공펌프 등으로 이루어 짐. 반도체 재료 등을 고진공 중에서 피착물에 증착시키는 진공증기는 제외.</t>
  </si>
  <si>
    <t>펠리클</t>
  </si>
  <si>
    <t>Pellicles</t>
  </si>
  <si>
    <t>포토마스크 등에 공기 중의 먼지 등 오염물질이 닿지 않도록 얇고 완전투명한 Nitrocellulose로 만든 보호막을 말하며, 반도체제품 수율향상과 포토마스크의 사용수명 연장, 세정주기의 연장, 반복적인 포토마스크의 사용 시 오염원으로 부터 격리시키는 제품을 말함.</t>
  </si>
  <si>
    <t>포토레지스트노광기</t>
  </si>
  <si>
    <t>Photo resist(PR) exposure units</t>
  </si>
  <si>
    <t>반도체 웨이퍼 제조공정에서 마스크의 회로패턴을 빛을 이용하여 전달시켜 웨이퍼에 전체의 패턴을 새기는 장치를 말하며, 웨이퍼 위에 새겨진 패턴과 마스크의 패턴을 정열시킨 상태에서 자외선 근처의 빛을 노광시킴.</t>
  </si>
  <si>
    <t>포토레지스트제거기</t>
  </si>
  <si>
    <t>Photo resist(PR) ashers</t>
  </si>
  <si>
    <t>반도체 웨이퍼 제조공정에서 식각 또는 이온주입 공정 후 임무가 끝난 포토레지스트를 제거하는 장치로서, 대부분 건식식각법을 사용하고 있으며, 반응가스로는 산소 등을 이용하여 포토레지스트를 산화시켜 제거함.</t>
  </si>
  <si>
    <t>포토마스크</t>
  </si>
  <si>
    <t>Photo masks</t>
  </si>
  <si>
    <t>Photolithography 기술을 사용하는 공정에서 만들어 내고자 하는 어떤 형태를 담은 원판으로서, 사진의 필름과 같은 역할을 하며, 초정밀 전자부품을 만들기 위한 핵심부품 중 하나 임.</t>
  </si>
  <si>
    <t>표면실장기</t>
  </si>
  <si>
    <t>Surface mounters</t>
  </si>
  <si>
    <t>인쇄회로기판 조립 및 표면실장 생산라인에서 전자부품 소자 및 IC칩 등을 기판 위에 실장하는 장치로서 테이퍼 피더로부터 장착하고자 하는 전자부품을 공급받아 마이크로 핑거로 고속으로 장착시키는 장치.</t>
  </si>
  <si>
    <t>표면처리기</t>
  </si>
  <si>
    <t>Plasma treatment systems</t>
  </si>
  <si>
    <t>전기적인 방전으로 인해 생기는 저온 플라즈마를 이용하여 반도체 공정에서 식각 및 금속표면에 초경피막의 증착, 신소재합성, 고분자 재료나 섬유의 표면처리를 통해 소수성, 친수성, 염색성, 접착성 등을 개선하여 이들의 기능을 향상시키는데 이용됨.</t>
  </si>
  <si>
    <t>회로기판제작기</t>
  </si>
  <si>
    <t>PCB making systems</t>
  </si>
  <si>
    <t>인쇄회로기판의 회로 패턴을 제작하는 장비로서 CAD시스템으로 설계된 패턴을 이용하여 가공하고, 동박을 붙인 원단기판 상에서 CNC밀링으로 도체를 가공하고 구멍이나 외형 가공도 할 수 있고, 소량의 기판 제작이나 실험실에서 시제작용 기판 제작에 사용.</t>
  </si>
  <si>
    <t>전기충격기</t>
  </si>
  <si>
    <t>Hot shots</t>
  </si>
  <si>
    <t>통제가 어려운 상태의 소, 돼지 및 동물에 전기 충격을 주어 일시적으로 마비 시키는 기기.</t>
  </si>
  <si>
    <t>탈모기</t>
  </si>
  <si>
    <t>Pickers</t>
  </si>
  <si>
    <t>노계, 육계 등의 털을 뽑는 기계로서 육계를 적정온도에서 탕적시킨 뒤에 탈모시키며, 도계연속 운전식의 자동시설은 육계의 꽁지털, 잔모 등의 탈모를 위하여 1차, 2차, 3차의 각기 기능을 다소간 달리 탈모하며 탈모후 내장적출 및 분리공정등을 거침.</t>
  </si>
  <si>
    <t>툴홀더</t>
  </si>
  <si>
    <t>Tool holder</t>
  </si>
  <si>
    <t>여러 가지 형태와 크기의 절삭공구 팁이나 절단공구를 고정하거나 지지하도록 제작된 구성품으로서, 선반, 평삭기 및 형삭기에 사용되며, 공작물을 고정하는 클램핑장치도 포함.</t>
  </si>
  <si>
    <t>공작기계고정구</t>
  </si>
  <si>
    <t>Machine tool holders</t>
  </si>
  <si>
    <t>탁상연삭기</t>
  </si>
  <si>
    <t>Bench grinders</t>
  </si>
  <si>
    <t>작업대에 고정 시켜 사용하는 소형 다목적용 그라인더로 연삭 숫돌이 1개 또는 2개가 있으며 벤치 그라인더라고도 함.</t>
  </si>
  <si>
    <t>평면연삭기</t>
  </si>
  <si>
    <t>Surface grinding machine</t>
  </si>
  <si>
    <t>가공물의 평면을 정밀하게 다듬는 연삭기로서, 공작물은 테이블에 부착된 전자척에 고정하고, 원판숫돌을 수평주축에 달아서 테이블을 길이방향으로 왕복시키면서 연삭작업을 수행하며, 매 행정마다 측방향으로 이송을 함. 평면연삭기의 크기는 연삭할 수 있는 면의 치수로 나타냄.</t>
  </si>
  <si>
    <t>내면연삭기</t>
  </si>
  <si>
    <t>Internal grinding machine</t>
  </si>
  <si>
    <t>가공물을 보통 주축에 척으로 고정하여 회전하면서 구멍의 내면을 연삭하기 위한 기계로서, 내면연삭은 숫돌의 크기가 작아 숫돌입자당 일의 양이 많아지므로 다른 연삭에 비해서 숫돌의 소모가 심함. 최근에는 NC내면 연삭기, 자동정밀 내면연삭기 등이 있음.</t>
  </si>
  <si>
    <t>센터리스연삭기</t>
  </si>
  <si>
    <t>Centerless grinding machine</t>
  </si>
  <si>
    <t>센터 구멍을 내지 않고 직경이 작은 환봉 등의 외경을 진원도 높게 연삭을 하는데 사용하는 일종의 원통 연삭기로서, 공작물을 지지하는 데 센터나 척을 사용하지 않고 연삭 숫돌바퀴와 조정 숫돌바퀴 사이에 넣어서 자동이송하면서 연삭을 함.</t>
  </si>
  <si>
    <t>원통연삭기</t>
  </si>
  <si>
    <t>Cylindrical grinding machines</t>
  </si>
  <si>
    <t>원통연삭은 숫돌바퀴의 회전 운동과 공작물의 회전 이송운동으로 원통의 내면, 정면, 측면 등을 연삭하는 것으로서, 공작물은 주축대와 심압대의 양 센터 사이에 고정되어, 주축대의 구동장치에 의해 회전됨.</t>
  </si>
  <si>
    <t>만능원통연삭기</t>
  </si>
  <si>
    <t>Universal cylindrical grinding machines</t>
  </si>
  <si>
    <t>숫돌바퀴와 공작물 지지대의 각도를 자유롭게 바꿀 수 있어 작업 범위가 넓은 연삭기. 내면, 외면, 단면의 연삭이 가능하여 원통, 구멍의 안, 정면, 각종 공구 따위를 깎는 데 널리 쓰임.</t>
  </si>
  <si>
    <t>칼연삭기</t>
  </si>
  <si>
    <t>Knife grinding machines</t>
  </si>
  <si>
    <t>목공공구 중의 하나인 대패의 날이나 마모된 칼을 연삭하는 공작기계를 말함.</t>
  </si>
  <si>
    <t>투영식연삭기</t>
  </si>
  <si>
    <t>Optical profile grinding machines</t>
  </si>
  <si>
    <t>연삭기의 상단에 붙어있는 스크린에 연삭가공도면, 공작물 및 연삭휠의 형상을 확대투영시켜서, 작업자가 핸들조작으로 공작물의 형상이 연삭가공 도면과 일치되도록 정밀하게 연삭해 나가는 광학투영식 연삭기를 말하며, 초경합금이나 세라믹공구처럼 크기가 작고 형상이 복잡한 제품의 정밀가공에 많이 사용 됨.</t>
  </si>
  <si>
    <t>웜특수연삭기</t>
  </si>
  <si>
    <t>Worm grinding machines</t>
  </si>
  <si>
    <t>한 줄 또는 여러 줄의 나사 모양의 비틀린 이를 가진 웜의 치형을 연삭하는 연삭기를 말함.</t>
  </si>
  <si>
    <t>버핑머신</t>
  </si>
  <si>
    <t>Buffing machines</t>
  </si>
  <si>
    <t>가공된 금속의 표면을 매끄럽게 하거나 광택을 내고자 할 때 사용하는 연마 가공용 장비로, 회전축에 장착한 버프를 피가공물에 접촉시키고 고속으로 회전시켜서 가공함. (버프는 직물천에 미세한 연마제를 부착시킨 부드럽고 탄력이 있는 공구.) 자동차 정비에 사용하는 버핑 머신은 별도.</t>
  </si>
  <si>
    <t>전해가공기</t>
  </si>
  <si>
    <t>Electrochemical machine ECM</t>
  </si>
  <si>
    <t>전극사이의 틈새에 전해액을 고속으로 강제 유동시키면서 피가공물을 양극으로, 공구를 음극으로 하고, 그 사이에 큰 직류전류를 흘려서, 피가공물이 융해하는 현상을 이용한 가공기.</t>
  </si>
  <si>
    <t>피니언커터</t>
  </si>
  <si>
    <t>Pinion cutters</t>
  </si>
  <si>
    <t>피니언형 기어 절삭기에 사용하는 절삭공구로서, 커터의 치면이 절삭날이 되어 있어 공작물과 맞물려 돌아가는 동작에서 기어를 가공하는 피니언형 커터.</t>
  </si>
  <si>
    <t>랙커터</t>
  </si>
  <si>
    <t>Rack cutters</t>
  </si>
  <si>
    <t>랙 치형을 가진 기어 절삭 공구로서, 랙 위를 구르는 공작물 원주를 창성법에 의하여 기어 깎는데 사용됨.</t>
  </si>
  <si>
    <t>플라스마절단기</t>
  </si>
  <si>
    <t>Plasma cutting machine</t>
  </si>
  <si>
    <t>전기아크를 이용하여 가스를 가열시켜 얻은 매우 높은 온도의 플라스마 불꽃의 제트류를 사용하여 재료를 가열, 용융 휘발시켜 절단하는 기계로서, 스테인리스강, 철강, 주철, 텅스텐 등의 각종 금속과 콘크리트, 내화재료 등 비금속 절단에도 사용함.</t>
  </si>
  <si>
    <t>워터제트절단기</t>
  </si>
  <si>
    <t>Water jet cutting machine</t>
  </si>
  <si>
    <t>초고압 펌프를 사용하여 물의 압력을 사용 목적에 따른 정해진 수준까지 높혀 미세한 직경의 노즐을 통해 분사 시 생성되는 빠른 속도에너지를 이용해 물체를 절단하는 기계로서, 열에 의한 변형이나 산화물의 생성없이 비금속류를 절단할 수 있으며 연마재를 사용할 경우 알루미늄, 황동, 화강암 같은 단단하고 두꺼운 물질도 절단 가능 함.</t>
  </si>
  <si>
    <t>띠톱기계</t>
  </si>
  <si>
    <t>Metal band sawing machines</t>
  </si>
  <si>
    <t>긴 톱의 두 끝을 맞붙여 두 개의 띠 바퀴에 걸어서 통나무를 켜는 기계.</t>
  </si>
  <si>
    <t>나사절삭기</t>
  </si>
  <si>
    <t>Threading machines</t>
  </si>
  <si>
    <t>파이프나 볼트와 같은 환봉에 나사를 깍는 작업을 하는 절삭기로서, 구조는 선반과 비슷하고, 체이서나 바이트를 사용하여서 공작물에 나사를 냄.</t>
  </si>
  <si>
    <t>방전가공기</t>
  </si>
  <si>
    <t>Electric discharge machines</t>
  </si>
  <si>
    <t>액체 중에서 전극과 피가공물 사이의 방전현상을 이용한 특수가공기로서, 절삭가공이 곤란한 고경도재료와 금형제작의 구멍뚫기에 많이 사용됨. 가공액 속에서 가공전극을 음극(-), 피가공물을 양극(+)으로 하여 방전을 시키면 수천도의 고온이 발생하면서 피가공물이 용해됨.</t>
  </si>
  <si>
    <t>와이어커팅방전가공기</t>
  </si>
  <si>
    <t>Wire cut, electric discharge machine(EDM)</t>
  </si>
  <si>
    <t>미세한 외이어와 가공물 사이에 방전을 일으켜서 가공물을 절단하는 가공장비로서, 구리 또는 텅스텐으로 만든 직경 0.05-0.3mm의 와이어를 전극으로 하여 감으면 피가 공물이 절단된다. 경사절단도 가능하고 삼차원 형상의 가공도 가능함.</t>
  </si>
  <si>
    <t>방전각인기</t>
  </si>
  <si>
    <t>Carving a seal Electro discharge machine</t>
  </si>
  <si>
    <t>불꽃방전을 이용해서 경질금속, 담금강철 등에 기초, 무늬 등을 새기는데 쓰이며, 가공압이 없으므로 얇은 판이라도 변형을 일으키지 않고 각인을 할 수 있고, 평면도 곡면도 각인을 할 수 있음.</t>
  </si>
  <si>
    <t>방전연삭기</t>
  </si>
  <si>
    <t>Grinding Electro discharge machines</t>
  </si>
  <si>
    <t>정밀갈기(제분)용으로 만든 전기 방전기로서 전극으로는 회전륜을 사용함.</t>
  </si>
  <si>
    <t>방전절단기</t>
  </si>
  <si>
    <t>Cutting Electro discharge machines</t>
  </si>
  <si>
    <t>방전현상을 이용하여 재료를 절단하는 기계로서, 기계가공과 같은 물리적 절삭저항력이 거의 안 생기고, 보강제의 대전극과 가공액(규산소오다 수용액)을 써서, 지금까지 절단이 곤란하던 경강, 고속도강, 초경합금 등을 경제적으로 가공할 수 있음.</t>
  </si>
  <si>
    <t>자동가스절단기</t>
  </si>
  <si>
    <t>Automatic gas cutting machines</t>
  </si>
  <si>
    <t>가스불꽃을 이용하여 철판을 자동 절단하는 기계로서, 절단토치(Torch)를 레일(Rail)위에 설치하여 이동시키면서 철판을 절단하는데, 절단면이 깨끗하고 절단속도가 빠름. 수동가스절단기(산소-아세틸렌 절단기), 플라스마절단기, 파이프절단기는 별도로 분류함.</t>
  </si>
  <si>
    <t>자동모형절단기</t>
  </si>
  <si>
    <t>Model tracer automatic cutting machines</t>
  </si>
  <si>
    <t>형이나 모델을 추적, 모방하는 모방선반 또는 밀링과 같이 철판을 임의의 곡선 또는 도면의 형상대로 절단하는 용접절단기로서, 형을 모방절단하는 방식이 주류를 이루나 도면을 따라가며 절단하는 광추적 방식도 있어 복잡한 공정에 활용됨.</t>
  </si>
  <si>
    <t>만능보링용헤드</t>
  </si>
  <si>
    <t>Universal boring heads</t>
  </si>
  <si>
    <t>보링 헤드는 보링구멍이 클 경우 보링 헤드를 보링바에 장착한 후 보링 구멍에 삽입하여 바이트를 사용하여 회전절삭운동을 실시하게 하는 공구로 만능보링머신 외에 드릴링머신, 유니버설밀링 등 각종 NC 및 범용기에 장착하여 정밀보링, 면절삭, 내·외경홈절삭, 내경절삭, 내·외경테이퍼절삭 등을 효율적으로 할 수 있음.</t>
  </si>
  <si>
    <t>보링바</t>
  </si>
  <si>
    <t>Boring bars</t>
  </si>
  <si>
    <t>보링머신의 주축과 지지대 사이에 설치되어 구멍 내면을 절삭하는 데 사용하는 공구를 장치하는 막대형상의 것으로, 특정화된 중심선을 맞추고 크기를 마무리하며 구멍을 확대하는데 사용되는 내경선삭공구.</t>
  </si>
  <si>
    <t>카운터보어</t>
  </si>
  <si>
    <t>Counterbores</t>
  </si>
  <si>
    <t>이미 드릴 작업으로 뚫어진 구멍에 볼트나 너트 등의 머리홈을 파는 공구를 말함. 카운터싱크 및 카운터보어 겸용은 카운터싱크에 포함시키고 여기서는 제외함.</t>
  </si>
  <si>
    <t>탭</t>
  </si>
  <si>
    <t>Taps</t>
  </si>
  <si>
    <t>손 작업 또는 기계에 장치하여 암나사를 만드는 공구로서 수나사의 산 부분이 절삭날과 같은 모양을 하고 있으며, 자루가 붙어 있고 칩을 배출하기 위한 홈이 나 있음. 관에 암나사를 내는 파이프탭, 다이스나 체이서 등을 만들 때 사용하는 마스터탭, 수작업의 수동탭이 있음.</t>
  </si>
  <si>
    <t>탭세트</t>
  </si>
  <si>
    <t>Tap sets</t>
  </si>
  <si>
    <t>손 작업 또는 기계에 장치하여 암나사를 만드는 공구로서 수나사의 산 부분이 절삭날과 같은 모양을 하고 있으며, 자루가 붙어 있고 칩을 배출하기 위한 홈이 나 있 는 탭의 세트로 다양한 크기와 형상의 탭을 조합하여 한 조로 한 것.</t>
  </si>
  <si>
    <t>테이퍼핀리머</t>
  </si>
  <si>
    <t>Taper pin reamer</t>
  </si>
  <si>
    <t>테이퍼 핀을 묻을 때 테이퍼 핀 드릴과 병용하여 사용하는 리머로, 기계용과 손다듬질용이 있으며, 날부가 긴 원뿔삭으로 되어 있는 구조.</t>
  </si>
  <si>
    <t>셀리머</t>
  </si>
  <si>
    <t>Shell reamer</t>
  </si>
  <si>
    <t>속이 빈 대형 리머로, 절삭날을 갖는 날부를 생크에 부착하여 사용하며, 18mm 이상의 큰 지름의 구멍을 다듬질하는 데 사용.</t>
  </si>
  <si>
    <t>브로치홀커터</t>
  </si>
  <si>
    <t>Broach hole cutter</t>
  </si>
  <si>
    <t>두꺼운 철판 등의 강재에 구멍을 뚫기 위해 사용하는 공구로, 휴대용 전동공구나 공작기계에 부착하여 사용함. 기존의 천공방법인 트위스트 드릴에 비하여 작업속도가 빠르고, 마모성이 낮아 공구의 수명이 길고, 가공면에 버가 생기지 않으며, 동일한 규격의 구멍을 뚫을 경우 트위스트 드릴에 비해 커터날의 접촉면적이 적어 전력 소모량이 적음.</t>
  </si>
  <si>
    <t>곧은자루처킹리머</t>
  </si>
  <si>
    <t>Straight shank chucking reamers</t>
  </si>
  <si>
    <t>리이머의 자루 형태가 곧은 자루로 척에 물려서 드릴로 뚫은 구멍을 정확한 치수로 다듬는데 사용되는 절삭공구.</t>
  </si>
  <si>
    <t>조절리머</t>
  </si>
  <si>
    <t>Adjustable reamers</t>
  </si>
  <si>
    <t>드릴작업을 하여 뚫려진 구멍을 다듬질하는 리머 중에서 본체에 3~8개의 절삭날을 1조로 하여 조정너트에 의하여 구성되고 필요한 치수로 자유로이 조정할 수 있는 리머로서, 조정 치수범위도 팽창리머에 비하여 크며, 날끝이 파손되면 교환할 수 없음.</t>
  </si>
  <si>
    <t>테이퍼자루처킹리머</t>
  </si>
  <si>
    <t>Taper shank chucking reamers</t>
  </si>
  <si>
    <t>리이머의 자루 형태가 테이퍼자루로 척에 물려서 드릴 등으로 뚫은 구멍을 정확한 치수로 다듬는데 사용되는 절삭공구.</t>
  </si>
  <si>
    <t>다이스</t>
  </si>
  <si>
    <t>Dies</t>
  </si>
  <si>
    <t>볼트, 로드 등의 축에 수나사를 내기 위하여 사용하는 공구로, 원형의 내면에 방사상으로 돌출한 돌기 부분에 나사산을 절삭하기 위한 날이 붙어 있음.</t>
  </si>
  <si>
    <t>브로치절삭공구</t>
  </si>
  <si>
    <t>Broach cutting tools</t>
  </si>
  <si>
    <t>기계 부품의 축과 내경의 결합으로 사용되는 각종 키홈, 세레이션, 스플라인, 랙, T홈 등을 축의 외부나 내경에 가공하는 절삭공구를 말하며, 거친날과 다듬질날을 조합한 다수의 절삭날을 치수의 순서로 배열한 공구.</t>
  </si>
  <si>
    <t>탭및다이스세트</t>
  </si>
  <si>
    <t>Thread cutters</t>
  </si>
  <si>
    <t>환봉이나 관 등의 외주에 수나사를 만드는데 사용되는 다이스와 뚫린 구멍에 암나사을 만드는데 사용되는 탭의 세트로 다양한 크기의 다이스와 탭을 조합하여 한 조로 한 것.</t>
  </si>
  <si>
    <t>다축드릴링머신</t>
  </si>
  <si>
    <t>Gang drilling machine</t>
  </si>
  <si>
    <t>한 대의 기계축에 여러 개의 드릴을 부착하여 많은 구멍을 동시에 뚫을 수 있도록 만들어진 드릴링 기계로서, 공작물을 테이블 위에 놓고 드릴을 회전운동과 축 방향으로 이송운동을 시켜서 구멍을 뚫음.</t>
  </si>
  <si>
    <t>심공드릴링머신</t>
  </si>
  <si>
    <t>Deep hole drilling machines</t>
  </si>
  <si>
    <t>지름에 비하여 비교적 깊은 구멍을 능률적으로 뚫는 드릴링 기계로서, 기름 구멍이 날 가운데로 나 있는 건드릴을 사용하여 가공하며, 대구경의 가공시에는 공구 내부를 통하여 절삭 칩이 배출되도록 한 BTA 방식의 것이 많이 사용되며 능률이 좋고 정밀도도 높음.</t>
  </si>
  <si>
    <t>탁상드릴링머신</t>
  </si>
  <si>
    <t>Bench drilling machines</t>
  </si>
  <si>
    <t>작업대 등에 설치하여 구멍뚫기 작업을 할 수 있는 소형 탁상형 드릴링 기계이.</t>
  </si>
  <si>
    <t>CNC드릴링머신</t>
  </si>
  <si>
    <t>Cnc drilling machines</t>
  </si>
  <si>
    <t>컴퓨터 수치제어 방식으로 작동되는 드릴링머신으로, 대형구조물 및 복잡하고 많은 구멍과 대구경 드릴 작업에 적합하며, 기능상 본 분류에서 기 분류되어 있는 드릴링머신이 단순히 NC나 CNC 기능을 갖고 있는 경우 본래의 기능상 분류된 드릴링머신에 포함시키고 여기서는 제외함.</t>
  </si>
  <si>
    <t>다두드릴링머신</t>
  </si>
  <si>
    <t>Multi head drilling machines</t>
  </si>
  <si>
    <t>탁상드릴링머신과 같이 하나의 대 위에 거의 똑같은 성능을 가진 직립 드릴링 머신의 윗부분 기구 여러 개를 나란히 부착시킨 기계로서, 주축의 머리수, 테이블 크기, 주축 구멍의 모스 테이퍼 번호, 드릴링 가능한 최대 지름 등으로 기계의 성능을 표시.</t>
  </si>
  <si>
    <t>레이디얼드릴링머신</t>
  </si>
  <si>
    <t>Radial drilling machines</t>
  </si>
  <si>
    <t>대형 공작물의 구멍 뚫기에 적합하도록 수직 컬럼에 부착된 레이디얼 암에 드릴헤드가 장착되어 있는 드릴링기계.</t>
  </si>
  <si>
    <t>직립드릴링머신</t>
  </si>
  <si>
    <t>Upright drilling machines</t>
  </si>
  <si>
    <t>축이 수직으로 되어 있으며 자동 또는 수동 이송기구가 붙어 있어 테이블 위에 놓인 공작물의 구멍뚫기 작업을 할 수 있는 드릴링 공작기계.</t>
  </si>
  <si>
    <t>수평보링머신</t>
  </si>
  <si>
    <t>Horizontal boring machine</t>
  </si>
  <si>
    <t>보링바와 헤드에 고정된 보링공구로서, 테이블 위에 고정시킨 공작물의 구멍을 넓히거나 면을 가공하는 기계. 보링머신은 본래 보링 다듬질을 목적으로 한 기계이나, 그 이외에 드릴링, 리밍, 밀링을 할 수 있는 것이 일반적임.</t>
  </si>
  <si>
    <t>지그보링머신</t>
  </si>
  <si>
    <t>Jig boring machine</t>
  </si>
  <si>
    <t>주로 지그에 구멍 뚫기 및 보링에 사용하는 보링머신으로서, 공작물에 대한 주축의 위치를 아주 정밀하게 자리잡게 하기 위한 장치를 갖추고 있음. 지그, 고정구, 다이 그 밖에 정밀한 부품을 가공하는데 사용됨.</t>
  </si>
  <si>
    <t>내면브로칭머신</t>
  </si>
  <si>
    <t>Internal broaching machine</t>
  </si>
  <si>
    <t>공작물의 내면에 브로칭을 실시하는 공작 기계로서 최근에는 연속 체인식 브로칭 머신이나, 자동차 실린더 블록 등의 넓은 표면을 브로칭 가공하는 대형의 것이 있음.</t>
  </si>
  <si>
    <t>표면브로칭머신</t>
  </si>
  <si>
    <t>Surface broaching machine</t>
  </si>
  <si>
    <t>브로치는 봉상의 원둘레에 축을 따라서 많은 절삭날을 배열시킨 절삭공구를 말하는데 브로치를 공작물의 표면에 눌러대고 왕복시켜서 공작물의 표면을 원하는 형상으로 마무리하는 공작기계임. 구멍의 내면을 가공하는 내면용 브로칭머신은 제외함.</t>
  </si>
  <si>
    <t>직립보링머신</t>
  </si>
  <si>
    <t>Vertical boring machines</t>
  </si>
  <si>
    <t>주축이 수직인 보링머신으로서, 공작물이 수평면에서 회전하는 테이블에 고정되며 공구는 높이를 조절할 수 있는 크로스레일을 움직이며 이송만을 함.공구는 수평면가공, 직립선삭 및 보링을 하며, 대형 공작물을 간단히 테이블 위에 설치할 수 있으며 설치 면적도 좁게 할 수 있음. 직립식의 정밀 보링머신과 깊은 구멍 보링머신을 포함함.</t>
  </si>
  <si>
    <t>수동철근절단기</t>
  </si>
  <si>
    <t>Hand operated cutting machines for rebar and rod</t>
  </si>
  <si>
    <t>절단 날을 이용하여 철근이나 봉을 절단하는 수동기계.</t>
  </si>
  <si>
    <t>띠톱기계톱날</t>
  </si>
  <si>
    <t>Blades,bandsaw,metal working</t>
  </si>
  <si>
    <t>금속 재료 절단용 밴드소 기계에 사용하는 톱날로, 얇은 강철 밴드의 한쪽에 톱니를 만들어 놓은 것으로, 길이는 원통의 둘레길이 만큼 잘라서 용접하여 사용함. 표시 방법은 호칭치수, 톱니수, 재질기호 순으로 함.</t>
  </si>
  <si>
    <t>활톱기계톱날</t>
  </si>
  <si>
    <t>Blades, hacksawing machines</t>
  </si>
  <si>
    <t>금속 재료 절단용 활톱기계에 사용하는 톱날로, 얇은 강철 밴드의 한쪽에 톱니를 만들어 놓은 것으로, 이 품목은 KS B3162 기계 쇠톱날의 규격을 준용하며, KS 규격외의 수입품도 이 표시 방법에 따름. 표시 방법은 호칭 치수, 톱니수, 부착 구멍 치수, 재질기호 순으로 함.</t>
  </si>
  <si>
    <t>원판톱날</t>
  </si>
  <si>
    <t>Round saw blade</t>
  </si>
  <si>
    <t>원모양의 강판 둘레에 톱니를 낸 톱으로 금속 절단용 원판 톱기계에 장착하여 사용함.</t>
  </si>
  <si>
    <t>선반바이트</t>
  </si>
  <si>
    <t>Lathe bits</t>
  </si>
  <si>
    <t>선반 가공에서 선삭 절삭용 가공 날을 가진 바이트를 말하며, 종류에는 완성 바이트, 고속도강 붙임날 바이트, 초경 바이트로 대별되며 각각 형상 및 재질 등에 따라 분류 됨. 단, 인서트는 별도 분리함.</t>
  </si>
  <si>
    <t>기계테이블베이스</t>
  </si>
  <si>
    <t>Machine table bases</t>
  </si>
  <si>
    <t>보링, 드릴링, 그라인딩, 밀링 등에 정밀작업을 위해 X축과 Y축의 위치 설정이 용이 하도록 설계된 기계작업용 테이블로서, 테이블 상면에 공작물을 고정하기 위한 T-Slot 홈이 설치되어 있고, 테이블은 정밀한 이송 스크루에 의해 전후, 좌우로 이송되며, 테이블 전면과 옆면에는 눈금을 직접 읽을 수 있는 버니어식 또는 디지털식의 정밀한 손잡이가 설치되어 있는 장치임.</t>
  </si>
  <si>
    <t>베벨기어절삭기</t>
  </si>
  <si>
    <t>Bevel gear generator</t>
  </si>
  <si>
    <t>직선베벨용 바이트, 원형밀링커터 또는 특수한 모양의 호브를 사용하여 직선 베벨기어, 스파이럴 베벨기어 등을 절삭하는 기어 절삭기로서, 하이포이드 기어 절삭기를 포함.</t>
  </si>
  <si>
    <t>기어호빙머신</t>
  </si>
  <si>
    <t>Gear hobbing machine</t>
  </si>
  <si>
    <t>원통외주에 절삭날을 붙인 기어가공용 공구인 호브를 부착하여 기어의 치형을 만들 때 사용하는 공작기계로서, 고속도강이나 초경합금으로 제작된 호브공구가 가공물을 맞물고 돌아가면서 기어모양으로 절삭가공하는데, 구성은 호브공구 설치대와 테이블 위에 놓인 가공물 설치대로 구성됨.</t>
  </si>
  <si>
    <t>기어호닝머신</t>
  </si>
  <si>
    <t>Gear honing machine</t>
  </si>
  <si>
    <t>각종 공작물의 원통 안쪽면에 호닝헤드를 사용하여 호닝다듬질을 하는 공작기계를 말하며, 호닝헤드는 연삭숫돌을 원통 안쪽면에 눌러 붙이며 회전함과 동시에 축방향으로 왕복운동을 함. 액체 호닝머신 포함.</t>
  </si>
  <si>
    <t>기어래핑머신</t>
  </si>
  <si>
    <t>Gear lapping machine</t>
  </si>
  <si>
    <t>절삭, 연삭이 끝난 기어에 대해서 정확한 관계위치를 유지하며, 기름에 연마제를 혼합한 랩제를 주입하면서 회전운동을 시킴으로써, 양 기어를 래핑하는 기계.</t>
  </si>
  <si>
    <t>기어셰이빙머신</t>
  </si>
  <si>
    <t>Gear shaving machine</t>
  </si>
  <si>
    <t>가공물 표면거칠기의 개선과 소량의 피치오차의 수정, 크라우닝가공 등을 효율적으로 이루기 위하여 고급기어를 생산할 때 사용하는 공작기계의 일종으로, 여러 개의 빗살무늬 날이 있는 셰이빙 커터를 가공면에 가볍게 접촉시키면서 적은 절삭면적에서 고속도로 경절삭하면서 치차를 완성가공하는 기계.</t>
  </si>
  <si>
    <t>기어그라인딩머신</t>
  </si>
  <si>
    <t>Gear grinding machine</t>
  </si>
  <si>
    <t>절삭가공이 끝난 기어의 치면을 연삭하여 다듬질하는 연삭기로서, 정밀도의 기어 다듬질에 사용하는데, 연삭휠은 1개 또는 2개가 사용 됨.</t>
  </si>
  <si>
    <t>치형단면절삭기</t>
  </si>
  <si>
    <t>Gear tooth chamfering machines</t>
  </si>
  <si>
    <t>기어의 윤곽에 따라 그 모서리를 균일하게 제거하는 기계로서, 자동차의 변속기와 같이 슬라이딩 기어일 경우 동력을 완전히 차단하지 않고 기어를 물리거나 뗄 경우 기어의 선단에 커다란 집중응력이 걸려 파손되는 것을 방지하는 조치임.</t>
  </si>
  <si>
    <t>터릿선반</t>
  </si>
  <si>
    <t>Turret lathe</t>
  </si>
  <si>
    <t>터릿이라 불리는 회전공구대에 여러 개의 공구를 절삭공정 순으로 고정하여 두고 1공정이 끝날 때마다 터릿을 회전시켜 다음 절삭 공구를 절삭작업 위치에 두게하여 절삭을 계속하게 함.</t>
  </si>
  <si>
    <t>센터링머신</t>
  </si>
  <si>
    <t>Centering machines</t>
  </si>
  <si>
    <t>공작물의 한 쪽 또는 양 쪽에 중심을 내기 위한 기계로서, 프레임, 스핀들 유니트, 클램핑 장치, 유압 장치, 절삭유 처리 장치 등으로 구성되어 있으며, 필요에 따라서 자동화 장치를 취부하기도 함. 공작물에 따라서 주문 제작되는 전용기이며 센터작업자동선반과는 구분됨.</t>
  </si>
  <si>
    <t>CNC선반</t>
  </si>
  <si>
    <t>Computerized numerical control lathes</t>
  </si>
  <si>
    <t>수치 정보를 기록한 프로그램에 의하여 자동적으로 절삭공구의 위치를 제어하거나 자동 절삭을 시키는 제어장치가 전산기에 의해 처리되는 선반.</t>
  </si>
  <si>
    <t>보통선반</t>
  </si>
  <si>
    <t>Common lathes</t>
  </si>
  <si>
    <t>공작물을 주축에 고정하여 회전시키면서 바이트를 접속시켜 금속을 절삭하는 기계로, 평면 테이퍼 등의 절삭, 환봉절삭, 구멍파기, 나사절삭, 연삭 등의 작업을 할 수 있고, 주요 구성 부분은 주축대, 심압대, 왕복대, 이송장치, 베드 및 다리로 되어 있음.</t>
  </si>
  <si>
    <t>차륜선반</t>
  </si>
  <si>
    <t>Car wheel lathes</t>
  </si>
  <si>
    <t>철도차량이나 지하철전동차가 주행함에 따라 레일과의 마찰에 의한 마모나 변형이 생긴 바퀴의 바깥면을 일정곡면으로 복원시키기 위하여 절삭가공하는 특수선반임. 차축에 연결되어 있는 좌·우 두 개의 차륜을 동시에 절삭하기 위하여 보통 절삭공구대를 좌우 2개씩 갖추고 있음.</t>
  </si>
  <si>
    <t>탁상선반</t>
  </si>
  <si>
    <t>Bench lathes</t>
  </si>
  <si>
    <t>작은 공작물의 가공을 위한 소형 선반으로, 베드의 길이가 1000mm 이하이며, 보통 형식의 것은 작업대 위에 올려 놓고 작업자는 의자에 앉아서 작업을 하도록 되어 있음.</t>
  </si>
  <si>
    <t>모방선반</t>
  </si>
  <si>
    <t>Profiling lathes</t>
  </si>
  <si>
    <t>원형과 동일한 제품을 자동적으로 가공하는 선반으로, 모방장치에 의해 형을 따라 공구를 안내하여 단 달린 면, 테이퍼, 곡면을 모방 절삭하는 선반이며, 단일 제품을 다량 생산하는 데 적합함.</t>
  </si>
  <si>
    <t>공구선반</t>
  </si>
  <si>
    <t>Tool lathes</t>
  </si>
  <si>
    <t>공구 제작을 위한 부속장치를 가진 선반으로, 공작물을 진동방대, 리이드스크류, 이송봉, 테이퍼 가공장치, 체이싱 다이얼, 절삭유 펌프 등으로 구성되어 있으며, 소공구, 게이지, 다이, 그 외 정밀한 기계부속을 가공하는데 쓰임.</t>
  </si>
  <si>
    <t>롤선반</t>
  </si>
  <si>
    <t>Roll turning lathes</t>
  </si>
  <si>
    <t>압연용으로 사용하는 롤을 가공하는 대형선반으로, 긴 봉재를 주축에 물려서 회전시키면서 가공하는데 2개의 가이드롤러로 흔들림을 억제하며, 대형 압연용 롤의 외면가공에 사용할 때는 저속도 토크 절삭을 필요로 하므로 이에 견딜수 있는 구조여야 함. 기계크기는 롤 최대 가공지름과 양센터 사이의 최대거리로 나타낸다.</t>
  </si>
  <si>
    <t>직립터릿선반</t>
  </si>
  <si>
    <t>Vertical turret lathes</t>
  </si>
  <si>
    <t>근본적으로 수직 선반과 마찬가지이나 더욱 생산적으로서, 기둥은 좌·우 일체로 되어 테이블을 뒤에서 둘러싸며, 그 앞축에 크로스 레일 및 측공구대 안내면이 있음. 이 기종은 터릿선반과 수직(직립) 선반의 장점을 겸하여 보통 터릿선반에서는 가공하기 힘든 무거운 가공물의 양산에 적합함.</t>
  </si>
  <si>
    <t>크랭크축선반</t>
  </si>
  <si>
    <t>Crankshaft lathes</t>
  </si>
  <si>
    <t>크랭크축을 가공하는 전용 선반으로서, 크랭크의 편심축이 회전함에 따라서 원주방향으로 절삭공구가 돌아가면서 절삭하게 되며, 수치제어장치로 편심축을 가공하기 위한 편위량과 절삭속도 및 깊이를 미세조정할 수 있음.</t>
  </si>
  <si>
    <t>직립선반</t>
  </si>
  <si>
    <t>Vertical lathes</t>
  </si>
  <si>
    <t>선반의 베드가 수직으로 서 있고 주축이 수평면상을 회전하는 구조를 가진 선반으로, 정면 선반에서는 취급하기 힘든 무겁고 불균형인 물건의 가공에도 적합한 기종이며 튼튼한 테이블을 비치하여 이것이 베드 상면의 넓은 수압면과 테이블 시축에 의해 안내되어 회전함.</t>
  </si>
  <si>
    <t>차축선반</t>
  </si>
  <si>
    <t>Axle lathes</t>
  </si>
  <si>
    <t>차축을 전문으로 절삭하기 위한 선반으로서, 주축이 베드 중앙에 있고, 차축은 그 가운데를 통해서 좌우 양측에 설치된 심압대로 지지해서 회전을 시키며 주축대의 좌·우에 공구대가 있어서 이 공구대로 좌·우의 절삭을 동시에 할 수 있도록 되어 있음.</t>
  </si>
  <si>
    <t>나사절삭선반</t>
  </si>
  <si>
    <t>Thread cutting lathes</t>
  </si>
  <si>
    <t>전용 선반의 일종으로 정밀도가 높고 엄지나사의 피치 오차를 보정하는 장치를 구비한 선반으로, 리드 나사를 사용하지 않고 캠으로 공구대를 좌우 이송하고, 바이트의 전·후 이송과 후퇴를 연속적으로 해서 자동식으로 나사를 절삭하는 것도 있음.</t>
  </si>
  <si>
    <t>다인선반</t>
  </si>
  <si>
    <t>Multicut lathes</t>
  </si>
  <si>
    <t>절삭 공구대 위에 많은 절삭 공구가 장착되어 있고, 전부 또는 몇 개의 절삭 공구가 동시에 절삭 가공을 하는 선반으로, 여러 가지 종류의 선반 작업을 동시에 신속히 가공할 수 있는 다목적 선반.</t>
  </si>
  <si>
    <t>릴리빙선반</t>
  </si>
  <si>
    <t>Relieving lathes</t>
  </si>
  <si>
    <t>나사 탭이나 밀링 커터 등의 플랭크 절삭에 사용하는 특수 선반으로, 총형 밀링커터, 호브 등의 릴리이빙에 쓰이며 왕복대 내에 캠이 있고, 변환기어를 통해 주축과 일정한 관계를 갖고 회전하여 공구를 왕복시켜 소요곡면을 창성함.</t>
  </si>
  <si>
    <t>봉재작업자동선반</t>
  </si>
  <si>
    <t>Bar automatic lathe</t>
  </si>
  <si>
    <t>닥축과 다축이 있으며, 단축은 자동터릿선반형과 스위스형이 있고, 다축의 것은 주축이 여러 개의 축이 일체로 되어 조립되어 있음.</t>
  </si>
  <si>
    <t>센터작업자동선반</t>
  </si>
  <si>
    <t>Center automatic lathes</t>
  </si>
  <si>
    <t>다인선반으로부터 진보된 것이며, 거의 단축이고 양 센터 사이에 공작물을 고정하여 절삭가공을 하며, 외형은 보통선반과 거의 같다. 본체의 전후에는 각각 독립된 왕복대를 가지며 앞쪽의 것은 세로이송용, 뒤쪽의 것은 가로이송용으로 되어 있는 것이 일반적이고, 매거진을 사용하여 공작물의 장착과 제거를 전자동으로 함.</t>
  </si>
  <si>
    <t>정면선반</t>
  </si>
  <si>
    <t>Facing lathes</t>
  </si>
  <si>
    <t>지름이 큰 공작물의 정면 절삭을 할 때 사용하는 선반으로서, 큰 면판을 갖추고 있고, 절삭 공구대가 주축에 직각 방향으로 광범위하게 움직일 수 있게 되어 있음. 터빈의 임펠러 가공 등에 쓰인다.</t>
  </si>
  <si>
    <t>척작업자동선반</t>
  </si>
  <si>
    <t>Chuck automatic lathes</t>
  </si>
  <si>
    <t>외형이 터릿선반과 거의 같고, 공작물이 척에 부착된 후에는 각 작업공정이 차례차례 자동적으로 이루어지며, 작업이 끝남과 동시에 자동 정지됨. 다축의 것은 공작물은 일정한 위치에서 착탈할 수 있도록 되어 있고, 순차적으로 주축의 위치가 변경될 때마다 필요한 가공을 하게 되며, 원 위치에 돌아가는 동안에 전가공공정이 완료됨.</t>
  </si>
  <si>
    <t>캠축선반</t>
  </si>
  <si>
    <t>Cam shaft turning lathes</t>
  </si>
  <si>
    <t>주로 내연 기관용 캠축의 캠 부분을 절삭하기 위하여 마스터 캠을 따라서 바이트가 주축에 직각 방향으로 왕복 운동을 하는 선반.</t>
  </si>
  <si>
    <t>탁상터릿선반</t>
  </si>
  <si>
    <t>Bench turret lathes</t>
  </si>
  <si>
    <t>터릿선반이기는 하지만 그 크기가 소형인 선반으로서, 비교적 작은 공작물을 순차적으로 가공하여 여러 가지 절삭가공을 할 수 있는 터릿공구대가 부착되어 있음.</t>
  </si>
  <si>
    <t>수평형머시닝센터</t>
  </si>
  <si>
    <t>Horizontal machining center</t>
  </si>
  <si>
    <t>주축(공구 방향)이 수평 방향으로 이동하면서, 박스형(기어 박스 등)과 같은공작물을 회전 테이블 위에 고정하여 동시 4면을 한번의 셋팅으로 가공할 수 있는 기계</t>
  </si>
  <si>
    <t>수직형머시닝센터</t>
  </si>
  <si>
    <t>Vertical machining center</t>
  </si>
  <si>
    <t>주축(공구 방향)이 수직 방향으로 이동하면서 공작물의 상면을 가공하는 기계, 구조상 정확한 공구작업이 가능하고, 가공 상태도 수시로 확인할 수 있음.</t>
  </si>
  <si>
    <t>베드형밀링머신</t>
  </si>
  <si>
    <t>Bed milling machine</t>
  </si>
  <si>
    <t>작업대가 니 대신에 베드에 직접 설치되어 있으며, 또한 길이 방향으로만 움직이도록 되어 있어 다른 종류의 밀링머신들에 비해 그 활용성은 떨어지나, 강성이 크므로 높은 생산성이 요구되는 대량생산에 적합함.</t>
  </si>
  <si>
    <t>만능밀링머신</t>
  </si>
  <si>
    <t>Universal milling machines</t>
  </si>
  <si>
    <t>밀링커터를 사용하여 공작물을 절삭하는 기계로, 테이블이 새들 위 수평면 안에서 일정한 각도 범위를 선회할 수 있도록 되어 있으며, 부속장치를 사용하여 평기어, 베벨기어, 스크루기어의 절삭이나 드릴, 구배, 분할 등의 특수 작업도 할 수 있음.</t>
  </si>
  <si>
    <t>모방밀링머신</t>
  </si>
  <si>
    <t>Copy milling machines</t>
  </si>
  <si>
    <t>복잡한 형상의 대형부품이나 중량 금형의 가공및 윤곽 형상을 원하는 모양으로 복제 가공하는 특수밀링용 공작기계로서, 특히 자동차나 항공산업에서 널리 사용며, 회전하는 주축에 밀링커터를 세팅하고, 공작물은 테이블 위에 설치하여 가공함.</t>
  </si>
  <si>
    <t>터릿밀링머신</t>
  </si>
  <si>
    <t>Turret milling machines</t>
  </si>
  <si>
    <t>밀링머신의 주축 헤드가 좌·우 90˚로 선회하며 또한 오버 암이 180˚로 회전할 수 있어서 테이블의 어느 위치에서도 가공이 가능하도록 되어 있는 장비로서, 복잡한 형상의 밀링, 드릴링, 보링 작업이 용이하게 이루어질 수 있음.</t>
  </si>
  <si>
    <t>CNC밀링머신</t>
  </si>
  <si>
    <t>Cnc milling machines</t>
  </si>
  <si>
    <t>수치정보에 의해 프로그램된 정보를 인식하여 공작기계를 작동시킬 수 있는 제어장치가 부착되어 있는 밀링머신으로, CNC 밀링머신을 포함.</t>
  </si>
  <si>
    <t>공구밀링머신</t>
  </si>
  <si>
    <t>Tool milling machines</t>
  </si>
  <si>
    <t>모양은 니형 수평 밀링 머신과 흡사하나 일반적으로 소형이고, 테이블이 임의의 자세로 고정되며 각종 부속품을 사용함으로서 복잡한 모양의 공작물과 공구를 가공제작할 때 매우 편리함.</t>
  </si>
  <si>
    <t>사이드밀링커터</t>
  </si>
  <si>
    <t>Sied milling cutters</t>
  </si>
  <si>
    <t>플레인 밀링 커터의 양 측면에 방사상의 절삭날을 붙인 것으로, 가장자리와 양면에 절단날이 있는 회전식 절단공구이며, 일반적인 밀링 작업, 얇은 홈파기 등에 사용됨.</t>
  </si>
  <si>
    <t>슬리팅밀링커터</t>
  </si>
  <si>
    <t>Slitting milling cutters</t>
  </si>
  <si>
    <t>금속을 절단하거나 홈을 가공할 때 사용하는 두께가 얇은 원형 밀링커터로, 절삭날 부분은 초경합금인데, 스틸섕크에 초경합금을 브레이징한 브레이징형과, 생크와 날부분을 모두 초경합금으로 만든 솔리드 형이 있음.</t>
  </si>
  <si>
    <t>인벌류트기어커터</t>
  </si>
  <si>
    <t>Involute gear cutters</t>
  </si>
  <si>
    <t>인벌류트 기어의 이 홈의 윤곽을 가진 일종의 총형 밀링커터로서, 나선형의 톱니 모양을 제작하는 것과 같은 형태인 총형 절단기를 갖는 회전식 절단공구.</t>
  </si>
  <si>
    <t>스크루슬로팅커터</t>
  </si>
  <si>
    <t>Screw slotting cutters</t>
  </si>
  <si>
    <t>판금의 절단이나 작은 나사 등의 머리 부분에 홈을 내기 위하여 사용하는 폭이 좁고 가장자리가 날카롭지 않은 잇날로 된 평면금속절단 밀링커터.</t>
  </si>
  <si>
    <t>엔드밀링커터</t>
  </si>
  <si>
    <t>End milling cutters</t>
  </si>
  <si>
    <t>단일 또는 이중절단 끝과 직선 또는 경사진 몸체로 된 원통형의 밀링커터로, 톱니는 똑바르거나 나선형이며 우선 또는 좌선식으로 되어 있고, 이것은 통상적인 아버형 절단기를 사용할 수 없는 홈, 키홈, 오목면을 갈아내기 위하여 사용됨.</t>
  </si>
  <si>
    <t>베벨기어밀링커터</t>
  </si>
  <si>
    <t>Bevel gear milling cutters</t>
  </si>
  <si>
    <t>원추면에 치형홈을 가진 베벨기어를 절삭하는데 사용되는 총형 밀링커터의 일종.</t>
  </si>
  <si>
    <t>앵귤러밀링커터</t>
  </si>
  <si>
    <t>Angular milling cutters</t>
  </si>
  <si>
    <t>단일 또는 이중 삽입각을 갖는 원추형 표면에 절단 잇날로 된 회전식 절단공구로, 직각이 아닌 각도 및 측면에 홈을 파거나 경사지게 깎는 작업에 사용됨.</t>
  </si>
  <si>
    <t>플레인밀링커터</t>
  </si>
  <si>
    <t>Plain milling cutters</t>
  </si>
  <si>
    <t>평면 절삭용 밀링 커터로, 종류로는 날의 형상에 따라 곧은날, 비틀린 날, 홈붙이 날 등이 있으며, 가장자리에 곧거나 나선형의 깊은 홈이 있는 절단날로 된 회전식 절단공구로 평면을 갈라 내거나 두껍게 켜는데 사용됨.</t>
  </si>
  <si>
    <t>콘케이브밀링커터</t>
  </si>
  <si>
    <t>Concave milling cutters</t>
  </si>
  <si>
    <t>원주의 내측에 절삭날이 나 있어 반원이내의 볼록한 원형 윤곽을 절삭하는 데 사용하는 총형 밀링 커터의 일종.</t>
  </si>
  <si>
    <t>콘벡스밀링커터</t>
  </si>
  <si>
    <t>Convex milling cuters</t>
  </si>
  <si>
    <t>원주의 외측에 절삭날이 나 있어 반원상의 오목한 원형 윤곽면을 절삭하는데 사용하는 총형 밀링커터의 일종.</t>
  </si>
  <si>
    <t>반달키홈밀링커터</t>
  </si>
  <si>
    <t>Woodruff keyseat milling cutters</t>
  </si>
  <si>
    <t>반달키의 축의 홈을 절삭하는데 사용하는 밀링커터.</t>
  </si>
  <si>
    <t>티홈커터</t>
  </si>
  <si>
    <t>T-slot milling cutters</t>
  </si>
  <si>
    <t>티형 홈을 절삭하는 데 사용하는 밀링 커터로서, 똑바른 혹은 브라운-샤프 테이퍼 자루를 갖고 양면과 원주면에 톱니가 있는 원통형의 회전식 절단공구.</t>
  </si>
  <si>
    <t>정면밀링커터</t>
  </si>
  <si>
    <t>Face milling cutters</t>
  </si>
  <si>
    <t>수직형 밀링머신에 부착하여 공작물의 평면을 절삭하는데 사용하는 밀링커터로서, 밀링머신의 수직축에서 절삭력이 가공면에 정면으로 전달되므로, 절삭깊이를 크게 할 수 있음.</t>
  </si>
  <si>
    <t>코너라운딩엔드밀</t>
  </si>
  <si>
    <t>Corner rounding end mills</t>
  </si>
  <si>
    <t>절삭날의 윤곽을 공작물의 일부에 그대로 옮겨서 가공하는 총형밀링커터의 일종으로서, 공작물의 각을 둥글게 가공하는데 사용하는 원통모양의 절삭공구. 외주면의 바깥쪽에 둥글고 오목한 절삭날을 가지는데, 밀링머신 주축에 공구를 세팅하여 회전시켜서 테이블 위에 있는 공작물을 가공함.</t>
  </si>
  <si>
    <t>키시트밀링커터</t>
  </si>
  <si>
    <t>Keyseat milling cutters</t>
  </si>
  <si>
    <t>기계부품의 조립 결합시 동력을 전달하는 축과 상대방 부품의 안지름 사이에 축 부위를 반달모양의 키홈으로 절삭하기 위한 가공용 공구로서, 밀링기계에서 작업하는 공구.</t>
  </si>
  <si>
    <t>슬로팅밀링커터</t>
  </si>
  <si>
    <t>Slotting milling cutters</t>
  </si>
  <si>
    <t>외주면에 절삭날을 갖고 홈을 가공하는데 사용하는 절삭 공구로, 길고 곧은 홈이나 키홈을 가공할 때 사용함.</t>
  </si>
  <si>
    <t>하프사이드밀링커터</t>
  </si>
  <si>
    <t>Half side milling cutters</t>
  </si>
  <si>
    <t>가장자리와 한쪽 면에만 잇날이 있는 회전식 절단공구로, 두텁게 절단해야 할 협차밀링 또는 솔더에 연결된 밀링에 사용되는 밀링커터의 일종.</t>
  </si>
  <si>
    <t>수직밀링머신</t>
  </si>
  <si>
    <t>Vertical milling machines</t>
  </si>
  <si>
    <t>주축이 수직방향으로 조립되어 있고, 니, 새들, 테이블의 기구는 일반적인 밀링머신과 동일하나 주축과 구동 전동기의 축이 직각으로 교차하고, 주축헤드가 상하 방향으로 이동하며, 금형 및 기타 복잡한 형상의 밀링가공에 사용되는 공작물 절삭기계.</t>
  </si>
  <si>
    <t>수평밀링머신</t>
  </si>
  <si>
    <t>Horizontal milling machines</t>
  </si>
  <si>
    <t>공구는 오버암 아래의 주축에 끼워진 아버에 부착되어, 주축에 대하여 수직인 면 안에서 회전하면서 테이블상의 공작물을 가공하는 공작기계로서, 니는 컬럼 앞면의 안내면을 따라 상하로 움직이고 니 위의 새들은 니 상부 안내면을 따라 전후로 이동함.</t>
  </si>
  <si>
    <t>플래노밀링머신</t>
  </si>
  <si>
    <t>Planer type milling machines</t>
  </si>
  <si>
    <t>베드형과 유사하나, 다양한 면을 가공할 수 있도록 여러 개의 주축대와 커터들을 보유하고 있으며, 주로 단순 형상의 대형 공작물의 가공에 사용되고, 비슷한 용도의 플레이너보다는 작업효율이 높음.</t>
  </si>
  <si>
    <t>기어호브</t>
  </si>
  <si>
    <t>Gear hobs</t>
  </si>
  <si>
    <t>원통의 외주에 나선을 따라 절삭날을 붙인 회전 절삭공구로, 호빙 머신에 장착하여 인벌류트 스퍼기어, 헬리컬기어, 기타 각종 기어를 절삭며, 일반적으로 고속도강 재료로 만들어지는 솔리드 호브가 주류이지만, 조립 호브나 초경 호브로 고속 절삭용으로 사용됨.</t>
  </si>
  <si>
    <t>스프로킷휠호브</t>
  </si>
  <si>
    <t>Sprocket wheel hobs</t>
  </si>
  <si>
    <t>호브는 원통형공구의 외주에 랙형의 절삭날을 붙여 공구의 회전에 따라서 절삭위치에 대한 랙형날이 축방향으로 이동하여 회전 절삭하는 공구로, 특히 롤러체인용 스프로킷바퀴를 가공하는 호브임.</t>
  </si>
  <si>
    <t>소형기어용호브</t>
  </si>
  <si>
    <t>Single thread fine pitch gear hobs</t>
  </si>
  <si>
    <t>정밀계기나 시계에 사용되는 소형 정밀기어 절삭용 호브로서, 모듀울이 0.1~2 이하이며 인벌류트 소형 평기어 및 소형 헬리컬 기어를 절삭함.</t>
  </si>
  <si>
    <t>챔퍼링머신</t>
  </si>
  <si>
    <t>Chamfering machines</t>
  </si>
  <si>
    <t>베벨라와 같은 휴대용이 아닌 설치식 기계로서, 철판이나 원통형 소재의 모서리를 원하는 각도와 형상으로 절삭하는 공작기계이며, 필렛용접이나 모서리 용접, 원둘레 용접 시 용입이 잘되게 하기 위하여 재료의 모서리를 가공할 때 사용함.</t>
  </si>
  <si>
    <t>래핑머신</t>
  </si>
  <si>
    <t>Lapping machine</t>
  </si>
  <si>
    <t>연삭기로 가공한 공작물의 표면을 더욱 미세하게 가공하여서 마이크론 이하의 공차가 되게끔 면을 마무리 가공하는 정밀가공기계로서, 세라믹, 초경재료, 페라이트, 반도체 웨이퍼 등의 정밀가공에 적합하며, 아주 미세한 다이아몬드 입자로 만든 래핑 휠로 공작물을 압착시키고 회전시켜서 표면을 더욱 고정밀도로 가공하는데, 대부분 습식으로 가공함.</t>
  </si>
  <si>
    <t>슈퍼피니싱머신</t>
  </si>
  <si>
    <t>Super finishing machine</t>
  </si>
  <si>
    <t>각종 공작물의 원통외면·구멍내면·평면 등에 숫돌을 사용하여 정밀다듬질하는 공작기계로서, 숫돌을 낮은 압력으로 공작물 표면에 눌러붙인 뒤, 숫돌에는 빠른 미세진동을 주고 공작물은 회전운동시킴으로서 매끄러운 면을 얻음.</t>
  </si>
  <si>
    <t>호닝머신</t>
  </si>
  <si>
    <t>Honing machine</t>
  </si>
  <si>
    <t>각종 공작물의 원통 안쪽면에 호닝헤드를 사용하여 호닝다듬질을 하는 공작기계를 말하며, 호닝헤드는 연삭숫돌을 원통 안쪽면에 눌러 붙이며 회전함과 동시에 축방향으로 왕복운동을 함. 액체 호닝머신 포함</t>
  </si>
  <si>
    <t>족답노칭머신</t>
  </si>
  <si>
    <t>Foot operated notching machines</t>
  </si>
  <si>
    <t>박판의 가장자리나 모서리를 일정한 치수 만큼 잘라내는 기계로서, 보통 푸트 페달에 의해 작동되며 다목적 워크스테이션을 부착하여 펀칭, 벤딩, 프레싱 등의 작업을 할 수 있음. 전동기의 로터나 스테이터의 세그먼트용 전용 프레스는 제외함.</t>
  </si>
  <si>
    <t>수동노칭머신</t>
  </si>
  <si>
    <t>Hand operated sheet metal notching machines</t>
  </si>
  <si>
    <t>공작물의 모서리를 따내는 기계로, 절단부, 절단력을 가하는 레버, 공작물을 지지하는 테이블로 되어 있음.</t>
  </si>
  <si>
    <t>금속조각반</t>
  </si>
  <si>
    <t>Engraving machines</t>
  </si>
  <si>
    <t>금속을 2차원 또는 3차원으로 조각하는 전용 공작기계로서, 회전하는 절삭공구가 상하로 자유로이 운동할 수 있게 되어 있는 다목적 조각기.</t>
  </si>
  <si>
    <t>직립태핑머신</t>
  </si>
  <si>
    <t>Upright tapping machines</t>
  </si>
  <si>
    <t>드릴링으로 뚫어진 직선형 구멍에 탭을 사용하여 기계적으로 암나사 가공을 하는 공작기계로서, 주축은 드릴링과 태핑을 하기 위한 정회전을 하면서 태핑 후에는 탭이 가공된 나사산을 타고 빠져나오기 위해서 반드시 역회전 되어야 하는 점이 드릴링 머신과 다름.</t>
  </si>
  <si>
    <t>키시팅머신</t>
  </si>
  <si>
    <t>Key seating machines</t>
  </si>
  <si>
    <t>키 홈을 깎는 공작기계로서, 축용과 구멍용이 있음.</t>
  </si>
  <si>
    <t>판금그루빙머신</t>
  </si>
  <si>
    <t>Sheet metal grooving machines</t>
  </si>
  <si>
    <t>홈이 파여진 강철봉을 구비하여 그 위를 박판이 스쳐 지나가면 박판의 내외면에 홈을 형성시키는 기계.</t>
  </si>
  <si>
    <t>베벨라</t>
  </si>
  <si>
    <t>Bevellers</t>
  </si>
  <si>
    <t>모서리만을 전문적으로 가공하는 수지식전동공구로서, 절삭날을 회전시키거나 왕복시켜 직선이나 곡선인 모서리를 가공함. 베벨은 경사각 또는 경사면이란 뜻인데, 설치식 모서리가공기는 별도.</t>
  </si>
  <si>
    <t>튜브축소기</t>
  </si>
  <si>
    <t>Tube reducing machine</t>
  </si>
  <si>
    <t>튜브 또는 파이프의 선단을 냉간 또는 열간으로 성형하여 튜브의 단면을 감소시키는 기계를 말함. 튜브 양 선단을 동시에 성형하는 것도 있음.</t>
  </si>
  <si>
    <t>튜브익스펜더</t>
  </si>
  <si>
    <t>Tube expander</t>
  </si>
  <si>
    <t>냉각기, 복수기등 열교환기의 튜브와 튜브시이트 사이의 기밀을 유지하기 위해 요구되는 형상과 크기로 튜브와 같은 금속을 넓히고 외측으로 확장시켜 금속과 금속간의 누설을 완전 차단 시키는 기계이며 전동식, 유압식이 있음.</t>
  </si>
  <si>
    <t>플레어링머신</t>
  </si>
  <si>
    <t>Flaring machine</t>
  </si>
  <si>
    <t>동관, 알루미늄관, 강관등 철 및 비철금속 튜브의 말단부를 상대 튜브 접합부에 알맞도록 한쪽관을 트럼펫이나 스커트의 끝부분과 같이 적절한 크기와 각도로 확관하는 기계.</t>
  </si>
  <si>
    <t>철근벤딩머신</t>
  </si>
  <si>
    <t>Steel bar bending machines</t>
  </si>
  <si>
    <t>건설현장 등에서 철근을 구부려서 원하는 모양으로 만드는 가공기계로서, 테이블 위에 벤딩핀이 설치된 원형모양의 두부가 회전하면서 철근을 굽힘.</t>
  </si>
  <si>
    <t>나사전조기</t>
  </si>
  <si>
    <t>Thread rolling machine</t>
  </si>
  <si>
    <t>나사를 만들 때 사용하는 기계로서, 나사형의 요철이 나 있는 전조다이 사이에 공작물을 삽입하여 가압하는 소성변형에 의해 나사산을 만드는 공작기계이며, 종류에는 가공방법에 따라서, 둥근다이스 전조기와, 평판다이스전조기로 구분됨.</t>
  </si>
  <si>
    <t>판금용성형기</t>
  </si>
  <si>
    <t>Sheet metal forming machines</t>
  </si>
  <si>
    <t>프레스가공기의 일종으로 얇은 철판을 원형으로 말아줄 때 사용하는 기계로서, 세 개의 압연롤이 삼각형 모양으로 배치되어 있어서 롤러 사이로 금속판을 밀어 넣으면 원통형이나 굽은형태의 모양으로 가공됨.</t>
  </si>
  <si>
    <t>스탬핑머신</t>
  </si>
  <si>
    <t>Stamping machines</t>
  </si>
  <si>
    <t>요철이 가공된 상형과 하형 사이에 판금을 넣고 충격적인 압축공기의 압력을 가하여 판금 표면에 요철의 형상을 찍어내는 가공기계.</t>
  </si>
  <si>
    <t>고속단조기</t>
  </si>
  <si>
    <t>High speed forging machines</t>
  </si>
  <si>
    <t>증기나 공기를 압축시켰다가 순간적으로 해방함으로서 해머 두의 속도를 매우 크게 한 단조기로서, 가열소재의 열이 형으로 빼앗기는 것이 적고, 소재가 냉각하지 않는 동안에 형의 세부에 유입하여 보통의 형단조로 불가능한 복잡한 형상도 고정도로 가공할 수 있어 특히 얇은 핀이나 미세한 부분도 용이하게 형성할 수 있음.</t>
  </si>
  <si>
    <t>고속프레스</t>
  </si>
  <si>
    <t>High speed presses</t>
  </si>
  <si>
    <t>프레스를 고속으로 가동시킴으로서 생산량을 증가시키기 위하여 사용하는 장비인데, 고속운동으로 인하여 증대되는 진동을 억제시키기 위한 방진장치 등이 적용되어야 하며 기계의 강성 및 정밀도가 유지되어야 한다. 또한 속도변경이 용이하게 이루어져야 하며, 기계의 각종 이상유무가 자동으로 감지되어서 고속운동으로 인한 대비책이 적절하게 마련된다.</t>
  </si>
  <si>
    <t>구조강압연기</t>
  </si>
  <si>
    <t>Structural rolling mills</t>
  </si>
  <si>
    <t>강을 구조용 재료인 앵글, 채널 등의 형태로 압연하는 압연기.</t>
  </si>
  <si>
    <t>냉간압조기</t>
  </si>
  <si>
    <t>Cold heading machines</t>
  </si>
  <si>
    <t>봉재의 두부를 조금 내놓고 다이스로 붙잡아 그 단부를 타격하여 만들어내는 가공을 하는 자동프레스 기계이며, 머리를 크게 하기 위하여 2단 또는 3단 치기를 하여야 하며, 소재의 온도는 재결정 온도 이하여야 함.</t>
  </si>
  <si>
    <t>너클프레스</t>
  </si>
  <si>
    <t>Knuckle presses</t>
  </si>
  <si>
    <t>코이닝, 엠보싱, 압출가공, 사이징, 스웨징과 같이 프레스의 하사점 부근에서 높은 압력을 필요로 하는 단조작업에 적합한 프레스로서, 슬라이드 구동에 너클기구를 이용하여 하사점에서 매우 느린 운동곡선으로 작동됨.</t>
  </si>
  <si>
    <t>드롭해머</t>
  </si>
  <si>
    <t>Drop hammers</t>
  </si>
  <si>
    <t>금속을 두들기거나 압력을 가하여 필요한 형태로 만드는 공구. 무거운 망치의 낙하하는 힘을 이용함.</t>
  </si>
  <si>
    <t>래크피니언프레스</t>
  </si>
  <si>
    <t>Rack pinion presses</t>
  </si>
  <si>
    <t>래크와 피니언의 맞물림에 의하여 회전운동을 직선운동으로 바꾸어 동력을 전달하는 수동식프레스로서, 전체 스트로크에 출력이 일정하기 때문에 매우 정밀한 제품에 사용되는 고정밀 프레스.</t>
  </si>
  <si>
    <t>로드압연기</t>
  </si>
  <si>
    <t>Rod rolling mills</t>
  </si>
  <si>
    <t>봉상의 재료를 압연하는 압연기로서, 평행하는 두롤 표면의 반원형상의 홈에서 성형되며 압연된 제품은 통상 코일 형태로 포장되어짐.</t>
  </si>
  <si>
    <t>리듀스롤</t>
  </si>
  <si>
    <t>Reduce rolls</t>
  </si>
  <si>
    <t>롤의 공형으로 단조하는 특수 단조기계이며, 햄머 또는 프레스를 위한 형단조용 소재를 예비 성형하거나 진직, 테이퍼 또는 형상을 갖는 긴축을 만드는데 사용됨.</t>
  </si>
  <si>
    <t>마찰프레스</t>
  </si>
  <si>
    <t>Friction presses</t>
  </si>
  <si>
    <t>마찰력으로 플라이휠을 회전시키고, 그 회전운동을 나사에 의하여 직선운동으로 바꾸어 램을 상하로 작동하게 하는 프레스로서, 슬라이드의 상하운동을 나사축을 회전하여 행하며, 나사축은 동력원으로부터 마찰 플라이휠로 구동되고, 기구가 간단하여 단순한 작업에 적합함.</t>
  </si>
  <si>
    <t>바압연기</t>
  </si>
  <si>
    <t>Bar rolling mills</t>
  </si>
  <si>
    <t>환봉, 각봉, 평철 등을 열간으로 압연하는 압연기.</t>
  </si>
  <si>
    <t>분괴압연기</t>
  </si>
  <si>
    <t>Cogging rolling mills</t>
  </si>
  <si>
    <t>분괴 압연 공장에서 잉곳을 소요치수의 소재로 자르기 위하여 사용되는 압연기.</t>
  </si>
  <si>
    <t>빌렛압연기</t>
  </si>
  <si>
    <t>Billet rolling mills</t>
  </si>
  <si>
    <t>빌렛은 단면이 정사각형 모양이긴 하지만, 블룸의 단면적보다 작은 소재로서 이러한 빌렛을 각봉, 환봉, 튜브용 환봉 등으로 압연하는 기계.</t>
  </si>
  <si>
    <t>수압프레스</t>
  </si>
  <si>
    <t>Hydraulic power presses</t>
  </si>
  <si>
    <t>수압으로 슬라이드 또는 램을 작동시켜 소재에 강대한 압력을 더해서 성형, 압출, 압입 등의 소성가공을 하는 프레스를 말하며, 대용량의 프레스는 대체로 이것에 속하고 수십 톤으로부터 수만 톤의 프레스까지 있으며, 작업을 정적으로 할 수 있는 특징이 있음.</t>
  </si>
  <si>
    <t>스웨이징머신</t>
  </si>
  <si>
    <t>Swaging machines</t>
  </si>
  <si>
    <t>단조기의 일종으로, 피가공물을 다이에 집어넣고 해머로 다이를 고속 반복타격하는 기계로서, 주축에 다이와 해머를 함께 장착시키고 다이와 해머를 회전시켜, 가공이 힘든 재료의 봉, 선, 관에서 인발가공을 하기 위한 예비공정에 주로 사용됨.</t>
  </si>
  <si>
    <t>스크루프레스</t>
  </si>
  <si>
    <t>Screw presses</t>
  </si>
  <si>
    <t>판금 공작용 기계의 일종으로 나사 기구를 이용하여 가공품을 압축가공하는 수동식 프레스로서, 나사축을 회전시키면 램이 상·하운동을 하면서 압축가공을 하며, 기구가 간단하여 단순한 작업에 적합함.</t>
  </si>
  <si>
    <t>스팀해머</t>
  </si>
  <si>
    <t>Steam hammers</t>
  </si>
  <si>
    <t>단조 기계의 일종으로 증기력에 의하여 해머 머리를 승강시켜 재료를 단조하는 기계로서, 크기는 보통 1/4-10톤까지이나 50톤에 이르는 것도 있으며, 공기 해머보다 타격력이 강하고 강괴 등의 단련에 적합함.</t>
  </si>
  <si>
    <t>스프링해머</t>
  </si>
  <si>
    <t>Spring hammers</t>
  </si>
  <si>
    <t>단조용기계의 일종이며, 크랭크의 회전력을 겹판 스프링을 거쳐 해머에 전달하여 타격을 가하는 기구.</t>
  </si>
  <si>
    <t>슬래브압연기</t>
  </si>
  <si>
    <t>Slab rolling mills</t>
  </si>
  <si>
    <t>주조된 강괴에서 슬래브(평판)을 제조하는 2단 또는 3단 열간 압연기.</t>
  </si>
  <si>
    <t>시트압연기</t>
  </si>
  <si>
    <t>Sheet rolling mills</t>
  </si>
  <si>
    <t>금속판재를 회전하는 롤러 사이로 통과시켜서 두께가 0.75~15mm인 얇은 판재로 만들 때 사용하는 박판제조용 압연기로서, 종류로는 제일 많이 사용하는 냉간압연기와 열간압연기, 열간/냉간겸용 압연기 등이 있음.</t>
  </si>
  <si>
    <t>압연기용롤</t>
  </si>
  <si>
    <t>Rolling rolls</t>
  </si>
  <si>
    <t>철판 제조 등 압연기의 필수 공구로서, 가열 또는 냉간 소재를 가압하여 평판으로 미는 압연 기계용 롤.</t>
  </si>
  <si>
    <t>압축공기프레스</t>
  </si>
  <si>
    <t>Air presses</t>
  </si>
  <si>
    <t>유압프레스의 하나로서 압축공기가 피스톤에 작용하여 큰 힘을 내는 프레스.</t>
  </si>
  <si>
    <t>압출기</t>
  </si>
  <si>
    <t>Extruding machines</t>
  </si>
  <si>
    <t>알루미늄, 아연, 구리 등의 합금을 여러 가지 모양의 단면재, 봉재 및 관재로 만들 때 사용하는 기계로서, 금형 내에 소재를 삽입하여 램으로 가압하여 금형구멍으로 밀어내는 형단조의 하나이며, 최근에는 각종 강재 및 특수강도 압출함.</t>
  </si>
  <si>
    <t>업셋단조기</t>
  </si>
  <si>
    <t>Upset forgers</t>
  </si>
  <si>
    <t>가로형 스웨이징 단조기로서, 분할식의 그립다이스에 의해 봉재를 물리고 한 끝을 축방향으로 가압해서 봉의 머리부를 스웨이징하며 부피가 큰 경우는 다단 공정에 의해 스웨이징할 수 있는데, 이것은 소재의 스웨이징 부분에 전류를 통해 직접 가열하고 이동 전극을 어긋나게 하면서 고정 전극 앤빌에 소재를 밀어붙여 가공하는 것임.</t>
  </si>
  <si>
    <t>에어해머</t>
  </si>
  <si>
    <t>Air hammers</t>
  </si>
  <si>
    <t>압축공기를 이용한 해머로서, 주로 열간 단조 작업에 사용됨.</t>
  </si>
  <si>
    <t>유압프레스</t>
  </si>
  <si>
    <t>Hydraulic presses</t>
  </si>
  <si>
    <t>유체의 압력을 사용하여 가압력을 얻는 동력 프레스로서, 동력원은 수증기 또는 기름을 이용하며, 기계식 프레스와는 구별되고 스트로크 위치에 관계없이 일정의 압력을 얻을 수 있음.</t>
  </si>
  <si>
    <t>윤축프레스</t>
  </si>
  <si>
    <t>Wheel and axle presses</t>
  </si>
  <si>
    <t>차바퀴 또는 윤심 등에 차축을 압입하거나 또는 빼내는 작업을 할 때 사용하는 프레스로서, 프레스 본체, 유압 기기, 제어용 전기 기기 및 윤축 지지 장치 등으로 구성되어 있음.</t>
  </si>
  <si>
    <t>익센트릭프레스</t>
  </si>
  <si>
    <t>Eccentric presses</t>
  </si>
  <si>
    <t>판금 작업용 프레스의 대표적인 것으로 크랭크축 선단을 편심되게 하여 이것에 연결봉을 연결시켜서 램을 상하운동시키는 동력구동 기계식 프레스.</t>
  </si>
  <si>
    <t>인발기</t>
  </si>
  <si>
    <t>Drawing machines</t>
  </si>
  <si>
    <t>금속의 봉이나 관을 제품형상을 가진 금형을 통과 시키면서 소재의 축 방향으로 당겨, 봉이나 관의 바깥지름을 줄이거나 관의 두께를 변경 시키는 작업을 하는 기계이며 신선작업에 사용하는 신선기는 여기에서 제외함.</t>
  </si>
  <si>
    <t>조관기</t>
  </si>
  <si>
    <t>Pipe mills</t>
  </si>
  <si>
    <t>이음매 있는 파이프를 만들기 위해 판을 적당한 크기로 절단한 후 롤 포밍기를 통과시켜 성형하고 맞대기 또는 겹치기 용접을 할 수 있도록 구성된 장비임. 이음매 없는 파이프 제조용 장비는 천공압연기로 분류함.</t>
  </si>
  <si>
    <t>족답프레스</t>
  </si>
  <si>
    <t>Foot operated presses</t>
  </si>
  <si>
    <t>사람이 발로 폐달을 밟아서 펀치를 상하로 운동시켜서 피가공물을 가압시키는 소형프레스로서, 주로 얇은 금속판의 펀칭작업에 사용함.</t>
  </si>
  <si>
    <t>차륜압연기</t>
  </si>
  <si>
    <t>Wheel rolling mills</t>
  </si>
  <si>
    <t>철도 차량의 차륜 타이어를 압연하여 제조하는 특수한 압연기로서, 도넛형의 소재를 안팎으로 특수한 형의 롤러를 삽입하고 이를 회전시키면서 압연하여 정해진 규격의 타이어를 완성함.</t>
  </si>
  <si>
    <t>천공압연기</t>
  </si>
  <si>
    <t>Pierclng rolling mills</t>
  </si>
  <si>
    <t>이음매 없는 관제품의 제조방법의 일종으로 가열된 소재를 롤러 사이에서 반경 방향으로 압축응력을 받으면 봉의 중심부에 인장력이 걸리게 된 원리를 이용하여 이음매 없는 관제품을 생산하는 압연기.</t>
  </si>
  <si>
    <t>크랭크프레스</t>
  </si>
  <si>
    <t>Crank presses</t>
  </si>
  <si>
    <t>크랭크의 회전운동을 상하왕복운동으로 전환하여 프레스 가공을 하는 기계의 일종으로, 판금가공용과 단조용이 있음.</t>
  </si>
  <si>
    <t>토글프레스</t>
  </si>
  <si>
    <t>Toggle presses</t>
  </si>
  <si>
    <t>토글장치에 의하여 크랭크의 회전운동을 직선운동으로 변환시키고, 또한 가압능력을 증대시키는 동력구동식 기계 프레스로서, 소형 정밀품의 형단조에 적합한 고정밀 프레스이며, 여기서 토글은 힘을 전달하기 위하여 특별히 제작된 연결고리나 핀임.</t>
  </si>
  <si>
    <t>트랜스퍼프레스</t>
  </si>
  <si>
    <t>Transfer presses</t>
  </si>
  <si>
    <t>자동차, 전자부품 등 복잡한 다공성 제품을 가공하기 위하여 가공물을 상하/좌우로 변위시키거나 회전시키며 또는 클램프 스트로크를 변경시킴으로서 다양한 작업을 일률적으로 수행해 나가는 프레스.</t>
  </si>
  <si>
    <t>플레이트압연기</t>
  </si>
  <si>
    <t>Plate rolling mills</t>
  </si>
  <si>
    <t>슬래브에서 4.5mm 이상의 후판을 만드는 압연기로서, 작업롤 지름 1000~1200mm, 지지롤 지름 2000~2400mm, 롤의 길이는 4500~5500mm로 압연기로서는 최대 크기임.</t>
  </si>
  <si>
    <t>파이프밴딩머신</t>
  </si>
  <si>
    <t>Pipe bending mandrel</t>
  </si>
  <si>
    <t>도관, 파이프 및 두께가 두터운 배관들을 상온 굽힘을 하는데 사용되도록 설계된 기계.</t>
  </si>
  <si>
    <t>프레스용펀치다이</t>
  </si>
  <si>
    <t>Punch and dies for press</t>
  </si>
  <si>
    <t>구멍이 없는 금속 재료에 펀치로 힘을 가하여 구멍을 뚫는 작업으로서, 주로 프레스용 펀치 및 다이의 세트로 구성된 금형에 의한 동일 제품의 반복 생산에 이용됨.</t>
  </si>
  <si>
    <t>단조기용펀치다이</t>
  </si>
  <si>
    <t>Dies and punch for forging</t>
  </si>
  <si>
    <t>단조용 금형으로 성형하는데 사용되며 상하 한쌍으로 되어 있어 그 사이 에 가열된 지금을 넣고 프레스나 해머를 사용하여 성형하며, 단조온도는 1300℃부터 1350℃이므로, 인성, 경도, 내열, 내마모성, 열처리성, 가공성이 크고 열처리 후에도 변형량이 적은 것이 좋음. 여기에는 단조기용 펀치 및 다이 세트로 구성되는 품목도 포함함.</t>
  </si>
  <si>
    <t>3D프린터</t>
  </si>
  <si>
    <t>Three dimensional printing machine</t>
  </si>
  <si>
    <t>입력한 설계도에 따라 3차원 입체 물품을 만들어내는 기계.</t>
  </si>
  <si>
    <t>서브머지드아크용접기</t>
  </si>
  <si>
    <t>Submerged arc welding machine</t>
  </si>
  <si>
    <t>아크 발생 부위가 분말상 용제로 덮힌 상태에서 대전류를 통하면서 용접을 하여 비교적 두꺼운 판도 1회에 용접할 수 있는 용접기로서, 용접대상물(모재) 위에 석회, 실리카, 망간산화물, 칼슘불화물 등으로 이루어진 과립의 용제로 덮고 그 속에 용접 와이어를 박아 넣어 자동, 연속적으로 아크 용접하는 용접기.</t>
  </si>
  <si>
    <t>초음파용접기</t>
  </si>
  <si>
    <t>Ultrasonic welding machine</t>
  </si>
  <si>
    <t>용접부에 초음파 진동에너지를 작용시키고 그 부분에 탄소성 응력반복을 일으켜서 발열하게 하고 그 열에 의해서 용접하는 기계로서, 접합재를 두 개의 용접팁 사이에 가벼운 압력으로 유지하면서 초음파 에너지를 가하면 접합면은 변형을 일으키지 않고 강하게 접착됨.</t>
  </si>
  <si>
    <t>프로젝션용접기</t>
  </si>
  <si>
    <t>Projection welding machine</t>
  </si>
  <si>
    <t>용접하려고 하는 금속판의 한쪽 또는 양쪽에 돌기 부분을 만들어 놓고 압력을 가하면서 전류를 통하면 집중열이 발생하여 용접되게 함.</t>
  </si>
  <si>
    <t>플라스마아크용접기</t>
  </si>
  <si>
    <t>Plasma arc welding machine</t>
  </si>
  <si>
    <t>분자상태의 기체를 가열하여 고온에서 이온상태로 된 가스체를 플라즈마라고 하며, 이를 열원으로 이용하여 고품질의 용접을 할 수 있는 용접기. 플라즈마 제트 용접기와 플라즈마 아크 용접기가 있고 플라즈마를 발생시키기 위한 동작 가스로는 보통 아르곤이 사용됨.</t>
  </si>
  <si>
    <t>레이저용접기</t>
  </si>
  <si>
    <t>Laser welding machine</t>
  </si>
  <si>
    <t>집중된 고출력 레이저를 이용하여 용접물에 깊이 침투하고 정확하게 초점을 맞추어 열을 직접 전달될 수 있어서 좁고 깊은 접합부를 용접하는데 사용하는 기계로서, 용접성이 뛰어나고 적은 양의 수축, 비틀림과 깊이 대 폭의 비가 최대 30:1인 경우에도 사용이 가능하지만 접합부의 중심을 따라 균열이 일어나기 쉬운 단점이 있음.</t>
  </si>
  <si>
    <t>설치식스폿용접기</t>
  </si>
  <si>
    <t>Fixed spot welders</t>
  </si>
  <si>
    <t>용접하려는 2개 이상의 금속을 맞대거나 겹쳐서, 단시간 내에 대전류를 통전하여, 그때 접촉면에 발생 하는 전기저항열을 이용하여 접합하려는 부분의 온도를 상승시키면서, 압력을 가하여 접합함.</t>
  </si>
  <si>
    <t>전격방지기</t>
  </si>
  <si>
    <t>Electric shock preventers</t>
  </si>
  <si>
    <t>용접 작업 시에 전류를 조정하는 기구로서, 교류아크 용접기에서는 용접작업 휴지 시에도 전류가 소모되고 있으므로, 무부하 시에는 자동차단하고 용접 시에는 자동연결하여 감전 및 무부하손실을 방지하는 전자회로장치임.</t>
  </si>
  <si>
    <t>플라스틱용접기</t>
  </si>
  <si>
    <t>Plastic welders</t>
  </si>
  <si>
    <t>열을 가하면 연화하는 열가소성 플라스틱(폴리염화비닐, 폴리에틸렌, 폴리아미드, 폴리프로피렌, 메타크릴, 불소 수지 등)을 접합하는 용접기계.</t>
  </si>
  <si>
    <t>플래시버트용접기</t>
  </si>
  <si>
    <t>Flash butt welding machines</t>
  </si>
  <si>
    <t>맞대기 용접의 일종으로 전류를 처음 통할 때에는 센 압력을 가하지 않고 접촉부는 불꽃으로 용융 비산시키도록 하여 그 동안 접합부 전체를 충분히 가열하고 다음에 센 압력을 가하여 맞댄 면을 접합시키는 용접기.</t>
  </si>
  <si>
    <t>업셋용접기</t>
  </si>
  <si>
    <t>Upset welders</t>
  </si>
  <si>
    <t>모재 끝면을 맞대어 가압 통전하고 접촉면 및 모재 자체의 저항발열에 의하여 가열하며 최후에 압력을 크게 가하여 접합을 얻는 용접기.</t>
  </si>
  <si>
    <t>시임용접기</t>
  </si>
  <si>
    <t>Seam welders</t>
  </si>
  <si>
    <t>전기저항 용접의 일종이며 비교적 얇은 금속판의 이음 용접에 사용하는 용접기로서, 용접부를 겹치거나 맞대어 붙인 다음 이것을 전극인 한 쌍의 롤러 사이에 삽입하고 전극을 회전시키면서 금속판을 연속적으로 용접을 함.</t>
  </si>
  <si>
    <t>띠톱날용접기</t>
  </si>
  <si>
    <t>Band saw blade welders</t>
  </si>
  <si>
    <t>띠 모양의 금속을 용접하는 용접기로서, 주로 절단된 띠톱날이나 띠톱날을 새로 제작할 때 용접하는 용접기이며, 용접부위의 풀림장치나 연삭장치를 겸비한 것도 있음.</t>
  </si>
  <si>
    <t>산소수소용접기</t>
  </si>
  <si>
    <t>Oxyhydrogen welders</t>
  </si>
  <si>
    <t>압축한 산소와 수소의 혼합가스의 연소에 의한 열을 이용하여 금속을 용접, 절단하는 용접기.</t>
  </si>
  <si>
    <t>고주파아크용접기</t>
  </si>
  <si>
    <t>High frequency arc welders</t>
  </si>
  <si>
    <t>교류아크 용접에서는 교류가 1사이클마다 냉점을 지나게 되므로 아크가 중단되기 쉬운데, 고주파 전압을 용접회로에 첨가하여 비교적 낮은 전압에서도 아크가 발생하고 단락되지 않게 한 용접기.</t>
  </si>
  <si>
    <t>교류아크용접기</t>
  </si>
  <si>
    <t>Alternating current arc welders</t>
  </si>
  <si>
    <t>일반공장에서 가장 많이 사용되는 용접기로서, 보통 1차측을 220V의 동력전원에 접속하고 2차측은 70~80V가 되도록 하고 있으며, 구조는 일종의 변압기로 아크를 안정시키고 있음.</t>
  </si>
  <si>
    <t>마찰용접기</t>
  </si>
  <si>
    <t>Friction welding machines</t>
  </si>
  <si>
    <t>두 개의 환봉을 서로 맞대고 양쪽에서 압력을 가하면서 회전시켜서, 그 접합부에서 발생하는 마찰열을 이용하는 용접기로서, 마찰압접기라고도 일컬어짐.</t>
  </si>
  <si>
    <t>불활성가스차폐아크용접기</t>
  </si>
  <si>
    <t>Inert gas shielded arc welders</t>
  </si>
  <si>
    <t>아르곤, 헬륨 등의 불활성 가스, 또는 이들에 소량의 활성 가스를 첨가한 가스 분위기 속에서 행하는 아크 용접기로서, 텅스텐 전극을 사용해서 아크를 발생시키고 용가재를 별도로 공급하는 티그 용접과 금속 선재를 전극으로 하고 전극 자신이 용융해서 용가재로 되는 미그 용접이 있음.</t>
  </si>
  <si>
    <t>브레이징용접기</t>
  </si>
  <si>
    <t>Brazing welding machines</t>
  </si>
  <si>
    <t>접합하려고하는 모재금속의 융점보다 낮으면서 450℃ 이상되는 융점을 가진 금속이나 합금을 용가재로 하여 모재에 대해 젖음 현상과 모세관 현상에 의해 접합 시키는 브레이징 용접기로서, 가열방식에 따라 세라믹 히터식과 고주파 유도 가열식이 있으며, 경납의 종류는 구리경납, 황동경납, 은경납 등이 있음.</t>
  </si>
  <si>
    <t>상온압접용접기</t>
  </si>
  <si>
    <t>Cold pressure welders</t>
  </si>
  <si>
    <t>알루미늄 등과 같이 연성이 좋은 금속 간의 접합은 높은 온도로 가열하지 않고서도 재결정온도 이하의 상온에서 단순한 가압만으로도 접합을 얻을 수 있는 용접기.</t>
  </si>
  <si>
    <t>스터드용접기</t>
  </si>
  <si>
    <t>Stud welders</t>
  </si>
  <si>
    <t>철이나 비철(스테인리스강, 알루미늄)로 만든 환봉이나 볼트를 순간 용접시켜서 용접모재에 심는 특수용접기로서, 구조물에 구멍 뚫기를 하지 않고 볼트를 간단히 붙일 수 있음.</t>
  </si>
  <si>
    <t>이동식스폿용접기</t>
  </si>
  <si>
    <t>Portable spot welders</t>
  </si>
  <si>
    <t>4륜, 3륜 또는 트럭 등에 장착하여 자유롭게 운반·이동할 수 있는 전기저항식 점용접기로서, 용접하고자 하는 얇은 금속판을 서로 겹쳐서 두 개의 뾰족한 두 개의 전극 사이에 끼워 가압하면서 통전시키면 1-2초 이내로 두 점이 용접됨. 설치식 스폿용접기는 별도로 분류함.</t>
  </si>
  <si>
    <t>이산화탄소가스용접기</t>
  </si>
  <si>
    <t>Carbon dioxide gas arc welding machines</t>
  </si>
  <si>
    <t>가스를 사용하여 차폐된 분위기 속에서 실시하는 자동 또는 반자동의 아크용접으로서, 플럭스 분말상와이어(와이어가 관상으로 되어 있어서 그속에 아크의 산정, 탈산 등을 위한 플럭스가 충전되어 있음.)가 사용되거나, 순수한 가스 외에 산소 혹은 아르곤을 가한 혼합가스도 사용되기도 함.</t>
  </si>
  <si>
    <t>일렉트로슬래그용접기</t>
  </si>
  <si>
    <t>Electro slag welders</t>
  </si>
  <si>
    <t>일종의 전기저항 발열 용접기로서, 모재와 강수냉판으로 둘러싸인 홈안에서 슬래그 중에 용접용 와이어를 연속적으로 공급하면서 통전하고 슬래그안을 흐르는 전류의 줄열에 의하여 모재와 와이어를 녹여서 용접이 이루어지며, 비교적 큰 구조물의 조립 등에서 사용됨.</t>
  </si>
  <si>
    <t>전자빔용접기</t>
  </si>
  <si>
    <t>Electron beam welding machines</t>
  </si>
  <si>
    <t>고진공 분위기에서 전자빔을 용접면에 쬐어서 전자가 용접면에 충돌할 때 발생하는 충격 발열을 이용하는 특수아크용접기로서, 공기중에서 용접이 불가능한 고융점재료의 용접에 사용 됨.</t>
  </si>
  <si>
    <t>직류아크용접기</t>
  </si>
  <si>
    <t>Direct current(DC) arc welders</t>
  </si>
  <si>
    <t>직류의 용접전류를 사용한 아크 용접기로, 안정된 아크를 필요로 하는 박판의 용접, 비철금속의 용접, 미그 용접, 탄산가스아크용접에서 많이 사용됨.</t>
  </si>
  <si>
    <t>테르밋용접기</t>
  </si>
  <si>
    <t>Thermit welders</t>
  </si>
  <si>
    <t>산화금속과 알루미늄 분말에 합금원소 등을 첨가해서 용접용으로 조정된 테르밋제를 사용하여 용접하는 기기로서, 주강, 연강, 레일 등의 용접용으로 합금원소에 망간, 크롬, 티타늄, 바나듐 등을 첨가한 보통의 테르밋제를 사용 함.</t>
  </si>
  <si>
    <t>전기납땜인두</t>
  </si>
  <si>
    <t>Electric soldering irons</t>
  </si>
  <si>
    <t>땜납합금을 녹여서 여러 가지 금속제품을 접합시킬 때 사용하는 전기인두로서, 내장된 니크롬선이나 세라믹히터로 인두의 끝 부분을 약 300℃로 가열하여서 땜납합금이 녹을 때 접합부에 문지르면 땜납이 틈새로 녹아 들어가 접합이 됨. 권총식인두는 별도로 분류함.</t>
  </si>
  <si>
    <t>가스납땜인두</t>
  </si>
  <si>
    <t>Gas soldering irons</t>
  </si>
  <si>
    <t>금속을 납땜할 때 가열원으로 전기를 사용하지 않고 가스의 열을 사용하는 휴대용 납땜인두로서, 전원이 필요 없으므로 지하배관공사 등 어느 곳에서난 사용이 가능하고, 충진된 부탄가스량의 조절로 팁의 온도를 조절하며, 핫블로우로도 사용이 가능함.</t>
  </si>
  <si>
    <t>권총식납땜인두</t>
  </si>
  <si>
    <t>Soldering guns</t>
  </si>
  <si>
    <t>보통형 납땜인두의 전기장치를 권총형의 몸체에 내장하여 인두팁과 일체형으로 제작하여 조작과 휴대가 간편하게 제작된 것으로, 방아쇠형의 스위치를 투르고 있을 경우에만 팁이 가열됨.</t>
  </si>
  <si>
    <t>전기납땜펜슬</t>
  </si>
  <si>
    <t>Electric soldering pencils</t>
  </si>
  <si>
    <t>손으로 잡고 납땜을 하는 기구로서, 단일 전극 호울더와 한쪽 끝에 하나 또는 두 개의 전류 통과용 전극으로 구성되어 있으며, 저항가열방식에 의해서 전극에 접촉된 금속의 온도를 증가시키는데 사용되고, 단일 전극형은 접지집게가 필요함.</t>
  </si>
  <si>
    <t>비전기납땜인두</t>
  </si>
  <si>
    <t>Nonelectric soldering irons</t>
  </si>
  <si>
    <t>납땜에 사용하는 구리로 만든 인두로서, 인두 끝의 가열은 납땜 인두 가열통에서 이뤄짐.</t>
  </si>
  <si>
    <t>자동연납땜기</t>
  </si>
  <si>
    <t>Automatic soldering machines</t>
  </si>
  <si>
    <t>접합하고자 하는 금속보다 녹는점(450℃)이 낮은 별도의 금속 또는 합금을 녹인 상태에서 모재의 금속과 알맞게 접합하는 장비로서, 자동으로 작업이 이루어지는 장비.</t>
  </si>
  <si>
    <t>리플로솔더링머신</t>
  </si>
  <si>
    <t>Reflow soldering machines</t>
  </si>
  <si>
    <t>크림땜납이 공급되어져 있고 전자부품이 실장되어져 있는 인쇄회로 배선판을 납땜 온도가 설정되어 있는 뜨거운 분위기의 가열로를 통과시킴으로서 인쇄회로 배선판과 전자부품을 전기적으로 접속하기 위한 장치.(크림땜납을 용융시켜 솔더링하는 장치.)</t>
  </si>
  <si>
    <t>침적식연납땜기</t>
  </si>
  <si>
    <t>Dip soldering machines</t>
  </si>
  <si>
    <t>주로 프린트 기판에 리드선 부품 납땜의 양산 작업을 하는데 사용되는 설비의 하나로서, 연납땜을 할 제품의 플럭스를 도포한 연납땜할 부위를 땜납 탱크의 용융된 납에 침적한 후 꺼내서 응고시켜 납땜하는 장치이며, 침적방식으로는 평면디프식, 분류식 및 다중분류식이 있음.</t>
  </si>
  <si>
    <t>토치램프</t>
  </si>
  <si>
    <t>Blow torch</t>
  </si>
  <si>
    <t>가솔린 또는 석유를 압축공기로 내뿜고 공기를 혼합해서 연소시켜 내뿜는 불꽃으로 가열할 때 사용하는 장치.</t>
  </si>
  <si>
    <t>땜납제거용흡입기</t>
  </si>
  <si>
    <t>Solder cleaners</t>
  </si>
  <si>
    <t>납땜을 완료한 후에 필요하지 않은 곳까지도 땜납이 묻어서 굳을 경우, 가열용해시켜서 진공흡입관으로 제거하는 땜납제거용 기구로서, 전기가열요소와 흡입노즐로 구성됨.</t>
  </si>
  <si>
    <t>산소아세틸렌용접기</t>
  </si>
  <si>
    <t>Gas welding or brazing or cutting apparatus</t>
  </si>
  <si>
    <t>산소와 아세틸렌을 사용하여 아세틸렌의 연소에 의하여 생기는 열을 이용하는 용접기로서, 철강과 같이 융점이 높은 경우에 주로 이용함.</t>
  </si>
  <si>
    <t>템필스틱</t>
  </si>
  <si>
    <t>Tempilstiks</t>
  </si>
  <si>
    <t>고온물체의 표면온도를 간단히 측정코자 할 때 사용하는 연필이나 크레용모양의 온도지시체로서, 템필은 온도를 재는 물질을 의미하는 측온재란 뜻으로, 어떤 특정한 온도에 도달하면 색깔이 변화하거나 녹는 물질로 만들어짐.</t>
  </si>
  <si>
    <t>용접용발전기</t>
  </si>
  <si>
    <t>Welding generator</t>
  </si>
  <si>
    <t>전기아크의 열을 이용하여 금속재료를 국부적으로 용융시켜 용접하는 아크용접기의 주 전원으로 사용되는 발전기.</t>
  </si>
  <si>
    <t>트럭탑재식용접장구</t>
  </si>
  <si>
    <t>Truck mounted welding equipments</t>
  </si>
  <si>
    <t>용접 및 납땜 작업 시에 사용되는 여러 가지 도구들을 말하며, 트럭에 탑재할 수 있는 도구킷도 포함.</t>
  </si>
  <si>
    <t>용접포지셔너</t>
  </si>
  <si>
    <t>Welding positioners</t>
  </si>
  <si>
    <t>용접할 공작물을 자유로이 회전시키면서 용접할 부위를 항상 용접하기 쉬운 위치로 정위치 시키는데 사용하는 테이블이 있는 장치로서, 동력식 또는 수동식 조절이 가능함.</t>
  </si>
  <si>
    <t>자동용접헤드조정기</t>
  </si>
  <si>
    <t>Automatic welding manipulators</t>
  </si>
  <si>
    <t>자동용접기를 부착하는 슬라이드가 서보모터 및 볼스크류 등에 의하여 위치제어가 되어 정확하게 용접위치를 찾아가도록 만들어진 기계로, 2차원 용접 뿐만 아니라 형식에 따라 파이프 용접과 같은 회전용접 그리고 안내센서에 의해 정확한 위치제어가 가능한 것도 있음.</t>
  </si>
  <si>
    <t>아크용접봉홀더</t>
  </si>
  <si>
    <t>Arc welding rod holders</t>
  </si>
  <si>
    <t>직류 또는 교류의 아크용접에 사용하는 용접봉을 착탈할 수 있는 구조로 되어 있는 용접봉을 잡는 집게로서, 이것을 손에 잡고 용접 조작을 함.</t>
  </si>
  <si>
    <t>용접고정구</t>
  </si>
  <si>
    <t>Welding clamps</t>
  </si>
  <si>
    <t>용접을 할 때 용접물이 흔들리는 것을 방지하고 열응력에 의해 변형되는 것을 막기 위하여 용접 전에 공작물을 고정시키는 장치로서, 수동으로 고정시키거나, 자동화라인의 조립전용기에는 유공압을 이용하여 고정시킴.</t>
  </si>
  <si>
    <t>용접대</t>
  </si>
  <si>
    <t>Welding benches</t>
  </si>
  <si>
    <t>용접을 하기 위하여 제작된 작업대로서, 주로 철제가 많고 필요에 따라 내화재 등으로 제작하는 것이 있는데, 철제의 경우는 많은 구멍을 설치하여 작업시간의 단축과 소요 지그의 수량을 감소시키는 구조의 것이 많으며 평판상태로 작업장에 놓고 사용하는 경우, 다리를 부착하여 사용하는 경우 등이 있음.</t>
  </si>
  <si>
    <t>용해솥</t>
  </si>
  <si>
    <t>Melting pots</t>
  </si>
  <si>
    <t>납, 땜납, 배빗트 메탈, 콤파운드 등을 녹이는 데 사용하는 솥(냄비 포함)으로, 주로 바닥이 움푹하고 몸통이 둥근 형태로 손잡이와 주둥이를 기울일 수 있는 들고리가 달려 있음.</t>
  </si>
  <si>
    <t>저항용접시간제어기</t>
  </si>
  <si>
    <t>Resistance welding timers and controllers</t>
  </si>
  <si>
    <t>저항용접기의 부분품으로, 접합시간을 제어하기 위한 장치.</t>
  </si>
  <si>
    <t>터닝롤</t>
  </si>
  <si>
    <t>Turning rolls</t>
  </si>
  <si>
    <t>파이프와 같은 원형물의 용접 시 용접물을 회전하므로서 수동 또는 자동용접 속도를 증가시켜 생산성을 높이며 안정된 작업을 할 수 있는 장치로, 대개의 경우 무단변속 장치를 부착하고 있음.</t>
  </si>
  <si>
    <t>경납땜용제</t>
  </si>
  <si>
    <t>Brazing flux</t>
  </si>
  <si>
    <t>경질 납땜때 모재 및 납의 산화물을 제거하고 모재의 표면을 보호하여 납땜작업이 용이하도록 하는 것을 말함.</t>
  </si>
  <si>
    <t>가스용접봉</t>
  </si>
  <si>
    <t>Gas welding rods</t>
  </si>
  <si>
    <t>가스 용접에서 사용되는 용가재로서, 대개 나용접봉이나 강재의 덧살붙임용 또는 구리, 구리합금 등에는 플럭스가 입혀져 있는 것도 있으며, 강재용 나봉의 경우는 방청목적으로 보통 구리도금되어 있음.</t>
  </si>
  <si>
    <t>납땜용합금</t>
  </si>
  <si>
    <t>Solder</t>
  </si>
  <si>
    <t>급속의 납땜용으로, 녹는점,경도에 따라 연납과 경납으로 나뉘며 공통적으로 납땜 대상 금속의 녹는점보다 낮은 온도에서 녹아야 하며, 합금을 만들어 잘 밀착시키는 성질을 가져야 한다. 주석납, 황동납, 은납, 양은납, 망간납, 금납 등이 있음.</t>
  </si>
  <si>
    <t>연납땜용제</t>
  </si>
  <si>
    <t>Soldering flux</t>
  </si>
  <si>
    <t>연납땜 작업시 모재 및 납의 산화물을 제거하고 모재의 표면을 보호하여 납땜작업이 용이하도록 하는 것을 말함.</t>
  </si>
  <si>
    <t>납땜인두팁</t>
  </si>
  <si>
    <t>Soldering tip</t>
  </si>
  <si>
    <t>권총식 납땜인두의 가열부위로서, 전기를 통하면 이 부위가 저항열에 위하여 가열되고, 이 열로 땜납을 녹여 접합을 함.</t>
  </si>
  <si>
    <t>용접텅스텐전극</t>
  </si>
  <si>
    <t>Welding tungsten electrodes</t>
  </si>
  <si>
    <t>티그용접에 사용하는 텅스텐 전극봉으로서, 헬륨이나 아르곤 같은 불활성가스에서 모재와 전극사이에 아크를 방전시킬 때 전극으로 사용함.</t>
  </si>
  <si>
    <t>탄소봉</t>
  </si>
  <si>
    <t>Carbon electrodes</t>
  </si>
  <si>
    <t>탄소 또는 흑연체 전극봉으로, 금속의 절단, 용접이나 전기로의 전극 등에 사용됨.</t>
  </si>
  <si>
    <t>용접용용제</t>
  </si>
  <si>
    <t>Welding flux</t>
  </si>
  <si>
    <t>용접시 아크를 안정시키고 산화물과 그 밖의 유해물을 용융 금속에서 분리시키거나, 합금성분을 첨가하는 등의 역할을 수행하는 것.</t>
  </si>
  <si>
    <t>알루미늄용접봉</t>
  </si>
  <si>
    <t>Aluminum welding electrodes</t>
  </si>
  <si>
    <t>알루미늄 및 알루미늄합금의 용접에 쓰이는 용접봉으로, 재료의 특성상 MIG, TIG와 같은 불활성가스용접에 주로 사용되며 주로 긴선재 또는 감겨진 스풀 형태로 존재하고, 재질 및 선지름, 길이에 의해 분류됨.</t>
  </si>
  <si>
    <t>연강용피복아크용접봉</t>
  </si>
  <si>
    <t>Mild steel covered arc electrodes</t>
  </si>
  <si>
    <t>플럭스 등으로 피복한 금속 전극봉으로 보통 연강 용접에 사용함.</t>
  </si>
  <si>
    <t>동및동합금용용접봉</t>
  </si>
  <si>
    <t>Covered arc electrodes for copper and copper-alloy</t>
  </si>
  <si>
    <t>동 및 동합금용 봉으로 보통 동 및 동합금 용접에 사용함.</t>
  </si>
  <si>
    <t>스테인리스강용피복아크용접봉</t>
  </si>
  <si>
    <t>Covered arc electrodes for stainless steel</t>
  </si>
  <si>
    <t>플럭스 등으로 피복한 금속 전극봉으로 보통 스테인리스강 용접에 사용함.</t>
  </si>
  <si>
    <t>경화육성용피복아크용접봉</t>
  </si>
  <si>
    <t>Covered arc electrodes for hardfacing</t>
  </si>
  <si>
    <t>금속간 회전마모가 발생하는 샤프트, 롤러, 주행크레인휠 및 금형 및 캠, 다이스 등 마모부의 육성용접에 쓰이는 용접봉으로, 종류에 따라 용접 후 기계가공 및 열처리가 가능한 것도 있으며 일반적으로 내마모, 내충격성이 우수한 특성을 가지고 있음.</t>
  </si>
  <si>
    <t>고장력강용피복아크용접봉</t>
  </si>
  <si>
    <t>Covered arc electrodes for high tensile strength steel</t>
  </si>
  <si>
    <t>플럭스 등으로 피복한 금속 전극봉으로 보통 고장력강 용접에 사용함.</t>
  </si>
  <si>
    <t>주철용피복아크용접봉</t>
  </si>
  <si>
    <t>Covered arc electrodes for cast iron</t>
  </si>
  <si>
    <t>플럭스 등으로 피복한 금속 전극봉으로 보통 주철용접에 사용함.</t>
  </si>
  <si>
    <t>몰리브덴강및크롬몰리브덴강용피복아크용접봉</t>
  </si>
  <si>
    <t>Covered arc electrodes for molybdenum steel and chromium-molybdenum steel</t>
  </si>
  <si>
    <t>피복아크 용접봉은 플럭스 등으로 피복한 금속 전극봉으로 보통 몰리브렌강 및 크롬몰리브렌강 용접에 사용함.</t>
  </si>
  <si>
    <t>니켈및니켈합금용피복아크용접봉</t>
  </si>
  <si>
    <t>Covered arc electrodes for nickel and nickel-alloy</t>
  </si>
  <si>
    <t>플럭스 등으로 피복한 금속 전극봉으로 보통 니켈 및 니켈합금용접에 사용함.</t>
  </si>
  <si>
    <t>PVC용접봉</t>
  </si>
  <si>
    <t>Plastic welding rods</t>
  </si>
  <si>
    <t>플라스틱재 또는 비금속재의 용접에 쓰이는 용접봉의 일종으로 스풀에 감겨진 형태로 플라스틱용접기 또는 열풍용접기에서 사용되는 것과 핫멜트건에서 사용되는 스틱타입의 핫멜트 형태가 있음.</t>
  </si>
  <si>
    <t>저온용강용피복아크용접봉</t>
  </si>
  <si>
    <t>Covered arc electrodes for low temperature service steel</t>
  </si>
  <si>
    <t>플럭스 등으로 피복한 금속 전극봉으로, 보통 저온에서 사용하는 알루미늄강, 니켈강 용접에 사용함.</t>
  </si>
  <si>
    <t>내후성강용피복아크용접봉</t>
  </si>
  <si>
    <t>Covered arc electrodes for atmospheric corrosion resisting steel</t>
  </si>
  <si>
    <t>플럭스 등으로 피복한 금속 전극봉으로 보통 내후성 강의 용접에 사용함.</t>
  </si>
  <si>
    <t>용접와이어</t>
  </si>
  <si>
    <t>Welding wire</t>
  </si>
  <si>
    <t>탄소강 또는 저합금강(고장력강, 내열강, 저온용강 및 내후성강)의 서브머지드 아크용접에 사용하는 강와이어 와 플럭스로서, 와이어 종류는 성분별 Si-Mn계, Mo계, Cr-Mo계, Ni계, Ni-Mo계, Ni-cr-Mo계, Cu-Cr계 등이 있고 플럭스는 형 및 화학성분에 따라 응용, 본드형이 있음.</t>
  </si>
  <si>
    <t>와이어용접재료</t>
  </si>
  <si>
    <t>Wire welding consumables</t>
  </si>
  <si>
    <t>용접에 사용되는 코일 모양의 긴 금속으로 주로 자동, 반자동 용접에 사용되며 중공이 아닌 솔리드와이어와 파이프 모양으로 되어 있어 그 내부에 아크의 안정화, 탈산 등의 목적으로 플럭스가 가득 차있는 플러스코어드와이어 그리고 용접방법에 따른 TIG와이어, MIG와이어, 서브머지드플럭스 및 와이어가 있음.</t>
  </si>
  <si>
    <t>용접봉건조기</t>
  </si>
  <si>
    <t>Welding electrode moisture stabilizers</t>
  </si>
  <si>
    <t>용접 전극이 과도하게 습기를 흡수하지 않도록 하는데 사용하며, 절연된 용기로 울타리와 용기 내부를 데워주는 전기 가열장치를 포함하거나 수용할 수 있는 구조로 되어 있으며, 자동온도 조절장치와 칸막이를 부착하기도 함.</t>
  </si>
  <si>
    <t>납땜용가열로</t>
  </si>
  <si>
    <t>Brazing furnaces</t>
  </si>
  <si>
    <t>용접하고자 하는 부재 사이에 땜납을 로 속에 넣어 가열하면 모세관현상을 비롯한 여러 현상에 의해 땜납이 부재사이 속으로 깊이 스며들게 되는데 주로 450℃ 이상의 경납땜에서 사용되며 로는 가열방법에 따라 전기로, 고주파유도로, 가스로 등이 있고 분위기에 따라 분해암모니아가스, 불활성가스 및 진공 등으로 구분됨.</t>
  </si>
  <si>
    <t>보수용금속수지</t>
  </si>
  <si>
    <t>Repair metallic resins</t>
  </si>
  <si>
    <t>보수를 요하는 각종 물질의 마모, 누수, 누유에 적합한 액상 또는 페이스트형의 경화 육성제 및 코팅제로서, 내마모성과 내식성, 내열성의 특성을 갖고 있어 용도에 따라 선정하여 사용할 수 있음. 피보수재의 재질에 따라 Metal류, Elastomer류, Magma류로 나눌 수 있음.</t>
  </si>
  <si>
    <t>용재도포기</t>
  </si>
  <si>
    <t>Flux sprayers</t>
  </si>
  <si>
    <t>납땜 작업에서 접합부를 깨끗이 하고, 접합 시에 산화물이 생기는 것을 방지하며, 접합이 확실하게 이루어지게 하는 조성제를 용재라 하며, 이를 분무하는데 사용하는 장치임.</t>
  </si>
  <si>
    <t>용재회수기</t>
  </si>
  <si>
    <t>Flux recovery equipment</t>
  </si>
  <si>
    <t>납땜 작업 시에 뿌린 용제를 다시 회수하는데 쓰이는 장비.</t>
  </si>
  <si>
    <t>가스절단용토치</t>
  </si>
  <si>
    <t>Gas cutting torches</t>
  </si>
  <si>
    <t>절단에 사용되는 토치를 말함. 가스 절단 토치의 선단에 부착되어 있는 절단 팁으로부터 가스 유량을 조절하는 기구.</t>
  </si>
  <si>
    <t>가스실린더식토치</t>
  </si>
  <si>
    <t>Gas cylinder torches</t>
  </si>
  <si>
    <t>정비나 수리 작업에서 가열, 납땜, 건조, 페인트 벗기기 등에 사용되는 휴대형 가열기구로서 토치 헤드, 버너, 실린더, 손잡이, 밸브, 호스 등으로 구성되어 있음.</t>
  </si>
  <si>
    <t>불활성가스차폐아크용접기토치</t>
  </si>
  <si>
    <t>Inert gas shielded arc welder torches</t>
  </si>
  <si>
    <t>용접작업 시 고온에서 공기중의 산소와 반응하지 않도록, 불활성가스 중에서 용접할 때 사용하는 토치.</t>
  </si>
  <si>
    <t>이산화탄소가스용접기토치</t>
  </si>
  <si>
    <t>Carbon dioxide gas arc welder torches</t>
  </si>
  <si>
    <t>이산화탄소가스 중에서 모재와 금속와이어 사이에 발생하는 아크열을 이용하는 이산화탄소가스 아크용접기에서, 이산화탄소가스와 금속와이어가 지나가는 토치.</t>
  </si>
  <si>
    <t>아크절단용토치</t>
  </si>
  <si>
    <t>Arc cutting torches</t>
  </si>
  <si>
    <t>아크절단기에 사용하는 토치로 종류로는 탄소아크절단기용, 산소아크절단기용, 플라즈마 절단기용, TIG용접기용이 있음.</t>
  </si>
  <si>
    <t>토치팁</t>
  </si>
  <si>
    <t>Torch tips</t>
  </si>
  <si>
    <t>용접토치의 출구에 부착하는 짧은 관 형태의 금속장치로서, 가스가 분출되어 불꽃이 발생하는 부위임.</t>
  </si>
  <si>
    <t>도금용액탱크</t>
  </si>
  <si>
    <t>Plating liquid tanks</t>
  </si>
  <si>
    <t>전기 도금을 할때에 금속 염류의 수용액을 담는 탱크를 말하며, 탱크의 재질은 비금속 물질을 사용하므로서 도금작용에 영향을 받지 않도록 되어 있음.</t>
  </si>
  <si>
    <t>도금용전극</t>
  </si>
  <si>
    <t>Plating electrodes</t>
  </si>
  <si>
    <t>전기 도금용 양극의 전극으로 사용되는 카드뮴을 말하며, 순도 99.95% 이상의 것을 사용 함.</t>
  </si>
  <si>
    <t>도금장치</t>
  </si>
  <si>
    <t>Plating equipments</t>
  </si>
  <si>
    <t>물체의 표면에 방식 등의 목적으로 니켈, 아연, 금, 은 등의 금속을 엷은 막으로 피복하는 장치로서, 일반적으로 도금하려는 물체와 도금 방법에 따라 전해도금, 무전해도금 또는 용융도금으로 분류함.</t>
  </si>
  <si>
    <t>메탈라이징머신</t>
  </si>
  <si>
    <t>Metal spraying machines</t>
  </si>
  <si>
    <t>철사 또는 분말형태의 금속을 용융시켜 고압으로 분사하는 장비로서, 철사 또는 분말의 금속재료 용융은 가스, 아크 및 불꽃에 의한 방법이 있음.</t>
  </si>
  <si>
    <t>바렐도금기</t>
  </si>
  <si>
    <t>Barrel plating equipment</t>
  </si>
  <si>
    <t>형태가 작은 물품을 한번에 다량으로 도금하는 도금장비, 물품과 물품이 서로 접촉하여 마찰 연마되고 전류는 단속되면서 음극봉의 접촉에 의해서 도금되는 도금기계.</t>
  </si>
  <si>
    <t>전기도금용바스켓</t>
  </si>
  <si>
    <t>Baskets for electro plating</t>
  </si>
  <si>
    <t>전기 도금 장비의 일부로 피도금재와 도금용수를 넣을 수 있는 용기.</t>
  </si>
  <si>
    <t>전기도금용홀더</t>
  </si>
  <si>
    <t>Electric plating holders</t>
  </si>
  <si>
    <t>전기도금 장비의 일부로 양극을 잡을 수 있도록 만들어진 기구임.</t>
  </si>
  <si>
    <t>전기도금처리탱크</t>
  </si>
  <si>
    <t>Electric plating treatment tanks</t>
  </si>
  <si>
    <t>전기 도금을 하기 위해서는 도금을 하고자 하는 시편에 불순물이 있어서는 안되며, 이를 위해 시편을 여러번 물이나 그 밖의 약품으로 세척하고, 또 도금 후에도 세척해야 하는데 이 때 여러 번 세척한 시편을 가지고 전기도금을 행하는 수조를 말함.</t>
  </si>
  <si>
    <t>침적랙</t>
  </si>
  <si>
    <t>Dipping racks</t>
  </si>
  <si>
    <t>피도금 물체를 도금하기 위해 침적탱크에 투입할 때 사용되는 소형 구조물로 피도금 물체를 걸 수 있는 걸쇠를 가진 것을 말함.</t>
  </si>
  <si>
    <t>침적및배수바스켓</t>
  </si>
  <si>
    <t>Baskets for dipping and draining</t>
  </si>
  <si>
    <t>구멍나거나 열린 망으로 만들어진 용기손잡이나 휜 손잡이를 가질 수 있으며 운반 시스템과 함께 사용되는 고리가 설비 되어 있어, 세척이나 방부도포 또는 이상 두가지 역할을 모두 할 때 침액 및 배수 목적을 위하여 사용 됨.</t>
  </si>
  <si>
    <t>침적탱크</t>
  </si>
  <si>
    <t>Soaking tanks</t>
  </si>
  <si>
    <t>음극에 샘플(도금할 금속)을, 양극에 도금입힐 금속을 달아서 담그는, 전해액을 넣는 탱크를 말함.</t>
  </si>
  <si>
    <t>고주파유도가열기</t>
  </si>
  <si>
    <t>Induction heating machine</t>
  </si>
  <si>
    <t>고주파유도현상을 이용하여 금속을 가열, 용해 및 열처리할 때 사용하는 가열장치로서, 가열코일에 고주파전류를 흘리면 가열코일속에 놓인 피가열물이 급속히 발열되는데, 고주파발진장치와 전원부로 구성되어 있음.</t>
  </si>
  <si>
    <t>침탄및질화전기로</t>
  </si>
  <si>
    <t>Carburization and nitrification electric furnaces</t>
  </si>
  <si>
    <t>강의 표면에 탄소나 질소를 침투시켜서 경도를 높이고자 할 때 사용하는 열처리 장비로서, 전기로 가열시키면서 메탄이나 프로판가스 또는 암모니아가스를 주입시키며, 본체, 온도제어부, 가스공급부로 구성되어 있음.</t>
  </si>
  <si>
    <t>표면경화기</t>
  </si>
  <si>
    <t>Surface hardening electro discharge machines</t>
  </si>
  <si>
    <t>부품의 내면에 인성이 있으면서 표면을 경화 시켜 내마모성, 내피로성 및 내식성을 갖게 하기 위한 열처리 방법으로, 침탄 및 질화법, 고주파 담금질, 화염담금질 등이 있음.</t>
  </si>
  <si>
    <t>유동층원리금속세척기</t>
  </si>
  <si>
    <t>Fluid bed principle metal cleaner</t>
  </si>
  <si>
    <t>금속 재질의 금형·부품 등의 표면과 내부에 부착된 오염물질을 유동성이 있는 분말 등을 이용하여 세척·제거하는 기계장비.</t>
  </si>
  <si>
    <t>회전연결고리</t>
  </si>
  <si>
    <t>Lubricator line swivel</t>
  </si>
  <si>
    <t>주유계통이나 윤활계통에 있어서 호스와 건, 밸브 등을 연결할때 호스의 꼬임을 방지하고 360˚ 선회가 가능하도록 그 사이에 부착될 수 있도록 고안된 금속 연결쇠.</t>
  </si>
  <si>
    <t>그리스건호스어셈블리</t>
  </si>
  <si>
    <t>Grease gun hose assembly</t>
  </si>
  <si>
    <t>그리스건의 길이를 연장하거나 작업이 어려운 부분에 손쉽게 접근할 수 있도록 그리스건의 호스에 조립하여 사용하는 조립품, 부분품을 말함.</t>
  </si>
  <si>
    <t>그리스건익스텐션</t>
  </si>
  <si>
    <t>Grease gun extension</t>
  </si>
  <si>
    <t>그리스 건의 연장연결구로 손이 닿지 않는 깊은 곳에 주유하기 위하여 주유 라인을 보다 길게 연장시키는 튜브나 호스로 양 끝은 수나사로 되어 있음.</t>
  </si>
  <si>
    <t>그리스건커플링</t>
  </si>
  <si>
    <t>Grease gun coupling</t>
  </si>
  <si>
    <t>그리스 건의 연결구로 연결부의 규격과 모양이 같은 주유 튜브, 익스텐션, 고압호스 등을 반영구적으로 이어주는 기구로 누유방지 실이나 볼 첵크를 갖추고 있음.</t>
  </si>
  <si>
    <t>그리스건커플링어댑터</t>
  </si>
  <si>
    <t>Grease gun coupling adapter</t>
  </si>
  <si>
    <t>연결부의 규격과 모양이 서로 상이한 튜브, 익스텐션, 고압호스 등을 이어주는 보조연결구로 일정 각도로 회전이 가능하도록 되어 있어 자유롭게 주유 방향을 조정 할 수 있음.</t>
  </si>
  <si>
    <t>오일주입기</t>
  </si>
  <si>
    <t>Oil injectors</t>
  </si>
  <si>
    <t>배출구가 없는 기어 케이스, 트랜스미션 등에 윤활유를 넣고 빼거나, 기계의 연료 탱크 등에 유량을 정확히 재어서 주유하는데 사용되는 여러 종류의 주유용 건을 말함.</t>
  </si>
  <si>
    <t>Snow making machines</t>
  </si>
  <si>
    <t>스키장 또는 눈썰매장에서 인공적으로 눈을 제조하기 위하여 사용되어지는 기계로서, 외부온도와 습도 등을 고려하여 일정비율의 물과 공기를 혼합하여 핵 형태로 응집시킨 다음, 노즐을 통해 공기중으로 분사하여 눈의 결정체를 만드는 기계.</t>
  </si>
  <si>
    <t>정설기</t>
  </si>
  <si>
    <t>Snow grooming machines</t>
  </si>
  <si>
    <t>스키장, 눈썰매장 등에서 강설 및 제설작업이 이루어진 후, 장비 전방의 블레이드와 후방의 작업장치로 슬로프 전반에 골고루 눈을 펴서 최상의 슬로프 상태를 만드는 장비.</t>
  </si>
  <si>
    <t>코일권선기</t>
  </si>
  <si>
    <t>Coil winding machines</t>
  </si>
  <si>
    <t>코일을 감는 기계를 말하며, 가전제품 및 산업용 전동기와 발전기 또는 자동차용 전장품 등의 고정자, 회전자 및 변압기 등의 권선기를 포함.</t>
  </si>
  <si>
    <t>나사수리기</t>
  </si>
  <si>
    <t>Thread restorers</t>
  </si>
  <si>
    <t>녹이 슬거나 손상을 입은 나사류의 녹을 제거하고 손상부위를 재생하여 나사의 체결기능을 회복시키는 장치를 말하며, 기계장치와 공구류를 포함.</t>
  </si>
  <si>
    <t>산업용건조기</t>
  </si>
  <si>
    <t>Dryers</t>
  </si>
  <si>
    <t>산업용 대형기기의 건조로 사용되며 챔버내에 열풍이 순환되고 처리물을 컨베이어에 의해 연속으로 이동시키며 수분을 건조시키는 기기로서, 도장건조 혹은 주조에서 여열풍을 불어넣어 주형을 건조시키는 데도 사용함. 콘크리트원료용, 수확용건조기, 세탁용, 혼합용건조기, 골재건조기, 담배용, 자동차부품용, 농산물용, 적외선도장건조기, 필름용, 실험실용, 사진현상 및 인화용, 제화건조기는 별도로 분리함.</t>
  </si>
  <si>
    <t>증류기</t>
  </si>
  <si>
    <t>Distillers</t>
  </si>
  <si>
    <t>화학플랜트, 식품공장 또는 펄프공장에서 액체혼합물을 각 성분의 휘발도차를 이용하여 각각의 성분을 추출, 흡착, 정석하는 등 보다 우수한 액체로 분리하는 가장 경제적인 장치. 선박음료수 제조장비의 증류기, 실험실용 장비의 증류기, 병원용 기구의 증류기, 실험실용 장비의 증류수제조기는 별도로 분리함.</t>
  </si>
  <si>
    <t>전기식건조제탈수기</t>
  </si>
  <si>
    <t>Electric desiccant dehydrators</t>
  </si>
  <si>
    <t>각종 산업용 원료에 함유된 수분을 감축, 제거한는 기기로, 전기식과 건조제를 이용한 방식이 있음. 가죽가공용, 잔반처리용, 하수처리용, 가정용, 실험실용은 제외.</t>
  </si>
  <si>
    <t>산업용증발기</t>
  </si>
  <si>
    <t>Industrial evaporators</t>
  </si>
  <si>
    <t>튜브로 된 증발관은 비휘발성 용질과 물로된 용액으로부터 물을 증발시켜 농축액으로 만들어주는 장치로서, 증발의 목적은 유기화합물, 무기염, 산, 또는 염기 등을 농축하는데 있음. 일반적으로 식품공업, 무기화학공업, 유기화학공업, 제약산업, 환경분야 등 산업분야에서 제품을 대량생산하거나 결정, 분리공정의 전처리에 사용되는 대형기기를 말함.</t>
  </si>
  <si>
    <t>진공증착기</t>
  </si>
  <si>
    <t>Vacuum evaporators</t>
  </si>
  <si>
    <t>금속 및 비금속과 같은 재료를 진공중에서 가열, 증발 시켜서 이를 피착물에 증착시킬 수 있도록 고진공을 유지시키기 위한 장치를 말하며, 진공조, 시료지지장치, 가스공급장치, 진공펌프시스템, 전기제어 장치로 구분되어 있음.</t>
  </si>
  <si>
    <t>건조로</t>
  </si>
  <si>
    <t>Dryer furnace</t>
  </si>
  <si>
    <t>사형, 점토, 세공품, 농산물, 페인트제품 등 각종 산업제품을 건조시키기 위한 로. 터널식 건조로와 상자형 건조로 등이 있음. 실험실용 건조기는 제외함.</t>
  </si>
  <si>
    <t>드라이아이스제조기</t>
  </si>
  <si>
    <t>Dry ice making press machines</t>
  </si>
  <si>
    <t>이산화탄소를 정제, 수분리한 후 압축 냉동하면 가스가 액체 상태로 변하게 되고, 액체 상태의 탄산가스를 대기중에 분무하면 45% 정도는 눈 상태로 되고 55%는 가스상으로 상태 변화를 일으키는데, 이때 눈 탱크실에 눈모양으로 쌓인 것을 모아 압착해서 얼음 모양으로 정형(고형)화 시킨것.</t>
  </si>
  <si>
    <t>소음기</t>
  </si>
  <si>
    <t>Sound reduction units</t>
  </si>
  <si>
    <t>음의 흡수, 반사 등의 성질을 이용하여 주로 기류음의 발생원에 부착하여 소음을 감소시키는 장치.</t>
  </si>
  <si>
    <t>수은포집기</t>
  </si>
  <si>
    <t>Mercury captures</t>
  </si>
  <si>
    <t>물, 토양, 지하수등 생태계를 오염시키는 수은을 포집하기 위하여 형광등과 수은등에 주입된 수은을 유리와 따로 분리하는 기계.</t>
  </si>
  <si>
    <t>카트</t>
  </si>
  <si>
    <t>Carts</t>
  </si>
  <si>
    <t>축에 설치한 둥근 바퀴와 축의 회전운동으로 물건을 운반할 수 있게 만든 것으로, 쇼핑카트, 공항카트 등이 대표적임.</t>
  </si>
  <si>
    <t>벌크트랜스포터</t>
  </si>
  <si>
    <t>Bulk transporters</t>
  </si>
  <si>
    <t>물품을 저장 운반할 수 있도록 덱플레이트 아래에 캐스터가 부착되어 있고, 3면 또는 4면이 막혀 있는 운반기로 작업장 등에서 사용함.</t>
  </si>
  <si>
    <t>돌리</t>
  </si>
  <si>
    <t>Dollies</t>
  </si>
  <si>
    <t>작업장에서 물건을 운반할 수 있도록 평편한 판이나 틀 밑에 방향 전환용 캐스터가 부착 되어 있는 핸들이 없는 운반기구임.</t>
  </si>
  <si>
    <t>핸드트럭</t>
  </si>
  <si>
    <t>Hand trucks</t>
  </si>
  <si>
    <t>적재판이 달린 프레임에 두 개의 작은 바퀴가 있고, 프레임의 끝을 손잡이로 사용하여 인력으로 무거운 상자나 짐을 실어 근거리를 운반하는 일종의 손수레임.</t>
  </si>
  <si>
    <t>핸드팰릿트럭</t>
  </si>
  <si>
    <t>Hand pallet trucks</t>
  </si>
  <si>
    <t>두 개의 포크를 화물이 적재된 팰릿 밑으로 삽입하여 들어서 운반하는 장비로 핸들이나 페달로 유압 잭을 작동시켜 포크를 승강시키며 이동은 장비에 승차하지 않고 걸어서 함.</t>
  </si>
  <si>
    <t>전동팰릿트럭</t>
  </si>
  <si>
    <t>Electric pallet trucks</t>
  </si>
  <si>
    <t>두 개의 포크를 화물이 적재된 팰릿 밑으로 삽입하여 들어서 운반하는 장비로 배터리 동력으로 유압펌프 및 모터를 작동시켜 포크 승강 및 주행을 하는 방식이며, 사람이 탑승하여 운행 가능한 것도 있음.</t>
  </si>
  <si>
    <t>푸시카트</t>
  </si>
  <si>
    <t>Pushcarts</t>
  </si>
  <si>
    <t>두 개의 바퀴와 두 개의 다리(또는 작은 바퀴)가 부착되어 있는 손수레. 주로 물품운반용이나 노점상용, 청소용 등으로 사용됨.</t>
  </si>
  <si>
    <t>일륜차</t>
  </si>
  <si>
    <t>Wheelbarrows</t>
  </si>
  <si>
    <t>한 개의 바퀴가 적재함 앞에 설치되어 있고, 뒤쪽에는 두 개의 다리가 부착되어 있으며, 손으로 밀면서 화물을 운반하는 기구임.</t>
  </si>
  <si>
    <t>웨건</t>
  </si>
  <si>
    <t>Wagons</t>
  </si>
  <si>
    <t>평판 밑에 이동 바퀴가 달려있으며, 바퀴를 고정할 수 있는 기능을 겸비한 손잡이가 달려있는 운반장비.</t>
  </si>
  <si>
    <t>틸트트럭</t>
  </si>
  <si>
    <t>Tilt trucks</t>
  </si>
  <si>
    <t>빌딩 및 공장에서 청소시 사용하는 운반 장비로 바퀴, 지지대, 플라스틱 통 및 손잡이 등으로 구성되어 있으며, 플라스틱 통은 한쪽면이 경사지게 되어 있어 쓰레기 처분시 경사면을 통해 쉽게 버릴 수 있음.</t>
  </si>
  <si>
    <t>다단식운반차</t>
  </si>
  <si>
    <t>Shelf trolleys</t>
  </si>
  <si>
    <t>물품을 운반하기 위한 다단 선반형 운반기로, 덱플레이트 밑에 방향 전환을 쉽게 할 수 있는 캐스터가 부착됨. 상자형 선반 운반기는 별도로 분류함.</t>
  </si>
  <si>
    <t>기중운반형트럭</t>
  </si>
  <si>
    <t>Straddle carrier trucks</t>
  </si>
  <si>
    <t>갠트리(신호기를 설치한 다리 모양의 구조물) 모양의 구조를 가진 자체 추진식 차륜차량으로써, 물건을 들어 올려 운반하도록 되어 있고, 대형·중량물을 이송하는 데 사용됨.</t>
  </si>
  <si>
    <t>동력플랫폼트럭</t>
  </si>
  <si>
    <t>Powerd platform trucks</t>
  </si>
  <si>
    <t>창고, 공장 등에서 근거리 운반 및 견인작업용으로 사용하는 자주식 운반차량으로, 대부분 고정된 적재부가 있고 소형 트레일러를 견인할 수도 있으며, 보행식과 탑승식으로 구분할 수 있음. 다목적운반차, 견인트럭은 별도로 분류함.</t>
  </si>
  <si>
    <t>전동견인트랙터</t>
  </si>
  <si>
    <t>Electric tow tractors</t>
  </si>
  <si>
    <t>창고, 공장 등 구내에서 물품을 적재한 트레일러를 견인할 수 있도록 제작된 자주식 운반차량으로서, 보행식과 탑승식으로 구분할 수 있으며, 동력은 충전된 충전기의 전원이 사용됨. 다목적운반차, 견인트럭은 별도로 분류함.</t>
  </si>
  <si>
    <t>플랫폼트럭</t>
  </si>
  <si>
    <t>Platform trucks</t>
  </si>
  <si>
    <t>공장이나 작업장에서 물건을 싣고 밀거나 당겨서 운반할 수 있는 수레와 같은 장비로, 편편한 플랫폼 밑에는 자유롭게 선회하거나 방향 전환을 쉽게할 수 있는 여러 개의 휠이나 캐스터가 달려 있고, 손잡이가 한쪽 또는 양쪽에 있거나 없는 것도 있음.</t>
  </si>
  <si>
    <t>승객용엘리베이터</t>
  </si>
  <si>
    <t>Passenger elevators</t>
  </si>
  <si>
    <t>이용 대상이 사람만 탑승하도록 구분되어 설계된 엘리베이터.</t>
  </si>
  <si>
    <t>화물용엘리베이터</t>
  </si>
  <si>
    <t>Freight elevators</t>
  </si>
  <si>
    <t>이용 대상이 화물, 자동차 등이 가능하도록 설계된 엘리베이터.</t>
  </si>
  <si>
    <t>전동식와이어로프호이스트</t>
  </si>
  <si>
    <t>Eletric wire rope hoists</t>
  </si>
  <si>
    <t>철강, 제지, 화학공장과 같은 천장이 높고 작업 빈도가 많은 곳에서 중량물을 인양 및 하강 하는데 사용되는 기계 장치로, 전동기, 감속장치, 와인딩 드럼, 와이어 로프, 고리 등을 하나로 조합한 소형의 감아 올리기 기계임. 높은 곳에 고정하여 사용하는 고정식과 궤도 위를 주행하는 궤도식이 있음.</t>
  </si>
  <si>
    <t>전동식체인호이스트</t>
  </si>
  <si>
    <t>Electric chain hoists</t>
  </si>
  <si>
    <t>기계 공장, 금형 공장, 시험 연구소, 전기 전자 조립 공장과 같은 건물 높이가 낮거나 작업 빈도가 적은 곳에서 중량물을 인양, 하강 하는데 사용되는 기계 장치로, 전동기, 감속 장치, 로드 체인, 체인 가이드, 체인, 고리 등을 하나로 조합한 소형의 감아 올리기 기계.</t>
  </si>
  <si>
    <t>지게차</t>
  </si>
  <si>
    <t>Forklifts</t>
  </si>
  <si>
    <t>차체 전방이나 측면에 마스트는 유압에 의하여 상하운동 및 전후 기울기 운동을 할 수 있으며, 여기에 하역 대상물에 따라 포크 혹은 여러가지 부착물을 결합하여 물건을 하역 및 운반하는 산업용 차량임.</t>
  </si>
  <si>
    <t>곤돌라</t>
  </si>
  <si>
    <t>Gondola</t>
  </si>
  <si>
    <t>아파트, 고층건물, 대형선박, 대형저장탱크 등의 높은 위치에 짐을 올리고 내리거나 청소, 페인트 등의 작업을 할 수 있도록 만들어진 기계장치. 본체, 인양장치, 주행장치, 케이지, 와이어로프 등으로 구성되며, 설치 장소와 목적에 따라 궤도식, 난간식 고정식 등의 본체 설치 방법을 택할 수 있음.</t>
  </si>
  <si>
    <t>스태커</t>
  </si>
  <si>
    <t>Stackers</t>
  </si>
  <si>
    <t>전동 팰릿 트럭과 더불어 국내에서 가장 많이 사용되는 보행식 전동 물류장비로, 스트래들(덧발식) 타입과 카운터발란스 타입이 있고, 적재하중은 1~2톤 정도이며 인상높이는 최대 5m까지 가능한 것도 있고, 배터리 전압은 12V 또는 24V용이 있음. 탑승이 가능한 발판을 장착한 것도 있음.</t>
  </si>
  <si>
    <t>윈치</t>
  </si>
  <si>
    <t>Winches</t>
  </si>
  <si>
    <t>원통형의 드럼에 와이어 로프를 감아, 도르래를 이용해서 중량물을 높은 곳으로 들어올리거나 끌어당기는 기계. 권양기라고도 함.</t>
  </si>
  <si>
    <t>체인슬링</t>
  </si>
  <si>
    <t>Chain slings</t>
  </si>
  <si>
    <t>중량물을 크레인 등에 매달 수 있도록 고위 인양용 용접 체인으로 만든 줄 모양의 용구. 일정 길이의 체인의 양 끝을 서로 잇거나 링, 링크, 훅 같은 것을 달아 인양 작업에 편리하도록 만들어져 있음.</t>
  </si>
  <si>
    <t>차량용슬링</t>
  </si>
  <si>
    <t>Automotive slings</t>
  </si>
  <si>
    <t>엔진이나 자동차와 같은 중량물을 매다는 기구. 대상물의 무게중심이나 크기에 따라 요구되는 기울기 혹은 길이로 조정 할 수 있는 조정장치임.</t>
  </si>
  <si>
    <t>잭</t>
  </si>
  <si>
    <t>Jacks</t>
  </si>
  <si>
    <t>지레의 원리를 이용하여 공작물이나 구조물 등 무거운 물건을 들어 올리는데에 쓰이는 도구로, 스크루잭 및 차량용잭 은 별도로 분류함.</t>
  </si>
  <si>
    <t>블록</t>
  </si>
  <si>
    <t>Chain blocks</t>
  </si>
  <si>
    <t>주로 당기는 힘을 증가시키기 위해 사용되는 유연한 밧줄(또는 케이블)과 도르래의 조합장치로, 하나 또는 그 이상의 도르래를 나무나 금속 케이스에 넣은 것.</t>
  </si>
  <si>
    <t>도르래</t>
  </si>
  <si>
    <t>Pulleys</t>
  </si>
  <si>
    <t>바퀴 테를 하나 또는 여러 개 조합하여 밧줄·노끈·케이블·체인·벨트에 걸어 힘과 운동을 전달하는 바퀴로, 고정도르래, 움직도르래, 복합도르래, 차동도르래가 있음.</t>
  </si>
  <si>
    <t>테이블리프트</t>
  </si>
  <si>
    <t>Table lift</t>
  </si>
  <si>
    <t>유압 실린더에 의해 테이블이 상승·하강하는 수직운반기로 고정식과 이동식이 있으며, 고소작업에 주로 사용됨.</t>
  </si>
  <si>
    <t>차륜식크레인</t>
  </si>
  <si>
    <t>Wheel cranes</t>
  </si>
  <si>
    <t>바퀴가 달린 차량에 크레인 장치와 운전실이 탑재된 건설기계로 전륜, 후륜에 조향장치가 있으므로 회전반경이 작아 협소한 공간에서도 효율적인 작업을 할 수 있음. 거친 지형에 이동이나 설치를 위해서 바퀴가 고무로 되었으며 매우 큼.</t>
  </si>
  <si>
    <t>타워크레인</t>
  </si>
  <si>
    <t>Tower cranes</t>
  </si>
  <si>
    <t>선박, 빌딩과 같은 고지 공사에서 중량물을 인양, 운반, 이동시키는 작업을 하는 기중기. 격자형 사각 모양의 마스트 상단에 고정식 지브를 설치하고, 이 지브 상을 횡행하는 무개차와 지브의 선회운동을 이용하여 작업하며, 무개차의 횡행으로 작업반경과 하중을 조정하며 자력 상승장치로 마스트의 높이를 올릴 수도 있음.</t>
  </si>
  <si>
    <t>트럭크레인</t>
  </si>
  <si>
    <t>Hydraulic truck cranes</t>
  </si>
  <si>
    <t>주행운전실을 갖춘 트럭샤시 위에 별도의 크레인 운전실과 크레인을 장착하여 중량물을 인양, 이동시키는 작업을 하는 건설기계로, 트럭샤시, 하부운전실, 상부운전실, 선회체, 크레인, 원치시스템, 아우트리거 등으로 구성되어 있음.</t>
  </si>
  <si>
    <t>에스컬레이터</t>
  </si>
  <si>
    <t>Escalators</t>
  </si>
  <si>
    <t>경사진 곳에 계단 형태로 발판이 설치되어 전동으로 상승·하강 이동을 하여 인력 운송을 하는 에스컬레이터와, 평면 혹은 낮은 경사의 발판이 자동으로 움직이는 무빙워크를 포함함.</t>
  </si>
  <si>
    <t>작업장크레인</t>
  </si>
  <si>
    <t>Mobile floor cranes</t>
  </si>
  <si>
    <t>바닥이 고른 정비공장에서 엔진이나 트랜스미션 같은 중량물을 차량에서 들어 내거나 얹는데 사용하는 소형 크레인. 'ㄷ'자 형의 프레임 위에 기둥을 세우고 신축 붐을 달아 유압 잭이나 펌프로 중량물을 들고 프레임 밑에 달린 바퀴를 이용하여 이동 할 수도 있음.</t>
  </si>
  <si>
    <t>흡인컵</t>
  </si>
  <si>
    <t>Suction cups</t>
  </si>
  <si>
    <t>손으로 잡고 들어 올리기 어려운 유리, 박판 등의 물건을 진공을 이용하여 쉽게 들 수 있도록 만들어진 공구임.</t>
  </si>
  <si>
    <t>나사잭</t>
  </si>
  <si>
    <t>Screw jacks</t>
  </si>
  <si>
    <t>잭의 몸체에 암나사를 만들어 이것에 나사봉을 끼우고, 이 나사봉을 회전시켜 나사봉의 상하 움직임에 따라 중량물을 올렸다 내렸다 함.</t>
  </si>
  <si>
    <t>합성직물슬링</t>
  </si>
  <si>
    <t>Synthetic web sling</t>
  </si>
  <si>
    <t>중량물을 크레인 등에 매달기 위하여 나일론과 같은 부드럽고 질긴 합성섬유로 짠 줄 모양의 용구.</t>
  </si>
  <si>
    <t>와이어로프슬링</t>
  </si>
  <si>
    <t>Wire rope sling</t>
  </si>
  <si>
    <t>중량물을 크레인 등에 매달 수 있도록 유연성이 있는 와이어 로프로 만든 줄 모양의 용구로, 양끝을 서로 잇거나 루프, 훅, 링크와 같은 것을 달아 인양 작업에 편리하도록 만들어져 있음.</t>
  </si>
  <si>
    <t>기중기선</t>
  </si>
  <si>
    <t>Floating cranes</t>
  </si>
  <si>
    <t>항만이나 각종 해양구조물의 건설공사 시에 물 위에서 중량물을 운반하거나 설치하는 데 쓰이는 작업선으로, 흘수가 낮은 상자모양의 강철로 된 선체 위에 선회식 또는 비선회식 지브(Jib)기중기와 주윈치, 보조윈치, 조선윈치가 설비되어 있으며, 자체 동력을 이용하기 보다는 다른 선박으로 예인되는 것이 많음.</t>
  </si>
  <si>
    <t>크롤러크레인</t>
  </si>
  <si>
    <t>Crawler cranes</t>
  </si>
  <si>
    <t>본체에 붐과 후크를 설치한 것으로 아랫부분 구조가 무한궤도식(crawler type)으로 되어 있어서 지반이 연약한 곳이나 좁은 곳에서도 무거운 화물을 싣거나 내릴 수 있음.</t>
  </si>
  <si>
    <t>레일식크레인</t>
  </si>
  <si>
    <t>Rail cranes</t>
  </si>
  <si>
    <t>통합력 또는 인력작동식 호이스트가 장착되고 인력으로 추진되는 궤도형 롤러가 달린 구각형 기중기. 궤도형 정비대에 설치되도록 제작되고, 수리 혹은 조립하는 동안에 엔진, 미사일, 부품단면들을 들어 올리기 위하여 궤도형 취급장치에 사용됨.</t>
  </si>
  <si>
    <t>물자인양용집게</t>
  </si>
  <si>
    <t>Material lifting clamps</t>
  </si>
  <si>
    <t>물건을 잡거나 집도록 고안된 여러 가지의 집게(그래플, 클램프)로, 붐, 아우트리거, 운전반 등으로 구성된 물자인양용 기계장치로 트랙터에 장착하며 폐기물 처리용으로 주로 사용됨.</t>
  </si>
  <si>
    <t>클램프</t>
  </si>
  <si>
    <t>Clamps</t>
  </si>
  <si>
    <t>손으로 동작하는 나사와 지레 또는 캠 작용에 의하여 물건을 잡도록 고안된 금속장치로, 물건을 인양하거나 권양하는 갈고리가 부착되어 있음.</t>
  </si>
  <si>
    <t>가이데릭</t>
  </si>
  <si>
    <t>Guy derricks</t>
  </si>
  <si>
    <t>버팀줄로 기둥이 넘어지지 않도록 지지해서 물건을 오르내리고 이동시키는 기구로 크레인도 같은 용도로 쓰나 기둥 받침줄이 없음.</t>
  </si>
  <si>
    <t>캡스턴</t>
  </si>
  <si>
    <t>Capstans</t>
  </si>
  <si>
    <t>윈치의 한 가지로 중앙 부분이 가늘게 된 수직형 권동과 그것을 움직이는 기계 부분으로 이루어지는 윈치임. 권동에 로프 또는 강삭을 고정하지 않고 필요한 횟수만 감아 자유단에 적당한 장력을 가하여 당기면, 길이에 제한없이 감을 수 있는 것이 특징으로 주로 선박의 계류 밧줄을 감는 데 사용됨.</t>
  </si>
  <si>
    <t>지브크레인</t>
  </si>
  <si>
    <t>Jib cranes</t>
  </si>
  <si>
    <t>지브가 달린 크레인으로 수직축을 중심으로 원을 그리며 도는 것이 많아 선회크레인이라고도 하며, 본체는 다른 크레인과 같으나 붐의 끝에 지브라고 하는 중간 붐을 설치한 것으로서, 수직 기둥에 수평 외팔 지브가 뻗어 있는 것도 있음.</t>
  </si>
  <si>
    <t>천장크레인</t>
  </si>
  <si>
    <t>Overhead cranes</t>
  </si>
  <si>
    <t>공장·창고 등의 천장 부분에 설치하며, 서로 마주보는 벽을 따라 레일을 부설하고, 이 레일에 직각으로 주행하는 빔을 걸쳐 빔에 권양 및 횡행장치를 갖는 트롤리가 부설되어 트롤리로부터 훅(Hook)을 내려서 중량물을 이동시킴.</t>
  </si>
  <si>
    <t>갠트리크레인</t>
  </si>
  <si>
    <t>Gantry cranes</t>
  </si>
  <si>
    <t>받침장치가 달린 대형 크레인으로 문(門) 또는 다리 모양의 항만용 크레인이며 크롤러 크레인과 쓰임새가 비슷하지만 윗부분의 구조가 약간 다름. 집(jib)?트롤리(trolley)?호이스트(hoist)로 이루어져 있고, 아랫부분에 레일을 장치하고 그위에서 이동함.</t>
  </si>
  <si>
    <t>견인식크레인</t>
  </si>
  <si>
    <t>Tractor towed crane</t>
  </si>
  <si>
    <t>차륜식 또는 철도부설용 트랙터의 전방, 중앙, 혹은 후방에 적재되도록 제작된 기중기로, 트랙터 연결봉에 의하여 견인되고 케이블의 조종에 의하여 트랙터로부터 작동되는 동력공급을 받는 차륜식 기중기.</t>
  </si>
  <si>
    <t>트랙터크레인</t>
  </si>
  <si>
    <t>Tractor cranes</t>
  </si>
  <si>
    <t>차륜식 또는 철도부설용 트랙터의 전방, 중앙, 혹은 후방에 적재되도록 제작된 기중기로, 트랙터 연결봉에 의하여 견인되고 케이블의 조종에 의하여 트랙터로부터 작동되는 동력공급을 받는 차륜식 기중기임.</t>
  </si>
  <si>
    <t>전기식권상용자석</t>
  </si>
  <si>
    <t>Lifting magnets</t>
  </si>
  <si>
    <t>철판, 고철, 슬라브, 철괴, 빔 등을 와이어 묶기나 걸고리 등이 필요없이 강력한 자력을 가진 자석으로 붙여 적재물의 하역·이송하기 위한 장치로, 호이스트크레인 등에 장착하여 사용함.</t>
  </si>
  <si>
    <t>차량이동기</t>
  </si>
  <si>
    <t>Moving jacks</t>
  </si>
  <si>
    <t>잭을 장착하여 원하는 방향으로 차량을 이동시키는 장치로서 자동차 정비공장과 같은 좁은 공간에서의 차량 위치 변경, 긴급 상황에서 방해되는 주차 차량의 이동 등에 사용됨.</t>
  </si>
  <si>
    <t>배터리리프터</t>
  </si>
  <si>
    <t>Battery lifters</t>
  </si>
  <si>
    <t>전기 차량이나 지게차의 무거운 배터리를 교체하기 위하여 사용되는 승강장치로써, 절연체의 빔에 슬링이나 훅을 장착하여 크레인이나 호이스트에 걸 수 있도록 만들어져 있음.</t>
  </si>
  <si>
    <t>자동차리프트</t>
  </si>
  <si>
    <t>Car lifts</t>
  </si>
  <si>
    <t>자동차의 하체정비, 바퀴정렬, 타이어 정비 등을 하기 위하여 자동차를 들어 올리는 기계장치로, 기둥, 유압 실린더, 모터, 와이어 로프, 팔, 판, 제어장치, 안전장치 등으로 구성되어 있음.</t>
  </si>
  <si>
    <t>윈치덮개</t>
  </si>
  <si>
    <t>Winch covers</t>
  </si>
  <si>
    <t>습기, 먼지 등과 같은 손상 요소로부터 윈치를 보호하기 위하여 윈치의 일부 또는 전부를 씌우는 덮개로서, 직물, 가죽 또는 플라스틱제 등이 있음.</t>
  </si>
  <si>
    <t>가동보</t>
  </si>
  <si>
    <t>Movable weir</t>
  </si>
  <si>
    <t>수위, 유량을 조절하는 가동 장치가 되어 있는 보의 일종. 고무튜브에 공기나 물을 넣고 빼서 수위를 조절하는 고무보와, 수문에 힌지를 개폐하여 수위를 조절하는 전도식(넘어지는 방식)보 등이 있음.</t>
  </si>
  <si>
    <t>핸드레일</t>
  </si>
  <si>
    <t>Hand rails</t>
  </si>
  <si>
    <t>에스컬레이터, 무빙워크 등의 탑승 시, 탑승객의 추락, 전도 등의 방지를 위한 안전용 고무손잡이로, 손에 쥐기 쉬운 말 발굽형상으로 성형한 원형벨트식으로 제작됨.</t>
  </si>
  <si>
    <t>덤웨이터</t>
  </si>
  <si>
    <t>Dumb waiters</t>
  </si>
  <si>
    <t>호텔, 학교, 식당과 같은 건물에서 각 층으로 주방기기나 식음료 등을 운반하거나, 도서관, 사무실, 은행 등에서 서적이나 서류 등을 각 층으로 운반하는 엘리베이터와 같은 구조의 기계. 출입문의 위치에 따라 창문식과 마루식으로 나눌 수 있음.</t>
  </si>
  <si>
    <t>수문권양기</t>
  </si>
  <si>
    <t>Sluice gate actuators</t>
  </si>
  <si>
    <t>수문의 문비를 개폐하는데 사용되는 장치로, 수문조작을 위한 핸들과 전동기 및 조작대, 랙바 등으로 구성되며, 운전 방식에 따라 수동식과 전동식이 있음.</t>
  </si>
  <si>
    <t>자동차주차장치</t>
  </si>
  <si>
    <t>Car parking systems</t>
  </si>
  <si>
    <t>자동차를 입체적으로 주차시킴으로써 제한된 면적에서 보다 많은 양의 차량을 주차시키기 위한 장치.</t>
  </si>
  <si>
    <t>자전거주차장치</t>
  </si>
  <si>
    <t>Bicycle parking systems</t>
  </si>
  <si>
    <t>자전거를 입체적으로 주차시킴으로써 제한된 면적에서 보다 많은 양을 주차시키기 위한 장치.</t>
  </si>
  <si>
    <t>주차주제어장치</t>
  </si>
  <si>
    <t>Parking main control machines</t>
  </si>
  <si>
    <t>주차장에서 차량의 출입을 제어하고, 요금장치 등 분산된 장비를 통합 관리하며, 매출집계, 주차대수집계, 정기주차관리 등에 사용되는 주차장 종합 관리 제어장치.</t>
  </si>
  <si>
    <t>주차권발행기</t>
  </si>
  <si>
    <t>Parking ticket machines</t>
  </si>
  <si>
    <t>주차장 입차 시에 기계번호, 입차번호, 입차시간 등의 정보를 인쇄한 주차권을 발행하는 기기.</t>
  </si>
  <si>
    <t>차량인식기</t>
  </si>
  <si>
    <t>Car number or model readers</t>
  </si>
  <si>
    <t>주차장 입차 시에 초음파 또는 레이저 등을 이용하여 차번 또는 차종을 인식하고, 주차권발행기, 요금정산기 등으로 정보를 전송하는 기기.</t>
  </si>
  <si>
    <t>차량감지기</t>
  </si>
  <si>
    <t>Car detectors</t>
  </si>
  <si>
    <t>차량 전용 감지기로서, 매설된 루프코일의 주파수 변동에 의해 차량을 인식하는 기기이며, 루프코일을 포함함.</t>
  </si>
  <si>
    <t>주차경보등</t>
  </si>
  <si>
    <t>Parking sensor lights</t>
  </si>
  <si>
    <t>주차장에서 차량 충돌 등의 안전 사고를 방지하기 위하여 경보신호 및 경음을 발사하는 기기.</t>
  </si>
  <si>
    <t>주차안내판</t>
  </si>
  <si>
    <t>Parkig information signs</t>
  </si>
  <si>
    <t>주차요금, 차량번호, 주차가능 여부 등 주차장에서 필요한 정보를 안내하는 기기.</t>
  </si>
  <si>
    <t>주차요금계산기</t>
  </si>
  <si>
    <t>Parking price calculation systems</t>
  </si>
  <si>
    <t>주차장 출차 시 주차요금을 계산하는 기기로서, 주차주제어장치에 입차 정보를 수동으로 입력하여 계산하는 유인요금계산기와 주차요금계산부터 영수증 발행까지 자동으로 처리하는 무인요금계산기가 있음.</t>
  </si>
  <si>
    <t>주차권판독기</t>
  </si>
  <si>
    <t>Parking ticket readers</t>
  </si>
  <si>
    <t>주차장 출차 시 정산이 완료된 주차권을 판독하는 기기로서, 정기권인식기를 포함함.</t>
  </si>
  <si>
    <t>차량차단기</t>
  </si>
  <si>
    <t>Car gates</t>
  </si>
  <si>
    <t>주차장의 입구 및 출구 등에 설치되어 차량을 진행시키거나 정지시키는 제어장치.</t>
  </si>
  <si>
    <t>주차관제주변기기</t>
  </si>
  <si>
    <t>Parking machine accessories</t>
  </si>
  <si>
    <t>주차관리에서 주요 기기와 함께 사용되는 액세서리로서, 리모컨, 센서 등이 있음.</t>
  </si>
  <si>
    <t>파괴용볼</t>
  </si>
  <si>
    <t>Wrecking balls</t>
  </si>
  <si>
    <t>무거운 콘크리트나 금속재료 볼을 케이블에 연결하여, 중량을 이용하여 좌우로 흔들거나, 낙하시켜 부수는 작업에 주로 사용됨.</t>
  </si>
  <si>
    <t>휠체어리프트</t>
  </si>
  <si>
    <t>Wheelchair lift</t>
  </si>
  <si>
    <t>휠체어에 앉은 채로 계단을 이동하거나 차량 등에 탑승할 수 있도록 휠체어를 고정할 수 있는 판이 설치되어 있는 장치.</t>
  </si>
  <si>
    <t>신축컨베이어</t>
  </si>
  <si>
    <t>Extendable conveyors</t>
  </si>
  <si>
    <t>화물운반 작업 시 컨베이어의 길이를 늘이거나 줄일 수 있으며, 높낮이 조정이 가능한 컨베이어로써, 아코디언형을 포함하며 동력식과 무동력식이 있고, 주로 휠, 롤러, 벨트를 사용함.</t>
  </si>
  <si>
    <t>롤러컨베이어</t>
  </si>
  <si>
    <t>Roller conveyors</t>
  </si>
  <si>
    <t>컨베이어 프레임 위에 많은 롤러를 배열하여 운반물을 그 위로 흐르게 하는 장치로써, 주로 상자를 사용하는 운반에 사용하며 아이들 롤러만으로 된 프리 롤러 컨베이어와 각 롤러에 체인을 걸어 구동시키는 구동 롤러 컨베이어가 있음. 흐름작업에서 공정사이를 연결해 주는 곳에 많이 사용하며 포장라인에도 많이 사용하며, 롤러 대신 바퀴가 부착된 바퀴식 컨베이어를 포함함.</t>
  </si>
  <si>
    <t>벨트컨베이어</t>
  </si>
  <si>
    <t>Belt conveyors</t>
  </si>
  <si>
    <t>고무벨트 등의 엔드리스벨트를 헤드 풀리와 테일 풀리에 걸고 그 중간을 여러 개의 아이들러로 받친 위에 운반물을 얹고 벨트를 순환시켜서 운반하는 장치를 말하며, 보통 15도 정도의 경사까지는 지장이 없음.</t>
  </si>
  <si>
    <t>버킷컨베이어</t>
  </si>
  <si>
    <t>Bucket conveyors</t>
  </si>
  <si>
    <t>곡물이나 분립체 등을 하부에서 상부로, 혹은 수평으로 계속 이송하는 데 버킷을 사용하여 이송하는 운반 장비이며, 접착력이 강한 물체를 이송하는 데는 적합하지 않음. 형식으로는 설치 형태에 따른 S형, C형, O형이 있고, 버킷 엘리베이터를 포함함.</t>
  </si>
  <si>
    <t>에어컨베이어</t>
  </si>
  <si>
    <t>Air conveyors</t>
  </si>
  <si>
    <t>공기압을 이용하여 제품을 운반하는 컨베이어를 말하며 물체를 공기를 이용하여 원하는 위치까지 전달하는 장치임. 전송방법에는 샘플, 전표, 서류, 부품등은 캡슐과 같은 이송기를 이용하고 곡식, 미분탄, 시멘트같은 가벼운 운반물은 공기흐름과 함께 도관을 통해서 가루를 직접 운반함.</t>
  </si>
  <si>
    <t>컨베이어벨트</t>
  </si>
  <si>
    <t>Conveyor belting</t>
  </si>
  <si>
    <t>물건이나 물체, 분체 등을 연속적으로 수송, 운반하는 컨베이어에 사용하는 벨트를 말하며, 일반적으로 고무벨트가 많고 직물, 수지, 스틸, 와이어메시 벨트 등이 사용되고 있음. 컨베이어용 모든 벨트를 포함함.</t>
  </si>
  <si>
    <t>체인컨베이어</t>
  </si>
  <si>
    <t>Chain conveyors</t>
  </si>
  <si>
    <t>쇠사슬을 이용하여 운반하는 장치로써 쇠사슬위에 물건을 직접 올려 놓거나 또는 쇠사슬에 매달린 용기에 물건을 담아 운반함. 보통 컨베이어에서 쓰이는 강판대신에 특수한 형식의 운반물 받침판을 붙여 사용하며 받침판의 모양이나 크기를 대상물의 성질에 맞도록 선택하여, 소형부품, 병, 원목, 압연강괴 등에 이르기까지 아주 다양하게 사용할 수 있음.</t>
  </si>
  <si>
    <t>진동컨베이어</t>
  </si>
  <si>
    <t>Vibrating conveyors</t>
  </si>
  <si>
    <t>분체, 입체의 이송 및 선별에 적용되고 있으며, 전진과 후퇴로 그 위에 얹힌 재료와의 마찰이 달라지도록 얕은 수평트로프(Trough)를 앞뒤로 왕복 시킴으로써, 전진 때에는 트로프와 재료가 같이 움직이고, 후퇴 때에는 재료를 남겨놓고 트로프만 돌아오게 만든 장치임. 재료에 낱알의 크기, 비중 등의 차이가 있으면 재료의 전진과 함께 차차 서로 분리되므로 광석의 선별에도 이용됨.</t>
  </si>
  <si>
    <t>스크루컨베이어</t>
  </si>
  <si>
    <t>Screw conveyor</t>
  </si>
  <si>
    <t>물자운반 장치로 스크루 형식으로 날개를 회전시켜 제품을 밀어내며, 밀폐용기를 운반하기 때문에 먼지가 있는 제품도 손쉽게 운반할 수 있어 곡류, 비료, 석탄 등을 운반하는 데 이용하며, 수송과 혼합을 목적으로 하고, 습기를 함유한 반유동성 재료를 수송하는데도 사용되고 있음.</t>
  </si>
  <si>
    <t>바퀴식컨베이어</t>
  </si>
  <si>
    <t>Wheel conveyors</t>
  </si>
  <si>
    <t>컨베이어 프레임 위에 많은 롤러를 배열하여 운반물을 그 위로 흐르게 하는 장치로써, 주로 상자를 사용하는 운반에 사용하며 아이들 롤러만으로 된 프리 롤러 컨베이어와 각 롤러에 체인을 걸어 구동시키는 구동 롤러 컨베이어가 있음. 흐름작업에서 공정사이를 연결해 주는 곳에 많이 사용하며 포장라인에도 많이 사용함. 롤러 대신 바퀴가 부착된 바퀴식 컨베이어를 포함함.</t>
  </si>
  <si>
    <t>이동식컨베이어</t>
  </si>
  <si>
    <t>Portable conveyor</t>
  </si>
  <si>
    <t>물자 운반장치로 필요에 따라 장치를 쉽게 이동할 수 있도록 바퀴가 달려 있으며 길이 조절이 가능한 것, 길이와 높이를 함께 조절 가능한 것도 포함함.</t>
  </si>
  <si>
    <t>컨베이어지지대</t>
  </si>
  <si>
    <t>Conveyor supports</t>
  </si>
  <si>
    <t>이동용 또는 휴대용 컨베이어의 높이를 조절하거나 경사도를 조정하거나 또는 컨베이어를 이동하기 위한 지지대를 말하며, 이동을 용이하게 하기 위하여 바퀴달린 것도 있음.</t>
  </si>
  <si>
    <t>트리퍼</t>
  </si>
  <si>
    <t>Trippers</t>
  </si>
  <si>
    <t>풀리를 조합해서 벨트를 S자 모양으로 하여 컨베이어의 하물 이송 도중에 짐을 내리는 장치.</t>
  </si>
  <si>
    <t>수직컨베이어</t>
  </si>
  <si>
    <t>Vertical conveyors</t>
  </si>
  <si>
    <t>물품을 연속적으로 건물의 층간 이송하는 경우와 같이 상·하 수직으로 운반할 수 있도록 제작된 컨베이어.</t>
  </si>
  <si>
    <t>궤도컨베이어</t>
  </si>
  <si>
    <t>Track conveyors</t>
  </si>
  <si>
    <t>병원, 사무실 빌딩, 도서관, 공장, 백화점 등의 건물 내 혹은 건물 간에 물품 및 서류 등을 주고 받는 장치로, 궤로로 부터 전원을 공급 받아 구동되는 이송차가 수직 또는 수평으로 구성된 궤도를 따라 정거장이 설치 된 어느 곳이든지 상호 자동으로 움직여 물품을 수발하는 장치임.</t>
  </si>
  <si>
    <t>급탄기</t>
  </si>
  <si>
    <t>Coal feeders</t>
  </si>
  <si>
    <t>석탄과 같은 고체연료를 기계적으로 자동 공급하는 장치로, 내부에 컨베이어와 무게 측정용 장치가 있어 측정된 연료량에 따라 컨베이어 회전수를 자동 조정하여 공급량을 일정하게 유지하기도 하고, 필요에 따라서 연료 공급량을 증감시킬 수 있게 한 방식.</t>
  </si>
  <si>
    <t>독레벨러</t>
  </si>
  <si>
    <t>Dock levelers</t>
  </si>
  <si>
    <t>철판, 유압 실린더 및 높낮이 조작장치로 구성된 장치로, 트럭 적재함 높이가 차종에 따라 달라서 화물 입출고 시 지게차 진입의 문제점을 해소하기 위해 도크 부분에 고정하며, 철판의 길이는 지게차가 통과할 수 있는 경사각도를 고려하여 제작해야 함.</t>
  </si>
  <si>
    <t>독램프</t>
  </si>
  <si>
    <t>Dock ramps</t>
  </si>
  <si>
    <t>지게차 또는 사람이 트럭 또는 도크를 가진 창고로 진출입을 할 수 있도록 제작한 경사판을 말하며, 고정식과 이동식이 있고, 지게차 진출입용은 10톤 이상을 견딜 수 있도록 제작함.</t>
  </si>
  <si>
    <t>고무방현재</t>
  </si>
  <si>
    <t>Rubber fenders</t>
  </si>
  <si>
    <t>화물차가 도크에 짐을 부리기 위해 진입시 도크와 부딪힐 경우 충역을 완화하기 위해 도크에 설치하는 고무 등의 재질로 된 완충장치.</t>
  </si>
  <si>
    <t>드럼그랩</t>
  </si>
  <si>
    <t>Drum grabs</t>
  </si>
  <si>
    <t>포크리프트에 장착하여 1~4개의 드럼을 운반할 수 있는 장치를 말하며, 드럼통 주변을 둘러 싸거나 뚜껑부분을 잡을 수 있게 제작된 장치임. 드럼 그랩, 드럼 그리퍼 또는 드럼피커라고 부름.</t>
  </si>
  <si>
    <t>드럼리프터</t>
  </si>
  <si>
    <t>Drum lifters</t>
  </si>
  <si>
    <t>드럼 운반 전용장비 장비를 말하며 드럼을 잡을 수 있는 장치와 들어 올릴 수 있는 장치, 회전시킬 수 있는 장치를 일부 또는 전부 갖추고 있음.</t>
  </si>
  <si>
    <t>보관용선반</t>
  </si>
  <si>
    <t>Storage racks or shelves</t>
  </si>
  <si>
    <t>물건을 올려 놓을 수 있도록 평평한 판과 지지대를 조합하여 만든 물품으로, 여러 단으로 만드는 것이 일반적이며, 높낮이를 조절할 수 있는 것도 있음.</t>
  </si>
  <si>
    <t>정비용작업대</t>
  </si>
  <si>
    <t>Work benchs for servicing</t>
  </si>
  <si>
    <t>차량이나 건설기계의 정비공장에서 엔진, 변속기, 전기장치 등의 구성품이나 부품의 정비 작업에 적합하도록 만들어진 일종의 작업대로, 서랍이나 선반을 걸거나 전원연결구를 설치한 것과 작은 바퀴를 달아 이동할 수 있도록 만든 이동식 작업대도 있음.</t>
  </si>
  <si>
    <t>팰릿타이저</t>
  </si>
  <si>
    <t>Palletizers</t>
  </si>
  <si>
    <t>상자, 병, 깡통 등을 단위로 자동 적재하는 장비로써, 기계팰리타이저는 캐리지, 클램프 또는 푸셔 등의 적재장치를 사용하여 팰릿에 물품을 정리하여 자동적으로 적재하며, 로봇팰리타이저는 산업용로봇을 이용하여 팰릿에 물품을 자동적으로 적재하는 장비. 생산현장에서 가공기계에 원자재를 공급해주는 자동화 장치(Automatic loader/unloader)를 포함함.</t>
  </si>
  <si>
    <t>절상기</t>
  </si>
  <si>
    <t>Die cutting machines</t>
  </si>
  <si>
    <t>포장용 박스 제조 공정에서 제조하고자 하는 포장 박스를 전개된 상태의 형상으로 절단하는 기계로써, 인쇄된 종이 상자용 재료를 평판 타발기에서 절단한 후, 제상기로 보내어 접착 또는 봉합하여 박스를 완성함.</t>
  </si>
  <si>
    <t>재활용품압축기</t>
  </si>
  <si>
    <t>Press compactor</t>
  </si>
  <si>
    <t>쓰레기나 재활용품 등을 압축하여 부피를 줄여 저장 및 운반이 용이하도록 하는 압축기계로, 재활용품압축기(파지압축기, 캔압축기, 비닐압축기), 고철압축기, 적환장용압축기 등이 있으며, 투입구, 압축실 및 결속장치 등으로 구성되고, 선별장치를 갖춘 것도 있으며, 스치로폼감용기 및 음식물압축기를 포함함.</t>
  </si>
  <si>
    <t>바코드유도방식무인운반차량</t>
  </si>
  <si>
    <t>Bar code guided automatic guided vehicle</t>
  </si>
  <si>
    <t>자동으로 물품을 정리하는 무인 물류창고나, 제조공정간의 물류이동 자동화에 사용되는 무인운반차량의 위치 인지를 위하여 주로 바닥에 바코드를 새겨 두어, 무인운반차량이 이동하면서 바닥의 바코드 위치 정보를 식별하면서 목적지로 이동하는 형태.</t>
  </si>
  <si>
    <t>전자기유도방식무인운반차량</t>
  </si>
  <si>
    <t>Wire guided automatic guided vehicle</t>
  </si>
  <si>
    <t>자동으로 물품을 정리하는 무인 물류창고나, 제조공정간의 물류이동 자동화에 사용되는 무인운반차량을 유도하고자 하는 방향으로 유도선을 설치하고, 이 유도선에 특정 전류를 흘려 발생하는 전계(Electric field)로 무인운반차량을 유도하는 방식.</t>
  </si>
  <si>
    <t>종이포대</t>
  </si>
  <si>
    <t>Paper bags</t>
  </si>
  <si>
    <t>백색크라프트지와 황색크라프트지 또는 펄프지로 몇 겹을 해서 봉합형(봉합7합사)으로 만든 자루로서, 시멘트, 쌀 등의 포장재로 폭넓게 사용됨.</t>
  </si>
  <si>
    <t>폴리프로필렌포대</t>
  </si>
  <si>
    <t>Polypropylene bag</t>
  </si>
  <si>
    <t>폴리프로필렌을 주원료로 하여 제작된 포대로서, 용도에 따라 종류가 다양함. 단, 지게차 등으로 들어올릴 수 있도록 포대 상부에 운반벨트가 부착되거나 운반로프가 내장된 벌크컨테이너백(톤백)은 별도로 분류함.</t>
  </si>
  <si>
    <t>기타플라스틱포대</t>
  </si>
  <si>
    <t>Plastic bags</t>
  </si>
  <si>
    <t>폴리프로필렌, 폴리에틸렌 재질 외의 플라스틱을 주원료로 만든 포대로서, 재질과 용도에 따라 다양한 물건을 담는데 사용함.</t>
  </si>
  <si>
    <t>폴리에틸렌포대</t>
  </si>
  <si>
    <t>Polyethylene sacks</t>
  </si>
  <si>
    <t>합성수지(PE)를 원료로 하여 다양한 물건을 담을 수 있도록 만든 포대.</t>
  </si>
  <si>
    <t>벌크컨테이너백</t>
  </si>
  <si>
    <t>Flexible intermediate bulk containers</t>
  </si>
  <si>
    <t>합성수지를 원료로 만든 대형 포대로서, 곡물·화학원료·재활용품 등을 담는데 사용하며, 지게차 등으로 들어올릴 수 있도록 포대 상부에 운반벨트가 부착되거나 운반로프가 내장됨.</t>
  </si>
  <si>
    <t>세탁망</t>
  </si>
  <si>
    <t>Laundry nets or bags</t>
  </si>
  <si>
    <t>세탁물의 구김이나 손상을 방지하기 위하여 사용하는 망</t>
  </si>
  <si>
    <t>공구가방</t>
  </si>
  <si>
    <t>Tool bags</t>
  </si>
  <si>
    <t>공구의 휴대가 용이하도록 천이나 가죽 등으로 만든 가방 또는 자루나 주머니, 가방 등을 말함.</t>
  </si>
  <si>
    <t>망사포대</t>
  </si>
  <si>
    <t>Meshed bags</t>
  </si>
  <si>
    <t>인조사로 그물로 만든 용기, 닫는 장치는 되어 있으나 잠금장치는 되어 있지 않음. 주로 농산물이나 가벼운 물건을 담을때 사용이 됨.</t>
  </si>
  <si>
    <t>가마니</t>
  </si>
  <si>
    <t>Straw bags</t>
  </si>
  <si>
    <t>곡식, 소금 등을 담기 위하여 짚으로 짜서 섬처럼 만든 자루.</t>
  </si>
  <si>
    <t>면포대</t>
  </si>
  <si>
    <t>Cotton bags</t>
  </si>
  <si>
    <t>면섬유로 짜서 만든 일반용도의 용기. 매는 줄이나 옭아매는 줄 또는 꿰매붙이는 장치가 되어있는 포장 용구.</t>
  </si>
  <si>
    <t>고압가스용기</t>
  </si>
  <si>
    <t>High pressure gas cylinders</t>
  </si>
  <si>
    <t>액화하기 쉬운 프로판(C₃H ), 부탄(C₄H )가스 등 연료가스 또는 유독, 일반가스를 압축 충전한 고압가스의 저장 용기를 말하며, 용기의 재료는 강재(鋼材), 알루미늄 합금, 스테인레스강 등임.</t>
  </si>
  <si>
    <t>가스탱크</t>
  </si>
  <si>
    <t>Gas storage tanks</t>
  </si>
  <si>
    <t>제조된 가스(액상, 기상)를 사용하기 위하여 가스를 저장하는 탱크를 말하며, 배관을 통하여 직접 사용하거나 소형용기에 옮겨서 사용하기도 함.</t>
  </si>
  <si>
    <t>저장탱크</t>
  </si>
  <si>
    <t>Asphalt storage tanks</t>
  </si>
  <si>
    <t>압축하거나 냉동 액화한 산소가스를 운반, 저장하기 위한 저장 설비이며, 이동용 탱크로리, 철도차량 탱크, 선박탱크 및 고정용 탱크 등이 있으며, 대부분 가압 액화가스로 충전하여 사용하나 저장량이 많을 경우(선박탱크, 대형 저장탱크) 감압 이중보냉 장치 설비에 의한 저장으로 설비 유지비를 절감 할 수 있음.</t>
  </si>
  <si>
    <t>폐사가축매몰탱크</t>
  </si>
  <si>
    <t>Burial tanks</t>
  </si>
  <si>
    <t>가축전염병 및 기후변화 등으로 살처분 또는 폐사한 가축을 매몰할 수 있도록 제작된 탱크.</t>
  </si>
  <si>
    <t>약품탱크</t>
  </si>
  <si>
    <t>Chemical tanks</t>
  </si>
  <si>
    <t>여러 가지 용도의 액상의 화학약품을 저장하는 탱크로, 강도도 중요하지만 내식성이 있어야 함.</t>
  </si>
  <si>
    <t>팽창탱크</t>
  </si>
  <si>
    <t>Expansion tanks</t>
  </si>
  <si>
    <t>온수를 취급하는 난방 및 급탕 설비에 설치하는 탱크로써, 종류는 온수난방과 급탕설비에 사용되는 개방형과 고온수 난방에 사용되는 밀폐형이 있음.</t>
  </si>
  <si>
    <t>유류탱크</t>
  </si>
  <si>
    <t>Fuel oil storage tanks</t>
  </si>
  <si>
    <t>휘발유, 등유, 경유 등 연료를 저장하는 탱크.</t>
  </si>
  <si>
    <t>물탱크</t>
  </si>
  <si>
    <t>Water storage tanks</t>
  </si>
  <si>
    <t>공동 시설, 가정 등에서 사용하는 물을 저장하는 탱크로, 빗물을 저장하는 탱크는 별도로 분류함.</t>
  </si>
  <si>
    <t>빗물저장탱크</t>
  </si>
  <si>
    <t>Rain water storage tanks</t>
  </si>
  <si>
    <t>빗물을 저장하는 탱크로, 빗물을 재활용하기 위하여 여과 기능, 펌프 등을 갖춘 것도 있음.</t>
  </si>
  <si>
    <t>응축수탱크</t>
  </si>
  <si>
    <t>Steam condensate tanks</t>
  </si>
  <si>
    <t>열교환기, 온수가열기, 공기조화기, 팬코일유닛, 흡수식냉동기, 스팀헤더, 벙커시유 탱크 등의 스팀트랩에서 배출되는 고온의 응축수를 회수하여 저장하는 탱크로, 회수 응축수 중에는 불순물이 혼입되므로 이를 제거하기 위하여 경수 연화장치 등을 설치하며 다시 보일러 급수로 사용하게 됨.</t>
  </si>
  <si>
    <t>초저온용기</t>
  </si>
  <si>
    <t>Liquid gas tanks or cylinders</t>
  </si>
  <si>
    <t>의료용, 실험용 및 산업용으로 사용되는 액체산소, 액체질소 등 영하 50℃ 이하인 저온의 액체가스(산소, 질소, 알곤, 헬륨 등)를 저장·운반할 수 있는 용기로써, 실린더 형태의 용기는 가압장치를 내장하고 있어 많은 저온액체를 저장·운반할 수 있고 액화가스를 쉽게 뽑아서 사용할 수 있으며 사용 압력을 자동적으로 조정할 수 있는 기능이 내장되어 있음. 재질은 완벽한 절연처리가 되어야 된 스테인리스강을 사용함.</t>
  </si>
  <si>
    <t>시멘트사일로</t>
  </si>
  <si>
    <t>Cement silos</t>
  </si>
  <si>
    <t>콘크리트 제품 제조 시, 사용 원료인 시멘트(Bulk Cement)를 포장하지 않은 상태로 저장하는 실린더형 저장 시설을 말하며, 방수, 방습이 되도록 밀폐되어 있고, 시멘트를 채우거나 배출하는 장치가 있으며, 주로 배치 플랜트 내에 있음.</t>
  </si>
  <si>
    <t>액체질소통</t>
  </si>
  <si>
    <t>Liquid nitrogen storage containers</t>
  </si>
  <si>
    <t>동결요법(cryotherapy)에 사용되는 -196℃의 액체질소를 보관하는 용기.</t>
  </si>
  <si>
    <t>온수탱크</t>
  </si>
  <si>
    <t>Hot water tanks</t>
  </si>
  <si>
    <t>전기, 증기, 버너, 태양열 등의 보일러 설비로 가열한 온수를 세면장, 욕탕, 주방 등 필요한 곳에 공급하기 위한 탱크.</t>
  </si>
  <si>
    <t>드럼통</t>
  </si>
  <si>
    <t>Metallic drums</t>
  </si>
  <si>
    <t>금속으로 된 드럼으로 고체 위험물, 액체위험물 및 비 위험물의 수송 또는 저장용기로 사용하는 용량 60리터에서 200리터 까지의 강판을 원통형으로 성형한 후, 용접으로 접합한 대형용기로, 드럼의 종류는 호칭 안지름에 따라 용량을 구분하고 강판 두께에 따라 세분화함.</t>
  </si>
  <si>
    <t>합성수지제통</t>
  </si>
  <si>
    <t>Plastic containers</t>
  </si>
  <si>
    <t>폴리에틸렌으로 만든 것으로 다른 재질의 의장을 필요로 하지 않으며, 포개어 적재할 수 있고, 취급이 편리하여 손잡이를 부착한 저장 및 수송용의 용기를 말함. 위험물 용기로 사용할 때, 두께는 위험물 관계 법령에 적합해야 하고, 식료품 용기로써 사용하는 통은 식품위생법 규정에 적합하여야 함.</t>
  </si>
  <si>
    <t>골판지제드럼</t>
  </si>
  <si>
    <t>Fiber drums</t>
  </si>
  <si>
    <t>라이너/보드 또는 판지를 몇 배 접합시킨 재료로 제조된 원통형 대형 드럼용기로, 화학제품의 출하에 많이 이용되고 있으며 윗뚜껑은 스틸링으로 고정함.</t>
  </si>
  <si>
    <t>드럼마개</t>
  </si>
  <si>
    <t>Drum stopper</t>
  </si>
  <si>
    <t>드럼통의 입구를 막는 물건.</t>
  </si>
  <si>
    <t>양철통</t>
  </si>
  <si>
    <t>Tin pails</t>
  </si>
  <si>
    <t>안팎에 주석(Sn)을 입힌 얇은 은백색의 철판으로 만든 용기를 칭하며, 농.축.수산물의 통조림, 도료 및 윤활유 등을 담는데 사용되며, 특징으로는 가스, 빛, 물에 대한 차단성이 우수하여 내용물의 장기보존과 내열성, 전기 전도성이 높아 고온 살균 및 급속냉각에 적합함.</t>
  </si>
  <si>
    <t>공구상자</t>
  </si>
  <si>
    <t>Tool chests or cabinets</t>
  </si>
  <si>
    <t>공구를 넣어두고 보관 또는 분류, 운반, 저장, 진열 등을 하기 위한 상자 및 캐비닛 등을 말하며, 휴대용은 제외함.</t>
  </si>
  <si>
    <t>도구보관캐비닛</t>
  </si>
  <si>
    <t>Instrument storage cabinet</t>
  </si>
  <si>
    <t>기기나 도구 등을 넣어 두는 장으로써, 보관할 물품의 형태에 맞도록 내벽 및 선반이 별도 제작 되어진 것도 있음. 서류 등을 보관하는 사무실용 캐비닛류는 별도로 함.</t>
  </si>
  <si>
    <t>가스통보관함</t>
  </si>
  <si>
    <t>Gas collection equipments</t>
  </si>
  <si>
    <t>주방 등에서 가스를 연료로 사용하는 조리기구에 안정되게 가스를 공급하기 위하여 한 곳에 가스용기, 조절밸브, 배관 등을 설치한 장치.</t>
  </si>
  <si>
    <t>스티로폼상자</t>
  </si>
  <si>
    <t>Styrofoam boxes</t>
  </si>
  <si>
    <t>채소, 과일 등을 보관하거나 운반하기 위하여 스티로폼으로 만든 상자로서, 아이스박스는 별도로 분류함.</t>
  </si>
  <si>
    <t>금속상자</t>
  </si>
  <si>
    <t>Metal boxes</t>
  </si>
  <si>
    <t>물건 등을 보관하거나 운반하기 위하여 금속으로 만든 상자.</t>
  </si>
  <si>
    <t>플라스틱상자</t>
  </si>
  <si>
    <t>Plastic boxes</t>
  </si>
  <si>
    <t>고분자물질(합성수지)을 주원료로하여 인공적으로 유용하게 발포 성형해서 만든 경질의 강성을 가진 열경화성 수지 용기로, 충격과 내하중성, 내화학성이 우수하며, 용도로는 농수산물, 음료 및 식품운반상자와 공업용 원부자재 운반상자로 형식, 규격별 그 종류가 다양함.</t>
  </si>
  <si>
    <t>국기함</t>
  </si>
  <si>
    <t>National flag box</t>
  </si>
  <si>
    <t>국기나 일반기를 보관하기 위하여 만든 상자.</t>
  </si>
  <si>
    <t>저온저장박스</t>
  </si>
  <si>
    <t>Ice storage bins</t>
  </si>
  <si>
    <t>상자모양으로 생겨 외측과 내측의 이중 구조 사이에 발포성 플라스틱이나 유리섬유등의 단열재가 들어 있어 보온, 보냉의 용도로 쓰임.</t>
  </si>
  <si>
    <t>투표함</t>
  </si>
  <si>
    <t>Ballot boxes</t>
  </si>
  <si>
    <t>투표자가 기입한 투표용지를 넣는 상자.</t>
  </si>
  <si>
    <t>지하매설식기기함</t>
  </si>
  <si>
    <t>Underground equipment cabinets</t>
  </si>
  <si>
    <t>각종 기계나 전기설비 등을 땅 속에 설치할 수 있도록 방수 기능을 가진 함으로, 관리가 용이하도록 유압장치를 이용하여 상승·하강시킬 수 있는 것도 있음. 함 내에 설치하는 기기는 별도로 분류함.</t>
  </si>
  <si>
    <t>제설함</t>
  </si>
  <si>
    <t>Snow removing material box</t>
  </si>
  <si>
    <t>쌓인 눈을 치우거나, 도로의 결빙을 방지하기 위한 각종 재료, 물품 등을 담아 두는 용기.</t>
  </si>
  <si>
    <t>골판지상자</t>
  </si>
  <si>
    <t>Corrugated fiberboard boxes</t>
  </si>
  <si>
    <t>물결 모양으로 골진 골심지의 편면, 양면에 두껍고, 빳빳한 라이너지를 붙인 골심지원지를 원재료로 해서 만든 상자로, 공업용, 농산물 등 각종 외부 포장용으로 쓰이며, 종류로는 양면골판지(1종-4종), 이중양면골판지(1종-4종), 3중골판지 등이 있으며, 골의 크기에 따라 여러 형태로 구분하며 상자당 10kg-50kg 까지 단위 포장할 수 있음. 골판지제 드럼은 별도로 함.</t>
  </si>
  <si>
    <t>단지</t>
  </si>
  <si>
    <t>Jars</t>
  </si>
  <si>
    <t>목이 짧고 배가 부른 작은 질그릇을 말하며, 항아리보다 높이가 짧고, 가정에서 꿀단지, 고추장 보관용 등으로 사용하며, 손잡이가 있거나, 뚜껑이 있는 큰 오지그릇이나 질그릇도 포함함.</t>
  </si>
  <si>
    <t>장독</t>
  </si>
  <si>
    <t>Porcelain jars</t>
  </si>
  <si>
    <t>목이 짧고 배가 부른 작은 질그릇을 말하며, 꿀단지, 고추장 단지 등으로 사용하며, 손잡이가 있거나, 뚜껑이 있는 큰 오지그릇이나 질그릇도 포함함. 일반적으로 간장, 된장, 김치 따위를 담그는 데에 주요 사용하며, 항아리보다 큰 형태임.</t>
  </si>
  <si>
    <t>목제팰릿</t>
  </si>
  <si>
    <t>Wood pallet</t>
  </si>
  <si>
    <t>물품을 수송, 하역, 보관하기 위하여 단위 수량으로 한데 모아서 쌓아 놓는 목재로 만들어진 팰릿.</t>
  </si>
  <si>
    <t>플라스틱팰릿</t>
  </si>
  <si>
    <t>Plastic pallet</t>
  </si>
  <si>
    <t>물품을 수송, 하역, 보관하기 위하여 단위 수량으로 한데 모아서 쌓아 놓는 플라스틱으로 만들어진 팰릿.</t>
  </si>
  <si>
    <t>금속팰릿</t>
  </si>
  <si>
    <t>Metal pallet</t>
  </si>
  <si>
    <t>물품을 수송, 하역, 보관하기 위하여 단위 수량으로 한데 모아서 쌓아 놓는 금속으로 만들어진 팰릿.</t>
  </si>
  <si>
    <t>일반화물컨테이너</t>
  </si>
  <si>
    <t>General cargo containers</t>
  </si>
  <si>
    <t>자동차, 철도차량 및 선박 상호간에 사용되는 물건을 수송할 때 물건에 손상이 가지 않도록 고정장치와 완충장치 등이 되어 있는 수송용 용기(상자)를 말하며, 종류에는 통기, 환기, 오픈톱, 플랫폼, 개방형, 플랫랙 컨테이너 등이 있음. 그외 특수화물 컨테이너는 따로 분류함.</t>
  </si>
  <si>
    <t>특수화물컨테이너</t>
  </si>
  <si>
    <t>Special cargo containers</t>
  </si>
  <si>
    <t>특수화물, 즉 온도 관리를 필요로 하는 화물, 액체, 기체, 낱개 화물 등의 수송을 주목적으로 한 컨테이너로써 단열, 냉동 가열, 탱크, 드라이 벌크 컨테이너 등이 있음.</t>
  </si>
  <si>
    <t>나무상자</t>
  </si>
  <si>
    <t>Wooden crate</t>
  </si>
  <si>
    <t>도구나 물건 등을 담아 두기 위하여 나무로 만들어진 상자의 총칭.</t>
  </si>
  <si>
    <t>단열팩</t>
  </si>
  <si>
    <t>Insulation packs</t>
  </si>
  <si>
    <t>스티로폼 등의 단열재를 플라스틱 자루에 넣어 만든 팩으로, 외부의 찬 공기로 부터 제품을 보호하기 위하여 사용함.</t>
  </si>
  <si>
    <t>압축팩</t>
  </si>
  <si>
    <t>Compression pack</t>
  </si>
  <si>
    <t>이불, 의류, 쿠션 등의 물품을 축소하여 보관·정리하기 위한 밀폐식 저장팩.</t>
  </si>
  <si>
    <t>플라스틱병</t>
  </si>
  <si>
    <t>Plastic bottles</t>
  </si>
  <si>
    <t>PP, PE, PET 등으로 만들어 가볍고, 충격에 강하며, 물질보관 및 운반용으로 산업 전반에 걸쳐 폭넓게 사용되며, 손잡이나 뚜껑이 있는 것도 있음.</t>
  </si>
  <si>
    <t>병</t>
  </si>
  <si>
    <t>Bottles</t>
  </si>
  <si>
    <t>간단한 물건이나 소량의 액체, 분말 등을 담을 수 있는 목이 좁은 용기로써 재질은 유리로 만든 것으로, 약병, 식료품병, 술병, 화장품병, 꽃병(물병포함)등이 포함되며, 여기에는 실험실 분석용으로 쓰이는 이화학용 유리기구에 규정된 실험실용 병과 병원용 병은 별도로 함.</t>
  </si>
  <si>
    <t>병마개</t>
  </si>
  <si>
    <t>stopper</t>
  </si>
  <si>
    <t>병의 입구를 끼워서 막는 물건.</t>
  </si>
  <si>
    <t>병뚜껑</t>
  </si>
  <si>
    <t>Cap</t>
  </si>
  <si>
    <t>병의 입구를 덮는 물건.</t>
  </si>
  <si>
    <t>냉장고</t>
  </si>
  <si>
    <t>Combined refrigerator freezers</t>
  </si>
  <si>
    <t>식품을 냉장이나 냉동 상태로 저장하여 변질이나 부패를 억제하고 품질을 유지하기 위한 기기로서 냉동만 하는 기기는 별도로 분류함.</t>
  </si>
  <si>
    <t>대형냉장고</t>
  </si>
  <si>
    <t>Walk in refrigerators</t>
  </si>
  <si>
    <t>육류, 어류, 농산물 등을 장시간 변질없이 신선도를 유지하며 보관할 수 있는 대형 냉장 또는 냉동고로서, 주로 조립식 패널구조로 되어 있음.</t>
  </si>
  <si>
    <t>냉장탱크</t>
  </si>
  <si>
    <t>Refrigerated tanks</t>
  </si>
  <si>
    <t>탱크에 냉장유닛을 장착하여 탱크의 저장물을 신선하게 보관하기 위한 장치로, 식품이나 특수화학약품 등의 보관 및 운송을 위해 주로 주문 제작하여 사용됨.</t>
  </si>
  <si>
    <t>상업용냉동고</t>
  </si>
  <si>
    <t>Commercial type freezer</t>
  </si>
  <si>
    <t>육류, 어류, 가공식품류 등 농.수.축산물을 변질되지 않도록 장기간 보존을 위하여 영하15℃이하로 동결 보존하는 장치로, 주로 영업을 하는 업소나 영업점포에서 사용되며 냉동만을 전용으로 하는 냉동저장고를 말함. 구조는 압축기, 증발기, 응축기 및 전기, 제어장치로 크게 구분됨.</t>
  </si>
  <si>
    <t>동결건조기</t>
  </si>
  <si>
    <t>Freeze drying equipment</t>
  </si>
  <si>
    <t>수분이 많은 재료를 동결시켜 저온 · 진공상태에서 건조시켜 수분을 제거하는 방식으로 식품 등의 원형을 그대로 유지하면서 건조시켜 소재 본래의 향기, 맛이 손상되지 않으며, 또한 복원성이 우수하여 인스탄트식품 등 건조식품과 미생물 의학 · 약학의 분야에서 많이 사용됨.</t>
  </si>
  <si>
    <t>판냉동기</t>
  </si>
  <si>
    <t>Plate freezers</t>
  </si>
  <si>
    <t>알미늄 등의 압출판재를 사용하여 급속냉동이 가능한 냉동기로써, 어선이나 식품매장에서 식품의 급속 냉동에 사용되는 장치.</t>
  </si>
  <si>
    <t>송풍냉동기</t>
  </si>
  <si>
    <t>Blast freezers</t>
  </si>
  <si>
    <t>찬공기를 송풍하여 식품을 급속냉동시키는 냉동기로써, 상자와 같은 용기에 식품을 넣은 후 찬공기를 송풍 순환시켜 냉동시키는 장치.</t>
  </si>
  <si>
    <t>제빙기</t>
  </si>
  <si>
    <t>Ice making machines</t>
  </si>
  <si>
    <t>냉동기를 이용하여 청정수를 냉각시켜 필요로 하는 모양과 크기로 얼음을 얼리는 기계 장치로써, 얼음은 식음용, 음식 보관용, 어류 공업용, 원근해 어선용, 육 가공업용, 생선 유통업용, 냉동 냉장용 등 널리 사용됨.</t>
  </si>
  <si>
    <t>방수포</t>
  </si>
  <si>
    <t>Tarpaulin</t>
  </si>
  <si>
    <t>트럭의 포장으로 사용되고 있는 방수 시트로서, 종류에는 PVC 방수포와 PE 방수포가 있으며, 주로 평방미터당 무게가 무거운 PVC 방수포가 많이 사용됨.</t>
  </si>
  <si>
    <t>강철대</t>
  </si>
  <si>
    <t>Steel bands</t>
  </si>
  <si>
    <t>띠 모양으로 만든 얇은 강철판으로, 상자를 견고하게 포장할 때 쓰임.</t>
  </si>
  <si>
    <t>플라스틱밴드</t>
  </si>
  <si>
    <t>Plastic bands</t>
  </si>
  <si>
    <t>플라스틱으로 만든 띠형의 포장재이며, PET 등의 재질이 사용됨.</t>
  </si>
  <si>
    <t>폴리에틸렌에어쿠션</t>
  </si>
  <si>
    <t>Bubble wrap</t>
  </si>
  <si>
    <t>2장의 폴리에칠렌필름 사이에 공기를 주입하여 공기방울이 연속적으로 포함되도록 하는 방식으로 충격을 흡수하도록 만든 완충 포장재로, 전기, 전자및 정밀부품과 유리, 세라믹, 공예품 등의 깨지기 쉬운 물품의 포장에 활용됨.</t>
  </si>
  <si>
    <t>완충재</t>
  </si>
  <si>
    <t>Cushioning</t>
  </si>
  <si>
    <t>천연 또는 합성물질로 탄성체가 되어 있으며, 부피가 큰(흩어진 )물질로 되어 있거나 주형되어 있거나 이미 주어진 규격에 맞게 재단되어 있을 수 있으며, 여타의 탄성 물질과 섞여 만들어져 있어서 포장 시 물건을 진동, 충격 또는 마모 등으로 부터 보호하며, 운반 시 용기 파손으로 일어나는 액체 유출을 흡수까지 하는데 사용됨.</t>
  </si>
  <si>
    <t>테이프릴</t>
  </si>
  <si>
    <t>Tape reels</t>
  </si>
  <si>
    <t>줄(케이블), 호스, 테이프 등을 감을 때 사용하는 틀.</t>
  </si>
  <si>
    <t>태그와이어</t>
  </si>
  <si>
    <t>Tag wire</t>
  </si>
  <si>
    <t>주로 저탄소강을 신선 가공하여 만든 가늘고 긴 금속 줄로서 인식표나 상품 포장시 꼬리표를 부착하는데 사용됨.</t>
  </si>
  <si>
    <t>케이블포장릴</t>
  </si>
  <si>
    <t>Reel for cable packaging</t>
  </si>
  <si>
    <t>절연전선, 전력케이블, 통신케이블 등을 감아 포장하기 위하여 목재, 철재, 플라스틱 등의 재료로 견고하게 제작한 릴(Reel).</t>
  </si>
  <si>
    <t>지퍼백</t>
  </si>
  <si>
    <t>Zipper bags</t>
  </si>
  <si>
    <t>일반 비닐(폴리에틸렌 필름)봉투의 윗 부분에 플라스틱 지퍼를 달아 지퍼를 이용하여 열었다가 다시 닫을 수 있도록 만든 비닐봉투로써, 1회용이 아닌 여러 번 쓸 수 있도록 되어 있음.</t>
  </si>
  <si>
    <t>포장용끈</t>
  </si>
  <si>
    <t>Packing bands</t>
  </si>
  <si>
    <t>물건을 싸거나 꾸리는 등, 포장하는 용도로 사용하는 끈.</t>
  </si>
  <si>
    <t>폴리프로필렌밴드</t>
  </si>
  <si>
    <t>Polypropylene bands</t>
  </si>
  <si>
    <t>PP수지를 가공하여 만든 것으로, 물품박스를 묶는 포장용으로 사용하는 것.</t>
  </si>
  <si>
    <t>플라스틱골판지</t>
  </si>
  <si>
    <t>Plastic corrugated sheets</t>
  </si>
  <si>
    <t>폴리프로필렌 수지로 압출성형공정에 의해 생산된 중공 구조의 골판상 플라스틱 보드로써, 가볍고 강하고 내수, 내유, 내약품성이 우수하고 탄력성, 단열, 차음 효과가 있어 각종 내외포장, 운반용 컨테이너, 건축자재 및 기계부품상자 등의 소재로 사용됨.</t>
  </si>
  <si>
    <t>경형승합차</t>
  </si>
  <si>
    <t>Minibuses</t>
  </si>
  <si>
    <t>배기량이 1000㎤ 미만으로서 길이 3.6미터·너비 1.6미터·높이 2.0미터 이하 것으로, 자동차관리법 제3조의 규정에 따라 승합자동차로 분류된 차량이 해당되며, 특수용도로 사용하기 위하여 그 내부에 특수한 설비를 갖춘 승합차도 포함됨.</t>
  </si>
  <si>
    <t>소형승합차</t>
  </si>
  <si>
    <t>Small buses</t>
  </si>
  <si>
    <t>승차정원이 15인 이하인 것으로서 길이 4.7미터·너비 1.7미터·높이 2.0미터 이하인 것으로(경형승합차는 별도 분류), 자동차관리법 제3조의 규정에 따라 승합자동차로 분류된 차량이 해당되며, 특수용도로 사용하기 위하여 그 내부에 특수한 설비를 갖춘 승합차도 포함됨.</t>
  </si>
  <si>
    <t>중형승합차</t>
  </si>
  <si>
    <t>Medium buses</t>
  </si>
  <si>
    <t>승차정원이 16인 이상 35인 이하이거나, 길이·너비·높이 중 어느 하나라도 소형(길이 4.7미터·너비 1.7미터·높이 2.0미터)을 초과하여 길이가 9미터 미만인 것으로, 자동차관리법 제3조의 규정에 따라 승합자동차로 분류된 차량이 해당되며, 특수용도로 사용하기 위하여 그 내부에 특수한 설비를 갖춘 승합차도 포함됨.</t>
  </si>
  <si>
    <t>대형승합차</t>
  </si>
  <si>
    <t>Large buses</t>
  </si>
  <si>
    <t>승차정원이 36인 이상이거나, 길이·너비·높이 모두가 소형(길이 4.7미터·너비 1.7미터·높이 2.0미터)을 초과하여 길이가 9미터 이상인 것으로, 자동차관리법 제3조의 규정에 따라 승합자동차로 분류된 차량이 해당되며, 특수용도로 사용하기 위하여 그 내부에 특수한 설비를 갖춘 승합차도 포함됨.</t>
  </si>
  <si>
    <t>일반승용차</t>
  </si>
  <si>
    <t>Passenger cars</t>
  </si>
  <si>
    <t>주로 10인 이하의 사람과 수화물을 수송하기 위하여 설계된 자동차로 2개 또는 4개의 문이 있고, 전후 2열 또는 3열의 좌석을 구비한 유선형의 자동차로서, 지붕은 견고한 고정형과 개방형이 있으며 차량 외형과 크기에 따라 세단, 콘버티블, 리무진, 왜건, 쿠페, 스포츠카 등으로 나뉨.</t>
  </si>
  <si>
    <t>밴</t>
  </si>
  <si>
    <t>Vans</t>
  </si>
  <si>
    <t>사람을 태우는 기능보다는 짐 싣는 기능에 더 많은 비중을 둔 차량으로, 용도와 모양에 따라서 운전석과 짐칸이 하나로 되어 있는 패널 밴(Panel van)과 이보다 작은 소형의 라이트 밴(Light van) 등이 있음.</t>
  </si>
  <si>
    <t>다목적승용차</t>
  </si>
  <si>
    <t>Multipurpose passenger cars</t>
  </si>
  <si>
    <t>프레임형이거나 4륜구동장치 또는 차동제한장치 등을 갖추는 등 험로운행과 레저 등 다용도에 적합하게 설계된 승용 자동차로서, 외형이 상자형 또는 개방형이 있고, 스테이션 웨건형, 지프(Jeep)형 등을 포함함.</t>
  </si>
  <si>
    <t>덤프트럭</t>
  </si>
  <si>
    <t>Dump trucks</t>
  </si>
  <si>
    <t>화물 및 토목, 건설 자재 수송용 트럭으로, 원동기의 힘으로 적재함을 기울여 적재물을 중력에 의하여 쉽게 미끄러뜨리는 구조로 되어 있으며, 화물운송용으로 자동차관리법에 의해 자동차로 등록된 것과 건설용 건설기계로 분류한 것을 포함함(단, 쓰레기수거용 진개덤프는 제외).</t>
  </si>
  <si>
    <t>구난트럭</t>
  </si>
  <si>
    <t>Rescue trucks</t>
  </si>
  <si>
    <t>섀시나 관절식 대 위에 영구적으로 장치되어 정지 또는 회전, 고정 또는 신축작용을 엔진의 동력에 의해 작동할 수 있는 크레인 붐이 있는 트럭으로, 고장 또는 작동 불능의 차량을 운반하는데 주로 사용되며, 레커차, 레커트럭, 구난트럭 등으로도 불리움.</t>
  </si>
  <si>
    <t>화물트럭</t>
  </si>
  <si>
    <t>Cargo trucks</t>
  </si>
  <si>
    <t>화물 수송을 목적으로 사용하는 트럭으로, 픽업트럭을 포함하여 분류하며, 소분류 251016(화물자동차)에서 특별히 언급하지 않은 화물운반용 트럭을 포함함. 단, 밴형의 화물운송용 차량은 별도로 분류함.</t>
  </si>
  <si>
    <t>레미콘믹서트럭</t>
  </si>
  <si>
    <t>Concrete transport truck</t>
  </si>
  <si>
    <t>콘크리트 믹서를 트럭 새시에 탑재하고 계량된 재료를 믹서에 투입하여 운반 중 혹은 현장에 도착 후 혼합하여 배출하는 건설기계.</t>
  </si>
  <si>
    <t>콘크리트펌프카</t>
  </si>
  <si>
    <t>Concrete pump truck</t>
  </si>
  <si>
    <t>믹서트럭 또는 믹서플랜트에서 콘크리트를 직접 받아 붐에 장착된 파이프를 통해 고압으로 고소작업장까지 올려 타설 작업을 하는 건설기계로, 콘크리트펌프, 붐, 아우트리거, 세척장치 등으로 구성됨.</t>
  </si>
  <si>
    <t>구급차</t>
  </si>
  <si>
    <t>Ambulances</t>
  </si>
  <si>
    <t>환자의 빠른 수송을 위한 설비를 갖추고 있는 차량으로, 동체가 패널이나 유개형이며, 일반적으로 환자의 빠르고 쉬운 승·하차를 위하여 뒤에도 문을 갖추고 있음,</t>
  </si>
  <si>
    <t>소방펌프차</t>
  </si>
  <si>
    <t>Fire fighting pump trucks</t>
  </si>
  <si>
    <t>화재를 진압하기 위한 소방펌프, 소방호스, 노즐 등을 장착한 차량.</t>
  </si>
  <si>
    <t>소방물탱크차</t>
  </si>
  <si>
    <t>Fire fighting water tank trucks</t>
  </si>
  <si>
    <t>화재현장의 펌프차에 물을 공급하기 위하여 물탱크와 취수 및 중계장치를 장착한 차량.</t>
  </si>
  <si>
    <t>소방화학차</t>
  </si>
  <si>
    <t>Fire fighting chemical trucks</t>
  </si>
  <si>
    <t>유류, 가스 등 특수화재에 대응하기 위하여 폼약제 등 특수소화약제와 분사장치를 탑재·장착한 차량.</t>
  </si>
  <si>
    <t>소방사다리차</t>
  </si>
  <si>
    <t>Fire fighting ladder trucks</t>
  </si>
  <si>
    <t>고층건물에서 화재 및 재해 발생시 인명구조 또는 화재진압을 위하여 사다리를 장착한 차량.</t>
  </si>
  <si>
    <t>구조공작차</t>
  </si>
  <si>
    <t>사고·재난현장에서 인명을 구조하기 위하여 윈치, 유압기구, 안전매트 등을 탑재·장착한 차량.</t>
  </si>
  <si>
    <t>배연차</t>
  </si>
  <si>
    <t>Smoke exhausting trucks</t>
  </si>
  <si>
    <t>화재 시 건물 내 연기를 배출하기 위하여 송풍장치 등을 장착한 차량.</t>
  </si>
  <si>
    <t>조연차</t>
  </si>
  <si>
    <t>Lighting and smoke exhausting trucks</t>
  </si>
  <si>
    <t>야간화재 시 활동지원을 위한 조명장치와 건물내 연기를 배출하기 위한 송풍장치를 장착한 차량.</t>
  </si>
  <si>
    <t>무인방수탑차</t>
  </si>
  <si>
    <t>Remote control nozzle fire trucks</t>
  </si>
  <si>
    <t>유해물질 등 위협으로부터 안전을 확보하도록 원격 조종이 가능한 암(arm)형 노즐을 장착한 차량.</t>
  </si>
  <si>
    <t>화재조사차</t>
  </si>
  <si>
    <t>Fire inspection cars</t>
  </si>
  <si>
    <t>화재원인·피해규모를 조사하기 위한 측정장치, 분석장치, 데이터처리장치 등을 장착한 차량.</t>
  </si>
  <si>
    <t>지휘차</t>
  </si>
  <si>
    <t>Command cars</t>
  </si>
  <si>
    <t>화재, 인명 구조 등의 응급 상황에서 현장의 지휘를 효율적으로 하기 위하여 사이렌, 화재 및 가스 탐지기, 무전기 등의 장비가 장착된 자동차.</t>
  </si>
  <si>
    <t>제독차</t>
  </si>
  <si>
    <t>Decontaminating vehicles</t>
  </si>
  <si>
    <t>화재현장 및 위험물 오염지역의 유해 화학물질을 제거하는 차량으로, 동력식 제독기, 물 가열기, 화학물질 분석장치 등이 장착됨.</t>
  </si>
  <si>
    <t>모터사이클</t>
  </si>
  <si>
    <t>Motorcycles</t>
  </si>
  <si>
    <t>가솔린 기관으로 추진되고 동력이 축과 기어 또는 스프로킷과 체인 등을 통하여 후륜에 전달되는 이륜차로서, 핸들의 그립을 돌려 교축밸브를 개폐하여 출력을 가감하며, 뒤에 두개의 바퀴가 달린 것도 있음.</t>
  </si>
  <si>
    <t>모터스쿠터</t>
  </si>
  <si>
    <t>Motor scooters</t>
  </si>
  <si>
    <t>낙하골조형 차형으로 바퀴가 앞·뒤에 하나 씩 있던가, 앞에 하나 뒤에 둘 또는 앞에 둘 뒤에 하나가 달릴 수 있음. 손잡이 봉, 손잡이 바퀴로 방향을 조정하며, 스프로킷과 체인, 풀리와 벨트 또는 축을 통해서 뒷바퀴를 회전시키는 전동기나 가솔린 엔진에 의해 추진됨.</t>
  </si>
  <si>
    <t>모터자전거</t>
  </si>
  <si>
    <t>Mopeds</t>
  </si>
  <si>
    <t>모터와 페달을 갖춘 자전거의 일종으로, 엔진 또는 전기배터리의 동력을 이용하거나 페달을 밟아 달릴 수 있음.</t>
  </si>
  <si>
    <t>사이드카</t>
  </si>
  <si>
    <t>Sidecar</t>
  </si>
  <si>
    <t>원동기를 장착하여 그 동력으로 주행하는 삼륜식 모터사이클로서, 승객이 운전자와 나란히 앉을 수 있도록 모터사이클 옆에 1륜의 측차(側車)를 부착하여 3륜으로 주행하며 사람 또는 화물의 수송에 사용함.</t>
  </si>
  <si>
    <t>농업용트랙터</t>
  </si>
  <si>
    <t>Agricultural tractors</t>
  </si>
  <si>
    <t>각종의 부속 농기구를 견인하거나 동력 장치에 부착하여 다양한 작업을 할 수 있는 자체 추진력을 가진 농경용 차량으로, 뒷바퀴는 크고 앞바퀴는 작으며, 운전자가 승차하여 운전함.</t>
  </si>
  <si>
    <t>설상차</t>
  </si>
  <si>
    <t>Snow mobiles</t>
  </si>
  <si>
    <t>눈이나 얼음위를 달리는 것을 목적으로 하여 제작한 특수차량으로, 보통 캐터필러를 장착하고 접지압을 작게하기 위하여 가볍게 만들며, 주로 스키장이나 극지방에서 사람의 이동이나 화물운반에 이용됨.</t>
  </si>
  <si>
    <t>골프카트</t>
  </si>
  <si>
    <t>Golf carts</t>
  </si>
  <si>
    <t>골프장에서 골프클럽을 운반하는 용도의 차량으로, 사람이 탑승할 수 있는 구조의 차량도 포함하며, 동력방식에 따라 엔진식 및 배터리식이 있음.</t>
  </si>
  <si>
    <t>고카트</t>
  </si>
  <si>
    <t>Go cart</t>
  </si>
  <si>
    <t>프레임에 소형엔진을 붙여 핸들과 액셀러레이터 페달 등으로 조작하는 자동차로 경기용, 레저용, 산악용 등이 있음.</t>
  </si>
  <si>
    <t>캠핑용트레일러</t>
  </si>
  <si>
    <t>Camper trailers</t>
  </si>
  <si>
    <t>장소를 쉽게 이동할 수 있게 제작한 주거용 트레일러로, 레저 및 임시 주거시설로 적합하도록 침실, 주방, 화장실 등으로 구성되며, 차량 등에 견인되어 이동함.</t>
  </si>
  <si>
    <t>수륙양용차</t>
  </si>
  <si>
    <t>Amphibious vehicle</t>
  </si>
  <si>
    <t>육상에서의 주행이 가능하고 물에서도 운행이 가능하도록 제작된 차량으로서, 제설장치 또는 구명용 기구 등을 장착하여 다목적으로 활용할 수 있는 차량도 있음.</t>
  </si>
  <si>
    <t>살수차</t>
  </si>
  <si>
    <t>Water sprinkling trucks</t>
  </si>
  <si>
    <t>도로의 노면 청소용 또는 비상 시 화재 진압용으로 사용할 수 있도록 물탱크가 장착되어 있고 물을 흩어 뿌리는 장치가 되어 있는 특수 차량.</t>
  </si>
  <si>
    <t>호퍼트럭</t>
  </si>
  <si>
    <t>Hopper trucks</t>
  </si>
  <si>
    <t>여러 개의 칸막이로 이루어진 몸통을 가진 트럭으로, 칸막이들이 차츰 밑으로가서 끝이 좁아지며 그 밑바닥이 열리게 되어있어 흙, 자갈, 곡물 등의 화물을 쏟아 내릴 수 있게 되어 있고, 쏟아 붓는 작업을 용이하게 하기 위하여 내부 운반기 및 별도 배출 장치를 가진 것도 있음.</t>
  </si>
  <si>
    <t>평판형트럭</t>
  </si>
  <si>
    <t>Flatbed trucks</t>
  </si>
  <si>
    <t>평평한 화물 운반대만 있고 좌우측면과 뒷문이 없는 트럭으로서, 트럭운반대에 무거운 건설 장비나 파이프, 장대 등을 용이하게 싣기 위해 A틀 붐과 같은 장비를 갖추고 있음.</t>
  </si>
  <si>
    <t>저속전기자동차</t>
  </si>
  <si>
    <t>Neighborhood electric vehicles</t>
  </si>
  <si>
    <t>전기 공급원으로부터 충전받은 전기에너지를 동력원으로 사용하는 자동차 중 자동차관리법에 따라 자동차의 등록이 필요하며 최고속도가 60킬로미터를 초과하지 않고 차량 총중량이 1,361킬로그램을 초과하지 않는 전기자동차를 말함.</t>
  </si>
  <si>
    <t>무한궤도형트랙터</t>
  </si>
  <si>
    <t>Crawler type tractor</t>
  </si>
  <si>
    <t>두 개의 가변 무한 궤도에서 견인력을 발생시키는 자체 추진 차량으로서, 부착시키는 장비에 따라 견인, 지반정지, 흙운반 등의 여러가지 작업을 수행하는 트랙터.</t>
  </si>
  <si>
    <t>가드레일청소차</t>
  </si>
  <si>
    <t>Guard rail cleaning cars</t>
  </si>
  <si>
    <t>터널이나 가드레일과 같은 도로 곁에 세로로 된 구축물의 곡면이나 평면을 주행하면서 청소하는 차량으로, 유압으로 작동되는 아우트리거의 끝에 회전하는 솔과 물 뿌리는 장치가 있음.</t>
  </si>
  <si>
    <t>제설차</t>
  </si>
  <si>
    <t>Snow plow trucks</t>
  </si>
  <si>
    <t>도로나 운동장 등에 쌓인 눈을 트럭 전면에 장착한 블로어나 커터로 흡입하여 유도분출구를 통하여 트럭에 싣거나, 도로의 주변으로 멀리 뿌리면서 제설하는 차량.</t>
  </si>
  <si>
    <t>칼슘살포차</t>
  </si>
  <si>
    <t>Salt spreader trucks</t>
  </si>
  <si>
    <t>도로, 활주로, 운동장 등에 쌓인 눈이나 얼음을 녹이거나 미끄럼을 방지하기 위해 칼슘이나 모래를 살포하는 차량으로, 살포기(Spreader)는 차량의 주행용 엔진에서 동력을 빼거나 별도의 보조엔진으로 구동하며, 차량의 전방에 제설기를 장착하기도 함.</t>
  </si>
  <si>
    <t>이동광고차</t>
  </si>
  <si>
    <t>Mobile media trucks</t>
  </si>
  <si>
    <t>광고, 선전을 하기 위해 발전기와 스크린, 스피커, 모니터 등의 선전용 장치를 갖추고 있는 특수 차량으로, 화면이 고정된 고정식 및 상하로 이동하는 승강식이 있음.</t>
  </si>
  <si>
    <t>이동집무실차</t>
  </si>
  <si>
    <t>Mobile office van</t>
  </si>
  <si>
    <t>일상생활에 필요한 시설을 갖추고 기동력과 편의성을 바탕으로 출장, 야외작업, 판촉활동, 상담 등의 다양한 용도로 활용할 수 있는 차량.</t>
  </si>
  <si>
    <t>조명차</t>
  </si>
  <si>
    <t>Lighting trucks</t>
  </si>
  <si>
    <t>야간 화재, 응급 구조, 야간 촬영 등과 같이 응급으로 조명이 필요한 곳에 조명을 지원하기 위하여 조명장비가 장착된 차량.</t>
  </si>
  <si>
    <t>헌혈차</t>
  </si>
  <si>
    <t>Bloodmobile</t>
  </si>
  <si>
    <t>승합차 중 주목적이 여객 운송용이 아닌, 헌혈을 받을 수 있도록 각종 장비와 시설을 갖춘 차량.</t>
  </si>
  <si>
    <t>음식폐기물용기세척차</t>
  </si>
  <si>
    <t>Food waste courage clean car</t>
  </si>
  <si>
    <t>음식폐기물 수거가 끝난 후 용기에 남아있는 폐기물을 제거하는 세척차량으로, 소독장치가 포함되기도 함.</t>
  </si>
  <si>
    <t>농업용고소작업차</t>
  </si>
  <si>
    <t>Agricultural aerial working platform trucks</t>
  </si>
  <si>
    <t>과수의 전지작업, 과일 수확 등 각종 고소작업에 사용 가능한 농업용 고소작업차로서, 다양한 지형에 적용할 수 있도록 무한궤도식 바퀴가 일반적이며, 트럭 섀시를 기반으로 만들어진 특장차는 제외함.</t>
  </si>
  <si>
    <t>도로보수트럭</t>
  </si>
  <si>
    <t>Road reapir trucks</t>
  </si>
  <si>
    <t>기존 포장도로의 파손 및 노후화된 부분의 유지보수를 위하여 사용되는 장비로서, 아스콘 혼합물 적재용 호퍼, 아스팔트 탱크 및 탈부착이 가능한 진동롤러를 장착하여 보수하고자 하는 곳을 유압 핸드브레이커로 도로면을 절개한 후 모래, 자갈 등을 이용해 지반을 고른 다음 아스팔트, 아스콘 혼합물을 차례로 살포하여 진동롤러로 표면을 다져 도로를 보수하는데 사용되는 건설용 차량임.</t>
  </si>
  <si>
    <t>노면청소차</t>
  </si>
  <si>
    <t>Road sweepers</t>
  </si>
  <si>
    <t>도로 위를 주행하며 물, 솔, 흡입호스 등을 사용하여 도로의 표면과 하수구 등을 청소하는 차량.</t>
  </si>
  <si>
    <t>제초차</t>
  </si>
  <si>
    <t>Weeding cars</t>
  </si>
  <si>
    <t>도로상의 불필요한 잡초를 제거함하여 노면을 보호하고, 쾌적한 주행이 가능하도록 도로변에 자란 풀들을 제거하는 장치를 적재한 차량.</t>
  </si>
  <si>
    <t>고소작업트럭</t>
  </si>
  <si>
    <t>Aerial working platform trucks</t>
  </si>
  <si>
    <t>가로등의 수리, 전선공사 등 각종 고소작업을 안전하고 효율적으로 수행할 수 있도록 트럭 섀시에 보조 프레임, 잭 및 아우트리거, 붐 등 고소작업에 필요한 장치를 장착한 특장차임. 단, 화물 승강용 사다리차와 소화·소방장비용 고가사다리차, 과수 재배 등 농업용으로 사용되는 고소작업차는 제외함.</t>
  </si>
  <si>
    <t>이삿짐사다리차</t>
  </si>
  <si>
    <t>Ladder trucks</t>
  </si>
  <si>
    <t>차량에 사다리 승강기 및 화물 적재대를 장착하여 아파트 등의 고층건물에 이사짐과 같은 화물을 올리거나 내리는 작업을 할 수 있는 트럭.</t>
  </si>
  <si>
    <t>중계차</t>
  </si>
  <si>
    <t>Outdoor broadcasting van</t>
  </si>
  <si>
    <t>경기장과 같은 야외 현장에서 실황을 무선으로 방송국에 보낼수 있도록 방송 장비가 장착된 차량.</t>
  </si>
  <si>
    <t>진압차</t>
  </si>
  <si>
    <t>Suppression vehicle</t>
  </si>
  <si>
    <t>농성이나 시위 진압 시 모인 사람들의 해산을 위해 가스탄(최루탄, 애플탄 등), 물 등을 발사하는 장치가 부착되어 있는 특수 차량.</t>
  </si>
  <si>
    <t>크레인붙이트럭</t>
  </si>
  <si>
    <t>Crane trucks</t>
  </si>
  <si>
    <t>트럭에 적재한 화물을 적하할 수 있는 크레인을 갖춘 특수차량으로, 보통 크레인이 360˚ 선회 가능하며, 구난트럭 및 건설기계용 대형 트럭크레인은 별도로 분류함.</t>
  </si>
  <si>
    <t>영구차</t>
  </si>
  <si>
    <t>Heares</t>
  </si>
  <si>
    <t>영구를 운송하는 차량으로, 관을 보관할 수 있는 하대객실이 설치되어 있고, 상주 및 문상객이 탑승할 수 있도록 되어 있음.</t>
  </si>
  <si>
    <t>다목적운반차</t>
  </si>
  <si>
    <t>Multipurpose power carriages</t>
  </si>
  <si>
    <t>다목적으로 사용할 수 있는 탑승식의 운반용 특수차량으로, 자동차관리법에 따른 자동차 및 건설기계관리법에 따른 건설기계는 별도로 분류함.</t>
  </si>
  <si>
    <t>분무기탑재차</t>
  </si>
  <si>
    <t>Sprayer vehicle</t>
  </si>
  <si>
    <t>액제 농약을 펌프에 의해 가압하고 이것을 분구에 보내 작은 구멍에서 분출하여 미립화된 액적립을 살포하는 장비로, 자주식 또는 트레일러에 장착한 견인식이 있음.</t>
  </si>
  <si>
    <t>우마차</t>
  </si>
  <si>
    <t>Animal drawn vehicles</t>
  </si>
  <si>
    <t>소, 말, 개 등 짐승이 끌고가는 차로서, 주로 바퀴로 굴러가나 썰매 날이 달려 있어 쉽게 끌고 갈 수 있는 차도 있으며, 여러 마리의 짐승의 힘을 이용하여, 화물용, 승객용, 관광용의 교통수단 및 경주용으로도 이용됨. 우리나라 고유의 우마차 및 외국의 버기(2륜 또는 4륜 승용마차), 캐리지(4륜 승용마차), 왜건(4륜 짐마차), 썰매차(승용썰매)를 모두 포함함.</t>
  </si>
  <si>
    <t>하수구청소차</t>
  </si>
  <si>
    <t>Combined sewer cleaner trucks</t>
  </si>
  <si>
    <t>하수관의 원활한 배수를 위하여 하수관 내에 쌓인 각종 퇴적물 및 찌꺼기를 고압의 수압으로 세정하고 차량의 슬러지 탱크로 진공 흡입하여 하수관 내의 오물 및 퇴적물을 제거하기 위한 차량.</t>
  </si>
  <si>
    <t>다목적도로관리차</t>
  </si>
  <si>
    <t>Multipurpose road managemant car</t>
  </si>
  <si>
    <t>도로 유지관리를 위한 차량으로, 고소작업, 살수작업, 제설작업, 노면청소, 가드레일 및 터널청소 등 사용목적에 따라 다양하게 사용할 수 있도록 특수설계 제작된 차량.</t>
  </si>
  <si>
    <t>검진차</t>
  </si>
  <si>
    <t>Medical examination and treatment busses</t>
  </si>
  <si>
    <t>승합자동차 중 주목적이 여객운송용이 아니고 병원에서 하는 진료를 대신할 수 있도록 간단한 시설과 장비를 갖춘 차량.</t>
  </si>
  <si>
    <t>견인트럭</t>
  </si>
  <si>
    <t>Traction trucks</t>
  </si>
  <si>
    <t>차체 뒤쪽에 트레일러 연결용 장치(커플러, 유압장치 등)를 갖추고, 트레일러에 실은 화물을 견인하고 운송하는 자체 추진 동력을 갖는 차량.</t>
  </si>
  <si>
    <t>냉동트럭</t>
  </si>
  <si>
    <t>Refrigerator trucks</t>
  </si>
  <si>
    <t>냉동 장치를 갖춘 독립된 동체를 가진 트럭으로, 저온상태로 운반이 필요한 식료품 등을 운반 하는데 사용됨.</t>
  </si>
  <si>
    <t>리프트트럭</t>
  </si>
  <si>
    <t>Lift trucks</t>
  </si>
  <si>
    <t>화물실을 들어 올리는 장치를 가지고 있어, 높은 곳의 화물을 다루는 작업이 용이하도록 제작된 차량.</t>
  </si>
  <si>
    <t>보온및냉장급식차</t>
  </si>
  <si>
    <t>Warm and cold keeping trucks</t>
  </si>
  <si>
    <t>과일, 야채, 유제품, 생선 등 식품의 근, 장거리 수송을 위해서 밴 트럭 안쪽에 단열 벽을 만들어 보온 및 냉장이 될 수 있는 구조로 된 차량. 단, 냉동탑차 및 내장탑차는 제외함.</t>
  </si>
  <si>
    <t>쓰레기수거용트럭</t>
  </si>
  <si>
    <t>Refuse collection trucks</t>
  </si>
  <si>
    <t>사방이 완전히 둘러쌓인 금속 동체를 가진 트럭으로, 찌꺼기, 종이 등의 쓰레기를 운반하는데 사용되며, 적재장치와 다짐기계를 갖추기도 함.</t>
  </si>
  <si>
    <t>유개트럭</t>
  </si>
  <si>
    <t>Van trucks</t>
  </si>
  <si>
    <t>밀폐된 동체와는 별개의 캡이 있으며 기상이나 도난으로부터 화물과 장비를 보호하고 작업자가 작업할 수 있는 공간이 있는 트럭으로, 창문, 전등, 환기 시설을 갖추기도 함.</t>
  </si>
  <si>
    <t>유조트럭</t>
  </si>
  <si>
    <t>Oil trucks</t>
  </si>
  <si>
    <t>차대 위에 저유탱크와 배관 및 주유 시스템을 갖춘 트럭으로, 가솔린, 경유, 등유 등 유류를 수송하기 위한 트럭.</t>
  </si>
  <si>
    <t>차량운반차</t>
  </si>
  <si>
    <t>Car transporters</t>
  </si>
  <si>
    <t>승용차, 모터사이클(이륜차) 등의 차량 운반을 위해 특수한 구조로 설계·제작된 차량.</t>
  </si>
  <si>
    <t>탱크트럭</t>
  </si>
  <si>
    <t>Tank trucks</t>
  </si>
  <si>
    <t>탱크 모양의 용기와 펌프 등을 갖추고 물과 같은 액체를 수송하는 차량으로, 위생차(진공차)는 포함하나, 유조차 및 사료운반차는 별도로 분류함.</t>
  </si>
  <si>
    <t>발전차</t>
  </si>
  <si>
    <t>Generator truck</t>
  </si>
  <si>
    <t>전력 공급이 되지 않는 곳에 전력을 공급할 수 있도록 발전기를 탑재한 차량.</t>
  </si>
  <si>
    <t>전기자동차</t>
  </si>
  <si>
    <t>Electric vehicles</t>
  </si>
  <si>
    <t>전기 공급원으로부터 충전받은 에너지를 동력원으로 사용하고 자동차관리법에 따라 자동차의 등록이 필요한 자동차를 말하며 저속전기자동차는 별도로 분류 함.</t>
  </si>
  <si>
    <t>어선</t>
  </si>
  <si>
    <t>Fishing boats</t>
  </si>
  <si>
    <t>어업과 어업 관련 업무에 종사하는 선박으로, 어업용 선박에는 원양어선, 연근해어선이 있으며, 어업 형태에 따라 저인망어선, 유자망어선 등 그 종류가 다양함.</t>
  </si>
  <si>
    <t>컨테이너선</t>
  </si>
  <si>
    <t>Container ships</t>
  </si>
  <si>
    <t>화물을 넣은 컨테이너를 배에 탑재하여 수송하는 설비를 갖춘 배.</t>
  </si>
  <si>
    <t>일반화물선</t>
  </si>
  <si>
    <t>General cargo carrier</t>
  </si>
  <si>
    <t>보통의 크기·중량의 화물이나 포장되어 있는 일반 화물만을 운송하는 배.</t>
  </si>
  <si>
    <t>준설선</t>
  </si>
  <si>
    <t>Dredging craft</t>
  </si>
  <si>
    <t>하천, 항만 또는 항로의 바닥에서 토사를 파내는데 쓰이는 작업선으로, 토사를 파내는 방식에 따라 그랩식, 버킷식, 디퍼식(dipper dredger), 펌프식 등이 있음.</t>
  </si>
  <si>
    <t>유조선</t>
  </si>
  <si>
    <t>Tankers</t>
  </si>
  <si>
    <t>선체가 기름 탱크로 되어 있으며 원유, 정제유 등을 산적해서 수송하는 배.</t>
  </si>
  <si>
    <t>예인선</t>
  </si>
  <si>
    <t>Tug boats</t>
  </si>
  <si>
    <t>선박이나 바지선 혹은 해상 구조물을 예인할 때 사용하는 작업선으로, 거대한 타 선박을 예인하기 때문에 같은 크기의 타 선종에 비해 선체 구조가 견고하고 조타·선회 및 안전성이 좋으며 주엔진출력이 크고 추진력이 큰 추진기를 사용함.</t>
  </si>
  <si>
    <t>바지선</t>
  </si>
  <si>
    <t>Barges</t>
  </si>
  <si>
    <t>항내, 내해, 하천 등에서 사용하는 밑바닥이 편평한 화물 운반선.</t>
  </si>
  <si>
    <t>자동차도선</t>
  </si>
  <si>
    <t>Car ferry</t>
  </si>
  <si>
    <t>자동차와 승객을 동시에 수송하는 배로, 선수(船首)와 선미(船尾)에 자동차가 통행할 수 있도록 경사로(램프웨이-Rampway) 설비가 되어 있고, 차량 적재용 갑판과 여객용 갑판이 구분됨.</t>
  </si>
  <si>
    <t>여객선</t>
  </si>
  <si>
    <t>Passenger ships</t>
  </si>
  <si>
    <t>보통 여객을 운송하는 선박으로, '선박안전법'에는 13인 이상의 여객을 운송할 수 있는 선박을 여객선으로 규정하고 있으나, 일반적으로는 선내 공간의 70% 이상을 여객설비에 충당한 배를 여객선으로 분류함.</t>
  </si>
  <si>
    <t>순항선</t>
  </si>
  <si>
    <t>Cruise ships</t>
  </si>
  <si>
    <t>호화로운 호텔 설비를 갖춘 대형 여객선으로, 대양 항해를 할 수 있는 선박.</t>
  </si>
  <si>
    <t>인양선</t>
  </si>
  <si>
    <t>Salvage ships</t>
  </si>
  <si>
    <t>해난선을 구조하기 위하여 강력한 기관과 선체로 예인설비를 갖추고, 배수, 소화, 응급수리 등의 구난작업을 할 수 있는 성능과 특수설비를 장치한 선박.</t>
  </si>
  <si>
    <t>쇄빙선</t>
  </si>
  <si>
    <t>Icebreaker</t>
  </si>
  <si>
    <t>결빙해역에서 항로를 만들기 위해 사용되는 배로서, 수송선단을 안전하게 항행할 수 있도록 유도하는 유도형 쇄빙선과, 쇄빙선 그 자체의 항행이 목적인 독항형 쇄빙선으로 구분되며, 얼음에 봉쇄되어도 이탈이 가능하고 선체가 손상되지 않도록 둥근형 등의 특수선형을 이루고 있음.</t>
  </si>
  <si>
    <t>공기부양정</t>
  </si>
  <si>
    <t>Hovercraft</t>
  </si>
  <si>
    <t>공기부양식 선박으로 추진력은 공기를 이용하며, 물, 얼음, 모래, 자갈, 늪지 등과 같은 곳에서도 운항이 가능하고, 호버크래프트라고도 부름.</t>
  </si>
  <si>
    <t>병원선</t>
  </si>
  <si>
    <t>Hospital ships</t>
  </si>
  <si>
    <t>의료시설이 없는 낙도 등을 돌며 주민을 진찰·치료하는 배로서, 환자 치료시설과 의사를 비롯한 의료진이 의료활동을 할 수 있는 설비를 갖춤.</t>
  </si>
  <si>
    <t>부표</t>
  </si>
  <si>
    <t>Buoys</t>
  </si>
  <si>
    <t>선박의 안전한 항해를 돕기 위하여 항로를 지시하거나, 암초·침몰선 등 항해상의 위험물의 존재를 경고하거나, 물 속에 있는 물체의 위치를 나타내기 위해 설치되는 것.</t>
  </si>
  <si>
    <t>닻</t>
  </si>
  <si>
    <t>Anchors for marine</t>
  </si>
  <si>
    <t>선박의 정박시 및 해상 장비를 일정한 위치에 고정시키기 위하여 사용되는 것으로, 선박용과 항만용으로 구분됨.</t>
  </si>
  <si>
    <t>화학제품운반선</t>
  </si>
  <si>
    <t>Chemical tanker carrier</t>
  </si>
  <si>
    <t>화학품(위험 화학품, 유해 액체물질)을 운송하는 탱커를 탑제한 선박.</t>
  </si>
  <si>
    <t>벌크화물선</t>
  </si>
  <si>
    <t>Bulk carriers</t>
  </si>
  <si>
    <t>곡물, 석탄, 광석물 등과 같이 별도로 포장하지 않고 분립상태로 수송하는 선박.</t>
  </si>
  <si>
    <t>자동차운반선</t>
  </si>
  <si>
    <t>Pure car carriers</t>
  </si>
  <si>
    <t>수출입용 자동차를 수송하는 전용선으로서, 경사로를 이용하여 운전자가 자동차를 직접 주행시켜 하역하는 것이 특징이며, 화물창은 주차건물처럼 여러 층의 갑판으로 되어 있고 자동차가 해상 운송 도중 움직이지 않도록 고정시키는 장치가 부착되어 있음.</t>
  </si>
  <si>
    <t>소형보트</t>
  </si>
  <si>
    <t>Boats</t>
  </si>
  <si>
    <t>보트는 우리말로는 단정이라하며 통선(육지와 배 또는 배와 배사이의 교통으로 쓰이는 소형선)으로 사용 할 수 있는 작은 배로서, 해운관청이 적절하다고 인정하는 경우 현존선 또는 어선에 탑재한 단정은 구명설비로 인정될수 있음. 최근에는 낚시, 경주 등의 레저용으로 활용하는 경우도 많음.</t>
  </si>
  <si>
    <t>기상관측선</t>
  </si>
  <si>
    <t>Weather ships</t>
  </si>
  <si>
    <t>선박에 여러 종류의 기상관측 장비들을 갖추고 해상에서 기상 관측소와 같은 역할을 할 수 있도록 꾸민 선박으로, 일정 장소에서 관측하는 경우와 특정해역이나 항로상을 항해하면서 관측하는 경우가 있음.</t>
  </si>
  <si>
    <t>도선사선</t>
  </si>
  <si>
    <t>Pilot boats</t>
  </si>
  <si>
    <t>선박이 항구에서 입·출항할 때에는 소정의 자격을 취득한 도선사가 도선구에서 본선에 탑승하여 당해 선박을 안전한 수로로 이끌도록 되어 있는데, 이를 위해 부두와 본선 간에 도선사를 태우고 다니는 데 이용되는 소형 선박.</t>
  </si>
  <si>
    <t>수로측량선</t>
  </si>
  <si>
    <t>Hydrographical survey ships</t>
  </si>
  <si>
    <t>수로의 수심, 조류, 해저의 지형 및 지질 등을 조사하는데 사용하는 배.</t>
  </si>
  <si>
    <t>항해연습선</t>
  </si>
  <si>
    <t>Training ships</t>
  </si>
  <si>
    <t>해양고등학교·대학교에서 학생들의 항해연습 및 실습에 사용되는 배로서, 화물선 및 여객선의 구조를 다 갖추고 있는 선박.</t>
  </si>
  <si>
    <t>무인선</t>
  </si>
  <si>
    <t>Unmanned ship</t>
  </si>
  <si>
    <t>조종사 없이 무선전파의 유도 혹은 프로그래밍된 소프트웨어에 의해서 운항 및 조종가능한 배.</t>
  </si>
  <si>
    <t>해저자원탐사선</t>
  </si>
  <si>
    <t>Seabed exploring ships</t>
  </si>
  <si>
    <t>해저(海底)의 석유, 천연가스 등 자원을 탐사하는 설비를 갖추고 있는 선박.</t>
  </si>
  <si>
    <t>공모선</t>
  </si>
  <si>
    <t>Mother ships</t>
  </si>
  <si>
    <t>배 안에 수산가공 설비를 갖추어 어로 현장에서 어획한 수산물을 처리·가공하는 어선으로, 몇 척의 어선으로 이루어진 선단(船團)의 모선(母船)으로 자선(子船)이 잡아 온 어획물을 인수하여 통조림을 만들거나 수산가공하며, 연어, 송어, 게, 고래 등의 공모선이 있음.</t>
  </si>
  <si>
    <t>어획물운반선</t>
  </si>
  <si>
    <t>Fish carriers</t>
  </si>
  <si>
    <t>어획물 또는 그 가공품을 적절히 저장하여 어장에서부터 시장까지 전문적으로 운반하는 선박으로, 냉장 및 냉동설비, 염장설비 또는 활어설비가 갖추어져 있으며 공선(工船)이나 냉장화물선으로도 겸용할 수 있음.</t>
  </si>
  <si>
    <t>액화가스운반선</t>
  </si>
  <si>
    <t>Liquefied gas carriers</t>
  </si>
  <si>
    <t>메탄, 에탄, 프로판가스 등을 액화시켜서 운반하는 선박으로, 액화석유가스를 전문으로 수송하는 배를 LPG탱커, 액화천연가스를 전문으로 수송하는 배를 LNG탱커라고 함.</t>
  </si>
  <si>
    <t>해저광물채취선</t>
  </si>
  <si>
    <t>Seabed mining ships</t>
  </si>
  <si>
    <t>해저의 석유, 천연가스 등 광물을 채취하는 설비를 갖춘 선박.</t>
  </si>
  <si>
    <t>기동정</t>
  </si>
  <si>
    <t>Motor boats</t>
  </si>
  <si>
    <t>길이 약 30m 이하의 내연기관으로 추진되는 소형정으로, 주정의 일종으로 모터보트, 발동기정이라고도 하며, 용도는 다양하지만 쾌유용과 상업용으로 대별됨. 쾌유용 기동정은 모터요트, 순항정, 연락정, 러너바우트, 유람정, 경주정, 선외기정, 모터세일러 등이 있고, 상업용 등 기타 실용되는 기동정을 총칭하여 실용정이라고 하며, 용도에 따라 종류가 다양함.</t>
  </si>
  <si>
    <t>구명정</t>
  </si>
  <si>
    <t>Life boats</t>
  </si>
  <si>
    <t>견고한 재료로 만들어지며 앞·뒤로 움직이는 보트로서, 노 또는 수동 추진 장치로 추진됨. 본 세분류에 의해 정의되는 것은 미국 해안 경비대의 구명정에 대한 규정대로 제작되고 정비됨을 원칙으로 함.</t>
  </si>
  <si>
    <t>소방선</t>
  </si>
  <si>
    <t>Fire fighting watercraft</t>
  </si>
  <si>
    <t>해상화재를 소화하기 위해 소방, 인명구조 장비 및 설비를 갖춘 선박.</t>
  </si>
  <si>
    <t>구조선</t>
  </si>
  <si>
    <t>Rescue ships or boats</t>
  </si>
  <si>
    <t>해상에서 선박이 조난 당하였을 때 또는 평수에서 각종 재난발생 시 인명을 구조하는 것을 목적으로 이에 필요한 성능과 기능을 갖춘 선박.</t>
  </si>
  <si>
    <t>고무보트</t>
  </si>
  <si>
    <t>Rubber boats</t>
  </si>
  <si>
    <t>몇 개의 공기방을 갖도록 고무로 제작한 보트로서, 필요 시 공기를 주입하여 구조, 긴급이동, 스포츠, 잠수 및 특수 용도로 사용하며, 기본적으로는 노를 장비하고 필요에 따라 동력을 부착할 수 있는 구조의 것이 있고, 이동 시에는 공기를 빼고 가방에 넣어서 이동할 수 있음.</t>
  </si>
  <si>
    <t>순시선</t>
  </si>
  <si>
    <t>Patrol boats</t>
  </si>
  <si>
    <t>해상과 평수의 안전, 치안 유지 및 행정 업무에 사용하는 배.</t>
  </si>
  <si>
    <t>경비선</t>
  </si>
  <si>
    <t>Coast guard boats</t>
  </si>
  <si>
    <t>해상과 평수에서 경비 업무와 특수 경호 업무에 사용하는 배.</t>
  </si>
  <si>
    <t>오염관리선</t>
  </si>
  <si>
    <t>Marine pollution control ships</t>
  </si>
  <si>
    <t>해상의 환경 개선을 위하여 부유물 및 해저 오물제거, 선박사고 시 유출된 기름제거, 해저 장애물제거, 방제 활동 등을 목적으로 이에 필요한 성능과 기능을 갗춘 선박.</t>
  </si>
  <si>
    <t>돛단배</t>
  </si>
  <si>
    <t>Recreational sailboats</t>
  </si>
  <si>
    <t>추진기관의 유·무에 관계 없이 돛만으로도 항해할 수 있도록 돛을 단 위락용 배.</t>
  </si>
  <si>
    <t>휴양용모터보트</t>
  </si>
  <si>
    <t>Recreational motorboats</t>
  </si>
  <si>
    <t>선체가 작아 고속주행이 가능하며 선실이 없거나 매우 작은 보트로, 바다에서의 항해에는 적합하지 않으며, 스포츠보트, 레포츠보트라고도 함.</t>
  </si>
  <si>
    <t>휴양용노젓는배</t>
  </si>
  <si>
    <t>Recreational rowboats</t>
  </si>
  <si>
    <t>강가나 호수에서 여가를 즐기기 위해 1~2인이 노를 저으며 타는 배.</t>
  </si>
  <si>
    <t>카누</t>
  </si>
  <si>
    <t>Canoes</t>
  </si>
  <si>
    <t>카누 및 카약 경기에 사용되는 경기용 보트로서, 양쪽날 또는 한쪽날의 노를 저어 추진 및 방향 전환을 하는 형태의 소형 보트.</t>
  </si>
  <si>
    <t>래프트</t>
  </si>
  <si>
    <t>Rafts</t>
  </si>
  <si>
    <t>뗏목 또는 고무보트를 의미이지만, 통상적으로는 PVC나 합성수지로 만든 30인 이하의 보트를 의미하며, 밑바닥은 납작하게 만들어져 잘 뒤집히지 않도록 했으며, 급류타기 등의 레포츠 활동 및 근거리 수상 이동에 사용됨.</t>
  </si>
  <si>
    <t>딩기</t>
  </si>
  <si>
    <t>Dinghies</t>
  </si>
  <si>
    <t>선실없이 1~3인 정도가 즐기는 레저용 소형 요트로, 경기용으로도 쓰임.</t>
  </si>
  <si>
    <t>요트</t>
  </si>
  <si>
    <t>Yachts</t>
  </si>
  <si>
    <t>경기나 오락용으로 사용되는 가볍고 소형인 범선 또는 동력선으로서, 갑판이 없는 소주정부터 호화로운 대형범선 및 길이 60m의 디젤기관선에 이르는 다양한 크기와 규모를 가지고 있으며, 이들은 항해, 경주, 대양횡단경기, 유람 등에 이용됨.</t>
  </si>
  <si>
    <t>조정경기정</t>
  </si>
  <si>
    <t>Race boats</t>
  </si>
  <si>
    <t>노를 저어 그 속도로 승부를 겨루는 경기용 보트로, 현재 사용되고 있는 조정 경기정은 모두 시트가 앞뒤로 움직이는 활석정 구조로 되어 있고, 사용 목적에 따라 셸보트라 부르는 경기용과 너클보트라 부르는 연습용으로 구분됨.</t>
  </si>
  <si>
    <t>선박프로펠러</t>
  </si>
  <si>
    <t>Marine propellers</t>
  </si>
  <si>
    <t>선박의 엔진 동력으로 날개를 회전시켜 그 추력으로 배를 추진시키는 장치.</t>
  </si>
  <si>
    <t>돛</t>
  </si>
  <si>
    <t>Sails</t>
  </si>
  <si>
    <t>돛대에 달아 바람의 힘을 이용하여 배의 추진을 가능하게 하는 천으로, 돛대에 올려서 폈다, 내려서 접었다가 가능함.</t>
  </si>
  <si>
    <t>노</t>
  </si>
  <si>
    <t>Paddles</t>
  </si>
  <si>
    <t>물을 헤쳐 배를 앞으로 나아가게 하는 나무 또는 합성수지로 만든 도구로서, 자루가 짧은 것을 패들, 긴 것을 오어라고 하며, 카누, 조정용 노도 포함함.</t>
  </si>
  <si>
    <t>앵커초크</t>
  </si>
  <si>
    <t>Anchor chocks</t>
  </si>
  <si>
    <t>엥커(닻)를 갑판상에 안전하게 고정하는데 쓰는 기구.</t>
  </si>
  <si>
    <t>앵커리트리버</t>
  </si>
  <si>
    <t>Anchor retrievers</t>
  </si>
  <si>
    <t>닻을 올리는 기계로, 윈들러스(Windlass:권양기)라 부름</t>
  </si>
  <si>
    <t>앵커롤러</t>
  </si>
  <si>
    <t>Anchor rollers</t>
  </si>
  <si>
    <t>선체에 손상을 주지 않으면서 앵커를 쉽게 올리고 내리게 하는 장치.</t>
  </si>
  <si>
    <t>항만탑승교</t>
  </si>
  <si>
    <t>Seaport passenger boarding bridge</t>
  </si>
  <si>
    <t>여객선과 크루즈선 등에서 탑승객이 안전하고 편리하게 부두 또는 여객터미널로 승하선할 때 사용하는 장치.</t>
  </si>
  <si>
    <t>보트훅</t>
  </si>
  <si>
    <t>Boathooks</t>
  </si>
  <si>
    <t>이착안 시에 보트를 끌어 당기거나 밀기 위한 고리가 있는 막대기.</t>
  </si>
  <si>
    <t>붐뱅</t>
  </si>
  <si>
    <t>Boom vangs</t>
  </si>
  <si>
    <t>붐을 위 아래로 조정하고 또는 지지하는 줄로, 돛의 주름(뒤틀림)을 조절함과 동시에 돛대의 휨을 조절하는 역할을 함.</t>
  </si>
  <si>
    <t>덱해치</t>
  </si>
  <si>
    <t>Deck hatches</t>
  </si>
  <si>
    <t>갑판상 개구부의 덮개.</t>
  </si>
  <si>
    <t>독링</t>
  </si>
  <si>
    <t>Dock rings</t>
  </si>
  <si>
    <t>배를 붙들어 매는 줄등 계류줄을 매기 위해 갑판에 설치된 구조물로서, 비트라고도 함.</t>
  </si>
  <si>
    <t>독스텝</t>
  </si>
  <si>
    <t>Dock steps</t>
  </si>
  <si>
    <t>배에서 미끄러지지 않도록 바닥에 설치하는 것.</t>
  </si>
  <si>
    <t>페어리더</t>
  </si>
  <si>
    <t>Fairleaders</t>
  </si>
  <si>
    <t>계류줄 및 예인줄을 끌어내기 위해 현측 가까이의 갑판에 부착되어 있는 구조물.</t>
  </si>
  <si>
    <t>펄러시스템</t>
  </si>
  <si>
    <t>Furler systems</t>
  </si>
  <si>
    <t>돛을 감기 위한 장치.</t>
  </si>
  <si>
    <t>용골보호대</t>
  </si>
  <si>
    <t>Keel protectors</t>
  </si>
  <si>
    <t>용골을 보호하기 위하여 붙이는 것.</t>
  </si>
  <si>
    <t>선박용방현재</t>
  </si>
  <si>
    <t>Marine fenders</t>
  </si>
  <si>
    <t>선박의 전용 접안시설이 없는 곳에 접안하거나 선박끼리 서로 붙여서 정박해야 하는 소형선의 뱃전에 설치하는 완충장치로서, 탄성고무로 제작되는 것이 일반적이며, 부두나 안벽 등의 지상 시설물에 설치하는 고무방현재와 안전및구조장비의 방충재는 별도로 분류함.</t>
  </si>
  <si>
    <t>선박구스넥</t>
  </si>
  <si>
    <t>Marine goosenecks</t>
  </si>
  <si>
    <t>붐이 열리는 각도를 자유롭게 바꾸기 위해 붐의 전단부를 마스트에 붙이는 쇠붙이.</t>
  </si>
  <si>
    <t>무어링휘프</t>
  </si>
  <si>
    <t>Mooring whips</t>
  </si>
  <si>
    <t>보트를 독(Dock)으로부터 부딪히지 않게 일정한 간격이 되도록하여 보트를 보호하는 장비.</t>
  </si>
  <si>
    <t>오어락</t>
  </si>
  <si>
    <t>Oarlocks</t>
  </si>
  <si>
    <t>노걸이 또는 노받이.</t>
  </si>
  <si>
    <t>레이더반사기</t>
  </si>
  <si>
    <t>Radar reflectors</t>
  </si>
  <si>
    <t>레이더 응답을 강하게 하기 위하여 입사 전자파 에너지를 원래의 방향으로 반사하는 성질이 있도록 만든 장치로서, 레이더 탐지가 어려운 소형 선박에 설치하여 레이더파 반사를 증폭시켜, 상대 선박의 레이더에 용이하게 탐지되도록 하는데 사용되는 항해 안전용 장치이며, 종류로는 피동형과 능동형이 있음.</t>
  </si>
  <si>
    <t>선박용키</t>
  </si>
  <si>
    <t>Marine rudders</t>
  </si>
  <si>
    <t>선박의 침로를 유지하거나 방향을 바꾸기 위해 사용하는 판 모양의 것.</t>
  </si>
  <si>
    <t>돛누름대</t>
  </si>
  <si>
    <t>Sail battens</t>
  </si>
  <si>
    <t>항해 중 돛의 모양을 바로 잡기 위한 가늘고 긴 판.</t>
  </si>
  <si>
    <t>돛붐</t>
  </si>
  <si>
    <t>Sail booms</t>
  </si>
  <si>
    <t>하중을 도르레나 로프 등을 사용하여 지지하고, 기복(起伏), 신축(伸縮), 꺽기 등에 의해 작업 반경을 바꾸는 기둥 모양의 구조물.</t>
  </si>
  <si>
    <t>돛커버</t>
  </si>
  <si>
    <t>Sail covers</t>
  </si>
  <si>
    <t>선박이나 선박 구성품 등의 보호나 보존을 위하여 씌우는 덮개.</t>
  </si>
  <si>
    <t>스피니커폴</t>
  </si>
  <si>
    <t>Spinnaker poles</t>
  </si>
  <si>
    <t>마스트에 그 한 끝을 붙이고 스피니커(뒷바람과 옆바람에 사용하는 풍선 모양의 돛)를 펴기 위한 것.</t>
  </si>
  <si>
    <t>선미플랫폼</t>
  </si>
  <si>
    <t>Stern platforms</t>
  </si>
  <si>
    <t>주로 배의 후미에 있는 트랜섬에서 튀어 나온 형상으로 수영·다이빙에 사용하는 수평판으로, 스위밍플랫폼이라고도 함.</t>
  </si>
  <si>
    <t>타각표시기</t>
  </si>
  <si>
    <t>Tell tales</t>
  </si>
  <si>
    <t>키의 각도 및 방향을 지시하는 장치로서, 텔테일이라고도 함.</t>
  </si>
  <si>
    <t>키손잡이</t>
  </si>
  <si>
    <t>Tillers</t>
  </si>
  <si>
    <t>배의 진행 방향을 바꾸기 위한 막대 모양의 조작 핸들로서, 틸러라고도 함.</t>
  </si>
  <si>
    <t>조타기</t>
  </si>
  <si>
    <t>Steering gears</t>
  </si>
  <si>
    <t>선교 조타실에서의 조타 각도의 명령을 유압 또는 전기적으로 조타의 관제부에 전해서 키를 움직이고, 추구 장치에 의해 소정의 각도를 유지하는 기기.</t>
  </si>
  <si>
    <t>선박용증류기</t>
  </si>
  <si>
    <t>Distillers for marine</t>
  </si>
  <si>
    <t>증류에 의해 해수를 담수로 전환하는 장치로, 증류되어질 해수는 선박의 주엔진 또는 보조엔진 운전 시 발생한 엔진의 냉각수 온도에 의해 증발기에서 가열, 증발시킨 후 응축기로 보내어져 응축되어 담수가 만들어짐.</t>
  </si>
  <si>
    <t>추진축</t>
  </si>
  <si>
    <t>Propulsion shafts</t>
  </si>
  <si>
    <t>후단에 프로펠러를 부착하고 전단은 선내에서 중간축과 결합하여 주엔진의 동력을 프로펠러에 전달하는 축.</t>
  </si>
  <si>
    <t>선박용부대철물</t>
  </si>
  <si>
    <t>Appendant ironware for ship and marine</t>
  </si>
  <si>
    <t>선박에 사용되거나 설치되는 기타 철제 장비 및 구성품.</t>
  </si>
  <si>
    <t>선박모의조종장치</t>
  </si>
  <si>
    <t>Ship manipulation simulators</t>
  </si>
  <si>
    <t>선박을 직접 운항하지 않고도 선박을 실제와 같이 운항할 수 있는 모의운항장치로서, 선박을 운전할 때 야기되는 가상의 제반 조건에서의 선박운항조정 훈련을 할 수 있는 장치.</t>
  </si>
  <si>
    <t>검역선</t>
  </si>
  <si>
    <t>Quarantine boats</t>
  </si>
  <si>
    <t>외국에서 들어오는 전염병을 예방하기 위해 외국으로 부터 입항하는 선박의 여객 및 승조원에 대한 진찰과 검사를 위해 사용되는 선박.</t>
  </si>
  <si>
    <t>세관감시선</t>
  </si>
  <si>
    <t>Revenue cutter boats</t>
  </si>
  <si>
    <t>항 내·외의 밀무역 등을 감시·단속하는 배.</t>
  </si>
  <si>
    <t>어업단속선</t>
  </si>
  <si>
    <t>Fishery patrol ships</t>
  </si>
  <si>
    <t>관할 구역 내의 어업권, 어획기간에 관한 단속 및 관할 어선의 보호 등의 임무를 수행하는 배.</t>
  </si>
  <si>
    <t>어업실습선</t>
  </si>
  <si>
    <t>Fishery training ships</t>
  </si>
  <si>
    <t>수산 기술자의 양성을 위한 실습에 사용되는 선박으로, 제반 어로 설비와 함께 실습생의 수송시설 및 연구실을 구비하고 있음.</t>
  </si>
  <si>
    <t>어업조사선</t>
  </si>
  <si>
    <t>Fisheries research ships</t>
  </si>
  <si>
    <t>어류의 종류와 양은 해저, 하천, 호소의 지형과 수류, 수온 등의 여러 자연 조건에 따라 다른 데 이러한 수역마다 다른 수계(水界)의 생태계를 조사하는 데 필요한 장비를 갖추고 있는 선박.</t>
  </si>
  <si>
    <t>어업지도선</t>
  </si>
  <si>
    <t>Fisheries guidance ships</t>
  </si>
  <si>
    <t>어선의 안전조업 지도 및 월선, 피납, 해난사고 방지 지도와 불법어업 지도 및 단속, 외국 어선의 국내 수역 위반조업 방지 지도 및 단속, 정부간 합의사항 이행을 위한 외국 수역에서의 위반 조업 방지 지도 및 단속 등을 목적으로 사용하는 배.</t>
  </si>
  <si>
    <t>전마선</t>
  </si>
  <si>
    <t>Flat bottomed barge</t>
  </si>
  <si>
    <t>외항에 정박해 있는 선박과 육지, 또는 선박과 다른 선박 사이를 다니며 사람이나 소량의 화물을 수송하는 등의 연락을 목적으로 하는 배.</t>
  </si>
  <si>
    <t>청소선</t>
  </si>
  <si>
    <t>Debris collecting vessel</t>
  </si>
  <si>
    <t>해면, 호수면 등에 부유하는 이물질을 청소하는 설비를 갖춘 선박으로, 수초제거선도 포함함.</t>
  </si>
  <si>
    <t>해양조사선</t>
  </si>
  <si>
    <t>Researching vessels</t>
  </si>
  <si>
    <t>세계 전해역에서 어업자원 및 어장개발 조사연구, 어구어법 개량시험, 해양환경조사 및 관측, 국제간 공동조사 및 신어장 개척 등의 임무를 수행하는 배.</t>
  </si>
  <si>
    <t>해저전선부설선</t>
  </si>
  <si>
    <t>Cable layers</t>
  </si>
  <si>
    <t>해저에 전력용이나 통신용의 전선을 부설하거나 수리하는데 사용하는 배.</t>
  </si>
  <si>
    <t>농업용고정익항공기</t>
  </si>
  <si>
    <t>Fixed wing agricultural aircraft</t>
  </si>
  <si>
    <t>농업용으로 씨, 농약 등을 뿌릴 수 있도록 농업용 장비를 장착한 고정익 항공기.</t>
  </si>
  <si>
    <t>프로펠러화물기</t>
  </si>
  <si>
    <t>Cargo propeller aircraft</t>
  </si>
  <si>
    <t>프로펠러(왕복엔진)를 동력으로 하여 화물 수송을 주목적으로 하는 고정익 항공기.</t>
  </si>
  <si>
    <t>수상기</t>
  </si>
  <si>
    <t>Seaplanes</t>
  </si>
  <si>
    <t>수상에서 이륙과 착륙을 할 수 있는 고정익 항공기.</t>
  </si>
  <si>
    <t>상용프로펠러여객기</t>
  </si>
  <si>
    <t>Commercial passenger propeller aircraft</t>
  </si>
  <si>
    <t>프로펠러를 동력으로 하여 여객 수송을 주 목적으로 하는 고정익 항공기.</t>
  </si>
  <si>
    <t>화물용제트기</t>
  </si>
  <si>
    <t>Cargo jet aircraft</t>
  </si>
  <si>
    <t>제트엔진(터보프롭, 터보팬 엔진 포함)을 동력으로 하여 화물 수송을 주목적으로 하는 고정익 항공기.</t>
  </si>
  <si>
    <t>상용제트여객기</t>
  </si>
  <si>
    <t>Commercial passenger jet aircraft</t>
  </si>
  <si>
    <t>제트엔진(터보프롭, 터보팬 엔진 포함)을 동력으로 하여 여객 수송을 주목적으로 하는 고정익 항공기.</t>
  </si>
  <si>
    <t>개인용또는상업용프로펠러기</t>
  </si>
  <si>
    <t>Private or business propeller aircraft</t>
  </si>
  <si>
    <t>프로펠러를 동력으로 개인 또는 기업이 소유하면서 부정기 운항에 사용되는 주로 소형의 고정익 항공기.</t>
  </si>
  <si>
    <t>개인용또는상업용제트기</t>
  </si>
  <si>
    <t>Private or business jet aircraft</t>
  </si>
  <si>
    <t>제트엔진(터보프롭, 터보팬 엔진 포함)을 동력으로 개인 또는 기업이 소유하면서 부정기 운항에 사용되는 주로 소형의 고정익 항공기.</t>
  </si>
  <si>
    <t>다목적비행기</t>
  </si>
  <si>
    <t>Utility aircraft</t>
  </si>
  <si>
    <t>산불 화재진압, 해난구조, 승객과 화물의 수송 등과 같이 여러 가지 다른 형태의 항공기가 수행하는 임무를 제한된 범위 내에서 모두 수행할 수 있도록 제작된 비행기로서, 무장을 장착한 군용기와 농업용 항공기는 별도로 분류함.</t>
  </si>
  <si>
    <t>훈련용비행기</t>
  </si>
  <si>
    <t>Training aircrafts</t>
  </si>
  <si>
    <t>항공기 또는 비행장비의 조작을 숙련시키기 위한 항공기로, 교관과 피교육생이 함께 탑승·조작 등을 할 수 있는 구조로 되어 있음.</t>
  </si>
  <si>
    <t>여객헬리콥터</t>
  </si>
  <si>
    <t>Passenger transport helicopters</t>
  </si>
  <si>
    <t>주로 여객을 수송하며, 1개 이상의 발동기 구동 회전익에 의하여 양력을 얻는 회전익 항공기로서, 회적익을 가지고 이것을 회전 또는 조작하여 양력과 추력을 얻음.</t>
  </si>
  <si>
    <t>화물-여객용헬리콥터</t>
  </si>
  <si>
    <t>Cargo-transport helicopters</t>
  </si>
  <si>
    <t>화물과 여객 모두 수송 가능하며, 1개 이상의 발동기 구동 회전익에 의하여 양력을 얻는 회전익 항공기로서, 회적익을 가지고 이것을 회전 또는 조작하여 양력과 추력을 얻음.</t>
  </si>
  <si>
    <t>농업용헬리콥터</t>
  </si>
  <si>
    <t>Agricultural helicopters</t>
  </si>
  <si>
    <t>농업용으로 씨, 농약 등을 뿌릴 수 있도록 농업용 장비를 장착한 회전익 항공기.</t>
  </si>
  <si>
    <t>탐색및구조용헬리콥터</t>
  </si>
  <si>
    <t>Search and rescue helicopters</t>
  </si>
  <si>
    <t>인명 구조 및 환자 수송용으로 제작된 회전익 항공기.</t>
  </si>
  <si>
    <t>다목적헬리콥터</t>
  </si>
  <si>
    <t>Utility helicopters</t>
  </si>
  <si>
    <t>농약살포, 산불 방재, 해난구조 및 화물이나 여객 수송 등 여러 가지 임무를 수행할 수 있도록 제작된 회전익 항공기.</t>
  </si>
  <si>
    <t>훈련용헬리콥터</t>
  </si>
  <si>
    <t>Trainer helicopters</t>
  </si>
  <si>
    <t>주로 비행훈련용으로 사용되는 회전익 항공기.</t>
  </si>
  <si>
    <t>드론</t>
  </si>
  <si>
    <t>Drone</t>
  </si>
  <si>
    <t>조종사 없이 무선전파의 유도에 의해서 비행 및 조종이 가능한 무인항공기.</t>
  </si>
  <si>
    <t>전환회전익</t>
  </si>
  <si>
    <t>Tilt rotor wing aircraft</t>
  </si>
  <si>
    <t>회전익 항공기의 회전축을 변화시켜 비행 시 고정익 프로펠러 항공기처럼 비행할 수 있게 만들어진 특수 항공기.</t>
  </si>
  <si>
    <t>행글라이더</t>
  </si>
  <si>
    <t>Hang gliders</t>
  </si>
  <si>
    <t>조종사가 기체에 매달리어 비행하는 경량 소형의 비행 물체로, 금속제 틀과 천으로 구성되어 있고, 동력없이 날개에서 발생하는 공기역학적 양력만으로 비행함.</t>
  </si>
  <si>
    <t>열기구</t>
  </si>
  <si>
    <t>Hot air balloons</t>
  </si>
  <si>
    <t>밀폐된 구형에 수소, 헬륨 등의 가스를 충전하거나, 구형 안에 지속적으로 공기를 가열하여 그 부력으로 공중에 부양시키는 기구로, 자유기구와 계류기구가 있음.</t>
  </si>
  <si>
    <t>동력활공기</t>
  </si>
  <si>
    <t>Motorized gliders</t>
  </si>
  <si>
    <t>엔진이 장착된 활공기(글라이더)로서, 우리가 보통 떠올릴 수 있는 경비행기와 거의 유사하며 조종스틱을 이용해 3타(러더, 에일러온, 엘리베이터) 식으로 조종할 수 있는 프로펠러 추진식 구조임.</t>
  </si>
  <si>
    <t>무동력활공기</t>
  </si>
  <si>
    <t>Gliders</t>
  </si>
  <si>
    <t>별도의 동력장치 없이, 비행 중 날개에서 발생하는 공기 역학적 힘을 비행 동력으로 이용하는 비행장치.</t>
  </si>
  <si>
    <t>동력패러글라이더</t>
  </si>
  <si>
    <t>Motorized Paragliders</t>
  </si>
  <si>
    <t>낙하산을 글라이더와 같은 방식으로 사용하는 기구로서, 동력을 사용하는 탑재한 제품.</t>
  </si>
  <si>
    <t>무동력패러글라이더</t>
  </si>
  <si>
    <t>Non Motorized Paragliders</t>
  </si>
  <si>
    <t>낙하산을 글라이더와 같은 방식으로 사용하는 기구.</t>
  </si>
  <si>
    <t>초경량항공기</t>
  </si>
  <si>
    <t>Ultra light aircraft</t>
  </si>
  <si>
    <t>행글라이더나 글라이더 등에 좌석과 엔진, 바퀴를 부착하여 동력에 의해 움직이는 무게 250kg 정도의 소형 비행기로, 경비행기와 달리 조립과 분해가 쉽고 간단하여 아마추어라도 직접 비행기를 제작할 수 있으며 속도감과 안전성이 뛰어남. 또 좁은 공간에서도 이착륙이 쉬워 레저활동 외에 항공촬영, 관광 등 다양한 용도로 활용할 수 있음.</t>
  </si>
  <si>
    <t>외발자전거</t>
  </si>
  <si>
    <t>Unicycles</t>
  </si>
  <si>
    <t>하나의 바퀴를 가진 자전거로, 레저용, 곡예용 등으로 사용됨.</t>
  </si>
  <si>
    <t>세발자전거</t>
  </si>
  <si>
    <t>Tricycles</t>
  </si>
  <si>
    <t>바퀴가 셋 달린 자전거.</t>
  </si>
  <si>
    <t>2인승자전거</t>
  </si>
  <si>
    <t>Tandem bicycles</t>
  </si>
  <si>
    <t>2명의 사람이 앞·뒤에 탈 수 있도록 만들어진 자전거.</t>
  </si>
  <si>
    <t>산악용자전거</t>
  </si>
  <si>
    <t>Mountain bicycles</t>
  </si>
  <si>
    <t>산악과 거친 길(비포장 도로), 길이 아닌 곳을 달릴 수 있도록 튼튼하게 만들어진 자전거로, 바퀴의 지름은 일반자전거보다 작고, 두께는 1.5~2.5배 정도 두꺼우며, 바퀴에 기어가 기본으로 장착되어 있다는 특징이 있으며, 묘기를 위한 자전거인 BMX(Bicycle Motocross)도 포함함.</t>
  </si>
  <si>
    <t>경주용자전거</t>
  </si>
  <si>
    <t>Racing bicycles</t>
  </si>
  <si>
    <t>빠른 주행을 목적으로 제작된 자전거로서, 무게가 가볍고 날렵한 형태의 자전거.</t>
  </si>
  <si>
    <t>일반자전거</t>
  </si>
  <si>
    <t>Bicycles</t>
  </si>
  <si>
    <t>사람이 두 발로 페달을 밟아 체인과 스프로킷을 통해 동력이 바퀴로 전달되어, 그 힘으로 전진하도록 만든 보통의 자전거.</t>
  </si>
  <si>
    <t>리컴번트자전거</t>
  </si>
  <si>
    <t>Recumbent bicycles</t>
  </si>
  <si>
    <t>일반 자전거가 허리를 세운 자세로 타는 것에 대비해서, 허리를 등받이에 기댄 자세로 안장에 앉는 형태의 자전거로, 장시간 탑승 시에 피로도가 일반 자전거보다 낮은 특징이 있음.</t>
  </si>
  <si>
    <t>아동용자전거</t>
  </si>
  <si>
    <t>Childrens bicycles</t>
  </si>
  <si>
    <t>어린이들이 쉽게 탈 수 있도록 바퀴가 작고, 안장이 낮은 형태로 만들어진 자전거.</t>
  </si>
  <si>
    <t>사륜자전거</t>
  </si>
  <si>
    <t>Four wheel bicycles</t>
  </si>
  <si>
    <t>특정 목적 및 한정된 용도와 형태를 가지는 있는, 바퀴가 4개인 자전거.</t>
  </si>
  <si>
    <t>자동차용와이퍼</t>
  </si>
  <si>
    <t>Automotive windshield wipers</t>
  </si>
  <si>
    <t>차량의 주행 시 시야의 투시성 확보를 위해 전기모터를 이용하여 차량의 전면 또는 후면의 창유리의 비, 이물질, 먼지 등을 제거하는 장치.</t>
  </si>
  <si>
    <t>와이퍼용모터</t>
  </si>
  <si>
    <t>Windshield wiper motors</t>
  </si>
  <si>
    <t>전기에너지를 기계 회전운동으로 변환하여 와이퍼를 움직이는데 필요한 힘을 공급하는 기계.</t>
  </si>
  <si>
    <t>자동차성에제거장치</t>
  </si>
  <si>
    <t>Automotive defrosting or defogging systems</t>
  </si>
  <si>
    <t>자동차 유리창의 내·외면에 발생하는 성에를 제거하기 위한 장치.</t>
  </si>
  <si>
    <t>제동보조장치</t>
  </si>
  <si>
    <t>Brake assistance system</t>
  </si>
  <si>
    <t>위급 시의 제동상황을 감지하여 안전제동, 제동거리 단축, 미끄럼방지, 브레이크 패드 및 드럼의 마모 감소 등을 도모하여 차량의 주행의 안전성을 높여주기 위한 주브레이크의 보조장치.</t>
  </si>
  <si>
    <t>유압브레이크용휠실린더</t>
  </si>
  <si>
    <t>Wheel cylinders for hydraulic brake</t>
  </si>
  <si>
    <t>유압식 브레이크에서 마스터 실린더로부터 오는 유압을 받아 브레이크 슈를 드럼에 미는 역할을 하는 실린더로, 드럼식과 디스크식으로 구분할 수 있음.</t>
  </si>
  <si>
    <t>브레이크공기압축기부품키트</t>
  </si>
  <si>
    <t>Brake air compressor part kits</t>
  </si>
  <si>
    <t>주로 큰 제동력이 필요한 버스 등의 대형 차량에 설치되며, 일반적으로 기관의 타이밍기어로 구동되고, 실린더 헤드에는 플레이트형의 흡입밸브 및 딜리버리밸브(Delivery valve)가 있고 흡입밸브에는 언로더가 설치되는 형식으로, 이런 브레이크공기압축기에 들어가는 전반 부품 및 조합체.</t>
  </si>
  <si>
    <t>진공브레이크챔버</t>
  </si>
  <si>
    <t>Vacuum brake chambers</t>
  </si>
  <si>
    <t>가요성 격막을 사용한 기계장치로, 진공을 물리적인 힘으로 전환시켜 차량의 브레이크 슈를 작동시킴.</t>
  </si>
  <si>
    <t>제동받침용판</t>
  </si>
  <si>
    <t>Mount plates for brake system</t>
  </si>
  <si>
    <t>중심에 구멍이 나 있는 강성의 원형 금속판으로, 설치용 구멍들이 뚫려 있고 제동장치(수정된)의 구성품을 설치하고 제자리에 붙어 있게 하도록 제작된 것.</t>
  </si>
  <si>
    <t>제동실용다이어프램</t>
  </si>
  <si>
    <t>Brake chamber diaphragms</t>
  </si>
  <si>
    <t>제동실 내에 설치되어 기압 또는 진공을 기계적인 힘으로 전환시키는 역할을 하며 유연한 비금속 구조품임.</t>
  </si>
  <si>
    <t>드럼브레이크</t>
  </si>
  <si>
    <t>Drum brake</t>
  </si>
  <si>
    <t>북 형상의 원통 드럼을 안이나 밖에서 마찰재를 밀어 내면서 압착하여 생기는 마찰력을 이용하여 차량을 멈추게 하는 원리의 브레이크.</t>
  </si>
  <si>
    <t>디스크브레이크</t>
  </si>
  <si>
    <t>Disc brake</t>
  </si>
  <si>
    <t>바퀴와 함께 회전하는 금속 원판을 유압에 의하여 작동하는 패드를 양쪽에서 압착하여 마찰력으로 제동하도록 되어 있는 브레이크 조립체로, 원판형 캘리퍼형 브레이크라고도 함.</t>
  </si>
  <si>
    <t>드럼브레이크슈</t>
  </si>
  <si>
    <t>Drum brake shoes</t>
  </si>
  <si>
    <t>브레이크 드럼의 내부에 설치된 반달 모양의 철제 부품으로, 마찰재의 브레이크 라이닝이 부착되어 있으며, 브레이크 슈는 휠 실린더에 가해진 유압에 따라 브레이크 드럼에 압착하여 제동력을 발생하고, 유압이 해제되면 리턴 스프링에 의하여 자동적으로 원래의 위치로 복귀하도록 되어 있음.</t>
  </si>
  <si>
    <t>디스크브레이크라이닝</t>
  </si>
  <si>
    <t>Disk brake linings</t>
  </si>
  <si>
    <t>디스크브레이크에 직접 접촉하여 회전을 멈추도록 운동에너지를 열에너지로 바꾸는 마찰재로, 열에너지는 브레이크 디스크로부터 발산하지만 브레이크 라인의 온도도 매우 높아지기 때문에, 고온이 되어도 연소되지 않고 마찰계수의 변화가 적은 것이라야 함.</t>
  </si>
  <si>
    <t>주차브레이크</t>
  </si>
  <si>
    <t>Parking brake</t>
  </si>
  <si>
    <t>차량의 정차 유지 시, 손 또는 발로 조작하여 기계식, 에어식, 유압식으로 작동하는 주차브레이크와 이와 관련된 제동 안전장치를 포함하며, 종류로는 족동식 주차브레이크, 자동풀림장치 등이 있음.</t>
  </si>
  <si>
    <t>에이비에스장치</t>
  </si>
  <si>
    <t>Anti-lock braking systems(ABS)</t>
  </si>
  <si>
    <t>제동시 전자제어방식으로 4바퀴의 유압을 별도 조절하여 제동에 따른 바퀴의 잠김을 방지하여 운전자가 차량의 조종 안정성을 확보하여 전방의 장애물을 회피할 수 있도록 하는 장치.</t>
  </si>
  <si>
    <t>자동차용휠</t>
  </si>
  <si>
    <t>Automobile wheels</t>
  </si>
  <si>
    <t>휠은 바퀴 또는 바퀴 형태로 되어 있는 것으로, 보통 림은 휠의 가장 바깥 쪽에서 타이어와 접촉하는 얇은 고리 모양의 부분으로 타이어를 지지하는 역할을 하며, 림과 타이어 조합된 것도 포함함.</t>
  </si>
  <si>
    <t>디스크휠</t>
  </si>
  <si>
    <t>Disk wheels</t>
  </si>
  <si>
    <t>타이어를 유지하기 위한 림부분과 휠을 허브에 장치하기 위한 디스크부분으로 구성되며, 트럭 및 버스용에서는 림부분에 사이드 림을 사용하여 타이어를 유지하고, 타이어의 탈착을 용이하게 할 수 있도록 되어 있음.</t>
  </si>
  <si>
    <t>휠밸런스추</t>
  </si>
  <si>
    <t>Wheel balancing weight</t>
  </si>
  <si>
    <t>금속 품목으로서 차량의 공기 주입 타이어식 바퀴가 동적 및 정적으로 균형을 이룰수 있도록 통상 스프링식 강철집게로 바퀴 테두리쇠에 부착됨.</t>
  </si>
  <si>
    <t>휠커버</t>
  </si>
  <si>
    <t>Wheel hub caps</t>
  </si>
  <si>
    <t>차륜에 설치한 볼트 혹은 너트를 덮도록 제작된 다양한 모양과 단면을 갖는 (비)금속 제품으로, 보통 바퀴의 둥근판 부분에 장치한 꼭지나 마개에 잘 맞도록 설치하며, 장식 목적으로도 사용됨.</t>
  </si>
  <si>
    <t>현가장치용코일스프링</t>
  </si>
  <si>
    <t>Coil springs for suspension system</t>
  </si>
  <si>
    <t>환봉을 코일 모양으로 성형한 것으로 외부의 힘을 받아 변화 할 경우에는 코일의 각 부분이 비틀려서 힘이 분산하여 받게 하는 것이 스프링으로, 진동의 감쇠 작용이 없고 옆 방향에서 받는 힘에 대한 저항력이 없어 차축을 지지하기 위한 링크구조나 쇼크업소버의 부속으로 이용됨.</t>
  </si>
  <si>
    <t>승용차현가장치</t>
  </si>
  <si>
    <t>Automobile suspension systems</t>
  </si>
  <si>
    <t>승용차용의 차축과 차체를 연결하여 주행 중 노면에서 받는 충격을 완화하고 자유진동을 흡수하여 자동차의 승차감을 좋게 하는 전자장치를 포함한 조합된 현가장치를 말함. 단 별도로 분류한 단일품명은 제외함.</t>
  </si>
  <si>
    <t>볼스터드조정형플러그</t>
  </si>
  <si>
    <t>Ball stud adjusting plugs</t>
  </si>
  <si>
    <t>톱니모양, 평탄한 모 등의 가장자리를 갖는 실체 또는 중공 원형 단면을 가진 직선형의 금속제 막대로서, 양단이 고정되었을 때 세로 방향축에 작용하는 심한 비틀림 작용을 견디도록 만들어지며, 이는 노면의 충격을 흡수하기 위해 차량의 차대받이 장치에 사용됨.</t>
  </si>
  <si>
    <t>판스프링조립체</t>
  </si>
  <si>
    <t>Leaf spring assemblies for suspension system</t>
  </si>
  <si>
    <t>클램프나 볼트로 함께 조여진 두 개 이상의 탄성 금속판의 조립체로 차량의 차축과 자체 사이에 설치 되도록 된 현가장치용 판스프링 조립체로서, 구성품은 스프링 판, 부시, 센터 볼트, 클립 등이 있으며, 겹판, 롱테이퍼, 프로그레시브, 2단, 습동형 등의 종류가 있음.</t>
  </si>
  <si>
    <t>트럭버스현가장치</t>
  </si>
  <si>
    <t>Truck suspension systems</t>
  </si>
  <si>
    <t>트럭 또는 버스의 차축과 차체를 연결하여 주행 중 노면에서 받는 충격을 완화하고 자유진동을 흡수하여 자동차의 승차감을 좋게 하는 장치로서, 별도로 분류한 품명은 제외함.</t>
  </si>
  <si>
    <t>판스프링체결고리</t>
  </si>
  <si>
    <t>Leaf spring shackles</t>
  </si>
  <si>
    <t>판 스프링을 프레임에 설치하기 위한 것으로, 스팬의 변화에 대응할 수 있도록 되어 있는 고리이며, 설치하는 방법에 따라 압축샤클 및 인장샤클의 두가지 종류가 있으며, 한쪽 끝은 핀을 통하여 프레임의 스프링 행어에 연결되고, 다른 한 쪽 끝은 스팬의 변화에 대응할 수 있도록 아이에 연결되어 있음.</t>
  </si>
  <si>
    <t>판스프링체결고리용핀</t>
  </si>
  <si>
    <t>Pins for leaf spring shackle</t>
  </si>
  <si>
    <t>본래 원통형의 금속 핀으로서 차량용 판스프링 체결고리에 고정시키도록 제작된 것으로, 한 쪽 끝에서부터 베어링 표면에 세로 홈이나 평면에 이르는 내부 주유 통로를 갖추고 있기도 하며, 외측에 나사가 파여 있거나 한 쪽 끝에 다른 형태의 잠금 구조가 형성되어 있기도 함. 또한 주유용 부속장치를 부착시킬 수 있도록 된 경우도 있음.</t>
  </si>
  <si>
    <t>쇼크업소버</t>
  </si>
  <si>
    <t>Shock absorber</t>
  </si>
  <si>
    <t>자동차가 주행할 때 스프링이 받는 충격에 의해 발생하는 고유 진동을 흡수하여 진동을 빨리 감쇠시켜 승차감을 좋게 하는 충격흡수장치로, 상하 운동에너지를 열로 바꾸는 작용을 하며 그 방법에 따라 고체 마찰식과 유압식, 공압식 등이 있음.</t>
  </si>
  <si>
    <t>자동차용에어백</t>
  </si>
  <si>
    <t>Airbags</t>
  </si>
  <si>
    <t>자동차 충돌 시, 자동차 탑승자에게 가해지는 충격을 완화하기 위해 순간적으로 가스가 들어가서 부풀게 하는 장치로, 운전자와 조향핸들 사이, 조수석과 계기판 사이 또는 탑승자의 머리 측면 등의 위치에서 작동하게 되는 장치.</t>
  </si>
  <si>
    <t>안전띠</t>
  </si>
  <si>
    <t>Seatbelts</t>
  </si>
  <si>
    <t>자동차에 의한 교통사고 등이 발생하였을 때, 승차하고 있는 인원을 상해로 부터 보호하거나 또는 상해를 경감하기 위하여, 자동차의 내부 차체에 부착시켜 사용하는 좌석벨트로서, 2점식, 3점식A형, 3점식B형 등이 있음.</t>
  </si>
  <si>
    <t>충돌방지장치</t>
  </si>
  <si>
    <t>Collision avoidance systems</t>
  </si>
  <si>
    <t>자동차를 보호하고 승객의 안전을 위한 전자장치를 포함한 충돌방지 장치로, 종류로는 무릎충격방지장치 등이 있음.</t>
  </si>
  <si>
    <t>충격감지장치</t>
  </si>
  <si>
    <t>Impact sensing systems</t>
  </si>
  <si>
    <t>자동차 보호 및 승객의 안전을 위해 충돌을 감지하여 안전조치를 하기 위한 자동차용 감지기로서, 종류로는 충격감지 연료차단장치, 충격감지 센서 등이 있음.</t>
  </si>
  <si>
    <t>머리보호장치</t>
  </si>
  <si>
    <t>Head restraints</t>
  </si>
  <si>
    <t>자동차 승객의 편의와 안전을 위해 충돌시 승객의 머리를 보호하기 위한 전자장치를 포함한 머리보호 안전장치로, 운전석, 조수석, 뒷좌석 등 승객용 중 좌석조립체일체형은 제외하고, 탈착이 가능한 것과 높이조절이 가능하고 충격완화장치를 포함한 머리보호장치는 포함함.</t>
  </si>
  <si>
    <t>차량용경음기</t>
  </si>
  <si>
    <t>Vehicle horns</t>
  </si>
  <si>
    <t>차량의 안전주행을 위해 필요 시 경적을 울려 주의를 시키기 위한 장치로서, 전기식, 공기식, 기계식 등으로 음을 발생하게 함.</t>
  </si>
  <si>
    <t>원격잠금장치</t>
  </si>
  <si>
    <t>Remote locking system</t>
  </si>
  <si>
    <t>멀리 떨어진 거리(수십~수백m)에서 전파를 사용하여 자동차의 도어락를 열거나 닫을 수 있도록 키세트에 특수한 스위치를 설치하여 조정할 수 있도록 된 장치로서, 도난방지, 원격시동 기능 등이 포함된 경우도 있음.</t>
  </si>
  <si>
    <t>자동차안정성컨트롤시스템</t>
  </si>
  <si>
    <t>Vehicle stability control systems</t>
  </si>
  <si>
    <t>자동차 안전운행 및 승객에 필요한 안전보호을 보장하기 위한 각종 감지센서, 소형 컨트롤시스템 등 전자장치를 포함한 각종 안전장치로서, 종류로는 백워닝 시스템, 버클센서, 오토라이트 컨트롤, 전·후방 주차거리 경보장치, 승객감지 센서(PPD), 후방 주차 모니터용 카메라 등이 있음.</t>
  </si>
  <si>
    <t>타이어체인</t>
  </si>
  <si>
    <t>Tire chains</t>
  </si>
  <si>
    <t>눈이 올 때나 도로가 얼었을 때, 차륜 테두리에 띠를 두르든가 고리를 두르는 한 개 이상의 같은 금속이나 수지 고리로, 타이어의 접지부분까지 지나게 감아 지면과의 마찰력을 증가시켜 차량의 조향 및 제동성능을 돕기 위한 안전장치.</t>
  </si>
  <si>
    <t>운전자통합정보장치</t>
  </si>
  <si>
    <t>Driver informmation systems</t>
  </si>
  <si>
    <t>자동차의 공조장치, 오디오비디오, 내비게이션 등 각종 전자장치를 통합조작키로 조작하고 입력할 수 있는 장치.</t>
  </si>
  <si>
    <t>차량용도난방지장치</t>
  </si>
  <si>
    <t>Iimmobilizer</t>
  </si>
  <si>
    <t>차량의 도난 방지를 위하여 자동차의 시동장치, 잠금장치 등에 설치되는 시동모드의 다양성(지문모드, 키모드, 차륜모드 등) 등의 차량도난방지 경보장치로서, 원격잠금장치는 별도로 분류함.</t>
  </si>
  <si>
    <t>운전자보호격벽</t>
  </si>
  <si>
    <t>Driver protection wall</t>
  </si>
  <si>
    <t>차량운행의 안전을 위해 운전자 주위를 감싸거나 차단하여 외부의 위협, 방해 등으로부터 운전자를 보호해주는 장치.</t>
  </si>
  <si>
    <t>자동차문</t>
  </si>
  <si>
    <t>Automotive doors</t>
  </si>
  <si>
    <t>자동차의 차체에 부착한 문으로, 개폐가 용이하도록 구성되어 승객 승하차 및 화물 상·하차와 보호를 위한 보강재 등 일체의 장치를 갖춘 스윙, 슬라이딩, 접이식, 미닫이식, 착탈식, 사이드패널문 등을 포함한 문.</t>
  </si>
  <si>
    <t>자동차도어핸들</t>
  </si>
  <si>
    <t>Automotive door handles</t>
  </si>
  <si>
    <t>도어를 용이하게 열고 닫을 수 있도록 문의 밖 및 안쪽에 설치하는 손잡이로서, 통상 도어핸들하면 하우징을 포함한 일체형을 의미며, 형식에는 당김식, 누름 버튼식 등이 있음.</t>
  </si>
  <si>
    <t>자동차도어락</t>
  </si>
  <si>
    <t>Automotive door locks</t>
  </si>
  <si>
    <t>주행 중에는 도어 개폐의 필요가 없으므로 안전을 위해 도어를 폐쇄 상태로 유지하기 위한 기구로서, 통상은 실내의 노브를 누르고, 잠근 상태로 함으로써 잠겨지지만 리어 도어와 같이 노브를 누른 채로 문을 닫았을 때 잠겨지는 것을 셀프락, 프런트 도어와 같이 실내 노브를 누르고 문을 잠가도 잠겨지지지 않는 것을 셀프캔슬이라고 부르고 있음.</t>
  </si>
  <si>
    <t>리프트게이트</t>
  </si>
  <si>
    <t>Liftgates</t>
  </si>
  <si>
    <t>화물자동차의 화물칸 뒤에 화물의 상·하차를 쉽게할 수 있도록 한 리프트 장치로서, 차량 운행 시에는 화물칸 문의 역할을 할 수 있으며, 주로 유압장치에 의해 구동됨.</t>
  </si>
  <si>
    <t>화물차뒷문</t>
  </si>
  <si>
    <t>Tailgates</t>
  </si>
  <si>
    <t>화물자동차 뒤쪽의 짐 놓는 곳에 장치한 문으로서, 화물의 상·하차 및 보호를 위한 문.</t>
  </si>
  <si>
    <t>차량용창유리</t>
  </si>
  <si>
    <t>Automotive window glass</t>
  </si>
  <si>
    <t>운전자 및 승객이 차량 밖을 용이하게 보도록 하기 위하여 차량의 몸체 옆에 투명한 유리를 설치하나, 사용자의 요구에 따라 착색된 컬러 유리를 사용할 수 있으며, 밴의 경우에는 패널 대신 맑은(투명) 유리를 설치하는 경우도 있음.</t>
  </si>
  <si>
    <t>연료탱크</t>
  </si>
  <si>
    <t>Fuel tanks</t>
  </si>
  <si>
    <t>연료를 저장하는 탱크로, 강판으로 만들고 내부에는 연료의 출렁임을 방지함과 동시에 강성과 강도를 높이기 위한 배플 플레이트가 설치되어 있으며, 주석 또는 아연 도금을 하여 방청 처리되어 있고, 탱크의 용량은 1일 소요량을 기준하기 때문에 배기량이 클수록 용량도 큼.</t>
  </si>
  <si>
    <t>가스연료탱크</t>
  </si>
  <si>
    <t>Gas fuel tanks</t>
  </si>
  <si>
    <t>가스엔진용 연료를 법적 안전규정에 적합하게 저장하는 용기로서, 주탱크, 부탱크, 보조탱크 등이 있음.</t>
  </si>
  <si>
    <t>연료주입기목</t>
  </si>
  <si>
    <t>Fuel filler necks</t>
  </si>
  <si>
    <t>연료인 휘발유 및 디젤유를 차량에 공급하기 위한 주유기 주입장치로서, 연료 필러 어셈블리, 캡 어셈블리, 호스 등으로 구성되어 있음.</t>
  </si>
  <si>
    <t>벤투리</t>
  </si>
  <si>
    <t>Venturi tubes</t>
  </si>
  <si>
    <t>유체의 유량 측정에 사용되는 기구로, 슬롯이라 부르는 조립부의 양측에 퍼짐각이 서로 다른 두 개의 원추관을 접속하여 서로 연결시키면 넓은 부분과 슬롯부분과의 압력차에 따라 연결부에 들어 있는 액체의 높이 차이로 유속을 측정하고, 유속이 측정되면 유량도 측정할 수 있도록 이탈리아의 벤투리가 베르누이 정리를 응용하여 고안한 기구이며, 원형벤투리관과 노즐형벤투리관이 있음.</t>
  </si>
  <si>
    <t>차량용플로우트밸브</t>
  </si>
  <si>
    <t>Float valves for vehicle</t>
  </si>
  <si>
    <t>밸브의 가동 부분이 부자(浮子)의 역할을 하여 부자(浮子)가 아래 위로 움직임에 따라 상부에 돌출된 부분과 밸브실의 틈새가 자동적으로 조절되어 그 사이를 통과하는 유체(流體)의 양을 조절시키는 밸브.</t>
  </si>
  <si>
    <t>침전여과기</t>
  </si>
  <si>
    <t>Sediment strainers</t>
  </si>
  <si>
    <t>액체가 통과하는 입구나 출구에 설치되는 여과기로서, 튜브나 호스로 연결하여 액체 속에 있는 불순물 등을 여과재로 걸러내고 이를 가라앉혀 제거하게 됨.</t>
  </si>
  <si>
    <t>자동차용튜브</t>
  </si>
  <si>
    <t>Tube for automobiles</t>
  </si>
  <si>
    <t>자동차 고무 타이어에 바람을 채우는 고무관으로, 타이어의 내압을 유지시켜 주며 공기를 주입하기 위한 밸브가 있고 공기가 잘 통하지 않는 합성고무인 부틸고무를 원료로 많이 사용함. 승용차, 트럭 및 버스, 산업용 차량, 건설용 차량 및 농업용 차량용 등으로 크게 나누며, 사용하는 타이어의 명칭(호칭)을 그대로 사용함.</t>
  </si>
  <si>
    <t>튜브수리용고무</t>
  </si>
  <si>
    <t>Rubber for tubes repairing</t>
  </si>
  <si>
    <t>타이어용 튜브의 땜질용으로 접착 수리에 사용하는 고무로서, 일정한 인장강도와 신율을 갖춘 고무재료.</t>
  </si>
  <si>
    <t>트럭용타이어</t>
  </si>
  <si>
    <t>Tires for trucks</t>
  </si>
  <si>
    <t>중형트럭용 차바퀴의 바깥 둘레에 끼우는 고무로 만든 테로서, 차체 등의 하중을 견디고 구동력이나 제동력을 노면에 전하며, 노면의 요철에 의한 충격을 완하시키 역할을 하는 타이어로서, 2톤 이하의 트럭 및 승합차는 별도로 분류함.</t>
  </si>
  <si>
    <t>건설차량용타이어</t>
  </si>
  <si>
    <t>Tires for off road vehicles</t>
  </si>
  <si>
    <t>건설용 차량으로 사용하는 운반용 차량(어스무버), 도로 평탄 작업 차량(그레이더), 상·하역하는 차량(로더 및 도저) 및 도로 포장을 위한 도로를 다지는 차량(콤펙터) 등에 사용하는 고무 타이어.</t>
  </si>
  <si>
    <t>산업차량용타이어</t>
  </si>
  <si>
    <t>Tires for industrial vehicles</t>
  </si>
  <si>
    <t>각종 운반 하역작업에 사용하는 차륜을 갖는 산업용 차량에 사용하는 고무 타이어.</t>
  </si>
  <si>
    <t>농업차량용타이어</t>
  </si>
  <si>
    <t>Tires for agricultural vehicles</t>
  </si>
  <si>
    <t>트랙터 등 농작업에 사용하는 차륜을 갖는 자동차의 고무 타이어.</t>
  </si>
  <si>
    <t>승용차용타이어</t>
  </si>
  <si>
    <t>Tires for passenger cars</t>
  </si>
  <si>
    <t>승용차 차바퀴의 바깥 둘레에 끼우는고무로 만든 테로서, 차체 등의 하중을 견디고 구동력이나 제동력을 노면에 전하며, 노면의 요철에 의한 충격을 완화시키 역할을 함.</t>
  </si>
  <si>
    <t>소형트럭용타이어</t>
  </si>
  <si>
    <t>Tires for light trucks</t>
  </si>
  <si>
    <t>최대적재량 2톤미만의 소형트럭 차바퀴의 바깥 둘레에 끼우는고무로 만든 테로서, 차체 등의 하중을 견디고 구동력이나 제동력을 노면에 전하며, 노면의 요철에 의한 충격을 완화시키 역할을 함.</t>
  </si>
  <si>
    <t>트레드재생타이어</t>
  </si>
  <si>
    <t>Tread retread tires</t>
  </si>
  <si>
    <t>폐 타이어의 트레드부를 깎아서 쿠션고무를 입히고, 가황기에서 제조된 트레드 고무와 접합시켜 저온으로 장시간 가황시킨 재생 타이어.</t>
  </si>
  <si>
    <t>솔리드타이어</t>
  </si>
  <si>
    <t>Solid tires</t>
  </si>
  <si>
    <t>고무, 화학제품, 직물 및 강철 또는 다른 재료로 만들어진 밴드나 환대로서 속이 차고 푹신하며 보강되거나 구멍이 뚫렸으며 분리될 수 있는 테두리 쇠에 형태를 만들었거나 차륜위에 설치됨. 기압이 0인 공기실을 가진 타이어가 포함됨.</t>
  </si>
  <si>
    <t>이륜자동차용타이어</t>
  </si>
  <si>
    <t>Pneumatic tiers for motorcycles and scooters</t>
  </si>
  <si>
    <t>2개의 차륜을 갖는 2축자동차에 사용하는 고무 타이어로서, 옆차 붙이 2륜 자동차용을 포함함.</t>
  </si>
  <si>
    <t>쿠션타이어</t>
  </si>
  <si>
    <t>Cushion tires</t>
  </si>
  <si>
    <t>통고무로 만든 타이어로서, 동일 외경의 공기압 타이어보다 큰 하중에 견딜 수 있기 때문에 차체를 콤팩트하게 설계할 수 있지만, 험로에서는 승차감이 나빠 잘 사용되지 않으며, 포장이 잘 되어 있는 실내작업에서는 능률이 좋아 주로 실내작업이 주류를 이루는 전동지게차에 많이 사용됨.</t>
  </si>
  <si>
    <t>반압축공기식타이어</t>
  </si>
  <si>
    <t>Semi-pneumatic tires</t>
  </si>
  <si>
    <t>산업 차량에 사용하는 타이어 일부분에 공기주입이 가능한 공간이 있어 통고무타이어와 공기주입식 타이어를 결합한 타이어.</t>
  </si>
  <si>
    <t>타이어수리용고무</t>
  </si>
  <si>
    <t>Rubber for tires Repairing</t>
  </si>
  <si>
    <t>타이어 재생에 사용하는 수리용 고무로서, 트레드 고무 대체에 사용하는 트레드용, 트레드 고무와 수리용 타이어의 접착수리에 사용하는 쿠션용 및 카커스부의 구멍 땜질에 사용하는 땜용으로 구분함.</t>
  </si>
  <si>
    <t>자전거용튜브</t>
  </si>
  <si>
    <t>Bicycle tubes</t>
  </si>
  <si>
    <t>공기를 충진하기 위한 밸브를 포함하고, 타이어의 내압을 보존하기 위한 고무튜브로, 주로 자전거와 리어카(운반차용)에 사용함.</t>
  </si>
  <si>
    <t>이륜자동차용튜브</t>
  </si>
  <si>
    <t>Tubes for motorcycles and scooters</t>
  </si>
  <si>
    <t>이륜 자동차 고무 타이어에 바람을 채우는 고무관으로, 공기를 주입하기 위한 밸브가 있으며 공기가 잘 통하지 않는 합성고무인 부틸고무를 원료로 많이 사용하고, 모터 사이클 및 스쿠터용으로 나누며, 사용하는 타이어의 명칭(호칭)을 그대로 사용함.</t>
  </si>
  <si>
    <t>자전거용타이어</t>
  </si>
  <si>
    <t>Bicycle tires</t>
  </si>
  <si>
    <t>일반 도로에서 일상의 교통수단, 스포츠(경주용), 레저(산악용) 등의 용도에 해당하는 자전거에 사용하는 타이어로서, 튜브를 넣어 사용하는 타이어.</t>
  </si>
  <si>
    <t>자동차도어트림</t>
  </si>
  <si>
    <t>Door trim for vehicle</t>
  </si>
  <si>
    <t>다양한 모양의 패널과 여러 재질의 커버로 덮여 있는 도어 안쪽면으로, 일반적으로 가죽, 인조가죽, 직물 등 차량의 시트와 같은 재질의 커버를 많이 사용하며 때로는 다른 재질의 커버를 혼합하여 멋을 내기도 함.</t>
  </si>
  <si>
    <t>차량용흙받이</t>
  </si>
  <si>
    <t>Automotive fenders</t>
  </si>
  <si>
    <t>차량의 타이어를 부분적으로 덮고 있는 여러 모양과 크기의 부품으로, 주로 튀기는 흙탕물을 막기 위한 것이며, 현재는 차체 측면이 평평하게 펜더까지 그대로 이어져 있는 경우도 있음.</t>
  </si>
  <si>
    <t>차량용범퍼</t>
  </si>
  <si>
    <t>Vehicle bumpers</t>
  </si>
  <si>
    <t>차 앞·뒤에서 차체를 보호하기 위해 마련된 장치로, 충돌했을 때 충격을 흡수하는 작용하며, 예전에는 철제로 차체보다 조금 나와 있는 정도였으나 요즘에는 에너지 흡수범퍼가 일반화 되어 있고, 우레탄 등을 써서 충격 흡수력을 크게 하고 있으나 차체와 일체화 된 디자인 등으로 장식까지 겸하는 부품으로 되어 있기도 함.</t>
  </si>
  <si>
    <t>자동차용미러</t>
  </si>
  <si>
    <t>Vehicle mirrors</t>
  </si>
  <si>
    <t>뒤따라오는 자동차의 움직임을 파악하여 운전자가 방향 전환 시 위험 부담을 사전에 피할 수 있도록 유도하기 위하여 도어부, 후드부, 인사이드부에 설치하는 미러세트와 각종 거울로서, 조정 방법에 따라 수동식과 전동식으로 구분됨.</t>
  </si>
  <si>
    <t>자동차엔진방열판</t>
  </si>
  <si>
    <t>Vehicle grilles</t>
  </si>
  <si>
    <t>자동차 엔진의 소음과 열을 방지·차단하는 판으로, 엔진 상면이나 후드 내면에 장착하여 사용하며, 종류로는 엔진룸 후드 인슐레이션 패드, 엔진룸 풀커버 등이 있음.</t>
  </si>
  <si>
    <t>자동차용후드</t>
  </si>
  <si>
    <t>Vehicle hoods</t>
  </si>
  <si>
    <t>차 앞 부분에 있는 엔진 부위를 덮고 있는 판으로서, 앞쪽에서 열리는 형과 뒷쪽에서 열리는 형이 있음.</t>
  </si>
  <si>
    <t>자동차범퍼가드</t>
  </si>
  <si>
    <t>Vehicle bumper guards</t>
  </si>
  <si>
    <t>자동차의 범퍼 앞에 차체 범퍼의 강성 보강 또는 장식 기능을 위하여 설치하며, 너지바라고도 하고, 주로 4WD 및 승합차에 많이 사용됨.</t>
  </si>
  <si>
    <t>차량외부장치</t>
  </si>
  <si>
    <t>Exterior equipment for vehicle</t>
  </si>
  <si>
    <t>차량의 외관상의 미와 장애물과의 접촉 시 차체를 보호하기 위한 밴드 스트라이프, 사이드 덱 가니시, 사이드 리피터, 라디에이터 그릴, 사이드 실, 웨이스트 라인, 도어스커프 등과, 자동차의 외부에 부착하는 기타장치 및 몰딩.</t>
  </si>
  <si>
    <t>대기오염방지장치</t>
  </si>
  <si>
    <t>Space environmental control systems</t>
  </si>
  <si>
    <t>대기오염을 정화, 방지, 측정할 수 있는 장치.</t>
  </si>
  <si>
    <t>해양오염방지장치</t>
  </si>
  <si>
    <t>Marine environmental control systems</t>
  </si>
  <si>
    <t>운송기기, 특히 선박 등의 해상 운송에서 기름과 같은 오염물질의 유출이 발생하기 쉬운데, 이러한 유출된 오염 물질을 수거 또는 제거하는 장치 및 액세서리.</t>
  </si>
  <si>
    <t>오일펜스</t>
  </si>
  <si>
    <t>Oil fences</t>
  </si>
  <si>
    <t>저유소나 기름 수송선 등으로부터 기름이 바다, 강, 호수로 유출될 때, 이것의 확산을 방지하기 위하여 유출된 기름 주위에 둘러치는 울타리.</t>
  </si>
  <si>
    <t>오탁방지막</t>
  </si>
  <si>
    <t>Silt protectors</t>
  </si>
  <si>
    <t>해양 및 하천의 매립·준설 공사장에서 발생하는 토사, 오탁수의 확산을 방지할 목적으로 제작된 고강도의 합성섬유제의 투수성 막체로 플로트부, 캔버스부, 접속부로 구성됨.</t>
  </si>
  <si>
    <t>오일스키머</t>
  </si>
  <si>
    <t>Oil skimmers</t>
  </si>
  <si>
    <t>해상 또는 하천의 수면에 유출되어 있는 각종 오일을 끌어 올려서 수면으로부터 분리제거하는 장치로서, 산업용은 별도로 분류함.</t>
  </si>
  <si>
    <t>차량용난방기</t>
  </si>
  <si>
    <t>Vehicle heaters</t>
  </si>
  <si>
    <t>차량의 실내를 따뜻하게 하는 난방장치로, 수냉식 엔진 차량에서 사용하는 온수식 히터와, 공냉식 엔진 차량에서 사용하는 배기식 히터(배기가스의 열을 이용) 등이 대표적임. 온수식 히터의 열량이 적거나 빠른 난방이 필요한 경우는 별도로 연료를 직접 태워서 열을 공급하는 연소식 히터를 포함하기도 함.</t>
  </si>
  <si>
    <t>적조및녹조방제장치</t>
  </si>
  <si>
    <t>Reddish and green tide defend machine</t>
  </si>
  <si>
    <t>적조 또는 녹조 발생 해역·수역에 설치하거나 선박에 탑제하여 유해성 적조와 녹조를 방제하기 위한 수류발생장치로서, 다량의 물을 흡입·분사하는 과정에서 오존(O₃), 초음파를 혼합한 물의 순환, 살균, 산화분해 촉진 등 수질정화와 적조와 녹조를 방제하는 장치.</t>
  </si>
  <si>
    <t>제동등</t>
  </si>
  <si>
    <t>Stop lamps</t>
  </si>
  <si>
    <t>제동 조작 중임을 후방에 표시하기 위해 차량에 장비되는 신호등.</t>
  </si>
  <si>
    <t>방향지시등</t>
  </si>
  <si>
    <t>Direction indicator lamps</t>
  </si>
  <si>
    <t>좌회전 또는 우회전을 하고자 하거나, 또는 하고 있음을 표시하기 위해 차량에 장비되는 신호등.</t>
  </si>
  <si>
    <t>안개등</t>
  </si>
  <si>
    <t>Fog lamps</t>
  </si>
  <si>
    <t>차량에 장치하여 안개낀 날 또는 악천후 조건의 운전 시, 조명을 제공하거나 차량의 식별성을 향상시키기 위해 제작된 등.</t>
  </si>
  <si>
    <t>번호등</t>
  </si>
  <si>
    <t>Number plat lamps</t>
  </si>
  <si>
    <t>야간에 해당 자동차의 차량번호표를 조명하여 식별하기 위해 장치되는 조명기구.</t>
  </si>
  <si>
    <t>자동차용전구</t>
  </si>
  <si>
    <t>Lamp bullbs for motor vehicle</t>
  </si>
  <si>
    <t>자동차에 사용하는 전구로서, 내진형으로 되어 있으며, 주로 차내등, 외부등(번호등, 미등, 후진등, 깜박이등, 전조등) 따위에 사용되는 전구임.</t>
  </si>
  <si>
    <t>후진등</t>
  </si>
  <si>
    <t>Back up lamps</t>
  </si>
  <si>
    <t>차량 후진시 조명을 제공하기 위해 차량 뒤에 장치되도록 제작된 등.</t>
  </si>
  <si>
    <t>차미등</t>
  </si>
  <si>
    <t>Tail lamps</t>
  </si>
  <si>
    <t>주로 차량의 끝부분에 장치되어 차량의 끝쪽임을 외부에 표시하기 위한 등.</t>
  </si>
  <si>
    <t>예인선등</t>
  </si>
  <si>
    <t>Towing lights</t>
  </si>
  <si>
    <t>선박의 선미에 설치되는 황색등으로서, 135°의 수평 원호를 고르게 비추도록 제작된 등기구로서, 정선미 방향으로부터 좌우로 67.5°까지를 비추도록 설치되는 등으로, 선박, 기타 물건을 끌고 항해하는 경우에 선미등과 직상으로 이어서 설치함.</t>
  </si>
  <si>
    <t>전조등</t>
  </si>
  <si>
    <t>Head lamps</t>
  </si>
  <si>
    <t>야간에 자동차가 안전하게 주행하기 위해 전방을 조명하는 램프로서, 반대편 자동차의 운전자를 현혹되지 않게 빔을 상하로 절환하도록 되어 있음. 안전기준에는 상향빔일 때 전방 100m, 하향빔일 때 40m 전방의 장애물을 식별할 수 있는 밝기의 라이트 장비를 갖추어야 함.</t>
  </si>
  <si>
    <t>차내등</t>
  </si>
  <si>
    <t>Fluorescent lamp lights</t>
  </si>
  <si>
    <t>차량 내에서 일반용도로 사용하는 실내용 조명기구.</t>
  </si>
  <si>
    <t>철도차량용전구</t>
  </si>
  <si>
    <t>Railway car lamps</t>
  </si>
  <si>
    <t>철도 차량에 사용하는 전구로서, 내진형이며 내부등에 사용되는 전구임.</t>
  </si>
  <si>
    <t>차량용항법장치</t>
  </si>
  <si>
    <t>Vehicle navigation systems</t>
  </si>
  <si>
    <t>전용 단말기에 전자 수치 지도, GPS, 항법 소프트웨어 등을 혼합한 것으로, 전자 지도상에 운전자의 현재 위치를 표시해 주고, 필요할 경우 최단경로, 최적경로로 목적지를 안내해 주는 장치로서, 운전자를 위한 운전환경에 도움되는 각종 교통정보, 기타 고성능 전자 장비도 포함함.</t>
  </si>
  <si>
    <t>촉매변환장치</t>
  </si>
  <si>
    <t>Catalytic converters</t>
  </si>
  <si>
    <t>엔진에서 배출되는 연소가스 중의 유해가스 성분을 정화하는 배출가스 처리장치로서, 가솔린엔진의 경우 탄화수소, 일산화탄소, 질소산화물을 동시에 정화하는 삼원촉매를 사용하며, 디젤엔진의 경우는 입자상물질을 정화하기 위한 산화촉매를 주로 사용함.</t>
  </si>
  <si>
    <t>머플러또는공명기</t>
  </si>
  <si>
    <t>Mufflers or resonators</t>
  </si>
  <si>
    <t>내연기관에서 나오는 배기가스의 소리를 줄여주는 장치로서, 소리를 작게하는 방법으로는 가는 관에서 넓은 공간으로 확산시켜 소리를 줄여주는 팽창식, 가는 관에 여러 개의 작은 구멍을 뚫어 그 구멍에서 넓은 공간으로 확산시켜 서로 간에 소리를 없애 주도록한 공명식, 금속을 가는 실모양으로 만들고 그 속을 통과하는 동안 소리가 흡수되도록 한 흡수식 등이 있음.</t>
  </si>
  <si>
    <t>배기매니폴드</t>
  </si>
  <si>
    <t>Exhaust manifolds</t>
  </si>
  <si>
    <t>엔진의 각 실린더에서 배출되는 배기가스를 모으는 것으로, 2기통 이상의 다기통 엔진에 설치하며, 그 모양은 흡기매니폴드와 비슷하며 배기를 중앙이나 그 한 쪽으로 모이게 하는 것과 실린더 배열형식이 V형 6기통, 8기통 엔진에서와 같이 2개의 매니폴드로 된 것도 있음.</t>
  </si>
  <si>
    <t>구동축용차동장치</t>
  </si>
  <si>
    <t>Differentials</t>
  </si>
  <si>
    <t>선회하는 자동차 구동륜의 회전속도를 보정해 주어 외측의 타이어를 빨리, 내측의 타이어를 느리게 회전시켜 곡선도로 구간에서 차량이 원활히 주행할 수 있도록 하기 위한 기어장치.</t>
  </si>
  <si>
    <t>유니버설조인트</t>
  </si>
  <si>
    <t>Universal joints</t>
  </si>
  <si>
    <t>두 축이 일직선 상에 있지 않고 어떤 각도를 가진 두 개의 축 사이에 동력을 전달할 때 사용하는 조인트로, 주로 변속기에서 구동바퀴까지 동력전달 계통의 연결부에 사용됨.</t>
  </si>
  <si>
    <t>수동변속기</t>
  </si>
  <si>
    <t>Manual transmissions</t>
  </si>
  <si>
    <t>자동차가 주행할 때에 필요로 하는 구동력은 도로상태, 적재하중, 주행속도, 토크의 경사도 등에 따라 변화되므로, 이에 대응하기 위하여 기관의 동력을 자동차의 주행상태에 알맞도록 회전력과 속도를 바꾸어 구동 바퀴에 전달하는 장치가 변속기로서, 변속기 기어의 물림을 수동으로 바꾸어 입력축(클러치축)으로부터의 회전 속도와 회전력을 변화시켜 구동 바퀴에 전달하는 장치.</t>
  </si>
  <si>
    <t>자동변속기</t>
  </si>
  <si>
    <t>Automatic transmissions</t>
  </si>
  <si>
    <t>수동변속기 장치에서 필요한 클러치와 트랜스미션의 조작을 자동적으로 행하는 장치로, 클러치의 역할을 하는 토크 컨버터와 변속을 위한 플래니터리 기어 등의 작동을 조정하는 습식 다판 클러치와 브레이크로 되어 있는 것이 보통이며, 변속제어를 유압이 아닌 전자제어에 의해 마이크로컴퓨터의 신호로 행하는 것도 있으며, 이러한 전자제어식 자동변속장치는 엔진의 상태와 주행 상태를 계산하여, 가장 적합한 기어 체인지를 할 수 있고, 운전자의 희망에 따라 자동 변속스케줄을 가속성 위주 또는 경제성 위주로 선택할 수도 있음.</t>
  </si>
  <si>
    <t>무단변속기</t>
  </si>
  <si>
    <t>Continuously variable transmissions</t>
  </si>
  <si>
    <t>기존 기어 방식의 변속 대신 벨트를 사용하여 차량 바퀴의 회전속도를 바꾸는 장치로, 기어를 사용해 변속을 하는 경우는 엔진의 회전수에 따라 다른 회전수의 기어를 맞물리면 비연속적으로 변속비가 변경되지만, 무단변속기는 벨트를 이용하므로 엔진의 회전수와 상관없이 연속적으로 변속비를 선택할 수 있음.</t>
  </si>
  <si>
    <t>이륜차용보조변속기</t>
  </si>
  <si>
    <t>Auxiliary gear shift levers for two-wheeled vehicle</t>
  </si>
  <si>
    <t>이륜차의 변속 조작 특성을 고려하여, 변속 레버 작동을 발의 조작으로 가능하도록 변속 레버의 중간 부분에 볼트로 연결시켜 편리하게 사용하게 구성한 장치.</t>
  </si>
  <si>
    <t>전달변속기조립체</t>
  </si>
  <si>
    <t>Transfer case assemblies</t>
  </si>
  <si>
    <t>험한 도로 및 경사진 도로에서 구동력을 증가시키기 위하여 엔진의 동력을 앞·뒤 모든 차축에 전달하는 장치로, 4륜구동 자동차에 장치된 일종의 보조변속기로 변속기 뒷부분에 설치되어 기관의 회전력을 앞바퀴로 분배하는 역할을 함.</t>
  </si>
  <si>
    <t>엔진용공기여과용엘리먼트</t>
  </si>
  <si>
    <t>Air cleaner element for engines</t>
  </si>
  <si>
    <t>차량 엔진에 공급되는 공기의 청정기능을 실제적으로 수행하는 부품으로, 입도와 관련된 청정효율, 통기저항, 수명이 중요하며 사용재질은 주로 여과지 또는 여과포, 여과성이 우수한 셀루로오스 파이버 등을 접어서 방사선 형태로 만들어 사용함.</t>
  </si>
  <si>
    <t>차량엔진용공기청정기</t>
  </si>
  <si>
    <t>Air cleaners for vehicle engines</t>
  </si>
  <si>
    <t>기관에 흡입되는 공기 속의 먼지나 토사를 제거함으로써 실린더의 마모를 방지하고, 또 공기가 실린더 내로 흡입될 때 일어나는 소음을 방지하는 역할을 하는 기기로, 종류로는 습식과 건식의 2가지가 있고, 차량실내용 공기청정기는 제외함.</t>
  </si>
  <si>
    <t>차량용오일필터</t>
  </si>
  <si>
    <t>Oil filters for vehicle</t>
  </si>
  <si>
    <t>엔진 내부를 순환하는 오일 속의 불순물을 제거하는 여과장치로서, 여과필터 내부에 여과지를 접어서 집어넣는 일체식의 카트리지 형식이 많이 이용되고 있음.</t>
  </si>
  <si>
    <t>엔진용팬</t>
  </si>
  <si>
    <t>Fan</t>
  </si>
  <si>
    <t>회전날개(임펠러)를 회전시켜 공기를 강제로 냉각수 방열기나 직접 기관에 보내 냉각효과를 얻는 팬의 일종으로, 구동체, 회전날개, 프레임, 슈라우드, 회전풀리 등으로 구성되고, 구동은 전동기 구동방식과 기관 회전축을 이용한 벨트 구동방식이 있음.</t>
  </si>
  <si>
    <t>냉각수방열기</t>
  </si>
  <si>
    <t>Engine radiators</t>
  </si>
  <si>
    <t>수냉식 엔진에서 엔진의 작동으로 가열된 실린더의 열을 냉각수로 흡수하여 외부로 방출시켜 상승한 수온을 낮추어 적정한 운전 조건을 유지시키기 위한 방열을 위한 열교환기로서, 열전도가 좋도록 다수의 핀을 설치하고, 재질은 보통 구리와 아연의 합금강인 황동이나 알루미늄을 사용함.</t>
  </si>
  <si>
    <t>부동액</t>
  </si>
  <si>
    <t>Engine antifreeze coolants</t>
  </si>
  <si>
    <t>내연기관용 냉각수의 동결방지와 냉각기구의 부식방지를 목적으로 물에 섞어 사용하는 액체로서, 주성분은 에틸렌글리콜과 프로필렌글리콜이며, 용도에 따라 4계절용과 동절기용이 있음.</t>
  </si>
  <si>
    <t>냉각수첨가제</t>
  </si>
  <si>
    <t>Addtives for coolant</t>
  </si>
  <si>
    <t>내연기관을 냉각시키기 위해 사용되는 냉각수에 첨가하는 물질로서, 냉각성능 개선 등을 목적으로 사용됨.</t>
  </si>
  <si>
    <t>냉각수펌프부품키트</t>
  </si>
  <si>
    <t>Cooling water pump part kits</t>
  </si>
  <si>
    <t>엔진의 열을 외부로 방출하기 위한 냉각수를 강제로 순환시키는 펌프를 냉각수 펌프라 하며, 이 펌프는 냉각수 펌프축, 링, 오일실링, 임펠러, 볼베어링, V-풀리, 펌프 하우징과 같은 구성품으로 되어 있고, 이 중에서 링, 오일실링, 임펠러, 볼베어링, V-풀리 등을 부품키트라 함.</t>
  </si>
  <si>
    <t>냉각수호스조립체</t>
  </si>
  <si>
    <t>Cooling water hose assemblies</t>
  </si>
  <si>
    <t>자동차용 내연기관의 냉각계통 및 자동차의 난방계통에 사용하는 고무호스로, 엔진의 작동으로 고온이 된 냉각수를 방열기로 이송하거나 방열기에서 엔진으로 보내는 이송관 역할을 하며, 호스의 모양은 직관 또는 굴곡형임.</t>
  </si>
  <si>
    <t>루프랙시스템</t>
  </si>
  <si>
    <t>Roof rack systems</t>
  </si>
  <si>
    <t>차량의 지붕 위에 화물을 싣기 위한 용구로서, 운반하는 화물에 따라 스키캐리어, 자전거캐리어 등이 있음.</t>
  </si>
  <si>
    <t>선루프</t>
  </si>
  <si>
    <t>Sunroofs or moonroofs</t>
  </si>
  <si>
    <t>차량의 지붕 일부를 개방할 수 있도록 하여, 차내 공기순환과 적정 온도 유지 및 차 안에서 외부로의 사진촬영, 사냥 등의 목적으로 설치하는 장치.</t>
  </si>
  <si>
    <t>자동차용스포일러</t>
  </si>
  <si>
    <t>Vehicle spoilers</t>
  </si>
  <si>
    <t>공기의 흐름을 방해하여 차체 주변 기류의 컨트롤을 통해 접지력 향상 등의 부가적인 효과와 장식적인 목적으로도 설치하는 장치로, 자동차에 설치되는 위치에 따라서 노즈 스포일러, 루프 스포일러, 바디 스포일러, 리어 스포일러, 테일 스포일러 등으로 부름.</t>
  </si>
  <si>
    <t>파워스티어링</t>
  </si>
  <si>
    <t>Power steering system</t>
  </si>
  <si>
    <t>엔진에 의해 구동되는 오일 펌프의 유압으로 스티어링 오일의 조작력을 가볍게 하는 장치로서, 기능에 따라 차속 감응형과 회전수 감응형이 있으며, 컨트롤 밸브나 파워 실린더의 모양과 배치에 따라 인티그럴형, 세미 인티그럴형, 링키지형 등으로 분류됨.</t>
  </si>
  <si>
    <t>스티어링용타이로드</t>
  </si>
  <si>
    <t>Tie rods</t>
  </si>
  <si>
    <t>조향장치 암 사이를 직접 또는 간접적으로 걸거나 연결시켜 주는 장치로, 바퀴의 정열을 유지해 주고 자동차의 조향운동이 이루어지도록 해 줌.</t>
  </si>
  <si>
    <t>스티어링휠</t>
  </si>
  <si>
    <t>Steering wheels</t>
  </si>
  <si>
    <t>차량의 진행방향을 바꾸기 위하여 운전자가 조작하는 휠(핸들)로, 외측의 림, 중앙부분의 허브, 림과 허브를 연결하는 스포크로 구성되며, 허브와 스포크에는 혼(Horn)기구를 조합한 형태가 많음.</t>
  </si>
  <si>
    <t>스티어링너클암</t>
  </si>
  <si>
    <t>Steering knuckle arms</t>
  </si>
  <si>
    <t>스티어링너클과 일체형으로 만들어져 있는 암으로서, 타이로드나 드래그 링크에 의하여 작동하고, 스티어링너클을 움직이는 부품이며, 너클은 주먹의 관절 부분으로서 기계의 회전 지지점이고, 직진 상태에서 좌우 너클 암 축의 연장선은 리어 액슬(Rear axle)의 중심선 상에서 교차하도록 설치됨.</t>
  </si>
  <si>
    <t>스티어링기어</t>
  </si>
  <si>
    <t>Steering gears for vehicle</t>
  </si>
  <si>
    <t>스티어링휠로부터 조향연동장치로 운동을 전달하도록 만들어진 장치로, 스티어링휠, 스티어링암 및 공기식 또는 유압식 보조기구를 포함하기도 하며, 동력 보트와 모터 차량에 주로 사용됨.</t>
  </si>
  <si>
    <t>콘솔</t>
  </si>
  <si>
    <t>Consoles</t>
  </si>
  <si>
    <t>자동차 내부에 승객의 여러가지 휴대품과 소화물을 효율적으로 탑재하면서 다양한 용도로 사용하여 공간 활용성을 극대화하기 위하여 마련한 여러가지 수납공간으로 구성된 편의시설로, 컵홀더, 메모지홀더, 선글라스 케이스, 티켓 트레이, 티슈 트레이, 글로브 박스, 코인박스, 사물함, 요금함, 선반 등을 포함함.</t>
  </si>
  <si>
    <t>문패널</t>
  </si>
  <si>
    <t>Door panels</t>
  </si>
  <si>
    <t>차량 내외부의 공간을 막아주고, 승객의 안전을 위한 보강판과 차량 차체의 부식과 손상을 방지하기 위하여 보강용으로 덧붙인 문틀 판.</t>
  </si>
  <si>
    <t>도구계기반</t>
  </si>
  <si>
    <t>Instrument panels</t>
  </si>
  <si>
    <t>운전자의 편의와 시인성이 확보된 안전한 주행에 필요한 주요 주행정보, 평균속도, 주행시간, 주행거리, 주행가능거리 등을 표시하여 각종 운행사항을 한 눈에 알아볼 수 있게 하는 계기판으로, 클러스터, 트립컴퓨터 외에 엔진토크 및 순간연비, 배터리 전압 등의 정보를 알 수 있는 멀티게이지 등이 있음.</t>
  </si>
  <si>
    <t>페달</t>
  </si>
  <si>
    <t>Pedals</t>
  </si>
  <si>
    <t>자동차 내·외부의 운전조작기구나 승객의 편의를 위한 각종 발판 및 발받이.</t>
  </si>
  <si>
    <t>선바이저</t>
  </si>
  <si>
    <t>Sun visors</t>
  </si>
  <si>
    <t>운전석 또는 조수석 앞에 부착되어 직사광선 등을 차단하기 위한 판으로, 선 세이드라고도 하며, 사이드 윈도 쪽으로 돌려 옆에서 빛을 차단할 수 있도록 되어 있는 것이 보통이며, 뒷면에는 운전석 쪽에 티켓 홀더나 주의사항, 조수석 쪽에는 화장용 거울이 부착되기도 함.</t>
  </si>
  <si>
    <t>차량용시디플레이어</t>
  </si>
  <si>
    <t>Vehicle compact disc players</t>
  </si>
  <si>
    <t>차량에 장치하여 광신호로 기록되어 있는 음악을 재생시키는 음향기기로서, 차량의 진동에 견딜 수 있도록 제작된 컴팩트디스크 플레이어, MP3 기능에 오토 체인저를 별도 설치하여 사용하기도 함.</t>
  </si>
  <si>
    <t>차량용이퀄라이저</t>
  </si>
  <si>
    <t>Vehicle equalizers</t>
  </si>
  <si>
    <t>음원 처리 장치로부터 신호를 받아 작은 전류를 큰 전류로 증폭하여 소리 재현장치로 보내서 소리를 나도록 해 주는 컨트롤 앰프의 일종으로, 오디오 전 주파수 대역을 여러 개의 좁은 주파수 대역으로 나누어, 각 주파수 대역별로 강·약을 세밀하게 조절할 수 있게 만든 장치.</t>
  </si>
  <si>
    <t>자동차내장재</t>
  </si>
  <si>
    <t>Vehicle interior materials</t>
  </si>
  <si>
    <t>자동차의 실내를 고급스럽고 품위있게 보이도록 바닥, 벽면, 계기판 주위, 도어 트림 중앙부위 등에 사용하는 재료.</t>
  </si>
  <si>
    <t>차량용운행기록계</t>
  </si>
  <si>
    <t>Tachographs for vehicle</t>
  </si>
  <si>
    <t>자동차의 순간속도, 주행거리, 정차시간 및 주행시간을 자동적으로 기록하는 장치로서, 시시각각의 자동차 운행상황을 과학적 데이터로 활용할 수 있고, 임의 조작이 불가능하여 비행기의 블랙박스와 같은 효과를 가지며, 운행기록에 관한 음향영상기록장치도 포함함.</t>
  </si>
  <si>
    <t>택시미터</t>
  </si>
  <si>
    <t>Taximeter</t>
  </si>
  <si>
    <t>택시에 장착하여 주행거리 및 시간에 상당하는 요금을 표시하는 계량기(計量器)로서, 총주행거리, 총영업회수, 승차요금, 승차시간, 날짜 등 택시 영업에 필요한 제반 데이터를 표시함.</t>
  </si>
  <si>
    <t>오일압력계</t>
  </si>
  <si>
    <t>Oil pressure gauges</t>
  </si>
  <si>
    <t>윤활작용을 하는 엔진오일의 순환압력을 표시하는 게이지로, 유압이 저하되었을 경우 오일 램프가 대시보드에 점등되는 것이 일반적임.</t>
  </si>
  <si>
    <t>차량용라이터</t>
  </si>
  <si>
    <t>Vehicle cigar lighter</t>
  </si>
  <si>
    <t>차량 실내에서 담배를 피울 수 있도록 담배에 불을 붙여주는 편의장치.</t>
  </si>
  <si>
    <t>컴비네이션스위치</t>
  </si>
  <si>
    <t>Combination switches</t>
  </si>
  <si>
    <t>차량의 전조등, 미등, 진로변경신호등, 와이퍼 등의 작동 여부와 세부 조정을 담당하는 스위치 조합체로, 주로 핸들의 아래쪽에 위치하게 됨.</t>
  </si>
  <si>
    <t>차량용바닥매트</t>
  </si>
  <si>
    <t>Floor mats for vehicle</t>
  </si>
  <si>
    <t>차량 내부 바닥 또는 트렁크 바닥 등에 설치되어 청결 유지 역할을 하는 것.</t>
  </si>
  <si>
    <t>차량용음향영상시스템</t>
  </si>
  <si>
    <t>Vehicle audio-video systems</t>
  </si>
  <si>
    <t>차량의 진동에 견딜 수 있도록 제작된 음향 영상 시스템으로, 계기판의 중앙 또는 뒷좌석에 설치되며 TV/Radio/Tape/Video/CD Player 등으로 구성되어 있어, 차량 내부에서도 음향 및 영상을 즐길 수 있도록 만들어진 장치로서, 음향시스템과 일체형인 내비게이션 기능은 포함하고, 단독 내비게이션은 별도로 분류함.</t>
  </si>
  <si>
    <t>차량용재떨이</t>
  </si>
  <si>
    <t>Ash trays for vehicle</t>
  </si>
  <si>
    <t>담배재나 담배꽁초를 버릴 수 있도록 자동차 내부에 설치하는 재털이.</t>
  </si>
  <si>
    <t>차량용커튼</t>
  </si>
  <si>
    <t>Curtains for vehicle</t>
  </si>
  <si>
    <t>신축성 재료 또는 반신축성 재료로 만든 품목으로, 주로 차량 내부의 문틀에 설치하여 직사광선의 차단 및 사생활 보호의 목적으로 설치하는 커튼.</t>
  </si>
  <si>
    <t>차량조작및승객용손잡이</t>
  </si>
  <si>
    <t>Car operation and handle for passenger</t>
  </si>
  <si>
    <t>차량내부에 운전자와 승객의 안전과 편의를 위해 장착한 도어핸들을 제외한 각종 손잡이로서며, 종류로는 핸드레일, H-타입 운전석 스텐션, 조수석 보호막, 접이식손잡이, 탈착식손잡이, 트렁크 리드 핸들 등이 있음.</t>
  </si>
  <si>
    <t>시트커버</t>
  </si>
  <si>
    <t>Seat covers</t>
  </si>
  <si>
    <t>프레임, 스프링 등에 의하여 형성되어 있는 시트에 천연가죽 또는 인조가죽 및 고급직물 등으로 입힌 외피.</t>
  </si>
  <si>
    <t>모터사이클안장</t>
  </si>
  <si>
    <t>Motorcycle seats</t>
  </si>
  <si>
    <t>가죽, 합성수지, 우레탄발포 등과 같은 재질로 만들어 모터사이클에 앉도록 된 안장으로서, 탑승 인원에 따라 싱글형(1인승용) 및 더블형(2인승용)으로 구분됨.</t>
  </si>
  <si>
    <t>자동차용좌석</t>
  </si>
  <si>
    <t>Automotive seat assemblies</t>
  </si>
  <si>
    <t>탑승자를 적절히 지지하고, 노면으로 부터의 진동을 흡수하며, 피로를 최소한으로 하기 위하여 설계된 것으로, 탑승정원 및 실내공간에 적합하도록 기능, 형상, 치수를 채용하여 제작되며, 차내에서의 쾌적성 및 편의성 향상을 위한 각종 조절기구가 추가되기도 하고, 시트의 본래 기능 외에 화물적재공간 확보를 위해 시트 위치가 변환되는 기구가 장착되기도 함.</t>
  </si>
  <si>
    <t>자전거살</t>
  </si>
  <si>
    <t>Bicycles spokes</t>
  </si>
  <si>
    <t>자전거 바퀴에 설치되어 자전거 및 탑승자의 하중을 지탱하면서 바퀴의 원활한 회전이 가능하도록 지지해 주는 살로서, 주로 금속성 줄의 형태임.</t>
  </si>
  <si>
    <t>견인용갈고리</t>
  </si>
  <si>
    <t>Towing hooks</t>
  </si>
  <si>
    <t>차량을 견인하기 편리하도록 모양이 휘어져 구부러져 있거나 각을 갖도록 만들어진 금속제품으로서, 차량을 들거나 끌 때 사용함.</t>
  </si>
  <si>
    <t>차체덮개</t>
  </si>
  <si>
    <t>Fitted vehicle body covers</t>
  </si>
  <si>
    <t>화물과 인원을 보호하기 위하여 차체를 일부 또는 전부를 덮도록 제작된 덮개로서, 분해할 수 있는 조립식 직물제품이며, 구멍과 투명창을 갖출 수도 있음.</t>
  </si>
  <si>
    <t>자동차용힌지</t>
  </si>
  <si>
    <t>Vehicle hinges</t>
  </si>
  <si>
    <t>도어, 후드 및 트렁크 등을 개폐할 때 지지점이 되는 부품으로, 상·하 또는 좌·우로 2개가 쌍으로 사용됨.</t>
  </si>
  <si>
    <t>차량용사다리</t>
  </si>
  <si>
    <t>Vehicle ladders</t>
  </si>
  <si>
    <t>지상 차량에 부착하는 장치를 가진 사다리로, 차량에 오르고 내릴 때 사용하도록 만들어진 것.</t>
  </si>
  <si>
    <t>차량용잭</t>
  </si>
  <si>
    <t>Vehicle jacks</t>
  </si>
  <si>
    <t>지레의 원리나 유압 등을 이용하여 무거운 물건을 들어 올리는데 도구로서, 차량에 비상용 공구로 탑재된 것만 포함됨.</t>
  </si>
  <si>
    <t>레커트럭용붐</t>
  </si>
  <si>
    <t>Booms for wrecker truck</t>
  </si>
  <si>
    <t>견인하거나 매어 달 경우에 작업기의 주주(主柱)로서, 크레인의 선회프레임 앞 부분에 부착되는 것으로, 종류로는 굴절식, 직진식이 있으며, 신축이 가능하도록 2단식, 3단식, 5단식 등이 있음.</t>
  </si>
  <si>
    <t>모래살포기</t>
  </si>
  <si>
    <t>Sand spreader vehicle</t>
  </si>
  <si>
    <t>월동기 강설로 인한 도로면의 적설과 결빙 시 교통 소통을 원활히하기 위해 제설용 모래 및 융빙제(염화칼슘)를 살포하는 장비로, 주로 트럭에 장착하여 사용함.</t>
  </si>
  <si>
    <t>차량지지용아우트리거</t>
  </si>
  <si>
    <t>Outriggers for vehicle</t>
  </si>
  <si>
    <t>타이어식 특장차의 하부 프레임 등에 설치되어 베이스의 치수를 크게 하여 안전도를 증가시키는 장치로, 접지부의 받침틀이며, 수동식과 유압식(자동식)이 있음.</t>
  </si>
  <si>
    <t>차량차체용적재함</t>
  </si>
  <si>
    <t>Vehicle body tailgates</t>
  </si>
  <si>
    <t>각종 화물을 적재할 수 있도록 화물차량의 차체에 탑재된 적재함으로, 일반 화물트럭용, 덤프트럭용, 곡물수송차용, 진개차용 등이 있음.</t>
  </si>
  <si>
    <t>트럭장착식제설기</t>
  </si>
  <si>
    <t>Snow plows for truck</t>
  </si>
  <si>
    <t>도로에 쌓인 눈을 도로 옆으로 밀어서 치우는 쟁기 모양의 기구로, 주로 트럭이나 트랙터에 장착하여 사용하는 형태임.</t>
  </si>
  <si>
    <t>동력살수기</t>
  </si>
  <si>
    <t>Motor sprinkler</t>
  </si>
  <si>
    <t>도로에 물을 뿌리기 위하여 트럭이나 트레일러에 물탱크를 탑재하여 동력에 의해 파이프나 분무장치를 통해 물을 살수하는 장비.</t>
  </si>
  <si>
    <t>트럭탑재식윈치</t>
  </si>
  <si>
    <t>Winches for truck mounting</t>
  </si>
  <si>
    <t>드럼에 로프를 감는 것에 의하여 중량물을 끌어올리거나 끌어당길 때 사용하는 권상기계로서, 본 분류는 트럭에 탑재되어 사용하는 것에 한함.</t>
  </si>
  <si>
    <t>트럭탑재식크레인</t>
  </si>
  <si>
    <t>Cranes for truck mounting</t>
  </si>
  <si>
    <t>트럭에 탑재되어 중량물을 상·하 방향으로 이동시키는 기능을 가지며, 차량을 견인하거나 또는 구조물의 이동 등에 사용되는 기계로서, 정치식, 자주식 등이 있음.</t>
  </si>
  <si>
    <t>트럭탑재식크레인케이블용드럼</t>
  </si>
  <si>
    <t>Crane cable drums for truck mounting</t>
  </si>
  <si>
    <t>트럭에 탑재되어 사용되는 크레인용의 와이어로프를 감는 원통체.</t>
  </si>
  <si>
    <t>이륜차용도구함</t>
  </si>
  <si>
    <t>Motorcycle tail box</t>
  </si>
  <si>
    <t>이륜차의 분해, 조립에 사용되는 공구 및 기타 필요한 도구를 보존하기 위한 함.</t>
  </si>
  <si>
    <t>이륜차용바구니</t>
  </si>
  <si>
    <t>Baskets for two-wheeled vehicle</t>
  </si>
  <si>
    <t>우편물 등 간단한 짐을 나를 때 사용되는 것으로, 통상 핸들 앞에 설치되어 있으며, 주로 비닐 코팅된 철사를 사용하여 만들어 짐.</t>
  </si>
  <si>
    <t>이륜차용센터백</t>
  </si>
  <si>
    <t>Center bags for two-wheeled vehicle</t>
  </si>
  <si>
    <t>주로 이륜차의 안장 앞 빈 공간에 설치하는 수납공간.</t>
  </si>
  <si>
    <t>이륜차용우편물적재함</t>
  </si>
  <si>
    <t>Mail carrying boxes for two-wheeled vehicle</t>
  </si>
  <si>
    <t>이륜차의 뒷면에 설치하여 우편물을 실어 나를 때 사용하는 적재함.</t>
  </si>
  <si>
    <t>이륜차용윈도</t>
  </si>
  <si>
    <t>Windows for two-wheeled vehicle</t>
  </si>
  <si>
    <t>이륜차 핸들 앞에 설치하여 이륜차가 달릴 때 운전자에게 직접 부딪치는 바람의 영향을 막아주는 역할을 하는 것으로, 주로 투명한 아크릴(Acryl) 및 폴리카보네이트 등이 사용됨.</t>
  </si>
  <si>
    <t>패키지용품</t>
  </si>
  <si>
    <t>Package supplies</t>
  </si>
  <si>
    <t>자동차 부착물(부속품) 중 구매 시 2개 품명 이상으로 이루어진 복합품.</t>
  </si>
  <si>
    <t>차량부속품저장용상자</t>
  </si>
  <si>
    <t>Vehicle accessories storage boxes</t>
  </si>
  <si>
    <t>차량의 예비 부속품이나 식량, 플레어, 응급처치용 지급품 따위를 저장하여 보존해 주도록 제작된 상자로서, 차량 비치용만 포함됨.</t>
  </si>
  <si>
    <t>차량용가스리프터</t>
  </si>
  <si>
    <t>Gas lifter for car gate</t>
  </si>
  <si>
    <t>차량의 후드, 트렁크, 도어 등에 가스식 서포트를 두어 오픈 시 적은 힘으로도 개방 또는 고정이 가능하게 한 편의장치로서, 종류로는 후드 및 트렁크 가스 리프터, 테일게이트 가스 리프터 등이 있음.</t>
  </si>
  <si>
    <t>차량용공조장치</t>
  </si>
  <si>
    <t>Air conditioning system for vehicle</t>
  </si>
  <si>
    <t>차내의 각종 먼지, 냄새, 담배연기를 걸러내어 깨끗하고 쾌적한 실내공기가 순환되도록 하며, 차내로 유입되는 배기가스를 감지하여 그 농도에 따라 자동 제어가 가능하고, 향기 및 음이온을 생성해 주는 기능이 포함되기도 함.</t>
  </si>
  <si>
    <t>차량용냉온장고</t>
  </si>
  <si>
    <t>Cooling and heating box for vehicle</t>
  </si>
  <si>
    <t>차량의 사이드 콘솔박스 자리, 승용차의 트렁크, RV차량의 뒤쪽 등에 장착하여 계절에 따라 냉장고 또는 온장고의 기능을 갖춘 것으로, 사용전원은 일반적으로 시거잭에 간단히 연결하여 공급되는 12V, 24V를 사용하고, 냉·온장고의 기능으로 사용하지 않을 때에는 콘솔박스의 기능도 함께 하며, 재질은 ABS수지 및 AL, RSP, 스치로폴 등이고 보호스텐션 파이프를 사용하여 안전성을 도모하기도 함.</t>
  </si>
  <si>
    <t>차량용냉방기</t>
  </si>
  <si>
    <t>Vehicle air-conditioners</t>
  </si>
  <si>
    <t>여름철에 자동차 실내를 냉방하여 쾌적한 실내 온도가 되도록 하는 장치로, 냉매(R-12 또는 R-134A) 순환을 계속 반복하여 냉방작용을 하며, 압축기, 응축기, 팽창밸브, 증발기 및 송풍기 등으로 구성되어 있음.</t>
  </si>
  <si>
    <t>전기히터용제어함</t>
  </si>
  <si>
    <t>Control boxes for electric vehicle heater</t>
  </si>
  <si>
    <t>임의의 양이나 조합의 스위치, 릴레이, 회로차단기 등과 같은 전기 부품들을 내포하고 설치하며 보호하는 금속제 용기로서, 차량방열기의 회로를 제어하도록 제작된 것이다.</t>
  </si>
  <si>
    <t>승용차섀시</t>
  </si>
  <si>
    <t>Automobile chassis</t>
  </si>
  <si>
    <t>승용차의 보디(차체)를 제외한 주행할 수 있는 프레임에 엔진, 동력전달장치, 조향장치, 브레이크장치 등의 최소한의 기계장치를 설치한 상태의 차량.</t>
  </si>
  <si>
    <t>트럭섀시</t>
  </si>
  <si>
    <t>Truck chassis</t>
  </si>
  <si>
    <t>트럭의 차체 골격이 되는 사다리모양의 프레임(틀)에 엔진, 동력전달장치, 조향장치, 제동장치, 현가장치, 전기장치 등을 갖추고 스스로 달릴수 있는 상태의 반완성차로서, 목적에 따라 구조변경이 가능하도록 되어 있음.</t>
  </si>
  <si>
    <t>자동차용프레임</t>
  </si>
  <si>
    <t>Vehicle frames</t>
  </si>
  <si>
    <t>차량의 뼈대가 되는 부분으로, 여기에 엔진, 동력전달장치 등의 섀시 부품과 차체가 설치되며, 설치된 부품과 차체에 전달되는 하중 및 앞뒤 차축의 반력 등에 의한 비틀림, 인장 등에 대해 충분히 견딜 수 있는 강도와 강성을 가진 H형, X형, 백본형, 플랫폼형, 트러스형, 일체구조형 등이 있음.</t>
  </si>
  <si>
    <t>벌크트레일러</t>
  </si>
  <si>
    <t>Bulk trailers</t>
  </si>
  <si>
    <t>시멘트, 자갈, 석탄, 곡물 등 가루 또는 입자형의 화물을 포장하지 않고, 낱알로 그대로 수송할 수 있도록 설계·제작된 트레일러.</t>
  </si>
  <si>
    <t>항공기화물트레일러</t>
  </si>
  <si>
    <t>Air cargo trailers</t>
  </si>
  <si>
    <t>공항에서 터미널과 항공기간에 화물을 수송하는데 사용되는 트레일러의 일종으로, 주로 축전지로 구동되는 견인차에 여러 개를 연결하여 사용하며, 바닥에 무동력 롤러를 장착하여 화물의 이동을 쉽게 할 수 있게 되어 있는 것이 특징임.</t>
  </si>
  <si>
    <t>돌리트레일러</t>
  </si>
  <si>
    <t>Dolly trailers</t>
  </si>
  <si>
    <t>세미트레일러와 조합하여 풀트레일러를 이루며 견인구를 갖춘 대차로서, 보통 견인차와 피견인차의 사이나 트레일러의 후미에 위치시켜 하중을 분포시키거나, 무겁고 길이가 긴 물체를 운반할 경우에 사용됨.</t>
  </si>
  <si>
    <t>화물트럭차체</t>
  </si>
  <si>
    <t>Cargo truck bodies</t>
  </si>
  <si>
    <t>화물트럭 섀시의 프레임 위에 설치되거나 현가장치에 직접 연결되어 사람이나 화물을 적재 수용하는 캡과 적재함 부분으로서, 프레임과 별도로 된 것과 프레임과 차체가 일체로 된 것이 있으며, 화물트럭 섀시, 동력부와 차륜은 포함되지 않음.</t>
  </si>
  <si>
    <t>덤프트럭차체</t>
  </si>
  <si>
    <t>Dump truck bodies</t>
  </si>
  <si>
    <t>덤프트럭 섀시의 프레임 위에 설치되거나 현가장치에 직접 연결되어 사람이나 화물을 적재 수용하는 캡과 전동 유압식 실린더를 사용하여 덤핑 능력을 향상시킨 적재함 부분으로, 프레임과 별도로 된 것과 프레임과 차체가 일체로 된 것이 있으며, 화물트럭 섀시, 동력부와 차륜은 포함되지 않음.</t>
  </si>
  <si>
    <t>트레일러차체</t>
  </si>
  <si>
    <t>Trailer bodies</t>
  </si>
  <si>
    <t>트레일러 섀시의 프레임 위에 설치되거나 현가장치에 직접 연결되어 사람을 수용하는 캡과 중량물이나 용적이 큰 화물을 적재 수용하는 피견인 적재 부분으로서, 일반적으로 H형 고장력강 프레임이 사용되며, 화물트럭 섀시, 동력부와 차륜은 포함되지 않음.</t>
  </si>
  <si>
    <t>운전실캐빈</t>
  </si>
  <si>
    <t>Tractor cabins</t>
  </si>
  <si>
    <t>트랙터 운전자를 비·바람으로부터 보호하고 여름철이나 겨울철에 냉·난방이 지원되는 운전실 역할을 하는 공간으로, 운전실의 프레임 및 윈도, 출입문 등을 모두 포함한 것임.</t>
  </si>
  <si>
    <t>평판형트레일러</t>
  </si>
  <si>
    <t>Flatbed trailers</t>
  </si>
  <si>
    <t>양쪽 측면이나 뒷문이 없으며 평평한 화물 운반대가 있는 트레일러로서, 컨테이너 및 일반 화물을 수송할 수 있는 다용도 차량.</t>
  </si>
  <si>
    <t>탱크트레일러</t>
  </si>
  <si>
    <t>Tank trailers</t>
  </si>
  <si>
    <t>물, 탄산가스, 아스팔트, 팜유, 유지 및 기타 액체를 수송할 수 있도록 설계, 제작된 탱크를 부착한 트레일러로, 기름 및 LPG 등을 수송하는 유조 트레일러는 별도 분류함.</t>
  </si>
  <si>
    <t>차량운반트레일러</t>
  </si>
  <si>
    <t>Automobile carrier trailers</t>
  </si>
  <si>
    <t>차량의 운반을 목적으로 설계·제작된 트레일러로, 주로 승용차, 오토바이, 경주용 차량 등이 대상이 되며 운송업체나 탁송업체에서 많이 사용함.</t>
  </si>
  <si>
    <t>히치</t>
  </si>
  <si>
    <t>Hitches</t>
  </si>
  <si>
    <t>트럭 또는 트랙터에 제설기, 쇄토기, 이앙기, 쟁기 등의 작업장치를 손쉽게 탈착하기 위한 장치로서, 작업장치를 장착한 후 수평을 유지하는데 필요한 장치도 이에 포함함.</t>
  </si>
  <si>
    <t>보트트레일러</t>
  </si>
  <si>
    <t>Boat trailers</t>
  </si>
  <si>
    <t>보트와 같은 작은 배를 적재하여 운반할 목적으로 설계·제작된 트레일러.</t>
  </si>
  <si>
    <t>덤프트레일러</t>
  </si>
  <si>
    <t>Dump trailers</t>
  </si>
  <si>
    <t>견인트럭에 트레일러가 연결되어 자갈, 모래, 석탄 등을 운반하는 덤프 트레일러.</t>
  </si>
  <si>
    <t>섀시형트레일러</t>
  </si>
  <si>
    <t>Chassis trailers</t>
  </si>
  <si>
    <t>컨테이너, 구조물 등의 중량물이나 용적이 큰 화물을 운반할 때에 사용하는 것으로, 화물대에 마루바닥이 깔려 있지 않은 트레일러.</t>
  </si>
  <si>
    <t>저상형트레일러</t>
  </si>
  <si>
    <t>Low bed trailers</t>
  </si>
  <si>
    <t>하나 이상 몇 개의 층으로 되어 있는 트레일러로, 무겁고 부피가 큰 물건을 운반하기 위해서 짐 싣는 대를 낮게 설치한 것임.</t>
  </si>
  <si>
    <t>케이블릴트레일러</t>
  </si>
  <si>
    <t>Cable reel trailers</t>
  </si>
  <si>
    <t>전화선이나 케이블을 배선, 회수하기 위해 하나 또는 몇 개의 릴을 장착·운반·지지하는데 사용되는 트레일러로서, 본 분류는 엔진 등이 장착된 자주식 트레일러를 포함함.</t>
  </si>
  <si>
    <t>냉동트레일러</t>
  </si>
  <si>
    <t>Refrigerated trailers</t>
  </si>
  <si>
    <t>부패하기 쉬운 식품 등을 수송하기 위해 냉동장치를 갖춘 단독 유개형 몸체를 지닌 트레일러로서, 냉동기 관련 사항은 선택규격(Option)으로 트레일러 내부의 저장 종류에 따라 달라질 수 있음.</t>
  </si>
  <si>
    <t>적재함형트레일러</t>
  </si>
  <si>
    <t>Transport trailers</t>
  </si>
  <si>
    <t>상자 형태의 몸체를 가지며, 윗부분이 완전 밀폐 또는 부분적으로 닫혀진 격자 형태의 몸체를 가지고 있거나, 양측이 일체로 된 형태의 몸체를 가진 트레일러로서, 통상 평평한 적재승강대가 달려 있으며, 이동식 앞 머리와 방수포를 포함함.</t>
  </si>
  <si>
    <t>유개트레일러</t>
  </si>
  <si>
    <t>Van trailers</t>
  </si>
  <si>
    <t>풍우와 도난 등으로부터 화물과 장비를 보호해 주며 사람이 작업할 수 있도록 되어 있는 밀폐형 트레일러.</t>
  </si>
  <si>
    <t>농업용트레일러</t>
  </si>
  <si>
    <t>Trailers for power tiller or tractor</t>
  </si>
  <si>
    <t>트랙터 또는 경운기에 의해 견인되는 트레일러로서, 주로 곡류나 과일 등 농작물과, 농사용 기구, 비료 등을 운반하는데 사용함.</t>
  </si>
  <si>
    <t>유조트레일러</t>
  </si>
  <si>
    <t>Oil tanker trailers</t>
  </si>
  <si>
    <t>휘발유, 기름, LPG 등의 액체를 수송하기 위한 탱크가 있는 트레일러로, 분배 장치가 되어 있으며, 롤러바퀴형 액체운반기 및 분무기장치가 되어 있는 것은 제외함.</t>
  </si>
  <si>
    <t>특수용도형트레일러</t>
  </si>
  <si>
    <t>Special trailers</t>
  </si>
  <si>
    <t>본 분류체계에서 분류한 트레일러 외에 코일운반용트레일러, 콘크리트패널운반용장벽트레일러, 압축공기공급용에어컴프레서트레일러, 적하물의 길이에 따라 조정할 수 있는 폴(Pole)트레일러 등 특수 용도의 트레일러를 포함함.</t>
  </si>
  <si>
    <t>지상훈련보조장치</t>
  </si>
  <si>
    <t>Ground support training systems</t>
  </si>
  <si>
    <t>나무 또는 플라스틱재질 판에 항공기 조종실의 계기를 그려 넣고 비행절차를 연습하는 장치로, 별도 분류된 모의 비행장치와는 달리 실제 조작이나 움직임은 없는 장치임.</t>
  </si>
  <si>
    <t>항공기지상정비브레이스</t>
  </si>
  <si>
    <t>Aircraft ground servicing brace</t>
  </si>
  <si>
    <t>지상에서 항공기의 지원이나 정비에 사용되는 공구 및 장치.</t>
  </si>
  <si>
    <t>항공기모의비행장치</t>
  </si>
  <si>
    <t>Aircraft flight simulators or trainers</t>
  </si>
  <si>
    <t>항공기 조종 훈련에 사용되는 장비로서, 주요 조작부분을 실제 항공기 조종장치와 동일하게 제작되어 실제와 동일한 가상의 상황을 설정하므로 정상적인 이·착륙 및 이상 결함에 대한 반복적인 조종훈련을 지상에서 할 수 있도록 한 비행훈련장치임.</t>
  </si>
  <si>
    <t>항공기화물운송하역장치</t>
  </si>
  <si>
    <t>Aircraft cargo handling equipment</t>
  </si>
  <si>
    <t>항공기에 화물을 적재 또는 하역할 때 사용되는 장치 및 장비로서, 화물적재 또는 운반 차량은 제외함.</t>
  </si>
  <si>
    <t>항공기급유장치</t>
  </si>
  <si>
    <t>Aircraft refueling equipment</t>
  </si>
  <si>
    <t>항공기를 지상에서 급유할 때 사용되는 장비와 장치로서, 항공기급유차량은 별도로 분류함.</t>
  </si>
  <si>
    <t>항공기착빙제거장치</t>
  </si>
  <si>
    <t>Aircraft deicing equipment</t>
  </si>
  <si>
    <t>항공기 표면에 형성된 얼음 또는 표면에 쌓인 눈을 제거하는 장치로, 고정식과 이동식이 모두 포함됨.</t>
  </si>
  <si>
    <t>항공기탑승교</t>
  </si>
  <si>
    <t>Passenger boarding bridge</t>
  </si>
  <si>
    <t>공항터미널과 항공기를 연결해 주는 장치로, 항공기 탑승구 위치에 따라 상·하·좌·우 조절이 가능하며, 항공기 탑승계단 또는 계단차는 별도로 분류함.</t>
  </si>
  <si>
    <t>항공기푸시백또는견인차</t>
  </si>
  <si>
    <t>Aircraft pushback or tow tractors</t>
  </si>
  <si>
    <t>항공기 푸시백(항공기 후진) 또는 견인을 하기 위하여 특수 제작된 차량.</t>
  </si>
  <si>
    <t>항공기용지상전원부</t>
  </si>
  <si>
    <t>Ground power units for aircraft</t>
  </si>
  <si>
    <t>항공기 엔진 또는 APU(Auxiliary power unit)를 작동하기 전에 항공기에 필요한 전원을 공급하는 장치로, 종종 APU가 없는 소형제트기 또는 비행기 배터리를 절약하기 위하여 엔진 시동을 위한 전원으로도 사용됨.</t>
  </si>
  <si>
    <t>항공기용배출물방사장치</t>
  </si>
  <si>
    <t>Lavatory service equipment for aircraft</t>
  </si>
  <si>
    <t>항공기 화장실의 오물을 수거하고 화장실에서 사용하는 물을 항공기에 공급하는 장비.</t>
  </si>
  <si>
    <t>항공기용계단및계단차</t>
  </si>
  <si>
    <t>Airstairs or stair trucks</t>
  </si>
  <si>
    <t>공항터미널이 아닌 항공기 계류장에서 항공기 탑승 시 사용되는 계단으로, 차량에 탑재된 계단과 인력에 의하여 움직이는 계단을 모두 포함함.</t>
  </si>
  <si>
    <t>항공센서실험장비</t>
  </si>
  <si>
    <t>Aeronautical sensor test equipments</t>
  </si>
  <si>
    <t>항공기에 장착되어 있는 센서(외부온도계, 피토관, 스테이틱홀 등)의 장비가 정상적으로 작동되는지 정비하는 장비.</t>
  </si>
  <si>
    <t>항공기견인어댑터</t>
  </si>
  <si>
    <t>Aircraft towing adapters</t>
  </si>
  <si>
    <t>항공기를 견인하기 위해 항공기에 부착시키는 부품으로, 견인바를 항공기에 연결할 수 있는 고리 역할을 함.</t>
  </si>
  <si>
    <t>항공기초과저지장치</t>
  </si>
  <si>
    <t>Retractable hook cable support systems</t>
  </si>
  <si>
    <t>활주로 표면에 설치된 굵은 쇠줄로 항공기에 장착되어 있는 훅을 쇠줄에 걸리게 하여 항공기를 짧은 거리에 정지시키는데 사용되는 장치.</t>
  </si>
  <si>
    <t>항공기용정비세트</t>
  </si>
  <si>
    <t>Aircraft maintenance sets</t>
  </si>
  <si>
    <t>항공기의 엔진 및 날개, 부속 등을 정비하기 위한 특수 공구세트.</t>
  </si>
  <si>
    <t>지상유도착륙장치</t>
  </si>
  <si>
    <t>Ground controlled approach</t>
  </si>
  <si>
    <t>지상 관제관이 착륙하려고 하는 비행기 위치를 레이더로 추적하여 조종사에게 방향·고도 등을 지시하여 항공기를 활주로까지 유도하는 장치로, 약칭 GCA라고 하며, 공항감시레이더(ASR)와 정밀진입레이더(PAR)로 구성되어 있음.</t>
  </si>
  <si>
    <t>항공기공압시동장비</t>
  </si>
  <si>
    <t>Airplane air start units</t>
  </si>
  <si>
    <t>항공기 엔진 시동 시 필요한 공압을 제공해 주는 장치로, 트럭 또는 트레일러 탑재 방식의 구조임.</t>
  </si>
  <si>
    <t>항공기냉난방트럭</t>
  </si>
  <si>
    <t>Aircraft air-conditioning and heating trucks</t>
  </si>
  <si>
    <t>항공기가 지상에서 이륙 대기 등의 엔진 비가동 상태에 있을 때, 항공기 실내의 냉·난방을 하기 위한 냉·온기 공급을 위한 엔진 구동식의 에어컨 및 난방장치로, 보통 여객기용으로 쓰이며 트럭 또는 트레일러 탑재식의 구조임.</t>
  </si>
  <si>
    <t>기압조정실</t>
  </si>
  <si>
    <t>Environmental pressure control chambers</t>
  </si>
  <si>
    <t>비행 시 신체 생리에 대한 적응교육을 목적으로 고공의 기압조건을 모의적으로 제공토록 만들어진 기압실로서, 안전조절 및 필요한 공기압을 조정하기 위한 제어장치 등을 갖추고 있음.</t>
  </si>
  <si>
    <t>자이로스코프원리실험장치</t>
  </si>
  <si>
    <t>Experimental equipments of gyroscope</t>
  </si>
  <si>
    <t>회전운동에 잘 적응할 수 있도록 훈련하는 장치로서, 비행기나 탱크 등 조종사의 훈련에 주로 이용되며, 자이로의 성질을 실험할 수 있는 장치를 포함함.</t>
  </si>
  <si>
    <t>항공기화물견인차</t>
  </si>
  <si>
    <t>Airplane baggage tow tractors</t>
  </si>
  <si>
    <t>화물을 적재한 트레일러를 견인하기 위한 자주식 타이어 차량으로, 엔진구동 방식 및 전기구동 방식이 있음.</t>
  </si>
  <si>
    <t>항공기컨베이어트럭</t>
  </si>
  <si>
    <t>Airfreight conveyer trucks</t>
  </si>
  <si>
    <t>항공기에 화물을 적재하기 위하여 사용하는 컨베이어가 장착된 차량으로, 항공기의 문턱 높이에 맞추어 경사각도를 조절할 수 있는 유압식 구조이며, 엔진 구동식과 배터리 구동식이 있음.</t>
  </si>
  <si>
    <t>항공기화물운반차</t>
  </si>
  <si>
    <t>Airfreight transporters</t>
  </si>
  <si>
    <t>팰릿이나 컨테이너 형태의 항공화물을 창고와 항공기 사이에서 운반하는 차량으로, 화물을 적재하는 사각의 평평한 플랫폼과 플랫폼에 장착된 구동 롤러에 의해 화물 적재 및 이송을 편리하게 할 수 있음.</t>
  </si>
  <si>
    <t>항공기급유차</t>
  </si>
  <si>
    <t>Aircraft refueler truck</t>
  </si>
  <si>
    <t>항공유를 적재, 수송, 급유하는데 필요한 설비를 갖춘 특수 제작된 트럭.</t>
  </si>
  <si>
    <t>차륜평형기</t>
  </si>
  <si>
    <t>Wheel balancing equipment</t>
  </si>
  <si>
    <t>자동차의 핸들 떨림, 차체의 진동 등의 원인이 되는 휠과 타이어 조립체의 정적, 동적 불균형 상태를 측정하여 평형이 되도록 조정하는데 사용되는 기계장치로, 구동모터, 휠 장착축과 콘, 전산장치, 지시반, 교정용 휠 등으로 구성됨.</t>
  </si>
  <si>
    <t>차륜정렬장치</t>
  </si>
  <si>
    <t>Wheel alignment equipments</t>
  </si>
  <si>
    <t>차량의 전륜과 후륜의 정렬 상태, 전후륜의 오프셋, 전후 액슬의 오프셋, 현가 장치 및 차체의 상태를 검사하고 교정하는 기계장치로, 주행 및 조향 성능을 개선하고 타이어의 편마모, 연료의 낭비 등의 비경제성을 개선하는데 사용되며, 컴퓨터, 프린터, 센서, 소프트웨어, 클램핑 기구, 원격제어 장치 등으로 구성됨.</t>
  </si>
  <si>
    <t>타이어교환기</t>
  </si>
  <si>
    <t>Tire changing machines</t>
  </si>
  <si>
    <t>승용차, 트럭, 버스, 건설기계 등의 휠에 장착 된 타이어를 빼거나 끼우는 장비로, 유압장치, 공압장치, 모터, 클램프, 비드 브레이커, 페달 등으로 구성됨.</t>
  </si>
  <si>
    <t>유니버설엔진스탠드</t>
  </si>
  <si>
    <t>Universal engine stands</t>
  </si>
  <si>
    <t>엔진 및 차량의 분해, 점검, 조립 등의 작업에 편리하도록 구성된 일종의 기계설비로, 받침대와 구동장치 및 리프팅 장치 등과 같은 부대 장치를 갖출 수 있음.</t>
  </si>
  <si>
    <t>철도차량리프팅잭</t>
  </si>
  <si>
    <t>Rolling stock lifting jacks</t>
  </si>
  <si>
    <t>기관차, 객차, 화차, 전동차 등의 철도차량을 수리하기 위하여 차량을 들어 올리는 잭으로, 본체, 가이드 프레임, 리프팅 포크, 구동 전동기 및 동력 전달 장치, 좌·우 이동기구 등으로 구성됨.</t>
  </si>
  <si>
    <t>기화기조정기</t>
  </si>
  <si>
    <t>Carburetor balancers</t>
  </si>
  <si>
    <t>1개의 엔진에 2개의 기화기를 사용하여 작동하는 경우, 각 흡입량을 측정하여 2개의 기화기를 동조시키는 조정기.</t>
  </si>
  <si>
    <t>동력조정기</t>
  </si>
  <si>
    <t>Power adjusters</t>
  </si>
  <si>
    <t>자동차의 동력을 미리 정해진 값으로 유지 또는 정해진 계획에 따라 변화하도록 하는 장치.</t>
  </si>
  <si>
    <t>밸브래퍼</t>
  </si>
  <si>
    <t>Valve lappers</t>
  </si>
  <si>
    <t>가솔린 혹은 디젤엔진의 실린더헤드의 포핏밸브와 밸브시트와의 접촉면을 연마기나 시트커터로 1차 가공한 후, 연마제를 사용하여 보다 세밀하게 연마하는 기구.</t>
  </si>
  <si>
    <t>밸브면연마기</t>
  </si>
  <si>
    <t>Valve refacers</t>
  </si>
  <si>
    <t>왕복동식 내연기관의 흡기 및 배기 포핏 밸브가 밸브 시트와 접촉하는 밸브 면을 연마하는 기계로, 어댑터를 사용하여 밸브면 이외에 밸브 스템의 끝, 밸브리프터, 태핏, 로커암 등을 연마 할 수도 있음.</t>
  </si>
  <si>
    <t>밸브시트커터</t>
  </si>
  <si>
    <t>Valve seat cutters</t>
  </si>
  <si>
    <t>왕복동식 내연기관 실린더헤드의 밸브시트를 일정 각도와 폭이 되도록 깎는 장비로, 안내축(Pilot stem)을 밸브가이드 구멍에 끼우고 T형 핸들의 축에 커터를 끼워 수동으로 핸들을 돌리면서 밸브시트를 가공하며, 글로브(Globe)나 앵글(Angle) 밸브의 시트를 절삭 및 가공하는 기구는 제외함.</t>
  </si>
  <si>
    <t>브레이크드럼선반</t>
  </si>
  <si>
    <t>Brake drum lathes</t>
  </si>
  <si>
    <t>주행 중의 차량을 정지 또는 감속시킬 때의 마찰로 인한 브레이크드럼의 편마모를 수정하기 위하여, 브레이크드럼을 선반에서 회전시키면서 가공하는 차량정비 및 수선용 특수선반.</t>
  </si>
  <si>
    <t>브레이크슈연삭기</t>
  </si>
  <si>
    <t>Brake shoe grinders</t>
  </si>
  <si>
    <t>브레이크슈는 주행 중의 차량을 정지 또는 감속시키기 위한 제륜자를 말하는데, 이러한 브레이크슈를 연마하는 차량 정비 및 수선용 특수장비.</t>
  </si>
  <si>
    <t>브레이크스프링플라이어</t>
  </si>
  <si>
    <t>Brake spring pliers</t>
  </si>
  <si>
    <t>브레이크드럼의 내부에 설치되는 반달 모양의 두 개의 브레이크슈에 리턴스프링을 끼우거나 빼는 공구로, 플라이어의 뾰족한 끝을 브레이크슈 웨브 상의 브레이크 스프링 고리가 걸리는 구멍에 끼우고, 구부러진 다른 끝으로 리턴스프링의 고리를 걸어 작업함.</t>
  </si>
  <si>
    <t>차대교정기</t>
  </si>
  <si>
    <t>Frame machines</t>
  </si>
  <si>
    <t>자동차의 차체가 휘어지거나 정상적인 모양을 가지고 있지 않을 때 이를 바로잡기 위하여 바디를 알맞은 각 부분에서 인장하여 교정하는 기계.</t>
  </si>
  <si>
    <t>서비스크리퍼</t>
  </si>
  <si>
    <t>Service creepers</t>
  </si>
  <si>
    <t>자동차나 건설기계와 같은 장비의 차체 밑에 기어 들어가 작업을 할 때 사용하는 기구로, 누울 수 있는 판으로 바퀴를 달아 구르기 쉽게 되어 있는 것도 있음.</t>
  </si>
  <si>
    <t>스파크플러그렌치</t>
  </si>
  <si>
    <t>Spark plug wrenches</t>
  </si>
  <si>
    <t>내연기관의 스파크 플러그 분해·조립 시 사용하는 전용 공구로, 핸들이 붙어 있는 것도 있으며, 일반용의 소켓보다는 두께가 얇아서 강도가 약하므로 일반소켓으로 사용하기는 곤란함.</t>
  </si>
  <si>
    <t>스파크플러그클리너</t>
  </si>
  <si>
    <t>Spark plug cleaners</t>
  </si>
  <si>
    <t>스파크 플러그에 고착된 납 혼합물이나 카본 부착물 등의 이물질을 고압의 공기를 분사하여 제거하는 기기.</t>
  </si>
  <si>
    <t>엔진공구세트</t>
  </si>
  <si>
    <t>Engine tool sets</t>
  </si>
  <si>
    <t>엔진의 분해, 조립을 하기 위해 사용되는 공구세트.</t>
  </si>
  <si>
    <t>피스톤히터</t>
  </si>
  <si>
    <t>Piston heaters</t>
  </si>
  <si>
    <t>피스톤과 커넥팅로드를 피스톤 핀으로 조립할 때, 피스톤 핀 구멍을 넓히기 위하여 피스톤을 일정 온도로 가열하는 장치.</t>
  </si>
  <si>
    <t>자동차보링머신</t>
  </si>
  <si>
    <t>Automotive boring machines</t>
  </si>
  <si>
    <t>자동차의 엔진실린더나 커낵팅로드의 내면을 절삭가공하는 차량 수리 및 수선용 전용장비로서, 주축에 보링공구를 장착하여 회전시키고 상·하로 이동시키면서 기존의 구멍을 더 크게 가공함. 보링가공 전용기계에 별도의 설비를 부착하여서 밀링가공도 함께 할 수 있는 장비도 포함하며, 자동차 정비 관련 이외에 금속공작기계인 보링머신은 별도로 분류함.</t>
  </si>
  <si>
    <t>자동차호닝머신</t>
  </si>
  <si>
    <t>Automotive honing machines</t>
  </si>
  <si>
    <t>환봉 모양의 혼이라는 지석을 회전운동 및 왕복운동 시켜서 자동차 엔진의 실린더 내면 등을 정밀 연마하는 자동차 정비 및 수리용 전용기계로, 정밀도는 보통 3~10μm이고, 호닝 지석의 이동방향에 따라서 수직형 호닝머신과 수평형 호닝머신으로 구분됨.</t>
  </si>
  <si>
    <t>커넥팅로드얼라이너</t>
  </si>
  <si>
    <t>Connecting rod aligners</t>
  </si>
  <si>
    <t>왕복동식 내연기관의 피스톤과 크랭크 축을 연결하는 커넥팅로드의 휨이나 비틀림을 측정하는 기구로, 수직 방향의 길쭉한 정반이 있고, 그 아래 부분에 정반과 수직 방향의 핀을 조합한 간단한 구조임.</t>
  </si>
  <si>
    <t>크랭크축평형기</t>
  </si>
  <si>
    <t>Crankshaft balancers</t>
  </si>
  <si>
    <t>고속 회전체인 크랭크축의 완성 시 회전 평형을 측정·교정하는 장비.</t>
  </si>
  <si>
    <t>크랭크축연마기</t>
  </si>
  <si>
    <t>Crankshaft grinders</t>
  </si>
  <si>
    <t>자동차나 건설기계의 정비공장에서 크랭크축의 저널과 핀의 면을 재사용 할 수 있도록 연마하는 기계로서, 특수연삭기, 크랭크 축은 별도로 분류함.</t>
  </si>
  <si>
    <t>타이밍라이트</t>
  </si>
  <si>
    <t>Timing lights</t>
  </si>
  <si>
    <t>엔진의 점화시기를 점검하는 기기로, 감지기를 실린더의 고압선에 연결하고 엔진을 가동시키면 실린더 점화 시 발생하는 신호에 의하여 램프가 발광하며, 이 신호로 점화시기가 표준보다 빠른지 늦는지를 확인 할 수 있음.</t>
  </si>
  <si>
    <t>토크컨버터클리너</t>
  </si>
  <si>
    <t>Torque converter cleaners</t>
  </si>
  <si>
    <t>자동변속기 컨버터 내부의 불순물을 제거하는 장비로, 세척유를 강제 순환식으로 필터를 통과시켜 토크컨버터 내부에 투입하여 세척함.</t>
  </si>
  <si>
    <t>피스톤바이스</t>
  </si>
  <si>
    <t>Piston vices</t>
  </si>
  <si>
    <t>피스톤의 연마 및 측정에 사용되는 바이스로, 수평면에 설치된 V형 블록을 이동시켜 피스톤을 고정함.</t>
  </si>
  <si>
    <t>피스톤연마기</t>
  </si>
  <si>
    <t>Piston grinders</t>
  </si>
  <si>
    <t>피스톤이 마모나 부식으로 표면이 불규칙하게 되었을 때 이를 깎거나 연마하여 면을 다듬는 기계.</t>
  </si>
  <si>
    <t>밸브스프링압축기</t>
  </si>
  <si>
    <t>Valve spring compressors</t>
  </si>
  <si>
    <t>내연기관의 실린더 헤드나 실린더 블록의 흡기 및 배기 밸브의 스프링을 압축하여 밸브와 스프링을 분해하거나 조립하는 공구.</t>
  </si>
  <si>
    <t>피스톤링압축기</t>
  </si>
  <si>
    <t>Piston ring compressors</t>
  </si>
  <si>
    <t>피스톤을 실린더에 조립하기 위하여 하나 또는 여러 개의 피스톤 링을 한꺼번에 링 홈으로 압축시키는 공구.</t>
  </si>
  <si>
    <t>자동차모의운전장치</t>
  </si>
  <si>
    <t>Car driving simulators</t>
  </si>
  <si>
    <t>자동차를 직접 운전하지 않고도 실제와 유사한 조건에서 운전교육을 할 수 있는 모의장치로서, 자동차를 운전할 때 야기되는 제반 조건의 가상속에서 운전 훈련을 할 수 있는 장치로서, 장애자용 운전적성검사기는 별도로 분류함.</t>
  </si>
  <si>
    <t>타이어공기주입기</t>
  </si>
  <si>
    <t>Automatic tire inflators</t>
  </si>
  <si>
    <t>자동차 타이어에 공기를 주입하는 장비로, 원하는 공기압을 자동으로 주입 및 배출 할 수 있으며, 모든 타이어에 알맞은 공기압을 균일하게 넣어주며 사용중인 타이어의 공기압 측정도 가능함.</t>
  </si>
  <si>
    <t>타이어확장기</t>
  </si>
  <si>
    <t>Tire spreaders</t>
  </si>
  <si>
    <t>타이어의 내측 벽 속의 상처나 구멍을 검사하기 위하여 타이어를 벌리는 기구.</t>
  </si>
  <si>
    <t>조타장치실습장비</t>
  </si>
  <si>
    <t>Steering gear simulators</t>
  </si>
  <si>
    <t>키를 움직여 선박의 진로를 유지하거나 변경하는 조타장치의 실습을 위한 장비.</t>
  </si>
  <si>
    <t>철도차량세차기</t>
  </si>
  <si>
    <t>Train washing machines</t>
  </si>
  <si>
    <t>기관차, 객차, 화차, 전동차 등의 철도차량의 차체 외부를 세척하는 장비로, 분사장치, 브러시장치, 펌프장치, 제어장치, 감시장치, 표시장치 등으로 구성되며, 주로 레일이 있는 옥외에 고정으로 설치하여 운전 종료 후 차량기지로 입고하는 차량이 서행으로 통과하면서 세척하는 장비임.</t>
  </si>
  <si>
    <t>피스톤고정스케일</t>
  </si>
  <si>
    <t>Piston fixing scales</t>
  </si>
  <si>
    <t>피스톤을 고정시키고 커넥팅로드의 부착, 분리를 하기 위한 장비.</t>
  </si>
  <si>
    <t>차량부품세척기</t>
  </si>
  <si>
    <t>Vehicle parts washing machines</t>
  </si>
  <si>
    <t>자동차 부품의 표면에 부착된 방청유, 오물, 이물질 등을 세척하는 기계로, 물에 세정제를 혼합한 것, 유류를 사용하는 것 등이 있으며, 세척된 기름을 제거하는 집유장치가 부착된 것도 있음.</t>
  </si>
  <si>
    <t>철도용품세척기</t>
  </si>
  <si>
    <t>Rolling stock component washers</t>
  </si>
  <si>
    <t>기관차, 객차, 화차, 전동차 등 철도차량의 에어컨 필터나 대차와 같은 구성품을 세척하여 건조시키는 장비로, 컨베이어 장치, 급탕 및 분사 장치, 건조 장치, 세척수 및 집수 탱크, 제어반 등으로 구성되며, 주로 철도차량의 정비공장에서 중량물의 구성품이나 부품의 세척에 사용함.</t>
  </si>
  <si>
    <t>폴리싱한 공작물을 부드러운 천 또는 가죽으로 된 원반을 여러 개 댄 버핑 휠로 연마하여 광택이 나게하는 기계. 단, 금속 공작기계인 버핑 연마기는 별도로 분류함.</t>
  </si>
  <si>
    <t>배터리수리기</t>
  </si>
  <si>
    <t>Battery maintenance equipments</t>
  </si>
  <si>
    <t>배터리가 방전되거나 규격전압이 발생하지 않을 때, 이를 충전·수리하는 장비로, 배터리 충전기, 비중계 등으로 구성됨.</t>
  </si>
  <si>
    <t>부동액회수재생기</t>
  </si>
  <si>
    <t>Antifreeze recycling equipments</t>
  </si>
  <si>
    <t>수냉식 엔진의 라디에이터 동파를 방지하기 위한 부동액의 과다 사용을 방지하기 위하여 부동액에 혼입된 이물질 등을 제거하여 냉각수를 재사용 할 수 있게 하는 기기로, 부동액의 사용량을 적게하여 오염폐수의 양을 감소시키며 강제순환방식으로 냉각계통을 세척하므로서 냉각효과를 더욱 상승시킬 수 있음.</t>
  </si>
  <si>
    <t>휠너트렌치</t>
  </si>
  <si>
    <t>Wheel nut wrenches</t>
  </si>
  <si>
    <t>차량의 타이어 휠을 분해 또는 조립하기 위하여 휠너트를 풀거나 조일 때 사용되는 전용공구로, 6각과 4각 소켓렌치로 구성되어 있음.</t>
  </si>
  <si>
    <t>냉매회수충전기</t>
  </si>
  <si>
    <t>Air conditioner chargers</t>
  </si>
  <si>
    <t>냉방기의 냉매가 부족할 때 이를 보충하는 장비로, 재충전 전에 냉방기 내부의 공기 등을 제거하여 진공상태에서 충전시키며 진공 작업 시 잔존하는 냉매는 회수·재생 및 재사용하여 대기 중으로 배출되는 것을 최소화 할 수 있고, 충전기능만 가진 것도 있음.</t>
  </si>
  <si>
    <t>자동변속기분해공구세트</t>
  </si>
  <si>
    <t>Automatic transmission disassembling tool sets</t>
  </si>
  <si>
    <t>자동변속기 내부의 구조적 특성을 고려하여 분해 조립을 신속, 정확, 안전하게 할 수 있도록 차종별로 설계 제작된 전용장비.</t>
  </si>
  <si>
    <t>정비전용다용도프레스</t>
  </si>
  <si>
    <t>Multi-purpose presses for auto service</t>
  </si>
  <si>
    <t>자동차정비사업소에서 허브베어링, 드럼, 부싱 및 리테이너 등의 분해·조립 작업 시 사용하는 장비로, 주로 유압으로 작동되며 각종 지그를 사용하여 분해·조립함.</t>
  </si>
  <si>
    <t>철도차량분해조립장비</t>
  </si>
  <si>
    <t>Rolling stock disassembling and assembling equipments</t>
  </si>
  <si>
    <t>철도차량 유지보수 시 부품을 교환하기 위하여 분해하고 재조립할 때 사용되는 장비.</t>
  </si>
  <si>
    <t>타이어튜브수리키트</t>
  </si>
  <si>
    <t>Tire tube repair kits</t>
  </si>
  <si>
    <t>타이어 튜브의 구멍를 수리하기 위한 공구 및 재료의 세트.</t>
  </si>
  <si>
    <t>자동차세차기</t>
  </si>
  <si>
    <t>Vehicle washers</t>
  </si>
  <si>
    <t>승용차, 버스, 트럭, 트레일러 등 각종 차량의 차체 외부를 세척하는 기계.</t>
  </si>
  <si>
    <t>그로울러시험기</t>
  </si>
  <si>
    <t>Growler testers</t>
  </si>
  <si>
    <t>엔진의 충전발전기나 기동전동기의 전기자나 고정자 코일의 단선, 단락, 접지 여부를 검사하는 기기로서, 그로울러, 볼트미터, 프로드, 스위치, 접촉핸들 및 시험절편 등으로 구성되며, 탁상형과 휴대형이 있음.</t>
  </si>
  <si>
    <t>듀엘시험기</t>
  </si>
  <si>
    <t>Dwell tachometer</t>
  </si>
  <si>
    <t>캠각과 엔진의 회전수를 측정할 수 있는 기기로, 각각 독립적으로 측정할 수 있도록 제작된 것도 있으나, 캠각의 측정이나 엔진의 회전수를 측정할 때는 배전기의 사이드 단자에서 측정되기 때문에 하나로 조합된 것이 많음.</t>
  </si>
  <si>
    <t>디젤기관매연측정기</t>
  </si>
  <si>
    <t>Diesel smoke testers</t>
  </si>
  <si>
    <t>디젤기관의 매연을 측정하는 기기로, 광투과식과 광반사식이 있음.</t>
  </si>
  <si>
    <t>라디에이터시험기</t>
  </si>
  <si>
    <t>Radiator testers</t>
  </si>
  <si>
    <t>승용차나 건설기계 등에 장착된 라디에이터의 상태를 시험하는 기구로, 캡, 호스, 압력계, 펌프 등으로 구성되어 있으며, 플러그, 어댑터, 캡 등을 라이에이터에 조립하고 규정의 공기압을 가하여 라디에이터의 탱크나 코어의 누설을 시험하거나 캡의 성능을 시험함.</t>
  </si>
  <si>
    <t>배전기시험기</t>
  </si>
  <si>
    <t>Engine distributor testers</t>
  </si>
  <si>
    <t>왕복동식 가솔린기관의 접점식 배전기의 주요 기능인 점화 1차 전류의 단속작용, 2차 고압전류의 배전작용, 회전속도와 부하에 따른 점화시기와 진각작용 등이 적절하게 작동되고 있는가를 측정하는 시험기.</t>
  </si>
  <si>
    <t>배터리비중계</t>
  </si>
  <si>
    <t>Battery hydrometers</t>
  </si>
  <si>
    <t>전해액의 비중을 측정하여 충방전 상태를 판정하는 계기로서, 흡입식과 광학식이 있음.</t>
  </si>
  <si>
    <t>베어링오일누설지시계</t>
  </si>
  <si>
    <t>Bearing oil leakage detectors</t>
  </si>
  <si>
    <t>차량의 구동부나 엔진의 베어링에서 누설된 오일의 양을 탐지하여 지시하는 계기.</t>
  </si>
  <si>
    <t>브레이크시험기</t>
  </si>
  <si>
    <t>Brake testers</t>
  </si>
  <si>
    <t>자동차의 제동능력을 실내에서 검사하기 위한 기계 장치로서, 전륜과 후륜의 좌·우측의 바퀴별 제동력의 균형도 검사할 수 있음.</t>
  </si>
  <si>
    <t>사이드슬립시험기</t>
  </si>
  <si>
    <t>Side slip testers</t>
  </si>
  <si>
    <t>토인, 캠버, 캐스터와 같은 자동차 앞 바퀴 정렬 상태의 이상 유무를 검사하는 기계로서, 자동차 주행 시 앞 바퀴와 노면 간에 생기는 타이어의 내측 또는 외측으로의 미끄럼의 정도를 km당 m로 나타냄.</t>
  </si>
  <si>
    <t>섀시다이너모미터</t>
  </si>
  <si>
    <t>Chassis dynamometers</t>
  </si>
  <si>
    <t>자동차의 동력 및 부하 상태에서의 배출가스농도를 검사하는 기기로서, 실내에서 측정을 실시할 수 있으며, 롤러 위에 자동차의 구동바퀴를 올려 놓고 엔진의 동력에 의하여 롤러를 회전시켜 주행저항을 흡수장치로, 가·감속 시의 관성저항을 플라이휠로 대응시켜 실제의 노상주행을 재현할 수 있는 기기이며, 섀시다이너모 또는 CDY라고도 불림.</t>
  </si>
  <si>
    <t>속도계시험기</t>
  </si>
  <si>
    <t>Speedometer testers</t>
  </si>
  <si>
    <t>자동차 속도계의 이상 유무를 장착한 상태 그대로 검사하는 기계 장치.</t>
  </si>
  <si>
    <t>스톨시험기</t>
  </si>
  <si>
    <t>Stall testers</t>
  </si>
  <si>
    <t>자동변속기를 설치한 자동차에서 브레이크를 작동시킨 상태에서 각 레인지별 엔진의 최고 회전속도를 측정하여 토크 컨버터, 프런트 및 리어 브레이크 밴드, 프런트 및 리어 클러치, 엔진 등의 전체 성능을 알아 보기 위한 시험기.</t>
  </si>
  <si>
    <t>플러그간극게이지</t>
  </si>
  <si>
    <t>Spark plug gap gauges</t>
  </si>
  <si>
    <t>기관의 스파크 플러그의 간극을 측정하는 게이지.</t>
  </si>
  <si>
    <t>스파크플러그시험기</t>
  </si>
  <si>
    <t>Spark plug testers</t>
  </si>
  <si>
    <t>스파크플러그를 오래 사용하면 카본이 부착되어 점화가 약해지고 엔진 폭발기능이 떨어져 기름 소모량이 증가되는데 이 때 클리닝 컴파운드를 고압 공기로 분사시켜 스파크플러그의 카본을 제거하고 스파크 갭과 점화가 최상의 상태인가를 점검하여 엔진의 성능을 향상시켜 주는 기기.</t>
  </si>
  <si>
    <t>아마추어테스터</t>
  </si>
  <si>
    <t>Armature testers</t>
  </si>
  <si>
    <t>기동전동기의 전기자 코일의 단선·단락 및 접지 특성을 측정하는 기기.</t>
  </si>
  <si>
    <t>압축식스프링시험기</t>
  </si>
  <si>
    <t>Compression type spring testers</t>
  </si>
  <si>
    <t>내연기관의 실린더 헤드의 밸브 스프링이나 클러치 스프링과 같은 압축식 코일 스프링을 시험하는 장치로, 시험하고자 하는 스프링을 시험기의 평면에 놓고 스프링의 직각도, 자유고, 장력(혹은 반력)을 시험함.</t>
  </si>
  <si>
    <t>압축압력게이지</t>
  </si>
  <si>
    <t>Compression pressure gauges</t>
  </si>
  <si>
    <t>왕복동식 내연기관에서 피스톤이 압축 행정의 상사점에 이르렀을 때의 압축압력을 측정하는 기기로, 실린더, 피스톤, 피스톤링, 밸브, 해드개스킷 등의 손상이나 누설 여부를 판단하는데 사용하고, 게이지, 호스, 어댑터, 패킹 등으로 구성되며, 디젤엔진용과 가솔린엔진용으로 구분할 수 있음.</t>
  </si>
  <si>
    <t>에어클리너엘리먼트시험기</t>
  </si>
  <si>
    <t>Air cleaner element testers</t>
  </si>
  <si>
    <t>트럭, 버스, 승용차와 같은 차량의 에어클리너 속의 엘리먼트의 기능을 검사하는 기기로, 엘리먼트가 먼지, 배기가스, 이물질 등의 오염으로 인해 출력 저하와 매연을 예방하기 위하여 엘리먼트를 시험하는데 사용됨.</t>
  </si>
  <si>
    <t>ABS시뮬레이션테스터</t>
  </si>
  <si>
    <t>ABS simulation testers</t>
  </si>
  <si>
    <t>록방지 브레이크시스템의 모의 시험기로서, ABS의 정비능력 숙달 및 향상을 위한 자동차 관련 교육장비임.</t>
  </si>
  <si>
    <t>엔진멀티미터</t>
  </si>
  <si>
    <t>Engine multimeters</t>
  </si>
  <si>
    <t>엔진의 전압 및 전류, 저항, 회전수, 드웰각, 주파수, 다이오드 등을 측정할 수 있는 휴대용 계기.</t>
  </si>
  <si>
    <t>엔진시뮬레이션테스터</t>
  </si>
  <si>
    <t>Engine simulation testers</t>
  </si>
  <si>
    <t>전자제어 엔진의 고장진단 능력을 숙달시키는데 사용되는 장비로, 시스템의 모든 운전조건(점화, 압축, 연료, 흡배기, 각종 센서 및 전기장치)의 이상 유무를 설정하여 전체 시스템에 미치는 영향을 숙달시키며 관련된 부품의 고장 유무와 전기장치 및 연관 상태의 이상 유무를 판단하는 장비임.</t>
  </si>
  <si>
    <t>연료분사펌프시험기</t>
  </si>
  <si>
    <t>Fuel injection pump testers</t>
  </si>
  <si>
    <t>자동차, 건설기계, 선박 등에 사용되는 디젤엔진의 연료 분사 펌프를 시험하는 기계장치로, 회전계, 구동모터, 인젝터, 비커, 유압계, 속도계, 카운터, 회전속도 조절기 등으로 구성되어 있음.</t>
  </si>
  <si>
    <t>엔진테스트베드</t>
  </si>
  <si>
    <t>Engine test beds</t>
  </si>
  <si>
    <t>엔진동력계의 설치 정반으로서, 엔진시험 시 발생하는 진동을 억제하여 건물 및 운용자에게 오는 진동전달을 차단함으로써 건물의 손상과 인체에의 영향을 최소로 줄이고 엔진동력계의 토크값뿐 아니라 주변장치의 측정오차 감소와 장비의 안정적 운용을 기하고자 하는 장비.</t>
  </si>
  <si>
    <t>엔진튠업테스터</t>
  </si>
  <si>
    <t>Engine tune up testers</t>
  </si>
  <si>
    <t>엔진의 성능을 향상시키기 위해서 점검하는 시험기로서, 압축압력, 타이밍, 진공상태, 매연배출량, 일산화탄소/탄화수소 배출량, 엔진 회전수 등을 검사함.</t>
  </si>
  <si>
    <t>연료소비계</t>
  </si>
  <si>
    <t>Fuel consumption meters</t>
  </si>
  <si>
    <t>연소기나 내연기관의 단위 시간당 소비하는 연료의 량을 측정하는 기기.</t>
  </si>
  <si>
    <t>오일누출시험기</t>
  </si>
  <si>
    <t>Oil leakage testers</t>
  </si>
  <si>
    <t>차량 각 부위의 오일이 유출되는지를 검사하는 장비.</t>
  </si>
  <si>
    <t>ECS시뮬레이션테스터</t>
  </si>
  <si>
    <t>ECS simulation testers</t>
  </si>
  <si>
    <t>ECS(전자제어 현가장치)의 모의 시험기로서, ECS의 정비능력의 숙달 및 향상을 위한 자동차 관련 교육장비이며, 실차 상태와 같은 상황을 재현하여 ECS가 어떤 조건에 어떻게 반응하는가를 패널에 부착된 LED나 컴퓨터 모니터로 출력·분석하여 ECS의 작동 상태 점검, 이상 유무를 판단하는데 사용됨.</t>
  </si>
  <si>
    <t>자동변속기테스터기</t>
  </si>
  <si>
    <t>Automatic transmitter testers</t>
  </si>
  <si>
    <t>자동변속기의 성능시험 및 고장진단용 장비로, 차량에 운전조건(회전수, 부하, 스로틀 개도, 변속단 등)을 부여한 후 자동 및 수동으로 시험운전을 하여 여러 센서(온도, 압력, 주파수 등)로부터 얻은 값을 그래프 및 디지털로 표시함.</t>
  </si>
  <si>
    <t>전자제어점검기</t>
  </si>
  <si>
    <t>Electronic control inspection systems</t>
  </si>
  <si>
    <t>차량 전자제어 부분의 점검을 위해 정비공장 등에서 사용되는 장비.</t>
  </si>
  <si>
    <t>전조등시험기</t>
  </si>
  <si>
    <t>Headlight testers</t>
  </si>
  <si>
    <t>자동차 전조등 주광속의 광도 및 각도를 시험하기 위한 기기로, 조준기, 조도계, 좌우 다이얼, 집광 렌즈, 지지주, 이동 레일 등으로 구성되어 있음.</t>
  </si>
  <si>
    <t>조정기테스터</t>
  </si>
  <si>
    <t>Window regulator testers</t>
  </si>
  <si>
    <t>발전회로의 전압전류를 제어하는 조정기의 작동시험 및 조정작업에 사용되는 계기로, 카본브러시식 가변저항이 내장되어 부하상태에서 측정이 가능함.</t>
  </si>
  <si>
    <t>진공게이지</t>
  </si>
  <si>
    <t>Vacuum gauges for vehicle servicing</t>
  </si>
  <si>
    <t>엔진의 밸브 누설, 점화시기의 지연, 헤드개스킷 혹은 메니폴드개스킷의 누설, 밸브스프링의 손상 등의 검사를 위해 사용되는 측정기로, 진공게이지, 호스, 어댑터, 커넥터, 케이스 등으로 구성되며, 게이지에 반쪽은 진공, 다른 반쪽은 압력을 지시하도록 된 게이지(Vacuum pressure gauge)를 사용하기도 함.</t>
  </si>
  <si>
    <t>캠버캐스터게이지</t>
  </si>
  <si>
    <t>Camber caster gauges</t>
  </si>
  <si>
    <t>자동차의 앞 바퀴 정렬을 할 때 캠버, 캐스터, 킹핀의 경사각을 측정하는 기기로서, 기기의 한 쪽에 있는 영구자석으로 앞 바퀴의 허브에 붙여서 사용하며, 수평면에 대한 기포의 움직임에 의하여 게이지 상에 표시 된 경사각을 읽어서 측정함.</t>
  </si>
  <si>
    <t>코일및콘덴서저항시험기</t>
  </si>
  <si>
    <t>Coil condenser ohm testers</t>
  </si>
  <si>
    <t>점화장치, 코일 콘덴서의 성능을 차에 그대로 부착되어 있는 상태에서 빠른 시간 내에 정확히 시험할 수 있도록 설계·제작된 시험기.</t>
  </si>
  <si>
    <t>타이어압력게이지</t>
  </si>
  <si>
    <t>Tire pressure gauges</t>
  </si>
  <si>
    <t>자동차 타이어의 공기 압력을 측정하는 기기로서, 공기 척, 연결봉, 자, 게이지, 밸브, 고압호스, 연결구 등으로 구성되며, 대형 트럭에서 두 개의 타이어가 겹친 뒷 바퀴의 내측 타이어의 압력을 재기 위하여 공기 척을 두 개 가진 것도 있음.</t>
  </si>
  <si>
    <t>토인게이지</t>
  </si>
  <si>
    <t>Toe-in gauges</t>
  </si>
  <si>
    <t>자동차의 좌·우 앞 바퀴의 중심 거리를 차축의 중심 높이로 측정하였을 때 앞 끝의 거리가 뒤 끝보다 좁은 것을 토인(Toe-in)이라하며, 토인게이지는 이 토인을 측정하는 기기로서, 주로 두 개의 스탠드에 눈금이 있는 막대를 끼우고 양 끝에 지침을 단 형태로 되어 있으며, 다이얼 게이지를 부착한 것도 있음.</t>
  </si>
  <si>
    <t>회전반경게이지</t>
  </si>
  <si>
    <t>Turning radius gauges</t>
  </si>
  <si>
    <t>자동차의 스티어링휠(조향핸들)을 좌우로 한껏 돌렸을 경우 앞 바퀴의 바깥 바퀴가 그리는 원의 반경을 회전반경이라 하며, 이것을 측정할 수 있도록 앞 바퀴를 올려 놓을 수 있는 회전판에 각도기가 있는 측정기로서, 캠버, 캐스터, 킹핀 경사각을 조정 검사 할 때도 사용됨.</t>
  </si>
  <si>
    <t>엔진종합검사장치</t>
  </si>
  <si>
    <t>Engine inspection equipments</t>
  </si>
  <si>
    <t>엔진의 각 부분 및 부품들을 점검하기 위하여 파형, 디지털, 아날로그 디스플레이를 갖춘 장비.</t>
  </si>
  <si>
    <t>오일오염도측정기</t>
  </si>
  <si>
    <t>Oil pollution guages</t>
  </si>
  <si>
    <t>자동차의 레벨게이지에 부착된 1~2방울의 오일로 오염도를 광학적으로 측정하는 기기로, 청색, 황색 또는 적색으로 표시되므로 누구나 교환시기를 쉽게 판단할 수 있으며, 배터리의 전압측정 기능도 있음.</t>
  </si>
  <si>
    <t>자동차종합검사장치</t>
  </si>
  <si>
    <t>Automotive inspection systems</t>
  </si>
  <si>
    <t>자동차 검사를 위한 종합시스템을 갖춘 장비로, 컴퓨터나 마이크로프로세서에 연결되며, 검사결과 만을 표시하는 판정식과 검사결과와 절차를 알려주는 지시식이 있음.</t>
  </si>
  <si>
    <t>항공기스포일러</t>
  </si>
  <si>
    <t>Aircraft spoilers</t>
  </si>
  <si>
    <t>항공기 주날개 표면에 장착되어 공기역학적 항력을 발생시켜 공중에서 항공기의 속도를 급격히 감소시킬 때 사용되는 장치로, 지상에서는 착륙거리를 단축시키는 데 사용함.</t>
  </si>
  <si>
    <t>항공기수직안정판</t>
  </si>
  <si>
    <t>Aircraft fins</t>
  </si>
  <si>
    <t>항공기 후방의 꼬리 날개에 수직으로 설치되어 있는 부분으로, 방향 안전성을 주는 역할을 하는 장치임.</t>
  </si>
  <si>
    <t>항공기수평안정판</t>
  </si>
  <si>
    <t>Aircraft horizontal stabilizers</t>
  </si>
  <si>
    <t>항공기 후방의 꼬리 날개에 수평으로 설치되어 있는 부분으로, 종안정성을 주는 역할을 하며, 동체 전방에 장착된 항공기 선미익은 제외함.</t>
  </si>
  <si>
    <t>항공기선미익</t>
  </si>
  <si>
    <t>Aircraft canards</t>
  </si>
  <si>
    <t>항공기 주익 앞에 설치되어 항공기의 종안정을 주는 역할을 하는 수평유지 안전판.</t>
  </si>
  <si>
    <t>항공기슬랫</t>
  </si>
  <si>
    <t>Aircraft slats</t>
  </si>
  <si>
    <t>비행기 주날개 전방에 위치하여 공기흐름을 변화시켜 주는 장치로, 항공기기체가 높은 각도에서 발생하는 실속을 막아주는 역할을 함.</t>
  </si>
  <si>
    <t>항공기플랩및플랩드라이브</t>
  </si>
  <si>
    <t>Aircraft flaps or flap drives</t>
  </si>
  <si>
    <t>비행기의 주날개 뒷면에 장착되어 날개 모형을 변화시켜 양력과 항력을 동시에 발생시키는 장치로, 항공기 이륙거리 단축과 항공기 저속 비행에 사용되는 장치.</t>
  </si>
  <si>
    <t>항공기러더</t>
  </si>
  <si>
    <t>Aircraft rudders</t>
  </si>
  <si>
    <t>비행기의 수직 안정판 뒷전에 장착되어 항공기 회전 시 균형을 잡아주는 역할을 하는 장치.</t>
  </si>
  <si>
    <t>항공기엘리베이터</t>
  </si>
  <si>
    <t>Aircraft elevators</t>
  </si>
  <si>
    <t>비행기 꼬리날개 수평안전판 뒷전에 장착되어 비행기를 상하로(Pitch조종) 움직이는 작용을 하는 장치.</t>
  </si>
  <si>
    <t>항공기보조익</t>
  </si>
  <si>
    <t>Aircraft ailerons</t>
  </si>
  <si>
    <t>비행기 주날개의 뒷전에 장치된 비행 조종표면으로, 항공기 방향전환(세로축)에 사용되는 장치.</t>
  </si>
  <si>
    <t>항공기프로펠러</t>
  </si>
  <si>
    <t>Aircraft propellers</t>
  </si>
  <si>
    <t>고정익 항공기에 설치되어 있으며 동력에 의하여 회전하여 추력을 얻는 장치로, 회전익항공기에 장착되어있는 회전익날개(Rotor)는 제외됨.</t>
  </si>
  <si>
    <t>항공기날개</t>
  </si>
  <si>
    <t>Aircraft wings</t>
  </si>
  <si>
    <t>비행기 동체에 장착되어 양력을 발생시키는 장치로, 후면에는 조종장치와 양력장치가 부착되고 내부에는 주로 연료 탱크가 적재됨.</t>
  </si>
  <si>
    <t>항공기레이돔</t>
  </si>
  <si>
    <t>Aircraft radomes</t>
  </si>
  <si>
    <t>항공기 전방에 설치된 레이더 안테나를 덮어서 공기저항을 감소시키고 안테나를 보호하기 위한 장치.</t>
  </si>
  <si>
    <t>항공기이륙팬</t>
  </si>
  <si>
    <t>Aircraft lift fans</t>
  </si>
  <si>
    <t>수직 이착륙기에 사용되는 장비로, 제트엔진의 분사구를 아래 방향으로 분사하여 항공기가 수직 이·착륙이 가능하게 할 수 있는 장비.</t>
  </si>
  <si>
    <t>항공기캐노피</t>
  </si>
  <si>
    <t>Aircraft canopies</t>
  </si>
  <si>
    <t>항공기 조종실을 덮고 있는 투명한 덮개로, 주로 군용기에 사용됨.</t>
  </si>
  <si>
    <t>항공기비품</t>
  </si>
  <si>
    <t>Aircraft furnishings</t>
  </si>
  <si>
    <t>항공기 내에 비치되고 사용되는 여러 가지 비품. 단 항공기 좌석, 산소, 방화 장비는 제외됨.</t>
  </si>
  <si>
    <t>헬리콥터다목적용포드</t>
  </si>
  <si>
    <t>Helicopter universal pods</t>
  </si>
  <si>
    <t>헬리콥터 밑면에 부착하여 운송하려는 장비 등을 결속시켜 화물 외부 적재가 가능하게 만드는 외부 적재 그물 또는 장치.</t>
  </si>
  <si>
    <t>로터날개깃균형유지탭</t>
  </si>
  <si>
    <t>Trim tab for rotor blade</t>
  </si>
  <si>
    <t>회전날의 한 부분을 구성하는 보조 날개골로서, 조종면의 후면에 경첩으로 붙어 있으며, 항공기를 안정시키고 조종힘을 감소시키는 기능을 수행함.</t>
  </si>
  <si>
    <t>블랙박스</t>
  </si>
  <si>
    <t>Black boxes</t>
  </si>
  <si>
    <t>항공기가 운항중에 공중 폭발하거나 추락하는 등의 불의의 사고가 발생하였을 때, 그 사고 원인을 명확히 규명해 내기 위하여 고도, 대기속도(對氣速度), 기수방위(機首方位), 수직가속도 등의 수십 가지 비행자료를 자동적으로 기록하는 장치로서, 블랙박스라고도 함.</t>
  </si>
  <si>
    <t>항공기항법용계기</t>
  </si>
  <si>
    <t xml:space="preserve">Guage for aircraft  navigation </t>
  </si>
  <si>
    <t>선박이나 항공기를 조종할 때 그 진행방향을 정확하게 하는 데 이용되는 나침의의 일종으로, 선박이나 항공기의 기울어짐에 따른 영향이나 주위의 금속에 의한 영향을 받지 않도록 고안된 용기 내에 설치하는 것이 보통이며, 자동항해 장치에 연결하여 이용되는 것이 일반적임.</t>
  </si>
  <si>
    <t>항공기전산장치</t>
  </si>
  <si>
    <t>Flight computer systems</t>
  </si>
  <si>
    <t>현대 항공기의 복잡한 시스템을 제어하기 위하여 항공기 내에 장착되어 있는 컴퓨터로, 크게는 주컴퓨터(Mater computer)와 보조컴퓨터(Slave computer)로 나눠짐. 조종실에서 항공기 전산장치를 제어하는 FMS(Flight managemnet system)도 포함함.</t>
  </si>
  <si>
    <t>항공기화제통제및소화장치</t>
  </si>
  <si>
    <t>Aircraft fire control or extinguishing systems</t>
  </si>
  <si>
    <t>항공기에 화재가 발생했을 시 이를 소화하기 위한 장치로, 화재 예방 장비도 포함하나, 화재경보장치는 포함하지 않음.</t>
  </si>
  <si>
    <t>항공기탈출및배출장치</t>
  </si>
  <si>
    <t>Aircraft escape or ejection systems</t>
  </si>
  <si>
    <t>비상 시 승무원 또는 승객을 항공기로부터 탈출시킬 때 사용하는 장비.</t>
  </si>
  <si>
    <t>항공기경고장치</t>
  </si>
  <si>
    <t>Aircraft warning systems</t>
  </si>
  <si>
    <t>항공기의 각 계통이 정상으로 작동하고 있는지를 감시하거나, 항공기 외부 상황에 이상(다른 항공기 또는 지상 장애물과 충돌 위험 등)이 있을 경우 승무원에게 계통의 결함 상태 또는 외부의 위험 상황을 알려주는 장치.</t>
  </si>
  <si>
    <t>잔등착용용개인용낙하산</t>
  </si>
  <si>
    <t>Back personal parachutes</t>
  </si>
  <si>
    <t>신체에 부착되어 사람을 땅으로 내리도록 하는데 쓰는 낙하산으로, 착용자의 등에 부착함.</t>
  </si>
  <si>
    <t>가슴착용용개인용낙하산</t>
  </si>
  <si>
    <t>Chest personal parachutes</t>
  </si>
  <si>
    <t>신체에 부착되어 사람을 땅으로 내리도록 하는데 쓰는 낙하산으로, 착용자의 가슴에 부착하며, 주 낙하산의 고장 또는 작동불능 등 비상 시 사용자가 펼침줄을 당겨 펼쳐지며, 캐노피(산체), 산낭, 펼침줄 등으로 구성됨.</t>
  </si>
  <si>
    <t>구조용개인용낙하산</t>
  </si>
  <si>
    <t>Rescue personal parachutes</t>
  </si>
  <si>
    <t>공중 구조 임무가 있는 사람이 낙하할 때 낙하를 지연시키도록 제작된 낙하산으로, 주요 구성 요소로는 낙하하는 동안 조정하기 위한 V자형 구멍이 있는 주산체, 예비산체, 낙하 양산구로 된 장대 뭉치가 있음.</t>
  </si>
  <si>
    <t>항공기전원장치</t>
  </si>
  <si>
    <t>Aircraft power supply units</t>
  </si>
  <si>
    <t>항공기 내에 각각의 유압, 공압, 전원을 공급하는 각각의 장비로, 항공기 주엔진 작동에 의하여 작동하는 장비만을 포함하며, 주엔진이 작동하지 않을 때, 유압, 공압, 전원을 공급하는 APU는 제외함.</t>
  </si>
  <si>
    <t>보조동력장치시스템</t>
  </si>
  <si>
    <t>Auxiliary power unit systems apus</t>
  </si>
  <si>
    <t>독립된 터빈 또는 왕복 엔진 동력에 의한 발전기, 유압 펌프 그리고 공기 펌프, 보조동력기는 항공기에 장착되어 주엔진 시동 또는 지상 운용을 위한 전원, 공기와 유압을 제공하는데 활용됨.</t>
  </si>
  <si>
    <t>가속도계</t>
  </si>
  <si>
    <t>Accelerometer mechanical</t>
  </si>
  <si>
    <t>자기지시 가속도계로, 순간 속도 변화율을 나타내는 지침 외에 최대·최소 가속도 지침을 가질수 있으며, 측정 수치를 계속 업데이트 해주기 위해 상관된 즉각 작동형 수동 적분장치가 되어 있음.</t>
  </si>
  <si>
    <t>고도계</t>
  </si>
  <si>
    <t>Altimeters</t>
  </si>
  <si>
    <t>정확한 고도계 장치 숫자를 맞추었을 때, 주어진 데이터 판 위에 나타난 고도를 재는 기압계 형태의 기구. 단, 측량용 고도계는 제외함.</t>
  </si>
  <si>
    <t>항공기제동장치</t>
  </si>
  <si>
    <t>Aircraft braking systems</t>
  </si>
  <si>
    <t>항공기를 지상에서 운용 중 항공기 속도를 감속하는 장치로, 브레이크에 사용되는 디스크의 수에 따라 단일 또는 다중 디스크 브레이크로 나누어짐.</t>
  </si>
  <si>
    <t>항공기활송장치</t>
  </si>
  <si>
    <t>Aircraft drag chutes</t>
  </si>
  <si>
    <t>항공기의 착륙 활주 시에, 감속을 보조하기 위해서 항공기 후방에 전개되는 낙하산 장치.</t>
  </si>
  <si>
    <t>항공기바퀴</t>
  </si>
  <si>
    <t>Aircraft wheels</t>
  </si>
  <si>
    <t>항공기에 장착되어 있는 바퀴로, 종류에 따라 고정 또는 인입식이며, 바퀴를 항공기 동체와 연결하는 축과 타이어는 제외함.</t>
  </si>
  <si>
    <t>항공기용타이어</t>
  </si>
  <si>
    <t>Tires for aircraft</t>
  </si>
  <si>
    <t>각종 항공기의 바퀴에 장착하여 이·착륙할 때 사용하는 지상 주행용 공기 타이어로서, 주로 고무로 된 원주형 몸체에 강도 보강용의 와이어 등 특수 소재를 넣어, 고속과 고열에 견딜 수 있도록 되어 있으며, 튜브 타이어와 튜브리스 타이어 두 가지로 대별됨.</t>
  </si>
  <si>
    <t>항공기미끄럼방지제어기</t>
  </si>
  <si>
    <t>Aircraft anti skid controls</t>
  </si>
  <si>
    <t>비행기 파워 브레이크 장치에 설치되어 물기가 있거나 결빙된 활주로에서 바퀴의 미끌림을 방지하기 위한 장치.</t>
  </si>
  <si>
    <t>착륙기어조립품</t>
  </si>
  <si>
    <t>Landing gear assemblies</t>
  </si>
  <si>
    <t>비행하지 않을 때 항공기를 지지할 수 있는 항공기 구조의 일부로, 항공기 바퀴와 동체를 연결하는 역할을 하며, 항공기 착륙기어의 구성품인 충격방지, 드랙, 토션, 싸이드축과 고정핀, 고정스프링 인입식 착륙장치의 도어 등의 착륙기어 구성품을 포함함.</t>
  </si>
  <si>
    <t>항공기좌석용안전벨트</t>
  </si>
  <si>
    <t>Aircraft lapbelts</t>
  </si>
  <si>
    <t>항공기 좌석에서 허리 부분을 결박시켜 주어 사고 시, 또는 기류에 의해 항공기가 흔들릴 때 승객 또는 승무원을 좌석에서 튀어나가지 못하도록 막아주는 장치.</t>
  </si>
  <si>
    <t>항공기좌석어깨끈</t>
  </si>
  <si>
    <t>Aircraft harness restraints</t>
  </si>
  <si>
    <t>항공기 좌석에서 어깨 부분을 결박시켜 주어 사고 시, 또는 기류에 의해 항공기가 흔들릴 때 승객 또는 승무원을 좌석에서 튀어나가지 못하도록 막아주는 장치로, 주로 승무원 좌석에 비치되어 있음.</t>
  </si>
  <si>
    <t>항공기내연료탱크</t>
  </si>
  <si>
    <t>Aircraft internal fuel tanks</t>
  </si>
  <si>
    <t>비행기의 구조와 일체로 된 또는 영구적으로 장착되어 있는 연료 탱크로, 날개 연료탱크, 동체 연료탱크, 꼬리날개 탱크가 포함되며, 낙하 연료탱크는 포함되지 않음.</t>
  </si>
  <si>
    <t>항공기낙하연료탱크</t>
  </si>
  <si>
    <t>Aircraft fuel drop tanks</t>
  </si>
  <si>
    <t>일반적으로 추가분의 연료를 싣고 다니는 데 사용되는 연료탱크로, 비행 중에 사용한 다음 분리 또는 낙하시킬 수 있으며, 주로 군용전투기의 장거리 임무에 사용됨.</t>
  </si>
  <si>
    <t>항공기연료관리장치</t>
  </si>
  <si>
    <t>Aircraft fuel management systems</t>
  </si>
  <si>
    <t>대형 항공기 내의 각각의 연료 탱크를 균형있게 사용하여 운항 중 항공기 균형을 유지해 주고, 고도에 따라 연료 혼합비를 적절히 조절하여 주는 장치로, 구형 항공기의 항공 기관사의 연료 관리업무를 자동화 시킨 장비임.</t>
  </si>
  <si>
    <t>후방추진장치</t>
  </si>
  <si>
    <t>Postboosters</t>
  </si>
  <si>
    <t>외부에 추가적인 추력장치를 장착하여 항공기의 이륙거리를 줄이기 위한 장치로, 추진가능 연료탱크(Propellant tank)와 에프터 버너는 포함되지 않음.</t>
  </si>
  <si>
    <t>항공기유압식감쇄기</t>
  </si>
  <si>
    <t>Aircraft fluid pressure dampers</t>
  </si>
  <si>
    <t>액체의 파동과 진동을 흡수하여 기계적 진동을 감소시키도록 제작된 자동감속장치.</t>
  </si>
  <si>
    <t>항공기유압식모터펌프</t>
  </si>
  <si>
    <t>Aircraft hydraulic motor and pump functional equipments</t>
  </si>
  <si>
    <t>항공기 장치 중 전기를 사용할 수 없는 곳에서 사용하도록 만들어진 유압에 의하여 작동되는 모터.</t>
  </si>
  <si>
    <t>항공기유압장치퓨즈</t>
  </si>
  <si>
    <t>Aircraft hydrauric system fuses</t>
  </si>
  <si>
    <t>밸브같은 유압장치로서 비행기 유류 간에 어떤 이유로 관이 파열되거나 잘못되었을 때, 유류 계통의 작동액이 손실 되는 것을 방지하기 위하여 사용됨.</t>
  </si>
  <si>
    <t>항공기외부조명</t>
  </si>
  <si>
    <t>Exterior aircraft lighting</t>
  </si>
  <si>
    <t>항공기 외부에 설치된 조명등으로, 충돌방지등, 항공기 위치표시등, 착륙등, 활주등, 비컨등, 로고등, 화물도어등이 포함됨.</t>
  </si>
  <si>
    <t>항공기내부조명장치</t>
  </si>
  <si>
    <t>Interior aircraft lighting</t>
  </si>
  <si>
    <t>항공기 내부에 장착되어 있는 승객 경고등(안전벨트 또는 No smoking등), 조종실 조명등, 객실 조명등의 항공기 내부 조명을 모두 포함함.</t>
  </si>
  <si>
    <t>항공기방풍유리와이퍼</t>
  </si>
  <si>
    <t>Aircraft windshield wipers</t>
  </si>
  <si>
    <t>항공기 조종석 방풍 유리에 이물질을 제거하는 장치로서, 공압식 또는 전기 열선식으로 방풍유리에 이물질(결빙 또는 서리 등)을 제거하는 장비는 제외함.</t>
  </si>
  <si>
    <t>항공기서리또는결빙제거장치</t>
  </si>
  <si>
    <t>Aircraft onboard defrosting or defogging systems</t>
  </si>
  <si>
    <t>항공기 유리에 생성된 서리 또는 결빙을 공압 또는 전기식 열선에 의하여 제거하는 장비로, 유리 와이퍼는 제외함.</t>
  </si>
  <si>
    <t>항공기문</t>
  </si>
  <si>
    <t>Aircraft doors</t>
  </si>
  <si>
    <t>항공기 기체에 설치되어 있는 각종 화물, 승객 또는 비상 탈출문을 포함하며, 군용 비행기의 캐노피 또는 탈출좌석은 제외함.</t>
  </si>
  <si>
    <t>항공기창문</t>
  </si>
  <si>
    <t>Aircraft windows</t>
  </si>
  <si>
    <t>기체의 외부에 설치하여 외부의 이물질로부터 기체 내부의 탑승자와 기기를 보호하는 장비로, 항공기의 형상에 따라서 여러가지 형상을 가지게 됨.</t>
  </si>
  <si>
    <t>항공기방풍유리</t>
  </si>
  <si>
    <t>Aircraft windshields</t>
  </si>
  <si>
    <t>항공기 조종석에 설치되어 있는 창문으로, 빠른 항공기 속도에서 오는 높은 열과 공압을 견딜 수 있게 특수 재질로 구성되어 있음.</t>
  </si>
  <si>
    <t>항공기완충마운트</t>
  </si>
  <si>
    <t>Aircraft shock mounts</t>
  </si>
  <si>
    <t>항공기 동체에 가해지는 충격으로 부터 항공기와 항공기 구성품들을 보호하기 위한 충격방지 장치로, 공압, 유압 또는 공압과 유압을 같이 사용하는 경우도 있으며, 착륙 장치에 부착되어 있는 완충 마운트와 완충장치(Accumulator)는 제외함.</t>
  </si>
  <si>
    <t>항공기슬립어셈블리</t>
  </si>
  <si>
    <t>Aircraft slip ring assemblies</t>
  </si>
  <si>
    <t>회전력을 일정하게 조절하여 전달해 주는 장비로, 통상적으로 프러펠러 항공기의 축을 일정하게 돌아가게 하거나, 엔진의 회전에 의해 전력을 얻을 때 축을 일정하게 돌아가게 하여 엔진 회전수와는 상관없이 일정한 량의 전력을 얻을수 있게 하는 장치임.</t>
  </si>
  <si>
    <t>항공기선형전기기계식작동기</t>
  </si>
  <si>
    <t>Aircraft linear electro-mechanical actuators</t>
  </si>
  <si>
    <t>항공기에서 기계식으로 작동되는 장치(플랩, 슬랫, 착륙장치등)를 작동시키는 장치.</t>
  </si>
  <si>
    <t>항공기환경컨트롤러</t>
  </si>
  <si>
    <t>Aircraft environment controllers</t>
  </si>
  <si>
    <t>항공기 환경조절기를 통제하는 장치로, 구형 항공기의 경우 조종사 또는 항공기관사에 의하여 작동되었으나 신형 항공기는 자동 조종장치에 의하여 작동됨.</t>
  </si>
  <si>
    <t>항공기환경조절기</t>
  </si>
  <si>
    <t>Aircraft environment regulators</t>
  </si>
  <si>
    <t>항공기 기내에 여압을 조절하여 높은 고도에서도 승객들이 정상적인 호흡과 활동을 할 수 있게 하는 장치.</t>
  </si>
  <si>
    <t>항공기냉각터빈</t>
  </si>
  <si>
    <t>Aircraft cooling turbines</t>
  </si>
  <si>
    <t>항공기 에어컨디셔너에서 찬 공기를 공급하도록 만들어진 비활성 배출 기계장치.</t>
  </si>
  <si>
    <t>항공기냉각팬</t>
  </si>
  <si>
    <t>Aircraft cooling fans</t>
  </si>
  <si>
    <t>항공기 엔진 또는 장비 등이 가열되었을 때, 공냉식 방법으로 냉각시켜 주기 위하여 외부의 공기를 흡입하는 팬.</t>
  </si>
  <si>
    <t>항공기열교환기</t>
  </si>
  <si>
    <t>Aircraft heat exchangers</t>
  </si>
  <si>
    <t>항공기 엔진에서 발생하는 높은 온도의 공압을 항공기에 바로 사용할 수 없으므로 항공기 외부 공기를 이용하여 적절한 온도로 내려 주는데 사용되는 기기.</t>
  </si>
  <si>
    <t>항공기분액기</t>
  </si>
  <si>
    <t>Aircraft water separators</t>
  </si>
  <si>
    <t>항공기 엔진의 공압장치에서 발생하는 뜨거운 공기를 냉각시킬 때 발생하는 수분을 분리하여 공압장치를 보호하는 장치.</t>
  </si>
  <si>
    <t>항공기산소장비</t>
  </si>
  <si>
    <t>Aircraft oxygen equipment</t>
  </si>
  <si>
    <t>항공기에 필요한 산소를 공급하고 분배하는 장치로, 산소통, 산소게이지, 산소 분할기, 산소조절기, 산소량조절기 등을 포함하고, 산소마스크, 화재진압용 산소조절기, 각종 여압시스템 및 장비는 별도로 분류함.</t>
  </si>
  <si>
    <t>항공기유압식완충장치</t>
  </si>
  <si>
    <t>Hydraulic aircraft accumulators</t>
  </si>
  <si>
    <t>항공기와 항공기 부속품들을 항공기에 가해지는 충격으로 부터 보호하기 위한 장비로, 축압기 내에 축적되어 있는 유압이 충격을 흡수하는 역할을 하며, 항공기 완충마운트는 제외함.</t>
  </si>
  <si>
    <t>항공기공압식완충장치</t>
  </si>
  <si>
    <t>Pneumatic aircraft accumulators</t>
  </si>
  <si>
    <t>디젤기관차</t>
  </si>
  <si>
    <t>Diesel locomotive</t>
  </si>
  <si>
    <t>디젤엔진을 이용하여 발전기를 구동하고 발전된 전원으로 견인전동기를 구동하여 객차나 화차 등을 견인하는 기관차로서, 디젤전기기관차가 대표적이며, 디젤엔진에 직결하여 구동되는 기어타입이나 컨버터형도 있음.</t>
  </si>
  <si>
    <t>전기기관차</t>
  </si>
  <si>
    <t>Electric locomotive</t>
  </si>
  <si>
    <t>고압의 전원을 주동력원으로 외부로 부터 전력을 받아 전동기를 구동하여 객차나 화차 등을 견인하는 기관차.</t>
  </si>
  <si>
    <t>디젤동차</t>
  </si>
  <si>
    <t>Diesel rail car</t>
  </si>
  <si>
    <t>디젤기관의 원동력이 변속기를 거쳐 동륜을 회전시켜 구동되는 열차로, 여객을 수용하는 객실부와 스스로 운행할 수 있는 동력부가 있는 차량으로서, 이에 연결되는 제어차 및 부수차 등을 포함하며, 푸시풀형 철도차량도 포함.</t>
  </si>
  <si>
    <t>전기동차</t>
  </si>
  <si>
    <t>Electric railcar</t>
  </si>
  <si>
    <t>외부로부터 전원을 수전하여 전동기를 구동하는 열차로, 제어차, 구동차, 부수차 등으로 구분함.</t>
  </si>
  <si>
    <t>철도객차</t>
  </si>
  <si>
    <t>Railway passenger car</t>
  </si>
  <si>
    <t>자체 동력없이 기관차에 연결되어 여객을 수송하기 위한 철도차량으로, 침대차, 병원차 및 발전차 등을 포함.</t>
  </si>
  <si>
    <t>철도화차</t>
  </si>
  <si>
    <t>Railway freight car</t>
  </si>
  <si>
    <t>자체 동력 없이 기관차에 연결되어 화물을 수송하기 위한 철도차량으로, 유개화차, 무개화차, 탱크화차, 컨테이너화차, 호퍼(Hopper)화차 등을 포함.</t>
  </si>
  <si>
    <t>고속철도동력차</t>
  </si>
  <si>
    <t>High speed rail power car</t>
  </si>
  <si>
    <t>최고시속 200㎞이상의 고속철도용 차량으로, 견인전동기의 회전력을 이용하여 열차를 견인하는 동력차.</t>
  </si>
  <si>
    <t>고속철도객차</t>
  </si>
  <si>
    <t>High speed rail trailer car</t>
  </si>
  <si>
    <t>최고시속 200㎞이상의 고속철도용 차량으로, 자체 동력이 없이 동력차에 연결되어 여객을 운송하는 객차.</t>
  </si>
  <si>
    <t>객차용모자걸이</t>
  </si>
  <si>
    <t>Passenger car hangers</t>
  </si>
  <si>
    <t>객차용의 각종 모자걸이.</t>
  </si>
  <si>
    <t>디젤동차용차내외장치</t>
  </si>
  <si>
    <t>Diesel rail car  the internal and external car device</t>
  </si>
  <si>
    <t>디젤동차의 차내설비나 부속장치를 포함함.(별도 분류된 품목 제외)</t>
  </si>
  <si>
    <t>객차용거울</t>
  </si>
  <si>
    <t>Passenger car mirrors</t>
  </si>
  <si>
    <t>객차용으로 제작 설치된 각종 거울임.</t>
  </si>
  <si>
    <t>객화차용내장판</t>
  </si>
  <si>
    <t>Passenger and freight car inner plate</t>
  </si>
  <si>
    <t>차량용 내장판.</t>
  </si>
  <si>
    <t>객차용냉수기</t>
  </si>
  <si>
    <t>Passenger car drinking water coolers</t>
  </si>
  <si>
    <t>객차내 식수를 공급하는 냉수기임.</t>
  </si>
  <si>
    <t>객화차용매트</t>
  </si>
  <si>
    <t>Passenger and freight car mat</t>
  </si>
  <si>
    <t>고무와 석면 등의 원료로 제조된 매트로, 객화차의 객실 내부바닥, 화장실 바닥, 세면장 바닥 등에 사용됨.</t>
  </si>
  <si>
    <t>객화차용범포</t>
  </si>
  <si>
    <t>Passenger and freight car duck cloth</t>
  </si>
  <si>
    <t>객화차 주행장치의 오일댐퍼나 작동부를 감싸서 오염을 방지해주는 커버.</t>
  </si>
  <si>
    <t>객차용변기</t>
  </si>
  <si>
    <t>Passenger car toilet stool</t>
  </si>
  <si>
    <t>객차용 오물처리장치로 오물의 분쇄, 여과, 탈취 등을 하는 장치. 부속품은 별도로 분류함.</t>
  </si>
  <si>
    <t>객차용변기부속</t>
  </si>
  <si>
    <t>Passenger car toilet stool parts</t>
  </si>
  <si>
    <t>객차용 오물처리장치의 세척밸브, 수세콕 등으로 부속품을 포함함.</t>
  </si>
  <si>
    <t>객차용세면기</t>
  </si>
  <si>
    <t>Passenger car wash bowl</t>
  </si>
  <si>
    <t>객차에 설치된 각종 세면기임. 부속품은 별도로 분류함.</t>
  </si>
  <si>
    <t>객차용세면기부속</t>
  </si>
  <si>
    <t>Passenger car wash bowl parts</t>
  </si>
  <si>
    <t>객차에 설치된 각종 세면기의 구성품과 부속품임.</t>
  </si>
  <si>
    <t>객차용방송장치</t>
  </si>
  <si>
    <t>Passenger car announce equipment</t>
  </si>
  <si>
    <t>객실에 마이크방송, 인터폰방송, 자동안내방송 등을 하는 방송장치로, 증폭기, 자동안내방송장치 등으로 구성됨.</t>
  </si>
  <si>
    <t>객차용온수기</t>
  </si>
  <si>
    <t>Passenger car drinking water heater</t>
  </si>
  <si>
    <t>객차내 세면실에 온수를 공급하는 온수기임.</t>
  </si>
  <si>
    <t>객화차용장식</t>
  </si>
  <si>
    <t>Passenger and freight car decorations</t>
  </si>
  <si>
    <t>객화차용의 광고액자, 몰딩 등 차량장식용품.</t>
  </si>
  <si>
    <t>객차용전기냉장고</t>
  </si>
  <si>
    <t>Passenger car electric refrigerator</t>
  </si>
  <si>
    <t>객차의 식당차에서 사용하는 전기냉장고로 응축기, 온도조절기 등 부속품을 포함함.</t>
  </si>
  <si>
    <t>객차용전기레인지</t>
  </si>
  <si>
    <t>Passenger car electric ranges</t>
  </si>
  <si>
    <t>객차의 식당차에서 조리를 위하여 전열선이 내장된 전기레인지로 W,U형 등이 있음.</t>
  </si>
  <si>
    <t>객화차용차열재</t>
  </si>
  <si>
    <t>Passenger and freight car heat insulating materials</t>
  </si>
  <si>
    <t>객화차용 각종 장치의 단열재나 보온재. 난방관보온재는 별도로 분류함.</t>
  </si>
  <si>
    <t>객화차용커튼</t>
  </si>
  <si>
    <t>Passenger and freight car curtains</t>
  </si>
  <si>
    <t>객실이나 승무원실 등의 차광용 커튼.</t>
  </si>
  <si>
    <t>객화차용표꽂이</t>
  </si>
  <si>
    <t>Passenger and freight car ticket racks</t>
  </si>
  <si>
    <t>객화차의 각종 표지판, 검사표 등 표를 꽂는 틀.</t>
  </si>
  <si>
    <t>객화차용휴지통</t>
  </si>
  <si>
    <t>Passenger and freight car wastebasket</t>
  </si>
  <si>
    <t>객화차용 휴지통.</t>
  </si>
  <si>
    <t>고속철도차량내장재</t>
  </si>
  <si>
    <t>High speed rolling stock body interior</t>
  </si>
  <si>
    <t>고속철도 차량의 내부측면, 지붕, 바닥을 덮는 불연성 내장재로 취부용 부품을 포함함.</t>
  </si>
  <si>
    <t>고속철도차량운전실설비</t>
  </si>
  <si>
    <t>High speed rolling stock cab equipement</t>
  </si>
  <si>
    <t>고속철도 동력차의 운전실에 설치된 각종 편의 설비로, 햇빛가리개, 커버류, 실, 로크장치 등을 포함.</t>
  </si>
  <si>
    <t>고속철도차량급수장치</t>
  </si>
  <si>
    <t>High speed rolling stock water tank</t>
  </si>
  <si>
    <t>고속철도 차량의 화장실과 세면대에 물을 공급하는 장치로 물탱크, 보호커버, 다이어프램 펌프 등으로 되어 있음.</t>
  </si>
  <si>
    <t>고속철도차량화장실장치</t>
  </si>
  <si>
    <t>High speed rolling stock sanitary components</t>
  </si>
  <si>
    <t>고속철도 차량의 화장실과 세면대장치로, 오물탱크, 공압펌프, 진공발생기 등으로 구성되며, 부속품을 포함.</t>
  </si>
  <si>
    <t>고속철도차량커튼</t>
  </si>
  <si>
    <t>High speed rolling stock curtain and blind</t>
  </si>
  <si>
    <t>고속철도 차량의 외부에서 햇빛의 유입을 방지하거나 승객의 안락감을 향상시키기 위한 불연재 커튼과 블라인드로, 부속품을 포함함.</t>
  </si>
  <si>
    <t>객화차용손잡이</t>
  </si>
  <si>
    <t>Passenger and freight car hand hold</t>
  </si>
  <si>
    <t>객화차의 승강대 내·외부에 부착된 손잡이.</t>
  </si>
  <si>
    <t>객화차용전령표시기</t>
  </si>
  <si>
    <t>Passenger and freight car electric bell indicator</t>
  </si>
  <si>
    <t>객화차용의 전령표시기로, 부속품을 포함함.</t>
  </si>
  <si>
    <t>객화차용커튼장식</t>
  </si>
  <si>
    <t>Passenger and freight car courtain decoration</t>
  </si>
  <si>
    <t>객화차의 커튼용 박스, 레일, 걸이 등 커튼설치 및 부속품.</t>
  </si>
  <si>
    <t>전동차용방송장치</t>
  </si>
  <si>
    <t>Electric rail car broadcast equipment</t>
  </si>
  <si>
    <t>전동차의 차내 마이크 방송과 승무원간의 연락통화를 할 수 있고 음성합성 자동안내방송기를 사용하여 승객에게 자동안내 및 홍보방송을 하는 방송시스템으로, 제어증폭기, 자동안내방송기, 출력증폭기 등으로 구성됨.</t>
  </si>
  <si>
    <t>전동차용차내장치</t>
  </si>
  <si>
    <t>Electric rail car internal equipment</t>
  </si>
  <si>
    <t>전동차 차내의 보조장치 및 편의시설로 비상경보스위치, 광고액자, 선반, 손잡이, 커튼 등으로, 부속품을 포함.</t>
  </si>
  <si>
    <t>객화차용표지판</t>
  </si>
  <si>
    <t>Passenger and freight car marker plates</t>
  </si>
  <si>
    <t>철도차량의 내외부에 부착하는 좌석표시표, 객차순위표, 행선지표시표 및 각종 안내스티커임.</t>
  </si>
  <si>
    <t>Graded list for passenger car</t>
  </si>
  <si>
    <t>기차 등에서 승객을 태우는 차량을 객차라고 말하며, 객차를 운행 할 때에 각 객차의 등급 순위나 운행 중 객차 배열 순번 등을 객차 입구에 표시하는 판을 객차 순위표라고 말하고 보통 순위표를 교체하기 쉽도록 케이스에 끼워서 부착함.</t>
  </si>
  <si>
    <t>Name plate for passenger car</t>
  </si>
  <si>
    <t>기차 등의 객차의 외부에 기차 등의 이름과 행선지를 표시하는 차량 이름표의 일종으로서, 기차 이름은 앞 부분에 쓰고 뒷 부분에는 기차의 처음 출발역 이름과 마지막 종착역 이름을 표기하는 표시표를 말함.</t>
  </si>
  <si>
    <t>전동차용통로문장치</t>
  </si>
  <si>
    <t>Electric rail car door device</t>
  </si>
  <si>
    <t>전동차의 단부에 설치되어 다른 전동차(부수차)로 출입할 수 있는 통로문장치와 운전실과 제어차의 객실을 출입하는 승무원실 통로문 및 운전실측문으로 가이드 레일,건널판 등 부속품을 포함함.</t>
  </si>
  <si>
    <t>디젤동차용문</t>
  </si>
  <si>
    <t>Diesel rail car doors and accessories</t>
  </si>
  <si>
    <t>디젤동차의 운전실과 객실 출입문으로, 프레임에 측판을 용접한 구조이며, 외부승강용의 양측면 출입문 및 앞뒤의 단부 통로문, 중간칸막이문 등이 있음.</t>
  </si>
  <si>
    <t>객화차용문</t>
  </si>
  <si>
    <t>Passenger and freight car door</t>
  </si>
  <si>
    <t>객화차 측면에 설치된 승객과 화물의 출입문과 차량간 통로문, 화장실문 등 각종 출입문 조립체. 부속품은 별도로 분류함.</t>
  </si>
  <si>
    <t>디젤동차용문잠금장치</t>
  </si>
  <si>
    <t>Diesel rail car door lockers</t>
  </si>
  <si>
    <t>디젤동차의 출입문, 승무원실문 등의 잠금장치임.</t>
  </si>
  <si>
    <t>객화차용문부속</t>
  </si>
  <si>
    <t>Passenger and freight car door accessories</t>
  </si>
  <si>
    <t>객화차 출입문 및 통로문 등의 각종 부속품으로 도어록크, 래치, 로울러 등을 포함함. 도어조립체는 별도로 분류함.</t>
  </si>
  <si>
    <t>디젤기관차용출입문</t>
  </si>
  <si>
    <t>Diesel locomotive exit doors</t>
  </si>
  <si>
    <t>디젤기관차 운전실 출입문, 측창문, 고정창문 등으로, 부속품을 포함함.</t>
  </si>
  <si>
    <t>전기기관차용출입문</t>
  </si>
  <si>
    <t>Electric locomotive doors</t>
  </si>
  <si>
    <t>전기기관차의 운전실 양측의 출입문과 기계실 출입문으로, 프레임에 측판을 용접한 구조이며, 출입문손잡이, 도어로크, 방풍고무 등 부속품을 포함함.</t>
  </si>
  <si>
    <t>디젤기관차용유리닦이</t>
  </si>
  <si>
    <t>Diesel locomotive window wipers</t>
  </si>
  <si>
    <t>공기모터로 작동하는 유리닦이 조립체로, 디젤기관차 운전실 앞뒤의 유리창 및 전면 중앙창에 각각 설치되며 비상시를 대비한 수동레버가 있음.</t>
  </si>
  <si>
    <t>전기기관차용유리닦이</t>
  </si>
  <si>
    <t>Electric locomotive window wiper assembly</t>
  </si>
  <si>
    <t>전기기관차의 운전실 전면유리를 닦는 공기압 작동식 창닦이 모터조립체로 창닦이 모터, 창닦이 암 및 고무(와이퍼 블레이드) 등으로 되어있음.</t>
  </si>
  <si>
    <t>전기기관차용창문</t>
  </si>
  <si>
    <t>Electric locomotive window</t>
  </si>
  <si>
    <t>전기기관차 운전실 유리창문으로, 부속품을 포함함.</t>
  </si>
  <si>
    <t>객화차용유리</t>
  </si>
  <si>
    <t>Passenger and freight car window glass</t>
  </si>
  <si>
    <t>객화차의 창문이나 출입문에 사용되는 유리임.</t>
  </si>
  <si>
    <t>전동차용창문닦이</t>
  </si>
  <si>
    <t>Electric rail car window wiper</t>
  </si>
  <si>
    <t>전동차의 운전실 전면유리를 닦아주는 장치로 블레이드, 암, 공기압실린더, 제어전자밸브 등으로구성됨.</t>
  </si>
  <si>
    <t>디젤동차용창문</t>
  </si>
  <si>
    <t>Diesel rail car window and rubber</t>
  </si>
  <si>
    <t>디젤동차의 객실 측면창문, 운전실창문, 운전실과 객실의 칸막이 창문으로 열차단효과 및 비산되지 않는 접합색유리가 고무로 프레임에 밀착조립 되어 있음.</t>
  </si>
  <si>
    <t>객화차용창문</t>
  </si>
  <si>
    <t>Passenger and freight car window</t>
  </si>
  <si>
    <t>객화차의 각종 창문으로 부속품을 포함함.</t>
  </si>
  <si>
    <t>객화차용창및문받침고무</t>
  </si>
  <si>
    <t>Passenger and freight car window and door weather strip rubber</t>
  </si>
  <si>
    <t>기밀을 위하여 객화차의 창문 및 출입문을 받쳐서 붙인 고무.</t>
  </si>
  <si>
    <t>디젤동차용출입문자동개폐장치</t>
  </si>
  <si>
    <t>Diesel rail car automatic door engine operating device</t>
  </si>
  <si>
    <t>디젤동차의 운전실 및 객실의 양측면과 양통로의 출입문을 자동으로 걔폐하는 장치로 공기압작동식 실린더와 부속품으로 되어있음.</t>
  </si>
  <si>
    <t>전동차용출입문장치</t>
  </si>
  <si>
    <t>Electric rail car entrance device</t>
  </si>
  <si>
    <t>전동차 객실의 승하차용 슬라이딩방식의 출입문으로, 점검커버, 레일, 롤러 등 부속품을 포함함. 객실 통로문, 운전실문은 별도로 분류함.</t>
  </si>
  <si>
    <t>전동차용출입문조작장치</t>
  </si>
  <si>
    <t>Electric rail car door operating device</t>
  </si>
  <si>
    <t>전동차의 승무원이 제어차에서 스위치 조작으로 모든 객차의 측면 출입문을 개폐할 수 있는 장치로, 공기압으로 작동하는 공압식 실린더와 구동장치로 이루어지며, 구동방식에 따라 기어방식과 벨트방식이 있으며, 출입문이 닫힐 때 승객이나 물건이 끼게 되면 이를 감지하여 자동으로 열리는 장애감지기가 부착된 것도 있음.</t>
  </si>
  <si>
    <t>고속철도차량승강대문장치</t>
  </si>
  <si>
    <t>High speed rolling stock access door equipment</t>
  </si>
  <si>
    <t>고속철도 객차에 설치된 승객의 객실 승하차용 문조립체로, 기밀유지 및 충격방지장치와 커버, 고정장치, 스토퍼 등을 포함함. 개폐장치는 별도로 분류함.</t>
  </si>
  <si>
    <t>고속철도차량승강대문개폐장치</t>
  </si>
  <si>
    <t>High speed rolling stock access door operating equipment</t>
  </si>
  <si>
    <t>고속철도 객차 승강대문의 열림, 닫힘, 잠김을 제어하는 전기 및 공압장치로, 전자밸브, 제어스위치, 공압모터, 소음기, 밸브 등으로 구성되며 부속품을 포함함.</t>
  </si>
  <si>
    <t>고속철도차량승강대문발판</t>
  </si>
  <si>
    <t>High speed rolling stock acces door movable step</t>
  </si>
  <si>
    <t>고속철도 객차의 객실 승하차용 발판장치로 차량이 주행중에는 접혀있고 승하차시 동작하며 발판 및 실린더 등으로 구성됨.</t>
  </si>
  <si>
    <t>고속철도차량출입문</t>
  </si>
  <si>
    <t>High speed rolling stock door equipment</t>
  </si>
  <si>
    <t>고속철도 차량의 객실출입문, 승무원실, 운전실, 화장실, 동력실 방화문 등 각종 출입문으로 기밀유지 및 충격방지장치와 커버, 고정장치, 스토퍼 등을 포함함. (개폐장치는 제외).</t>
  </si>
  <si>
    <t>고속철도차량출입문개폐장치</t>
  </si>
  <si>
    <t>High speed rolling stock door control equipment</t>
  </si>
  <si>
    <t>고속철도 객차의 통로측 출입문을 자동으로 개폐하는 장치로, 도어실린더라고하며 레버스위치와 계전기 등 부속품을 포함함.</t>
  </si>
  <si>
    <t>고속철도차량창문</t>
  </si>
  <si>
    <t>High speed rolling stock window and glass</t>
  </si>
  <si>
    <t>승강대문에서 외부의 시야를 확보하기 위한 승강문 유리창, 객실과 통로사이의 시야를 확보하기위한 유리창, 운전실 유리창, 선반의 커버유리 등으로 부속품을 포함함.</t>
  </si>
  <si>
    <t>전동차용열차정보제어장치</t>
  </si>
  <si>
    <t>Electric rail car train information control device</t>
  </si>
  <si>
    <t>전동차 제어차에 설치되어 운행중 차량의 상태를 승무원에게 실시간으로 알려주고, 주요 운행자료를 기록하는 모니터중앙장치와, 각 차에 설치되어 운행중 주요 기기의 동작상태를 운전실로 전송해 주는 모니터단말기 및 모니터표시기 등으로 구성됨.</t>
  </si>
  <si>
    <t>전동차용전자직통제어기</t>
  </si>
  <si>
    <t>Electric rail car direct electric controller</t>
  </si>
  <si>
    <t>전동차 제동 작용시 공기제어를 전기신호제어로 변환하는 장치로 몸체, 스프링, 막판 등으로 구성되며 충격파흡수기, 콘덴서 등을 포함함.</t>
  </si>
  <si>
    <t>디젤기관차용제어패널</t>
  </si>
  <si>
    <t>Diesel locomotive control panel</t>
  </si>
  <si>
    <t>디젤기관차의 전기제어분전함을 구성하는 제어판넬조립체로, 각종 스위치와 경고등이 있어 기관사에게 기관의 운전상태를 파악 할 수 있게하며, 주제어판넬,모듈격실,회로차단기판넬,접촉기와 부속품을 포함함.</t>
  </si>
  <si>
    <t>전동차용주간제어기</t>
  </si>
  <si>
    <t>Electric rail car daytime controls</t>
  </si>
  <si>
    <t>전동차의 운전실에 설치되어 승무원의 조작으로 전동차의 운행속도를 제어하는 장치로, 핸들, 접촉편, 프레임, 스위치축 등으로 구성되며, 부속품을 포함함.</t>
  </si>
  <si>
    <t>전기기관차용열차제어정보장치(VVVF형)</t>
  </si>
  <si>
    <t>Electric locomotive control and information devices(VVVF)</t>
  </si>
  <si>
    <t>VVVF형 전기기관차 운행시 각종 기기동작상태 등 차량의 운행상태를 기록, 현시 및 출력하고, 차량의 최적 운행조건을 유지해주는 제어 및 정보장치로 중앙제어장치(CCU), 견인제어장치(TCU), 화면표시기 등으로 구성됨.</t>
  </si>
  <si>
    <t>고속철도차량주간제어기</t>
  </si>
  <si>
    <t>High speed rolling stock traction and braking controller</t>
  </si>
  <si>
    <t>기관사가 고속철도 차량의 견인 및 제동을 제어하기 위해 운전실 제어대에 설치된 견인 및 제동조작기 조립체로, 작동선택레버, 운행방향선택기 및 각종 스위치로 구성됨.</t>
  </si>
  <si>
    <t>고속철도차량운전실제어장치</t>
  </si>
  <si>
    <t>High speed rolling stock cab control equipement</t>
  </si>
  <si>
    <t>기관사가 운전을 제어하기 위하여 고속철도 동력차의 운전실에 설치된 운전제어대와 운전실내에 취부된 장치로 각종 스위치, 표시등, 속도계, 인터컴, 무선장치 등을 포함함.</t>
  </si>
  <si>
    <t>고속철도차량ATC장치</t>
  </si>
  <si>
    <t>High speed rolling stock automation train controll</t>
  </si>
  <si>
    <t>고속철도 차량에서 기관사의 운전을 제어 및 통제하는 장치로, 고속 운전에서 열차의 안전한 운행을 확보해 주며, 부속장치를 포함함.</t>
  </si>
  <si>
    <t>고속철도차량차상컴퓨터카드</t>
  </si>
  <si>
    <t>High speed rolling stock computer system control card</t>
  </si>
  <si>
    <t>고속철도 차량의 운행을 제어하기 위해 열차내에 설치된 컴퓨터로, 주컴퓨터(MPU), 보조컴퓨터(APU), 객차컴퓨터(TPU), 모터블록컴퓨터(MBU)가 있으며, 각종 카드와 블록 및 부속품을 포함함.</t>
  </si>
  <si>
    <t>고속철도차량차상컴퓨터</t>
  </si>
  <si>
    <t>High speed rolling stock computer system components</t>
  </si>
  <si>
    <t>고속철도 차량의 주컴퓨터(MPU),보조컴퓨터(APU),객차컴퓨터(TPU)를 설치하는 랙, 플러그 플레이트, 조명용 램프 등 부속품을 포함함. (카드 및 모듈은 제외)</t>
  </si>
  <si>
    <t>전동차용자동정지장치</t>
  </si>
  <si>
    <t>Electric rail car automatic braking equipment</t>
  </si>
  <si>
    <t>전동차가 신호지시속도를 초과 또는 신호체계를 무시하고 운행할 경우 자동으로 열차를 정지 또는 감속시키는 장치로, 차상자, 수신기, 속도조사부, 계전기논리부, 속도발전기 등으로 구성되며 부속품을 포함(수신부는 제외함).</t>
  </si>
  <si>
    <t>전동차용자동정지장치수신부</t>
  </si>
  <si>
    <t>Electric rail car automatic stop recive</t>
  </si>
  <si>
    <t>전동차 자동정지장치의 구성품으로 전동차가 지상자를 통과하면서 수신된 신호를 해당 신호별로 구분하는 장치로, 발진기, 대역필터, 출력계전기 등으로 구성됨.</t>
  </si>
  <si>
    <t>전동차용자동열차제어장치</t>
  </si>
  <si>
    <t>Electric rail car automatic train control system</t>
  </si>
  <si>
    <t>궤도에서 전동차의 운전조건을 차상으로 전송하여 지상신호기 없이 자동으로 운행을 제어하는 장치로, 지시속도를 초과시 자동으로 비상제동을 체결하며 속도발전기를 포함.</t>
  </si>
  <si>
    <t>디젤기관차용ATS장치</t>
  </si>
  <si>
    <t>Diesel locomotive ats equipment</t>
  </si>
  <si>
    <t>사고 위험시나 정지신호 등에 따라 열차를 자동제동·정지시키는 시스템으로, 차상자, 수신기, 속도검출기 등으로 구성됨.</t>
  </si>
  <si>
    <t>전기기관차용중련케이블</t>
  </si>
  <si>
    <t>Electric locomotive jumper couper</t>
  </si>
  <si>
    <t>전기기관차를 2대 이상 연결운전(중련운전)할 때 제어차와 피제어차간의 전기적 회로를 연결해 주는 연결전으로, 19심(PIN)용 상하 2개의 케이블이 사용되며 콘넥트 플러그 및 리셉터클 등으로 구성됨.</t>
  </si>
  <si>
    <t>디젤기관차용케이블</t>
  </si>
  <si>
    <t>Diesel locomotive cables</t>
  </si>
  <si>
    <t>디젤기관차의 전기배선 및 전기회로에 사용되는 고무절연 전선류로, 절연피복제의 종류와 심선수에 따라 2심 에틸렌프로필렌(EP), 단심 가교 폴리올레핀, 단심규소 유리편조 등으로 구분함.</t>
  </si>
  <si>
    <t>고속철도차량케이블리셉터클</t>
  </si>
  <si>
    <t>High speed rolling stock cable receptacle</t>
  </si>
  <si>
    <t>고속철도 차량간 제어전원을 연결해 주는 케이블의 리셉터클이며, 연결베이스, 고정형 컨넥터, 절연기, 소켓 등을 포함함.</t>
  </si>
  <si>
    <t>디젤기관차용전기연결기</t>
  </si>
  <si>
    <t>Diesel locomotive jumper coupler</t>
  </si>
  <si>
    <t>디젤기관차와 편성 열차간에 전기회로를 접속 또는 분리하기 위하여 사용하는 연결기.</t>
  </si>
  <si>
    <t>디젤동차용전기연결기</t>
  </si>
  <si>
    <t>Diesel rail car jumper coupler</t>
  </si>
  <si>
    <t>디젤동차의 편성 차량간에 전기회로를 접속 또는 분리해 주는 배선연결기로, 리셉터클과 플러그 및 접촉자 등으로 되어 있고 핀(Pin) 수에 따라 3핀, 55핀, 79핀 등이 있음.</t>
  </si>
  <si>
    <t>객화차용전기연결기</t>
  </si>
  <si>
    <t>Passenger and freight car electric coupler</t>
  </si>
  <si>
    <t>객화차 차량간의 전기회로를 연결해주는 케이블 및 접속과 분리를 용이하게 해주는 연결장치(Coupler)로 구성되며, 부속품을 포함.</t>
  </si>
  <si>
    <t>전기기관차용전기연결기(VVVF형)</t>
  </si>
  <si>
    <t>Electric rail car electric connector VVVF</t>
  </si>
  <si>
    <t>VVVF형전차의 전원을 객차 또는 다른 차량에 공급하여 차량운행에 필요한 전원을 연결시켜 주는 장치로서, 객차전원용 연결기, EP제동용 연결기 중련용 연결기의 단자, 플러그 및 연결선 등으로 구성됨.</t>
  </si>
  <si>
    <t>디젤기관차용경음기</t>
  </si>
  <si>
    <t>Diesel locomotive air horn</t>
  </si>
  <si>
    <t>디젤기관차 운행시에 전방의 장애물에 대한 경보장치로, 공기압으로 작동하는 막판, 나팔, 전자밸브 등으로 되어 있음.</t>
  </si>
  <si>
    <t>디젤동차용경음기</t>
  </si>
  <si>
    <t>Diesel rail car horn</t>
  </si>
  <si>
    <t>디젤동차용의 전방 장애물에 대한 경보용 경음기.</t>
  </si>
  <si>
    <t>전기기관차용경음기</t>
  </si>
  <si>
    <t>Electric locomotive whistle</t>
  </si>
  <si>
    <t>전기기관차의 공기압력으로 작동되는 경음기로, 부속품을 포함함.</t>
  </si>
  <si>
    <t>전동차용기적장치</t>
  </si>
  <si>
    <t>Electric rail car air whistle equipment</t>
  </si>
  <si>
    <t>전동차 제어차 전부에 설치되어 운행중 전방에 경보가 필요시 경고하는 장치로 기적, 페달 등 부속품을 포함함.</t>
  </si>
  <si>
    <t>철도차량용계기판</t>
  </si>
  <si>
    <t>Rollingstock instrument board</t>
  </si>
  <si>
    <t>객화차와 사고복구기중기 등 특수차량용의 속도계, 압력계, 전류계 등 각종 계기류를 모아 놓은 패널임.</t>
  </si>
  <si>
    <t>디젤동차용속도계</t>
  </si>
  <si>
    <t>Diesel rail car speed meter and recorer</t>
  </si>
  <si>
    <t>디젤동차의 주행속도를 나타내고 운행상황을 기록하는 장치로, 속도검출장치(속도발전기), 속도보정장치, 속도지시계 등으로 구성됨.</t>
  </si>
  <si>
    <t>전동차용속도계</t>
  </si>
  <si>
    <t>Electric rail car speedmeter</t>
  </si>
  <si>
    <t>전동차의 현재 속도를 표시해 주는 속도지시계로, 운전실에 설치되어 있으며 부속품을 포함.</t>
  </si>
  <si>
    <t>디젤기관차용속도기록계장치</t>
  </si>
  <si>
    <t>Diesel locomotive speed meter and speed recording speedmeters</t>
  </si>
  <si>
    <t>디젤기관차의 운행속도를 표시해 주는 속도지시계와 운행거리, 자동열차정지장치(ATS) 동작상태, 비상제동 등 기관차 운행상황을 기록·저장하는 속도기록계로, 운전제어대에 설치되어 있음.</t>
  </si>
  <si>
    <t>전기기관차용속도기록계장치</t>
  </si>
  <si>
    <t>Electric locomotive speed recorder</t>
  </si>
  <si>
    <t>전기기관차의 운행속도와 운행거리 등 운전취급상태를 기록테이프에 기록해주는 장치로, 금속제 케이스안에 설치된 기록테이프는 속도발전기의 출력전압의 변화에 따라 기록전극이 움직이는 대로 테이프의 금속층을 그슬려(스파크) 기록함.</t>
  </si>
  <si>
    <t>디젤기관차용압력계</t>
  </si>
  <si>
    <t>Diesel locomotive pressure gauge</t>
  </si>
  <si>
    <t>디젤기관차에 사용되는 공기압작동식 압력계로, 제동장치의 주공기, 균형공기, 제동관공기 및 제동통의 공기압력을 표시해 줌.</t>
  </si>
  <si>
    <t>디젤기관차용유압계및안전밸브</t>
  </si>
  <si>
    <t>Diesel locomotive oil pressure gauges and safety valves</t>
  </si>
  <si>
    <t>디젤기관차 기관의 유압계통 압력을 표시하는 압력계와, 설정압력초과시에 작동하여 기기를 보호하는 안전변 조립체 및 부품을 포함함.</t>
  </si>
  <si>
    <t>전기기관차용안전밸브</t>
  </si>
  <si>
    <t>Electric locomotive safety valve</t>
  </si>
  <si>
    <t>전기기관차 공기압력이 일정압력 초과시 동작되는 안전밸브와 부속품.</t>
  </si>
  <si>
    <t>디젤기관차용전류계</t>
  </si>
  <si>
    <t>Diesel locomotive ampher meters</t>
  </si>
  <si>
    <t>디젤기관차 운전제어대에 설치된 부하전류계로, 견인전동기의 전류를 표시하여 주며, 부속품을 포함함.</t>
  </si>
  <si>
    <t>전동차용전자식속도기록장치</t>
  </si>
  <si>
    <t>Electric rail car electric speed recoder</t>
  </si>
  <si>
    <t>전동차의 운행속도와 주행거리를 기록하는 장치로, 저장된 운행속도 자료는 운행상황을 분석하는데 쓰이며, 속도감지기(Speed sensor), 속도기록계(Speed recoder), 기억함(Memory pack)으로 이루어지고, 규격은 철도용품 표준규격에 따름.</t>
  </si>
  <si>
    <t>디젤동차용감속기</t>
  </si>
  <si>
    <t>Diesel rail car reduction gear</t>
  </si>
  <si>
    <t>디젤동차의 변속기에서 출력된 회전수를 감속하여 차축을 구동시키는 베벨 기어형 감속기로, 하우징,축, 치차류 등으로 되어 있음.</t>
  </si>
  <si>
    <t>전동차용구동커플링</t>
  </si>
  <si>
    <t>Electric rail car driver coupling</t>
  </si>
  <si>
    <t>전동차용 기어커플링으로 전동기축과 기어박스 피니언축의 상대운동을 허용함으로서, 주행중 발생하는 전동기축과 기어박스 축의 변위를 흡수하는 역할을 하며 피니언허브, 키, 단부캡 등으로 구성됨.</t>
  </si>
  <si>
    <t>디젤동차용베이직컨버터및플라이휠</t>
  </si>
  <si>
    <t>Diesel rail car basic converter and fly wheel</t>
  </si>
  <si>
    <t>디젤동차용의 변속기에 사용되는 동력변환 장치로, 플라이휠을 포함함.</t>
  </si>
  <si>
    <t>디젤동차용변속기</t>
  </si>
  <si>
    <t>Diesel rail car transmission</t>
  </si>
  <si>
    <t>기관의 회전력을 디젤동차의 운행조건에 적합하게 유압으로 자동 변속하여 감속기에 전달하는 유체변속기 조립체로, 컨버터, 커플링, 하우징 등으로 구성되고, T211형은 도시통근형 동차에 L520.L530형은 새마을 동차에 적용됨.</t>
  </si>
  <si>
    <t>전기기관차용윤축</t>
  </si>
  <si>
    <t>Electric locomotive wheel and axle</t>
  </si>
  <si>
    <t>전기관차의 차축과 차륜의 조립체로, 단조 절삭한 일체 차축에 일체 압연형 직경1250㎜의 차륜과 감속기어 구동용기어 및 차축베어링이 압입되고, 차륜에는 유압구멍을 만들어 차축과 분리시 유압을 사용할 수 있도록 함.</t>
  </si>
  <si>
    <t>디젤동차용추진축</t>
  </si>
  <si>
    <t>Diesel rail car propeller shaft</t>
  </si>
  <si>
    <t>디젤동차 기관의 회전동력을 변속기 또는 감속기에 전달해 주는 유니버셜 조인트방식의 동력전달용 축으로, 스프라인축, 프랜지 연결부(Flange yoke), 저어널 크로스 등으로 되어 있음.</t>
  </si>
  <si>
    <t>전기기관차용축상</t>
  </si>
  <si>
    <t>Electric locomotive journal box</t>
  </si>
  <si>
    <t>주강제의 박스형태로 내부의 축상베어링에는 윤축이 압입되고 커버(하우징)는 대차의 측량(Side bim)에 조립되어 대차조립체에 가해지는 차체의 하중을 윤축에 전달하는 역할을 하는 장치로, 몸체, 스러스트, 전후커버 등 부속품을 포함함.</t>
  </si>
  <si>
    <t>철도차량용토크컨버터</t>
  </si>
  <si>
    <t>Rolling stock torque convertor</t>
  </si>
  <si>
    <t>객화차와 사고복구기중기 등 특수차량용의 토크를 변환하여 동력을 전달하는 장치로서 부속품을 포함함.</t>
  </si>
  <si>
    <t>고속철도차량감속기</t>
  </si>
  <si>
    <t>High speed rolling stock reduction gear</t>
  </si>
  <si>
    <t>고속철도 차량의 동력전달장치에 사용되는 감속기로 견인전동기의 회전력을 감속하여 차축에 전달하는 역할을 하며, 케이싱, 모터피니언, 속도감지센서 등으로 구성됨.</t>
  </si>
  <si>
    <t>고속철도차량윤축</t>
  </si>
  <si>
    <t>High speed rolling stock wheel and axle</t>
  </si>
  <si>
    <t>고속철도 차량의 무게를 부담하고 견인전동기의 회전력 및 제동력을 레일에 전달하는 차축과 차륜의 조립체로, 동력차용과 객차용이 있으며 부속품을 포함함.</t>
  </si>
  <si>
    <t>고속철도차량차축기어감속기</t>
  </si>
  <si>
    <t>High speed rolling stock axle reduction gear box</t>
  </si>
  <si>
    <t>고속철도 차량의 견인전동기 쪽에 취부되어 있는 감속기로 부터 슬라이딩 기어(Slidng Gear)를 통하여 전달된 회전력을 감속하여 차축을 구동하는 장치로, 케이싱, 입력측 기어, 차축측 기어 등으로 구성됨.</t>
  </si>
  <si>
    <t>고속철도차량변속장치</t>
  </si>
  <si>
    <t>High speed rolling stock transmission</t>
  </si>
  <si>
    <t>고속철도 차량의 동력전달장치로 견인전동기의 회전력은 감속기와 슬라이딩 드라이브 및 차축기어 감속장치를 통하여 감속되어 차축에 전달됨. (감속기,차축기어 감속장치는 제외)</t>
  </si>
  <si>
    <t>전동차용치차구동장치</t>
  </si>
  <si>
    <t>Electric rail car drive gears</t>
  </si>
  <si>
    <t>전동차 견인전동기의 회전력을 감속하여 차축에 전달하는 구동장치로, 치차케이스지지장치, 접지장치 등 부속품을 포함.</t>
  </si>
  <si>
    <t>철도차량용벤틸레이터가감기</t>
  </si>
  <si>
    <t>Rolling stock ventilation mudulation devices</t>
  </si>
  <si>
    <t>객화차 통풍장치의 가감기로, 밸브, 베어링 등 부속품을 포함.</t>
  </si>
  <si>
    <t>객차용통로장치</t>
  </si>
  <si>
    <t>Passenger car gangway</t>
  </si>
  <si>
    <t>객차와 객차사이로 이동하는 여객의 안전과 소음방지를 위하여 객차를 연결하는 통로에 둘러쌓여 있으며, 통고무식과 휘장포에 철심을 넣고 넓은 강판과 조립한 타입이 있음.</t>
  </si>
  <si>
    <t>객차용통로장치부속</t>
  </si>
  <si>
    <t>Passenger car gangway accessories</t>
  </si>
  <si>
    <t>객차나 열차간 이동을 위한 통로장치의 부속품으로, 다이어프램, 통로연결판 등 부속품을 포함함.</t>
  </si>
  <si>
    <t>객화차용더미커플링</t>
  </si>
  <si>
    <t>Passenger and freight car dummy coupling</t>
  </si>
  <si>
    <t>객화차의 제동배관이나 호스의 끝단에 이물질 침투방지를 위하여 끝단을 막아주는 커플러임.</t>
  </si>
  <si>
    <t>화차용돔커버</t>
  </si>
  <si>
    <t>Freight car dome</t>
  </si>
  <si>
    <t>유조차나 벌크화차 등의 상부에 설치되어 내부에 내용물을 투입하는 돔모양의 장치로 부속품을 포함함.</t>
  </si>
  <si>
    <t>디젤동차용창닦이장치</t>
  </si>
  <si>
    <t>Diesel rail car window wiper motor assembly</t>
  </si>
  <si>
    <t>운전실 전면의 유리창에 물을 뿌려 닦아주는 장치로, 공압작동식 모터, 블레이드, 살수탱크 등으로 되어 있음.</t>
  </si>
  <si>
    <t>디젤기관차용랙장치</t>
  </si>
  <si>
    <t>Diesel locomotive rack device</t>
  </si>
  <si>
    <t>디젤기관차용으로 엔진에 사용되는 냉각수배관 연결장치인 커플링 등 조립체 및 부속장치.</t>
  </si>
  <si>
    <t>객화차용발판</t>
  </si>
  <si>
    <t>Passenger and freight car footstep</t>
  </si>
  <si>
    <t>객화차의 승하차용 발판으로 부속품을 포함함.</t>
  </si>
  <si>
    <t>디젤기관차용방풍실</t>
  </si>
  <si>
    <t>Diesel locomotive wether strip</t>
  </si>
  <si>
    <t>디젤기관차의 운전실 출입문 및 기관실의 도어등 각종 개폐장치의 밀폐에 사용하는 고무 패킹류.</t>
  </si>
  <si>
    <t>철도차량용붐</t>
  </si>
  <si>
    <t>Rolling stock boom</t>
  </si>
  <si>
    <t>사고복구기중기나 특수차량용의 붐으로 훅 및 와이어를 갖추고 차량이나 중량물을 인양할 수 있는 기다란 철구조물(래티스형, 유압다단식등)로 붐드럼, 브레이크피스톤 등 부속품을 포함함.</t>
  </si>
  <si>
    <t>디젤동차용섕크가드</t>
  </si>
  <si>
    <t>Diesel rail car shank guard</t>
  </si>
  <si>
    <t>디젤동차 연결기 완충장치를 받쳐주고 적정 높이가 유지되도록 하는 장치.</t>
  </si>
  <si>
    <t>객화차용섕크가드</t>
  </si>
  <si>
    <t>Passenger and freight car shank guard</t>
  </si>
  <si>
    <t>객화차 연결기 완충장치를 받쳐주고 적정 높이가 유지되도록 하는 장치.</t>
  </si>
  <si>
    <t>디젤기관차용방열기셔터</t>
  </si>
  <si>
    <t>Diesel locomotive radiator shutter</t>
  </si>
  <si>
    <t>디젤기관차 기관의 방열기에 설치되어 냉각수 온도 상승시 공기피스톤의 작용으로 자동으로 개폐되어 공기유통을 조절하는 철재형 셔터조립체임.</t>
  </si>
  <si>
    <t>디젤동차용오물처리장치</t>
  </si>
  <si>
    <t>Diesel rail car waste disposal</t>
  </si>
  <si>
    <t>디젤동차용의 객실 화장실장치와 부속품임.</t>
  </si>
  <si>
    <t>디젤기관차용차체</t>
  </si>
  <si>
    <t>Diesel locomotive body</t>
  </si>
  <si>
    <t>디젤기관차의 몸체를 구성하는 섀시부분으로 강제 용접구조물이며, 기관부 및 각종장치를 지지하고 주행장치인 전후 2개의 대차(Truck assembly)와 연결됨.</t>
  </si>
  <si>
    <t>전기기관차용차체</t>
  </si>
  <si>
    <t>Electric locomotive car body</t>
  </si>
  <si>
    <t>전기기관차의 몸체를 구성하는 언더프레임과 양쪽 측벽 및 지붕부분으로, 언더프레임은 철판을 접어 용접한 구조로 대차조립체와 연결기 및 배장기 등이 설치되고, 양측벽에는 출입문 및 냉각용 공기흡입창 등이 설치되며, 지붕부분은 운전실지붕과 3개로 분리되는 지붕덮개로 각종 고압기기가 장치됨.</t>
  </si>
  <si>
    <t>디젤기관차용장착장치</t>
  </si>
  <si>
    <t>Diesel locomotive jointing and mounting parts</t>
  </si>
  <si>
    <t>디젤기관차의 각종 기기나 장치들을 연결하거나 고정시켜주는 조인트, 커플링, 크램프 등으로 디젤기관차용으로 제작된 것.</t>
  </si>
  <si>
    <t>객화차용사다리</t>
  </si>
  <si>
    <t>Passenger and freight car ladders</t>
  </si>
  <si>
    <t>객화차의 지붕 등에 오르기 위해 설치된 사다리.</t>
  </si>
  <si>
    <t>화차용체결장치</t>
  </si>
  <si>
    <t>Freight car connecting pockets</t>
  </si>
  <si>
    <t>평판차의 컨테이너적재용 체결포켓, 유조차 등의 각종 체결 및 잠금장치임.</t>
  </si>
  <si>
    <t>디젤동차용연결기</t>
  </si>
  <si>
    <t>Diesel rail car couplers</t>
  </si>
  <si>
    <t>디젤동차의 편성된 열차간에 견인력을 전달하고 연결해 주는 밀착식 자동연결기로, 견인력에 견딜 수 있는 주강재이며 몸체, 로크 리프터, 너클부 등으로 되어 있음.</t>
  </si>
  <si>
    <t>디젤기관차용연결기</t>
  </si>
  <si>
    <t>Diesel locomotive coupler</t>
  </si>
  <si>
    <t>디젤기관차와 객차나 다른 철도차량을 연결하여 주는 연결장치로, 기관차의 견인력에 견딜 수 있는 주강재이며 몸체, 드래프트기어, 너클 등으로 되어 있음. 드래프트 기어는 별도로 분류함.</t>
  </si>
  <si>
    <t>객화차용연결기</t>
  </si>
  <si>
    <t>Passenger and freight car coupler</t>
  </si>
  <si>
    <t>객화차의 차량과 차량간을 연결하여 견인력을 전달하는 연결장치로, 드래프트기어, 너클, 반판 등 부속품을 포함함.</t>
  </si>
  <si>
    <t>전기기관차용연결기</t>
  </si>
  <si>
    <t>Electric locomotive couplers</t>
  </si>
  <si>
    <t>전기기관차와 객화차 또는 다른 기관차를 연결하여 전기기관차의 견인력을 전달하는 연결장치로, 연결기 박스내에 연결기가 핀으로 고무완충장치와 조립되어 있으며, 부속장치를 포함함.</t>
  </si>
  <si>
    <t>전동차용행선표시장치</t>
  </si>
  <si>
    <t>Electric rail car destination indicator</t>
  </si>
  <si>
    <t>승객에게 전동차의 행선지를 자막에 표시하여 시각적으로 보여주는 표시장치로, 차량의 측면과 선두차와 후미차의 전면에 설치되며, 자막을 회전시키는 드럼장치와 전동기로 구성되고 제어기에 의해 자동으로 표시되며 수동조작도 가능한 구조이고, 규격은 철도용품 표준규격에 의함.</t>
  </si>
  <si>
    <t>철도차량용호이스트장치</t>
  </si>
  <si>
    <t>Rolling stock hoist equipment</t>
  </si>
  <si>
    <t>사고복구기중기나 특수차량용의 붐이 물건을 권양하기 위한 장치로서 서스펜션, 스윙축 등 부속품을 포함함.</t>
  </si>
  <si>
    <t>화차용호퍼개폐기구</t>
  </si>
  <si>
    <t>Freight car hopper open and shut device</t>
  </si>
  <si>
    <t>호퍼차의 양 측면 개폐장치로 기어박스, 웜기어 등으로 구성됨.</t>
  </si>
  <si>
    <t>화차용황면포</t>
  </si>
  <si>
    <t>Freight car gold color burlap bag</t>
  </si>
  <si>
    <t>벌크시멘트화차 등 탱크화차의 내부에 내용물이 고착되는 것을 방지하기 위하여 내부에 부착하는 면포류.</t>
  </si>
  <si>
    <t>고속철도차량기내식설비</t>
  </si>
  <si>
    <t>High speed rolling stock trailer car kitchen equipment</t>
  </si>
  <si>
    <t>고속철도 객차에 설치된 기내식 설비로, 음식물을 보온 및 냉장 보관할 수 있는 열차용 냉온설비, 자판기, 오븐 등이며, 취부설비를 포함함.</t>
  </si>
  <si>
    <t>고속철도객차연결장치</t>
  </si>
  <si>
    <t>High speed rail trailer car body to body link</t>
  </si>
  <si>
    <t>고속철도 차량간을 연결해 주며 충격을 방지하는 연결장치와 통로장치로 연결로드, 갱웨이 링(Gangway ring) 등으로 구성됨.</t>
  </si>
  <si>
    <t>고속철도동력차연결장치</t>
  </si>
  <si>
    <t>High speed rail power car coupling</t>
  </si>
  <si>
    <t>고속철도 동력차의 전면(전두부)에 설치되어 비상시 다른 기관차나 구원차량과 연결하는 비상연결기와 동력차와 동력객차를 연결할 수 있는 중간연결장치가 있으며 부속품을 포함함.</t>
  </si>
  <si>
    <t>고속철도차량차체</t>
  </si>
  <si>
    <t>High speed rolling stock body shell</t>
  </si>
  <si>
    <t>고속철도 차량의 차체 골조를 구성하는 하부프레임, 바닥체, 지붕, 측판 등 강제 구조물로 각종 취부장치와 부속품을 포함함.</t>
  </si>
  <si>
    <t>고속철도차량표지판</t>
  </si>
  <si>
    <t>High speed rolling stock marker plate</t>
  </si>
  <si>
    <t>고속철도 차량에 부착하는 객실번호, 좌석등급, 화장실표시 등 안내표시와 점검표 및 각종 표식을 포함함.</t>
  </si>
  <si>
    <t>고속철도동력차하부점검함</t>
  </si>
  <si>
    <t>High speed rail power car underframe box</t>
  </si>
  <si>
    <t>고속철도 동력차 측면의 점검커버와 스커트 부품으로, 사이드 스커트, 실, 통풍창, 드레인 플러그, 케이블, 타이랩 등으로 구성됨.</t>
  </si>
  <si>
    <t>고속철도객차하부점검함</t>
  </si>
  <si>
    <t>High speed rail trailer car underframe box</t>
  </si>
  <si>
    <t>고속철도 객차에 설치된 점검커버로, 객실 상하부의 각종 기기의 점검을 위한 커버, 실, 통풍창, 드레인 플러그, 로크, 상부 접근 커버를 포함함.</t>
  </si>
  <si>
    <t>고속철도차량비상장비</t>
  </si>
  <si>
    <t>High speed rolling stock safety accessories</t>
  </si>
  <si>
    <t>고속철도 차량의 운행중 사고 또는 비상시에 사용하는 장비로, 안전사다리, 접지봉, 유리파괴용 해머 등을 포함.</t>
  </si>
  <si>
    <t>고속철도차량유리닦이</t>
  </si>
  <si>
    <t>High speed rolling stock windscreen components</t>
  </si>
  <si>
    <t>고속철도 동력차 운전실 전면창의 오염을 제거하는 장치로 공압모터, 와이퍼 속도조절기, 암 및 블레이드, 와셔액펌프 및 제어패널 등으로 구성됨.</t>
  </si>
  <si>
    <t>고속철도차량전두부장치</t>
  </si>
  <si>
    <t>High speed rail power car front accessories</t>
  </si>
  <si>
    <t>고속철도 동력차의 머리부분으로 전두부커버, 충격흡수장치, 기적 등이 있으며 부속품을 포함함.</t>
  </si>
  <si>
    <t>고속철도차량현시및안전장치</t>
  </si>
  <si>
    <t>High speed rolling stock display and safty equipement</t>
  </si>
  <si>
    <t>고속철도 객차의 승객에게 각종 안내를 표시해주는 객실의 모니터와 객차 외부의 종착역명과 열차번호를 표시하는 현시장치, 화재감지장치 및 경보전원공급장치로 부속품을 포함.</t>
  </si>
  <si>
    <t>고속철도차량안내방송장치</t>
  </si>
  <si>
    <t>High speed rolling stock announce equipment</t>
  </si>
  <si>
    <t>고속철도 객차의 객실방송을 위한 방송설비와 동력차의 운전실과 객차의 승무원실간에 통화할 수 있는 인터폰장치로 방송장치랙, 스피커, 송수화기로 등으로 구성되며 부속품을 포함함.</t>
  </si>
  <si>
    <t>고속철도차량보수품(스크루)</t>
  </si>
  <si>
    <t>High speed rolling stock(screw)</t>
  </si>
  <si>
    <t>고속철도 차량에서 부품을 고정하거나 취부하기 위하여 사용하는 기계나사, 와셔붙이나사, 캡스크루, 우드 스크루(Wood screw) 등 각종 나사류를 포함함.</t>
  </si>
  <si>
    <t>고속철도차량보수품(와셔)</t>
  </si>
  <si>
    <t>High speed rolling stock(washer)</t>
  </si>
  <si>
    <t>고속철도 차량의 부품을 고정하거나 풀림을 방지하기위하여 사용하는 각종 와셔류로, 스프링와셔를 포함함.</t>
  </si>
  <si>
    <t>고속철도차량보수품(너트)</t>
  </si>
  <si>
    <t>High speed rolling stock(nut)</t>
  </si>
  <si>
    <t>고속철도 차량의 각종 부품을 취부 고정하기 위한 너트류로 4각너트, 6각너트, 와셔붙이너트 등이 있으며, 플라스틱 인서트너트와 케이블 그랜드(CABLE GLAND)너트를 포함함.</t>
  </si>
  <si>
    <t>고속철도차량보수품(리벳)</t>
  </si>
  <si>
    <t>High speed rolling stock(rivet)</t>
  </si>
  <si>
    <t>고속철도 차량에서 보수용으로 사용하는 각종 리벳(Rivet)으로 팝리벳(Pop Rivet),블라인드 리벳(Blind Rivet) 등이 있음.</t>
  </si>
  <si>
    <t>고속철도차량보수품(핀)</t>
  </si>
  <si>
    <t>High speed rolling stock(pin)</t>
  </si>
  <si>
    <t>고속철도 차량에서 사용하는 각종 부품의 취부 및 고정용 핀으로 코터핀, 테이퍼핀, 스프링 핀 등이 있음.</t>
  </si>
  <si>
    <t>고속철도차량배관부속</t>
  </si>
  <si>
    <t>High speed rolling stock pipe connection accessories</t>
  </si>
  <si>
    <t>고속철도 차량의 각종 배관을 연결하여 조립하는데 사용하는 퀵커플러, 엘보(Elbow), 어댑터, 유니언 등으로, 취부용 클램프류 및 클립류를 포함함.</t>
  </si>
  <si>
    <t>전동차용밀착연결기</t>
  </si>
  <si>
    <t>Electric rail car connector</t>
  </si>
  <si>
    <t>전동차의 차량과 차량을 연결하는 장치로, 조인트, 핀, 완충기 등으로 구성되며 섕크가이드를 포함함.</t>
  </si>
  <si>
    <t>객화차차체</t>
  </si>
  <si>
    <t>Passenger and freight car body and fittings</t>
  </si>
  <si>
    <t>객화차의 차체 골조를 구성하는 하부프레임, 바닥체, 지붕, 측판 등 강제 구조물로, 각종 취부장치와 부속품을 포함.</t>
  </si>
  <si>
    <t>객화차용난방관보온재</t>
  </si>
  <si>
    <t>Passenger and freight car thermal insulator of heating pipe</t>
  </si>
  <si>
    <t>객화차설비의 동결방지를 위한 난방관을 보온하기 위한 보온재.</t>
  </si>
  <si>
    <t>디젤기관차용난방장치</t>
  </si>
  <si>
    <t>Diesel locomotive heating equipment</t>
  </si>
  <si>
    <t>디젤기관차 운전실의 운전석 전면 및 측면 등에 설치된 전기를 이용한 난방기로, 부품을 포함함.</t>
  </si>
  <si>
    <t>전기기관차용난방장치</t>
  </si>
  <si>
    <t>Electric locomotive heating equipment</t>
  </si>
  <si>
    <t>전기기관차 운전실 및 제동실의 난방용 전열기로, 발열체가 상자형의 커버 안에 내장되어 있음.</t>
  </si>
  <si>
    <t>디젤동차용난방장치</t>
  </si>
  <si>
    <t>Diesel rail car heating equipment</t>
  </si>
  <si>
    <t>디젤동차의 난방장치는 전기히터식으로, 운전실과 객실 및 화장실 등에 설치되고 부속품을 포함함.</t>
  </si>
  <si>
    <t>객화차용냉난방장치제어반</t>
  </si>
  <si>
    <t>Passenger and freight car conditioning panel</t>
  </si>
  <si>
    <t>냉난방 제어반은 2대의 냉방장치와 객실heater의 기동, 정지 및 제어에 사용함 제어반 내부에는 개폐기, 접촉기, 타이머, relay, 절환스위치 및 변압기가 내장되어 있음.</t>
  </si>
  <si>
    <t>전동차용냉방장치</t>
  </si>
  <si>
    <t>Electric rail car cooling equipment</t>
  </si>
  <si>
    <t>전동차의 객실 및 운전실 냉방장치로 강제 흡입한 공기와 객실로 부터 되돌아오는 공기를 혼합하여 냉각 및 제습시킨 냉풍을 객실로 토출시키는 구조로 증발기 필터, 증발기, 압축기 등으로 되어있음.</t>
  </si>
  <si>
    <t>철도차량용열교환기</t>
  </si>
  <si>
    <t>Rollingstock heat exchangers</t>
  </si>
  <si>
    <t>객화차와 사고복구기중기 등 특수차량용의 열교환기로, 온도가 서로 다른 두 유체를 직접 또는 간접 접촉시켜 열교환으로 냉각하는 장치이며, 부속품을 포함함.</t>
  </si>
  <si>
    <t>객화차용온도조절기</t>
  </si>
  <si>
    <t>Passenger and freight car thermostatic regulator</t>
  </si>
  <si>
    <t>객차나 냉동화차 등 실내의 온도를 일정하게 유지해주는 자동온도조절기임.</t>
  </si>
  <si>
    <t>전동차용전기난방기</t>
  </si>
  <si>
    <t>Electric rail car electronic heaters</t>
  </si>
  <si>
    <t>겨울철에 전동차의 난방을 위해 객실 및 운전실에 설치한 전기식 난방기로, 객실의 의자 밑과 운전실에 취부되어 있으며, 발열체, 커버, 절연애자 등 부속품을 포함함.</t>
  </si>
  <si>
    <t>객화차용난로</t>
  </si>
  <si>
    <t>Passenger and freight car furnaces</t>
  </si>
  <si>
    <t>차장차나 비상차 등에서 사용하는 난로와 각종] 부속품.</t>
  </si>
  <si>
    <t>객화차용보온히터</t>
  </si>
  <si>
    <t>Passenger and freight car warm heaters</t>
  </si>
  <si>
    <t>객화차의 난방설비나, 화장실 등의 동파방지를 위한 히터.</t>
  </si>
  <si>
    <t>객화차용환기장치</t>
  </si>
  <si>
    <t>Passenger and freight car ventilation</t>
  </si>
  <si>
    <t>객차나 소화물차 등 실내공기의 환기장치인 라인플로우 팬(Line flow fan), 배풍기 등으로, 선풍기와 부속품을 포함함.</t>
  </si>
  <si>
    <t>객차용공기조화장치</t>
  </si>
  <si>
    <t>Passenger car airconditioning unit</t>
  </si>
  <si>
    <t>객차 실내의 냉난방을 조절해주는 공기조화장치.</t>
  </si>
  <si>
    <t>객화차용전기난방기</t>
  </si>
  <si>
    <t>Passenger and freight car electric heaters</t>
  </si>
  <si>
    <t>동절기 객화차의 난방을 위한 전기난방기로, 부속품을 포함함.</t>
  </si>
  <si>
    <t>객화차용전기히터</t>
  </si>
  <si>
    <t>객차나 소화물차 등의 실내 난방 및 각종 장치의 보온을 위한 전기히터로, 객실, 식당차, 화장실 등에 설치되며, 부속품을 포함함.</t>
  </si>
  <si>
    <t>객화차용통풍기</t>
  </si>
  <si>
    <t>Passenger and freight car ventilator</t>
  </si>
  <si>
    <t>객화차용 화장실, 객실내 등의 통풍장치로, 부속품을 포함함.</t>
  </si>
  <si>
    <t>디젤동차용환기장치</t>
  </si>
  <si>
    <t>Diesel rail car ventilationg unit</t>
  </si>
  <si>
    <t>디젤동차의 객실 천장 및 화장실 복도와 화장실에 설치하여 내부의 오염된 공기를 배출시키는 환기용 팬 및 부속장치임.</t>
  </si>
  <si>
    <t>전동차용환기장치</t>
  </si>
  <si>
    <t>Electric rail car ventilation</t>
  </si>
  <si>
    <t>전동차의 환기계통으로 천장내에 설치된 풍도(風道)에 의하여 냉공기를 유도시켜 객실내에 균등하게 냉공기가 보내지도록 하며, 풍도는 승무원실까지 연장되어 있고 선풍기 및 그릴 등 부품을 포함함.</t>
  </si>
  <si>
    <t>전기기관차용냉난방장치(VVVF형)</t>
  </si>
  <si>
    <t>Electric locomotive cooling and heating equipment(VVVF)</t>
  </si>
  <si>
    <t>VVVF형 전기기관차 운전실 및 기계실내의 냉난방을 공급하는 장치로서, 냉방기, 압축전동기, 증발기, 응축기, 난방기, 각종 스위치 등으로 구성됨.</t>
  </si>
  <si>
    <t>고속철도동력차공기조화장치</t>
  </si>
  <si>
    <t>High speed rail power car air conditioning equipment</t>
  </si>
  <si>
    <t>고속철도 동력차 운전실의 냉난방 공기조화장치로 실내온도조절기와 실내온도감지기에서 측정된 온도를 제어카드에서 자동 제어해주며, 공기필터, 고무씰 등 부속품을 포함함.</t>
  </si>
  <si>
    <t>고속철도객차공기조화제어장치</t>
  </si>
  <si>
    <t>High speed rail trailer car air conditioning electronic components</t>
  </si>
  <si>
    <t>고속철도 객차에 설치된 공기조화 장치의 냉각 및 공기조화를 제어하기 위한 계전기, 접촉기, 전자변, 스위치 등으로 부속품을 포함함.</t>
  </si>
  <si>
    <t>고속철도차량공기조화냉각장치</t>
  </si>
  <si>
    <t>High speed rolling stock air conditioning mechanical components</t>
  </si>
  <si>
    <t>고속철도 차량에서 사용하는 공기조화장치의 공기제어 및 냉매가스의 압축, 응축, 증발장치로 압축기, 응축기, 증발기, 압력계 등으로 구성됨.</t>
  </si>
  <si>
    <t>고속철도차량객실온도감지기</t>
  </si>
  <si>
    <t>High speed rolling stock trailer car air conditioning sensors</t>
  </si>
  <si>
    <t>고속철도 객차 공기조화장치의 자동제어를 위한 객실온도 감지장치로 실내유입 공기감지기, 재순환 공기감지기, 승강대 난방감지기, 화장실 난방감지기 등이 있으며 부속품을 포함함.</t>
  </si>
  <si>
    <t>전동차용대차장치(저항제어)</t>
  </si>
  <si>
    <t>Electric rail car drive bogie equipment(resistance control)</t>
  </si>
  <si>
    <t>저항제어 전동차의 구동차용 코일스프링형 대차로, 차체하중을 부담하고 견인전동기 및 윤축과 조립되는 주행장치이며, 프레임, 스윙볼스터, 완충스프링 등으로 구성됨.</t>
  </si>
  <si>
    <t>전동차용볼스터리스대차(구동차)</t>
  </si>
  <si>
    <t>Electric rail car bolsterless driving bogie</t>
  </si>
  <si>
    <t>전동차의 볼스터가 없는(Bolsterless) 구동차용 대차로, 윤축과 조립되어 주행장치를 이루고 차체를 공기스프링을 통해 지지하며, 견인전동기 및 기초제동장치가 취부되고, 부속품을 포함.</t>
  </si>
  <si>
    <t>디젤기관차용대차</t>
  </si>
  <si>
    <t>Diesel locomotive truck</t>
  </si>
  <si>
    <t>디젤기관차의 상부의 하중을 지지하고 견인력과 제동력을 전달하는 주행장치조립체로, 윤축의 수에 따라 2축차, 3축대차가 있고, 주강제 프레임과 볼스터(Bolster) 및 현수장치 등으로 조립되어 있음.</t>
  </si>
  <si>
    <t>디젤동차용볼스터</t>
  </si>
  <si>
    <t>Diesel rail car bolstar</t>
  </si>
  <si>
    <t>디젤동차의 주행장치인 대차조립체 구성품으로, 좌우로 이동하여 열차가 곡선을 용이하게 통과하도록 하는 장치이며, 상하부 스윙볼스터, 상부 센터플레이트, 사이드 베어러 등으로 되어 있음.</t>
  </si>
  <si>
    <t>객화차용볼스터</t>
  </si>
  <si>
    <t>Passenger and freight car bolster</t>
  </si>
  <si>
    <t>객화차 대차 프레임의 구조부로 차체의 중량을 주로 지지하는 가로빔으로, 부속품을 포함함.</t>
  </si>
  <si>
    <t>객화차용볼스터스프링</t>
  </si>
  <si>
    <t>Passenger and freight car bolster springs</t>
  </si>
  <si>
    <t>객화차의 대차에 설치되어 대차와 차체 사이의 완충역할을 하는 스프링장치로, 부속품을 포함함.</t>
  </si>
  <si>
    <t>전동차용제어차대차(저항제어)</t>
  </si>
  <si>
    <t>Electric rail car trailer bogie equipment(resistance control)</t>
  </si>
  <si>
    <t>저항제어 전동차의 제어차용 코일스프링형 대차로, 차체하중을 부담하고 윤축이 조립되는 주행장치이며, 프레임, 스윙볼스터, 축상, 완충스프링 등으로 구성됨.</t>
  </si>
  <si>
    <t>전동차용볼스터리스대차(부수차)</t>
  </si>
  <si>
    <t>Electric rail car bolsterless trailer bogie</t>
  </si>
  <si>
    <t>전동차의 볼스터가 없는(Bolsterless) 부수차용(제어차 및 객차) 대차로, 윤축과 조립되어 주행장치를 이루며 차체를 공기스프링을 통해 지지하고 기초제동장치가 취부되며, 부속품을 포함.</t>
  </si>
  <si>
    <t>전기기관차용대차(VVVF형)</t>
  </si>
  <si>
    <t>Electric locomotive truck(VVVF)</t>
  </si>
  <si>
    <t>VVVF형 전기기관차의 차체를 지지하며 궤도를 주행하는 장치로서, 대차프레임, 차체지지장치, 댐퍼, 센터피봇장치, 축상지지장치, 윤축, 차륜 등으로 구성됨.</t>
  </si>
  <si>
    <t>고속철도차량댐퍼장치</t>
  </si>
  <si>
    <t>High speed rolling stock damper and spring</t>
  </si>
  <si>
    <t>고속철도 차량의 여러 방향에서 발생하는 진동을 억제 및 완화하는 완충장치로 수직댐퍼, 횡댐퍼 등 댐퍼류와 스프링 종류로 부속품을 포함함.</t>
  </si>
  <si>
    <t>고속철도동력차대차</t>
  </si>
  <si>
    <t>High speed rolling stock motor bogie</t>
  </si>
  <si>
    <t>고속철도 동력차에 설치되어 차체의 하중을 지지하고 견인전동기에서 발생하는 구동력을 열차에 전달하는 주행장치로, 대차프레임에 각종 현수장치, 축상, 답면제동장치 등이 설치됨.</t>
  </si>
  <si>
    <t>고속철도객차대차</t>
  </si>
  <si>
    <t>High speed rolling stock carrying bogie</t>
  </si>
  <si>
    <t>고속철도의 객차와 객차 사이에 하나의 대차가 설치되는 관절형 대차로 강판용접구조인 대차프레임에 각종 현수장치, 축상, 디스크제동장치 등이 설치됨.</t>
  </si>
  <si>
    <t>고속철도차량안티롤링장치</t>
  </si>
  <si>
    <t>High speed rolling stock carrying bogie anti rolling bar</t>
  </si>
  <si>
    <t>고속철도 객차용 대차에 설치되어 차체의 요동을 억제시키는 안티롤링바와 객차에서 발생된 견인력을 전달하는 견인로드, 너클, 캘리퍼 등으로 구성되며 부속품을 포함함.</t>
  </si>
  <si>
    <t>고속철도객차공압현수장치</t>
  </si>
  <si>
    <t>High speed rail trailer car air suspension</t>
  </si>
  <si>
    <t>고속철도 객차에 설치된 2차 현수장치로 차량 하중의 변화를 레베링 밸브에서 감지하여 공기의 압력을 가감하여 완충작용을 하며, 균형밸브, 제한밸브, 볼 드라이브 등 부속품을 포함함.</t>
  </si>
  <si>
    <t>고속철도차량대차리액션링크</t>
  </si>
  <si>
    <t>High speed rolling stock reaction rink</t>
  </si>
  <si>
    <t>고속철도 차량의 대차에 설치되어 차축기어 감속장치에 과도한 부하를 감지하기 위한 링크장치로 조정쉼, 트리포드 불균형감지캡슐, 리액션다이아프램 등 부속품을 포함함.</t>
  </si>
  <si>
    <t>고속철도차량완충장치</t>
  </si>
  <si>
    <t>High speed rolling stock buffer assembly</t>
  </si>
  <si>
    <t>고속철도 차량의 제동 및 차량의 근접에 따른 충격을 완화하고 차량 사이의 유연한 접촉역할을 하는 장치로 몸체, 탄성카드리지, 접촉판, 연결체, 고무스프링, 설치판 등으로 구성됨.</t>
  </si>
  <si>
    <t>고속철도차량공압현수장치제어패널</t>
  </si>
  <si>
    <t>High speed rolling stock pneumatic spring brake pannel</t>
  </si>
  <si>
    <t>고속철도 차량의 현수장치의 일종인 에어백에 필요한 공압을 공급 또는 배기 및 차단하는 제어장치로, 레벨링밸브, 제어로드, 이중체크밸브, 높이제한밸브, 필터, 차단밸브 등으로 구성됨.</t>
  </si>
  <si>
    <t>디젤기관차용축상</t>
  </si>
  <si>
    <t>Diesel locomotive journal box</t>
  </si>
  <si>
    <t>디젤기관차의 차축을 지지하는 박스(JOURNAL BOX)로, 내부에는 원통형 롤러베어링이 윤활로 채워져 있으며, 속도계나 열차제어장치를 취부하는 조합형 박스와 무취부형인 평박스로 분류함.</t>
  </si>
  <si>
    <t>디젤기관차용윤축</t>
  </si>
  <si>
    <t>Diesel locomotive wheel set</t>
  </si>
  <si>
    <t>디젤기관차용의 차륜과 차축조립체를 윤축이라하며, 차륜과 차축을 포함.</t>
  </si>
  <si>
    <t>디젤동차용축상</t>
  </si>
  <si>
    <t>Diesel rail car journal box</t>
  </si>
  <si>
    <t>디젤동차의 윤축베어링과 조립되어 차축을 직접 지지하는 축상(JOURNAL BOX)으로, 주강제 케이스와 축상커버 및 그리스실 등으로 되어 있음.</t>
  </si>
  <si>
    <t>디젤동차용오일댐퍼</t>
  </si>
  <si>
    <t>Diesel rail car oil damper</t>
  </si>
  <si>
    <t>디젤동차의 주행장치인 대차에 장착되어 열차의 상하 및 좌우 진동을 흡수하는 현수장치의 일종으로, 내부에 오일이 채워진 유압댐퍼이며, 축상댐퍼, 수직댐퍼, 횡댐퍼 등이 있음.</t>
  </si>
  <si>
    <t>디젤동차용주행장치용품</t>
  </si>
  <si>
    <t>Diesel rail car truck frame accessories</t>
  </si>
  <si>
    <t>디젤동차의 대차조립체에 취부되는 도유기, 살사장치, 공기스프링 등 부수장치나 부품(별도 분류된 품명은 제외함).</t>
  </si>
  <si>
    <t>전기기관차용대차</t>
  </si>
  <si>
    <t>Electric locomotive truck frame</t>
  </si>
  <si>
    <t>전기기관차 차체의 하중을 지지하고 견인력을 차체에 전달하는 주행장치로, H자형의 탄소강 용접구조물인 대차 프레임이며, 센터빔 중앙에 인장봉 삽입구 및 각종 주행 및 제동장치를 장착하도록 브래킷이 설치되어 있고, 2축대차 3개(전후 및 중앙대차 2종류)가 사용됨.</t>
  </si>
  <si>
    <t>객화차용차축</t>
  </si>
  <si>
    <t>Passenger and freight car axle</t>
  </si>
  <si>
    <t>객화차의 주행장치인 대차에 설치되어 양쪽에 차륜이 부착되는 축.</t>
  </si>
  <si>
    <t>객화차용차륜</t>
  </si>
  <si>
    <t>Passenger and freight car wheel</t>
  </si>
  <si>
    <t>객화차용 차륜으로, 차축과 조립되어 차체의 하중을 레일면에 전달함. 윤축조립체는 별도로 분류함.</t>
  </si>
  <si>
    <t>객화차용윤축베어링</t>
  </si>
  <si>
    <t>Passenger and freight car axle bearings</t>
  </si>
  <si>
    <t>객화차의 윤축베어링이나 주행주장치에 사용하는 각종의 베어링.</t>
  </si>
  <si>
    <t>객화차용축상</t>
  </si>
  <si>
    <t>Passenger and freight car axle box</t>
  </si>
  <si>
    <t>객화차 대차의 차축을 지지하는 상자모양의 축상으로, 대차에 하중을 전달하며 라이너, 더스트키퍼 등 부속품을 포함.</t>
  </si>
  <si>
    <t>객화차용윤축</t>
  </si>
  <si>
    <t>Passenger and freight car wheel and axle</t>
  </si>
  <si>
    <t>객화차용으로 차륜과 차축이 조립된 윤축 조립품.</t>
  </si>
  <si>
    <t>객화차용대차</t>
  </si>
  <si>
    <t>Passenger and freight car truck</t>
  </si>
  <si>
    <t>객화차가 레일위를 주행할 수 있도록 차체 전체를 받치고 주행하는 장치로, 강제프레임과 각종 부속품으로 구성됨.</t>
  </si>
  <si>
    <t>객화차용받침대라이너</t>
  </si>
  <si>
    <t>Passenger and freight car pedestal liner</t>
  </si>
  <si>
    <t>객화차용의 축상과 축상을 지지해주는 페데스탈 사이에 삽입되는 마모판.</t>
  </si>
  <si>
    <t>객화차용플렉션블록</t>
  </si>
  <si>
    <t>Passenger and freight car flection block</t>
  </si>
  <si>
    <t>객화차의 대차프레임과 축상 위쪽 사이에 삽입하는 축상지지 마모판.</t>
  </si>
  <si>
    <t>객화차용사이드베어러</t>
  </si>
  <si>
    <t>Passenger and freight car side bearer</t>
  </si>
  <si>
    <t>객화차용의 대차와 차체사이의 수직하중을 흡수해 주는 탄성체.</t>
  </si>
  <si>
    <t>객화차용오일댐퍼</t>
  </si>
  <si>
    <t>Passenger and freight car oil damper</t>
  </si>
  <si>
    <t>객화차용 대차의 완충용 오일댐퍼로, 부속품을 포함.</t>
  </si>
  <si>
    <t>객화차용액슬스프링</t>
  </si>
  <si>
    <t>Passenger and freight car axle spring gear</t>
  </si>
  <si>
    <t>객화차의 대차틀과 축상사이의 충격을 완화하는 스프링장치.</t>
  </si>
  <si>
    <t>객화차용플렉션스프링</t>
  </si>
  <si>
    <t>Passenger and freight car flection spring</t>
  </si>
  <si>
    <t>객화차 주행장치의 액슬스프링 내부에 위치하는 단면모양이 사각형인 스프링.</t>
  </si>
  <si>
    <t>객화차용대차방진고무</t>
  </si>
  <si>
    <t>Passenger and freight car truck antivibration pad</t>
  </si>
  <si>
    <t>객화차의 대차에 사용되는 각종 방진고무류.</t>
  </si>
  <si>
    <t>객화차용수진기</t>
  </si>
  <si>
    <t>Passenger and freight car dust collector</t>
  </si>
  <si>
    <t>객화차의 제동장치 공기관내의 오물을 걸러내는 여과장치로, 부속품을 포함.</t>
  </si>
  <si>
    <t>전동차용측중밸브</t>
  </si>
  <si>
    <t>Electric railcar leveling valve</t>
  </si>
  <si>
    <t>전동차의 차체와 대차간의 변위를 공기압력으로 변환하는 밸브장치로, 몸체, 스프링, 막판 등으로 구성되며, 취부대 등 부속품을 포함.</t>
  </si>
  <si>
    <t>전동차용전기연결기</t>
  </si>
  <si>
    <t>Electric rail car electric coupler</t>
  </si>
  <si>
    <t>전동차 차량간의 전기회로를 연결해주는 케이블 및 접속과 분리를 용이하게 해주는 연결장치(Coupler)로 구성되며, 연결기걸이 등 부속품을 포함.</t>
  </si>
  <si>
    <t>전동차용차륜</t>
  </si>
  <si>
    <t>Electric railcar wheels</t>
  </si>
  <si>
    <t>전동차의 차축에 조립되어 차체의 하중을 지탱하며 회전하는 전동차용 바퀴.</t>
  </si>
  <si>
    <t>전기기관차용완충장치</t>
  </si>
  <si>
    <t>Electric locomotive shock absorbers</t>
  </si>
  <si>
    <t>전기기관차의 차체하중을 윤축에 전달하고 운행중의 진동을 완충시키는 장치로, 축상에 설치된 코일스프링과 대차의 측량(Side bim) 위에 설치한 고무블록(에라스틱 베어링) 등이 있음.</t>
  </si>
  <si>
    <t>디젤기관차용발전기</t>
  </si>
  <si>
    <t>Diesel locomotive generator</t>
  </si>
  <si>
    <t>디젤전기기관차의 엔진에서 발생한 기계에너지를 전기에너지로 바꿔주며, 주발전기와 보조발전기 등이 있음.</t>
  </si>
  <si>
    <t>디젤동차용발전기</t>
  </si>
  <si>
    <t>Diesel rail car generator</t>
  </si>
  <si>
    <t>디젤동차의 냉·난방과 조명설비 및 제어회로용 전원을 공급하는 교류발전기로, 회전자와 고정자 등으로 구성되고, 커플링이나 추진축으로 발전기용 엔진과 연결됨.</t>
  </si>
  <si>
    <t>철도차량용발전기</t>
  </si>
  <si>
    <t>Rollingstock generator</t>
  </si>
  <si>
    <t>냉동화물차나 사고복구기중기 등 특수차량용 발전기로 조명장치와 냉난방 등에 필요한 전원을 공급하는 장치로, 부속품을 포함함. 발전차용 발전기는 별도로 분류함.</t>
  </si>
  <si>
    <t>전기기관차용속도계발전기</t>
  </si>
  <si>
    <t>Electric locomotive speed recorder generator</t>
  </si>
  <si>
    <t>전기기관차의 속도기록장치인 속도지시계, 속도기록계 및 과속검출장치에 교류전원을 공급하는 발전기로, 차축과 연결되어 차축의 회전속도에 따라 발전전류가 조정되며 감속장치, 펄스콘닥터 등 부속장치를 포함함.</t>
  </si>
  <si>
    <t>철도차량발전용엔진</t>
  </si>
  <si>
    <t>Rollingstock generator engines</t>
  </si>
  <si>
    <t>객화차와 사고복구기중기 등 특수차량의 발전기용 엔진으로, 조속기, 토크컨버터 등 주변기기가 조립된 것임.</t>
  </si>
  <si>
    <t>전동차용전동발전기</t>
  </si>
  <si>
    <t>Electric rail car motor generators</t>
  </si>
  <si>
    <t>전동차용 전동발전기.</t>
  </si>
  <si>
    <t>발전차용발전기</t>
  </si>
  <si>
    <t>Power source car  generator</t>
  </si>
  <si>
    <t>객차의 조명 및 냉난방용 전원을 공급하는 발전기로, 전기자, 정류자, 브러시홀더 등 부속품을 포함함. 기타 철도차량용은 별도로 분류함.</t>
  </si>
  <si>
    <t>철도차량용충전발전기</t>
  </si>
  <si>
    <t>Rollingstock engine charging generator</t>
  </si>
  <si>
    <t>객화차와 사고복구기중기 등 특수차량용 엔진의 축전지를 충전시켜주고 자체에 필요한 전원을 공급하는 충전발전기임.</t>
  </si>
  <si>
    <t>디젤동차용기관예열장치</t>
  </si>
  <si>
    <t>Diesel rail car engine preheating device</t>
  </si>
  <si>
    <t>동절기에 디젤동차 기관을 시동하기 전에 냉각수 온도를 40도 이상으로 예열하여 원활한 시동과 기관보호를 위한 장치로, 예열기와 순환펌프 및 온도제어장치로 되어 있음.</t>
  </si>
  <si>
    <t>디젤기관차용냉각선풍기</t>
  </si>
  <si>
    <t>Diesel locomotive cooling fan</t>
  </si>
  <si>
    <t>디젤기관차 기관 방열기(라디에이터)의 방열을 촉진시키는 선풍기로, 팬(FAN)과 공기구동식 또는 직류전동기의 조립체 및 부속품임.</t>
  </si>
  <si>
    <t>디젤동차용냉각장치</t>
  </si>
  <si>
    <t>Diesel rail car cooling unit</t>
  </si>
  <si>
    <t>디젤동차 기관에서 발생되는 열을 냉각시켜주는 냉각장치 및 부속장치.</t>
  </si>
  <si>
    <t>철도차량용냉각수배관</t>
  </si>
  <si>
    <t>Rollingstock engine cooling water pipe</t>
  </si>
  <si>
    <t>객화차와 사고복구기중기 등 엔진 냉각계통의 배관 및 부속품임.</t>
  </si>
  <si>
    <t>디젤기관차용냉각수탱크</t>
  </si>
  <si>
    <t>Diesel locomotive cooling tank</t>
  </si>
  <si>
    <t>기관의 연소실에서 발생한 열량은 일로 변하는 바깥에 연소가스로 배기 되고 연소실에 열을 전하게 되는 데 연소실을 구성하는 헤드, 실린더 라이너 및 피스톤은 적당한 온도로 냉각시켜야 함으로, 냉각수 계통이 필요하고 수온계, 수면계, 물탱크, 방열기, 연결관으로 냉각수 계통의 한 부분을 담당하고 있음. 냉각수 탱크는 기관의 워터 재킷을 통하여 기관을 냉각한 냉각수 계통에 공급되는 냉각수를 저장 하는 데 사용 됨.</t>
  </si>
  <si>
    <t>디젤기관차용냉각수펌프</t>
  </si>
  <si>
    <t>Diesel locomotive water pump</t>
  </si>
  <si>
    <t>디젤기관차 기관 냉각계통의 냉각수를 강제순환시키는 자체급유 및 배유식의 원심형 펌프로, 대형기관에는 2개가 설치되며 하우징 및 임펠러와 구동기어 등으로 구성되어 있음.</t>
  </si>
  <si>
    <t>디젤동차용냉각수펌프</t>
  </si>
  <si>
    <t>Diesel rail car cooling water pump</t>
  </si>
  <si>
    <t>디젤동차 기관에서 냉각계통의 냉각수를 강제 순환시키는 원심식 펌프 조립체로, 크랭크축에 의해 구동되며 임펠러, 하우징, 펌프축 등으로 구성되어 있음.</t>
  </si>
  <si>
    <t>철도차량용냉각수펌프</t>
  </si>
  <si>
    <t>Rollingstock engine cooling water pumps</t>
  </si>
  <si>
    <t>객화차와 사고복구기중기 등 특수차량용 엔진의 냉각수를 순환시켜 주는 펌프로 부속품을 포함함.</t>
  </si>
  <si>
    <t>디젤기관차용방열기</t>
  </si>
  <si>
    <t>Diesel locomotive engine radiator</t>
  </si>
  <si>
    <t>디젤기관차 기관 냉각수의 열을 방열시키는 라디에이터로, 수관, 방열관, 프레임 등으로 되어 있음.</t>
  </si>
  <si>
    <t>디젤동차용기관방열기</t>
  </si>
  <si>
    <t>Diesel rail car engine radiator</t>
  </si>
  <si>
    <t>디젤동차 기관 냉각장치의 구성품으로 냉각수와 공기와의 열교환을 통하여 기관에서 발생한 열을 방출시키는 라디에이터로, 수관, 방열핀, 프레임 등으로 되어 있음.</t>
  </si>
  <si>
    <t>철도차량용오일팬</t>
  </si>
  <si>
    <t>Rollingstock engine oil pan</t>
  </si>
  <si>
    <t>객화차와 사고복구기중기 등 특수차량용 엔진의 작동부에 윤활유를 공급하기 위하여 윤활유를 저장해두는 용기(유조)로 부속품을 포함함.</t>
  </si>
  <si>
    <t>철도차량용수온계전기</t>
  </si>
  <si>
    <t>Rollingstock engine water thermal relay</t>
  </si>
  <si>
    <t>객화차와 사고복구기중기 등 특수차량용 엔진의 냉각수 온도에 따라 전기회로를 개폐하여 일정온도를 유지해주는 계전기.</t>
  </si>
  <si>
    <t>디젤동차용온도제어장치</t>
  </si>
  <si>
    <t>Diesel rail car temperature control unit</t>
  </si>
  <si>
    <t>기관의 냉각수 방출관에 설치되어 냉각수의 흐름을 조절하여 냉각수의 과열, 과냉을 방지하고 일정한 온도를 유지하는 장치로서, 온도조절기의 하우징 내에 왁스를 봉입한 펠릿케이스와 슬라이드밸브를 조립하여, 온도가 낮을때는 밸브가 폐색되고 냉각수는 펌프로 바이패스되며, 밸브가 개방되기 시작하여 완전히 개방되면 바이패스는 차단되고 냉각수는 전량 방열기로 순환하여 냉각됨.</t>
  </si>
  <si>
    <t>디젤기관차용기관개스킷</t>
  </si>
  <si>
    <t>Diesel locomotive engine gasket</t>
  </si>
  <si>
    <t>디젤기관차 기관의 실린더헤드 및 실린더라이너에 사용되는 헤드 개스킷, 윤활유 개스킷, 검사변 실(Seal), 오링(O-ring) 등 을 말함.</t>
  </si>
  <si>
    <t>철도차량용기관방진공무</t>
  </si>
  <si>
    <t>Rollingstock engine mounting rubber</t>
  </si>
  <si>
    <t>객화차와 사고복구기중기 등 특수차량용 엔진의 동작시에 발생되는 진동을 흡수해주는 방진용 고무.</t>
  </si>
  <si>
    <t>디젤기관차용기관조립체</t>
  </si>
  <si>
    <t>Diesel locomotive engine assembly</t>
  </si>
  <si>
    <t>디젤기관차의 견인동력을 발생시키는 디젤엔진으로, 실린더내에 공기를 흡입 압축하고 연료를 분사시켜 고온고압에 의한 자연발화, 폭발로 운전하는 내연기관 조립체임.</t>
  </si>
  <si>
    <t>디젤동차용기관조립체</t>
  </si>
  <si>
    <t>Diesel rail car engine</t>
  </si>
  <si>
    <t>디젤동차 실린더 내에서 공기를 흡입·압축하여 고온·고압상태에서 액체연료를 분사시켜 동력을 얻는 기관으로서, 실린더, 피스톤, 크랭크 축이 그 주요 구성품임.</t>
  </si>
  <si>
    <t>디젤동차용기관조속기</t>
  </si>
  <si>
    <t>Diesel rail car engine speed governor</t>
  </si>
  <si>
    <t>디젤동차의 기관사가 선택한 기관의 속도를 유지시키고 기관부하에 따라 연료분사량을 조절하며 비상시에 기관을 정지시켜 기관을 보호하는 역할을 하는 전자식 제어장치로 부속품을 포함함.</t>
  </si>
  <si>
    <t>디젤동차용배기다기관</t>
  </si>
  <si>
    <t>Diesel rail car exhaust manifold</t>
  </si>
  <si>
    <t>디젤동차 기관의 각 실린더에서 연소된 배기가스를 모아서 대기로 배출시키는 통로로, 다기관(Manifold)과 절연판 및 커플링 등으로 되어 있음.</t>
  </si>
  <si>
    <t>철도차량용배기다기관</t>
  </si>
  <si>
    <t>Rollingstock engine exhaust manifold</t>
  </si>
  <si>
    <t>객화차와 사고복구기중기 등 특수차량용 엔진의 각 실린더에서 연소된 배기가스를 모아서 대기로 배출시키는 다기관임.</t>
  </si>
  <si>
    <t>디젤기관차용배기다기관연돌</t>
  </si>
  <si>
    <t>Diesel locomotive exhaust manifold and apparatus</t>
  </si>
  <si>
    <t>디젤기관차 기관의 배기다기관은 각 실린더에서 나온 배기가스를 한 곳으로 모으는 원통형의 쳄버조립체, 팽창조인트, 어댑터 등으로 구성되고, 연돌은 배기가스를 대기로 배출키는 닥트형 배기관으로 소음기 역할을 겸함.</t>
  </si>
  <si>
    <t>디젤기관차용실린더라이너</t>
  </si>
  <si>
    <t>Diesel locomotive cylinder liner</t>
  </si>
  <si>
    <t>디젤기관차 기관의 실린더 블록에 삽입되어 피스톤과 접촉하는 원통으로, 고온고압의 폭발가스에 견딜 수 있도록, 내열 내마모성의 합금주철 주물체에 외벽주위로 강판을 용접하여 만들고, 냉각수 재킷과 공기유입공 등으로 되어 있음.</t>
  </si>
  <si>
    <t>디젤동차용실린더라이너</t>
  </si>
  <si>
    <t>Diesel rail car cylinder liner</t>
  </si>
  <si>
    <t>디젤동차 기관의 크랭크 케이스에 삽입되는 원통형 주물품으로, 내부에서는 피스톤이 왕복운동(습동)을 하고 상부에는 실린더 헤드가 취부되어 밀폐된 연소실을 구성하며, 마모시는 교환 사용함.</t>
  </si>
  <si>
    <t>디젤기관차용실린더헤드</t>
  </si>
  <si>
    <t>Diesel locomotive cylinder head</t>
  </si>
  <si>
    <t>디젤기관차 기관의 구성품으로 냉각수와 배기가스의 통로를 갖추고 있는 주철합금제 주조품으로, 배기밸브, 분사밸브, 액압충격조절기, 로커암 등이 장착되며, 실린더 라이너 위에 조립됨.</t>
  </si>
  <si>
    <t>디젤동차용실린더헤드</t>
  </si>
  <si>
    <t>Diesel rail car cylinder head</t>
  </si>
  <si>
    <t>디젤동차 기관의 연소실 상부를 밀폐시키는 주조물로, 연소실에서 발생한 연소가스의 배출구와 연소용 공기통로 및 연료와 냉각수 통로가 있고, 흡기 배기밸브와 연료분사기 등이 취부되며, 부품을 포함함.</t>
  </si>
  <si>
    <t>철도차량용실린더헤드</t>
  </si>
  <si>
    <t>Rollingstock engine cylinder head</t>
  </si>
  <si>
    <t>객화차와 사고복구기중기 등 특수차량용 엔진의 밸브장치와 연료분사장치 등이 취부되는 엔진 구성품으로 크랭크케이스 상부에 조립됨.</t>
  </si>
  <si>
    <t>디젤기관차용실린더헤드커버</t>
  </si>
  <si>
    <t>Diesel locomotive cylinder head cover</t>
  </si>
  <si>
    <t>디젤기관차 기관의 연료관, 링크기구, 캠축조립체 및 록커암조립체를 감싸서 보호하는 커버로 크랭크 케이스 위에 장착되며 톱 데크(Top deck)커버라고 함.</t>
  </si>
  <si>
    <t>디젤기관차용조속기</t>
  </si>
  <si>
    <t>Diesel locomotive governer</t>
  </si>
  <si>
    <t>디젤기관차 기관사가 선택한 기관의 속도를 유지하고 기관부하를 조정해주는 전기-유압작동식 장치로, 부속품을 포함함.</t>
  </si>
  <si>
    <t>철도차량용조속기</t>
  </si>
  <si>
    <t>Rollingstock engine governors</t>
  </si>
  <si>
    <t>객화차와 사고복구기중기 등 특수차량용 엔진에 공급되는 연료를 조절하여 속도를 조정하는 장치로, 조속기스위치, 과속도제어기 등 부속품을 포함함.</t>
  </si>
  <si>
    <t>디젤기관차용캠샤프트</t>
  </si>
  <si>
    <t>Diesel locomotive cam shaft</t>
  </si>
  <si>
    <t>디젤기관차 기관의 분사밸브 및 배기밸브를 동작시키는 캠축으로, 2개의 축(Segment)이 스페이서(Spacer)로 연결되고 양 끝에 스터프(Stuf)축이 조립됨.</t>
  </si>
  <si>
    <t>디젤동차용캠샤프트</t>
  </si>
  <si>
    <t>Diesel rail car cam shaft</t>
  </si>
  <si>
    <t>디젤동차 기관의 실린더 헤드에 장착된 흡기·배기밸브 및 연료분사기를 연소순서에 맞추어 작동시키기 위해 편심으로 돌출된 다수의 캠이 가공되어 있는 축으로, 캠축이 회전하면서 캠의 각도에 따라 푸시로드를 밀어 올려서 밸브장치가 개폐됨.</t>
  </si>
  <si>
    <t>철도차량용캠샤프트</t>
  </si>
  <si>
    <t>Rollingstock engine cam shaft</t>
  </si>
  <si>
    <t>객화차와 사고복구기중기 등 특수차량용 엔진의 분사장치 및 배기장치 등을 동작시키는 캠축으로, 세그멘트(Segment), 스페이서(Spacer), 스터프(Stuf) 등으로 구성됨.</t>
  </si>
  <si>
    <t>디젤기관차용캠축구동치차열</t>
  </si>
  <si>
    <t>Diesel locomotive cam shaft drive gears</t>
  </si>
  <si>
    <t>디젤기관차 기관의 2개 캠축을 구동시키는 치차열로 기관 후단부에 위치하며 중간치차열을 거쳐 크랭크축과 연결됨.</t>
  </si>
  <si>
    <t>디젤기관차용연접봉</t>
  </si>
  <si>
    <t>Diesel locomotive connecting rod</t>
  </si>
  <si>
    <t>연결봉, 연접봉, 콘넥팅로드라 하며, 피스톤과 크랭크 축을 연결하는 긴봉을 말함.</t>
  </si>
  <si>
    <t>디젤동차용연접봉</t>
  </si>
  <si>
    <t>Diesel rail car connecting rod</t>
  </si>
  <si>
    <t>디젤동차 기관의 피스톤에서 발생한 왕복운동을 크랭크축의 회전운동으로 변환시키는 아이(I)형의 연결봉으로, 로드 및 메탈 베어링 등으로 구성됨.</t>
  </si>
  <si>
    <t>철도차량용연접봉</t>
  </si>
  <si>
    <t>Rollingstock engine connecting rod</t>
  </si>
  <si>
    <t>객화차와 사고복구기중기 등 특수차량용 엔진의 피스톤과 크랭크축을 연결해주는 로드를 말함.</t>
  </si>
  <si>
    <t>철도차량용크랭크케이스</t>
  </si>
  <si>
    <t>Rollingstock engine crankcase</t>
  </si>
  <si>
    <t>객화차와 사고복구기중기 등 특수차량용 엔진의 크랭크케이스(실린더 블록)로, 부속품을 포함.</t>
  </si>
  <si>
    <t>디젤기관차용크랭크샤프트</t>
  </si>
  <si>
    <t>Diesel locomotive crankshaft</t>
  </si>
  <si>
    <t>디젤기관차 기관에서 피스톤의 왕복운동을 피스톤 로드를 통해 회전운동으로 바꿔주는 축조립체로, 메인베어링과 스러스트칼라(Thrust collar) 및 비틀림댐퍼 등으로 되어 있음.</t>
  </si>
  <si>
    <t>디젤동차용크랭크샤프트</t>
  </si>
  <si>
    <t>Diesel rail car crankshaft</t>
  </si>
  <si>
    <t>디젤동차 기관에서 피스톤의 왕복운동을 피스톤 로드를 통해 회전운동으로 바꿔주는 회전축 조립체로, 메인 베어링으로 크랭크 케이스에 취부되며 부속품을 포함함.</t>
  </si>
  <si>
    <t>철도차량용크랭크샤프트</t>
  </si>
  <si>
    <t>Rollingstock engine crankshaft</t>
  </si>
  <si>
    <t>객화차와 사고복구기중기 등 특수차량용 엔진의 크랭크축으로, 피스톤의 왕복운동을 회전운동으로 바꾸어 주며 부속품을 포함함.</t>
  </si>
  <si>
    <t>디젤기관차용크랭크케이스</t>
  </si>
  <si>
    <t>Diesel locomotive crankcase</t>
  </si>
  <si>
    <t>디젤기관차 기관의 실린더조립체와 크랭크축 및 기관부속장치들을 설치하도록 강판을 용접하여 만든 강구조물로, 톱덱(Top deck), A프레임, 실린더 뱅크, 측판, 단판 및 베이스레일로 이루어진 조립체 및 부속품임.</t>
  </si>
  <si>
    <t>디젤동차용크랭크케이스</t>
  </si>
  <si>
    <t>Diesel rail car crankcase</t>
  </si>
  <si>
    <t>디젤동차 기관의 기본 구조물로 크랭크축, 캠축 및 각종 부속장치를 취부할 수 있도록 가공한 일체형 주조물이며 부속품을 포함함.</t>
  </si>
  <si>
    <t>디젤동차용타이밍기어</t>
  </si>
  <si>
    <t>Diesel rail car timing gear</t>
  </si>
  <si>
    <t>디젤동차 기관의 타이밍기어로서, 크랭크축의 회전에 따라 밸브의 작동시기를 조정해 줌.</t>
  </si>
  <si>
    <t>디젤기관차용피스톤</t>
  </si>
  <si>
    <t>Diesel locomotive piston</t>
  </si>
  <si>
    <t>디젤기관차 기관의 실린더내 폭발력으로 왕복운동하는 주철합금제의 조립체로, 몸체(Carrier), 압축링, 오일링 등으로 구성됨.</t>
  </si>
  <si>
    <t>디젤동차용피스톤</t>
  </si>
  <si>
    <t>Diesel rail car piston</t>
  </si>
  <si>
    <t>디젤동차 기관의 실린더내에서 왕복운동을 하면서 연소실의 폭발압력을 커넥팅 로드에 전달하여 기계적 동력으로 변환시키는 원통형의 조립체로, 몸체(CARRIER), 피스톤 핀, 압축링, 오일링 등으로 구성됨.</t>
  </si>
  <si>
    <t>철도차량용피스톤</t>
  </si>
  <si>
    <t>Rollingstock engine piston</t>
  </si>
  <si>
    <t>객화차와 사고복구기중기 등 특수차량용 엔진의 실린더내 폭발력으로 왕복운동하는 원통형의 조립체로, 몸체(Carrier), 압축링, 오일링 등으로 구성됨.</t>
  </si>
  <si>
    <t>디젤기관차용부속구동장치</t>
  </si>
  <si>
    <t>Diesel locomotive accessory driver gear</t>
  </si>
  <si>
    <t>디젤기관 기관의 부속장치중에서 주윤활유펌프치차와 냉각수펌프치차를 직접 구동시키는 치차장치와 부속품.</t>
  </si>
  <si>
    <t>디젤기관차용유분리기</t>
  </si>
  <si>
    <t>Diesel locomotive oil seperator</t>
  </si>
  <si>
    <t>디젤기관의 윤활유가 기관의 연소열에 의하여 높아지면 윤활유중의 수분이 증발 유연(油煙)을 발생하게 되어 압력이 높아지게 되는데, 이 압력을 제거하기 위하여 유연(油煙)을 대기로 뽑아 낼 때에 기름과 가스를 분리하는 장치.</t>
  </si>
  <si>
    <t>디젤기관차용과급기</t>
  </si>
  <si>
    <t>Diesel locomotive turbocharger</t>
  </si>
  <si>
    <t>디젤기관차 기관에서 발생하는 고온고압의 배기가스를 이용하여 기관의 가스터빈을 회전시켜 기관의 출력을 증가시키고 연료를 절약하는 장치로, 압축기부와 터어빈부 및 치차구동부로 되어 있음.</t>
  </si>
  <si>
    <t>디젤동차용플라이휠및하우징</t>
  </si>
  <si>
    <t>Diesel rail car fly wheel and housing</t>
  </si>
  <si>
    <t>디젤동차 기관의 크랭크축 끝에 취부되어 크랭크축에서 발생하는 회전력의 불균형과 진동을 관성으로 흡수하여 회전력을 균일화시켜주는 원판 모양의 플라이휠과 이 플라이휠을 감싸서 보호하는 하우징으로, 링기어(Ring gear)와 커버 등으로 되어 있음.</t>
  </si>
  <si>
    <t>디젤동차용오일팬</t>
  </si>
  <si>
    <t>Diesel rail car oil pan</t>
  </si>
  <si>
    <t>디젤동차 기관의 각 작동부를 순환하는 윤활유를 저장하는 유조(油槽) 조립체로, 기관의 크랭크케이스와 조립되어 밀폐된 크랭크실을 구성하고 팬 몸체에 오일 배출구가 있으며, 부속품을 포함함.</t>
  </si>
  <si>
    <t>디젤동차용기어케이스</t>
  </si>
  <si>
    <t>Diesel rail car gear case</t>
  </si>
  <si>
    <t>디젤동차 기관의 크랭크축 기어에 의해 구동되는 캠축 및 부속장치 구동기어열이 취부되고 보호 커버에 의해 밀폐되는 부분으로, 케이싱 및 부속품으로 구성됨.</t>
  </si>
  <si>
    <t>디젤동차용과급기</t>
  </si>
  <si>
    <t>Diesel rail car turbocharger</t>
  </si>
  <si>
    <t>디젤동차 기관에서 배기가스의 폐열을 이용하여 연소실에 공급하는 공기량을 증가시켜 엔진효율을 높이는 장치로, 터빈 휠, 임펠러 및 하우징 등으로 구성됨.</t>
  </si>
  <si>
    <t>디젤동차용윤활유펌프</t>
  </si>
  <si>
    <t>Diesel rail car lubricating oil pump</t>
  </si>
  <si>
    <t>디젤동차 기관에서 각 작동부의 마모방지를 위하여 윤할유의 압력을 형성하여 작동부에 윤활유를 공급 순환시키는 기어식 오일펌프로, 크랭크축에 의해 구동되고, 하우징, 기어, 커버 등으로 구성됨.</t>
  </si>
  <si>
    <t>디젤동차용윤활유여과기</t>
  </si>
  <si>
    <t>Diesel rail car lubricating oil filter</t>
  </si>
  <si>
    <t>디젤동차 기관의 윤활유에 포함된 불순물을 걸러주는 여과기로, 여과지(Element)와 패킹, 하우징 등으로 구성됨.</t>
  </si>
  <si>
    <t>디젤동차용윤활유배관</t>
  </si>
  <si>
    <t>Diesel rail car lubricating oil manifold</t>
  </si>
  <si>
    <t>디젤동차 기관의 윤활계통을 구성하는 각종 배관 및 개스킷, 오링 등 연결용 부속품.</t>
  </si>
  <si>
    <t>디젤동차용공기여과기</t>
  </si>
  <si>
    <t>Diesel rail car air filter</t>
  </si>
  <si>
    <t>디젤동차 기관에 공급되는 공기중의 불순물을 걸러주는 여과기로 엘리먼트, 하우징 및 부속품.</t>
  </si>
  <si>
    <t>디젤동차용윤활유압력스위치</t>
  </si>
  <si>
    <t>Diesel rail car lubricating oil pressure switch</t>
  </si>
  <si>
    <t>디젤동차 기관의 윤활유 압력을 감지하여 계기에 표시해주고, 저유압시에 기관을 정지시키도록 기관조속기에 신호를 보내는 탐지기.</t>
  </si>
  <si>
    <t>철도차량용과급기</t>
  </si>
  <si>
    <t>Rollingstock engine turbocharger</t>
  </si>
  <si>
    <t>객화차와 사고복구기중기 등 특수차량용 엔진의 고온고압의 배기가스를 이용하여 기관의 가스터빈을 회전시켜 기관의 출력을 증가시키고 연료를 절약하는 장치.</t>
  </si>
  <si>
    <t>디젤기관차용분사장치조정게이지</t>
  </si>
  <si>
    <t>Diesel locomotive fuel injector gauge</t>
  </si>
  <si>
    <t>디젤기관차 기관 분사변의 분사시기조정에 쓰이는 분사변 타이밍게이지와 분사변 래크를 조정하는 래크게이지가 있음.</t>
  </si>
  <si>
    <t>디젤동차용연료공급펌프</t>
  </si>
  <si>
    <t>Diesel rail car fuel suply pump</t>
  </si>
  <si>
    <t>디젤동차 기관의 연료분사밸브에 연료를 압송해 주는 기어식 펌프로, 하우징, 헬리컬기어 등으로 되어 있음.</t>
  </si>
  <si>
    <t>디젤기관차용연료배관</t>
  </si>
  <si>
    <t>Diesel locomotive fuel manifold and pipes</t>
  </si>
  <si>
    <t>디젤기관에 사용되는 연료분사밸브에 연료를 공급하기 위한 배관으로, 튜브, 개스킷 등이 부착되어 있음.</t>
  </si>
  <si>
    <t>디젤동차용연료배관</t>
  </si>
  <si>
    <t>Diesel rail car fuel manifold</t>
  </si>
  <si>
    <t>디젤동차 기관운전에 필요한 연료이송용 배관.</t>
  </si>
  <si>
    <t>철도차량용연료배관</t>
  </si>
  <si>
    <t>Rollingstock engine fuel pipe line</t>
  </si>
  <si>
    <t>객화차와 사고복구기중기 등 특수차량용 엔진에 연료를 공급하는 배관 및 부속품임.</t>
  </si>
  <si>
    <t>디젤기관차용연료분사장치</t>
  </si>
  <si>
    <t>Diesel locomotive fuel injector</t>
  </si>
  <si>
    <t>디젤기관차 기관의 실린더 내에 연료를 분사하는 장치로, 고압 펌프와 분사 노즐이 결합되어 있음.</t>
  </si>
  <si>
    <t>디젤동차용연료분사장치</t>
  </si>
  <si>
    <t>Diesel rail car injector</t>
  </si>
  <si>
    <t>디젤동차 커민스 기관의 실린더 헤드에 취부되어 분사시기에 맞추어 연소실에 연료를 고압으로 분사시켜 주며, 로커 암에 의해 작동함.</t>
  </si>
  <si>
    <t>디젤동차용연료제어장치</t>
  </si>
  <si>
    <t>Diesel rail car fuel control device</t>
  </si>
  <si>
    <t>디젤동차 기관 조속기의 신호를 받아 연료펌프 래크를 움직여 엔진의 연료분사량을 조절하는 전자식 작동기로 래크위치센서(포텐센 미터)를 포함함.</t>
  </si>
  <si>
    <t>디젤기관차용연료탱크냉각수배관</t>
  </si>
  <si>
    <t>Diesel locomotive fuel tank cooling water pipe</t>
  </si>
  <si>
    <t>디젤기관차의 기관에 사용되는 연료저장탱크 및 연료를 예열시키는 냉각수배관으로 부속품을 포함함.</t>
  </si>
  <si>
    <t>철도차량용연료탱크</t>
  </si>
  <si>
    <t>Rollingstock engine fuel tank</t>
  </si>
  <si>
    <t>객화차와 사고복구기중기 등 특수차량용 엔진에 공급하는 연료를 저장하는 탱크로 보조탱크와 부속품을 포함함.</t>
  </si>
  <si>
    <t>디젤기관차용연료펌프</t>
  </si>
  <si>
    <t>Diesel locomotive fuel pump</t>
  </si>
  <si>
    <t>디젤기관차 기관의 연료분사변에 연료를 공급하여 주는 기어식 펌프로, 연료 모터축에 연결되어 있음.</t>
  </si>
  <si>
    <t>디젤동차용연료펌프</t>
  </si>
  <si>
    <t>Diesel rail car fuel pump</t>
  </si>
  <si>
    <t>디젤동차 기관의 연료공급펌프에서 이송된 연료를 고압화하고 연료량을 계량하며 분사시기에 맞추어 각 연소실에 연료를 공급하는 역할을 하는 인젝션 펌프로, 플랜저펌프, 캠축, 랙 등으로 구성됨.</t>
  </si>
  <si>
    <t>철도차량용연료펌프</t>
  </si>
  <si>
    <t>Rollingstock engine fuel pumps</t>
  </si>
  <si>
    <t>객화차와 사고복구기중기 등 특수차량용 엔진의 연료탱크에서 연료를 흡입하여 공급관에 연료를 압송하는 펌프로 부속품을 포함함.</t>
  </si>
  <si>
    <t>디젤기관차용연료여과기</t>
  </si>
  <si>
    <t>Diesel locomotive fuel filter</t>
  </si>
  <si>
    <t>디젤기관차의 기관에 공급되는 연료중의 불순물을 제거하는 여과기로, 강철재 케이스, 철망, 여과망으로 구성됨.</t>
  </si>
  <si>
    <t>디젤동차용연료여과기</t>
  </si>
  <si>
    <t>Diesel rail car fuel filter</t>
  </si>
  <si>
    <t>디젤동차 기관에 공급되는 연료중의 불순물을 걸러주는 여과기로, 여과지(Element)와 케이싱 및 커버 등으로 되어 있고, 1차여과기와 이중여과기가 있음.</t>
  </si>
  <si>
    <t>철도차량용연료여과기</t>
  </si>
  <si>
    <t>Rollingstock engine fuel filter</t>
  </si>
  <si>
    <t>객화차와 사고복구기중기 등 특수차량용 엔진에 공급되는 연료의 불순물을 여과하는 장치.</t>
  </si>
  <si>
    <t>디젤동차용PT펌프</t>
  </si>
  <si>
    <t>Diesel rail car pressure time pump</t>
  </si>
  <si>
    <t>디젤동차 커민스 기관의 연료펌프로서, 연료량을 계량하고 적절한 압력으로 각 실린더의 연료 분사장치인 PT(PRESSURE-TIME) 분사기에 연료를 압송하는 펌프이며, 원심식 조속기를 포함.</t>
  </si>
  <si>
    <t>전동차용운전실장치</t>
  </si>
  <si>
    <t>Electric rail car cab equipment</t>
  </si>
  <si>
    <t>전동차 제어차의 운전실에 설치된 제어패널, 스위치 및 계기류 등 운전제어 보조장치와 햇빛가리개, 커튼, 비상용사다리 등을 포함함.</t>
  </si>
  <si>
    <t>디젤기관차용운전실장치</t>
  </si>
  <si>
    <t>Diesel locomotive operator stationg accessory</t>
  </si>
  <si>
    <t>디젤기관차의 운전제어와 기관사의 운전편의를 위하여 기관실 안에 설치된 설비 및 부품. 제어장치는 별도로 분류함.</t>
  </si>
  <si>
    <t>전기기관차용운전실장치</t>
  </si>
  <si>
    <t>Electric locomotive speed cab equipment</t>
  </si>
  <si>
    <t>전기기관차 운전실에 설치된 각종 운전제어 및 계기장치로, 부속품을 포함함.</t>
  </si>
  <si>
    <t>전기기관차용기계실장치(VVVF형)</t>
  </si>
  <si>
    <t>Electric locomotive equipment room equipment(VVVF)</t>
  </si>
  <si>
    <t>VVVF형전차의 기계실내에 설치되어 차량구동에 필요로 하는 지령 및 전원을 공급하는 부분으로, 주변환기, 보조전원장치, 송풍기, 냉각기 등 주요기기가 탑재되어 있는 장치임.</t>
  </si>
  <si>
    <t>전기기관차용운전실장치(VVVF형)</t>
  </si>
  <si>
    <t>Electric locomotive cab drive equipment(VVVF)</t>
  </si>
  <si>
    <t>VVVF형전차 운전실내에 설치된 열차안전운행을 위한 다수설비의 조합물품으로, 주간제어기, 제동제어기, 표시장치, 운전경계장치, 각종 스위치, 냉·온장고, 배전반, 기계 및 전기, 전자 장비등으로 구성됨.</t>
  </si>
  <si>
    <t>디젤기관차용제어대</t>
  </si>
  <si>
    <t>Diesel locomotive driving desk</t>
  </si>
  <si>
    <t>디젤기관차의 운전제어대로, 주제어기를 중심으로 각종 운전제어용 계기와 스위치 등이 부착되어 있음.</t>
  </si>
  <si>
    <t>디젤동차용주간제어대</t>
  </si>
  <si>
    <t>Diesel rail car driving desk</t>
  </si>
  <si>
    <t>디젤동차의 운전실에 있는 운전제어대로, 기관사가 동차를 운행하는데 필요한 속도제어용 가감간, 방향제어용 역전간, 변속기 투입스위치 등 각종 계기 및 스위치가 배치되어 있음.</t>
  </si>
  <si>
    <t>전기기관차용기관사제어대</t>
  </si>
  <si>
    <t>Electric locomotive engineman driving desk</t>
  </si>
  <si>
    <t>전기기관차의 전후 운전실에 기관차의 운전에 필요한 주간제어기, 속도지시계, 전류계, 전압계, 제동장치류, 스위치류 및 압력계 등 각종 기기가 FRP 프레임에 설치된 운전 제어대.</t>
  </si>
  <si>
    <t>전동차용주제어기</t>
  </si>
  <si>
    <t>Electric rail car master controller</t>
  </si>
  <si>
    <t>전동차의 운전실에 설치되어 승무원의 조작으로 전동차의 운행속도를 제어하는 장치로, 핸들, 접촉편, 프레임, 스위치축 등으로 구성되며, 부속품을 포함.</t>
  </si>
  <si>
    <t>전동차용제동제어기(인버터제어)</t>
  </si>
  <si>
    <t>Electric rail car brake controller</t>
  </si>
  <si>
    <t>인버터제어 전동차의 운전대에 취부되어 있으며 기관사의 핸들조작으로 전동차의 제동을 제어하는 제어기 조립체로, 제어핸들과 하우징, 캠 등으로 되어 있음.</t>
  </si>
  <si>
    <t>전기기관차용콕</t>
  </si>
  <si>
    <t>Electric locomotive cock</t>
  </si>
  <si>
    <t>전기기관차에서 사용하는 각종 앵글 콕류로, 제동장치에는 2방향 및 4방향콕이 쓰임.</t>
  </si>
  <si>
    <t>전동차용공기건조기</t>
  </si>
  <si>
    <t>Electric rail car air dryer</t>
  </si>
  <si>
    <t>전동차의 주공기압축기에서 생성된 압력공기가 후부냉각기, 유분리기를 거친 후 잔류한 응축된 수분을 제거하는 장치로 건조통안에 건조제가 담겨 있으며 부속품을 포함함.</t>
  </si>
  <si>
    <t>전동차용공기배관장치</t>
  </si>
  <si>
    <t>Electric rail car air barke piping</t>
  </si>
  <si>
    <t>전동차의 공기제동장치의 배관 및 부속품으로, 배수콕, 역지밸브, 배수밸브 등을 포함함.</t>
  </si>
  <si>
    <t>전동차용공기압축기(왕복동식)</t>
  </si>
  <si>
    <t>Electric rail car air compressor(reciprocating)</t>
  </si>
  <si>
    <t>대기의 공기를 일정한 압력으로 압축시켜 전동차의 제동장치 및 공기압으로 작동되는 각종 기기에 압축공기를 공급하는 피스톤식 압축기로, 전동기 및 부속품을 포함함. 스크루방식은 별도로 분류함.</t>
  </si>
  <si>
    <t>전동차용공기압축기</t>
  </si>
  <si>
    <t>Electric rail car air compressor</t>
  </si>
  <si>
    <t>대기의 공기를 일정한 압력으로 압축시켜 공기압으로 작동되는 전동차의 제동장치 및 각종 기기(공기 스프링장치, 출입문 개폐장치 외)에 압축공기를 공급하는 장치로, 압축기와 전동기로 구성되며, 스크루(Screw)방식의 압축기가 사용됨.</t>
  </si>
  <si>
    <t>철도차량용공기압축장치</t>
  </si>
  <si>
    <t>Rollingstock air compressors</t>
  </si>
  <si>
    <t>객화차와 사고복구기중기 등 특수차량용의 공압작동기기에 필요한 압축공기를 발생시키는 공기압축기로 부속품을 포함함.</t>
  </si>
  <si>
    <t>철도차량용공기여과기</t>
  </si>
  <si>
    <t>Rollingstock engine air filters</t>
  </si>
  <si>
    <t>객화차와 사고복구기중기 등 특수차량용 엔진에 공급되는 연소용 공기중의 불순물을 여과해주는 여과기 및 부속품임.</t>
  </si>
  <si>
    <t>디젤기관차용공기여과기</t>
  </si>
  <si>
    <t>Diesel locomotive air filter</t>
  </si>
  <si>
    <t>디젤기관차의 기관에 공급되는 연소용 공기중의 불순물을 걸러주는 여과기(filter)로, 부품을 포함함.</t>
  </si>
  <si>
    <t>디젤동차용공기호스</t>
  </si>
  <si>
    <t>Diesel rail car air hose</t>
  </si>
  <si>
    <t>디젤동차와 연결되는 철도차량간의 공기계통을 연결하여 주는 고무호스.</t>
  </si>
  <si>
    <t>객화차용급수장치</t>
  </si>
  <si>
    <t>Passenger and freight car feed water equipment</t>
  </si>
  <si>
    <t>객화차의 세면기, 변기 등에 물을 공급하는 장치로, 물탱크, 감압밸브 등으로 구성되며 부속품을 포함함.</t>
  </si>
  <si>
    <t>전동차용압력스위치</t>
  </si>
  <si>
    <t>Electric railcar pressure switch</t>
  </si>
  <si>
    <t>전동차의 제동장치에 사용되는 각종 압력스위치로 주공기통압력스위치, 조압기압력스위치, 보조공기압축기압력스위치 등이 있으며 기압스위치를 포함함.</t>
  </si>
  <si>
    <t>난방차용물펌프</t>
  </si>
  <si>
    <t>Heating boiler car water pumps</t>
  </si>
  <si>
    <t>난방차에서 사용하는 펌프중 유체로 물을 사용하는 각종 펌프로 부속품을 포함함.</t>
  </si>
  <si>
    <t>전기기관차용배관장치</t>
  </si>
  <si>
    <t>Electric locomotive pipe equipment</t>
  </si>
  <si>
    <t>공기배관으로는 공기 제동용 배관외에 제어 장치, 문개폐 장치의 배관이 있음 일반적으로 강관을 사용하고 공기 압력계 등은 동관을 쓰고 연결 호오스, 대차 등의 연결관에는 고무호오스를 씀.</t>
  </si>
  <si>
    <t>철도차량용밸브개폐기구</t>
  </si>
  <si>
    <t>Rollingstock engine valve regulators</t>
  </si>
  <si>
    <t>객화차와 사고복구기중기 등 특수차량용 엔진의 실린더헤드에 장착되어 흡기, 배기밸브를 개폐시키는 장치로 부속품을 포함함.</t>
  </si>
  <si>
    <t>전기기관차용보조공기압축기</t>
  </si>
  <si>
    <t>Electric locomotive auxilary air compressors</t>
  </si>
  <si>
    <t>전기기관차의 기동시에 집전장치인 팬터그래프를 상승시키고 고압회로 차단기를 동작시키는데 필요한 압축공기를 발생시키는 공기압축기로, 전동기, 압축기, 보조공기통 등으로 구성됨.</t>
  </si>
  <si>
    <t>전동차용보조공기압축기</t>
  </si>
  <si>
    <t>Electric rail car auxilary air compressor</t>
  </si>
  <si>
    <t>무동력 상태의 전동차를 처음 기동시키기 위해 집전장치(팬터그래프), 주차단기, 교직절환기의 공기조작부에 공급하는 압축공기를 생성하는 공기압축기로, 압축기와 전동기로 되어있음.</t>
  </si>
  <si>
    <t>객화차용앵글콕</t>
  </si>
  <si>
    <t>Passenger and freight car angle cock</t>
  </si>
  <si>
    <t>객화차의 제동장치 배관에 장착하여 제동관 공기의 흐름을 수동으로 차단할 수 있는 콕으로, 직각으로 굽어진 배관에 사용함.</t>
  </si>
  <si>
    <t>객화차용에어호스</t>
  </si>
  <si>
    <t>Passenger and freight car air hose</t>
  </si>
  <si>
    <t>객화차의 제동장치 등에 사용하는 각종 고압용 호스. 히터호스는 별도로 분류함.</t>
  </si>
  <si>
    <t>전기기관차용차체여과기</t>
  </si>
  <si>
    <t>Electric locomotive air filter</t>
  </si>
  <si>
    <t>기관차 양측벽의 냉각용 공기흡입창에 설치된 휠터로, 이 차체여과기를 통해 여과된 공기는 각 전동기의 냉각용 공기로 사용됨.</t>
  </si>
  <si>
    <t>디젤기관차용윤활유배관</t>
  </si>
  <si>
    <t>Diesel locomotive lube oil manifold and pipes</t>
  </si>
  <si>
    <t>디젤기관에 사용되는 윤활유의 배관으로, 튜브, 개스킷 등이 부착되어 있음.</t>
  </si>
  <si>
    <t>철도차량용윤활유배관</t>
  </si>
  <si>
    <t>Rollingstock engine lubricating oil pipe line</t>
  </si>
  <si>
    <t>객화차와 사고복구기중기 등 특수차량용 엔진의 윤활계통배관 및 부속품임.</t>
  </si>
  <si>
    <t>디젤기관차용윤활유펌프</t>
  </si>
  <si>
    <t>Diesel locomotive lube oil pump</t>
  </si>
  <si>
    <t>디젤기관차 기관내의 모든 마찰부에 윤활유를 강제 압송시키는 기어식 펌프조립체로, 주윤활유펌프 부분과 피스톤냉각유펌프 부분으로 되어 있고 부속품을 포함함.</t>
  </si>
  <si>
    <t>철도차량용윤활유펌프</t>
  </si>
  <si>
    <t>Rollingstock engine lubricating oil pump</t>
  </si>
  <si>
    <t>객화차와 사고복구기중기 등 특수차량용 엔진의 윤활유를 순환시켜주는 펌프로 부속품을 포함함.</t>
  </si>
  <si>
    <t>디젤기관차용윤활유여과기</t>
  </si>
  <si>
    <t>Diesel locomotive lube oil filter</t>
  </si>
  <si>
    <t>디젤기관차 기관의 윤활유를 걸러 주는 필터로, 카트리지 형으로 웨이스트 여과기와 종이 여과기가 사용됨.</t>
  </si>
  <si>
    <t>철도차량용윤활유여과기</t>
  </si>
  <si>
    <t>Rollingstock engine lubricating oil filter</t>
  </si>
  <si>
    <t>객화차와 사고복구기중기 등 특수차량용 엔진의 윤활유의 불순물을 여과해주는 여과기로, 엘리먼트 등을 포함함.</t>
  </si>
  <si>
    <t>전동차용자동배수밸브</t>
  </si>
  <si>
    <t>Electric rail car auto draining valve</t>
  </si>
  <si>
    <t>전동차 주공기통 또는 유분리기에 모인 수분이나 오일을 자동으로 배출하는 장치로 전자밸브 동작시 공급된 제어공기에 의해 동작되며 밸브몸체, 체크밸브, 히터 등으로 구성됨.</t>
  </si>
  <si>
    <t>디젤기관차용조정기</t>
  </si>
  <si>
    <t>Diesel locomotive regulator</t>
  </si>
  <si>
    <t>디젤기관차의 조정기에는 부하조정기와 전압조종기가 있으며, 부하조정기는 조속기 전자밸브의 동작에 따라 기관부하를 조정하는 기능을 하며, 전압조정기는 보조발전기의 발전전압을 일정하게 해줌.</t>
  </si>
  <si>
    <t>디젤동차용콕</t>
  </si>
  <si>
    <t>Diesel rail car cocks</t>
  </si>
  <si>
    <t>디젤동차 공기배관에 작착되어 공기의 흐름을 차단할 수 있는 밸브.</t>
  </si>
  <si>
    <t>객화차용콕</t>
  </si>
  <si>
    <t>Passenger and freight car cock</t>
  </si>
  <si>
    <t>객화차의 제동장치 배관에 장착하여 제동관 공기의 흐름을 수동으로 차단할 수 있는 콕(Ccock). 앵글콕은 별도로 분류함.</t>
  </si>
  <si>
    <t>철도차량용플렉시블튜브</t>
  </si>
  <si>
    <t>Rollingstock engine fexible tube</t>
  </si>
  <si>
    <t>객화차와 사고복구기중기 등 특수차량용 엔진의 냉각, 윤활계통 및 주변장치에서 사용하는 각종 가요성 튜브류임.</t>
  </si>
  <si>
    <t>디젤동차용공기압축기</t>
  </si>
  <si>
    <t>Diesel rail car air compressors</t>
  </si>
  <si>
    <t>디젤동차의 공기제동장치와 출입문 개폐장치 등 각종 공기압 작동기기에 필요한 공기를 생성하는 장치로, 전동기와 압축기 및 공기오일탱크 등으로 되어 있음.</t>
  </si>
  <si>
    <t>디젤기관차용공기압축기</t>
  </si>
  <si>
    <t>Diesel locomotive compressor equipment</t>
  </si>
  <si>
    <t>디젤기관차의 제동장치와 각종 공압작동기기에 필요한 압축공기를 발생하는 공기압축기로, 부속품을 포함.</t>
  </si>
  <si>
    <t>전기기관차용공기압축기</t>
  </si>
  <si>
    <t>Electric locomotive main air compressor</t>
  </si>
  <si>
    <t>전기기관차의 제동장치와 공기압으로 작동하는 각종 장치에 필요한 압력공기를 발생시키는 주공기압축기로, 공기압축기(왕복동식 및 스크루식)와 전동기 및 중간냉각기 등 부속기기로 되어 있음.</t>
  </si>
  <si>
    <t>전동차용조압기</t>
  </si>
  <si>
    <t>Electric railcar air pressure governer</t>
  </si>
  <si>
    <t>전동차의 공기압축기에서 생성된 공기압력을 감지하여 일정한 압력이 유지되도록 공기압축기의 구동을 제어하는 장치로, 압력스위치 등 부속품을 포함.</t>
  </si>
  <si>
    <t>디젤기관차용계전기</t>
  </si>
  <si>
    <t>Diesel locomotive relay</t>
  </si>
  <si>
    <t>디젤기관차용의 전기회로에 사용하는 각종 계전기류임.</t>
  </si>
  <si>
    <t>전기기관차용계전기함</t>
  </si>
  <si>
    <t>Electric locomotive relay box</t>
  </si>
  <si>
    <t>전기기관차 기계실내 계전함과 각종 계전기 등의 부속장치.</t>
  </si>
  <si>
    <t>전기기관차용고압회로장치</t>
  </si>
  <si>
    <t>Electric locomotive high voltage circuit device</t>
  </si>
  <si>
    <t>전기기관차 고압회로 접지장치인 접지스위치와 그 부속장치.</t>
  </si>
  <si>
    <t>전동차용교류제어기함</t>
  </si>
  <si>
    <t>Electric rail car alternating current control box</t>
  </si>
  <si>
    <t>전동차의 교직전환기와 각종 교류계전기가 수납된 제어함으로 저항기, 회로기판, 단자대 등 부속품을 포함함.</t>
  </si>
  <si>
    <t>전동차용단류기함(저항제어)</t>
  </si>
  <si>
    <t>Electric rail car line breaker box</t>
  </si>
  <si>
    <t>저항제어 전동차의 차단기(유닛스위치)와 과전압 및 과전류계전기, 시한계전기, 접지계전기 등이 모아져 있는 함으로서, 접촉편, 절연애자 등 부속품을 포함함. 인버터형은 별도로 분류함.</t>
  </si>
  <si>
    <t>철도차량용전동기</t>
  </si>
  <si>
    <t>Rollingstock motors</t>
  </si>
  <si>
    <t>객화차와 사고복구기중기 등에 사용하는 전동기로 부속품을 포함함.</t>
  </si>
  <si>
    <t>전동차용모진보호변류기</t>
  </si>
  <si>
    <t>Electric rail car protection current transformer</t>
  </si>
  <si>
    <t>전동차가 직류구간 운행중에 전차선에서 교류가 혼촉 또는 교류구간에 모진하였을 때, 신속하게 회로를 차단하여 절연파괴를 방지하고 피뢰기의 방전전류를 검출하여 주차단기를 개방시키는 역할을 하며 부속품을 포함함.</t>
  </si>
  <si>
    <t>디젤동차용전압조정기</t>
  </si>
  <si>
    <t>Diesel rail car voltage regulator</t>
  </si>
  <si>
    <t>디젤동차 기관의 속도나 부하와 무관하게 충전발전기에서 발생하는 전압을 항상 일정하게(DC 24V) 유지시켜 주는 전압제어장치임.</t>
  </si>
  <si>
    <t>전기기관차용유도분류기</t>
  </si>
  <si>
    <t>Electric locomotive induction shunt</t>
  </si>
  <si>
    <t>전기기관차의 정류장치로 부터 견인전동기에 공급되는 직류를 평활시키기 위해(갑작스런 전압변동 경우 등) 회로를 분류시켜 견인전동기 송풍전동기 하부에 설치한 분류기로, 철심, 코일 및 프레임 등으로 되어 있음.</t>
  </si>
  <si>
    <t>전기기관차용분전함</t>
  </si>
  <si>
    <t>Electric locomotive switchgear box</t>
  </si>
  <si>
    <t>전기기관차의 각종 스위치, 접촉기, 저항기 및 계전기 등이 철제 박스안에 내장되어 있으며, 제1분전함과 제2분전함이 기계실의 앞뒤에 각각 설치되어 있음.</t>
  </si>
  <si>
    <t>디젤기관차용스위치</t>
  </si>
  <si>
    <t>Diesel locomotive switch</t>
  </si>
  <si>
    <t>디젤기관차에서 사용하는 각종 스위치로 전기회로를 개폐해줌.</t>
  </si>
  <si>
    <t>전기기관차용스위치</t>
  </si>
  <si>
    <t>Electric locomotive switch</t>
  </si>
  <si>
    <t>전기기관차의 여러 전기회로를 개폐시켜주는 각종 스위치.</t>
  </si>
  <si>
    <t>객화차용어댑터</t>
  </si>
  <si>
    <t>Passenger and freight car adapters</t>
  </si>
  <si>
    <t>객화차 주행장치인 대차의 윤축용베어링과 대차프레임 사이에 설치되어 하중을 균등하게 전달하는 역할을 함.</t>
  </si>
  <si>
    <t>전동차용인버터모듈</t>
  </si>
  <si>
    <t>Electric rail car inverter module</t>
  </si>
  <si>
    <t>전동차 주변환장치 컨버터에서 발생된 일정한 직류전압을 견인전동기 구동에 필요한 교류전압으로 변환하는 장치로, 리액터유닛, 커버 등으로 구성되며 제어유닛을 포함.</t>
  </si>
  <si>
    <t>전동차용일반배전반</t>
  </si>
  <si>
    <t>Electric rail car purpose panel</t>
  </si>
  <si>
    <t>전동차에 사용되는 배전반으로 철제판 위에 각종 접촉기, 계전기, 배선용차단기, 스위치류 등을 취부한 것으로, 단자대를 붙여 배선 접속이 편리하도록 되어 있으며, 제어차용과 구동차용이 있음. 냉난방용 배전반은 별도로 분류함.</t>
  </si>
  <si>
    <t>디젤기관차용저항기</t>
  </si>
  <si>
    <t>Diesel locomotive resistor</t>
  </si>
  <si>
    <t>디젤기관차의 전기회로내에서 전류의 흐름을 억제해 주는 역할을 하는 것으로, 축전지 충전저항기, 발전제동저항기, 격자저항기 등이 있음.</t>
  </si>
  <si>
    <t>전동차용저항기</t>
  </si>
  <si>
    <t>Electric rail car resistance</t>
  </si>
  <si>
    <t>전동차용 주저항기, 감류저항기(약전류저항기), 약계자저항기로 저항체, 지지애자, 절연애자 등으로 구성됨.</t>
  </si>
  <si>
    <t>전기기관차용접지장치</t>
  </si>
  <si>
    <t>Electric locomotive earthing device</t>
  </si>
  <si>
    <t>전기기관차의 지붕위에 설치되어 전차선을 접지시키는 안전 장치로, 작업시나 기타 필요시에 이 장치을 접지위치로 회전시키면 팬터그라프의 조작공기통로가 차단되어 팬터그라프의 상승을 방지시켜주고,또한 팬터그라프가 상승되어 가압되더라도 전차선을 즉시 접지시켜 인명과 기기를 보호하는 역할을 하며, 스위치봉, 회전애자 등으로 되어 있음.</t>
  </si>
  <si>
    <t>디젤기관차용접촉기</t>
  </si>
  <si>
    <t>Diesel locomotive contacter</t>
  </si>
  <si>
    <t>디젤기관차의 전기회로를 연결시켜 주는 전기장치로서 기동접촉기, 발전기제동접촉기, 동력접촉기 등이 있음.</t>
  </si>
  <si>
    <t>전기기관차용정류장치</t>
  </si>
  <si>
    <t>Electric locomotive rectifier unit</t>
  </si>
  <si>
    <t>전기기관차에 공급되는 교류전기를 직류로 변환시켜 견인전동기에 공급하는 장치.</t>
  </si>
  <si>
    <t>전동차용차단기</t>
  </si>
  <si>
    <t>Electric rail car breaker(resistance control)</t>
  </si>
  <si>
    <t>전동차의 배전반에 설치되어 주요 기기 제어전원 차단용으로, 고속도차단기와 유닛스위치로 구성되며 접촉편, 절연애자 등 부속품을 포함함.</t>
  </si>
  <si>
    <t>객화차용배전반</t>
  </si>
  <si>
    <t>Passenger and freight car switch board</t>
  </si>
  <si>
    <t>객화차에 설치된 배전반으로, 냉난방 및 각종 전기장치를 제어하는 계전기, 스위치 등이 포함됨.(KB형배전반은 제외).</t>
  </si>
  <si>
    <t>객화차용램프소켓</t>
  </si>
  <si>
    <t>Passenger and freight car lamp sockets</t>
  </si>
  <si>
    <t>객화차의 각종 등기구에 사용하는 소켓으로 부속품을 포함함.</t>
  </si>
  <si>
    <t>디젤기관차용터미널</t>
  </si>
  <si>
    <t>Diesel locomotive terminal</t>
  </si>
  <si>
    <t>디젤기관차의 발전기나 축전지의 전기를 전기배선에 분기하여 연결해주는 연결단자가 있는 집적장치로 삽입식, 원형식 터미널 및 러그 등으로 구성됨.</t>
  </si>
  <si>
    <t>디젤기관차용회로차단기</t>
  </si>
  <si>
    <t>Diesel locomotive circuit breaker</t>
  </si>
  <si>
    <t>디젤기관차의 전기장치회로를 보호하기 위하여 관련 회로에 과전류가 흐르면 자동적으로 차단하여 회로를 보호하는 기기.</t>
  </si>
  <si>
    <t>디젤동차용회로차단기</t>
  </si>
  <si>
    <t>Diesel rail car circuit breaker</t>
  </si>
  <si>
    <t>디젤동차의 전기장치회로를 보호하기 위하여 회로에 과전류가 흐르면 자동적으로 차단시키는 차단기로, 발전기계자 회로차단기와 필터 송풍전동기 회로차단기 및 운전실 주전기난방기 회로차단기 등이 있음.</t>
  </si>
  <si>
    <t>디젤기관차용퓨즈홀더</t>
  </si>
  <si>
    <t>Diesel locomotive fuse holder</t>
  </si>
  <si>
    <t>디젤기관차의 전기장치에 사용되는 전기 휴즈는 원통형 퓨즈로, 이를 취부하는 삽입식 홀더임.</t>
  </si>
  <si>
    <t>전기기관차용접촉기</t>
  </si>
  <si>
    <t>Electric locomotive contactor</t>
  </si>
  <si>
    <t>전기기관차의 각 주회로를 개폐시키는 기기로, 작동방법에 따라 전공접촉기와 전자접촉기로 구분하며, 전공접촉기는 전자밸브의 동작으로 압력공기부가 작동하여 회로를 개폐하는 발전제동 여자접촉기, 동력접촉기 등으로, 전자접촉기는 전자석의 여자 및 무여자로 회로가 개폐되는 변압기유 펌프전동기접촉기, 주공기압축기 전동기접촉기 등 단극접촉기임.</t>
  </si>
  <si>
    <t>고속철도차량차체하부인덕터함</t>
  </si>
  <si>
    <t>High speed rolling stock under frame inductor box</t>
  </si>
  <si>
    <t>고속철도 동력차 주변압기 및 여자쵸퍼의 충격전압을 방지하는 장치로, 여자초퍼 인덕터(FILTER INDUCTOR), 절연기 및 퓨즈카트리지 등을 동력차 차체하부의 박스안에 모아 놓음.</t>
  </si>
  <si>
    <t>고속철도객차분전함</t>
  </si>
  <si>
    <t>High speed rail trailer car electrical control cabinet</t>
  </si>
  <si>
    <t>고속철도 객차에 설치되어 객실의 조명설비와 각종 기기를 제어하는 스위치, 접촉기, 계전기를 모아 놓은 박스로 기판, 콘넥터, 접지선, 소켓 등을 포함함.</t>
  </si>
  <si>
    <t>고속철도차량동력실무선장치</t>
  </si>
  <si>
    <t>High speed rolling stock power car radio rack</t>
  </si>
  <si>
    <t>고속철도 동력차의 운전실과 지상통제실 간의 통화장치인 무전기를 제어하는 장치로 랙에 각종 스위치, 릴레이, 접촉기 등이 모아져 있으며 취부 부품을 포함함.</t>
  </si>
  <si>
    <t>고속철도차량화장실제어장치</t>
  </si>
  <si>
    <t>High speed rolling stock sanitary control components</t>
  </si>
  <si>
    <t>고속철도 차량 화장실의 각종 제어기기로, 시한계전기, 감지기, 스위치, 밸브, 제어블록 등으로 구성됨.</t>
  </si>
  <si>
    <t>고속철도차량동력실비상장치</t>
  </si>
  <si>
    <t>High speed rolling stock emergency equipement</t>
  </si>
  <si>
    <t>고속철도 동력차의 동력실에 설치된 비상장치로, 션트롯드, 점검등, 메뉴버키 등이며, 부속품을 포함.</t>
  </si>
  <si>
    <t>고속철도차량고장감지장치</t>
  </si>
  <si>
    <t>High speed rolling stock hunting sensor and switch</t>
  </si>
  <si>
    <t>고속철도 차량의 중대한 고장을 감지하기 위한 장치로 헌팅센서, 접지스위치, 화재감지스위치가 있으며 부속품을 포함함.</t>
  </si>
  <si>
    <t>고속철도차량VTR케이블</t>
  </si>
  <si>
    <t>High speed rolling stock vtr cable</t>
  </si>
  <si>
    <t>고속철도 차량에 설치된 비디오와 오디오 장치의 기기를 연결시켜 주는 케이블로 부속품을 포함함.</t>
  </si>
  <si>
    <t>고속철도차량VTR제어및취부장치</t>
  </si>
  <si>
    <t>High speed rolling stock vtr electronic and fitting accessories</t>
  </si>
  <si>
    <t>고속철도 차량에 설치된 비디오와 오디오 장치를 제어하는 각종 기기 및 취부용 부속임.</t>
  </si>
  <si>
    <t>고속철도차량케이블연결부속</t>
  </si>
  <si>
    <t>High speed rolling stock cable connection accessories</t>
  </si>
  <si>
    <t>고속철도 차량의 케이블을 연결하기 위한 부품으로 커넥터, 수축튜브, 접촉기 플레이트, 접촉기 베이스, 글랜드 개스킷 등을 포함함.</t>
  </si>
  <si>
    <t>고속철도차량케이블</t>
  </si>
  <si>
    <t>High speed rolling stock cable and accessories</t>
  </si>
  <si>
    <t>고속철도 차량의 각종 전기장치와 기기에 전원을 공급해주는 전선으로, 동축케이블 및 차상콤퓨터와 차내의 네트워크를 연결해주는 케이블을 포함함.</t>
  </si>
  <si>
    <t>고속철도차량케이블고정부속</t>
  </si>
  <si>
    <t>High speed rolling stock cable fixing accessories</t>
  </si>
  <si>
    <t>고속철도 차량용의 케이블을 취부하고 보호하는 부품으로 케이블덮게, 덕트, 고무프로파일, 클램프, 슬리브 등을 포함함.</t>
  </si>
  <si>
    <t>고속철도차량단자러그</t>
  </si>
  <si>
    <t>High speed rolling stock terminal lug</t>
  </si>
  <si>
    <t>고속철도 차량에서 사용하는 각종 전선의 끝을 삽입한후 조여서 단자에 연결하는 부속으로 터미널 스트립(Terminal Strip)을 포함함.</t>
  </si>
  <si>
    <t>고속철도차량플러그</t>
  </si>
  <si>
    <t>High speed rolling stock cable plug</t>
  </si>
  <si>
    <t>고속철도 차량용 전선의 끝에 연결하여 전기배선에 접속하는 플러그이며, 후드, 커버, 핀 등 부속품과 케이블 일체형을 포함함.</t>
  </si>
  <si>
    <t>디젤동차용제어함</t>
  </si>
  <si>
    <t>Diesel rail car control pannel</t>
  </si>
  <si>
    <t>디젤동차의 각종 계전기와 차단기, 전자모듈 등을 모아서 장착하고 배선 단자대가 조립된 박스로, 운전실에 설치된 주제어함, 보조전원장치(APU) 제어함, 보조제어함 등이 있음.</t>
  </si>
  <si>
    <t>전기기관차용고압회로차단기</t>
  </si>
  <si>
    <t>Electric locomotive roof disconnector</t>
  </si>
  <si>
    <t>전기기관차에 고압의 전류를 기관사의 조작으로 공급 또는 차단시키거나 운전중 이상 발생시에 즉시 자동 차단시켜 회로와 기기를 보호하는 전자공기압 작동식 회로차단기로, 고압부분(편향애자, 아크취소실 조립체, 중공애자, 핑거커넥터봉 등)과 기판하부의 제어 및 작동기기로 되어 있음.</t>
  </si>
  <si>
    <t>전기기관차용전자제어함</t>
  </si>
  <si>
    <t>Electric locomotive train speed electrical control panels</t>
  </si>
  <si>
    <t>선행열차와의 간격진로를 조건에 따라 운전실내의 제어판에 열차의 허용속도 영역을 표시하고 그 신호에 따라 열차속도를 자동적으로 제어하는 장치로, 설비로는 차내수신기, 속도감시부, 논리부 지정 탐지장치 등이 있음.</t>
  </si>
  <si>
    <t>동력차용카본브러시</t>
  </si>
  <si>
    <t>Power rail car carbon brush</t>
  </si>
  <si>
    <t>디젤기관차, 전기기관차 및 전동차 등 동력차의 주발전기, 견인전동기 등에 사용하는 각종 카본브러시.</t>
  </si>
  <si>
    <t>전동차용리액터</t>
  </si>
  <si>
    <t>Electric rail car auxiliary reactor circuit weak field</t>
  </si>
  <si>
    <t>전동차의 보조회로 약계자리액터, 주평활리액터 등으로, 부속품을 포함.</t>
  </si>
  <si>
    <t>전동차용공기압축기기동장치(저항제어)</t>
  </si>
  <si>
    <t>Electric rail car air compressor drive equipment control resistance</t>
  </si>
  <si>
    <t>저항제어 전동차에 사용하는 공기압축기 전동기의 기동 제어장치로, 저항기, 시한계전기 등 부속품을 포함함. 인버터제어차용은 별도로 분류함.</t>
  </si>
  <si>
    <t>전동차용공기압축기기동장치(인버터제어)</t>
  </si>
  <si>
    <t>Electric railcar cm control unit(inverter control)</t>
  </si>
  <si>
    <t>인버터형 전동차에 사용하는 공기압축기 전동기의 기동 제어장치로, 입력단자대, 출력단자대, PCB랙 등으로 되어 있음. 저항제어차용은 별도로 분류함.</t>
  </si>
  <si>
    <t>철도차량용제어반</t>
  </si>
  <si>
    <t>Rollingstock control panel</t>
  </si>
  <si>
    <t>발전차나 특수차량용 엔진 및 발전기의 각종 제어기를 모아 놓은 제어패널.</t>
  </si>
  <si>
    <t>철도차량용감시반</t>
  </si>
  <si>
    <t>Rollingstock monitoring panel</t>
  </si>
  <si>
    <t>발전차나 특수차량의 내부를 감시하여 화재발생시 자동소화 등을 하는 감시 제어반.</t>
  </si>
  <si>
    <t>디젤동차용기관제어장치</t>
  </si>
  <si>
    <t>Diesel rail car engine control unit</t>
  </si>
  <si>
    <t>디젤동차의 기관제어용 각종 계전기 및 모듈 등 기관의 속도를 제어하는 전기장치.</t>
  </si>
  <si>
    <t>전동차용지붕장치</t>
  </si>
  <si>
    <t>Electric rail car proofing equipment</t>
  </si>
  <si>
    <t>전동차의 지붕위에 설치되어 전차선으로부터 전류를 받아들이는 장치로, 비상접지스위치, 가변저항기 등을 포함.(팬터그래프, 계기용변압기는 제외).</t>
  </si>
  <si>
    <t>전동차용피뢰기</t>
  </si>
  <si>
    <t>Electric rail car lighting arrester</t>
  </si>
  <si>
    <t>전동차가 교류구간 상태로 운행중 차량에 이상 과대전압이 유기될때 기기보호를 위하여 설치된 방전용 피뢰기로, 자기튜브, 패킹 등으로 구성됨.</t>
  </si>
  <si>
    <t>전동차용주퓨즈</t>
  </si>
  <si>
    <t>Electric rail car main fuse</t>
  </si>
  <si>
    <t>교직류 전동차가 교류구간의 회로상태 그대로 직류구간에 진입하였을 때 과대전류에 의한 주변압기의 소손을 방지하기 위하여 주회로에 설치한 퓨즈로, 지지애자, 케이블 헤드, 퓨즈 링크 등으로 되어 있음.</t>
  </si>
  <si>
    <t>전동차용직류전압계전기함</t>
  </si>
  <si>
    <t>Electric rail car direct current voltage relay box</t>
  </si>
  <si>
    <t>전동차가 직류구간운행시 전차선의 전압을 검지하여 일정 전압이상에서 동작하는 직류전압계전기류를 모아놓은 계전기함으로, 콘덴서 등 부속품을 포함.</t>
  </si>
  <si>
    <t>전동차용접지계전기함</t>
  </si>
  <si>
    <t>Electric rail car ground relay box</t>
  </si>
  <si>
    <t>전동차용 접지 계전기함.</t>
  </si>
  <si>
    <t>전기기관차용견인전동기</t>
  </si>
  <si>
    <t>Electric locomotive traction motors</t>
  </si>
  <si>
    <t>전력의 공급을 받아 기계 동력을 발생하는 원동기로, 전기 기관차의 견인 전동기는 직류 직권 전동기로 평치차 전달 방식을 택하고 있으며, 서포트 베어링은 위크 및 치차 펌프에 의한 윤활방식을, 전기자 축 베어링은 그리스 윤활방식을 택하였고, 냉각방식은 기계실에 설치된 전동송풍기에 의한 윤활 방식을 택하고 있음.</t>
  </si>
  <si>
    <t>전동차용견인전동기(저항제어)</t>
  </si>
  <si>
    <t>Electric rail car traction motors(resistance control)</t>
  </si>
  <si>
    <t>저항제어 전동차의 견인력을 발생시키는 전동기로 회전자, 고정자 등으로 구성되며 검사커버, 접속함, 카본브러시 등 부속품을 포함함.</t>
  </si>
  <si>
    <t>전기기관차용견인전동기송풍장치</t>
  </si>
  <si>
    <t>Electric locomotive traction motors blowers</t>
  </si>
  <si>
    <t>전기기관차의 견인전동기를 냉각시켜 견인전동기의 효율을 높이는 송풍장치로, 전동기의 회전축 양끝에 2개의 원심형 송풍기가 연결되고 공기도관(Duct)을 통해 송풍시켜 견인전동기를 냉각시키며 기관차 양쪽의 기계실에 각각 1조식 설치됨.</t>
  </si>
  <si>
    <t>전기기관차용견인전동기취부장치</t>
  </si>
  <si>
    <t>Electric locomotive traction motors mounting unit</t>
  </si>
  <si>
    <t>전기기관차의 견인전동기를 차축에 조립취부하는 장치로, 전동기 몸체의 서포트베어링 홀더에 차축이 들어가고 상대편 베어링 캡을 보울트로 조립하도록 되어 있으며, 지지봉, 조정봉 등 부품을 포함함.</t>
  </si>
  <si>
    <t>전동차용교류전동기(인버터제어)</t>
  </si>
  <si>
    <t>Electric rail car alternating current motor(inverter)</t>
  </si>
  <si>
    <t>인버터제어 전동차의 차축을 회전시키는 구동력을 발생시키는 교류전동기로, 구동차의 대차에 장착되어 있으며 프레임, 회전자, 고정자 등으로 구성됨.</t>
  </si>
  <si>
    <t>디젤동차용시동전동기</t>
  </si>
  <si>
    <t>Diesel rail car starting motor</t>
  </si>
  <si>
    <t>디젤동차 기관을 기동시키는 직류 전동기로, 피니언 기어는 플라이휠의 링기어와 맞물려 크랭크 축을 회전시키고 일단 시동이 되면 접속을 끊는 전환기구 등으로 구성됨.</t>
  </si>
  <si>
    <t>철도차량용시동전동기</t>
  </si>
  <si>
    <t>Rollingstock engine starting motor</t>
  </si>
  <si>
    <t>객화차와 사고복구기중기 등 특수차량용 엔진을 시동시키는 구동모터.</t>
  </si>
  <si>
    <t>디젤기관차용전동기</t>
  </si>
  <si>
    <t>Diesel locomotive motor</t>
  </si>
  <si>
    <t>디젤기관차에 사용되는 전동기에는 기동전동기, 연료 펌프전동기, 견인전동기, 냉각송풍전동기, 발전제동 격자 송풍전동기, 냉각 송풍전동기, 조속기 부스터 펌프전동기 등이 있으며, 직류형과 교류형으로 구분함.</t>
  </si>
  <si>
    <t>전기기관차용주전동기송풍장치(VVVF형)</t>
  </si>
  <si>
    <t>Electric locomotive main motor blower equipment(VVVF)</t>
  </si>
  <si>
    <t>VVVF형 전기기관차의 주전동기에서 발생하는 열을 냉각시키기 위한 장치로서, 주전동기 송풍전동기 필터, 베어링 등으로 구성됨.</t>
  </si>
  <si>
    <t>고속철도차량견인전동기</t>
  </si>
  <si>
    <t>High speed rolling stock traction motor</t>
  </si>
  <si>
    <t>고속철도 차량의 견인력 및 전기제동력을 발생시키는 전동기이며, 동력차와 동력객차의 대차에 설치되어 있고 브러쉬, 브러쉬홀더 케이블 등 부속품을 포함함.</t>
  </si>
  <si>
    <t>전동차용계기용변압기</t>
  </si>
  <si>
    <t>Electric railcar portential transformer</t>
  </si>
  <si>
    <t>전동차의 지붕에 설치되어 교류구간에서는 교류 25000V를 100V로 강압시켜 계전기를 작동시키며, 직류구간에서는 1차측을 통한 전류에 의하여 직류전압 계전기가 동작되도록 하며 케이스, 부싱, 단자대 등으로 구성됨.</t>
  </si>
  <si>
    <t>전동차용교직절환기</t>
  </si>
  <si>
    <t>Electric rail car mixed conversion</t>
  </si>
  <si>
    <t>전동차 전차선의 교류와 직류 변환구간에서 교류나 직류로 절환(切換)해주는 장치로, 가동접촉자(브레이드), 로러접촉자, 고정접촉자, 실린더 등으로 되어있음.</t>
  </si>
  <si>
    <t>전기기관차용충전장치</t>
  </si>
  <si>
    <t>Electric locomotive battery charging unit</t>
  </si>
  <si>
    <t>전기기관차의 축전지를 충전시키기 위한 일종의 정류장치로, 보조변압기의 교류전원(380V)을 정류시켜 직류전원인 축전지를 충전시키며, 충전기변압기, 실리콘정류기, 펄스제어장치 등이 철제 상자안에 내장되어 있음.</t>
  </si>
  <si>
    <t>전기기관차용변압기댐핑장치</t>
  </si>
  <si>
    <t>Electric locomotive transformer damping equipment</t>
  </si>
  <si>
    <t>전기기관차 주변압기의 전압을 안정시키는 댐핑장치와 그 부속장치를 말함.</t>
  </si>
  <si>
    <t>전기기관차용변압기</t>
  </si>
  <si>
    <t>Electric locomotive transformer unit</t>
  </si>
  <si>
    <t>전차선에서 공급되는 교류 25000V의 1차 전원을 전기기관차에 필요한 각종 전압으로 변압시키는 장치로, 주변압기, 보조변압기, 평활 리액터코일이 변압기함에 내장되어 있으며 외부에는 변압기유 냉각기 및 냉각용 송풍장치 등이 취부되어 있음.</t>
  </si>
  <si>
    <t>전동차용보조전원장치(인버터제어)</t>
  </si>
  <si>
    <t>Electric railcar auxiary power supply(inverter control)</t>
  </si>
  <si>
    <t>인버터제어 전동차의 냉난방 장치 및 조명장치와 각종 제어기기에 전원을 공급하는 장치로, 인버터변압기, 평활리액터, 정류기용변압기 등으로 구성됨.</t>
  </si>
  <si>
    <t>전기기관차용집전장치</t>
  </si>
  <si>
    <t>Electric locomotive collector equipment</t>
  </si>
  <si>
    <t>전기기관차의 지붕위에 설치되어 전차선으로부터 고압의 전력을 받아들여 주변압기에 공급하는 장치로, 집전판 및 스프링장치 등으로 구성되며, 일명 팬터그래프(Pantagraph)라고 함. 전동차용 집전장치는 별도로 분류함.</t>
  </si>
  <si>
    <t>전동차용집전장치</t>
  </si>
  <si>
    <t>Electric rail car collector equipment</t>
  </si>
  <si>
    <t>전동차의 지붕위에 설치되어 전차선으로부터 고압 전력을 받아들이는 장치로, 집전판 및 스프링장치 등으로 구성되고 일명 팬터그래프(Panto graph)라고 하며, 규격은 철도용품 표준규격에 따름. 전기기관차 집전장치는 별도로 분류함.</t>
  </si>
  <si>
    <t>전동차용주변압기(저항제어)</t>
  </si>
  <si>
    <t>Electric railcar main transformer(resistance control)</t>
  </si>
  <si>
    <t>저항제어 전동차의 팬터그래프에서 공급된 교류 25㎸을 강압하여 주정류기로 보내는 변압기장치로, 냉각장치와 단자함 및 방압막 등을 포함함. 인버터 제어차용은 별도로 분류함.</t>
  </si>
  <si>
    <t>전동차용주변압장치(인버터제어)</t>
  </si>
  <si>
    <t>Electric railcar main transformer(inverter control)</t>
  </si>
  <si>
    <t>인버터형 전동차가 팬터그래프로부터 교류 25㎸의 전류를 공급받아 강압하여 주변환장치에 공급해주는 변압기장치로, 냉각장치와 케이블헤드, 부싱 등 부속품을 포함함. 저항제어용은 별도로 분류함.</t>
  </si>
  <si>
    <t>전동차용주변환장치</t>
  </si>
  <si>
    <t>Electric rail car main converter equipment</t>
  </si>
  <si>
    <t>전동차 주변압기에서 강압된 교류전압을 견인전동기 제어에 필요한 전압으로 변환하는 장치로, 컨버터모듈, 인버터모듈, 게이트 제어회로 등으로 구성됨. 인버터제어차용은 별도로 분류하며, 컨버터모듈, 인버터모듈은 제외함.</t>
  </si>
  <si>
    <t>전동차용주차단기</t>
  </si>
  <si>
    <t>Electric rail car main circuit breaker</t>
  </si>
  <si>
    <t>전동차의 운행중 전차선이나 전동차의 기기에 고장이 생겼을 때 과대전류나 이상전압에 의한 장애를 방지하기 위하여 전기회로를 신속하고 안전하게 차단하는 장치로서, 평상시에는 주회로에 전원을 공급·차단하는 개폐기로도 사용되며, 전동차의 지붕에 집전장치(팬터그래프)와 같이 설치되고, 규격은 철도용품 표준규격에 따름.</t>
  </si>
  <si>
    <t>전동차용축전지</t>
  </si>
  <si>
    <t>Electric rail car battery</t>
  </si>
  <si>
    <t>전기동차에 적재되어 있는 축전지는 알카리축전지로, 니켈카드늄식으로서 모터차의 주제어기 옆에 부착되어 있음. 축전지의 양극 활동물질은 수산화 니켈을 주성분으로 하고 여기에 흑연을 혼합한 것이며, 음극활동물질은 수산화 카드륨을 주성분으로 함.</t>
  </si>
  <si>
    <t>전동차용충전장치</t>
  </si>
  <si>
    <t>Electric rail car recharge equipment</t>
  </si>
  <si>
    <t>전동차의 보조전원장치에서 발생된 전원을 변환하여 축전지에 공급하는 장치로 부속품을 포함함.</t>
  </si>
  <si>
    <t>전기기관차용보조전원장치(VVVF형)</t>
  </si>
  <si>
    <t>Electric locomotive auxiary power supply(VVVF)</t>
  </si>
  <si>
    <t>VVVF형 전기기관차의 송풍기, 공기압축기, 오일펌프, 물펌프 등 보조전력부하에 전원을 공급하는 장치로서 4QC모듈, PWM인버터, 접촉기, 퓨즈 등의 전기·전자 장비로서 구성됨.</t>
  </si>
  <si>
    <t>전기기관차용제어분전함(VVVF형)</t>
  </si>
  <si>
    <t>Electric locomotive control load center box(VVVF)</t>
  </si>
  <si>
    <t>VVVF형 전기기관차 기계실내에 설치되어 전원의 공급을 접촉·차단하여 차량의 운행을 할 수 있도록 하는 각종 장치의 물품으로, 회로차단기, 스위치기어, 접촉기, 계전기, 퓨즈, 리액터 등의 전기·전자 장비로 구성됨.</t>
  </si>
  <si>
    <t>전기기관차용주변압기(VVVF형)</t>
  </si>
  <si>
    <t>Electric locomotive main transformer(VVVF)</t>
  </si>
  <si>
    <t>VVVF형 전기기관차의 전차선으로부터 고압의 전원을 받아 차량이 필요로 하는 전압으로 강하하여 차량에 공급하는 장치로서, 주변압기, 순환펌프 및 각종 부속장치 등으로 구성됨.</t>
  </si>
  <si>
    <t>전기기관차용주변환장치(VVVF형)</t>
  </si>
  <si>
    <t>Electric locomotive main converter equipment(VVVF)</t>
  </si>
  <si>
    <t>VVVF형 전기기관차의 전차선 전원을 주전동기를 구동하기에 적절한 전압 및 주파수로 조정, 공급하고 회생제동시 주전동기 전원을 전차선으로 되돌려 보내는 전기 전자설비로서, GTO위상모듈, 보호모듈, 방열기, 커패시터, 분리기, 접촉기 등으로 구성됨.</t>
  </si>
  <si>
    <t>전기기관차용주회로차단기(VVVF형)</t>
  </si>
  <si>
    <t>Electric locomotive main circuit breakers(VVVF)</t>
  </si>
  <si>
    <t>VVVF형 전기기관차의 지붕에 설치되어 차량구동에 필요한 전원을 공급, 차단하는 역할을 하는 장치로서, 전기신호에 의해 동작되는 코일, 접촉편, 구동기계장치 진공밸브, 세라믹절연체 등으로 구성됨.</t>
  </si>
  <si>
    <t>전기기관차용지붕장치(VVVF형)</t>
  </si>
  <si>
    <t>Electric locomotive proofing equipment(VVVF)</t>
  </si>
  <si>
    <t>VVVF형 전기기관차의 지붕에 설치되어 전차선의 전원을 공급 또는 차단하기 위한 집전장치 및 주회로차단기 등의 기기를 설치 및 연결할 수 있도록 하는 장치로서, 고압연결봉, 지지애자, 접지스위치, 피뢰침, 필터 등으로 구성됨.</t>
  </si>
  <si>
    <t>고속철도차량주변압기</t>
  </si>
  <si>
    <t>High speed rolling stock main transformer</t>
  </si>
  <si>
    <t>전차선에서 교류 전류을 받아들여 모터블록(Motor block)이나 전동기 등에 필요한 전압으로 낮추어 공급하는 변압기로, 부싱, 온도감지기 등 부속품을 포함함. 냉각장치는 별도로 분류함.</t>
  </si>
  <si>
    <t>고속철도차량주변압기냉각장치</t>
  </si>
  <si>
    <t>High speed rolling stock main transformer cooler and dryer</t>
  </si>
  <si>
    <t>고속철도 동력차의 주변압기를 냉각시키는 장치로, 오일을 순환시키는 순환펌프장치와 주변압기 오일의 오염을 방지하는 건조장치이며, 부속품을 포함함.</t>
  </si>
  <si>
    <t>고속철도차량모터블록</t>
  </si>
  <si>
    <t>High speed rolling stock motor block</t>
  </si>
  <si>
    <t>고속철도 차량의 주행 및 각종 제어장치를 기관사의 요구 및 차량의 상태에 따라 적절하게 제어하는 장치로, 각종 기기가 블록(Block)으로 모아져 있으며, 계전기, 접촉기, 저항 등 부속품을 포함함(컨버터, 인버터, 모듈 및 카드는 제외).</t>
  </si>
  <si>
    <t>고속철도차량모터블록제어모듈</t>
  </si>
  <si>
    <t>High speed rolling stock motor block control module and card</t>
  </si>
  <si>
    <t>기관사의 운전조작과 고속철도 차량의 운행상태에 적절하게 모터블록을 제어하는 제어모듈과 카드로, 부속품을 포함함.</t>
  </si>
  <si>
    <t>고속철도차량모터블록취부장치</t>
  </si>
  <si>
    <t>High speed rolling stock motor block attaching parts</t>
  </si>
  <si>
    <t>고속철도 동력차에 설치된 모터블록의 모듈, 카드 등 각종 기기를 취부 설치하기 위한 부품으로, 베이스 플레이트, 취부대, 절연기, 박스 등을 포함함.</t>
  </si>
  <si>
    <t>고속철도차량모터블록전력변환장치</t>
  </si>
  <si>
    <t>High speed rolling stock motor block converter and inverter</t>
  </si>
  <si>
    <t>기관사의 조작 및 고속철도 동력차의 상태에 따라서, 모터블록 동력회로를 제어하기위한 기기로, 전력의 제어, 회전계자의 발생, 전원의 고주파를 제거하는 인버터, 컨버터, 역률개선장치이며, 부속품을 포함함.</t>
  </si>
  <si>
    <t>고속철도차량지붕전원장치</t>
  </si>
  <si>
    <t>High speed rolling stock roof electric components</t>
  </si>
  <si>
    <t>고속철도 차량의 지붕위에 설치되어 전차선에서 공급된 전원을 주변압기에 공급하는 장치로, 주회로차단기와 지붕고압라인 및 취부장치로 애자, 지지대 등 부속품을 포함함.</t>
  </si>
  <si>
    <t>고속철도동력차충전장치</t>
  </si>
  <si>
    <t>High speed rail trailer car charger</t>
  </si>
  <si>
    <t>고속철도 동력차의 제어전원이나 조명장치 등 저전압회로에 필요한 전압을 공급하는 축전지 충전장치로, 축전지를 포함함.</t>
  </si>
  <si>
    <t>고속철도객차충전장치</t>
  </si>
  <si>
    <t>고속철도 객차의 제어전원이나 조명장치 등 저전압회로에 필요한 전압을 공급하는 축전지 충전장치로, 축전지를 포함함.</t>
  </si>
  <si>
    <t>고속철도차량보조블록</t>
  </si>
  <si>
    <t>High speed rolling stock auxiliary block</t>
  </si>
  <si>
    <t>고속철도 차량의 주변압기에서 교류(1100V)를 받아 들여 직류(570V)로 변환하여 동력차 및 객차의 난방회로와 보조장치에 전원을 공급하는 장치로, 스위치, 계전기, 접촉기, 저항 등 부속품을 포함함.</t>
  </si>
  <si>
    <t>고속철도차량보조블록전력변환장치</t>
  </si>
  <si>
    <t>High speed rolling stock auxiliary block converter and inverter</t>
  </si>
  <si>
    <t>고속철도 동력차에 설치된 보조블록의 전력변환장치로, 변압기, 컨버터, 전압측정기 등으로 구성되며, 부속품을 포함함.</t>
  </si>
  <si>
    <t>고속철도차량보조블록취부장치</t>
  </si>
  <si>
    <t>High speed rolling stock auxiliary block fixing accessories</t>
  </si>
  <si>
    <t>고속철도 차량용 보조블록의 각종 기기를 취부하기 위한 부품으로, 베이스 플레이트, 취부대, 절연기,박스 등을 포함함.</t>
  </si>
  <si>
    <t>고속철도객차인버터</t>
  </si>
  <si>
    <t>High speed rail trailer car inverter</t>
  </si>
  <si>
    <t>보조정류기에서 직류 570V를 받아들여 교류 440V로 변환하여 고속철도 객차의 공기조화장치, 배기송풍기 등 객실 설비에 필요한 전류을 공급하는 장치로 부속품을 포함함.</t>
  </si>
  <si>
    <t>고속철도객차하부고압장치</t>
  </si>
  <si>
    <t>High speed rail trailer car under frame transformer component</t>
  </si>
  <si>
    <t>고속철도 객차 하부의 고압을 제어하는 장치로 변압기, 외부수전장치, 접촉기, 스위치, 키박스 등을 포함함.</t>
  </si>
  <si>
    <t>고속철도차량팬터그래프</t>
  </si>
  <si>
    <t>High speed rolling stock pantograph</t>
  </si>
  <si>
    <t>고속철도 동력차의 지붕에 설치되어 전차선으로 부터 전원을 수전하여 주변압기에 보내는 장치로, 집전판, 공기실린더, 절연애자 등으로 구성됨.</t>
  </si>
  <si>
    <t>디젤기관차용정류장치</t>
  </si>
  <si>
    <t>Diesel locomotive rectifier</t>
  </si>
  <si>
    <t>디젤기관차 주발전기의 공기실내에 조립된 정류장치로, 발전기의 고정자에서 나오는 전류의 정류작용을 하며, 다이오드와 부속품으로 되어 있음.</t>
  </si>
  <si>
    <t>전동차용보조전원장치</t>
  </si>
  <si>
    <t>Electric rail car stop inverter</t>
  </si>
  <si>
    <t>전동차의 냉난방 장치 및 객실 조명등 등에 사용되는 교류전원을 생성하는 보조전원장치의 인버터로, 퓨즈함, 커패시터함 등을 포함함. 인버터제어차용 별도로 분류함.</t>
  </si>
  <si>
    <t>전동차용주정류기</t>
  </si>
  <si>
    <t>Electric rail car main rectifiers</t>
  </si>
  <si>
    <t>저항제어 전동차의 주변압기에서 강압된 교류전원을 직류전원으로 변환하는 장치로, 콘덴서, 저항기 및 송풍장치 등으로 구성되며, 부속품을 포함.</t>
  </si>
  <si>
    <t>전동차용컨버터모듈</t>
  </si>
  <si>
    <t>Electric rail car converter module</t>
  </si>
  <si>
    <t>전동차 주변환장치에 공급된 교류전압을 정전압 직류전압으로 변환하는 장치로, GTO유닛, 리액터유닛, 저항기유닛 등으로 구성됨.</t>
  </si>
  <si>
    <t>전동차용제동제어장치밸브</t>
  </si>
  <si>
    <t>Electric railcar brake controller valves</t>
  </si>
  <si>
    <t>전동차의 제동제어장치를 구성하는 밸브류로서, 중계밸브, 감압밸브, 억압밸브 등으로 부속품을 포함.</t>
  </si>
  <si>
    <t>객화차용삼동밸브</t>
  </si>
  <si>
    <t>Passenger and freight car triple valve</t>
  </si>
  <si>
    <t>객화차 공기제동장치에서 공기의 흐름과 양을 조절하여 제동, 완해, 충기의 3가지 작용을 하는 장치.</t>
  </si>
  <si>
    <t>전동차용안전밸브</t>
  </si>
  <si>
    <t>Electric rail car safety valve</t>
  </si>
  <si>
    <t>전동차 공기압축기에서 생성된 공기압력을 감지하여 일정압력 이상이 되면 공기를 대기로 배출하여 기기를 보호하는 안전밸브로, 부속품을 포함함.</t>
  </si>
  <si>
    <t>철도차량용유압조정밸브</t>
  </si>
  <si>
    <t>Rollingstock oil pressure control valve</t>
  </si>
  <si>
    <t>객화차와 사고복구기중기 등 특수차량용 유압조정밸브임.</t>
  </si>
  <si>
    <t>전기기관차용제습장치</t>
  </si>
  <si>
    <t>Electric locomotive drier unit</t>
  </si>
  <si>
    <t>전기기관차의 공기압축기에서 압축된 공기중의 수분과 먼지 등 불순물을 제거하고 건조시킨 후 주공기통에 공급하는 장치로, 제습통, 보조공기통, 자동배수밸브 등으로 되어 있음.</t>
  </si>
  <si>
    <t>전동차용전자밸브</t>
  </si>
  <si>
    <t>Electric rail car electronic magnetic valve</t>
  </si>
  <si>
    <t>전동차의 속도제어 및 출입문제어 등에 사용되는 각종 전기-공기작동식 전자밸브로, 부속품을 포함.</t>
  </si>
  <si>
    <t>철도차량용전자밸브</t>
  </si>
  <si>
    <t>Rollingstock electronic magnetic valve</t>
  </si>
  <si>
    <t>철도차량의 출입문, 제동장치, 전동차의 주차단기와 팬터그래프 등 공기조작장치에 사용하는 전기-공기 작동식의 밸브조립체로, 전기부의 전기회로개폐로 전자석코일이 여자되면서 공기부의 밸브를 작동시켜 공기조작장치의 압축공기회로를 개폐시키는 역할을 함.</t>
  </si>
  <si>
    <t>전동차용제동밸브</t>
  </si>
  <si>
    <t>Electric rail car brake valve</t>
  </si>
  <si>
    <t>전기동차 운전실에 설치되어 승무원의 제동취급에 의해 차량에 제동지령을 하는 장치.</t>
  </si>
  <si>
    <t>객화차용제동전자밸브</t>
  </si>
  <si>
    <t>Passenger and freight car braking relay valve</t>
  </si>
  <si>
    <t>객화차의 제동장치에 사용되는 제동전자밸브.</t>
  </si>
  <si>
    <t>객화차용제동중계밸브</t>
  </si>
  <si>
    <t>Passenger and freight car relay valve</t>
  </si>
  <si>
    <t>객화차의 제동장치에 사용되는 제동중계밸브.</t>
  </si>
  <si>
    <t>전기기관차용조정밸브</t>
  </si>
  <si>
    <t>Electric locomotive regulating valve</t>
  </si>
  <si>
    <t>전기기관차의 제동장치용 조정밸브조립체로, 균형공기압력을 조정해주는 역할을 하며 조정핸들, 조정스프링, 막판 등으로 구성됨.</t>
  </si>
  <si>
    <t>전기기관차용중계밸브</t>
  </si>
  <si>
    <t>Electric locomotive relay valve</t>
  </si>
  <si>
    <t>전기기관차의 제동장치용 밸브조립체로, 자동제동변의 감압량에 따라 막판 하부에 공급되는 압력 만큼 주공기관 공기를 제동통에 공급하여 제동통의 피스톤을 작용시키는 역할을 하며, 막판, 고무씰, 스프링 등으로 구성됨.</t>
  </si>
  <si>
    <t>객화차용차장밸브</t>
  </si>
  <si>
    <t>Passenger and freight car conductor valve</t>
  </si>
  <si>
    <t>객차나 차장차에 설치되어 비상 시 차량을 비상정차시키는 밸브.</t>
  </si>
  <si>
    <t>화차용탱크급배기밸브</t>
  </si>
  <si>
    <t>Freight car tank input and output valve</t>
  </si>
  <si>
    <t>유조차, 탱크차 등 화차에 장착되는 각종 급·배기밸브.</t>
  </si>
  <si>
    <t>화차용토출밸브</t>
  </si>
  <si>
    <t>Freight car vent valve</t>
  </si>
  <si>
    <t>유조차, 벌크화차 등의 배출장치로 핸들, 볼밸브 등 부속품을 포함함.</t>
  </si>
  <si>
    <t>객화차용해방밸브</t>
  </si>
  <si>
    <t>Passenger and freight car release valve</t>
  </si>
  <si>
    <t>주차중인 객화차의 제동장치를 수동으로 제동압력을 해제시키는 밸브장치로 부속품을 포함함.</t>
  </si>
  <si>
    <t>디젤기관차용핸드홀커버및테스트밸브</t>
  </si>
  <si>
    <t>Diesel locomotive handhole cover and test valve</t>
  </si>
  <si>
    <t>디젤기관차용 핸드홀커버는 기관 크랭크케이스의 공기함과 유조(Oil pan)의 핸드홀(커버를 손으로 열어 장치내부를 육안으로 볼 수 있는 구멍)에 부착되는 커버이며, 테스트밸브는 실린더 내의 압축압력을 경감시키거나 연소실 내의 이물질을 배출시키는 검사밸브로, 부속품을 포함함.</t>
  </si>
  <si>
    <t>전동차용F응하중밸브</t>
  </si>
  <si>
    <t>Electric railcar F variable load valve</t>
  </si>
  <si>
    <t>전동차의 승객하중에 따라 변화하는 공기스프링압력을 감지하여 공기압력을 증감시켜 비상제동시 승객하중에 관계없이 일정한 감속도를 얻기 위한 장치로 부속품을 포함함.</t>
  </si>
  <si>
    <t>전동차용M60제어밸브</t>
  </si>
  <si>
    <t>Electric railcar M60 control valve</t>
  </si>
  <si>
    <t>전기동차 자동제동시 감압된 제동관 압력을 감지하여 신속하게 제동관 공기를 배기하는 장치.</t>
  </si>
  <si>
    <t>전동차용U5A응하중밸브</t>
  </si>
  <si>
    <t>Electric rail car U5A F variable load valve</t>
  </si>
  <si>
    <t>전동차 제어장치의 구성품으로, 제동지령에 의해 승객하중에 따른 제동압력을 제동통으로 공급하는 역할을 하는 장치.</t>
  </si>
  <si>
    <t>전기기관차용제어밸브</t>
  </si>
  <si>
    <t>Electric locomotive control valve</t>
  </si>
  <si>
    <t>전기기관차 제동장치용 제어밸브 조립체로, 균형공기압력에 의해 제동관공기를 균형공기와 항상 동일하게 주공기를 생산하여 제동관공기를 충기 혹은 배기시켜주는 역할을 하며, 주막판조립체, 신속충기밸브, 충기배기밸브, 차단밸브 등으로 구성됨.</t>
  </si>
  <si>
    <t>고속철도차량제동절환밸브</t>
  </si>
  <si>
    <t>High speed rolling stock brake slector valve</t>
  </si>
  <si>
    <t>고속철도 동력차의 주제동제어기 또는 백업제동제어기 중에 하나로 제어될 수 있도록 공압회로를 전환시켜 주는 것으로 밸브 및 전기접점으로 구성됨.</t>
  </si>
  <si>
    <t>고속철도차량콕밸브</t>
  </si>
  <si>
    <t>High speed rolling stock cock valves</t>
  </si>
  <si>
    <t>고속철도차량의 공기제동장치에서 공기압을 개폐하는 각종 콕 밸브로, 제동방지밸브 이중체크 밸브 등을 포함함.</t>
  </si>
  <si>
    <t>객화차용공기압력계</t>
  </si>
  <si>
    <t>Passenger and freight car air pressure gauges</t>
  </si>
  <si>
    <t>객화차 제동장치의 공기압력을 표시해주는 압력계로, 부속품을 포함함.</t>
  </si>
  <si>
    <t>디젤기관차용공기제동장치</t>
  </si>
  <si>
    <t>Diesel locomotive air brake equipment</t>
  </si>
  <si>
    <t>디젤기관차용의 제동장치로, 제륜자를 차륜 답면에 직접 누르든가 차륜이나 차축에 부착된 브레이크 디스크의 옆면을 눌러서 차축의 회전을 정지시키는 브레이크방식으로, 제동밸브, 비상밸브, 제동실린더 등으로 구성됨.</t>
  </si>
  <si>
    <t>전기기관차용공기제동장치</t>
  </si>
  <si>
    <t>Electric locomotive air brake equipment</t>
  </si>
  <si>
    <t>공기압으로 작동하는 전기기관차의 제동장치로, 공기압축기, 공기통, 각종 부수장치 및 배관으로 구성어 있음.</t>
  </si>
  <si>
    <t>전동차용기초제동장치</t>
  </si>
  <si>
    <t>Electric rail car foundation brake rigging</t>
  </si>
  <si>
    <t>전동차의 제동공기압력으로 작동하여 차륜에 직접 제동력을 전달하는 제동통, 제륜자 및 디스크제동장치와 간격조정기 등 부속장치로, 부속품을 포함.</t>
  </si>
  <si>
    <t>디젤기관차용발전제동장치</t>
  </si>
  <si>
    <t>Diesel locomotive electicall break apparatus</t>
  </si>
  <si>
    <t>디젤기관차의 주발전기와 견인전동기간의 에너지를 변환시켜 기관차의 속도를 줄이는 장치로서, 냉각송풍기, 격자저항기 등이 포함되어 있음.</t>
  </si>
  <si>
    <t>전기기관차용발전제동장치</t>
  </si>
  <si>
    <t>Electric locomotive dynamic brake unit</t>
  </si>
  <si>
    <t>전기기관차의 내리막 운전 시 제동력을 상승시키기 위한 장치로, 견인전동기를 일시적으로 발전기로 변환시켜 속도를 줄이는 제동장치.</t>
  </si>
  <si>
    <t>객화차용브레이크디스크</t>
  </si>
  <si>
    <t>Passenger and freight car brake disc</t>
  </si>
  <si>
    <t>객화차의 차축에 고정하는 디스크브레이크용 원형 마찰판으로, 부속품을 포함함.</t>
  </si>
  <si>
    <t>객화차용브레이크라이닝</t>
  </si>
  <si>
    <t>Passenger and freight car brake lining</t>
  </si>
  <si>
    <t>제동판(브레이크 디스크)의 옆면 또는 제동드럼(브레이크 드럼)의 표면에 밀착시켜 마찰력으로 차륜의 회전을 정지시키는 역할을 하는 것으로, 라이닝 헤드와 분리하여 라이닝만 교환할 수 있는 구조로 되어 있음.</t>
  </si>
  <si>
    <t>객화차용브레이크슈</t>
  </si>
  <si>
    <t>Passenger and freight car brake shoe</t>
  </si>
  <si>
    <t>회전하는 차륜의 표면에 밀착시켜 마찰력으로 차륜을 정지시키는 역할을 하는 것으로, 일체형으로 성형 또는 주물로 제작되어 저속 철도차량에 사용하며, 재질에 따라 레진제륜자, 주철 제륜자, 합성제륜자로 분류하고, 규격은 철도용품 표준규격에 따름.</t>
  </si>
  <si>
    <t>객화차용브레이크조정구</t>
  </si>
  <si>
    <t>Passenger and freight car brake controler</t>
  </si>
  <si>
    <t>객화차 기초제동장치의 조정장치로, 마모판, 부싱 등 부속품을 포함함.</t>
  </si>
  <si>
    <t>전기기관차용수용제동기</t>
  </si>
  <si>
    <t>Electric locomotive brake capacity equipment</t>
  </si>
  <si>
    <t>전기기관차의 운행 중지시에 기관차의 이동을 방지하기 위하여 수동으로 핸들을 돌려 제동을 체결하는 장치로, 회전치차, 조인트, 인장스크루 및 인장봉 등으로 구성되며 제1운전실에 설치되어 있음.</t>
  </si>
  <si>
    <t>전동차용제동작용장치(인버터제어)</t>
  </si>
  <si>
    <t>Electric rail car brake operating unit(inverter)</t>
  </si>
  <si>
    <t>디젤동차용제동장치</t>
  </si>
  <si>
    <t>Diesel rail car brake equipment</t>
  </si>
  <si>
    <t>디젤동차 차량운행 중 주행속도를 감소시키거나 정차시키는 장치.</t>
  </si>
  <si>
    <t>객화차용제동장치</t>
  </si>
  <si>
    <t>Passenger and freight car brake equipment</t>
  </si>
  <si>
    <t>객화차 차량운행 중 주행속도를 감소시키거나 정차시키는 장치.</t>
  </si>
  <si>
    <t>전동차용제동제어장치(저항제어)</t>
  </si>
  <si>
    <t>Electric rail car brake controller equipment(resistance control)</t>
  </si>
  <si>
    <t>전동차 제어차 및 부수차의 제동작용을 제어하기 위한 각종 제동기기가 취부된 제어장치로, 억압밸브, 압력조정밸브 등으로 구성되며, 완해밸브를 포함함.(M60제어밸브, U5A 응하중밸브는 제외).</t>
  </si>
  <si>
    <t>객화차용제동통</t>
  </si>
  <si>
    <t>Passenger and freight car brake cyclinder</t>
  </si>
  <si>
    <t>객화차의 제동력을 발생시키는 장치로, 압축공기를 받아 피스톤이 작동되어 제동력을 발생시키는 장치.</t>
  </si>
  <si>
    <t>전기기관차용기초제동장치</t>
  </si>
  <si>
    <t>Electric locomotive foundation brake rigging</t>
  </si>
  <si>
    <t>전기기관차의 공기제동장치를 구성하는 제동통(브레이크 실린더)과 인장레버, 제동관, 핀 및 부싱 등 각종 부속품을 포함함.</t>
  </si>
  <si>
    <t>객화차용해방레버</t>
  </si>
  <si>
    <t>Passenger and freight car release lever</t>
  </si>
  <si>
    <t>객화차용 연결기의 연결을 풀 수 있는 레버장치.</t>
  </si>
  <si>
    <t>객화차용수용제동기</t>
  </si>
  <si>
    <t>Passenger and freight car hand brake</t>
  </si>
  <si>
    <t>객화차의 주차시 수동으로 동작시키는 제동장치.</t>
  </si>
  <si>
    <t>전기기관차용제동장치(VVVF형)</t>
  </si>
  <si>
    <t>Electric locomotive brake rigging(VVVF)</t>
  </si>
  <si>
    <t>VVVF형 전기기관차의 제동제어장치의 지령으로 각종 공기압력을 조정하여 차량의 정차 또는 감속시키는 장치로서, 전기공기변환밸브, 선택전자밸브, 중계밸브, 분배밸브, 비상밸브, 제동핸들, 기타 제동밸브 및 제동제어장치 등으로 구성됨.</t>
  </si>
  <si>
    <t>고속철도차량기초제동장치</t>
  </si>
  <si>
    <t>High speed rolling stock foundation brake rigging</t>
  </si>
  <si>
    <t>제동력을 발생하여 고속철도 차량을 정지시키거나 감속시키는 제동장치로, 제동실린더, 브레이크슈(SH0E)와 디스크 등으로 구성됨.</t>
  </si>
  <si>
    <t>고속철도차량기관사제동패널</t>
  </si>
  <si>
    <t>High speed rolling stock cab brake panel</t>
  </si>
  <si>
    <t>고속철도 동력차의 공기압축기에서 생성된 압력공기를 제동제어에 필요한 압력으로 변환하여 제동관으로 공급하고 객차의 전자-공기제동(EP제동)을 제어하는 장치로, 각종 밸브가 패널에 모아져 있음.</t>
  </si>
  <si>
    <t>고속철도차량동력대차제동패널</t>
  </si>
  <si>
    <t>High speed rail power car brake panel</t>
  </si>
  <si>
    <t>고속철도 동력대차의 공기제동을 제어하는 장치로, 모터블록으로 부터 제어가 이루어지며, 역조절전자밸브, 중계밸브, 전자밸브, 차단 및 배출밸브 등으로 구성됨.</t>
  </si>
  <si>
    <t>고속철도차량객차대차제동패널</t>
  </si>
  <si>
    <t>High speed rail trailer car brake panel</t>
  </si>
  <si>
    <t>고속철도 객차대차의 공기제동을 제어하는 장치로, 제동관의 압력에 의해 제어가 이루어지며, 분배밸브, 중계밸브, 전자밸브, 차단 및 배출밸브 등으로 구성됨.</t>
  </si>
  <si>
    <t>고속철도차량백업제동제어기</t>
  </si>
  <si>
    <t>High speed rolling stock back up brake controller</t>
  </si>
  <si>
    <t>고속철도 동력차의 주제동제어기가 고장시 제동공기압 만을 사용하여 열차의 제동을 제어하기 위한 장치로 주제동제어기의 이중보완장치임.</t>
  </si>
  <si>
    <t>고속철도차량주공기압축기</t>
  </si>
  <si>
    <t>High speed rolling stock main compressor</t>
  </si>
  <si>
    <t>고속철도 차량의 공기제동장치에 필요한 압축공기를 발생시키는 공기압축기로, 전동기 및 공기필터 등으로 구성되며 부속품을 포함함.</t>
  </si>
  <si>
    <t>고속철도차량제습기</t>
  </si>
  <si>
    <t>High speed rolling stock ryer</t>
  </si>
  <si>
    <t>고속철도 차량의 주공기압축기에 포함된 수분을 제거하여 부품의 동결로 인한 고장이나 부식을 방지하며, 주제습기 및 보조제습기가 있고, 부속품을 포함.</t>
  </si>
  <si>
    <t>고속철도차량제동표시기</t>
  </si>
  <si>
    <t>High speed rolling stock brake indicator</t>
  </si>
  <si>
    <t>고속철도 차량 대차의 제동체결 또는 해제여부를 적색과 녹색으로 표시하고 차상컴퓨터로 정보를 전달하여 완해여부테스트, 활주방지장치테스트 등을 할 수 있는 장치로 객차 대차용(복식표시창)과 동력차 대차용(단식표시창)이 있으며 부속품을 포함함.</t>
  </si>
  <si>
    <t>디젤동차용조명장치</t>
  </si>
  <si>
    <t>Diesel rail car lighting apparatus</t>
  </si>
  <si>
    <t>디젤동차의 전조등, 번호등, 운전실 실내등 및 기계실 등의 전기조명장치로, 기관차 축전지의 전원을 사용함.</t>
  </si>
  <si>
    <t>디젤기관차용조명장치</t>
  </si>
  <si>
    <t>Diesel locomotive lighting apparatus</t>
  </si>
  <si>
    <t>디젤기관차의 전조등, 번호등, 운전실 실내등 및 기계실 등의 전기조명장치로 기관차 축전지의 전원을 사용함.</t>
  </si>
  <si>
    <t>전기기관차용조명장치</t>
  </si>
  <si>
    <t>Electric locomotive lighting apparatus</t>
  </si>
  <si>
    <t>전기 기관차의 조명장치는 운전실 서류함등이나 기관차 번호등, 기계실등은 각각의 스위치들에 의하여 점등되고 기계실 벽소켓은 축전지의 전원을 받게 되고 스위치함의 조명등, 각 계기등, 제어대 등은 스위치 함의 접촉기에 의해 점등되고, 전조등은 전조등 접촉기를 켜서 점등하게 되어 있음.</t>
  </si>
  <si>
    <t>객화차용벽등</t>
  </si>
  <si>
    <t>Passenger and freight car wall lamps</t>
  </si>
  <si>
    <t>객화차의 벽등, 변소표시등, 계단등으로, 항상 점등되는 상시등이며 침대등을 포함함.</t>
  </si>
  <si>
    <t>객화차용천장등</t>
  </si>
  <si>
    <t>Passenger and freight car ceiling lamps</t>
  </si>
  <si>
    <t>객화차의 천장에 설치된 객실용 조명등으로, 안정기, 커버 등 부속품을 포함.(형광등은 제외).</t>
  </si>
  <si>
    <t>객화차용차측표시등</t>
  </si>
  <si>
    <t>Passenger and freight car side pilot lamps</t>
  </si>
  <si>
    <t>편성된 맨 끝의 객화차 외벽에 설치하여 기관사가 차량의 이상유무를 확인하기 위한 등으로 부속품을 포함함.</t>
  </si>
  <si>
    <t>객화차용형광등</t>
  </si>
  <si>
    <t>Passenger and freight car fluorescent lamps</t>
  </si>
  <si>
    <t>객화차의 각종 조명장치에 사용되는 형광등(램프) 만을 포함함.(천장등, 벽등과 같은 등기구는 제외).</t>
  </si>
  <si>
    <t>고속철도차량조명장치</t>
  </si>
  <si>
    <t>High speed rolling stock car lighting accessories</t>
  </si>
  <si>
    <t>고속철도 객차 및 동력차의 조명설비로 형광등 및 커버, 전구류, 터미널 등으로 부속품을 포함함.</t>
  </si>
  <si>
    <t>객화차용글로브</t>
  </si>
  <si>
    <t>Passenger and freight car globe</t>
  </si>
  <si>
    <t>객화차의 각종 등기구류의 커버로, 색상, 투명도, 형상에 따라 여러가지가 있으며, 부품을 포함.</t>
  </si>
  <si>
    <t>전동차용전조등후부표시등</t>
  </si>
  <si>
    <t>Electric rail car head light and tail light</t>
  </si>
  <si>
    <t>전동차의 야간 및 악전후 시 운전시야 확보를 위한 전조등과, 전동차의 차폭을 표시하는 후미등으로, 반사경 및 필라멘트 등으로 되어 있음.</t>
  </si>
  <si>
    <t>전동차용의자장치</t>
  </si>
  <si>
    <t>Electric rail car seat equipment</t>
  </si>
  <si>
    <t>전동차의 객실용과 운전실용 의자로, 객실용은 의자길이 1300㎜와 1700㎜ 2종이 있고, 운전실의 승무원용 의자는 상하전후로 조정되며 접어지는 구조로 부속품을 포함함.</t>
  </si>
  <si>
    <t>객화차용모켓</t>
  </si>
  <si>
    <t>Passenger and freight car moquette</t>
  </si>
  <si>
    <t>모켓은 의자용 천 등에 사용하는 경(經)파일 직물의 일종으로, 파일계에 소모사 또는 기타 실을 사용하며, 파일의 모양을 만드는데 철사를 집어 넣어 제작한 얇은 직물을 말하며, 철도차량용의 경우 차량용 의자의 외피를 포장하는데 사용하고 있음.</t>
  </si>
  <si>
    <t>디젤동차용의자</t>
  </si>
  <si>
    <t>Diesel rail car seat</t>
  </si>
  <si>
    <t>디젤동차 운전실 및 객실 의자.</t>
  </si>
  <si>
    <t>객화차용의자</t>
  </si>
  <si>
    <t>Passenger and freight car chairs</t>
  </si>
  <si>
    <t>객실 및 승무원실 등 객화차의 각종 의자.</t>
  </si>
  <si>
    <t>객화차용의자부속</t>
  </si>
  <si>
    <t>Passenger and freight car accessories</t>
  </si>
  <si>
    <t>객실 및 승무원실 등 객화차의 각종 의자의 구성품이나 부속품.</t>
  </si>
  <si>
    <t>고속철도차량의자</t>
  </si>
  <si>
    <t>High speed rolling stock seat</t>
  </si>
  <si>
    <t>고속철도 차량용의 각종 의자로 특실, 일반실, 승무원실의자 및 보조의자 등이 있으며, 이어폰과 회전장치 등 부속품을 포함함.</t>
  </si>
  <si>
    <t>디젤기관차용살사장치</t>
  </si>
  <si>
    <t>Diesel locomotive sand application</t>
  </si>
  <si>
    <t>디젤기관차의 차륜과 철로면사이에 모래를 뿌려 마찰력을 높여서 공회전을 방지하고 견인력을 유지하기 위한 장치로, 살사통, 살사 전자변, 살사 스위치, 살사 트랩 등으로 구성됨.</t>
  </si>
  <si>
    <t>전기기관차용살사장치</t>
  </si>
  <si>
    <t>Electric locomotive sanding device</t>
  </si>
  <si>
    <t>전기기관차의 주행중 차륜에 미끄럼 발생시 차륜과 선로간에 모래를 뿌리는 장치로, 압력공기가 공기노즐로 분사되면 모래통내부가 진공상태가 되어 모래가 흡입살사되는 구조로 살사노즐, 모래통 등으로 되어 있음.</t>
  </si>
  <si>
    <t>전기기관차용차륜도유기</t>
  </si>
  <si>
    <t>Electric locomotive wheel  lubricator</t>
  </si>
  <si>
    <t>전기기관차의 운행중 레일과 차륜 플랜지의 마모를 감소시키기 위하여 철로궤도 중 곡선부나 분기로에서 레일에 그리스를 도유(塗油)하는 장치.</t>
  </si>
  <si>
    <t>고속철도차량도유장치</t>
  </si>
  <si>
    <t>High speed rolling stock wheel flange lubricator</t>
  </si>
  <si>
    <t>고속철도 차량의 차륜 플랜지에 기름을 분사하여 플랜지의 마모를 방지하기 위한 장치로 션트, 분사장치, 오일탱크 등으로 구성되며 부속품을 포함함.</t>
  </si>
  <si>
    <t>고속철도차량살사장치</t>
  </si>
  <si>
    <t>High speed rolling stock sand application</t>
  </si>
  <si>
    <t>고속철도 차량의 출발 시 또는 비탈면에서 차륜과 레일 사이에 모래를 분사하여 마찰력을 높여 차륜의 미끄럼을 방지하는 장치로, 모래상자, 살사관조립체, 공압장치 등으로 구성됨.</t>
  </si>
  <si>
    <t>철도용암</t>
  </si>
  <si>
    <t>Arm</t>
  </si>
  <si>
    <t>철도 보선장비의 동력전달장치나 작업장치의 중간을 연결해주는 팔 모양의 부속품.</t>
  </si>
  <si>
    <t>철도용브래킷</t>
  </si>
  <si>
    <t>Bracket</t>
  </si>
  <si>
    <t>철도 보선장비의 각종 작업장치의 받침대나 부품의 지지대.</t>
  </si>
  <si>
    <t>철도용제륜자</t>
  </si>
  <si>
    <t>Brake shoe</t>
  </si>
  <si>
    <t>철도 보선장비의 차륜과 접촉되어 마찰 제동력을 발생시키는 제동장치의 소모성 부품.</t>
  </si>
  <si>
    <t>철도용제동장치</t>
  </si>
  <si>
    <t>Brake rigging</t>
  </si>
  <si>
    <t>철도 보선장비에서 사용하는 각종 제동장치.</t>
  </si>
  <si>
    <t>철도용부싱</t>
  </si>
  <si>
    <t>Bushing</t>
  </si>
  <si>
    <t>철도 보선장비의 작업장치, 주행계통의 축을 보호하기 위하여 마모부에 끼우는 보호베어링.</t>
  </si>
  <si>
    <t>철도용콕</t>
  </si>
  <si>
    <t>Cock</t>
  </si>
  <si>
    <t>철도 보선장비에서 사용하는 각종 콕으로 유압이나 공압의 흐름을 개폐시켜 줌.</t>
  </si>
  <si>
    <t>철도용코일</t>
  </si>
  <si>
    <t>Coil</t>
  </si>
  <si>
    <t>철도 보선장비의 제어밸브, 전자밸브 등의 전자석에 감은 권선.</t>
  </si>
  <si>
    <t>철도용칼라</t>
  </si>
  <si>
    <t>Collar</t>
  </si>
  <si>
    <t>철도 보선장비의 동력전달을 받은 차축 또는 회전체 축의 이음쇠.</t>
  </si>
  <si>
    <t>철도용연결기</t>
  </si>
  <si>
    <t>Coupling</t>
  </si>
  <si>
    <t>다른 보선장비나 철도차량에 연결시켜 견인할 수 있는 장치로 요크, 너클핀 등으로 구성됨.</t>
  </si>
  <si>
    <t>철도용하우징</t>
  </si>
  <si>
    <t>Housing</t>
  </si>
  <si>
    <t>철도 보선장비의 각종 장치나 기기의 외부를 감싸서 보호하는 것.</t>
  </si>
  <si>
    <t>철도용레버</t>
  </si>
  <si>
    <t>Lever</t>
  </si>
  <si>
    <t>철도 보선차량의 작업에 사용하는 각종 작업장치 손잡이.</t>
  </si>
  <si>
    <t>철도용로드</t>
  </si>
  <si>
    <t>Rod</t>
  </si>
  <si>
    <t>철도 보선장비 작업장치의 각종 작업보조봉.</t>
  </si>
  <si>
    <t>철도용스크레이퍼핑거</t>
  </si>
  <si>
    <t>Scraper finger</t>
  </si>
  <si>
    <t>철도 보선장비의 작업장치로 자갈을 고르는 판.</t>
  </si>
  <si>
    <t>철도용심</t>
  </si>
  <si>
    <t>Shim</t>
  </si>
  <si>
    <t>보선장비의 각종 장치의 틈새나 높이를 조정하기 위하여 삽입하는 얇은 판.</t>
  </si>
  <si>
    <t>철도용다짐틀스페이서</t>
  </si>
  <si>
    <t>Spacer</t>
  </si>
  <si>
    <t>철도 보선장비의 작업장치인 다짐틀의 스페이서.</t>
  </si>
  <si>
    <t>철도용휠</t>
  </si>
  <si>
    <t>Wheel</t>
  </si>
  <si>
    <t>철도 보선장비의 일반도로 주행시 구동하는 바퀴나, 작업장치의 각종 휠을 포함함.</t>
  </si>
  <si>
    <t>철도용와이어</t>
  </si>
  <si>
    <t>Wire</t>
  </si>
  <si>
    <t>철도 보선장비의 제어에 사용되는 각종 전기 지지선.</t>
  </si>
  <si>
    <t>철도용스크린</t>
  </si>
  <si>
    <t>Screen</t>
  </si>
  <si>
    <t>철도 보선장비의 자갈정리 작업시 자갈을 골라서 정리하는 체.</t>
  </si>
  <si>
    <t>철도용분배기</t>
  </si>
  <si>
    <t>Distributor</t>
  </si>
  <si>
    <t>철도 보선장비의 작동장치 제어에 필요한 전원이나 유압을 각 계통에 분배하는 분배기.</t>
  </si>
  <si>
    <t>철도용궤도검측차차륜안내장치</t>
  </si>
  <si>
    <t>Track inspecting car weel guide</t>
  </si>
  <si>
    <t>궤도를 검측하는 궤도검측차의 차륜탈선을 방지하기 위하여 부착된 차륜안내장치.</t>
  </si>
  <si>
    <t>철도용연료분사장치</t>
  </si>
  <si>
    <t>Fuel injector</t>
  </si>
  <si>
    <t>철도 보선장비의 엔진 실린더 내부에 연료를 분사시켜주는 장치.</t>
  </si>
  <si>
    <t>철도용축전지</t>
  </si>
  <si>
    <t>Battery</t>
  </si>
  <si>
    <t>철도 보선장비용 축전지로, 기동시 및 제어용 전원을 공급함.</t>
  </si>
  <si>
    <t>철도용스트레이너</t>
  </si>
  <si>
    <t>Strainer</t>
  </si>
  <si>
    <t>철도 보선장비용 스트레이너로, 1차여과장치.</t>
  </si>
  <si>
    <t>철도용스프로킷</t>
  </si>
  <si>
    <t>Sprocket</t>
  </si>
  <si>
    <t>철도 보선장비에서 사용하는 각종 톱니바퀴.</t>
  </si>
  <si>
    <t>철도용커버</t>
  </si>
  <si>
    <t>Cover</t>
  </si>
  <si>
    <t>철도 보선장비의 각종 기계장치 및 전기장치의 덮개.</t>
  </si>
  <si>
    <t>철도용덕트</t>
  </si>
  <si>
    <t>Duct</t>
  </si>
  <si>
    <t>철도 보선장비의 엔진 및 작업장치에 연결된 배관이나 배선의 통로.</t>
  </si>
  <si>
    <t>철도용엘리먼트</t>
  </si>
  <si>
    <t>Element</t>
  </si>
  <si>
    <t>철도 보선장비의 연료나 공기여과기의 부속품으로, 여과기내 흡입된 이물질을 걸러주는 여과지나 여과망.</t>
  </si>
  <si>
    <t>철도용실린더헤드</t>
  </si>
  <si>
    <t>Cyclinder head</t>
  </si>
  <si>
    <t>엔진의 밸브 개폐 및 연료 분사 장치를 붙일 수 있도록 되어 있는 머리 부위.</t>
  </si>
  <si>
    <t>철도용패드</t>
  </si>
  <si>
    <t>Pad</t>
  </si>
  <si>
    <t>흡인력이 양호한 천 또는 실을 엮어서 만들어진 뭉치로서, 주로 차축 하부에서 차축 저널부의 급유에 사용됨.</t>
  </si>
  <si>
    <t>철도용피스</t>
  </si>
  <si>
    <t>Piece</t>
  </si>
  <si>
    <t>철도 보선장비의 각종 장치를 고정시키는 나사못.</t>
  </si>
  <si>
    <t>철도용스프링</t>
  </si>
  <si>
    <t>Spring</t>
  </si>
  <si>
    <t>철도 보선장비의 대차 및 작업장치 등에 사용하는 각종 용수철.</t>
  </si>
  <si>
    <t>철도용스트립</t>
  </si>
  <si>
    <t>Strip</t>
  </si>
  <si>
    <t>철도 보선장비의 자갈 교환 작업시 고무벨트 밑에 부착된 연마된 강판 띠.</t>
  </si>
  <si>
    <t>철도용탬핑타인</t>
  </si>
  <si>
    <t>Tamping tine</t>
  </si>
  <si>
    <t>철도 보선장비의 선로다짐장치의 끝 부분으로, 자갈속으로 삽입하여 접촉되는 부분.</t>
  </si>
  <si>
    <t>철도용다짐작업조정장치</t>
  </si>
  <si>
    <t>Tamping adjust unit</t>
  </si>
  <si>
    <t>철도 보선장비 다짐장치의 작업조정용 장치.</t>
  </si>
  <si>
    <t>철도용윈도와이퍼</t>
  </si>
  <si>
    <t>Window wiper</t>
  </si>
  <si>
    <t>철도 보선장비 운전실 유리창의 이물질을 제거하는 창닦기조립체로, 모터, 블레이드 등으로 구성됨.</t>
  </si>
  <si>
    <t>철도용레일굴곡기</t>
  </si>
  <si>
    <t>Rail bender</t>
  </si>
  <si>
    <t>철로용 레일을 굽히는데 사용하기 위한 기기로서, 주로 유압식, 기계식, 나사식으로 양쪽의 집게로 필요 부분을 잡고 가운데 부분에 힘을 가하여 굽힘(Bending)을 함.</t>
  </si>
  <si>
    <t>철도용레일유간정정기</t>
  </si>
  <si>
    <t>Rail joint regulator</t>
  </si>
  <si>
    <t>선로에 부설되어 있는 장대레일 절손시 축력에 의하여 틈이 벌어진 상태를 용접 보수작업이 용이하도록 양쪽 레일을 서로 잡아당겨 벌어진 간격을 좁히기 위하여 사용되는 기계.</t>
  </si>
  <si>
    <t>철도용레일천공기</t>
  </si>
  <si>
    <t>Rail drilling machine</t>
  </si>
  <si>
    <t>레일에 수평방향으로 구멍을 뚫는 장비로서, 주로 레일위에 설치하여 확고한 지지를 한 다음 여러가지 구멍을 적절한 이송속도로 조절하면서 뚫음.</t>
  </si>
  <si>
    <t>철도용레일밀착검측기</t>
  </si>
  <si>
    <t>Rail track geometry measuring machine</t>
  </si>
  <si>
    <t>본체(활차)를 철도레일 위에 밀착시켜 손으로 밀면서 레일의 상태를 측정하는 철로보수용 안전진단 장비로서, 철도의 승차감이나 안정성에 영향을 미치는 철로의 고저, 궤도간격, 불규칙한 비틀림정도를 검측할 수 있는데, 주요 구성은 (1)차륜(Running wheel)이 달린 본체, (2)데이터수집장치 및 (3)데이터출력장치(컴퓨터, 프린터)임. 철도용궤도검측차는 별도로 분류함.</t>
  </si>
  <si>
    <t>철도용레일연삭기</t>
  </si>
  <si>
    <t>Rail grinder</t>
  </si>
  <si>
    <t>레일 연결부의 용접부위를 레일의 정확한 형상으로 만들기 위하여 연삭작업하는 장비로서, 레일위를 이동할 때 수동으로 밀어서 이동하는 방식과 엔진구동에 의해 자동으로 이동하는 방식이 있음.</t>
  </si>
  <si>
    <t>철도용레일절단기</t>
  </si>
  <si>
    <t>Rail cutter</t>
  </si>
  <si>
    <t>레일을 절단하는 장비로서, 연마 휠을 고속으로 회전시켜 건식으로 절단하는 연삭형 절단방식과, 냉각액을 주입하면서 원형 커터를 회전시켜 절단하는 습식 방식이 있음.</t>
  </si>
  <si>
    <t>철도용레일직진도검사기</t>
  </si>
  <si>
    <t>Rail surface measuring device</t>
  </si>
  <si>
    <t>레일과 레일의 용접 이음매 부위, 레일 표면과 측면의 직진 상태를 측정하여 레일 용접시 발생할 수 있는 덧살과 굴곡, 용접전 레일의 위치, 레일과 기차바퀴와의 결합구조에 따라 발생하는 레일의 이상 현상 등을 바로잡을 수 있는 굴곡도, 경사도, 직진도 등의 자료를 측정하여 제공하는 장비.</t>
  </si>
  <si>
    <t>철도용레일탐상기</t>
  </si>
  <si>
    <t>Rail flaw detector</t>
  </si>
  <si>
    <t>선로 보수작업 시 현장에서 철도 레일의 내부에 존재하는 결함을 조사하는 철로전용 안전진단 장비로서, 본체를 레일 위에 주행시키면서 초음파를 투사시키면, 레일 내부의 결함 부분에서 초음파가 반사되어(펄스반사법:Pulse echo) 레일의 결함을 포착하는 즉시 버저가 울리며, 디지털 화면에 레일 내부의 상태가 그래픽 모양으로 나타나므로 결함의 유·무나 위치를 판정할 수 있음. 재료의 내부결함을 조사하는 초음파탐상기는 별도 분류함.</t>
  </si>
  <si>
    <t>철도용밸러스트레귤레이터</t>
  </si>
  <si>
    <t>Ballast regulator</t>
  </si>
  <si>
    <t>주행중에 살포된 자갈을 고르게 밀어 부족한 곳과 과다한 곳의 자갈을 균일하게 정리하는 도상작업용 보선장비로서, 레일의 하부 및 체결부와 침목 상면을 브러시로 청소하는 기능을 수행하기도 함.</t>
  </si>
  <si>
    <t>철도용밸러스트콤팩터</t>
  </si>
  <si>
    <t>Ballast compactor</t>
  </si>
  <si>
    <t>침목과 침목사이 및 도상(레일 위)어깨 노면의 표면 다지기를 하여 침목을 도상내에 고정시키고 도상 저항력을 증대시키는 장비로, 작업시 침목 상면의 청소까지 함.</t>
  </si>
  <si>
    <t>철도용침목천공기</t>
  </si>
  <si>
    <t>Tie drilling machine</t>
  </si>
  <si>
    <t>침목에 스파이크와 스크루 스파이크의 구멍을 천공하는 기계로서, 보통 궤도상에서 작업을 하면서 이동할 수 있도록 주행장치가 있으며, 휴대용(Portable)을 포함함.</t>
  </si>
  <si>
    <t>철도용휴대형타이탬퍼</t>
  </si>
  <si>
    <t>Hand held tie tamper</t>
  </si>
  <si>
    <t>선로의 침목을 고정시키기 위하여 도상의 자갈에 비터(Beater:자갈에 삽입되는 진동봉)로 진동을 주어 다져주는 휴대형 타이탬퍼로서, 손잡이, 진동모터 등으로 구성됨. 자주식타이탬퍼는 별도로 분류함.</t>
  </si>
  <si>
    <t>철도용타이탬퍼부속품</t>
  </si>
  <si>
    <t>Tie tamper components</t>
  </si>
  <si>
    <t>철도 보선장비 중 궤도다지기 작업장비에 쓰이는 타이탬퍼의 각종 부속품.</t>
  </si>
  <si>
    <t>철도용파워렌치</t>
  </si>
  <si>
    <t>Power wrench</t>
  </si>
  <si>
    <t>소형 가솔린 엔진을 사용하여 선로의 콘크리트 침목과 레일을 고정시키는 체결볼트를 조이거나 해체하는 장비.</t>
  </si>
  <si>
    <t>철도용공기여과기</t>
  </si>
  <si>
    <t>Air cleaner</t>
  </si>
  <si>
    <t>철도 보선장비의 엔진 및 공기압축기 등에 공급되는 공기중의 불순물을 걸러주는 여과기로 부품을 포함함.</t>
  </si>
  <si>
    <t>철도용공기압축기</t>
  </si>
  <si>
    <t>Air compressor</t>
  </si>
  <si>
    <t>철도 보선장비의 제동 및 작업장치에 필요한 압력공기를 생성하는 공기압축기로 부속품을 포함함.</t>
  </si>
  <si>
    <t>철도용공기실린더</t>
  </si>
  <si>
    <t>Air cylinder</t>
  </si>
  <si>
    <t>철도 보선장비의 주행장치나 작업장치 등에서 사용하는 공압으로 작동하는 실린더.</t>
  </si>
  <si>
    <t>철도용타이탬퍼바</t>
  </si>
  <si>
    <t>Tie tamper bar</t>
  </si>
  <si>
    <t>타이탬퍼의 손잡이로, 사람 4명이 들 수 있도록 연결된 자루.</t>
  </si>
  <si>
    <t>철도용캐리어</t>
  </si>
  <si>
    <t>Carrier</t>
  </si>
  <si>
    <t>위치 변동 표시 장치이고, 탬핑틀이나 궤간의 위치 변화를 측정눈금에 따라 변동시켜 주는 것임. 탬핑틀 및 수평, 줄맞춤, 영점 조정에 사용됨.</t>
  </si>
  <si>
    <t>철도용체인</t>
  </si>
  <si>
    <t>Chain</t>
  </si>
  <si>
    <t>금속제 또한 기타의 링(고리)을 다수 연결한 것으로 체인블록, 크레인 등에서 매달아 올리는데 사용하거나 동력전달에 사용됨.</t>
  </si>
  <si>
    <t>철도용서킷</t>
  </si>
  <si>
    <t>Circuit</t>
  </si>
  <si>
    <t>철도 보선장비의 각종 제어용 회로판으로 저항, 컨덴서 등의 부품을 조합한 직접회로판.</t>
  </si>
  <si>
    <t>철도용레일측정기</t>
  </si>
  <si>
    <t>Rail messuring device</t>
  </si>
  <si>
    <t>위치와 전기량을 보정하여 보선작업에 이용하고, 면맞춤 줄맞춤에 고정량을 줄 때 사용함.</t>
  </si>
  <si>
    <t>철도용레일타격기</t>
  </si>
  <si>
    <t>Rail striker</t>
  </si>
  <si>
    <t>장대레일의 재설정 작업(장대레일의 일정 구간을 궤도부설한 후 레일과 침목체결 장치를 해체하고 적정한 긴장도에 맞추고 다시 체결)을 위하여 레일을 고속으로 두드려서 길이 방향으로 늘리는 타격장치.</t>
  </si>
  <si>
    <t>철도용클립체결기</t>
  </si>
  <si>
    <t>Clip applicator</t>
  </si>
  <si>
    <t>레일과 침목의 체결장치인 클립을 체결 또는 해체하는 장비.</t>
  </si>
  <si>
    <t>철도용구조물점검차</t>
  </si>
  <si>
    <t>Railway structure inspecting railcar</t>
  </si>
  <si>
    <t>터널이나 교량 등의 구조물 안전 점검을 할 수 있도록 필요한 작업장치를 설치하고 도로 및 궤도를 주행하며 안전점검에 사용되는 차량.</t>
  </si>
  <si>
    <t>철도용궤도검측차</t>
  </si>
  <si>
    <t>Track inspecting car</t>
  </si>
  <si>
    <t>궤도상을 주행하면서 선로의 상태를 점검하는 장비로서, 궤간, 수평, 면맞춤, 줄맞춤, 비틀림상태 등을 지속적으로 검측하여 열차의 안전운행을 도모함.</t>
  </si>
  <si>
    <t>철도용궤도자동차</t>
  </si>
  <si>
    <t>Road rail vehicle</t>
  </si>
  <si>
    <t>철로에서는 철도용 바퀴(Rail Wheel)를 사용하고 일반도로나 철로 이외의 곳에서는 공기타이어를 사용하여 주행하는 기관차의 일종으로, 철도차량을 견인하거나 철로의 이상을 알아내기 위한 목적으로 주로 이용함.</t>
  </si>
  <si>
    <t>철도용레일기중기</t>
  </si>
  <si>
    <t>Rail crane car</t>
  </si>
  <si>
    <t>레일 위를 주행할 수 있도록 궤도 휠을 장착한 철도용 대형 크레인으로, 레일을 부설하거나 탈선된 철도차량을 궤도 위에 재장착시키거나 혹은 철도교량을 설치하는 등의 여러가지 용도로 사용함.</t>
  </si>
  <si>
    <t>철도용레일트레일러</t>
  </si>
  <si>
    <t>Rail trailer</t>
  </si>
  <si>
    <t>정비 자동차나 정비자동차에 이끌리는 열차에 연결하여 무겁거나 부피가 큰 선로화물, 기구 및 여객을 수송하는데 사용되는 4륜철도 작업차.</t>
  </si>
  <si>
    <t>철도용모터카</t>
  </si>
  <si>
    <t>Motor car</t>
  </si>
  <si>
    <t>검사, 정비 및 수리를 목적으로 인원과 장비들을 궤도상에서 이송하기 위하여 사용하는 작고 가벼운 4륜 자주식 철도차량. 궤도검측차는 별도로 분류함.</t>
  </si>
  <si>
    <t>철도용밸러스트클리너</t>
  </si>
  <si>
    <t>Ballast cleaner</t>
  </si>
  <si>
    <t>궤도상을 주행하면서 스크레이퍼 체인을 회전하여 굴착한 자갈을 스크린으로 선별하고 저장하며, 다시 컨베이어를 이용하여 반출하는 장비.</t>
  </si>
  <si>
    <t>철도용복선기</t>
  </si>
  <si>
    <t>Rerailing equipment</t>
  </si>
  <si>
    <t>철도차량이 탈선(脫線)하였을 경우 이 차량을 궤도상으로 올리는데 사용하는 기구로서, 큰 힘을 얻기 위하여 대부분 유압(油壓)을 이용함.</t>
  </si>
  <si>
    <t>철도용트롤리</t>
  </si>
  <si>
    <t>Railway trolley</t>
  </si>
  <si>
    <t>선로의 보수에 쓰이는 각종 자재를 목적지까지 선로 위로 운반 및 수송하는 장치.</t>
  </si>
  <si>
    <t>철도용동력핸드카</t>
  </si>
  <si>
    <t>Motorized hand car</t>
  </si>
  <si>
    <t>4륜 철도작업차량으로, 무겁거나 부피가 큰 자재 혹은 기구들을 운송하는데 사용함.</t>
  </si>
  <si>
    <t>철도용재료운반구</t>
  </si>
  <si>
    <t>Hone car</t>
  </si>
  <si>
    <t>궤도 재료를 운반하는 데 사용하는 것으로, 한쪽 레일에 올려놓고 밀며 운반할 수 있는 장치.</t>
  </si>
  <si>
    <t>철도용자주식타이탬퍼</t>
  </si>
  <si>
    <t>Self propelled tie tamper</t>
  </si>
  <si>
    <t>궤도의 도상(Ballast) 자갈을 다져주며 줄맞춤, 면맞춤 등 궤도정정 작업을 하는 자주식 장비로서, 멀티플 타이탬퍼(다두 타이탬퍼)와 분기기용인 스위치 타이탬퍼 등이 있음. 휴대형은 별도로 분류함.</t>
  </si>
  <si>
    <t>철도용레일연삭차</t>
  </si>
  <si>
    <t>Rail grinding car</t>
  </si>
  <si>
    <t>주행하면서 레일의 마모면을 연삭하는 장치를 갖춘 차량으로, 연삭차와 발전차 등으로 구성되는 연삭열차와 견인되는 연삭차 등이 있음. 차량이 아닌 것은 철도용레일연삭기로 분류함.</t>
  </si>
  <si>
    <t>철도용레일탐상차</t>
  </si>
  <si>
    <t>Rail detecting car</t>
  </si>
  <si>
    <t>레일의 내부 및 외부의 균열이나 흠 등을 탐상하기 위한 장비를 갖춘 보선차량. 철도용레일탐상기는 별도로 분류함.</t>
  </si>
  <si>
    <t>철도용고압살수차</t>
  </si>
  <si>
    <t>High pressure water cleaning car for railway</t>
  </si>
  <si>
    <t>철도선로의 터널내 분진제거를 위하여 천장, 벽면, 선로에 고압의 물을 뿌리기 위한 자주식 살수차.</t>
  </si>
  <si>
    <t>철도용어댑터</t>
  </si>
  <si>
    <t>Adapter</t>
  </si>
  <si>
    <t>철도건설 및 보수시 어떤 장치나 부품을 다른 것에 연결시키기 위한 중계 부품.</t>
  </si>
  <si>
    <t>철도용베어링스탠드</t>
  </si>
  <si>
    <t>Bearing stands</t>
  </si>
  <si>
    <t>철도 보선장비의 회전체 마모부에 부착하는 베어링을 지지하기 위하여 끼우는 것.</t>
  </si>
  <si>
    <t>철도용표시등</t>
  </si>
  <si>
    <t>Signal lamp</t>
  </si>
  <si>
    <t>철도 보선장비의 운행상태 및 작동여부 등을 표시하는 각종 표시등.</t>
  </si>
  <si>
    <t>철도용캡</t>
  </si>
  <si>
    <t>철도 보선장비의 엔진 및 작동유 탱크 등의 주입구 뚜껑.</t>
  </si>
  <si>
    <t>철도용클램프</t>
  </si>
  <si>
    <t>Clamp</t>
  </si>
  <si>
    <t>철도건설이나 보수시 전선로를 고정시키는 밴드이며, 흔들리는 전선을 지지대에 묶어 주어 전선을 진동에 대하여 보호하고, 각종 전선로를 고정시키는데 사용됨.</t>
  </si>
  <si>
    <t>철도용콘덴서</t>
  </si>
  <si>
    <t>Condensers</t>
  </si>
  <si>
    <t>철도 보선장비의 전기장치에 사용하는 각종 콘덴서.</t>
  </si>
  <si>
    <t>철도용연접봉</t>
  </si>
  <si>
    <t>Connecting rod</t>
  </si>
  <si>
    <t>철도 보선장비 엔진의 피스톤과 크랭크축을 연결해주는 로드.</t>
  </si>
  <si>
    <t>철도용커넥터</t>
  </si>
  <si>
    <t>Connector</t>
  </si>
  <si>
    <t>철도 보선장비에서 하나의 회로와 다른 회로를 연결시켜주는 접속부품.</t>
  </si>
  <si>
    <t>철도용캠팰로워</t>
  </si>
  <si>
    <t>Cam fallower</t>
  </si>
  <si>
    <t>디젤 엔진의 인젝터 끝에 붙여서 캠의 회전 운동을 연료가 분사되도록 직선 운동으로 바꾸는데 사용됨.</t>
  </si>
  <si>
    <t>철도용타이탬퍼가이드컬럼</t>
  </si>
  <si>
    <t>Tie tamper guide column</t>
  </si>
  <si>
    <t>멀티플 타이탬퍼와 스위치 타이탬퍼의 다짐틀을 상하 왕복운동시킬 수 있도록 세워진 안내 기둥.</t>
  </si>
  <si>
    <t>철도용로크</t>
  </si>
  <si>
    <t>Lock</t>
  </si>
  <si>
    <t>안전 장치를 위한 자물쇠로서, 작업 장치를 이동 중 탈락 방지시키는 고정 핀임.</t>
  </si>
  <si>
    <t>철도용매니폴드</t>
  </si>
  <si>
    <t>Manifold</t>
  </si>
  <si>
    <t>철도 보선장비의 다기통기관에서 흡기를 실린더 내로 이끌고 배기를 모아서 배기 파이프로 유도하는 역할을 하는 장치로, 다기관이라고도 함.</t>
  </si>
  <si>
    <t>철도용니플</t>
  </si>
  <si>
    <t>Nipple</t>
  </si>
  <si>
    <t>그리스를 주입할 수 있도록 젖꼭지 모양으로 만들어져 있는 체크형 주입구.</t>
  </si>
  <si>
    <t>철도용고무마운트</t>
  </si>
  <si>
    <t>Rubber mount</t>
  </si>
  <si>
    <t>철도 보선장비의 엔진 및 작업장치의 완충용 지지고무.</t>
  </si>
  <si>
    <t>철도용완충장치</t>
  </si>
  <si>
    <t>철도 보선장비 작업장치의 진동을 흡수하는 각종 완충장치.</t>
  </si>
  <si>
    <t>철도용스크레이퍼셔블</t>
  </si>
  <si>
    <t>Scraper shovel</t>
  </si>
  <si>
    <t>철도 보선장비인 밸러스트크리너에 사용하는 스크레이퍼 삽날.</t>
  </si>
  <si>
    <t>철도용스냅링</t>
  </si>
  <si>
    <t>Snab ring</t>
  </si>
  <si>
    <t>철도 보선장비의 축이나 구멍의 홈에 끼워 부품의 이동을 방지하는 고리 모양의 스프링.</t>
  </si>
  <si>
    <t>철도용개스킷</t>
  </si>
  <si>
    <t>Gasket</t>
  </si>
  <si>
    <t>철도건설및 보수에 사용하는 각종 엔진 또는 기어박스 등의 내부와 외부가 조립되는 커버 등 기밀 유지 부위에 사용됨.</t>
  </si>
  <si>
    <t>철도용오링</t>
  </si>
  <si>
    <t>O ring</t>
  </si>
  <si>
    <t>철도 보선장비의 오일이나 공기의 누설를 방지하기 위하여 합성고무나 합성수지 등으로 만든 링.</t>
  </si>
  <si>
    <t>철도용패킹</t>
  </si>
  <si>
    <t>Packing</t>
  </si>
  <si>
    <t>가스 및 액체 등이 새는 것을 방지하기 위해 사용되고, 공작기계 배관, 철도차량 밸브 등 접합부 및 접촉면의 기밀을 유지함.</t>
  </si>
  <si>
    <t>철도용링</t>
  </si>
  <si>
    <t>Ring</t>
  </si>
  <si>
    <t>베어링 사이 또는 부품 중간에 삽입되어 일정한 간격을 유지시켜주는 와셔 모양의 간격재.</t>
  </si>
  <si>
    <t>철도용실</t>
  </si>
  <si>
    <t>Seal</t>
  </si>
  <si>
    <t>철도 보선장비의 유압 및 공기장치의 누설을 방지하는 각종 실.</t>
  </si>
  <si>
    <t>철도용링크</t>
  </si>
  <si>
    <t>Link</t>
  </si>
  <si>
    <t>밸러스트 클리너가 침목 및 자갈의 굴착시 삽과 삽을 계속 연결시켜 주는데 사용되고, 스프로킷과 맞물려 작동됨.</t>
  </si>
  <si>
    <t>철도용플레이트</t>
  </si>
  <si>
    <t>Plate</t>
  </si>
  <si>
    <t>밸러스트 클리너 삽날 밑에 있는 판, 또한 자갈의 이탈 방지용 보호판.</t>
  </si>
  <si>
    <t>철도용롤러</t>
  </si>
  <si>
    <t>Roller</t>
  </si>
  <si>
    <t>밸러스트 도저의 트랙 링크를 감고 돌아가는 무동력의 회전자로, 중간에 서 트랙의 처짐을 방지하는데 사용함.</t>
  </si>
  <si>
    <t>철도용스위치</t>
  </si>
  <si>
    <t>Switch</t>
  </si>
  <si>
    <t>철도 보선장비의 전기회로를 개폐 및 변환시켜주는 각종 스위치.</t>
  </si>
  <si>
    <t>철도용앰프</t>
  </si>
  <si>
    <t>Amplifier</t>
  </si>
  <si>
    <t>철도 보선장비의 제어에 필요한 전류 및 전압을 증폭하는 기기.</t>
  </si>
  <si>
    <t>철도용브러시</t>
  </si>
  <si>
    <t>Brush</t>
  </si>
  <si>
    <t>철도 보선장비의 자갈 정리를 담당하는 밸러스트 레귤레이터의 자갈고르는 장치.</t>
  </si>
  <si>
    <t>철도용버튼</t>
  </si>
  <si>
    <t>Button</t>
  </si>
  <si>
    <t>철도 보선장비 전기계통 제어용 버튼 유닛.</t>
  </si>
  <si>
    <t>철도용케이블</t>
  </si>
  <si>
    <t>Cable</t>
  </si>
  <si>
    <t>철도 보선장비의 작업장치나 주행계통 등의 작동제어용 연결선.</t>
  </si>
  <si>
    <t>철도용냉각장치</t>
  </si>
  <si>
    <t>Cooling unit</t>
  </si>
  <si>
    <t>철도 보선장비의 엔진냉각장치로 방열판 등 부속품을 포함함.</t>
  </si>
  <si>
    <t>철도용냉각팬</t>
  </si>
  <si>
    <t>Cooling fan</t>
  </si>
  <si>
    <t>철도 보선장비의 엔진이나 작동유 냉각장치 등의 회전 날개.</t>
  </si>
  <si>
    <t>철도용발전기</t>
  </si>
  <si>
    <t>Generator</t>
  </si>
  <si>
    <t>철도 보선장비에서 동력원이나 조명장치 등 보조전원용으로 사용하는 각종 발전기.</t>
  </si>
  <si>
    <t>철도용경적</t>
  </si>
  <si>
    <t>Horn</t>
  </si>
  <si>
    <t>철도 보선장비용 경적으로, 전기식, 공기식 등이 있음.</t>
  </si>
  <si>
    <t>철도용램프</t>
  </si>
  <si>
    <t>Lamp</t>
  </si>
  <si>
    <t>철도 보선장비에 사용하는 각종 램프.</t>
  </si>
  <si>
    <t>철도용라이트</t>
  </si>
  <si>
    <t>Light</t>
  </si>
  <si>
    <t>전구와 소켓, 커버가 한 세트로 된 조명등으로, 조명, 전조등에 사용됨.</t>
  </si>
  <si>
    <t>철도용마그네트코일</t>
  </si>
  <si>
    <t>Magnet coil</t>
  </si>
  <si>
    <t>전자력을 발생시키는 원형 코일으로서, 전자력을 이용 작동 부위를 흡입 또는 반발시키는데 사용되고, 각종 밸브 및 시동 모터에 사용됨.</t>
  </si>
  <si>
    <t>철도용모니터</t>
  </si>
  <si>
    <t>Monitor</t>
  </si>
  <si>
    <t>레일탐상기, 레일탐상차 등 철도보선장비에서 사용하는 각종 모니터.</t>
  </si>
  <si>
    <t>철도용모터</t>
  </si>
  <si>
    <t>Motor</t>
  </si>
  <si>
    <t>철도 보선장비에 사용되는 각종 전동기로, 전기에너지를 기계에너지로 변화시켜 회전력을 발생시킴. 시동모터는 별도로 분류함.</t>
  </si>
  <si>
    <t>철도용오일팬</t>
  </si>
  <si>
    <t>Oil pan</t>
  </si>
  <si>
    <t>철도 보선장비의 엔진이나 유압기기의 작동유가 모아지는 기름받이 통.</t>
  </si>
  <si>
    <t>철도용기록장치</t>
  </si>
  <si>
    <t>Recording unit</t>
  </si>
  <si>
    <t>철도 보선작업시 작업량을 기록하는 장치로서, 타이탬퍼 리코딩펜을 포함.</t>
  </si>
  <si>
    <t>철도용전압조정기</t>
  </si>
  <si>
    <t>Voltage regulator</t>
  </si>
  <si>
    <t>철도 보선장비의 작업장치 제어에 필요한 전압을 조정하는 장치.</t>
  </si>
  <si>
    <t>철도용계전기</t>
  </si>
  <si>
    <t>Relay</t>
  </si>
  <si>
    <t>철도 보선장비의 전기장치에 사용되는 각종 계전기.</t>
  </si>
  <si>
    <t>철도용단자</t>
  </si>
  <si>
    <t>Terminal</t>
  </si>
  <si>
    <t>전극을 접속하는 구리제품의 접속용 이음 금속.</t>
  </si>
  <si>
    <t>철도용특별고압변압기</t>
  </si>
  <si>
    <t>High voltage transformers for electric railways</t>
  </si>
  <si>
    <t>교류방식의 철도운전에서 전동기의 운전에 적당한 전압보다 더 높은 교류 전압을 수전하여 기차 위에서 낮은 전압으로 바꾸는 데 사용되는 변압기를 말함.</t>
  </si>
  <si>
    <t>철도용스콧변압기</t>
  </si>
  <si>
    <t>Scott connected transformers</t>
  </si>
  <si>
    <t>(전력/배전용) 3상회로에서 2상회로로 또는 그 반대로, 혹은 3상에서 3상으로 에너지를 공급하기 위해서 사용되는 변압기로, 3상회로의 2개의 상(phase)사이에 직접 접속되는 중점 탭(tap) 달린 주 변압기와 그 주 변압기의 중점 tap과 3상회로의 제 3상사이에 연결되는 티자 변압기로 되어 있음. 변압기의 그밖의 권선은 2상 또는 3상중 어느쪽도 출력가능하게 연결가능.</t>
  </si>
  <si>
    <t>철도용흡상변압기</t>
  </si>
  <si>
    <t>Booster transformers for electric railways</t>
  </si>
  <si>
    <t>통신유도 경감을 위하여 급전회로에 직렬로 연결하여 레일에 통하는 운전전류를 부급전선으로 흐르게 하는 변압기를 말함.</t>
  </si>
  <si>
    <t>철도용실린더</t>
  </si>
  <si>
    <t>Cylinder</t>
  </si>
  <si>
    <t>봄베이라고도 하며 유체를 밀폐시킨 원통형의 용기로서, 증기기관, 내연기관, 공기압축기관, 펌프 등 왕복기관의 주요 부위임.</t>
  </si>
  <si>
    <t>철도용실린더라이너</t>
  </si>
  <si>
    <t>Cylinder liner</t>
  </si>
  <si>
    <t>철도 보선장비의 엔진 실린더 내벽이 마모되었을 때 쉽게 교체할 수 있도록 하기 위해 실린더 속에 삽입하는 원통형의 부품.</t>
  </si>
  <si>
    <t>철도용엘보</t>
  </si>
  <si>
    <t>Elbow</t>
  </si>
  <si>
    <t>이형관의 하나로서, 서로 어떤 각을 이루는 관의 접속에 이용되는 관이음. 곡률반경이 현저히 작은 것으로, 곡률 반경이 비교적 큰 것은 밴드(Band)라 함.</t>
  </si>
  <si>
    <t>철도용필터</t>
  </si>
  <si>
    <t>Filter</t>
  </si>
  <si>
    <t>철도 보선장비의 엔진이나 작동유에 포함된 이물질을 걸러주는 여과기.</t>
  </si>
  <si>
    <t>철도용피팅</t>
  </si>
  <si>
    <t>Fittings</t>
  </si>
  <si>
    <t>철도 보선장비의 연료나 작동유 또는 공기 호스를 연결시 끝부분 이음쇠.</t>
  </si>
  <si>
    <t>철도용플랜지</t>
  </si>
  <si>
    <t>Flange</t>
  </si>
  <si>
    <t>주축과 종동축의 연결 또는 베어링의 내면에서 고정되어 동력의 전달에 사용됨.</t>
  </si>
  <si>
    <t>철도용호스</t>
  </si>
  <si>
    <t>Hose</t>
  </si>
  <si>
    <t>철도 보선장비의 공기 및 유압용 각종 호스.</t>
  </si>
  <si>
    <t>철도용노즐</t>
  </si>
  <si>
    <t>Nozzle</t>
  </si>
  <si>
    <t>철도 보선장비의 엔진에 연료를 조정하여 분사하는 장치.</t>
  </si>
  <si>
    <t>철도용주유기</t>
  </si>
  <si>
    <t>Oiler</t>
  </si>
  <si>
    <t>주유기라고도 하며, 기름통에 오일을 담아 중력으로 급유하는 장치.</t>
  </si>
  <si>
    <t>철도용배관부속</t>
  </si>
  <si>
    <t>Pipe and accessories</t>
  </si>
  <si>
    <t>철도 보선장비의 엔진 및 작동유 또는 공기배관으로, 파이프 스페이서 등 부속을 포함함.</t>
  </si>
  <si>
    <t>철도용피스톤</t>
  </si>
  <si>
    <t>Piston</t>
  </si>
  <si>
    <t>실린더 내에서 폭발력을 받아서 직선 왕복 운동하는 주요부품으로, 각종 엔진에 사용됨.</t>
  </si>
  <si>
    <t>철도용피스톤핀</t>
  </si>
  <si>
    <t>Piston pin</t>
  </si>
  <si>
    <t>철도 보선장비 엔진의 피스톤과 커넥팅로드를 연결시켜주는 핀.</t>
  </si>
  <si>
    <t>철도용피스톤링</t>
  </si>
  <si>
    <t>Piston ring</t>
  </si>
  <si>
    <t>실린더 벽에 밀착되어 가스의 누설을 방지하고 윤활유를 긁어 내리는 일을 하는 링.</t>
  </si>
  <si>
    <t>철도용점화플러그</t>
  </si>
  <si>
    <t>Spark plug</t>
  </si>
  <si>
    <t>철도 보선장비의 내연기관에서 연소실내 압축된 연료와 공기 혼합물을 점화시키기 위해 전기스파크를 발생키는 스파크 플러그.</t>
  </si>
  <si>
    <t>철도용펌프</t>
  </si>
  <si>
    <t>Pump</t>
  </si>
  <si>
    <t>압력의 작용에 의해 액체 또는 기체를 운반하는 장치로, 용도에 따라서 양수, 배수, 송수, 압축용 펌프 등이 있음.</t>
  </si>
  <si>
    <t>철도용솔레노이드밸브</t>
  </si>
  <si>
    <t>Solenoid valve</t>
  </si>
  <si>
    <t>철도 보선장비의 각종 작업장치의 작동을 제어하는 전자제어밸브.</t>
  </si>
  <si>
    <t>철도용튜브</t>
  </si>
  <si>
    <t>Tube</t>
  </si>
  <si>
    <t>철도 보선장비에서 사용하는 각종 튜브.</t>
  </si>
  <si>
    <t>철도용밸브</t>
  </si>
  <si>
    <t>Valve</t>
  </si>
  <si>
    <t>철도 보선장비의 엔진 및 유압장치 등에 장착되는 각종 밸브.</t>
  </si>
  <si>
    <t>철도용차축</t>
  </si>
  <si>
    <t>Axle</t>
  </si>
  <si>
    <t>철도 보선장비의 동력을 차륜에 전달하는 회전축.</t>
  </si>
  <si>
    <t>철도용클러치</t>
  </si>
  <si>
    <t>Clutch</t>
  </si>
  <si>
    <t>철도 보선장비의 엔진이나 펌프 등에서 구동축에서 피동축(작동부)으로 동력을 연결해주거나 차단시키는 장치.</t>
  </si>
  <si>
    <t>철도용크랭크축</t>
  </si>
  <si>
    <t>Crank shaft</t>
  </si>
  <si>
    <t>철도 보선장비의 엔진의 왕복운동을 회전운동으로 전환해 주는 회전축.</t>
  </si>
  <si>
    <t>철도용댐퍼</t>
  </si>
  <si>
    <t>Damper</t>
  </si>
  <si>
    <t>철도 보선장비에서 사용하는 오일댐퍼, 공기스프링 등의 각종 완충장치.</t>
  </si>
  <si>
    <t>철도용디스크</t>
  </si>
  <si>
    <t>Disc</t>
  </si>
  <si>
    <t>철도 보선장비의 각종 디스크로, 간격재를 포함함.</t>
  </si>
  <si>
    <t>철도용기어</t>
  </si>
  <si>
    <t>Gear</t>
  </si>
  <si>
    <t>철도 보선장비의 각종 기어.</t>
  </si>
  <si>
    <t>철도용조인트</t>
  </si>
  <si>
    <t>Joint</t>
  </si>
  <si>
    <t>동력 전달 축의 연결부위, 보통 +자 베어링이 접속되며 축이 서로 구부러진 상태에서 동력을 전달함.</t>
  </si>
  <si>
    <t>철도용키</t>
  </si>
  <si>
    <t>Key</t>
  </si>
  <si>
    <t>철도 보선장비의 작업장치내 톱니바퀴나 풀리 등 회전체나 부속품을 고정해주는 각종 키.</t>
  </si>
  <si>
    <t>철도용핀</t>
  </si>
  <si>
    <t>Pin</t>
  </si>
  <si>
    <t>핀 체결용 부품의 하나로서, 부착은 간단하나 큰 힘을 받지 못하므로 경하중에 사용됨.</t>
  </si>
  <si>
    <t>철도용피니언</t>
  </si>
  <si>
    <t>Pinion</t>
  </si>
  <si>
    <t>차축 기어에 90도의 각도에서 동력을 전달하는 작은 주축기어로서, 베벨기어와 맞물려서 차륜으로 동력 전달을 함.</t>
  </si>
  <si>
    <t>철도용풀리</t>
  </si>
  <si>
    <t>Pulley</t>
  </si>
  <si>
    <t>축과 함께 조립되며 원통형 외부에 V형의 홈이 나 있어 V벨트를 걸어 외부로의 동력 전달에 사용됨.</t>
  </si>
  <si>
    <t>철도용샤프트</t>
  </si>
  <si>
    <t>Shaft</t>
  </si>
  <si>
    <t>철도 보선장비의 작업장치나 모터 등의 회전축.</t>
  </si>
  <si>
    <t>철도용다짐틀슬리브</t>
  </si>
  <si>
    <t>Tamping plate sleeve</t>
  </si>
  <si>
    <t>철도 보선장비의 작업장치인 다짐틀의 연결 접속체.</t>
  </si>
  <si>
    <t>철도용게이지</t>
  </si>
  <si>
    <t>Gauge</t>
  </si>
  <si>
    <t>철도 건설 및 보수에 사용하는 각종 엔진 또는 장비의 이상 유무나 상태를 알 수 있도록 운전실 등에 설치한 계기류.</t>
  </si>
  <si>
    <t>철도용인디케이터</t>
  </si>
  <si>
    <t>Indicator</t>
  </si>
  <si>
    <t>증기기관, 내연기관, 공기압축기, 왕복펌프 등에서와 피스톤 위치와 실린더 내 압력변화와의 관계를 그래프로 나타내는 기기.</t>
  </si>
  <si>
    <t>철도용미터</t>
  </si>
  <si>
    <t>Meter</t>
  </si>
  <si>
    <t>측정하고자 하는 양이나 방향을 지침의 지시량으로 알아내거나 기록하는 장치의 총칭.</t>
  </si>
  <si>
    <t>철도용전위차계</t>
  </si>
  <si>
    <t>Potentiometer</t>
  </si>
  <si>
    <t>전위의 차이를 측정하는 전위차계.</t>
  </si>
  <si>
    <t>철도용냉각수온도조절밸브</t>
  </si>
  <si>
    <t>Thermometer</t>
  </si>
  <si>
    <t>철도 보선장비 엔진의 냉각수를 온도에 따라 순환또는 차단하는 밸브.</t>
  </si>
  <si>
    <t>철도용가드레일</t>
  </si>
  <si>
    <t>Guard rails</t>
  </si>
  <si>
    <t>차량의 탈선방지, 레일의 마모방지 등을 목적으로 본선의 주행레일 안쪽에 병렬하여 부설한 레일로서, 탈선방지레일, 안전레일, 철교가드레일, 건널목가드레일 등이 있음. 분기기용은 별도로 분류함.</t>
  </si>
  <si>
    <t>철도용게이지타이로드</t>
  </si>
  <si>
    <t>Gauge tie rod</t>
  </si>
  <si>
    <t>게이지(궤간)가 넓어지지 못하도록 잡아주는 장치.</t>
  </si>
  <si>
    <t>철도용게이지타이로드부속품</t>
  </si>
  <si>
    <t>Gauge tie rod accessories</t>
  </si>
  <si>
    <t>게이지타이로드에 사용되는 부속품.</t>
  </si>
  <si>
    <t>철도용레일</t>
  </si>
  <si>
    <t>Rail</t>
  </si>
  <si>
    <t>철도차량의 하중을 직접 지탱하고 침목에 분산시키며 차륜을 지지 유도하는 것으로, 미터당 중량(50kg, 60kg 등)과 단면형상 등에 따라 구분함.</t>
  </si>
  <si>
    <t>철도용레일앵커</t>
  </si>
  <si>
    <t>Rail anchor</t>
  </si>
  <si>
    <t>레일의 밑부분에 부착시켜 레일의 미끄러짐을 방지하는 쇠붙이.</t>
  </si>
  <si>
    <t>철도용멈춤쇠</t>
  </si>
  <si>
    <t>Stud</t>
  </si>
  <si>
    <t>차륜의 옆 압력으로 텅레일이나 가동레일이 변형하지 않도록 텅레일, 가동레일, 기본레일 등의 복부에 부착하는 쇠붙이.</t>
  </si>
  <si>
    <t>철도용신축이음매부속품</t>
  </si>
  <si>
    <t>Expansion joint accessories</t>
  </si>
  <si>
    <t>신축이음매의 부속품으로, 이동레일, 침목이음매, 텅레일 등이 있음.</t>
  </si>
  <si>
    <t>철도용신축이음매장치</t>
  </si>
  <si>
    <t>Expansion joint</t>
  </si>
  <si>
    <t>장대레일 접속에 사용하는 이음매의 일종으로, 장대레일의 신축량을 텅레일을 사용하여 신축부에서 처리하도록 한 것.</t>
  </si>
  <si>
    <t>철도용연결간</t>
  </si>
  <si>
    <t>Joint metal</t>
  </si>
  <si>
    <t>첨단레일과 첨단레일을 연결 해주는 장치.</t>
  </si>
  <si>
    <t>철도용응급이음매장치</t>
  </si>
  <si>
    <t>Emergency joint equipment</t>
  </si>
  <si>
    <t>레일 절손시 레일에 이음매 구멍을 뚫지 아니하고 이음매 판을 체결할 수 있는 장치.</t>
  </si>
  <si>
    <t>철도용이음매판</t>
  </si>
  <si>
    <t>Joint bar</t>
  </si>
  <si>
    <t>레일과 레일을 접속하는 판을 이음매판이라 하며, 보통이음매판, 이형이음매판 등이 있음. 절연구간용의 절연이음매판은 별도로 분류함.</t>
  </si>
  <si>
    <t>철도용조절레일브레이스</t>
  </si>
  <si>
    <t>Adjust rail brace</t>
  </si>
  <si>
    <t>레일의 체결위치를 조절 가능토록 만든 금속.</t>
  </si>
  <si>
    <t>철도용플레이트거더</t>
  </si>
  <si>
    <t>Plate girders</t>
  </si>
  <si>
    <t>강판을 절단·조립하여 만든 거더.</t>
  </si>
  <si>
    <t>철도용BU빔</t>
  </si>
  <si>
    <t>BU beam</t>
  </si>
  <si>
    <t>I자형 빔을 이용하여 현지에서 X자로 조립할 수 있도록 제작된, 전시나 비상시의 철도교량 임시 복구자재.</t>
  </si>
  <si>
    <t>철도용간격재</t>
  </si>
  <si>
    <t>Filler</t>
  </si>
  <si>
    <t>분기기의 텅레일과 기본레일 사이에 간격을 유지하기 위하여 삽입하는 재료.</t>
  </si>
  <si>
    <t>철도용눌림쇠</t>
  </si>
  <si>
    <t>Point brace</t>
  </si>
  <si>
    <t>분기기의 포인트 부분에 사용되는 체결구의 부품으로 레일을 눌러주는 금속.</t>
  </si>
  <si>
    <t>철도용망간크로싱</t>
  </si>
  <si>
    <t>Manganese steel rigid crossing</t>
  </si>
  <si>
    <t>내마모성이 큰 망간강을 사용하여 크로싱 전체를 일체로 제조하여, 내구연한을 늘리고 차량의 동요가 적은 크로싱.</t>
  </si>
  <si>
    <t>철도용분기기</t>
  </si>
  <si>
    <t>Turnout</t>
  </si>
  <si>
    <t>열차 또는 차량을 한 궤도에서 타 궤도로 전환시키기 위하여 궤도상에서 설치하는 설비.</t>
  </si>
  <si>
    <t>철도용크로싱</t>
  </si>
  <si>
    <t>Crossing</t>
  </si>
  <si>
    <t>분기기의 레일이 교차하는 부분으로, 노즈(Nose)레일, 윙(Wing)레일 등으로 구성되며, 크로싱블록, 가드 등 부속품을 포함.</t>
  </si>
  <si>
    <t>철도용포인트</t>
  </si>
  <si>
    <t>Point</t>
  </si>
  <si>
    <t>선로 분기기 중 어느 궤도로 진입시킬 것인가를 선택하는 부분으로, 전환장치와 포인트가드 등 부속품을 포함함.</t>
  </si>
  <si>
    <t>철도용K자크로싱</t>
  </si>
  <si>
    <t>Obtuse crossing</t>
  </si>
  <si>
    <t>다이아몬드 크로싱의 중앙에 있는 K자형의 크로싱. 가동K자크로싱은 별도로 분류함.</t>
  </si>
  <si>
    <t>철도용분기가드레일</t>
  </si>
  <si>
    <t>Turnout guard rail</t>
  </si>
  <si>
    <t>크로싱의 결선부에서 차륜 플랜지가 다른 방향으로 진입하지 못하게 하고 안전하게 유도하기 위하여 부설하는 가드레일.</t>
  </si>
  <si>
    <t>철도용텅레일</t>
  </si>
  <si>
    <t>Tongue rail</t>
  </si>
  <si>
    <t>분기기(포인트)의 부분품으로서 레일을 삭정하여 기본레일에 밀착되도록 만든 레일.</t>
  </si>
  <si>
    <t>철도용힐상판</t>
  </si>
  <si>
    <t>Heel bed plate</t>
  </si>
  <si>
    <t>분기기 포인트의 힐부(포인트를 전환할 때 텅레일이 끝 부분을 중심으로 회전하는 관절포인트-Hinged heel point, 활절포인트-Loose heel point 등)에 사용된는 상판.</t>
  </si>
  <si>
    <t>철도용연결판</t>
  </si>
  <si>
    <t>첨단 레일과 연결간을 붙여주는 판.</t>
  </si>
  <si>
    <t>철도용간격간</t>
  </si>
  <si>
    <t>Turnout filler</t>
  </si>
  <si>
    <t>분기기의 간격을 유지시켜 주는 금속 계재.</t>
  </si>
  <si>
    <t>철도용힐조절블록</t>
  </si>
  <si>
    <t>Heel control block</t>
  </si>
  <si>
    <t>힐상판과 레일을 체결하는 장치로, 레일위치 조절이 가능하도록 만든 것.</t>
  </si>
  <si>
    <t>철도용가동레일</t>
  </si>
  <si>
    <t>Movable crossing</t>
  </si>
  <si>
    <t>가동K자크로싱, 가동다이아몬드크로싱 등 가동분기기의 전환되는 레일.</t>
  </si>
  <si>
    <t>철도용거리표</t>
  </si>
  <si>
    <t>Distance post</t>
  </si>
  <si>
    <t>선로의 기점으로부터 거리를 표시한 표지.</t>
  </si>
  <si>
    <t>철도용기적표</t>
  </si>
  <si>
    <t>Whistle post</t>
  </si>
  <si>
    <t>기적을 울려 통행인에게 주의를 주기위해 세우는 표지.</t>
  </si>
  <si>
    <t>철도용속도제한표</t>
  </si>
  <si>
    <t>Speed limit post</t>
  </si>
  <si>
    <t>선로상태가 비정상적인 곳에서 열차의 속도를 제한하는 표시로, 서행표라고도 함.</t>
  </si>
  <si>
    <t>철도용차륜막이</t>
  </si>
  <si>
    <t>Scotch block</t>
  </si>
  <si>
    <t>철도차량의 이동을 방지하기 위하여 레일상에 설치하거나 차륜 밑에 고이는 것.</t>
  </si>
  <si>
    <t>철도용승강장스크린도어</t>
  </si>
  <si>
    <t>Platform screen door</t>
  </si>
  <si>
    <t>승객의 승하차 시 안전확보와 소음방지를 위하여 철도선로의 승강장에 설치하며, 닫혀 있다가 차량이 도착하면 자동으로 개폐되는 시스템으로, 난간형, 반밀폐형, 완전밀폐형 등이 있음. 승강장안전발판은 별도로 분류함.</t>
  </si>
  <si>
    <t>철도용승강장안전발판</t>
  </si>
  <si>
    <t>Platform safety footboard</t>
  </si>
  <si>
    <t>승객의 승하차시 안전확보를 위하여 철도선로의 승강장에 설치하는 안전발판 장치로, 부속품을 포함함.</t>
  </si>
  <si>
    <t>철도용목침목탄성체결구</t>
  </si>
  <si>
    <t>Wood tie sleepers joint</t>
  </si>
  <si>
    <t>목침목에 레일을 탄성적으로 체결하는 체결구.</t>
  </si>
  <si>
    <t>철도용베이스플레이트</t>
  </si>
  <si>
    <t>Base plate</t>
  </si>
  <si>
    <t>타이플레이트와 같은 목적으로 코일 스프링형 침목 체결구간에서 사용함.</t>
  </si>
  <si>
    <t>철도용침목숄더</t>
  </si>
  <si>
    <t>Sleeper solder</t>
  </si>
  <si>
    <t>코일 스프링형 침목 체결구에서 침목에 부착하여 코일스프링을 체결할 수 있는 장치.</t>
  </si>
  <si>
    <t>철도용쌍둥이훅타이플레이트</t>
  </si>
  <si>
    <t>Twin hook tie plates</t>
  </si>
  <si>
    <t>스파이크(개못)를 사용한 레일과 침목 체결방식에서 레일과 침목사이에 삽입하는 철판으로, 분기기의 리드부와 크로싱부에 적용함.</t>
  </si>
  <si>
    <t>철도용절연링</t>
  </si>
  <si>
    <t>Insulator ring</t>
  </si>
  <si>
    <t>콘크리트 침목 체결구의 부품으로, 절연을 위해 볼트와 스프링 클립사이에 넣음.</t>
  </si>
  <si>
    <t>철도용침목이음매판</t>
  </si>
  <si>
    <t>Sleeper joint bar</t>
  </si>
  <si>
    <t>침목을 길이로 연결하는데 사용하는 이음매판.</t>
  </si>
  <si>
    <t>철도용콘크리트침목체결구</t>
  </si>
  <si>
    <t>Concret tie joint</t>
  </si>
  <si>
    <t>콘크리트 침목에 레일을 체결하는 체결구.</t>
  </si>
  <si>
    <t>철도용타이패드</t>
  </si>
  <si>
    <t>Tie pad</t>
  </si>
  <si>
    <t>열차주행시 레일에 발생하는 진동을 흡수하기 위하여 레일과 침목, 타이플레이트와 침목, 레일과 타이플레이트 사이에 설치하는 완충판.</t>
  </si>
  <si>
    <t>철도용레일스파이크</t>
  </si>
  <si>
    <t>Rail spike</t>
  </si>
  <si>
    <t>레일 또는 타이플레이트(Tie plate)를 침목에 박거나 조여서 고정시키는 커다란 못 모양의 레일고정용 부품으로, 스파이크(Rail spike), 나사스파이크(Screw spike), 탄성스파이크(Elastic spike) 등으로 구분함.</t>
  </si>
  <si>
    <t>철도용코일스프링클립</t>
  </si>
  <si>
    <t>Coil spring clip</t>
  </si>
  <si>
    <t>레일이 움직이지 않도록 레일을 침목에 고정시켜 레일의 궤간을 유지하고 진동을 흡수하는 역할을 하며, S자 모양의 코일스프링(Coil spring)으로 만든 클립으로, 목침목용, 콘크리트침목용 등이 있음.</t>
  </si>
  <si>
    <t>철로용목재침목</t>
  </si>
  <si>
    <t>Railway wood ties</t>
  </si>
  <si>
    <t>철로에서 레일을 지지하며 레일에서 오는 압력을 넓은 면적에 펴서 전달하고, 또한 궤간을 일정하게 보전하는 역할을 하는 목재로, 부설방법에 따라 레일과 직각으로 부설하는 횡침목, 콘크리트도상 등에 사용되는 단침목, 레일에 속하여 종방향으로 설치하는 종침목으로 나눔.</t>
  </si>
  <si>
    <t>철로용콘크리트침목</t>
  </si>
  <si>
    <t>Railway concrete ties</t>
  </si>
  <si>
    <t>고강도의 콘크리트와 강선 또는 강연선을 사용하여 프리텐셔닝공법으로 제작하는 침목으로, 균열이 발생하지 않고, 내구성 및 수밀성이 좋아 충격하중이나 반복하중에 대한 저항력이 크며, 프리스트레스콘크리트 침목 또는 P.C침목이라 하고, 자갈도상용 및 콘크리트도상용이 있으며, 일반철도 및 고속철도에 사용됨.</t>
  </si>
  <si>
    <t>철로용방진콘크리트침목</t>
  </si>
  <si>
    <t>Raiway rein concrete ties</t>
  </si>
  <si>
    <t>보강철근 및 보강앵글을 사용하여 제작하는 조합식 철근콘크리트 침목으로서, 콘크리트도상 구조에서 진동을 감소시키고 레일로부터 받는 하중을 도상에 넓게 분포시키며, 방진재 및 체결구가 일체로 된 것으로, 방지R.C와 방진콘크리트침목이 있으며, 침목, 방진재 및 체결구로 구성되어 있음.</t>
  </si>
  <si>
    <t>건널목경보기</t>
  </si>
  <si>
    <t>Level  crossing alarm signals</t>
  </si>
  <si>
    <t>철도와 도로가 교차하는 철도건널목의 안전을 위하여 열차가 건널목에 접근하고 있음을 경고하는 장치로서, 종과 혼스피커의 소리로서 경보할 수 있는것과 빛의 섬광을 시각적으로 경보하는 적색 경보기, 열차의 진행방향을 나타내는 열차 진행방향 표시등으로 구성되어 있음.</t>
  </si>
  <si>
    <t>건널목제어유닛</t>
  </si>
  <si>
    <t>Level crossing control unit</t>
  </si>
  <si>
    <t>철도 건널목에 설치하여 보안시설을 제어하는 것.</t>
  </si>
  <si>
    <t>건널목지장물검지장치</t>
  </si>
  <si>
    <t>Obstruction warning device for level crossing(local switch)</t>
  </si>
  <si>
    <t>건널목 경보장치가 있는 건널목에 설치하여 건널목상의 지장물을 검지, 운행중인 열차에게 알려주는 레이저(LASER)식 검지장치.</t>
  </si>
  <si>
    <t>건널목출구측차단간검지기</t>
  </si>
  <si>
    <t>Rail road crossing gate controller of car moving direction</t>
  </si>
  <si>
    <t>본 장비는 건널목 경보장치가 작동 후 차량이 건널목에 진입하여 건널목 내에 차량이 갇히게 될 때 출구 측 차단간 하강을 자동으로 조절하여 출구 측의 차단간을 늦게 내리게 하는 장치.</t>
  </si>
  <si>
    <t>계전연동장치</t>
  </si>
  <si>
    <t>Relay interlocking system</t>
  </si>
  <si>
    <t>열차의 안전을 유지하기 위해서 설치하는 신호기, 전철기, 궤도회로 등의 신호보안장치를 전기적(계전기)인 방식으로 서로 연관하여 동작되게 하는 신호취급설비를 말함. 현재는 전기연동기로 표준화됨.</t>
  </si>
  <si>
    <t>신호본드</t>
  </si>
  <si>
    <t>Signal bond</t>
  </si>
  <si>
    <t>전철구간의 전차선 전류, 신호보안장치의 신호전류 통전을 위해 레일 이음매 부분의 전기저항을 적게 하기 위하여 사용되는 도체를 말함.</t>
  </si>
  <si>
    <t>전기쇄정기</t>
  </si>
  <si>
    <t>Electrical locking device</t>
  </si>
  <si>
    <t>철도용 장비로 선로개폐 장치를 열리지 못하도록 하는 잠금장치를 말함.</t>
  </si>
  <si>
    <t>임피던스본드</t>
  </si>
  <si>
    <t>Impedence bond</t>
  </si>
  <si>
    <t>고압 임펄스궤도회로장치의 궤도회로간 경계점에 설치하여 신호전류와 430A이상의 전차선 귀선전류를 구분시키기 위해 사용되는 저항값을 가진 권선코일을 말함.</t>
  </si>
  <si>
    <t>절연이음매판</t>
  </si>
  <si>
    <t>Insulated joint bar</t>
  </si>
  <si>
    <t>레일에 전기회로를 구성하기 위하여 레일 이음매 개소에 절연물을 삽입하기 위한것.</t>
  </si>
  <si>
    <t>궤도회로기능검지장치</t>
  </si>
  <si>
    <t>Track level detecting system</t>
  </si>
  <si>
    <t>신호보안 장치중 궤도회로의 송수신 전압(LEVEL)과 열차검지 및 차상신호 주파수를 감시하는 장치.</t>
  </si>
  <si>
    <t>궤도회로송신기</t>
  </si>
  <si>
    <t>Transmitter of track circuits</t>
  </si>
  <si>
    <t>철도의 안전운전을 위해 선로를 폐색구간이라 하는 몇개의 구간으로 나누고 하나의 폐색구간에는 열차 한대만 들어갈 수 있도록 하고, 이것을 확실하게 하기 위해 어떤 폐색 구간 내에 열차가 있는 지 없는 지를 검출하는 회로가 궤도회로인데, 열차 또는 차량에 의해 궤도 계전기를 제어하는 방법 또는 열차에 대한 정보를 지령실에 전송하는 장치를 말함.</t>
  </si>
  <si>
    <t>기구함및접속함</t>
  </si>
  <si>
    <t>Signal box and joint boxes</t>
  </si>
  <si>
    <t>전기신호 보안장치 중 신호보안기기의 수용, 궤도회로, 송착전 선로의 접속 및 기타의 목적으로 사용되는 신호기구함 및 접속함.</t>
  </si>
  <si>
    <t>색등식신호기</t>
  </si>
  <si>
    <t>Color light signal</t>
  </si>
  <si>
    <t>철도교통을 위한 신호등으로 적색, 황색, 녹색의 색체에 의해 신호를 현시하는 신호등 및 그 구성품을 말한다. 색마다 별개의 렌즈와 광원을 비치하고 있는 다등형 신호기와 1개의 렌즈와 광원으로 그 전면의 색에 유리를 조작하여 신호를 현시하는 단등형 신호기가 있으며, 광원을 LED로 사용하기도 함.</t>
  </si>
  <si>
    <t>신호정보분석장치</t>
  </si>
  <si>
    <t>Signaling system analyzer for level crossing</t>
  </si>
  <si>
    <t>건널목제어유닛에 설치하여 경보장치, 차단기, 기타 장치의 동작상태를 기록하고 고장을 검지하여 표지 및 분석하는 건널목기능 검지장치및 분석장치.</t>
  </si>
  <si>
    <t>열차집중제어장치</t>
  </si>
  <si>
    <t>Centralized traffic control</t>
  </si>
  <si>
    <t>중앙사령실에서 여러개 역의 신호장치를 일괄적으로 집중 제어하는 장치로서, 열차의 안전운행과 선로용량을 증대시키는 장치.</t>
  </si>
  <si>
    <t>열차행선안내장치</t>
  </si>
  <si>
    <t>Train destination equipment</t>
  </si>
  <si>
    <t>열차 이용객의 편의를 위해 중간 정차역, 도착역, 정차 시간 및 출발시간 등을 자동 또는 수동으로 안내해 주는 장치.</t>
  </si>
  <si>
    <t>임펄스궤도회로장치</t>
  </si>
  <si>
    <t>High voltage impulse track</t>
  </si>
  <si>
    <t>고압 임펄스 궤도회로장치는 교류 25,000V 600Hz 전철구간에서 진입하는 열차 유, 무를 검지하기 위한 목적으로 만들어진 궤도회로 장치이며, 전압 안정기, 송신기, 임피던스 본드(송신 또는 수신단), 수신기, 궤도계전기로 구성되어 있으며, 주로 교류 전철구간에 사용함.</t>
  </si>
  <si>
    <t>자동폐색제어유닛</t>
  </si>
  <si>
    <t>Automatic block control units</t>
  </si>
  <si>
    <t>역과 역사이에 신호기를 여러개 설치하여 열차가 자유로이 진입할 수 있는 폐색구를 단축하고 신호가 열차운행에 따라 자동으로 현시되는 장치.</t>
  </si>
  <si>
    <t>전기전철기</t>
  </si>
  <si>
    <t>Electrical switch machine</t>
  </si>
  <si>
    <t>전기적으로 작동하는 선로의 분기장치를 말하는 것으로, 보통 포인트 (point)라 하고 끝이 점차로 뾰족하게 된 가동레일을 기본 레일의 안쪽에 붙여 이것을 개폐하여서 차를 본선에서 다른 본선으로 옮김. 전철기를 움직이는 장치를 전환기라 하고 거기에는 자동식과 수동식이 있으며 열차운전이 빈번한 선에서는 신호기에 씀.</t>
  </si>
  <si>
    <t>전자연동장치</t>
  </si>
  <si>
    <t>Electronic interlocking equipment</t>
  </si>
  <si>
    <t>궤도회로, 선로전환기, 신호기, 폐색장치 등의 상호 연쇄조건을 데이터베이스화 된 소프트웨어로 구성하고 마이크로 컴퓨터에 의하여 분석, 제어, 표시하여 열차를 안전하게 운행토록 하는 연동장치.</t>
  </si>
  <si>
    <t>ATS지상장치</t>
  </si>
  <si>
    <t>Wayside device of ats</t>
  </si>
  <si>
    <t>자동열차정지장치중 지상의 신호현시를 차상에 유도시키는 장치.</t>
  </si>
  <si>
    <t>ATS차상장치</t>
  </si>
  <si>
    <t>Ats on board system</t>
  </si>
  <si>
    <t>차량 ATC장치는 지상에서 송출되는 지상 ATC신호를 수신하여, 속도제한, 인접궤도회로 점유 등으로 발생되는 열차 이격거리를 적절히 유지하기 위해 속도제한을 행하여 열차를 과속으로 부터 보호하기 위한 장치.</t>
  </si>
  <si>
    <t>차상장치시험기</t>
  </si>
  <si>
    <t>Ats tester for on board device</t>
  </si>
  <si>
    <t>차상장치란 지상신호기의 신호현시조건에 따라 제한속도에 의한 열차의 가-감속운전을 기관사가 수동으로 행하고 열차가 폐색구간의 해당 지점을 통과할 때 정지 또는 주의 신호를 지상에 설치된 열차자동정지(ATS)장치를 통하여 차상에 전송하고 차상장치에서 이를 수신하여 열차의 실지 주행속도가 규정속도를 초과하였을 경우에 자동으로 비상제동이 실행되는 장치로서, 이 장치의 각 기능이 제대로 작동하는 지 시험하는 장치임.</t>
  </si>
  <si>
    <t>ATC지상자시험기</t>
  </si>
  <si>
    <t>Atc tester for wayside device</t>
  </si>
  <si>
    <t>열차의 자동 속도 조절을 위해 폐색구간에 설치되어 열차 또는 차량의 점유 유무를 검지한 후 속도 정보를 차상으로 전송하는 지상장치에 대하여 각종 시험을 행하는 장비로서, 시험방법은 궤도단락기로 레일을 단락하고 시험코일을 통하여 주파수 및 전류를 측정함.</t>
  </si>
  <si>
    <t>ATS지상자시험기</t>
  </si>
  <si>
    <t>Ats wayside device tester</t>
  </si>
  <si>
    <t>자동열차 정지장치중 지상의 신호현시에 따른 주파수를 차상자에 유도시키기 위해 선로상에 설치된 지상자에 대하여 공진주파수 및 Q값을 측정하는 장비임.</t>
  </si>
  <si>
    <t>차축온도검지장치</t>
  </si>
  <si>
    <t>Hot box detector</t>
  </si>
  <si>
    <t>운행중인 열차의 차축온도를 검지하여 사령실에 전송하고 온도에 따라 위험경보를 기관차로 전송하는 장치로서, 검지하는 정보는 차축온도, 차량번호, 차축수와 번호, 통과속도 등임.</t>
  </si>
  <si>
    <t>가청주파수궤도회로장치</t>
  </si>
  <si>
    <t>Audio frequency track circuit equipment</t>
  </si>
  <si>
    <t>AF궤도회로 장치는 자동열차제어장치(ATC)의 지상설비로서, 궤도 위의 열차 유무를 검지하고, 차상에 속도제어 신호를 전송하는 기능을 수행함. AC 전철구간은 복궤조방식, DC전철구간은 무절연방식으로 구성함.</t>
  </si>
  <si>
    <t>전기전철기간류</t>
  </si>
  <si>
    <t>Switch rods</t>
  </si>
  <si>
    <t>분기기를 전환하기 위하여 전기선로전환기와 레일(기본레일 또는 텅레일)간을 연결하는 간류로서, 그 종류는 첨단간, 밀착조절간, 접속간, 깔판, 유동방지간, 기억쇠, 너트풀림방지장치, 연결간절연 등이 있음.</t>
  </si>
  <si>
    <t>전동차단기</t>
  </si>
  <si>
    <t>Electric crossing gate</t>
  </si>
  <si>
    <t>철도건널목에서 도로측 통행을 차단하기 위하여 전동기를 사용한 완목식 차단기를 말한다. 기계식 차단기와 전동식 차단기가 있으며 편도 2차선이상을 차단하는 장대형차단기가 있음.</t>
  </si>
  <si>
    <t>차내경보송신기</t>
  </si>
  <si>
    <t>Car warning device</t>
  </si>
  <si>
    <t>주의가 필요한 지역 또는 위험구역에 열차가 접근할 때 기관사에게 부져(buzzer)등으로 정보를 알려주는 장치.</t>
  </si>
  <si>
    <t>밀착검지기</t>
  </si>
  <si>
    <t>Failure detectors</t>
  </si>
  <si>
    <t>NS형 및 NS-AM형 전기선로전환기에 조합시켜 분기부 첨단의 밀착상태와 할출상태를 검지하고 선로전환기 동작 후 전동기전원을 차단할 수 있는 장치.</t>
  </si>
  <si>
    <t>열차접근경보기</t>
  </si>
  <si>
    <t>Train approach warning device</t>
  </si>
  <si>
    <t>열차의 접근을 사전에 감지하여 열차 운행선에서 작업하는 작업원의 안전확보을 위하여 사용하는 경보기.</t>
  </si>
  <si>
    <t>열차진로표지</t>
  </si>
  <si>
    <t>Route signals</t>
  </si>
  <si>
    <t>원활한 열차의 운행을 위해 열차를 서게 하거나 진행하도록 하고, 진로를 안내하도록 표시되고 식별 되어지는 제반 신호표지를 말함.</t>
  </si>
  <si>
    <t>인버터용모터</t>
  </si>
  <si>
    <t>Inverter motor AC</t>
  </si>
  <si>
    <t>유도전동기를 임의의 속도로 운전하기 위해 주파수를 가변시킬 수 있게 한 전원장치(전력변환기)를 인버터라하고, 이 인버터의 특성에 잘 맞도록 특별하게 설계된 전동기를 말함. 저속에서 요구되는 높은 토오크와 온도상승에서도 잘 견딜 수 있도록 만들어 졌음.</t>
  </si>
  <si>
    <t>동기전동기</t>
  </si>
  <si>
    <t>Synchronous motor AC</t>
  </si>
  <si>
    <t>정상 운전상태에서 동기속도를 가지며 회전하는 교류전동기로 유도전동기와 같이 슬립이 없으며 회전수는 전원주파수에 의해 결정되므로 전원주파수가 안정되어 있는 곳에서 일정속도를 얻는데 적합함.</t>
  </si>
  <si>
    <t>VS모터</t>
  </si>
  <si>
    <t>VS motor eddy current coupling variable speed motor</t>
  </si>
  <si>
    <t>VS모터(Variable speed motor)는 3상 유도전동기에 와전류 전자 커플링을 결합하여 전자식으로 회전속도를 임의로 제어할 수 있는 교류 무단 가변속 모터임.</t>
  </si>
  <si>
    <t>권선전폐형크레인전동기</t>
  </si>
  <si>
    <t>TWTX motor</t>
  </si>
  <si>
    <t>기중기용 전동기는 시동, 정지, 역전을 빈번하게 반복하므로 관성이 작고 빈번한 반복 운전에 견딜수 있도록 견고해야 하며, 본 군급은 권선 전폐형 크레인용 모터를 말함.</t>
  </si>
  <si>
    <t>삼상농형유도전동기</t>
  </si>
  <si>
    <t>3 phase squirrel cage induction motors</t>
  </si>
  <si>
    <t>원통형 강자성체 구조의 슬롯이 있는 고정자와 회전자로 구성된 전동기로, 고정자는 세 개의 동일하고 대칭적으로 놓여진 상권선을 슬롯속에 분포시켜 유효한 기자력의 정현적 분포가 생기게 하며, 1차 권선(보통 고정자에 감김)은 교류 전원에 접속되고, 회전기의 공극(Air-gap)에 회전자계가 생김. 회전자에 감긴 다상 2차 권선 또는 농형 2차 권선에 회전자계에 의한 전류가 유도되고, 이 회전자전류에 의한 자계와 회전자계에 의해 토크가 발생함.</t>
  </si>
  <si>
    <t>삼상권선형유도전동기</t>
  </si>
  <si>
    <t>3 phase woundrotor induction moter</t>
  </si>
  <si>
    <t>회전자에 고정자와 같은 3상 권선을 설치하고, 전선에 흐르는 전류를 슬립링과 브러시를 통하여 외부로 유도하고, 이것을 외부의 가변 저항으로 제어하며, 회전자에 권선과 슬립링을 가진 유도 전동기를 말함.</t>
  </si>
  <si>
    <t>엘리베이터모터</t>
  </si>
  <si>
    <t>Elevator motors</t>
  </si>
  <si>
    <t>엘리베이터용 전동기는 그 특성상 기동과 정지가 빈번하기 때문에 관성 모멘트가 작고 가감속 특성에 알맞은 토크를 가지도록 설계되고, 가감속시에 충격이 발생하지 않도록 가속도의 변화가 일정한 소음이 낮은 전동기임.</t>
  </si>
  <si>
    <t>단상유도전동기</t>
  </si>
  <si>
    <t>Single phase motor AC</t>
  </si>
  <si>
    <t>전동기의 회전자가 농형권선 회로로 되어 있으며, 고정자 권선에 단상교류 전원을 에너지로 공급하여 운전되는 유도 전동기로, 교류전력을 기계적인 힘으로 변환하여 회전 운동을 하게 함.</t>
  </si>
  <si>
    <t>직류분권전동기</t>
  </si>
  <si>
    <t>Shunt wound motor DC</t>
  </si>
  <si>
    <t>여자전류(勵磁電流)가 일정하고 따라서 자속(磁束)이 일정하므로 부하에 불구하고 회전속도는 거의 일정한 전동기로, 전류가 증가하면 전기자 회로의 저항에 의하여 강화되는 전압만큼 전압이 감소하므로, 회전수는 부하가 증가하면 다소 감소. 계자조정기에 의해서 쉽게 속도를 조절할 수 있으며, 공작기계, 각종 자동제어장치에서 특히 정밀한 속도제어를 필요로 하는 용도에 사용.</t>
  </si>
  <si>
    <t>스테핑모터</t>
  </si>
  <si>
    <t>Step motor DC</t>
  </si>
  <si>
    <t>일반 모터의 회전특성에 비해 입력 신호당 회전 각도가 정해져 있어 위치 제어용으로 적합한 모터를 말하며, 팩시밀리, 프린터, 자동차 에어컨, CD-ROM, DVD, FDD 등의 제품에 사용됨.</t>
  </si>
  <si>
    <t>직류직권전동기</t>
  </si>
  <si>
    <t>Series wound motor DC</t>
  </si>
  <si>
    <t>교류 전원에 직접 접속시켜 사용하는 회전 전기 기계로, 정류자를 가지고 있는 전동기를 말하며, 가정용 믹서, 재봉틀 모터로 사용되며, 내연 기관의 스타팅 모터와 대형의 것은 전철용도 있음.</t>
  </si>
  <si>
    <t>서보모터</t>
  </si>
  <si>
    <t>Servo motor DC</t>
  </si>
  <si>
    <t>서보 기구의 조작부로서 제어 신호에 의해 부하를 구동하는 장치로, 서보 모터의 동력원에 따라 전기식(서보 전동기), 공기식(공기 서보모터), 유압식(유압 모터) 등이 있음. 서보 모터는 응답과 넓은 속도 제어의 범위를 가진 제어용 전동기로, 그 전원에 따라 직류 서보 모터와 교류 서보 모터로 분류됨.</t>
  </si>
  <si>
    <t>리니어모터</t>
  </si>
  <si>
    <t>Linear motor DC</t>
  </si>
  <si>
    <t>직선 모양으로 면하는 이동자(移動子)와 고정자 사이에서 추력(推力)을 발생하는 구조로 되어 있는 전동기로, 일렬로 배열된 자석 사이에 위치한 코일에 전류를 흐르게 함으로써 구동력을 얻음. 공장 자동화, 물류 시스템용 이송 장치와 반도체 생산 기계, 차세대 엘리베이터, 모노레일, 계측 장비, 의료 기기 등에 사용됨.</t>
  </si>
  <si>
    <t>직류복권전동기</t>
  </si>
  <si>
    <t>Dc compound motor</t>
  </si>
  <si>
    <t>직류전원을 사용하는 전동기 중 계자권선을 전기자의 양단에 직열과 병렬로 연결한 전동기로, 분권과 직권의 중간특성을 가짐.</t>
  </si>
  <si>
    <t>스핀들모터</t>
  </si>
  <si>
    <t>Spindle motors</t>
  </si>
  <si>
    <t>높은 토크로 순간 과부하에 견디는 능력이 뛰어나게 만들진 전동기로, CNC 공작기계, 전용 기계의 주축 및 고속 회전을 요하는 장비에 사용됨.</t>
  </si>
  <si>
    <t>진동모터</t>
  </si>
  <si>
    <t>Vibration motors</t>
  </si>
  <si>
    <t>초소형 직류 코어리스 모터(DC coreless motor)에 비대칭 분동을 부착하여 고속 회전으로 인한 진동을 이용하는 모터로 핸드폰 등 통신 장비에 주로 사용됨.</t>
  </si>
  <si>
    <t>유압모터</t>
  </si>
  <si>
    <t>Hydraulic motor</t>
  </si>
  <si>
    <t>전동기나 엔진 등에 의해서 구동되는 유압 펌프로 발생시킨 고압(1㎠당 50∼200kg 정도)을 작동 축에 주어 동력을 발생시키는 전동기로, 베인형·피스톤형 등의 종류가 있음.</t>
  </si>
  <si>
    <t>토크전동기</t>
  </si>
  <si>
    <t>Torque motor</t>
  </si>
  <si>
    <t>전기 신호를 기계적 회전 변위 출력으로 바꾸는 기기, 전자력에 의하여 전기 신호를 기계 변위로 변환하는 부분과, 그것을 큰 출력으로 바꾸는 유압 증폭기 부분으로 구성되어 있으며, 동작 위치에 따라 전류를 바꾸도록 설계되어 있으므로 마찰 클러치가 없어 정비가 필요 없으며 파손될 위험도 없고 어떠한 곳에도 설치할 수 있음.</t>
  </si>
  <si>
    <t>전기브러시</t>
  </si>
  <si>
    <t>Motor brush</t>
  </si>
  <si>
    <t>모터의 회전축에 전기를 전달하는 역할을 하는 것으로, 다른 도체 표면으로부터 또는 전기 에너지를 전송하는데 사용하기 위하여 특별히 고안된 것. 브러시는 일반적으로 탄소 적극형태로 구성되어 있음.</t>
  </si>
  <si>
    <t>전동기덮개</t>
  </si>
  <si>
    <t>Motor casing or cover</t>
  </si>
  <si>
    <t>전동기, 엔진, 팬 등을 포함한 각종 회전용 기기 및 기구의 보호용 덮개를 통칭함.</t>
  </si>
  <si>
    <t>터빈엔진압축기회전자허브</t>
  </si>
  <si>
    <t>Turbine engine compressor rotor hub</t>
  </si>
  <si>
    <t>터빈 압축기 회전자의 전면은 압축기축, 후면은 터빈 엔진축과 연결 조립되며, 고속 회전 운동을 하는 압축기축에 회전력으로 발생되는 뒤틀림에 의한 축의 파손을 방지하고, 디스크와 축의 조립을 견고하게 지지하기 위한 축의 덧살 부분을 말함.</t>
  </si>
  <si>
    <t>솔레노이드코일</t>
  </si>
  <si>
    <t>Solenoid coil</t>
  </si>
  <si>
    <t>도선을 촘촘하고 균일하게 원통형으로 길게 감아 만든 기기로, 에너지 변환 장치 및 전자석으로도 이용될 수 있음.</t>
  </si>
  <si>
    <t>수력기관</t>
  </si>
  <si>
    <t>Hydraulic engines</t>
  </si>
  <si>
    <t>물의 힘 또는 낙차 등을 이용하여 동력을 발생시키는 기계를 통칭하는 것으로, 각종 수차, 물터빈 등 수력 원동기 등을 말함.</t>
  </si>
  <si>
    <t>압축공기엔진</t>
  </si>
  <si>
    <t>Pneumatic engines</t>
  </si>
  <si>
    <t>압축기에 의해 압축되어 공기 탱크 속에 저장된 압축 공기를 원동력으로 하는 기관으로, 피스톤식, 성형 크랭크식, 기어식, 회전식, 가동 날개형 등이 있음.</t>
  </si>
  <si>
    <t>가스엔진</t>
  </si>
  <si>
    <t>Gas engines</t>
  </si>
  <si>
    <t>가스 연료를 봄베에 액화 충전된 것을 베이퍼라이저(감압장치)에서 감압 기화하고 믹서로 공기와 혼합하여 실린더에 보내져, 여기서 전기 점화에 의해 연소시켜 동력을 발생하는 내연 기관으로, 완전 연소가 가능하고 옥탄가가 높지만, 가속성이 가솔린 엔진보다는 떨어짐. 사용 가스 종류로는 LNG, LPG 등 점차 가스 엔진 사용이 늘고 있음.</t>
  </si>
  <si>
    <t>디젤엔진</t>
  </si>
  <si>
    <t>Diesel engines</t>
  </si>
  <si>
    <t>경유 또는 중유를 연료로 압축, 점화에 의해서 작동하는 왕복 운동형 기관으로 실린더 속에 공기를 흡입, 압축하여 높은 온도에 이르렀을때 분무된 연료를 자연 발화에 의해 착화, 연소시켜 동력을 발생시키는 내연기관으로, 열효율이 큰 편인데 주로 큰 마력이 소요되는 철도, 자동차, 선박등의 동력원으로 이용됨.</t>
  </si>
  <si>
    <t>증기왕복기관</t>
  </si>
  <si>
    <t>Steam engines</t>
  </si>
  <si>
    <t>수증기의 압력을 이용하여 피스톤의 왕복 운동을 일으켜 동력을 얻는 열기관으로, 증기가 가지는 열에너지를 기계적 일로 변환시키는 원동기의 한 형식으로, 고압 증기의 정적 압력을 실린더 내의 피스톤에 작용시켜 이것을 움직여 동력을 얻음.</t>
  </si>
  <si>
    <t>가스터빈엔진</t>
  </si>
  <si>
    <t>Gas turbine engines</t>
  </si>
  <si>
    <t>열역학적 사이클인 브래이튼 싸이클(Brayton cycle)에 의해서 작동하는 기계 장치로서 고온, 고압의 연소 가스를 팽창시켜 터빈을 돌림으로써 회전력을 얻는 회전식 원주형 내연 기관으로, 선박용, 자동차용, 산업용 가스 터빈 엔진 및 그 부품은 포함하고 항공기용은 별도로 구분함.</t>
  </si>
  <si>
    <t>발전용터빈</t>
  </si>
  <si>
    <t>Electric generating turbin</t>
  </si>
  <si>
    <t>유체를 동익에 부딪히게 하여 그 운동 에너지를 회전 운동으로 바꿔서 동력을 얻는 장치(회전식 원동기)를 터빈이라 하며, 유체의 종류에 따라 물터빈, 증기 터빈, 공기 또 는가스 터빈 등으로 구분되며, 용도에 따라 산업용, 발전용, 선박용 등으로 별도로 구분함.</t>
  </si>
  <si>
    <t>터빈기관</t>
  </si>
  <si>
    <t>Turbine engines</t>
  </si>
  <si>
    <t>고압 가스 또는 유체를 회전날 개에 공급하여 날개가 회전하면서 그 추력으로 기동되는 엔진으로, 선박용 펌프, 발전소용 펌프 및 석유 화학 공장의 펌프 구동을 위하여 사용되는 터빈을 말함.</t>
  </si>
  <si>
    <t>제트엔진</t>
  </si>
  <si>
    <t>Jet engine</t>
  </si>
  <si>
    <t>기관 내부에서 연소시킨 고온의 가스를 제트 노즐에서 분출시켜, 그 반동력을 추진력으로 사용하는 열기관으로, 넓은 의미에서 로켓 엔진도 포함되며, 구조와 기능에 따라 터보제트(Turbojet), 터보프롭(Turboprop), 램제트(Ram jet), 펄스제트(Pulse jet ) 등으로 분류함.</t>
  </si>
  <si>
    <t>가솔린선외모터</t>
  </si>
  <si>
    <t>Gasoline outboard motor</t>
  </si>
  <si>
    <t>보트의 선미에 있는 가솔린동력 추진장치로, 물 아래의 프로펠러를 움직여 배를 이동시키며, 전체 엔진과 추진장치는 보트의 바깥쪽에 맞춰진 일체형임.</t>
  </si>
  <si>
    <t>가솔린엔진</t>
  </si>
  <si>
    <t>Gasoline engines</t>
  </si>
  <si>
    <t>가솔린을 연료로 하는 내연 기관. 작동 방식에 따라 2행정, 4행정으로 구분, 보통 수냉식으로 사용되며, 기화기 장치로 가솔린과 공기를 혼합하여 실린더로 보냄.</t>
  </si>
  <si>
    <t>공기가스터빈엔진파워유닛세트</t>
  </si>
  <si>
    <t>Air gas turbine engines power units set</t>
  </si>
  <si>
    <t>고온, 고압의 공기나 가스로 터빈을 가동시키는 회전형 열기관의 엔진인 공기 가스터빈 엔진의 파워 유닛트 세트를 말함.</t>
  </si>
  <si>
    <t>디젤엔진파워유닛</t>
  </si>
  <si>
    <t>Diesel engine power unit</t>
  </si>
  <si>
    <t>디젤 엔진 동력 발생 장치로써 유압 송출 펌프, 윈치, 컴프레서, 믹서 등 야외에서 사용하는 건설 장비의 동력을 공급하는 장비로, 구성은 고정 프레임, 디젤 엔진 본체, 냉각팬, 라디에이터, 클러치 및 출력축으로 되어있음.</t>
  </si>
  <si>
    <t>산업용터빈</t>
  </si>
  <si>
    <t>Industrial turbine</t>
  </si>
  <si>
    <t>화학, 정유 및 석유 화학등 산업 전분야에 걸쳐 사용되는 압축기, 송풍기등과 같은 회전 기계 설비를 구동하는데 사용하는 터빈.</t>
  </si>
  <si>
    <t>선박터빈</t>
  </si>
  <si>
    <t>Ship turbine</t>
  </si>
  <si>
    <t>보일러에서 만들어진 고온 고압의 증기를 터빈의 날개에 부딫치면 그 힘에 의해서 날개와 회전축이 회전하면서 동력을 만드는 장치로 선박용에 사용되는 것을 지칭하며, 선박용 터빈으로 증기 터빈과 가스 터빈이 많이 사용되고 있음.</t>
  </si>
  <si>
    <t>전기선외모터</t>
  </si>
  <si>
    <t>Electric outboard motor</t>
  </si>
  <si>
    <t>보트의 선미에 있는 전기동력 추진장치로, 물 아래의 프로펠러를 움직여 배를 이동시키며, 모터와 추진장치는 보트의 바깥쪽에 위치함.</t>
  </si>
  <si>
    <t>풍차</t>
  </si>
  <si>
    <t>Windmills</t>
  </si>
  <si>
    <t>자연의 바람을 이용하여 날개를 회전시켜 동력을 얻는 장치로 양수용, 발전용 등에 이용.</t>
  </si>
  <si>
    <t>기화기</t>
  </si>
  <si>
    <t>Carburetors</t>
  </si>
  <si>
    <t>가솔린 기관의 실린더 속에 액체 연료와 공기를 적당한 비율로 혼합시켜 공급하는 장치로, 중요한 구성 부품은 플로트실, 벤투리관과 제트노즐, 스로틀밸브, 초크밸브등으로 되어 있음.</t>
  </si>
  <si>
    <t>커넥팅로드</t>
  </si>
  <si>
    <t>Connecting rods</t>
  </si>
  <si>
    <t>내연 기관의 커넥팅로드는 피스톤핀과 크랭크핀을 연결해주며, 피스톤의 상하 운동을 크랭크스로(Crank throw)와 함께 회전 운동으로 전환시키는 역할을 함.</t>
  </si>
  <si>
    <t>실린더헤드</t>
  </si>
  <si>
    <t>Cylinder heads</t>
  </si>
  <si>
    <t>실린더의 윗 부분에 씌우는 덮개로, 압축 가스가 새는 것을 막기 위하여 실린더 블록과의 사이에 개스킷을 끼워 볼트로 고정하며, 주요 구성품으로는 흡기 밸브, 배기 밸브, 흡·배기관 그리고 밸브를 구동시키는 캠샤프트등이 있음. 수냉식과 공냉식 실린더 헤드로 분류됨.</t>
  </si>
  <si>
    <t>엔진난방장치</t>
  </si>
  <si>
    <t>Engine heaters</t>
  </si>
  <si>
    <t>엔진이 저온에서도 기동하기 쉽도록 엔진의 냉각 계통을 가열시키는 장치로, 연료를 태우거나 전력을 사용하여 발생된 열을 엔진 냉각 계통에 직접 결합하여 필요한 열을 충당시키도록 고안되었으며, 열교환기에도 가열된 냉각재를 공급할 수 있음.</t>
  </si>
  <si>
    <t>엔진점화시스템</t>
  </si>
  <si>
    <t>Engine ignition systems</t>
  </si>
  <si>
    <t>엔진 연소실 내에 압축된 혼합기를 고온의 전기 불꽃으로 점화하여 연소를 일으키는 시스템으로, 항공기용이 아닌 엔진의 전기 계통 구성품 중 엔진 점화에 필요한 시스템을 말함.</t>
  </si>
  <si>
    <t>과급기</t>
  </si>
  <si>
    <t>Supercharger</t>
  </si>
  <si>
    <t>엔진의 흡입 공기를 대기압 이상의 압력으로 압축해서 엔진 실린더로 공급하여 엔진 출력을 증가하기 위한 공기 압축기의 일종으로, 직접 엔진축의 회전축에 연결되어 회전력을 이용하므로, 회전이 높아질수록 효율이 저하할 수 있음.</t>
  </si>
  <si>
    <t>지상용터보과급기</t>
  </si>
  <si>
    <t>Ground turbo-charger</t>
  </si>
  <si>
    <t>내연 기관의 출력을 증가시키기 위해 배기 가스를 실린더에 밀어 넣어 터빈을 회전시키는 압축기로, 연소후 배기 가스에 의해 터빈이 동작하다보니 터보 랙이 발생할 수 있으나, 슈퍼차져보다 높은 출력 얻는게 가능함. 따라서, 비행기나 선박 등의 엔진 출력 증강용으로 사용함.</t>
  </si>
  <si>
    <t>오일여과장치</t>
  </si>
  <si>
    <t>Oil strainers</t>
  </si>
  <si>
    <t>엔진 오일을 여과하고 금속 등 마모된 찌꺼기나 카본 덩어리 등의 이물질을 제거하는 장치로, 오일 여과 방법에는 계통에 있는 오일의 전량을 여과하는 풀 플로식, 바이패스가 설치되어 오일의 일부를 여과하는 바이패스 플로식, 두가지 방법을 조합한 콤비네이션 방식이 있음.</t>
  </si>
  <si>
    <t>피스톤링</t>
  </si>
  <si>
    <t>Piston rings</t>
  </si>
  <si>
    <t>내연 기관에서 피스톤과 실린더 벽 사이에 공기가 새거나, 실린더 내로 오일이 유입되지 않도록 피스톤 상부에 있는 3~4개의 링으로, 오일링과 압축링으로 구성되어 있음.</t>
  </si>
  <si>
    <t>점화플러그</t>
  </si>
  <si>
    <t>내연 기관에서 연소실 내 압축된 연료와 공기 혼합물을 점화시키기 위해, 실린더 헤드에 장착되어 전기 스파아크를 방전하는 두 개 이상의 전극을 가진 것을 말하며, 주요 부분은 중심전극, 접지전극, 절연체, 동체로 구성.</t>
  </si>
  <si>
    <t>크랭크케이스오일팬</t>
  </si>
  <si>
    <t>Crankcase oil pan</t>
  </si>
  <si>
    <t>엔진 윤활 장치에 이용되는 윤활 오일을 저장하는 용기로, 오일 속에 포함되어 있는 침전물 등을 오일팬 바닥에 가라앉히고 오일팬의 외부는 항상 공기와 접하게 하여, 오일팬 내의 오일을 냉각시키는 역할을 함.</t>
  </si>
  <si>
    <t>피스톤</t>
  </si>
  <si>
    <t>Pistons</t>
  </si>
  <si>
    <t>내연 기관의 피스톤은 연소실 내 폭발 시 발생한 압력으로 실린더 속을 왕복 운동하는 원판형 또는 원통형의 부품을 말하며, 피스톤 샤프트와 피스톤링을 통해 연소실을 밀폐 시키며, 발생한 고열을 실린더 벽으로 전달 냉각시키는 역할을 함.</t>
  </si>
  <si>
    <t>흡기매니폴드</t>
  </si>
  <si>
    <t>Intake manifolds</t>
  </si>
  <si>
    <t>공기(디젤 엔진의 경우)나 연료와 공기의 혼합물(가솔린 엔진)등을 내연 기관의 실린더에 모아 넣는데 사용하는 금속 제품으로 한 개 이상의 입구와 두 개 이상의 출구가 달려 있음.</t>
  </si>
  <si>
    <t>엔진밸브</t>
  </si>
  <si>
    <t>Engine valves</t>
  </si>
  <si>
    <t>가솔린 엔진 실린더 헤드 내에서 흡·배기 밸브 가이드에 조립되어, 캠샤프트와 로커암 작동에 의하여 연소실의 흡·배기 홀(hole)을 개폐하기 위한 밸브로, 엔진 형식에 따라 다르지만, 통상 1개 실린더에 흡·배기 밸브가 2개씩 조립되어, 연소 가스 흡입, 배출, 압축 작용을 함.</t>
  </si>
  <si>
    <t>밸브푸시로드</t>
  </si>
  <si>
    <t>Valve push rods</t>
  </si>
  <si>
    <t>엔진의 밸브용 푸시로드는 캠샤프트 및 태핏으로부터 오는 동력을 로커암으로 전달시키는 동력 전달 기구의 일종으로, 로드의 양끝에 볼과 컵 모양의 금속을 용접하여 열처리해서 사용하고 있음.</t>
  </si>
  <si>
    <t>엔진플라이휠</t>
  </si>
  <si>
    <t>Engine flywheel</t>
  </si>
  <si>
    <t>내연 기관 시동시 기통수와 점화 순서 그리고 엔진의 가속시와 지체시에 회전 모멘트가 불규칙적으로 나타나는데 이와 같은 현상을 감소하기 위해, 크랭크샤프트에 플라이휠을 장착하므로, 규칙적인 회전 모멘트로 안정시키는 역할을 함.</t>
  </si>
  <si>
    <t>크랭크샤프트</t>
  </si>
  <si>
    <t>Crankshaft</t>
  </si>
  <si>
    <t>내연 기관의 연소실에서 혼합 가스가 폭발할 때 가스 압력에 의해 피스톤과 커넥팅로드가 상하 운동을 하게 되며, 상하 운동을 회전 운동으로 바꿔 주행부 등에 동력을 전달하는 축을 말함. 주요 구성품으로는 축, 크랭크암, 크랭핀 그리고 크랭크저널 등으로 구성되어 있음.</t>
  </si>
  <si>
    <t>엔진밸브시트</t>
  </si>
  <si>
    <t>Engine valve seat</t>
  </si>
  <si>
    <t>엔진의 밸브 시트는 흡입-압축-폭발-배기의 사이클 과정에서, 연소에 필요한 공기를 빨아들이는 흡입 밸브와 폭발후에 연소 가스를 배출시키는 배기 밸브로 구성. 밸브면과 밀착하여 연소실의 기밀을 유지하는 부분으로 밸브의 반복 충돌에 의한 마모를 방지하기 위하여 소결 합금으로 만들어 실린더 헤드에 끼워져 있음.</t>
  </si>
  <si>
    <t>밸브가이드</t>
  </si>
  <si>
    <t>Valve guide</t>
  </si>
  <si>
    <t>엔진의 실린더 헤드에 삽입되어 있으며, 밸브가 흔들림 없이 상하로 움직일 수 있도록 유도 및 밸브의 열을 실린더에 전달하여 방열시키는 역할을 하는 밸브 구성품의 하나임.</t>
  </si>
  <si>
    <t>실린더라이너</t>
  </si>
  <si>
    <t>Cylinder liners</t>
  </si>
  <si>
    <t>실린더 내벽이 마모되었을 때 용이하게 교체하기 위하여 실린더 내에 삽입하는 원통형의 부품으로, 습식 및 건식 실린더라이너 두 종류로 분류됨.</t>
  </si>
  <si>
    <t>조속기</t>
  </si>
  <si>
    <t>Governors</t>
  </si>
  <si>
    <t>기관의 회전속도를 일정한 값으로 유지하기 위해 사용되는 제어 장치로, 엔진의 동력원으로 사용되는 증기, 물, 연료 등의 공급량을 속도 변화에 따라 가감하는 장치이며, 원심식, 공기식, 유압식 등의 종류가 있음.</t>
  </si>
  <si>
    <t>터빈엔진회전자</t>
  </si>
  <si>
    <t>Turbine engine rotors</t>
  </si>
  <si>
    <t>연소실에서 나온 고온, 고압의 연소 가스를 터빈 노즐 통과 방향 전환과 속도를 증가시키면서 터빈 버킷과 접촉하여 운동 에너지를 회전력으로 전환시키는 장치로, 중간축과 여러 개의 터빈 디스크로 구성되어 있으며, 이들은 볼트에 의해 결합되어 있음. 터빈 디스크의 결합면은 커플링으로 되어 디스크의 편심을 방지하는 기능을 함.</t>
  </si>
  <si>
    <t>피스톤핀</t>
  </si>
  <si>
    <t>Piston pins</t>
  </si>
  <si>
    <t>내연 기관의 연소실에서 가스가 폭발시 생기는 가스 압력을 피스톤에서 커넥팅로드로 전달하는 연결 고리 역할을 하는 부품.</t>
  </si>
  <si>
    <t>점화배전기</t>
  </si>
  <si>
    <t>Ignition distributors</t>
  </si>
  <si>
    <t>디젤 엔진은 실린더의 흡입, 압축한 혼합기를 외부에서 적절한 시기에 전기 스파크를 공급하여 혼합기를 점화, 폭발시켜야 하는데, 이때 점화 코일l에서 발생한 고전압을 각 실린더에 배분, 단속하고 엔진의 회전수와 부하에 따라 점화 시기를 조절하는 장치.</t>
  </si>
  <si>
    <t>유압식스위블조인트</t>
  </si>
  <si>
    <t>Hydraulic swivel joints</t>
  </si>
  <si>
    <t>수력학적 유체가 두 방향으로 흐를 수 있도록 고정된 축에 대해서 회전이 가능한 수관으로 구성된 부품으로, 각 운동을 할 수 있도록 제조된 파이프용 회전식 이음쇠 스위블 조인트, 파이프 및 유사한 부품은 별도로 분류함.</t>
  </si>
  <si>
    <t>디퍼렌샬스파이더</t>
  </si>
  <si>
    <t>Differential spiders</t>
  </si>
  <si>
    <t>다른 축이 정지하거나 다른 속도나 방향으로 회전하는 동안 한속이 회전하도록 된 두개의 축사이의 연결 부분을 형성하도록 만들어진 4개의 방사선 모양의 아암을 가진 스파이더.</t>
  </si>
  <si>
    <t>밸브태핏</t>
  </si>
  <si>
    <t>Valve tappets</t>
  </si>
  <si>
    <t>엔진의 캠샤프트의 회전 운동을 푸시 로드의 직선 운동으로 변환시켜주는 동력 전달 기구의 일종으로, 재질로는 일반적으로 특수 주철을 성형하여 표면 경화해서 사용.</t>
  </si>
  <si>
    <t>캠샤프트</t>
  </si>
  <si>
    <t>Camshaft</t>
  </si>
  <si>
    <t>4사이클 기관에서, 흡·배기 밸브를 개폐하기 위한 캠을 설치한 축으로, 크랭크샤프트에 부착된 풀리와 타이밍 벨트로 연결되어 회전하게 됨.</t>
  </si>
  <si>
    <t>연료분사노즐및발사구</t>
  </si>
  <si>
    <t>Fuel injection nozzle</t>
  </si>
  <si>
    <t>액체 연료를 미립자로 만들어 연소실 속으로 분사시키는 밸브로, 디젤 기관에서는 홀밸브, 피스톨밸브, 스로틀밸브 등이 있으며 가스 터빈이나 공업용의 분사 밸브는 압력이 비교적 낮은 와류분사 밸브가 주로 사용됨.</t>
  </si>
  <si>
    <t>가솔린엔진실린더</t>
  </si>
  <si>
    <t>Gasolin engine cylinder</t>
  </si>
  <si>
    <t>가솔린 엔진에서 피스톤이 왕복하여 엔진의 동력이 발생되는 곳으로 실린더는 실린더 블록과 같은 재질로 만들어진 일체형과 다른 재료로 만들어진 라이너를 끼워 넣은 것이 있으며, 수냉식과 공냉식으로 분리됨.</t>
  </si>
  <si>
    <t>실린더블록</t>
  </si>
  <si>
    <t>Cylinder block</t>
  </si>
  <si>
    <t>주철이나 알루미늄 합금으로 만들어진 일체. 주조 형태로 엔진의 중심 부분이며, 실린더와 피스톤, 커넥팅로드, 캠축, 크랭크축으로 구성. 블록의 형식에 따라 직렬형, V형, 수평 대향형이 있으며, 실린더 블록으로도 불려짐.</t>
  </si>
  <si>
    <t>디젤엔진블록</t>
  </si>
  <si>
    <t>Diesel engine block</t>
  </si>
  <si>
    <t>주철이나 알루미늄 합금으로 만들어진 일체 주조 형태로 엔진의 중심 부분이며, 실린더와 피스톤, 커넥팅로드, 캠축, 크랭크축으로 구성. 블록의 형식에 따라 직렬형, V형, 수평대향형이 있으며, 실린더 블록으로도 불려짐.</t>
  </si>
  <si>
    <t>디젤엔진실린더</t>
  </si>
  <si>
    <t>Diesel engine cylinder</t>
  </si>
  <si>
    <t>디젤 엔진에서 피스톤이 왕복하여 엔진의 동력이 발생되는 곳으로 실린더는 실린더 블록과 같은 재질로 만들어진 일체형과 다른 재료로 만들어진 라이너를 끼워 넣은 것이 있으며, 수냉식과 공냉식으로 분리됨.</t>
  </si>
  <si>
    <t>피스톤링유닛</t>
  </si>
  <si>
    <t>Piston ring unit</t>
  </si>
  <si>
    <t>피스톤 상부 외경에 2~3개 압축링과 오일링이 조합된 상태를 말하며, 피스톤 경에 따라 조합링의 수가 다를 수 있으며, 링 갯수가 많아 질수록 엔진 효율이 떨어지고 연료 소비율이 증가함.</t>
  </si>
  <si>
    <t>피스톤핀플러그</t>
  </si>
  <si>
    <t>Piston pin plug</t>
  </si>
  <si>
    <t>내연 기관 피스톤핀의 안전링으로 피스톤핀 구멍 양끝 부분에 판 홈에 안전하게 조립하여, 핀이 축 방향으로의 움직임을 방지하는 역할을 하는 부품임.</t>
  </si>
  <si>
    <t>필러오프닝캡</t>
  </si>
  <si>
    <t>Filler opening cap</t>
  </si>
  <si>
    <t>엔진의 냉각수 방열기, 연료 탱크, 윤활유 주입구를 덮어 밀폐시키기 위한 둥근 모양의 금속재 뚜껑으로, 엔진 운전 중 상승할 수 있는 압력과 저장 유체에 대한 내식성이 높은 재질이 사용됨.</t>
  </si>
  <si>
    <t>휨축어셈블리코어</t>
  </si>
  <si>
    <t>Core for flexible shaft assembly</t>
  </si>
  <si>
    <t>정방형 단부가 있고 혹은 부착된 설비가 있기도 한 첨단에 조여진 일정한 길이의 가요성 축으로, 가요성 축조립의 유연한 보호 피복에서 내부에서 기능을 발휘하도록 제작됨.</t>
  </si>
  <si>
    <t>연료조정기</t>
  </si>
  <si>
    <t>Fuel regulators</t>
  </si>
  <si>
    <t>엔진의 부하나 회전 속도에 따라서 연소실 안으로 분사하는 연료의 양을 조절하는 장치임.</t>
  </si>
  <si>
    <t>계량및분배용연료펌프부품키트</t>
  </si>
  <si>
    <t>Metering and distributing fuel pump part kit</t>
  </si>
  <si>
    <t>엔진의 연료 탱크로부터 엔진의 공기 흡입관이나 연소실까지 들어오는 액체 연료의 압력을 증가시키고 유량을 측정하여 분배를 제어시키는 장치를 ''계량 및 분배용 연료 펌프''라 하며, 이 장치를 유지 보수하기 위해 소요되는 부속품 및 부품 일체를 말함.</t>
  </si>
  <si>
    <t>점화코일진동기</t>
  </si>
  <si>
    <t>Ignition coil vibrator</t>
  </si>
  <si>
    <t>축전지식 점화 장치에서 점화 플러그의 불꽃을 발생시키는 유도 코일에 사용되는 전자석이나 소형 모터를 이용해서 진동을 주는 기구를 말함.</t>
  </si>
  <si>
    <t>접촉점화단속기캠</t>
  </si>
  <si>
    <t>Ignition contact breaker cam</t>
  </si>
  <si>
    <t>접촉 점화 단속기에 사용되는 회전 운동, 왕복 운동을 하는 특수한 윤곽이나 홈이 있는 판상 장치와 그 부품을 말함.</t>
  </si>
  <si>
    <t>공기청정기브래킷</t>
  </si>
  <si>
    <t>Air cleaner bracket</t>
  </si>
  <si>
    <t>엔진용 공기 청정기를 차체에 볼트로 고정시키도록 공기 청정기 몸체에 조립되어 있고, 볼트공이 있는 판금 부품임.</t>
  </si>
  <si>
    <t>제트기관유온유압조절기</t>
  </si>
  <si>
    <t>Jet engine oil temperature regulator or relief valve</t>
  </si>
  <si>
    <t>제트 기관에 사용되는 오일의 온도와 압력을 조절하는 기기를 말함.</t>
  </si>
  <si>
    <t>크랭크케이스시동기관주입기목</t>
  </si>
  <si>
    <t>Crankcase starter filler neck</t>
  </si>
  <si>
    <t>유체의 흐름을 똑바로 하기 위해 설계된 금속으로 만든 관이며, 한쪽 끝은 뚜껑이나 숨구멍과 일치되어야 하고, 반대편 끝은 엔진의 크랭크케이스, 라디에이터, 연료 탱크, 변속기 하우징 및 이와 유사한 곳에 파이프나 튜브 혹은 호스를 통하여 연결됨.</t>
  </si>
  <si>
    <t>휨축어셈블리케이싱</t>
  </si>
  <si>
    <t>Casing for flexible shaft assembly</t>
  </si>
  <si>
    <t>조밀하게 감긴 철선, 각단에 고정부착을 하게 하는 연결부를 가진 플라스틱이나 기타 유연한 물질로 만들어진 품목으로, 둥글고 속이 비었으며, 유연성을 지님. 이 품목은 가요성 축 조립체 또는 푸시풀식 조정기 조립체의 코어를 보호하고 유도하는데 사용.</t>
  </si>
  <si>
    <t>전압조정기베이스</t>
  </si>
  <si>
    <t>Voltage regulator base</t>
  </si>
  <si>
    <t>입력 전압과 출력 부하가 변화하더라도 항상 일정한 출력 전압을 유지하도록 설계된 장치인 전압 조정기의 베이스로, 전압 제어 회로의 신뢰도 향상 및 간편화를 위해서 구성 소자로 집적 회로를 사용하는 것도 있음.</t>
  </si>
  <si>
    <t>유니버설조인트스파이더</t>
  </si>
  <si>
    <t>Universal joint spider</t>
  </si>
  <si>
    <t>유니버설 조인트의 반대쪽 요크가 연결된 각 아암에 베어링 표면을 가지고, 4개의 방사선 모양의 아암을 가진 스파이더임.</t>
  </si>
  <si>
    <t>휨케이싱끝이음쇠</t>
  </si>
  <si>
    <t>End fitting for flexible casing</t>
  </si>
  <si>
    <t>가요성 축 결합체 케이싱의 끝부분에 부속 장치로 달려 있어서, 케이싱 자체가 직접 또는 결합 너트에 의해 구동재의 하우징 등에 연결되도록 해 줌.</t>
  </si>
  <si>
    <t>휨코어끝이음쇠</t>
  </si>
  <si>
    <t>End fitting for flexible core</t>
  </si>
  <si>
    <t>영구적으로 가요성 축 결합체 철심(Core)에 연결되어 구동재와 접하든가 부착될 수 있도록 해 주는 품목임.</t>
  </si>
  <si>
    <t>그리이스캡</t>
  </si>
  <si>
    <t>Grease cap</t>
  </si>
  <si>
    <t>휠 허브 또는 베어링 등에 오일을 주입하기 위하여 금속제의 뚜껑 형태로 제작되어, 이물질 유입 방지 및 오일 주입 역할을 하는 것을 말함.</t>
  </si>
  <si>
    <t>실린더캡</t>
  </si>
  <si>
    <t>Cylinder cap</t>
  </si>
  <si>
    <t>선형 실린더의 작동 끝에 부착하도록 만들어진 부품이며, 실린더 조립체에 보유하도록 파스줄 롯드, 패킹, 베어링 등과 맞는 오리피스를 갖음.</t>
  </si>
  <si>
    <t>프로펠라축방진캡</t>
  </si>
  <si>
    <t>Dust cap for propeller shaft</t>
  </si>
  <si>
    <t>축에 있는 키홈에 먼지가 끼어들지 못하게 하는 뚜껑이며, 윤활유를 유지 보호하는 역할도 함.</t>
  </si>
  <si>
    <t>유압모터펌프</t>
  </si>
  <si>
    <t>Hydraulic motor pumps</t>
  </si>
  <si>
    <t>엔진에 사용되는 유압을 이용하여 구동되는 모터 펌프를 말함.</t>
  </si>
  <si>
    <t>고정커넥팅링크</t>
  </si>
  <si>
    <t>Rigid connecting link</t>
  </si>
  <si>
    <t>속이 채워지거나, 구멍이 뚫린 구조로된 여러 가지의 단면 모양을 한 품목으로, 여러 가지 원격 조정 장치를 작동하기 위하여 지렛대 혹은 조정 장치에 부착되도록 특별하게 제작된 품목.</t>
  </si>
  <si>
    <t>과급기하우징</t>
  </si>
  <si>
    <t>Superchager housing</t>
  </si>
  <si>
    <t>내연 기관의 출력을 향상시키기 위한 목적으로 사용되는 과급기의 회전자 축을 지지하고 회전 날개를 보호하기 위한 장치로, 연소용 흡입 공기의 입·출구와 배기 가스의 배출구로 구성됨.</t>
  </si>
  <si>
    <t>방수전기연결기부품키트</t>
  </si>
  <si>
    <t>Waterproofing component linkages</t>
  </si>
  <si>
    <t>차량 기관에 사용되는 각종 전기 전선 연결 장치 및 그 부품을 포함함.</t>
  </si>
  <si>
    <t>밸브부품키트</t>
  </si>
  <si>
    <t>Valve part kit</t>
  </si>
  <si>
    <t>엔진의 연소실에 설치되어 있는 밸브 관련 부품으로, 밸브 스프링, 리테이너, 리테이너록, 밸브가이드, 오일씰, 밸브캡을 포함한 부품 일체를 말함.</t>
  </si>
  <si>
    <t>스트레이너엘리먼트</t>
  </si>
  <si>
    <t>Strainer elements</t>
  </si>
  <si>
    <t>오일펌프 흡입 쪽에 설치된 스트레이너의 실제적인 여과가 이루어지는 부품으로, 철망의 스크린 방식으로, 여과지식 엘리먼트보다 비교적 큰 불순물을 여과시키며 오일팬에서 오일펌프로 흡입되는 오일의 1차 여과 장치임.</t>
  </si>
  <si>
    <t>실린더헤드부품키트</t>
  </si>
  <si>
    <t>Cylinder heads part kit</t>
  </si>
  <si>
    <t>엔진의 실린더 헤드를 구성하는 부품 키트에는 내부에 워터재킷, 외부에는 흡·배기 매니폴드, 밸브 기구, 노즐 등이 장치되고, 윗면에는 밸브 기구를 보호하기 위한 헤드커버, 헤드 밑면에는 실린더 블록과 기밀을 좋게 하기 위한 헤드 개스킷등이 있음.</t>
  </si>
  <si>
    <t>엔진운용시간측정기</t>
  </si>
  <si>
    <t>Engine operation timer</t>
  </si>
  <si>
    <t>자동차, 선박, 항공기 등의 엔진 가동 시간을 측정하는 장치로, 시동을 거는 순간 회로가 연결되고 시동을 끄는 순간 회로가 단락되도록 장치되어 엔진 운영 시간을 측정할 수 있음.</t>
  </si>
  <si>
    <t>연료분사기부품키트</t>
  </si>
  <si>
    <t>Fuel injection part kit</t>
  </si>
  <si>
    <t>연료 분사 펌프로부터 고압 연료를 연소실 안으로 분사하는 장치 일체를 말하며, 연료 분사기를 유지 보수하기 위해 소요되는 부속품 및 부품 일체를 말함.</t>
  </si>
  <si>
    <t>오일여과기엘리먼트</t>
  </si>
  <si>
    <t>Oil strainers element</t>
  </si>
  <si>
    <t>오일 여과기에서 여과 기능을 실제적으로 수행하는 주요 부품으로, 여과 입도와 통과 유량이 중요하며, 재질은 펄프, 합성 섬유, 면화 등으로, 롤형 또는 적층 형태로 되어 있음.</t>
  </si>
  <si>
    <t>오일여과기용덮개</t>
  </si>
  <si>
    <t>Oil filter cover</t>
  </si>
  <si>
    <t>주행 중에 오일이 한쪽으로 쏠려서 오일펌프가 작동되지 않는 것을 방지하기 위하여, 여과기용 오일팬의 내측 상부에 커버를 소가죽판, 합성 수지판 등을 이용하여 만듦.</t>
  </si>
  <si>
    <t>왕복펌프부품키트</t>
  </si>
  <si>
    <t>Reciprocating pump part kit</t>
  </si>
  <si>
    <t>실린더 속의 피스톤, 버킷 등의 왕복 운동으로 액체를 수송하는 용적형 펌프인 왕복 펌프의 유지 보수에 사용되는 부품 키트를 말함.</t>
  </si>
  <si>
    <t>유니버설조인트용부품키트</t>
  </si>
  <si>
    <t>Universal joint part kit</t>
  </si>
  <si>
    <t>유니버설조인트의 수리에 사용되는 부속품들로, 베어링과 시일, 자물쇠판, 스냅링, 캡스크류 등으로 구성되어 있음.</t>
  </si>
  <si>
    <t>점화플러그어댑터</t>
  </si>
  <si>
    <t>Ignition plug adapter</t>
  </si>
  <si>
    <t>내연 기관 등에서 연료 혼합 가스에 점화하는 장치인 점화 플러그 연결 어댑터를 말함.</t>
  </si>
  <si>
    <t>크랭크샤프트메인베어링부품키트</t>
  </si>
  <si>
    <t>Crank shaft main bearing part kit</t>
  </si>
  <si>
    <t>내연 기관의 왕복 운동을 회전 운동으로 바꾸는 장치인 크랭크 샤프트에 사용되는 메인베어링 부품 키트를 말함.</t>
  </si>
  <si>
    <t>크랭크케이스브리더</t>
  </si>
  <si>
    <t>Crankcase ventilation</t>
  </si>
  <si>
    <t>엔진이 정상적인 작동 온도에 도달하기 전까지 실린더와 피스톤 사이에서 크랭크케이스로 누출되는 미연소 가스가 유입되어 엔진오일이 희석되거나 변질되어 오일의 슬러지가 발생되고 크랭크케이스 내의 압력이 상승될 때, 이러한 현상을 방지하기 위한 외부 공기 유입 장치를 말함.</t>
  </si>
  <si>
    <t>피스톤링익스펜더스프링</t>
  </si>
  <si>
    <t>Piston ring expander spring</t>
  </si>
  <si>
    <t>피스톤링의 내경 쪽의 홈에 장착되어 피스톤링이 수축되지 않도록, 확장시키는 역할을 하는 코일 형태의 스프링을 말함.</t>
  </si>
  <si>
    <t>회전속도계구동어댑터</t>
  </si>
  <si>
    <t>Adapter for speed meter tachometer drive</t>
  </si>
  <si>
    <t>차량의 트랜스 밋숀이나 엔진 등의 구동축에 속도계나 회전 속도계를 부착할 수 있도록 설계된 어댑터를 말함.</t>
  </si>
  <si>
    <t>변속기동력인출장치</t>
  </si>
  <si>
    <t>Transmission power take off(TM PTO)</t>
  </si>
  <si>
    <t>한 개 이상의 기어 및 변속 장치가 상자속에 들어있는 장치로서 전동 장치나 트랜스퍼 전동 장치에 설치되어 펌프, 압축기, 윈치, 기중기 따위의 보조 장비 구동 작용을 위한 추가적인 동력축을 제공하며, 입력 축을 갖춘 품목은 별도로 분류함.</t>
  </si>
  <si>
    <t>토크컨버터</t>
  </si>
  <si>
    <t>Torque converters</t>
  </si>
  <si>
    <t>원동축과 부하를 유체를 매개로 결합하여 동력을 전달하고, 부하의 변동에 따라 자동으로 변속 작용을 하는 유체 변속 장치.</t>
  </si>
  <si>
    <t>토크컨버터부품키트</t>
  </si>
  <si>
    <t>Torque converter part kits</t>
  </si>
  <si>
    <t>원동축과 부하를 유체를 매개로 결합하여 동력을 전달하고, 부하의 변동에 따라 자동으로 변속 작용을 하는 유체 변속 장치를 유지 보수 하기 위해 소요되는 부속품 및 부품 키트를 말함.</t>
  </si>
  <si>
    <t>브레이크드럼어댑터</t>
  </si>
  <si>
    <t>Brake drum adapters</t>
  </si>
  <si>
    <t>무거운 중량의 브레이크 드럼을 미세하게 조정하여 설치 및 제거시 사용되는 보조 기구의 일종.</t>
  </si>
  <si>
    <t>터빈디스크</t>
  </si>
  <si>
    <t>Turbine disks</t>
  </si>
  <si>
    <t>축류식 터빈 엔진에서 블레이드를 고정하고 블레이드에서 얻은 동력을 회전자 축으로 전달하는 역할을 하는 원판 모양의 디스크.</t>
  </si>
  <si>
    <t>가솔린엔진동력장치</t>
  </si>
  <si>
    <t>Gasoline engine power unit</t>
  </si>
  <si>
    <t>가솔린을 연료로 하는 내연 기관의 상하 운동을 회전 운동으로 바꿔 주행부 등에 동력을 전달하는 크랭크샤프트, 크랭크암, 크랭크핀 그리고 크랭크저널 등으로 구성된 장치 일체를 말함.</t>
  </si>
  <si>
    <t>감속기기어조립체</t>
  </si>
  <si>
    <t>Reduction gear units</t>
  </si>
  <si>
    <t>회전 속도 감속용으로 사용되는 기계 장치 중에서, 기어의 배열로 구성된 장치를 말하며 표준형 감속기, 유성 감속기 및 웜 감속기 등이 있음.</t>
  </si>
  <si>
    <t>기어샤프트</t>
  </si>
  <si>
    <t>Gear shafts</t>
  </si>
  <si>
    <t>1개소 이상의 베벨치차축 차축 조립체.</t>
  </si>
  <si>
    <t>모터감속기</t>
  </si>
  <si>
    <t>Motor reducer</t>
  </si>
  <si>
    <t>사축식 또는 사판식의 고속 모터와 조합하여 저고속 토크를 얻는 구조의 것으로, 감속기 부분을 바꿈으로 모터 부분을 바꾸지 않고, 다양한 고토크를 얻을 수 있으며, 그 중에는 모터의 케이싱과 감속기의 하우징을 공통으로 해서 경량, 소형화를 도모한 것도 있음.</t>
  </si>
  <si>
    <t>볼조인트</t>
  </si>
  <si>
    <t>Ball joint</t>
  </si>
  <si>
    <t>상호 회전 운동이 가능하도록 끝부분이 구형을 이룬 물체와 이 구형에 맞는 구멍을 가지고 있는 제품으로, 치량환향 및 회전을 위해 특별히 설계한 품목은 별도로 분류함.</t>
  </si>
  <si>
    <t>샤프트리테이닝플레이트</t>
  </si>
  <si>
    <t>Shaft retaining plate</t>
  </si>
  <si>
    <t>가운데에 구멍이 나 있으며 원형, 네모형, 구형의 평평한 품목으로 축을 받치는데 이용되며, 이것은 설치용 천공 구멍이나 나사 구멍 또는 이들 구멍 모두를 갖추고 있어야 함.</t>
  </si>
  <si>
    <t>숄더샤프트</t>
  </si>
  <si>
    <t>Shoulder shafts</t>
  </si>
  <si>
    <t>길이를 따라서 두 개 이상의 다른 직경으로 된 축.</t>
  </si>
  <si>
    <t>시동기구동장치</t>
  </si>
  <si>
    <t>Starter actuator</t>
  </si>
  <si>
    <t>전동기가 정지한 상태에서 정상 운전 상태에 도달하도록 속도를 상승시키는 과정에 사용되는 장치를 말함.</t>
  </si>
  <si>
    <t>엔진발전기전압조정기</t>
  </si>
  <si>
    <t>Engine generator pressure regulator</t>
  </si>
  <si>
    <t>발전기의 계자 코일에 흐르는 전류(계자전류)를 제어하여, 엔진 발전기의 출력 전압을 조절하는 조절기를 말함.</t>
  </si>
  <si>
    <t>자석식디스크</t>
  </si>
  <si>
    <t>Magneto disk</t>
  </si>
  <si>
    <t>항공기용이 아닌 엔진의 전기 계통 구성품 중 매그니토 디스크를 말함.</t>
  </si>
  <si>
    <t>직선샤프트</t>
  </si>
  <si>
    <t>Straight shaft</t>
  </si>
  <si>
    <t>중심선 주위를 회전하는 환봉 중에서 동력 전달 용으로, 형태가 직선으로 되어 있는 상태의 것을 말함.</t>
  </si>
  <si>
    <t>푸시풀컨트롤어셈블리</t>
  </si>
  <si>
    <t>Push pull control assembly</t>
  </si>
  <si>
    <t>구부릴 수 있는 전선관 내에 전선이나 철사 피복식 밧줄로서 구성된 조종 장치로, 한쪽 단부에는 칸막이, 벽체 또는 판에 설치하기 위한 노브나 손잡이 혹은 나사식 투환을 가짐. 이것은 기계 장치를 인력으로 작동하고 조정하는데 사용되며 너트, 와셔, 말굽 이음쇠 등과 같은 부착 장치로 마무리 될 수 있고, 노브나 손잡이에 의하여 직접 작동되지 않는 연동 장치는 별도로 분류함.</t>
  </si>
  <si>
    <t>허브클램프</t>
  </si>
  <si>
    <t>Hub clamps</t>
  </si>
  <si>
    <t>축 등의 주위를 꽉조이고 말단 장치를 보호하거나 허브를 제위치에 보지하는데 사용.</t>
  </si>
  <si>
    <t>디젤발전기</t>
  </si>
  <si>
    <t>Diesel generators</t>
  </si>
  <si>
    <t>디젤 엔진을 원동력으로 사용하는 발전기로 공장이나 빌딩의 상용 또는 비상용 전원, 낙도 등에서의 도내 배전용 전원 등으로 설치됨.</t>
  </si>
  <si>
    <t>풍력발전기</t>
  </si>
  <si>
    <t>Wind generators</t>
  </si>
  <si>
    <t>바람으로 풍차를 회전하여 전기를 일으키는 발전기.</t>
  </si>
  <si>
    <t>가솔린발전기</t>
  </si>
  <si>
    <t>Gasoline engine generators</t>
  </si>
  <si>
    <t>가솔린 엔진을 원동력으로 사용하는 발전기.</t>
  </si>
  <si>
    <t>가스발전기</t>
  </si>
  <si>
    <t>Gas generators</t>
  </si>
  <si>
    <t>액화석유가스(LPG)나 액화천연가스(LNG)를 연료로 사용하여 발전하도록 만든 발전기.</t>
  </si>
  <si>
    <t>바이오가스발전기</t>
  </si>
  <si>
    <t>Biogas generators</t>
  </si>
  <si>
    <t>하수나 동물의 분변 등을 분해할 때 생산되어지는 메탄과 같은 기체상태 연료를 사용하는 발전기.</t>
  </si>
  <si>
    <t>수력발전기</t>
  </si>
  <si>
    <t>Hydraulic turbine generators</t>
  </si>
  <si>
    <t>수차를 원동기로 하는 교류 발전기를 말하며 높은 곳에 있는 물을 낮은 곳으로 유도하여, 물이 떨어지는 힘, 즉 물이 가지고 있는 위치 에너지를 운동 에너지로 바꿔 수차를 돌리고, 수차에 연결된 발전기로 발전하여 전기 에너지를 일으키는 장치를 말함.</t>
  </si>
  <si>
    <t>태양광발전장치</t>
  </si>
  <si>
    <t>Solar generators</t>
  </si>
  <si>
    <t>태양광 발전 장치는 태양광 에너지를 직접 전기 에너지로 변환시켜 필요로 하는 장비에 가장 안정된 전원을 원활하게 공급하기 위한 전원 장비임.</t>
  </si>
  <si>
    <t>증기터빈발전기</t>
  </si>
  <si>
    <t>Steam turbine generators</t>
  </si>
  <si>
    <t>증기 터빈을 원동력으로 이용한 발전기를 말함.</t>
  </si>
  <si>
    <t>가스터빈발전기</t>
  </si>
  <si>
    <t>Gas turbine generator</t>
  </si>
  <si>
    <t>가스 터빈 엔진을 원동력으로 이용한 발전기를 말함.</t>
  </si>
  <si>
    <t>셀신발전기</t>
  </si>
  <si>
    <t>Selsyn generator</t>
  </si>
  <si>
    <t>원거리 또는 기계적으로 연결이 곤란한 2개 이상의 회전체를 일정한 속도비로 동기운전(同期運轉)을 하게 하는 발전기.</t>
  </si>
  <si>
    <t>알터네이터</t>
  </si>
  <si>
    <t>Alternators</t>
  </si>
  <si>
    <t>자동차엔진의 회전력으로부터 동력을 전달받아 전기를 발생시키는 장치로, Battery를 사용하는 동력원에 대해서 Battery를 충전시켜서 주행중에 점화, 조명, 계기판, Air-con. 등을 포함한 모든 전기장치에 전력을 공급할 수 있음.</t>
  </si>
  <si>
    <t>조력발전기</t>
  </si>
  <si>
    <t>Tidal wave generators</t>
  </si>
  <si>
    <t>파도의 에너지를 터빈 등의 원동기 구동력으로 변환하여 발전하는 발전기를 말하는 것으로, 발전기의 설치 방식에 따라 부채식과 고정식으로 구분.</t>
  </si>
  <si>
    <t>태양광발전모듈</t>
  </si>
  <si>
    <t>Photovoltaic module</t>
  </si>
  <si>
    <t>태양의 빛에너지를 전기에너지로 바꾸는 장치로, P형반도체와 N형반도체를 사용해 전기를 일으키며, 셀의 조합으로 이루어짐.</t>
  </si>
  <si>
    <t>디젤엔진부품키트</t>
  </si>
  <si>
    <t>Diesel engine part kit</t>
  </si>
  <si>
    <t>디젤 엔진의 유지 보수를 위한 부속품으로 엔진 구성의 기본 부속품과 소모성 부품 일체를 말함.</t>
  </si>
  <si>
    <t>임펄스발생장치</t>
  </si>
  <si>
    <t>Impluse generators</t>
  </si>
  <si>
    <t>전기 기기의 절연율이나 케이블 절연 구조체의 절연 내력 시험 및 고전압 현상의 연구에 사용하기 위하여 임의로 충격 전압을 발생시키는 장치.</t>
  </si>
  <si>
    <t>태양전지조절기</t>
  </si>
  <si>
    <t>Solar power controller</t>
  </si>
  <si>
    <t>태양광 발전 또는 풍력 발전에 의하여 발생된 직류 전력을 조절하여 축전지를 안정하게 충전시켜 주는 전력 제어 장치로, 독립형 시스템인 경우에 축전지의 성능을 효율적으로 운용할 수 있는 필수 장치이며, 시스템의 용량은 전체 태양 전지의 용량과 비례하여 적용.</t>
  </si>
  <si>
    <t>알카라인전지</t>
  </si>
  <si>
    <t>Alkaline batteries</t>
  </si>
  <si>
    <t>알카라인 전지는 양극에 이산화망간, 음극에 아연, 전해액에 수산화칼륨등 강알카리 수용액을 사용한 일차 전지로, 망간 건전지와 작동 전압, 전지 크기에서 호환성이 있고 고성능이며 어린이용 완구 및 전자 기기에 주로 사용됨. 알카라인 이차 전지도 포함함.</t>
  </si>
  <si>
    <t>자동차용납축전지</t>
  </si>
  <si>
    <t>Automobile lead-acid batteries</t>
  </si>
  <si>
    <t>산화 납을 함유한 납 격자를 전극으로 하고 황산을 전해질로 사용한 전지, 양극의 활물질은 이산화 납이며, 음극의 활물질은 다공질 납임. 여기서는 자동차용을 대상으로 함.</t>
  </si>
  <si>
    <t>이륜자동차용축전지</t>
  </si>
  <si>
    <t>Motocycle type batteries</t>
  </si>
  <si>
    <t>이륜자동차에 장착하여 시동, 점등, 점화 등의 전원으로 사용하는 축전지를 말함.</t>
  </si>
  <si>
    <t>광차용축전지</t>
  </si>
  <si>
    <t>Battery for mine car</t>
  </si>
  <si>
    <t>탄광등 갱도에서 광석을 실어 나르는 광차에 사용하는 클래드식 연축전지로서, 일반형과 방폭형이 있음.</t>
  </si>
  <si>
    <t>산업용충전장치</t>
  </si>
  <si>
    <t>Industrial charging device</t>
  </si>
  <si>
    <t>전기기기, 정보통신설비 등에 안정된 직류전원을 공급하기 위해 정류소자를 이용하여 산업용축전지를 충전하는 장치.</t>
  </si>
  <si>
    <t>소형기기용충전기</t>
  </si>
  <si>
    <t>For small devices charger</t>
  </si>
  <si>
    <t>휴대폰, 생활가전제품 등에 안정된 직류전원을 공급하기 위해 정류소자를 이용하여 소형축전지를 충전하는 장치.</t>
  </si>
  <si>
    <t>전기자동차용충전장치</t>
  </si>
  <si>
    <t>Charging devices for electric vehicles</t>
  </si>
  <si>
    <t>전기자동차의 축전지 등에 안정된 직류전원을 공급하기 위해 정류소자를 이용하여 자동차용 축전지를 충전하는 장치로 이륜차용도 포함.</t>
  </si>
  <si>
    <t>밀폐고정형납축전지</t>
  </si>
  <si>
    <t>Stationary sealed-acid batteries(valve regulated type)</t>
  </si>
  <si>
    <t>전기 통신, 전기 기기, 비상용 전원 등에 사용하는 전해액 또는 증류수 보충을 필요로 하지 않는 축전지이며, 양극판에서 발생되는 산소 가스를 음극판에서 반응 흡수시키고, 음극판을 화학적으로 방전상태로 하여 수소 가스의 발생을 억제하는 방식임.</t>
  </si>
  <si>
    <t>고정형납축전지</t>
  </si>
  <si>
    <t>Stationary lead-acid batteries</t>
  </si>
  <si>
    <t>고정형 납축전지는 전기 통신, 전기 기기, 비상용 전원등에 사용하는 합성 수지 전조에 넣은 고정식 납축전지임. 충전시 발생하는 가스를 최소화 시켜 증류수 보충이 거의 필요없는 무보수형은 본 품명에 포함하되 완전 밀폐형은 별도로 분류함.</t>
  </si>
  <si>
    <t>소형밀폐형납축전지</t>
  </si>
  <si>
    <t>Small-sised sealedlead-acid batteries</t>
  </si>
  <si>
    <t>보충물을 필요로 하지 않는 소형 밀폐형 납축전지를 말함. 축전지에서 발생하는 가스를 음극 흡수식에 의하여 억제하고 어느 방향의 사용 상태에서도 누액되지 않는 25Ah이하의 소형으로서 안전 밸브를 비치한 납축전지임.</t>
  </si>
  <si>
    <t>가반연축전지</t>
  </si>
  <si>
    <t>Portable lead acid batteries</t>
  </si>
  <si>
    <t>전기 통신, 실험 및 회로 등의 전원에 사용하는 가반용 페이스트식 연축전지임.</t>
  </si>
  <si>
    <t>지게차용축전지</t>
  </si>
  <si>
    <t>Battery for fork lifter</t>
  </si>
  <si>
    <t>산업 현장에서 화물 등을 운반하는 전기차용으로 사용되는 연축전지를 말하며, 차종에 따라 적용되는 축전지가 결정됨.</t>
  </si>
  <si>
    <t>태양광발전장치용축전지</t>
  </si>
  <si>
    <t>Battery for solar generator</t>
  </si>
  <si>
    <t>태양 발전 시스템에 적용되는 축전지를 말하며, 태양광을 이용하여 얻어지는 전기를 저장 및 방전하는데 사용됨.</t>
  </si>
  <si>
    <t>디젤기관차용축전지</t>
  </si>
  <si>
    <t>Diesel locomotive batteries</t>
  </si>
  <si>
    <t>디젤 기관차의 기관 시동 및 전원으로 사용하는 내진성 드라이차지 납축전지임.</t>
  </si>
  <si>
    <t>선박용축전지</t>
  </si>
  <si>
    <t>Battery for ships</t>
  </si>
  <si>
    <t>선박에서 통신, 등화, 비상용 및 자동화 장치 등의 전원으로 사용하는 연축전지를 말함.</t>
  </si>
  <si>
    <t>니켈카드뮴축전지</t>
  </si>
  <si>
    <t>Nickel cadmium batteries</t>
  </si>
  <si>
    <t>양극에 니켈의 수산화물을, 음극에 카드뮴을 사용한 알칼리 축전지로, 전해액은 대개 수산화칼륨 수용액이 사용되며, 갱내 안전등, 열차 점등용 , 통신 전원, 전기차 동력, 디젤 기관의 시동, 기타 고율 방전용 등에 이용됨. 니켈카드뮴전지를 포함함.</t>
  </si>
  <si>
    <t>리튬2차전지</t>
  </si>
  <si>
    <t>Lithium secondary batteries</t>
  </si>
  <si>
    <t>충전하여 반복해서 사용할 수 있는 전지로 음극에 금속리튬, 탄소 등을 사용하고 양극에 리튬코발트산화물, 리튬인산염, 리튬망간산화물, 리튬산화물 등을 사용한 전지. 전해질이 고체 또는 젤인 리튬폴리머전지 등도 포함됨.</t>
  </si>
  <si>
    <t>리튬1차전지</t>
  </si>
  <si>
    <t>Lithium primary batteries</t>
  </si>
  <si>
    <t>재사용 할 수 없는 전지로 음극에 금속리튬, 탄소 등을 사용하고 양극에 이산화망간, 리튬염화티오닐 등을 사용한 전지.</t>
  </si>
  <si>
    <t>니켈수소전지</t>
  </si>
  <si>
    <t>Nickel hydrogen batteries</t>
  </si>
  <si>
    <t>양극에 니켈, 음극에 수소 흡장 합금, 전해질로 알카리 수용액을 사용한 이차 전지이며, 고용량화가 가능하고 작고 가벼우며 과방전, 과충전에 잘 견디고 충전 가능 회수가 많아 널리 사용되고 있음. 주로 휴대폰, 노트북PC, 캠코더등에 사용됨.</t>
  </si>
  <si>
    <t>열전지</t>
  </si>
  <si>
    <t>Thermal batteries</t>
  </si>
  <si>
    <t>(+)극에 크롬산칼슘, (-)극에 마그네슘(또는 칼슘), 전해물질은 염화리튬과 염화칼륨의 혼합물을 사용한 일차 전지로, 열기전력을 이용한 것과 고온의 전극에서 방출되는 열전자에 의한 것이 있음. 온도 특성이 우수하고, 자기 방전이 전혀 없으며, 오랜 세월 보존해도 열화가 작고 구조상 진동이나 충격에 강함.</t>
  </si>
  <si>
    <t>공기아연전지</t>
  </si>
  <si>
    <t>Zinc air batteries</t>
  </si>
  <si>
    <t>음극은 아연, 양극은 공기 중의 산소를 이용한 전지로, 대기 중의 산소가 전지의 공기극을 통해 전해액과 혼합되어 있는 아연과 반응해 작동되는 공기 전지의 일종이며, 전해액으로는 수산화칼륨 수용액이 사용됨. 주로 항로 표지용 전원이나 각종 통신 기기, 의료기(보청기)용으로 사용됨.</t>
  </si>
  <si>
    <t>수은전지</t>
  </si>
  <si>
    <t>Mercury cell</t>
  </si>
  <si>
    <t>음전극에 아연, 양전극에 산화수은, 전해액에 산화아연과 수산화칼륨을 사용하며, 소형으로 만들 수 있기 때문에 보청기, 휴대용 라디오, 테이프 리코더, 무선 마이크나 카메라의 노출계 등에 널리 사용됨. 기전력이 일정하고, 자체 방전이 적어 용량이 거의 감소하지 않음.</t>
  </si>
  <si>
    <t>망간건전지</t>
  </si>
  <si>
    <t>Manganese batteries</t>
  </si>
  <si>
    <t>음극에 아연, 양극에 탄소봉을 사용하고, 전해액으로는 염화암모늄과 염화아연의 혼합물을 사용하는 대표적인 일차 전지로, 일상적으로 사용하는 1.5V의 건전지가 이것임. 전해액이 넘쳐 흐르지 않도록 금속 재질의 막대 모양으로 만들며, 다양한 소형 전기 제품에 사용함.</t>
  </si>
  <si>
    <t>산화은전지</t>
  </si>
  <si>
    <t>Silver oxide batteries</t>
  </si>
  <si>
    <t>양극에 산화은, 음극에 아연을 사용하고, 수산화나트륨이나 수산화칼륨을 전해액으로 한 전지로, 일·이차 전지가 있으며, 단추형의 일차 전지가 많이 사용됨. 전자 손목시계, 카메라, 전자식 탁상 계산기, 보청기, 라이터 등에 주로 사용됨.</t>
  </si>
  <si>
    <t>전지시험장치</t>
  </si>
  <si>
    <t>Test eqipment, battery</t>
  </si>
  <si>
    <t>건전지나 축전지의 성능을 전압, 전류의 특성이나 시간에 따른 전압 강하 정도를 시험하는 장치임.</t>
  </si>
  <si>
    <t>건전지시험기</t>
  </si>
  <si>
    <t>Dry cell testers</t>
  </si>
  <si>
    <t>건전지의 기전력이나 내부 저항 등이 규정에 맞는 지를 시험할 수 있는 기기임.</t>
  </si>
  <si>
    <t>배터리캐비닛</t>
  </si>
  <si>
    <t>Battery cabinets</t>
  </si>
  <si>
    <t>배터리를 넣어 보관 또는 진열 등을 하기 위하여 제작한 외함.</t>
  </si>
  <si>
    <t>배터리방전기</t>
  </si>
  <si>
    <t>Battery dischargers</t>
  </si>
  <si>
    <t>축전지를 방전하기 위하여 제작된 방전용 저항기로 방전 전류를 조정 및 설정된 방전 시간 또는 설정된 방전 종지 전압에서 자동으로 차단이 가능함.</t>
  </si>
  <si>
    <t>표준전지</t>
  </si>
  <si>
    <t>Standard cells</t>
  </si>
  <si>
    <t>전위차를 측정할 때 표준으로 사용하는 전지. 온도가 일정하면 일정한 기전력을 가지게 만들었으며, 전류를 흘리는 것을 목적으로 하지 않고, 전압의 기준으로 사용되는 전지.</t>
  </si>
  <si>
    <t>자동충전기유닛</t>
  </si>
  <si>
    <t>Auto battery charger unit</t>
  </si>
  <si>
    <t>랙(rack)시스템의 방송 장비를 정전시에도 정상적으로 동작될 수 있도록 하기 위하여 장비에 내장시킨 축전지에 전기를 충전시키는 장치로, 축전지의 전압이 지정 전압 이상·이하 기준에서 자동으로 충전 시작 및 정지되는 기능으로 되어 있어서 축전지의 과충방전을 방지할 수 있음.</t>
  </si>
  <si>
    <t>레독스흐름전지</t>
  </si>
  <si>
    <t>Redox flow battery</t>
  </si>
  <si>
    <t>전해질의 산화 및 환원 반응에 의해 충방전이 일어나는 2차전지로서, 스택(stack)·전해액탱크·펌프 등으로 구성됨.</t>
  </si>
  <si>
    <t>공기습전지</t>
  </si>
  <si>
    <t>Air wet battery</t>
  </si>
  <si>
    <t>양극에 활성탄, 음극에 아연, 전해액으로 수산화칼륨이나 수산화나트륨 또는 염화암모늄의 수용액이 사용되며, 주수식이고 장기간 무보수로 사용 할 수 있어 항로 표지나 통신 기기등의 산업용 전원으로 사용됨.</t>
  </si>
  <si>
    <t>V벨트</t>
  </si>
  <si>
    <t>V belts</t>
  </si>
  <si>
    <t>동력 전달용으로 사용되는 벨트 중에서 단면이 V형인 사다리꼴의 것을 말하며, 이음매가 없는 엔드리스 타입과 일정 길이의 원형으로 만들어진 것을 모두 포함하고, 고무, 합성고무, 피혁 등 여러 가지 재질로 만들어진 것이 있고 일반용, 산업용, 차량용, 농기계용, 특수용 등의 용도로 만들어진 것도 있음. KSM6535, 6592, 6593 규격 제품 모두를 포함함.</t>
  </si>
  <si>
    <t>타이밍벨트</t>
  </si>
  <si>
    <t>Timing belts</t>
  </si>
  <si>
    <t>V벨트와 기어의 양쪽 장점을 살린 톱니붙이 전동 벨트를 말하며, 미끄러지지 않고 소음도 적어서 고속 회전에 적합하며, 내연 기관의 밸브 개폐를 조정하는 캠축을 회전시키는 타이밍 기어용 벨트, 가전 제품용, 산업용 등 매우 다양하게 사용되고 있음.</t>
  </si>
  <si>
    <t>원형벨트</t>
  </si>
  <si>
    <t>Round belts</t>
  </si>
  <si>
    <t>동력 전달용으로 사용되는 벨트 중에서 단면이 원형인 것을 말하며, 필요 길이 만큼 잘라서 사용하는 엔드리스 타입과 일정 길이의 원형으로 만들어진 완성품 모두를 포함하며, 재질로는 고무, 피혁, 폴리 벨트 등이 있음.</t>
  </si>
  <si>
    <t>평벨트</t>
  </si>
  <si>
    <t>Flat belts</t>
  </si>
  <si>
    <t>동력 전달용으로 사용되는 벨트로 단면이 평평한 벨트를 말하며, 필요 길이만큼 잘라서 사용하는 엔드리스 타입과 일정길이의 원형으로 만들어진 것을 모두 포함하고, 재질로는 가죽, 고무, 레시콘, 폴리, 직물, 바라타, PVC, 기타수지 벨트 등이 있으며, KSM6533 규격품 모두를 포함.</t>
  </si>
  <si>
    <t>벨트장력계</t>
  </si>
  <si>
    <t>Belt tensioners</t>
  </si>
  <si>
    <t>가솔린 엔진이나 디젤 엔진의 냉각수 펌프, 팬 허브, 발전기 등 각종 구성품들의 풀리를 구동시키는 벨트들의 장력을 측정하고 조정하는데 사용하는 게이지로, 고리식과 집게식 핸드식이 있음.</t>
  </si>
  <si>
    <t>육각벨트</t>
  </si>
  <si>
    <t>Hexagonal belts</t>
  </si>
  <si>
    <t>동력 전달용 벨트로 단면이 육각형이며, 벨트의 상하 양면으로 동시에 동력 전달이 필요한 다축 전동에 사용함.</t>
  </si>
  <si>
    <t>콘풀리</t>
  </si>
  <si>
    <t>Cone pulleys</t>
  </si>
  <si>
    <t>두 개 이상의 이웃한 홈을 가지고 직경이 다른 각 단계마다 편평하거나 관모양의 면을 가진 활차(Pulley) 혹은 하나의 경사진 면을 가진 활차.</t>
  </si>
  <si>
    <t>평탄식풀리</t>
  </si>
  <si>
    <t>Flat pulleys</t>
  </si>
  <si>
    <t>직선 혹은 위가 높은 면은 가진 활차(Pulley)로서 피대(Belt)가 감긴 플랜지를 포함하기도 함.</t>
  </si>
  <si>
    <t>고무벨트</t>
  </si>
  <si>
    <t>Rubber belts</t>
  </si>
  <si>
    <t>밀도가 균일한 평직포 양면에 고무를 먹이고, 각 포층 사이에 고무를 입혀 압착 가황하여 제조한 벨트로, 너비 및 두께가 고르고 흠이 없어야 함. 종류 및 용도는 동력 전달용의 평고무벨트와 철광, 시멘트, 토사 등 산업 제품 운반용의 컨베어 고무벨트가 있으며, 일반 산업용과 고마력용의 일반용 V벨트가 있음.</t>
  </si>
  <si>
    <t>벨트부속품</t>
  </si>
  <si>
    <t>Belt lacing parts</t>
  </si>
  <si>
    <t>각종 벨트를 필요 길이 만큼 절단하여 그것을 연결시키기 위해 사용되는 각종 부분품들을 말하며, 벨트레이싱 클립, 핀, 훅, 링크, 파스너 등을 모두 포함.</t>
  </si>
  <si>
    <t>홈풀리</t>
  </si>
  <si>
    <t>Vtype pulleys</t>
  </si>
  <si>
    <t>동일 직경 내에 하나 이상의 홈이 파진 면이나 테를 가진 활차(Pulley)를 말함.</t>
  </si>
  <si>
    <t>마찰클러치</t>
  </si>
  <si>
    <t>Plate clutches</t>
  </si>
  <si>
    <t>플라이휠과 클러치판의 표면 마찰력에 의해 엔진의 동력을 전달하는 클러치로, 클러치 페달 작동으로 클러치 압력판 스프링에 의해 구동체로부터 피동체의 운동이나 동력의 단속이 이루어짐. 원뿔 형과 원판 형으로 구분됨.</t>
  </si>
  <si>
    <t>다이아프램클러치</t>
  </si>
  <si>
    <t>Diaphragm clutch</t>
  </si>
  <si>
    <t>엔진의 동력을 잠시 끊거나 이어 주는 축이음 장치로, 클러치 조정관실 사이를 얇은 판 형태로 연결, 밀착시키도록 만들어졌으며, 분리 가능한 한 개 이상의 유연한 물질로 된 것을 말함.</t>
  </si>
  <si>
    <t>원심클러치</t>
  </si>
  <si>
    <t>Centrifugal clutches</t>
  </si>
  <si>
    <t>자동 클러치의 일종으로 마찰 클러치를 원심력에 의해 작동시키는 것으로, 동력의 회전수가 높은 원심력의 토크를 슈가 클러치의 동체에 밀어붙여 슬라이딩하면서 토크를 구동축과 피동축을 연결했다 차단하는 클러치를 말함. 원판 클러치(Disc clutch), 원추 클러치(Cone clutch) 등 마찰력이나 원심력을 이용한 클러치가 포함되며, 원동기가 달린 자전거 등의 소형 차량에서 많이 사용됨.</t>
  </si>
  <si>
    <t>유체커플링</t>
  </si>
  <si>
    <t>Fluid coupling</t>
  </si>
  <si>
    <t>입력축에 펌프 날개차를 달고 출력축에 수차(水車) 날개차를 달아, 물이나 기름 따위의 유체를 매개체로 하여 입력축의 회전을 출력축에 전달하는 장치로, 내구성과 신뢰성이 높고 고장율이 낮을 뿐만 아니라 유지, 보수 비용이 적어 설치 시공 및 운전이 용이함.</t>
  </si>
  <si>
    <t>유압클러치</t>
  </si>
  <si>
    <t>Hydraulic clutches</t>
  </si>
  <si>
    <t>유압식 조작 기구로 조작력을 가볍게 하고 클러치판(디스크)을 압력판과 플라이휠 사이에 한 장 또는 여러 장 설치하여 클러치판의 마찰면 양쪽에 페이싱(Facing)을 부착하여 마찰력을 증가시키고, 내마모성, 내구성이 뛰어나고 온도에 의한 마찰 계수의 변화가 적도록 한 클러치를 말함. 본 품명의 규격 적용은 KS B4081 유압 다판 습식 클러치와 이외 단판, 건식, 습식을 적용한 유압식 조작 클러치를 포함.</t>
  </si>
  <si>
    <t>에어클러치</t>
  </si>
  <si>
    <t>Pneumatic clutch</t>
  </si>
  <si>
    <t>공기 압력을 이용해서 두 축을 연결하고 필요에 따라 한 쪽의 동력을 다른 쪽에 단속하여 전달하는 클러치를 말함.</t>
  </si>
  <si>
    <t>마그네틱클러치</t>
  </si>
  <si>
    <t>Magnetic clutches</t>
  </si>
  <si>
    <t>내장된 전자 코일에 의해서 발생된 전자력으로 회전력을 전달하는 클러치로, 반응이 빠르며 제어가 용이함.</t>
  </si>
  <si>
    <t>물림클러치</t>
  </si>
  <si>
    <t>Jaw clutches</t>
  </si>
  <si>
    <t>구동축과 피동축의 각각에 부착한 폴 플랜지를 서로 물리게 하는 구조, 한쪽 플랜지는 키를 통해서 축 끝에 페더키를 통해서 끼워져 있어 평행하게 움직일 수 있게 되어 있음.</t>
  </si>
  <si>
    <t>반자동클러치</t>
  </si>
  <si>
    <t>Semi-auto clutches</t>
  </si>
  <si>
    <t>기어 레버 조작만으로 클러치 연결이 이루어져 변속이 가능한 클러치.</t>
  </si>
  <si>
    <t>자동클러치</t>
  </si>
  <si>
    <t>Auto clutches</t>
  </si>
  <si>
    <t>클러치 변환이 별도의 조작없이 자동적으로 이루어지게 한 장치. 클러치 페달이 없고, 변속 지렛대만 조작하면 상황에 맞추어 자동적으로 기어 변속됨.</t>
  </si>
  <si>
    <t>클러치판</t>
  </si>
  <si>
    <t>Clutch plates</t>
  </si>
  <si>
    <t>클러치판, 플라이휠과 압력판 사이에 있으며 플라이휠의 회전력을 샤프트에 전달하는 원판 모양의 부품으로서 중심에 클러치 샤프트 변속기 입력축과 연결된 클러치 허브, 그 외측에 서보 플레이트와 디스크 플레이트가 있으며, 이들 사이에 코일 스프링이나 고무를 넣거나 프릭션 와셔를 끼우고 엔진에서 오는 회전 방향의 진동을 부드럽게 하는 역할도 함.</t>
  </si>
  <si>
    <t>에어브레이크</t>
  </si>
  <si>
    <t>Air brakes</t>
  </si>
  <si>
    <t>에어 브레이크는 공기 저항력을 이용해 감속하는 형태의 브레이크로 전차, 열차 등에서 압축 공기로 바퀴의 회전을 제동하여 속도를 줄이고 정지하는 장치로, 공기압 작동에 의한 브레이크. 진공 브레이크 등을 포함.</t>
  </si>
  <si>
    <t>유압브레이크</t>
  </si>
  <si>
    <t>Hydraulic brakes</t>
  </si>
  <si>
    <t>유압을 사용하여 브레이크를 작동하는 제동 장치로, 페달을 밟는 압력을 주실린더의 피스톤에 전하고 이것에 의해 생긴 유압을 파이프에 의해 각 바퀴에 장치되어 있는 실린더로 보낸 후 브레이크슈를 움직여서 제동 작용을 하며, 브레이킹 형식이 마찰 브레이크, 드럼 브레이크, 밴드 브레이크, 원추 브레이크, 기계 브레이크 등도 유압 시스템으로 작동하면 전부 포함.</t>
  </si>
  <si>
    <t>해결판</t>
  </si>
  <si>
    <t>Detent plate</t>
  </si>
  <si>
    <t>통상 평평하여 이빨형의 돌출부가 원 주위에 있어서 역회전을 멈추게 작용시켜 일정한 위치에서 제동자나 현축기 지레 따위를 조정하거나 제륜시키는 금속 제품을 말함.</t>
  </si>
  <si>
    <t>전자브레이크</t>
  </si>
  <si>
    <t>Electromagneticl brakes</t>
  </si>
  <si>
    <t>전자석 작동에 의한 운동체(회전체)와 정지체로 구분되어 제동, 감속이나 정지상태를 보지(保持)하는 브레이크을 말하며, 전자력을 이용하여 제동하는 방식과 파우다식 등 산업 기계용 브레이크는 전부 포함.</t>
  </si>
  <si>
    <t>내부작동브레이크슈</t>
  </si>
  <si>
    <t>Internal braking systems</t>
  </si>
  <si>
    <t>내부 작동 제동자로 보통 티형 단면으로 되어 있고 초생달 모양으로, 표면에 라이닝이 접착되어 있음.</t>
  </si>
  <si>
    <t>외부작동브레이크슈</t>
  </si>
  <si>
    <t>External braking systems</t>
  </si>
  <si>
    <t>외부 작동 제동자로 보통 티형 단면으로 되어 있고 초생달 모양으로, 표면에 라이닝이 접착되어 있음.</t>
  </si>
  <si>
    <t>에나멜선</t>
  </si>
  <si>
    <t>Enameled winding wires</t>
  </si>
  <si>
    <t>절연성 에나멜을 구워 붙여서 절연시킨 전선으로, 절연피막이 얇고 절연성이 높으며 고온, 약품에도 강함. 변압기, 회전기, 통신기 등의 권선으로 널리 사용되며, 에나멜의 재료에 따라 포르말선, 폴리에스테르선, 내열합성 에나멜선, 유성 에나멜선 등이 있음.</t>
  </si>
  <si>
    <t>트롤리선</t>
  </si>
  <si>
    <t>Trolley wires</t>
  </si>
  <si>
    <t>주로 공장이나 창고, 지하철등 사업장의 옥내, 또는 옥외에서 사용되는 크레인 등의 이동용 기기에 전기를 공급하는 피복되지 않은 나전선을 말함.</t>
  </si>
  <si>
    <t>트롤리바</t>
  </si>
  <si>
    <t>Trolley Bar</t>
  </si>
  <si>
    <t>주로 공장이나 창고, 지하철등 사업장의 옥내, 또는 옥외에서 사용되는 크레인 등의 이동용 기기에 전기를 공급하는 바 형태의 제품.</t>
  </si>
  <si>
    <t>저압가스케이블</t>
  </si>
  <si>
    <t>Gas pressure cables</t>
  </si>
  <si>
    <t>공칭 전압 22kV 및 33kV 의 지중 송전선로 등에 사용되는 전력 케이블로서 도체를 합침지로 절연하고, 이것을 3줄로 꼬아서 연피를 입히고, 그 위에 방식층, 보호물 등으로 외장한 구조로, 케이블 속에 78.5~117.7kPa의 질소 가스를 봉입함.</t>
  </si>
  <si>
    <t>유입케이블</t>
  </si>
  <si>
    <t>Oil filled cables</t>
  </si>
  <si>
    <t>도체(동, 알루미늄)에 크라프트지를 감고 그 위에 금속 외장재(鉛합금, 알루미늄)로 피복한 후 그 속에 압력을 가한 저점도의 절연유를 충진해서 절연지에 합침한 구조로 된 전력 케이블로, 66kV 이상 초고압 대용량 송전용 지중선에 사용됨.</t>
  </si>
  <si>
    <t>강심알미늄전선</t>
  </si>
  <si>
    <t>Aluminuin stranded conductors steel reinforced</t>
  </si>
  <si>
    <t>큰 인장을 요하는 가공 전선으로 사용되며, 경알루미늄 도체를 외부로 하고 중심에 아연도 강선 이나 알루미늄 피복 강선으로 구성되어 있으며 피복 여부에 따라 나선과 절연 전선으로 구분됨.</t>
  </si>
  <si>
    <t>경알미늄연선</t>
  </si>
  <si>
    <t>Hard drawn aluminum stranded conductors</t>
  </si>
  <si>
    <t>도전재료로 사용되는 알루미늄선은 경인선(硬引線)이 보통이며, 알루미늄의 가장 적합한 풀림온도 350~450℃로 가공하여 가공 배전선로 및 모선에 사용하는 경알루미늄 연선을 말함.</t>
  </si>
  <si>
    <t>동복강연선</t>
  </si>
  <si>
    <t>Stranded annealed copper covered steel conductor</t>
  </si>
  <si>
    <t>발전소, 변전소에서 대지 고유 저항 100Ω이상인 접지망의 접지선으로 사용되는 40% 도전율을 가지는 열처리가 된 선으로, 강연선에 동(Cu)으로 피복되어 있음.</t>
  </si>
  <si>
    <t>전기용연동선</t>
  </si>
  <si>
    <t>Annealed copper wires for electrical purposes</t>
  </si>
  <si>
    <t>성형 가공 등에 의해 경화한 동을 450~600도로 어닐링하여 원래의 무른 상태로 환원시킨 동으로, 옥내 배선용 전선 코드, 코일용 권선 등에 사용됨.</t>
  </si>
  <si>
    <t>전기용연동연선</t>
  </si>
  <si>
    <t>Annealed copper stranded wire for electrical purposes</t>
  </si>
  <si>
    <t>전기용 도체에 사용하는 단면이 원형인 연질의 연동선을 말하며, 연선은 소선을 똑같이 긴밀하게 동심원으로 연선하고 그 꼬임 방향은 각 층 서로 반대로 하되 최외층에 있어서는 S꼬임으로 함.</t>
  </si>
  <si>
    <t>전기용경동선</t>
  </si>
  <si>
    <t>Hard- drawn copper wire for electrical puorpos</t>
  </si>
  <si>
    <t>단면이 원형이고 경질인 전기용 동선을 말함.</t>
  </si>
  <si>
    <t>전기용경동연선</t>
  </si>
  <si>
    <t>Hard-drawn copper strand conductor</t>
  </si>
  <si>
    <t>가공 송전선, 배전선 및 그 밖에 사용되는 경동 연선을 말하며 연선은 소선을 고르고 동심원으로 꼬아 합치고, 그 피치는 맨 바깥층에서 그 층심 지름의 20배 이하로 하고, 그 꼬임 방향은 각층 서로 반대로 하되 맨 바깥층에서는 S꼬임으로 함.</t>
  </si>
  <si>
    <t>카드뮴동연선</t>
  </si>
  <si>
    <t>Cadmium copper twisted pair</t>
  </si>
  <si>
    <t>동의 도전율을 저하시키지 않고 인장 강도를 크게 하기 위하여 동과 카드뮴을 합금한 동-카드뮴 합금 전선으로, 연선은 소선을 고르게 동심원으로 하고 꼬임 방향은 인접층을 서로 반대방향으로 함. 주로 전차선의 조가선으로 사용하기 위하여 제조함.</t>
  </si>
  <si>
    <t>마그네슘동연선</t>
  </si>
  <si>
    <t>Magnesium copper twisted pair</t>
  </si>
  <si>
    <t>동의 도전율을 저하시키지 않고 인장 강도를 크게 하기 위하여 동과 마그네슘을 합금한 동-마그네슘 합금 전선으로, 연선은 소선을 고르게 동심원으로 하고 꼬임 방향은 인접층을 서로 반대방향으로 함. 주로 전차선의 조가선으로 사용하기 위하여 제조함.</t>
  </si>
  <si>
    <t>글래스권동선</t>
  </si>
  <si>
    <t>Glass fiber covered round copper wires</t>
  </si>
  <si>
    <t>연동선을 도체로 하여 글래스사를 1겹 또는 상호 반대 방향으로 2겹으로 감고, 내열성 절연 도료를 균일하게 도포, 소부한것으로 B종, F종 또는 H종 내열 전기 기기에 사용됨.</t>
  </si>
  <si>
    <t>코오드</t>
  </si>
  <si>
    <t>Flexible cords</t>
  </si>
  <si>
    <t>주로 옥내에서 교류 300V 이하의 천장에 매어다는 등 또는, 소형 전기 기구에 사용하는 비닐 코드 및 비닐 캡타이어 코드, 고무 코드 및 고무 캡타이어 코드를 말함.</t>
  </si>
  <si>
    <t>용접용케이블</t>
  </si>
  <si>
    <t>Welding cables</t>
  </si>
  <si>
    <t>전기 용접시 사용하는 케이블로, 이동용형으로 내굴곡성이 좋고 저압 대전류에 적합함.</t>
  </si>
  <si>
    <t>300/500V 기기배선용단심비닐절연전선</t>
  </si>
  <si>
    <t>300/500V indoor heat-resistance pvc insulated wires</t>
  </si>
  <si>
    <t>300/500V 이하의 일반 전기 공작물이나 전기 기기의 배선에 사용하는 내열 재료로 절연한 전선임.</t>
  </si>
  <si>
    <t>난연접지용비닐절연전선</t>
  </si>
  <si>
    <t>Flame Retardant PVC insulated grounding wires</t>
  </si>
  <si>
    <t>건축물 및 일반 전기 공작물이나 전기 기기의 접지에 주로 사용하는 PVC로 절연된 절연 전선으로, 색상은 녹색이며 허용 온도는 70℃임.</t>
  </si>
  <si>
    <t>450/750V 일반용단심비닐절연전선</t>
  </si>
  <si>
    <t>450/750V grade polyvinyl chloride insulated wires</t>
  </si>
  <si>
    <t>450/750V 이하의 주로 일반 전기 공작물이나 전기 기기의 배선에 사용되는 절연 전선으로서 염화비닐 수지를 주체로 한 컴파운드(비닐)로 절연한 전선임.</t>
  </si>
  <si>
    <t>면절연선</t>
  </si>
  <si>
    <t>Cotton covered copper wires</t>
  </si>
  <si>
    <t>일반 전기 공작물에 사용하는 전선을 말하며, 도체는 전기용 경동선, 경동연선, 연동선을 사용하며, 연선은 동심 오른쪽 꼬임으로 하고, 편조는 도체위에 꼬임 면사로서 조밀하게 2중 편조 한 것을 말함.</t>
  </si>
  <si>
    <t>450/750V 일반용유연성단심비닐절연전선</t>
  </si>
  <si>
    <t>450/750V grade polyvinyl chloride insulated Flexibled wires</t>
  </si>
  <si>
    <t>450/750V 이하의 전기 기기의 배선에 주로 쓰이는 전선으로 가요성 도체를 PVC로 절연된 전선임.</t>
  </si>
  <si>
    <t>인입용비닐절연전선</t>
  </si>
  <si>
    <t>PVC insulated drop wires</t>
  </si>
  <si>
    <t>600V 이하의 주로 가공 인입선에 사용하는 염화비닐 수지를 주체로 한 컴파운드로 절연된 다심의 절연 전선으로 꼬임형과 평형이 있음.</t>
  </si>
  <si>
    <t>600V고무절연전선</t>
  </si>
  <si>
    <t>600V grade rubber insulated wires</t>
  </si>
  <si>
    <t>600V이하의 일반 전기 공작물에 사용하는 고무 절연 전선으로서 천연고무로 절연한 것과 합성수지로 절연한 전선이 있음.</t>
  </si>
  <si>
    <t>옥외용비닐절연전선</t>
  </si>
  <si>
    <t>Out-door weather proof polyvinyl chloride insulatde wires</t>
  </si>
  <si>
    <t>주로 가공 전선로에 사용되는 전선으로서 염화비닐 수지를 주체로한 컴파운드(비닐)로 절연된 단심의 절연 전선으로 도체는 경동선과 경동연선을 사용함.</t>
  </si>
  <si>
    <t>케임브릭절연전선</t>
  </si>
  <si>
    <t>Cambric insulated wires</t>
  </si>
  <si>
    <t>납 도금 연동 연선에 바아니시 크로스 테이프를 옆으로 감고 테이프의 층 사이에 절연성 혼합물을 합침시켜 여기에 면테이프를 겹쳐 감은 다음 흑색의 연면사로 편조한 전선을 말하며, 전기 기기의 인출, 발전소, 변전소 내 또는 공장내 에서 전기 기기 상호간의 배선에 사용.</t>
  </si>
  <si>
    <t>점퍼선</t>
  </si>
  <si>
    <t>Jumper wire</t>
  </si>
  <si>
    <t>나선이 상호 인류된 지점이나 교차지점에서 나선 상호간을 연결하는 전선.</t>
  </si>
  <si>
    <t>2중글래스권평각동선</t>
  </si>
  <si>
    <t>Double glass fiber covered rectangular copper wires</t>
  </si>
  <si>
    <t>평각동선을 도체로 하여 글래스사를 상호 반대 방향으로 2겹으로 감고, 내열성 절연 도료를 균일하게 도포, 소부한 것으로 내열 전기 기기에 사용.</t>
  </si>
  <si>
    <t>2중면권평각동선</t>
  </si>
  <si>
    <t>Double cotton covered rectangular copper wires</t>
  </si>
  <si>
    <t>평각동선을 도체로 하여 면사를 상호 반대 방향으로 2겹으로 감아 절연한 것으로, 내열성이 적은 발전기, 전동기, 변압기 등의 일반 전기 기기에 사용.</t>
  </si>
  <si>
    <t>평각동선</t>
  </si>
  <si>
    <t>Rectangular wires</t>
  </si>
  <si>
    <t>구리를 재료로 한 내심의 모양이 직사각형인 전선.</t>
  </si>
  <si>
    <t>선박용전선</t>
  </si>
  <si>
    <t>Shipboard cables</t>
  </si>
  <si>
    <t>선박, 플랫폼, 시추선 등의 전기 설비에 사용되는 케이블로 전력용, 제어용, 통신용으로 구분되며, 난연성, 무독성, 저연성 등의 특성이 요구.</t>
  </si>
  <si>
    <t>히팅케이블</t>
  </si>
  <si>
    <t>Heating cables</t>
  </si>
  <si>
    <t>히팅 케이블은 선형으로 되어 있는 연속형 발열체로, 동결 방지 및 온도 유지, 눈녹임 설비, 바닥 난방 등에 사용됨.</t>
  </si>
  <si>
    <t>해저전력케이블</t>
  </si>
  <si>
    <t>Submarine cables</t>
  </si>
  <si>
    <t>바다를 사이에 두고 격리된 지점에 전력 공급을 하기 위하여 해저에 포설되는 전선으로, 어업 활동 및 해저면과의 마찰에 의한 손상을 막고 설치상의 강도 유지를 위하여 와이어로 외장을 하고, 높은 수압에 대한 수밀성 유지를 위해 폴리올레핀계 엘라스토어(POE)와 열가소성 폴리올레핀(TPO) 등으로 고품질의 절연과 다중의 시스(Sheath)를 한 구조로 되어 있음.</t>
  </si>
  <si>
    <t>제어케이블</t>
  </si>
  <si>
    <t>Control cables</t>
  </si>
  <si>
    <t>발전소, 변전소, 공장, 수송 기기 등의 원격 조작과 자동 제어 등의 제어 회로에 사용되는 케이블로, 절연체 재료에 따라 고무 케이블과 플라스틱 케이블로 크게 나뉘며, 일반적으로 고무 케이블에는 주석 도금 연동선이, 플라스틱 케이블에는 전기용 연동선이 도체로 사용.</t>
  </si>
  <si>
    <t>신호케이블</t>
  </si>
  <si>
    <t>Signal cable</t>
  </si>
  <si>
    <t>신호 보안 설비에 주로 사용하는 케이블로, 600V 이하의 회로에 사용하는 염화비닐 수지를 주제로 한 컴파운드를 절연체 및 시스(Sheath)로 하는 케이블임.</t>
  </si>
  <si>
    <t>표준동축케이블</t>
  </si>
  <si>
    <t>Standard coaxial cables</t>
  </si>
  <si>
    <t>동심축 중심 도체의 직경은 2.64㎜ 전기동 연동선을 사용하며, 외부 도체의 내경이 9.5㎜가 되게 중심 도체를 절연용 폴리에틸렌 테이프로 원통형으로 장착하고, 동축 원상으로 동테이프를 외부 도체용으로 배치하여 심선으로 하며, 필요 심선을 연함한 후 연피복을 한 통신용 케이블로서, 장거리 전송용 케이블로 사용됨.</t>
  </si>
  <si>
    <t>누설동축케이블</t>
  </si>
  <si>
    <t>Leaky coaxial cables</t>
  </si>
  <si>
    <t>지하 공간(지하철역 및 구간, 주차장, 터널, 상가)등 전파가 도달할 수 없는 전파 불감 지역의 각종 통신을 가능케하기 위하여 포설하는 케이블로서, 특정 주파수대에서만 동작되도록 외부 도체에 슬롯을 내어 균일한 전파를 방사되도록 하는 누설 동축 케이블(LCX cable), 급전선 케이블(Feeder cable)의 외부 도체 부분에 일정 간격의 홈을 내어 광대역 주파수 대역에서 동작되도록 꾸며진 방사형 동축 케이블(Radiax cable) 및 기지국에 사용되는 방사형 동축 케이블(Radiax cable) 등을 포함함.</t>
  </si>
  <si>
    <t>세심동축케이블</t>
  </si>
  <si>
    <t>Small coaxial cables</t>
  </si>
  <si>
    <t>외부 도체의 내경이 4.4㎜가 되게 중심 도체를 절연용 폴리에틸렌 테이프로 원통형으로 장착하고, 동축 원상으로 동테이프를 외부 도체용으로 배치하여 심선으로 하며, 필요 심선을 연합한 후 연피복을 한 통신용 케이블로서, 장거리 전송용 케이블로 사용됨.</t>
  </si>
  <si>
    <t>고주파동축케이블</t>
  </si>
  <si>
    <t>High frequency coaxial cables</t>
  </si>
  <si>
    <t>고주파 기기의 접속, 내부 배선, 급전선 등에 사용하는 것으로, 폴리에틸렌을 절연체로 하고 염화비닐 수지를 주체로 한 컴파운드를 시스(Sheath)하여 사용한 특성 임피던스 50Ω 및 75Ω의 고주파 동축 케이블을 말함.</t>
  </si>
  <si>
    <t>TV수신용동축케이블</t>
  </si>
  <si>
    <t>Coaxial cables for TV receivers</t>
  </si>
  <si>
    <t>위성 방송을 포함한 텔레비전 수신용 기기 및 관련 기기의 접속에 사용되는 텔레지번 수신용 케이블로, 내부 도체를 폴리에틸렌 또는 발포 폴리에틸렌(PEF) 및 고발포 플라스틱으로 절연하고, 외부 도체는 연동선 편조 또는 양면 알루미늄 박 입힌 플라스틱 테이프 및 주석 도금 연동선 편조, 라미네이트 테이프를 사용하고 보호 피복으로 폴리염화비닐(PVC) 및 폴리에틸렌으로 되어 있음.</t>
  </si>
  <si>
    <t>언더카펫광케이블</t>
  </si>
  <si>
    <t>Under carpet optical fiber cable</t>
  </si>
  <si>
    <t>옥내 분배용으로, 광 가입자 선로중 사무실 내의 커넥터 단자와 단말 장치간 연결용에 사용되며, 실내 카펫 내부에 설치가 가능한 광케이블로서, 분기를 위하여 2심의 광섬유를 내장함.</t>
  </si>
  <si>
    <t>다중모드광섬유</t>
  </si>
  <si>
    <t>Multi mode optical fiber</t>
  </si>
  <si>
    <t>코어와 클래드의 굴절율과 코어경을 증가시켜 사용 파장대에서 여러 개의 모드가 전파 가능한 광섬유를 말하며, 모드 분산에 의한 영향이 크게되어 분산의 영향을 최소화 할 수 있는 언덕형과 계단형이 있음. 근거리 통신망(LAN), 컴퓨터 네트워크 및 데이터 링크, 분배용 시스템 등에 사용됨.</t>
  </si>
  <si>
    <t>단일모드광섬유</t>
  </si>
  <si>
    <t>Single mode optical fiber</t>
  </si>
  <si>
    <t>코어와 클래드의 굴절율, 그리고 코어경을 조절하여 특정 파장값을 갖는 빛에 대하여 전파 모드가 하나가 되도록 제조한 광섬유를 말하며, 초광대역 전송이 가능한 광섬유로, 장거리 통신, CATV 케이블, 고속 음성, 비디오, 데이터 통신 등에 사용됨.</t>
  </si>
  <si>
    <t>분산천이광섬유</t>
  </si>
  <si>
    <t>Dispersion shifted optical fiber</t>
  </si>
  <si>
    <t>전송되는 빛의 분산 값이 영이 되는 파장이 1550nm 파장대에서 나타나는 광섬유를 말하며, 우수한 기하 구조로 저접속 손실이 가능함.</t>
  </si>
  <si>
    <t>영분산천이광섬유</t>
  </si>
  <si>
    <t>Non-zero dispersion shifted optical fiber</t>
  </si>
  <si>
    <t>전송되는 빛의 분산 값이 영이 되는 파장이 1550∼1600nm 파장대 사이에서 나타나는 광섬유를 말함.</t>
  </si>
  <si>
    <t>UTP케이블</t>
  </si>
  <si>
    <t>Unshielded twisted pair cables</t>
  </si>
  <si>
    <t>2개의 구리선을 꼬아서 만든 여러 개의 쌍케이블의 외부를 , 플라스틱으로 감싸 전류가 통하지 않게 만든 선. 일반 전화선이나 근거리 통신망(LAN)에서 주로 사용됨.</t>
  </si>
  <si>
    <t>600V고무절연캡타이어케이블</t>
  </si>
  <si>
    <t>600V rubber insulated flexible cables</t>
  </si>
  <si>
    <t>600V 이하의 저압 이동용 전기 기기의 전원 회로나 기타 가요성, 내 굴곡성이 요구되는 경우에 사용되는 전선으로, 전선의 절연 재질에 따라 천연고무 절연 캡타이어 케이블(RCT), 천연고무 절연 클로로프렌 캡타이어 케이블(RNCT), 에틸렌프로필렌 고무 절연 클로로프렌 캡타이어 케이블(PNCT)로 구분되며 제조 형태로는 일반 원형과 평형 클로로프렌 캡타이어 케이블(FLAT)이 있음.</t>
  </si>
  <si>
    <t>가요성알루미늄피복케이블</t>
  </si>
  <si>
    <t>Aluminum metal clad in flex cable</t>
  </si>
  <si>
    <t>절연 전선을 연합한 선심 위에 절연피복 후 고강도 알루미늄으로 피복한 케이블로, 가요성 및 차폐 효과 등이 있고 노출용으로 주로 사용됨.</t>
  </si>
  <si>
    <t>600V비닐절연비닐캡타이어케이블</t>
  </si>
  <si>
    <t>600V PVC insulated pvc sheathed cabtyre cables</t>
  </si>
  <si>
    <t>600V이하 저압 이동용 케이블로, 광산, 공장, 농장 등에서 이동식 전기기기의 전원 인출선으로 사용됨. 비닐로 절연하고 비닐로 피복함.</t>
  </si>
  <si>
    <t>600V고무절연연피케이블</t>
  </si>
  <si>
    <t>600V grade rubber insulated lead sheathed cables</t>
  </si>
  <si>
    <t>주석 도금 연동선의 단선 또는 이것을 소선으로서 구성한 원형 연선을 도체로하여, 천연 고무를 절연체로 하여 연(Pb)으로 피복한 케이블로, 600V 이하의 회로에 사용되며 원형과 평형이 있음.</t>
  </si>
  <si>
    <t>엘리베이터용케이블</t>
  </si>
  <si>
    <t>Traveling cables for elevator</t>
  </si>
  <si>
    <t>엘리베이터 설비의 제어반과 엘리베이터 박스간에 연결되는 전원 및 제어 케이블을 말함.</t>
  </si>
  <si>
    <t>600VEP고무절연케이블</t>
  </si>
  <si>
    <t>600V EP insulated or covered cable</t>
  </si>
  <si>
    <t>600V이하 저압 이동용 전선으로, 이동식 전기 기기의 전원 인출선으로 사용되며, EP고무로 절연하고 클로로프렌으로 피복함.</t>
  </si>
  <si>
    <t>PEF절연스탈페스시외케이블</t>
  </si>
  <si>
    <t>Foamed polyetylene(PEF) insulated stalpeth toll cables</t>
  </si>
  <si>
    <t>스탈페스(Stalpeth)는 케이블의 여러가지 외장 구조중의 한 가지 명칭으로, 0.2~1.7mm의 알루미늄 테이프와 0.18~0.8mm의 주석 도금 강철 테이프를 케이블심에 직각 방향으로 겹쳐 원관상으로 감아 겹치는 부분을 연속 납땜을 하고, 다시 그 위에 혼합물을 도포하여 폴리에틸렌으로 피복한 케이블. 기계적 특성이 우수하고 방식, 내진 및 방수성이 좋고 경량이며 통신 케이블로 한국 통신 규격 [통신-6145-3248-자]에 준함.</t>
  </si>
  <si>
    <t>전화선</t>
  </si>
  <si>
    <t>Telecommunications cable</t>
  </si>
  <si>
    <t>주로 단자함에서 옥내까지의 인입에 사용하는 염화비닐 피복인 2심8자형 전화선과 장거리 옥외 전화선으로, 사용하는 폴리에틸렌을 절연체로하고 염화비닐을 시스로 하는 평형 옥외 전화선으로 구분함.</t>
  </si>
  <si>
    <t>600V폴리에틸렌케이블</t>
  </si>
  <si>
    <t>600V PE insulated cables and 600V XLPE insulated cables</t>
  </si>
  <si>
    <t>600V이하의 전력용 또는 제어용 회로에 사용하는 도체를 폴리에틸렌 또는 가교폴리에틸렌으로 절연하고, 비닐 또는 폴리에틸렌으로 시스한 케이블임.</t>
  </si>
  <si>
    <t>저독성난연케이블</t>
  </si>
  <si>
    <t>Halogen free flame retardant poly olefin power control cables and insulation cables</t>
  </si>
  <si>
    <t>일반난연 케이블과 달리 화재시 사람에게 유해한 가스가 적게 발생하는 재료를 사용한 케이블로, 인체에 유해한 독성을 최소화하는 재질로 저독 난연성 폴리올레핀으로 시스한 할로겐 프리(Halogen free, HF) 케이블을 사용. 현재 KS규격은 600V 또는 6.6kV에 사용하는 가교 폴리에틸렌 저독성 난연 폴리올레핀 시스 전력 제어용 케이블 및 저독성 난연 폴리올레핀 절연 전선에 대하여 규정함(KS C 3341).</t>
  </si>
  <si>
    <t>고압가교폴리에틸렌케이블</t>
  </si>
  <si>
    <t>High voltage XLPE insulated cables</t>
  </si>
  <si>
    <t>전력 계통 회로에 사용하는 전력 케이블로써, 도체를 가교 폴리에틸렌으로 절연하고, 염화비닐 수지 또는 폴리에칠렌으로 시스한 케이블을 말함.</t>
  </si>
  <si>
    <t>600V비닐절연비닐시스케이블</t>
  </si>
  <si>
    <t>600V grade PVC insulated and sheathed cables(VV)</t>
  </si>
  <si>
    <t>600V 이하의 회로에 사용하는 염화비닐 수지를 주체로 한 컴파운드를 절연체 및 시스로 하는(다만, 단심의 경우 시스를 제외) 비닐 절연 시스 케이블을 말하며, 원형(VVR)및 평형(VVF)이 있음.</t>
  </si>
  <si>
    <t>특고압가교폴리에틸렌케이블</t>
  </si>
  <si>
    <t>XLPE insulated PVC sheathed cables</t>
  </si>
  <si>
    <t>사용 전압이 7kV를 넘는 전력용 케이블로써 가교폴리에틸렌으로 절연하고 폴리염화비닐로 보호 피복한 케이블임.</t>
  </si>
  <si>
    <t>부틸고무전력케이블</t>
  </si>
  <si>
    <t>Butyl rubber insulated power cables</t>
  </si>
  <si>
    <t>도체를 부틸 고무계 합성 고무로 절연한 폴리클로로푸렌, 염화비닐 수지 또는 폴리에틸렌 시스로 사용한 부틸 고무 전력케이블.</t>
  </si>
  <si>
    <t>22.9KV동심중성선케이블</t>
  </si>
  <si>
    <t>22.9kV concentric neutral type cross-linked PE insulated vinyl sheathed power cables</t>
  </si>
  <si>
    <t>22.9kV-Y 중성선 접지 계통에 사용되는 전력 케이블로, 원형 또는 압축 도체 위에 동심 중선선으로 차폐를 한 후 그 위에 비닐로 압출 피복한 케이블. 종류별 표기가 없는 목록명은 일반형임.</t>
  </si>
  <si>
    <t>고압인하용절연전선</t>
  </si>
  <si>
    <t>High voltage drop wires</t>
  </si>
  <si>
    <t>고압 가공 전선로에서 주상 변압기의 1차측에 이르는 인하용으로 사용되는 전선을 말함.</t>
  </si>
  <si>
    <t>난연전력케이블</t>
  </si>
  <si>
    <t>Plenum power cable</t>
  </si>
  <si>
    <t>전력용 또는 제어용 회로에 사용하기 위한 케이블로서 도체를 가교 폴리에틸렌(XLPE)으로 절연하고, 난연성 염화비닐 수지(FR-PVC)로 외피한 난연성이 우수한 케이블임.</t>
  </si>
  <si>
    <t>SL케이블</t>
  </si>
  <si>
    <t>Seperately leaded cables</t>
  </si>
  <si>
    <t>도체를 절연지로 절연한 다음 연피로 차폐한 후 3심을 주트(Jute)를 채워 원형으로 연합하고 그 위에 외장한 전력 케이블.</t>
  </si>
  <si>
    <t>케이블릴</t>
  </si>
  <si>
    <t>Cable reels</t>
  </si>
  <si>
    <t>공장이나 옥외 작업 현장에서의 전원 공급을 안전하고 효율적으로 공급 할 수 있도록 전기 용량에 따라 적합한 전선을 드럼(스플)에 감아 두었다가 사용 할 때에 인출하여 쓰는 장비로, 용도에 따라 전선용릴, 아크 용접용릴, 어스릴 등으로 구분.</t>
  </si>
  <si>
    <t>LAP외피광케이블</t>
  </si>
  <si>
    <t>Lap sheath optical fiber cables</t>
  </si>
  <si>
    <t>옥외용 루즈 튜브형 광케이블로서 젤리 콤파운드를 충진하여 광섬유를 분리, 보호 할 수 있는 케이블이며, 습기를 차단하는 알루미늄 테이프와 폴리에틸렌으로 피복되어 있어 장, 단거리 전송시스템과 가입자망 등에 사용되는 광케이블.</t>
  </si>
  <si>
    <t>자기지지광케이블</t>
  </si>
  <si>
    <t>8-figure aerial optical fiber cables</t>
  </si>
  <si>
    <t>지지선(Messenger wire)이 케이블 외피에 8자형으로 부착되어 별도의 인장선이 필요치 않아 가공용으로 사용이 용이하며, 산간 지방 및 관로 포설이 곤란한 지역에 많이 사용되는 광케이블.</t>
  </si>
  <si>
    <t>강대외장광케이블</t>
  </si>
  <si>
    <t>Steel tape armored optical fiber cables</t>
  </si>
  <si>
    <t>땅속에 포설, 운용되는 광케이블로서 케이블이 땅속 환경에 노출 되므로, 외부 충격 보호용으로 강대를 사용하여 압축 및 충격 특성을 보강한 직매용 광케이블이며, 들쥐, 두더지등으로 부터 보호 가능한 광케이블.</t>
  </si>
  <si>
    <t>광복합가공지선</t>
  </si>
  <si>
    <t>Optical fiber ground wire(OPGW)</t>
  </si>
  <si>
    <t>가공 지선 내부에 광섬유가 내장되어 있어 가공 지선의 기능과 함께 통신선 제공이 가능한 복합 광케이블로서, 낙뢰시 송전 선로의 보호 및 발·변전소간 통신용으로 사용되며, 송전 선로에 대한 각종 정보 파악과 CATV 및 기간 통신망에 적용 할 수 있는 케이블.</t>
  </si>
  <si>
    <t>비금속광케이블</t>
  </si>
  <si>
    <t>Non-metalic and flame retardant optical fiber cable</t>
  </si>
  <si>
    <t>비금속성 중심 인장선(Fiber reinforced plastic)과 함께 비금속성 인장 보강재를 사용하여 일반 광케이블의 금속성 중심 인장선 및 방습용 테이프를 비금속재로서 대체한 광케이블이며, 전기유도 및 낙뢰 발생이 빈번한 지역등에서 관로 및 직매용으로 포설되어 운용되는 광케이블.</t>
  </si>
  <si>
    <t>ADSS광케이블</t>
  </si>
  <si>
    <t>All dielectric self support aerial optical fiber cables</t>
  </si>
  <si>
    <t>완전 무유도성 광케이블로서 전력 철탑이나 지하철 선로 구간의 철탑에 포설하여 운용되는 비금속성 광케이블로, 기존 광케이블의 금속성 중심 인장선 및 금속성 테이프를 비금속 재료로 대체하여 낙뢰 및 전기 유도 방지가 가능한 광케이블.</t>
  </si>
  <si>
    <t>방탄광케이블</t>
  </si>
  <si>
    <t>Anti-ballistic metal free aerial optical fiber cables</t>
  </si>
  <si>
    <t>수렵지역에 광케이블이 가공 포설 될 경우, 광섬유를 외부의 극심한 충격으로부터 보호하기 위하여 강대외장한 광케이블.</t>
  </si>
  <si>
    <t>래싱광케이블</t>
  </si>
  <si>
    <t>Lashing aerial optical fiber cables</t>
  </si>
  <si>
    <t>기존에 지지 인장선(Messenger wire)이 포설되어 있는 구간에 사용이 용이한 광케이블로, 주로 비금속 인장선을 사용하며 전기 유도 및 낙뢰 피해 방지용이고 경량으로 포설이 용이.</t>
  </si>
  <si>
    <t>자기지지방탄광케이블</t>
  </si>
  <si>
    <t>8-figure anti-ballistic metal free aerial optical fiber cables</t>
  </si>
  <si>
    <t>수렵 지역의 광케이블을 공중에 설치가 가능하도록 지지 인장선(Messenger wire)이 있어 별도의 인장보강 없이 공중설치가 가능한 광케이블로, 케이블 내부를 외부의 극심한 충격으로 부터 보호하기 위하여 강대로 외장한 광케이블.</t>
  </si>
  <si>
    <t>철선외장광케이블</t>
  </si>
  <si>
    <t>Steel wire armored optical fiber cables</t>
  </si>
  <si>
    <t>광케이블을 땅속에 직접 포설, 운용하기 위한 직매용 케이블로서, 피복층 내부에 외부 충격 보호용으로 강선을 연선하여 인장 강도 및 충격 특성을 보강한 광케이블.</t>
  </si>
  <si>
    <t>응급복구용광케이블</t>
  </si>
  <si>
    <t>Emergency-repairing optical fiber cables</t>
  </si>
  <si>
    <t>운용중인 광케이블 선로에 장애(사고) 발생시 1인 및 2인이 긴급으로 손상된 통신 선로를 응급 복구 가능하게 즉시 포설하여 사용할 수 있도록 경량화한 광케이블.</t>
  </si>
  <si>
    <t>내열전선</t>
  </si>
  <si>
    <t>Heat resistant cables</t>
  </si>
  <si>
    <t>비상 경보 설비의 신호 및 통신등 약전 배선 회로에 사용하는 소방용 내열 전선으로, 가교 폴리에틸렌으로 절연하고 내열 보강층을 두고 난연 폴리염화비닐로 피복한 전선.</t>
  </si>
  <si>
    <t>내화전선</t>
  </si>
  <si>
    <t>Fire resistant cables</t>
  </si>
  <si>
    <t>옥내 소화전 설비, 비상 조명 설비등 강전 배전 선로에 사용하는 비상 전력용 내화 전선으로, 도체 위에 내화층을 두고 폴리에틸렌 등으로 절연한 후 내화 보강층 위에 난연 폴리염화비닐로 피복한 전선이며 내화성이 요구되는 곳에 사용되는 케이블.</t>
  </si>
  <si>
    <t>전기코드어셈블리</t>
  </si>
  <si>
    <t>Electrical cord assembly</t>
  </si>
  <si>
    <t>일정한 길이의 코드, 전기용으로서 두 끝 모두 또는 한쪽 끝이 다른 품목에 연결될 수 있도록 말단 장치로써 처리되어 있으며, 일반적으로 머리에 거는 수신기와 교환대 배선 코드 등과 같은 전화기나 기타 통신 장비에 사용됨. 지로를 갖고 있는 품목들은 별도로 분류함.</t>
  </si>
  <si>
    <t>PEF절연웰만텔시외케이블</t>
  </si>
  <si>
    <t>Foamed polyetylene insulated welmantel cables</t>
  </si>
  <si>
    <t>케이블 심선 위에 주름금속(철, 동, 알루미늄 등)테이프를 감아 연속으로 아크 용접한 다음 폴리에스텔 필름으로 컴파운드하고 폴리에틸렌으로 피복하여, 시외 선로에 사용되는 케이블임. 감쇠량이 적고 절연성이 좋으며, 한국통신규격 [6145-3253-바]에 한함(통신케이블).</t>
  </si>
  <si>
    <t>F/SZ스크린반송케이블</t>
  </si>
  <si>
    <t>Foam skin z-screen cables for PCM</t>
  </si>
  <si>
    <t>심선을 내부 차폐로 이등분하여 PCM선로에 사용되는 폴리에틸렌 이중절연(Foam/Skin) 알루미늄 스크린 차폐 케이블을 말하며, 용도별로는 관로용, 직매용, 수저용 및 강대 외장 정도에 따라 차폐 정도가 구분되는 케이블.</t>
  </si>
  <si>
    <t>PCM용PE스크린반송케이블</t>
  </si>
  <si>
    <t>Polyethylene insulated aluminum screen shield cables</t>
  </si>
  <si>
    <t>반송주파대역(4kHz이상)에 쓰이는 케이블로, 대 케이블과 동축 케이블로 대별되며, 전자는 대의 구조로 되어있어 저주파에서는 누화 결합을 저지 하기가 용이하나 고주파에서는 곤란함. 후자는 불평형이므로 저주파에서는 누화 결합이 크지만 고주파에서는 외부 도체의 차단으로 누화 결합은 무시할 수 있음.</t>
  </si>
  <si>
    <t>코드형광케이블</t>
  </si>
  <si>
    <t>Simplex and duplex optical fiber cables</t>
  </si>
  <si>
    <t>건물 내부의 벽, 천장 등 옥내용 분배에 사용되는 광 케이블로서, 심선수가 1~2개이며, 옥내 광 분배함에서 단말 장치간 연결 및 옥내의 광전송 장비간 연결용 케이블인 점퍼코드에 많이 응용됨.</t>
  </si>
  <si>
    <t>Breakout광케이블</t>
  </si>
  <si>
    <t>Breakout optical fiber cable</t>
  </si>
  <si>
    <t>여러 개의 심플렉스 광케이블로 구성되어 옥내용 근거리 통신망(LAN) 등에 사용되는 광케이블로서, 광가입자 선로중 가입자 옥내 광단자함에서 가입자 단말장치간 연결용으로 사용. 심플렉스 케이블 양 끝에 콘넥터를 부착하여 광 전송 장비간 연결용으로 사용하는 광케이블.</t>
  </si>
  <si>
    <t>해저용광케이블</t>
  </si>
  <si>
    <t>Submarine optical fiber cables</t>
  </si>
  <si>
    <t>천해에 포설을 목적으로 외부 충격 및 수압을 고려하여 외장 재로 연피 및 아연도 철선 등으로 외장하고, 1차·2차 철선 외장층을 가지고 있으며, 쥬트-아스팔트-CaCo3로 피복한 광케이블.</t>
  </si>
  <si>
    <t>난연광케이블</t>
  </si>
  <si>
    <t>Flame retardant optical fiber cables</t>
  </si>
  <si>
    <t>관로용 루스 튜브형 광케이블 특성과 동등한 수준의 광케이블로서, 화재 발생 환경에서 통신 선로의 안전과 발생 가능한 인적, 물적 손상을 막도록 난연 특성의 폴리에틸렌 수지로 피복되어 있어, 화재 발생이 우려되는 통신 선로 등에 사용됨.</t>
  </si>
  <si>
    <t>난연강대외장광케이블</t>
  </si>
  <si>
    <t>Flame retardant steel tape armored optical fiber cables</t>
  </si>
  <si>
    <t>강대외장 광케이블과 동등한 수준의 광케이블로서, 화재로 인한 케이블의 손상을 방지 하도록 난연 특성의 폴리에틸렌 수지로 피복된 광케이블.</t>
  </si>
  <si>
    <t>비금속난연광케이블</t>
  </si>
  <si>
    <t>Non-metalic and flame retardant optical fiber cables</t>
  </si>
  <si>
    <t>유도 전기등으로 인한 광케이블의 손상을 막기 위하여 비금속 중심 인장선을 사용하며, 화재로 인한 케이블의 손상을 방지 하도록 난연 특성의 폴리에틸렌 수지로 피복되어 있음.</t>
  </si>
  <si>
    <t>F/S시내케이블</t>
  </si>
  <si>
    <t>Foam skin pe insulated local cables</t>
  </si>
  <si>
    <t>시내 전화 선로 및 중계 선로에 사용되는 폴리에틸렌 이중 절연(Foam/Skin) 시내 케이블을 말하며, 용도로는 관로용, 직매용, 가공용 및 강대 외장 정도에 따라 차폐 정도가 구분되는 케이블.</t>
  </si>
  <si>
    <t>JFF/S시내케이블</t>
  </si>
  <si>
    <t>Jelly filled foam-skin pe insulated local cables</t>
  </si>
  <si>
    <t>시내 전화 선로 및 중계 선로에 사용되는 폴리에틸렌 이중(Foam/Skin)시내 케이블에 젤리(Jelly)가 충진된 케이블을 말하며, 용도로는 관로용, 직매용, 가공용 및 강대 외장 정도에 따라 차폐 정도가 구분되는 케이블.</t>
  </si>
  <si>
    <t>PE절연강외피시내케이블</t>
  </si>
  <si>
    <t>PE insulated metal sheathed cable for telephone</t>
  </si>
  <si>
    <t>연동선을 도체로 하여 폴리에틸렌을 절연체로 하는 단거리에 주로 사용되는 통신용 케이블로, 스탈페스(Stalpeth) 방식 및 웰만텔(Wellmantel) 방식을 포함하며, 포설시 외부 자계의 영향 정도에 따라 중차폐(15%이하), 경차폐(50%이하), 비차폐의 종류를 결정하여 사용함.</t>
  </si>
  <si>
    <t>CCP시내케이블</t>
  </si>
  <si>
    <t>Local CCP cable</t>
  </si>
  <si>
    <t>시내 전화국 상호간 또는 시내 전화국과 가입자간 서로에 사용하는 케이블로, 주로 전화국간을 연결하는 시내 중계용에는 탈 통신 케이블(PEC케이블), 전화국 가입자간을 연결하는 케이블에는 탈 통신 케이블(PEC케이블)과 CCP케이블이 사용됨.</t>
  </si>
  <si>
    <t>종이절연연피시내스타케이블</t>
  </si>
  <si>
    <t>Paper insulated lead sheathed star cable for telephone</t>
  </si>
  <si>
    <t>시내 전화 선로 및 중계 선로에 사용되는 종이 절연 연피 외장 통신 케이블로서, 구조는 심선 4가닥을 균일하게 꼰 스타 쿼드(Quad)구조로 되어 있고, 심선은 종이 절연 테이프를 나선상으로 겹쳐감아 절연하며, 심선 집합은 쌍수가 100쌍 이하인 경우에는 층연형으로 하고 150쌍 이상은 유닛형으로 구성함.</t>
  </si>
  <si>
    <t>종이절연연피시내쌍케이블</t>
  </si>
  <si>
    <t>Paper insulated lead sheathed pair cable for telephone</t>
  </si>
  <si>
    <t>시내 전화 선로 및 중계 선로에 사용되는 종이 절연 연피 비외장 통신 케이블로, 구조는 심선 2가닥을 균일하게 꼰 쌍(Pair)구조로 되어 있고, 심선은 종이 절연 테이프를 나선상으로 1/3이상 겹쳐감아 절연하며, 심선 집합은 쌍수가 100쌍 이하인 경우에는 층연형으로 하고 150쌍 이상은 유닛형으로 구성됨.</t>
  </si>
  <si>
    <t>PE절연비닐시스시내쌍케이블</t>
  </si>
  <si>
    <t>PE insulated pvc sheathed city pair telephone cables</t>
  </si>
  <si>
    <t>통신용으로 사용되는 케이블로, 비교적 단거리에 사용되는 폴리에틸렌 절연 비닐시스 시내 쌍 케이블로 주로 CPEV로 통용되고 있음.</t>
  </si>
  <si>
    <t>자기지지형시내케이블</t>
  </si>
  <si>
    <t>8-figure self support cables</t>
  </si>
  <si>
    <t>전주에 직접 사용할 수 있도록 지지선이 케이블 자체에 부착되어 8자형으로 구성된 자기 지지형 통신 케이블로, 심선은 연동선이고 절연체 및 외피는 폴리에틸렌을 사용하며, 케이블심과 아연도 강연선을 평행하게 공동 피복 되어 있음.</t>
  </si>
  <si>
    <t>연피시내케이블</t>
  </si>
  <si>
    <t>Steel wire armored lead sheathed cables</t>
  </si>
  <si>
    <t>시내 선로에 사용되는 철선 외장 연피케이블을 말하며, 수저용으로 포설, 운용하기 위한 케이블. 외부 충격 보호용으로 강선(아연도철선)을 연선하여 인장강도 및 충격 특성을 보강한 케이블.</t>
  </si>
  <si>
    <t>CCPJF-AP시내케이블</t>
  </si>
  <si>
    <t>CCP jelly filled alpeth local cables</t>
  </si>
  <si>
    <t>시내 전화 선로에 사용되는 젤리 충진된 케이블로, 도체가 착색 폴리에틸렌으로 절연되어 케이블 내의 각 심선이 색깔로 구분할 수 있어서 가입자 회선의 배선시에 편리하며, 각 심선의 절연체 및 외피는 폴리에틸렌을 사용하고, 심선보호를 위해 케이블심과 직각 방향으로 주름이 잡힌 알미늄 테이프로 종첨한 케이블.</t>
  </si>
  <si>
    <t>강대외장시내케이블</t>
  </si>
  <si>
    <t>Steel tubing cables for No.1A</t>
  </si>
  <si>
    <t>No.1A 전자식 시내 교환기의 전원 장치와 계전기 AC프레임간 AC전원 배선용으로 사용되는 케이블로, 심선은 전기용 연동선을 사용하고, 심선 절연체는 내역, 내습, 난연 특성을 갖는 플라스틱 절연물을 사용하며, 본 케이블은 절연된 2개의 심선 도체와 절연되지 않은 1개의 접지선으로 구성되고, 외장은 아연 도금된 강대를 사용함.</t>
  </si>
  <si>
    <t>비닐절연비닐시스전화용국내케이블</t>
  </si>
  <si>
    <t>PVC insulated PVC sheathed telephone cables</t>
  </si>
  <si>
    <t>통신(전화, 전신) 국내에서 사용하는 음성주파 전류 전송에 사용하는 케이블로, 주로 염화비닐 수지를 주체로 한 혼합물을 절연체 및 시스로 하는 비닐 절연 비닐 시스 전화용 국내 케이블이 많이 사용되고 있음.</t>
  </si>
  <si>
    <t>PVC성형국내케이블</t>
  </si>
  <si>
    <t>PVC sheathed star cables</t>
  </si>
  <si>
    <t>반송 기기를 사용하는 국내 장치 상호간의 포선에 사용되는 케이블로, 심선은 직경 0.5mm의 연동선에 석도금하고 절연체로 폴리염화비닐이 균일하게 피복되며 심선 구성은 4가닥의 심선으로 스타 쿼드(Quad)구조로 한 케이블.</t>
  </si>
  <si>
    <t>PCM케이블</t>
  </si>
  <si>
    <t>Cable for PCM</t>
  </si>
  <si>
    <t>PCM 반송 장치용으로 사용되는 국내 케이블을 말하며, 심선 도체는 직경 0.65mm 연동선을 사용하며, 절연체는 폴리에틸렌이고, 외피는 연회식 폴리염화비닐이 동심 원상으로 균일하게 피복되어 있음.</t>
  </si>
  <si>
    <t>차폐테프론국내케이블</t>
  </si>
  <si>
    <t>PE insulated PVC sheathed PCM cables</t>
  </si>
  <si>
    <t>국내(局內) 배선용으로 중앙 처리 장치(CPU)와 시스템 콘솔간 신호 전류 전송에 사용되는 M10CN 교환기용 국내 차폐 케이블로서, 심선 도체는 0.5mm 경동선에 은도금하고, 절연체는 테프론(사불화 폴리 에틸렌(PTFE):Poly tetra fluor ethylene)이고 피복은 폴리염화비닐임.</t>
  </si>
  <si>
    <t>고주파색류선륜</t>
  </si>
  <si>
    <t>Line trap coil</t>
  </si>
  <si>
    <t>전력선을 고주파 전송회로 로써 이용하는 경우에 그 전력선에 직열로 삽입하여 고주파전송 특성을 개선 할 목적으로 사용하는 보조 통신 설비의 하나임.</t>
  </si>
  <si>
    <t>배선장치</t>
  </si>
  <si>
    <t>Wiring harness(discriminating)</t>
  </si>
  <si>
    <t>배전반에서 둘 또는 그 이상의 개별적으로 절연된 도선으로 구성된 품목으로, 일정한 길이를 갖고 피복 여부에 따라, 묶는 코드나 금속 밴드 또는 이와 유사한 묶는 물건으로 함께 매어져 있으며, 각개 도선은 통상 색이나 문자나 숫자 부호 또는 기호에 의하여 식별됨.</t>
  </si>
  <si>
    <t>광점퍼코드</t>
  </si>
  <si>
    <t>Optical jumper cords</t>
  </si>
  <si>
    <t>광 섬유의 상호 접속을 하는 경우 사용되는 연결선을 말하는 것으로, 커넥터가 달려 있는 구조를 말함. 커넥터의 종류에는 재질에 따라 금속 커넥터와 플라스틱 커넥터가 있고, 단심 코드와 다심 코드등으로 구분.</t>
  </si>
  <si>
    <t>통신케이블어셈블리</t>
  </si>
  <si>
    <t>Communication cable assembly</t>
  </si>
  <si>
    <t>다른 장비와 연결할 수 있도록 적당한 치수에 맞추어 제작되거나 다른 장비와 연결된 한 끝이나 양끝을 가진 전화 케이블, 교환기 케이블, 방송 케이블, 컴퓨터 케이블, 일반 전자 케이블의 집합체를 말함.</t>
  </si>
  <si>
    <t>자동차용전선</t>
  </si>
  <si>
    <t>Cables for automobile</t>
  </si>
  <si>
    <t>자동차의 시동, 충전, 조명등에 사용하는 절연 전선으로 저압전선(AV), 엔진 점화 장치에 사용되는 고압 전선(AIRN, AIRV)과 자동차의 점화 장치에서 고주파 잡음 전파가 발생하는 것을 방지하기 위하여 사용되는 탄소계 저항체를 도체로한 잡음 방지용 고압 저항 전선등이 있으며, 피복 재료에 따라 PVC, 합성 고무(클로로프렌, 불소고무)전선으로 구분함.</t>
  </si>
  <si>
    <t>난연성폴리프렉스구출선</t>
  </si>
  <si>
    <t>Heat-resistant and flame-retardant special XLPE insulated cables</t>
  </si>
  <si>
    <t>차량내 배선과 인출선 및 전기 기기의 배선등에 사용되며 가요성과 난연성이 우수한 전력용 전선으로, 주석도금 집합 연동연선 도체에 흑색의 난연성 XLPE로 압출한 절연 전선을 말함.</t>
  </si>
  <si>
    <t>스톱로그</t>
  </si>
  <si>
    <t>Stop logs</t>
  </si>
  <si>
    <t>수로 등에 설치된 수문, 펌프, 스크린 등의 유지 보수나 수위 조절을 위하여 여러 개의 단을 쌓아 수로의 물을 차단하는 장치.</t>
  </si>
  <si>
    <t>방사능탐지기</t>
  </si>
  <si>
    <t>Radioactivity detectors</t>
  </si>
  <si>
    <t>방사능을 탐지하여 방사선량을 측정하는 장치로, 허용 범위를 초과했을 때 경보음을 발생하는 장치.</t>
  </si>
  <si>
    <t>피폭선량계</t>
  </si>
  <si>
    <t>Absorbed dose dosimeter</t>
  </si>
  <si>
    <t>방사선 물질이 존재하는 장소에 체류하는 개인에게 흡수되는 방사선의 피폭량을 측정하는 장비로 체류하는 사람이 휴대하며, 설정한 피폭양의 기준에 달하면 경고를 주어 위해를 사전에 예방토록 하는 것도 있음.</t>
  </si>
  <si>
    <t>방사선측정기보관함</t>
  </si>
  <si>
    <t>Dosimeter cabinet</t>
  </si>
  <si>
    <t>방사선측정기를 보관하기 위한 장비로서, 인출 및 반납을 자동으로 기록하는 제품도 있음.</t>
  </si>
  <si>
    <t>방사능차폐체</t>
  </si>
  <si>
    <t>Hot cell lead glass windows</t>
  </si>
  <si>
    <t>실험실 등에서 방사능 물질을 취급시 인체에 해로운 감마선, 베타선 등의 방사선이 인체에 방사되는 것을 차단하기 위해 아크릴 등으로 만들어 진 일종의 칸막이를 말하고, 보통 실험 할 물건의 주위에 세워 둠.</t>
  </si>
  <si>
    <t>방사능물질폐기함</t>
  </si>
  <si>
    <t>Radioactive waste container</t>
  </si>
  <si>
    <t>방사능을 함유하고 있거나 방사능에 노출되어 오염된 물질을 안전하게 처리하기 위한 통모양의 밀폐되는 용기를 말함.</t>
  </si>
  <si>
    <t>면도날</t>
  </si>
  <si>
    <t>Razor knives</t>
  </si>
  <si>
    <t>인체의 피부 면도에 사용되는 면도칼의 날로, 안전면도기에 끼우는 면도날과 날이 선 얇은 쇳조각을 포함함.</t>
  </si>
  <si>
    <t>다용도칼</t>
  </si>
  <si>
    <t>Utility knives</t>
  </si>
  <si>
    <t>목공용, 전공용, 정원용 등의 목적에 따라 작업 효율을 기할 수 있도록 특수하게 만들어진 수공구용 칼을 말함.</t>
  </si>
  <si>
    <t>펀치</t>
  </si>
  <si>
    <t>Punches or nail sets or drifts</t>
  </si>
  <si>
    <t>핀 뽑개 및 센터 뽑개, 구멍내기 등으로 사용하는 뾰족하고 길다란 형태의 것으로, 망치로 뒷부분을 가격하여 사용함.</t>
  </si>
  <si>
    <t>철판가위</t>
  </si>
  <si>
    <t>Shears</t>
  </si>
  <si>
    <t>금속을 절단하는데 사용하는 수공구이며, 두 개의 날이 맞물리면서 그 전단 작용으로 금속, 함석 등을 직선 또는 곡선으로 절단하는 가위를 말함.</t>
  </si>
  <si>
    <t>톱</t>
  </si>
  <si>
    <t>Saws</t>
  </si>
  <si>
    <t>목재, 금속, 석재, 플라스틱 등을 절단하기 위한 공구로, 강판의 가장자리에 날카로운 톱니를 새겨 물건을 절단하는데 사용함.</t>
  </si>
  <si>
    <t>와이어스트리퍼</t>
  </si>
  <si>
    <t>Stripping tools</t>
  </si>
  <si>
    <t>전선 등의 피복을 펜치나 나이프 등을 사용하지 않고 한번에 벗길 수 있는 편리한 공구로, 사용법은 전선의 지름에 알맞는 날의 구멍에 선단부를 집고 자르면 바깥쪽 피복만이 절단됨. 또한 전선이 단단할 때는 날끝을 피복에 박고 늘어뜨려 절단하는 방법도 있음.</t>
  </si>
  <si>
    <t>선재절단기</t>
  </si>
  <si>
    <t>Wire cutters</t>
  </si>
  <si>
    <t>전기, 통신기기, 라디오, TV 등의 배선 및 수리를 하기 위하여 예리한 날을 가지고 와이어나 전선류를 절단하는데 사용되는 수공구.</t>
  </si>
  <si>
    <t>케이블절단기</t>
  </si>
  <si>
    <t>Cable cutters</t>
  </si>
  <si>
    <t>동선 및 알루미늄 선 이외에 각종 케이블을 절단하는 공구로, 송배전 또는 변전설비와 일반 전기공사 작업에 적합함.</t>
  </si>
  <si>
    <t>볼트절단기</t>
  </si>
  <si>
    <t>Bolt cutters</t>
  </si>
  <si>
    <t>볼트 체결 후 볼트의 여분을 잘라내는 공구.</t>
  </si>
  <si>
    <t>파이프커터</t>
  </si>
  <si>
    <t>Hose cutter</t>
  </si>
  <si>
    <t>파이프나 튜브를 절단할 때 쓰는 수공구로, 절단날 사이에 가공물을 끼워 회전시키면 양날이 조여 들면서 절단이 이루어짐.</t>
  </si>
  <si>
    <t>유리칼</t>
  </si>
  <si>
    <t>Glass cutters</t>
  </si>
  <si>
    <t>유리를 자르기 위한 다이아몬드 또는 롤러형 강철로 된 절단공구.</t>
  </si>
  <si>
    <t>크랭크드릴</t>
  </si>
  <si>
    <t>Rachet bit braces</t>
  </si>
  <si>
    <t>구멍을 뚫는 수동 드릴기계로 척에 드릴을 장착하고 크랭크형으로 생긴 핸들을 손으로 돌려 구멍을 뚫는 드릴로, 주로 목재 또는 비철 금속 등에 사용함.</t>
  </si>
  <si>
    <t>핸드드릴</t>
  </si>
  <si>
    <t>Hand drill</t>
  </si>
  <si>
    <t>한 쪽 끝에 날이 부착된 키랭크 형태의 몸체 또는 베벨기어의 손잡이를 손으로 회전시키며 비교적 무른 재료에 구멍을 가공하는 수공구.</t>
  </si>
  <si>
    <t>펀칭플라이어</t>
  </si>
  <si>
    <t>Punching pliers</t>
  </si>
  <si>
    <t>플라이어 형태로 손잡이에 힘을 가하면 물림면에 돌출된 펀치에 의해 종이, 비닐, 가죽 등의 물체에 구멍을 뚫는 공구.</t>
  </si>
  <si>
    <t>단자압착기</t>
  </si>
  <si>
    <t>Terminal pressures</t>
  </si>
  <si>
    <t>리드선과 단자를 연결할때 별도의 납땜을 하지 않고, 리드선과 단자를 신력 또는 기계적인 힘으로 밀착, 고정시켜 사용하도록 하는 압착공구임. 여기에는 랜(Lan) 케이블을 찝는 압착기도 포함.</t>
  </si>
  <si>
    <t>케이블압착기</t>
  </si>
  <si>
    <t>Cable crimpers</t>
  </si>
  <si>
    <t>각종 케이블의 연결시 양쪽 절단면에 끼워진 금속 파이프를 압착시켜 고정시키거나 연결용 터미날을 압착시키는 공구를 말하며, 주로 유압식이며 적당한 굵기의 틀을 선택하여 사용함.</t>
  </si>
  <si>
    <t>전선접속압축공구</t>
  </si>
  <si>
    <t>Lectric wire compressors</t>
  </si>
  <si>
    <t>전선 및 철선 상호간을 압축하여 접속하고자 하는 경우에 사용하며, 압축작용은 유압식으로 압축하는 몸체 및 압축을 시키는 펌프 세트, 그리고 전선의 규격에 따른 다이스로 구성되어 있음. 압축시키는 방법에 따라 수동식과 자동식이 있으며, 압축능력은 약 100톤 정도임.</t>
  </si>
  <si>
    <t>너트제거기</t>
  </si>
  <si>
    <t>Nut splitters</t>
  </si>
  <si>
    <t>볼트의 스레드(Thread)를 손상시키지 않고, 녹슬거나 응결 또는 견고히 결합되어 빼기 힘든 너트를 제거하는 공구.</t>
  </si>
  <si>
    <t>튜브용플레어링공구</t>
  </si>
  <si>
    <t>Tube flaring tools</t>
  </si>
  <si>
    <t>연료, 오일, 공기 등의 금속 배관을 튜브 피팅을 이용하여 서로 연결시킬 때 튜브의 끝 부분을 상대편 엘보나 유니언의 접합부에 알맞도록 특별한 크기 및 각도로 만드는 공구.</t>
  </si>
  <si>
    <t>못뽑개</t>
  </si>
  <si>
    <t>Nail pullers</t>
  </si>
  <si>
    <t>하나의 회전턱을 갖는 굴대(축)를 따라서 미끄러지는 다짐메에 고착된 손잡이로 구성된 것으로 못을 빼는 데 사용되며, 물품목록의 못뽑개는 실제 못뽑이 또는 빠루, 노루발못뽑이라고 호칭함.</t>
  </si>
  <si>
    <t>써클커터</t>
  </si>
  <si>
    <t>Circle cutter</t>
  </si>
  <si>
    <t>드릴머신에 장착하여 사용하는 칼날을 가진 커터로 얇은 비철금속판과 목재, 합판, 수지, 플라스틱 등을 원형으로 파내는 공구임.</t>
  </si>
  <si>
    <t>마이터박스</t>
  </si>
  <si>
    <t>Miter boxes</t>
  </si>
  <si>
    <t>고정구와 톱을 사용하여 판재나 각재, 봉재를 정해진 각도로 정확하게 절단할 수 있는 공구임.</t>
  </si>
  <si>
    <t>광섬유절단기</t>
  </si>
  <si>
    <t>Optical fiber cleavers</t>
  </si>
  <si>
    <t>광 케이블 심선 접속을 하기 위한 광심선 절단용 공구로, 광 섬유를 정확하고 빠르게 절단할 수 있으며, 자동절단기와 반자동절단기, 수동절단기가 있음. 단심, 다심 리본(Ribbon) 광심선을 정밀하게 절단 할 수 있게 다이아몬드 칼날이 원형구조로 되어 있으며 칼날을 회전시켜 사용.</t>
  </si>
  <si>
    <t>밴드커터</t>
  </si>
  <si>
    <t>Metal bend cutters</t>
  </si>
  <si>
    <t>호스, 파이프등을 고정하기 위해 금속밴드로 클램핑 후 남는 부분을 절단하는 장치로, 이동식과 설치식이 있고 절단방식은 전기 또는 공압을 이용함.</t>
  </si>
  <si>
    <t>고무및나무망치</t>
  </si>
  <si>
    <t>Mallets</t>
  </si>
  <si>
    <t>기계를 조립하거나, 진흙의 다짐 또는 철판(박판) 등을 두드릴 때 사용하는 망치로, 재질이 나무, 고무, 우레탄 등으로 되어 있음.</t>
  </si>
  <si>
    <t>망치</t>
  </si>
  <si>
    <t>Hammers</t>
  </si>
  <si>
    <t>물건을 두드리고, 못을 박고 뽑고, 용접치용 및 용접슬래그를 제거하는데 사용하는 연장으로, 머리부와 자루부로 나누어져 있음.</t>
  </si>
  <si>
    <t>앤빌</t>
  </si>
  <si>
    <t>Anvils</t>
  </si>
  <si>
    <t>대장간이나 공장에서 달군 쇠를 단조하거나 금속을 타격하여 가공 변형시키는데 사용되는 받침대 혹은 철침으로, 모루라고도 불림.</t>
  </si>
  <si>
    <t>스웨이징툴</t>
  </si>
  <si>
    <t>Swaging tools</t>
  </si>
  <si>
    <t>압축성형하는 단조용 공구의 일종으로 형틀에 재료를 넣고 타격하거나 압력을 가하여 일정한 모양으로 가공하는데 사용되는 공구임.</t>
  </si>
  <si>
    <t>안전타전공구</t>
  </si>
  <si>
    <t>Safety hand crimpers</t>
  </si>
  <si>
    <t>각종 병의 기밀을 유지하기 위한 캐핑(Capping)용 뚜껑을 조이는 수작업용 공구.</t>
  </si>
  <si>
    <t>판금스테이크</t>
  </si>
  <si>
    <t>Sheet metal stakes</t>
  </si>
  <si>
    <t>얇은 철판의 주름잡기, 홈내기, 구멍내기, 접기, 굽히기 등 판금 작업용 수공구를 말하며, 주로 주철 또는 단조강으로 작업 목적 및 용도에 따라 여러 가지 모양과 크기로 만들어 짐.</t>
  </si>
  <si>
    <t>핸드롤러</t>
  </si>
  <si>
    <t>Hand rollers</t>
  </si>
  <si>
    <t>긴 고정축에 회전할 수 있는 롤러가 부착되어 있는 수동식 공구를 말하며, 각종 얇은 판(필름, 종이, 벽지 등)의 공기를 눌러 쉽게 뺄수 있거나, 눌러서 접착력을 주어 잘 부착 하도록 하거나, 롤러가 굴러가면서 힘을 가하는 공구. 여기에서 페인트 롤러는 제외함.</t>
  </si>
  <si>
    <t>스크루드라이버</t>
  </si>
  <si>
    <t>Screwdrivers</t>
  </si>
  <si>
    <t>머리에 일자홈이나 십자홈이 있는 나사부품을 조이고 푸는데 사용되는 드라이버로, 십자 및 일자스크루드라이버를 포함함.</t>
  </si>
  <si>
    <t>너트드라이버</t>
  </si>
  <si>
    <t>Nut drivers</t>
  </si>
  <si>
    <t>머리에 너트를 죄거나 풀 수 있도록 너트 홈이 나 있는 드라이버.</t>
  </si>
  <si>
    <t>소켓세트</t>
  </si>
  <si>
    <t>Socket sets</t>
  </si>
  <si>
    <t>다양한 크기의 소켓렌치용 소켓과 핸들, 연결대 등을 조합하여 한 조로 한 것으로, 이들의 구성품 중 특별히 분류되지 않은 품목들도 포함함.</t>
  </si>
  <si>
    <t>소켓렌치용소켓</t>
  </si>
  <si>
    <t>Sockets</t>
  </si>
  <si>
    <t>소켓렌치에 사용하는 소켓으로 4각형 드라이브를 가지고 있어 핸들과 탈 부착이 가능한 구조로 되어 있으며, 핸들과 결합하여 볼트, 너트를 체결하거나 해체할 때 사용되며, 유니버설조인트를 가질 수도 있음.</t>
  </si>
  <si>
    <t>유니버설소켓</t>
  </si>
  <si>
    <t>Universal sockets</t>
  </si>
  <si>
    <t>한쪽 끝이 소켓용 핸들의 드라이브부에 맞게 정방향 사각 구멍이 있고 다른 한쪽 끝은 볼트, 너트의 머리에 맞게 구멍이 있는 공구로, 90˚까지 회전되게 중간 부분이 연결부로 되어 있어 간섭등으로 작업이 곤란한 곳에 사용.</t>
  </si>
  <si>
    <t>박스렌치</t>
  </si>
  <si>
    <t>Box end wrenches</t>
  </si>
  <si>
    <t>기계나 엔진의 볼트, 너트의 조립 또는 분해에 사용하는 한 쪽 또는 양 쪽의 닫혀진 입을 가진 비조정식 렌치.</t>
  </si>
  <si>
    <t>스패너</t>
  </si>
  <si>
    <t>Open end wrenches</t>
  </si>
  <si>
    <t>볼트, 너트 등을 죄고 푸는 데 사용하는 강제 또는 가단 주철제 공구로, 크기는 일반적으로 입의 크기로 표시되며, 개구, 폐구, 양구, 단구, 박스스패너등으로 구분됨.</t>
  </si>
  <si>
    <t>멍키렌치</t>
  </si>
  <si>
    <t>Adjustable wrenches</t>
  </si>
  <si>
    <t>볼트, 너트의 조립 또는 분해에 사용하는 렌치로, 입의 크기를 어느 범위 내에서 자유로이 조정할 수 있으며, 개구부의 한쪽이 나사를 돌림으로써 움직이게 되어 있으며, 단조강 또는 가단주철이 주재료로 사용됨.</t>
  </si>
  <si>
    <t>파이프렌치</t>
  </si>
  <si>
    <t>Pipe wrenches</t>
  </si>
  <si>
    <t>관이나 원형봉을 크기에 맞추어 물고 강하게 돌리기 위한 작업 공구로써 한쪽 끝이나 양쪽 끝에 톱니 모양의 턱을 가지고 있으며, 관이음 등의 부착, 해체에 사용. 여기에서는 체인파이프렌치는 제외함.</t>
  </si>
  <si>
    <t>체인파이프렌치</t>
  </si>
  <si>
    <t>Chain pipe wrenches</t>
  </si>
  <si>
    <t>하나의 조우가 있는 긴 핸들과 조우의 끝에 연결되어 있는 체인으로 파이프를 감아서 작업하는 공구이며, 지름이 큰 파이프 작업에 사용됨.</t>
  </si>
  <si>
    <t>나사뽑개</t>
  </si>
  <si>
    <t>Screw extractors</t>
  </si>
  <si>
    <t>외부에서 꽉 잡아 제거하기에 충분할 정도로 돌출하지 않은 부러진 나사, 못, 볼트, 파이프 접합물 그리고 파이프의 나사홈이 파진 끝 부분을 제거하기 위하여 사용되는 수공구.</t>
  </si>
  <si>
    <t>육각렌치</t>
  </si>
  <si>
    <t>Hex keys</t>
  </si>
  <si>
    <t>6각 구멍붙이 볼트, 멈춤나사 등의 체결이나 해체에 사용하는 렌치로서, 6각봉의 단면을 가지고 있음.</t>
  </si>
  <si>
    <t>래칫렌치</t>
  </si>
  <si>
    <t>Ratchets</t>
  </si>
  <si>
    <t>볼트, 너트를 조이거나 풀 때 한 쪽 또는 양 쪽 끝에 전도식 또는 비전도식 래칫 소켓을 가진 단일·이중 엔드의 렌치로서, 주로 철탑공사, 자동차 조립 전용으로 사용됨.</t>
  </si>
  <si>
    <t>기어풀러</t>
  </si>
  <si>
    <t>Gear pullers</t>
  </si>
  <si>
    <t>축에 조립된 뽑아내기 어려운 기어나 풀리 등을 빼내는 수공구.</t>
  </si>
  <si>
    <t>베어링풀러</t>
  </si>
  <si>
    <t>Bearing pullers</t>
  </si>
  <si>
    <t>베어링을 뽑는 공구를 말하며, 볼 또는 롤러 베어링을 뽑는 역할을 하며 베어링 드로어라고도 함.</t>
  </si>
  <si>
    <t>휠허브풀러</t>
  </si>
  <si>
    <t>Wheel hub puller</t>
  </si>
  <si>
    <t>휠 베어링과 조립되어 차축을 중심으로 회전하면서 액슬 샤프트와 휠을 연결하여 주는 휠허브를 차축에서 뽑아내는 수공구를 말함.</t>
  </si>
  <si>
    <t>실린더라이너용풀러</t>
  </si>
  <si>
    <t>Cylinder liner pullers</t>
  </si>
  <si>
    <t>엔진의 실린더 블록에 박힌 실린더 라이너를 수동으로 빼는 수공구임.</t>
  </si>
  <si>
    <t>조합렌치</t>
  </si>
  <si>
    <t>Combination wrenches</t>
  </si>
  <si>
    <t>오픈렌치와 박스렌치를 조합한 렌치로서, 볼트, 너트 및 나사의 조립이나 분해에 사용됨.</t>
  </si>
  <si>
    <t>특수렌치</t>
  </si>
  <si>
    <t>Specialty wrenches</t>
  </si>
  <si>
    <t>일반적인 용도의 각종 렌치가 아닌 특수 목적을 위해 별도 제작된 렌치.</t>
  </si>
  <si>
    <t>토크렌치</t>
  </si>
  <si>
    <t>Torque wrenches</t>
  </si>
  <si>
    <t>볼트나 너트를 죄는 회전력을 눈금 또는 숫자 등으로 확실히 알고 작업할 수 있도록 만들어진 렌치로서, 일정한 토크로 나사를 조일 수 있어서 확실한 조립작업이 필요한 경우에 많이 사용 됨.</t>
  </si>
  <si>
    <t>T핸들탭렌치</t>
  </si>
  <si>
    <t>Thandle tap wrenches</t>
  </si>
  <si>
    <t>금속이나 플라스틱 또는 단단한 고무 등에 암나사를 내는데 사용되는 핸드 탭이나 리머를 몸체에 고정시켜 힘의 회전운동을 유지하고 전달할 수 있도록 만들어진 렌치.</t>
  </si>
  <si>
    <t>다이스톡</t>
  </si>
  <si>
    <t>Die stocks</t>
  </si>
  <si>
    <t>볼트, 로드 등의 축에 수나사를 내기 위하여 사용하는 다이를 중앙부에 끼우고 핸들을 돌려서 나사를 내는데 사용하는 수동식 공구로, 틀을 고정 시키기 위한 고정 나사가 1개인 것과 3개인 것의 2종류로 대별됨.</t>
  </si>
  <si>
    <t>오프셋소켓렌치</t>
  </si>
  <si>
    <t>Offset socket wrenches</t>
  </si>
  <si>
    <t>렌치의 소켓부분을 L자 또는 비스듬이 휘어서 렌치를 회전시킬 때 용이하게 작업을 할수 있는 소켓렌치를 말함.</t>
  </si>
  <si>
    <t>스패너렌치</t>
  </si>
  <si>
    <t>Spanner wrenches</t>
  </si>
  <si>
    <t>리테이닝 링, 커버 플레이트, 플러그, 호스 커플링 등과 같이 구멍이나 홈이 있는 부품을 돌려서 죄거나 푸는 데 사용되는 공구이며, 고정식과 조정식이 있음.</t>
  </si>
  <si>
    <t>척렌치</t>
  </si>
  <si>
    <t>Chuck wrenches</t>
  </si>
  <si>
    <t>척을 조이거나 푸는데 사용하는 연장으로, 키의 톱니를 척의 톱니와 맞물려 돌림으로써 턱(jaw)을 조이거나 풀 수 있음.</t>
  </si>
  <si>
    <t>드릴척키</t>
  </si>
  <si>
    <t>Drill chuck keys</t>
  </si>
  <si>
    <t>드릴 척을 조이거나 푸는데 사용하는 연장으로, 키의 톱니를 드릴 척의 톱니와 맞물려 돌림으로써 턱(Jaw)을 조이거나 풀 수 있음.</t>
  </si>
  <si>
    <t>래칫스크루드라이버</t>
  </si>
  <si>
    <t>Ratchet screwdriver</t>
  </si>
  <si>
    <t>드라이버의 회전방향을 필요에 따라 좌, 우, 고정의 3방향으로 바꾸어 사용 할 수 있는 드라이버로, 래칫회전을 이용할 때는 매우 능률적으로 사용할 수 있음.</t>
  </si>
  <si>
    <t>자동스크루드라이버</t>
  </si>
  <si>
    <t>Automatic screw drivers</t>
  </si>
  <si>
    <t>자루를 밀었다 빼냈다 하면 자동적으로 절환스프링이 작동되어 드라이버를 좌우로 회전시켜 나사를 조이거나 풀수 있는 공구.</t>
  </si>
  <si>
    <t>플렉시블렌치</t>
  </si>
  <si>
    <t>Flexible head gear wrench</t>
  </si>
  <si>
    <t>자동차의 엔진룸이나 계기판 또는 내부 배선반 등 작업 공구가 들어가기 어려운 좁은 장소에 집어 넣어 작업 할 수 있는 샤프트가 마음대로 휘어지는 렌치로, 동작부의 형태가 구부러진 L형과 직선인 S형이 있음.</t>
  </si>
  <si>
    <t>드릴뽑개</t>
  </si>
  <si>
    <t>Drill drifts</t>
  </si>
  <si>
    <t>각종 드릴링 장비의 드릴슬리브나 드릴소켓에 부착된 테이퍼 생크드릴을 빼기 위하여 사용하는 기구임.</t>
  </si>
  <si>
    <t>드럼플러그렌치</t>
  </si>
  <si>
    <t>Drum plug wrenches</t>
  </si>
  <si>
    <t>오일류 드럼의 나사식 마개를 돌려 빼거나 원위치 시키는데 사용하는 비조정식 공구임.</t>
  </si>
  <si>
    <t>크로스림렌치</t>
  </si>
  <si>
    <t>Cross rim wrenches</t>
  </si>
  <si>
    <t>십자형의 4개의 바(Bar) 각각의 끝에 각각 다른 형태 또는 칫수의 소켓렌치가 부착되어 회전력을 이용하여 사용할 수 있는 공구임.</t>
  </si>
  <si>
    <t>옵셋스크루드라이버</t>
  </si>
  <si>
    <t>Offset screw drivers</t>
  </si>
  <si>
    <t>드라이버날 부분과 손잡이 부분이 L형으로 굽어 있는 드라이버로, 머리에 일자홈이나 십자홈을 이용하여 나사부품을 조이고 푸는데 사용되는 드라이버.</t>
  </si>
  <si>
    <t>줄자</t>
  </si>
  <si>
    <t>Tape measures</t>
  </si>
  <si>
    <t>일반적인 자를 이용하여 잴 수 없는 길이나 규격을 재는데 사용되는 유연한 자를 총칭하며, 다시 감을 수 있는 수용시설을 가진 케이스 안에 넣어지며, 끝단에 링이 추가된 것도 있으며, 권척을 포함.</t>
  </si>
  <si>
    <t>수준기</t>
  </si>
  <si>
    <t>Levels</t>
  </si>
  <si>
    <t>건물이나 기계의 수평면 또는 연직면을 정하거나, 수평면에서의 경사각을 측정하는 데 사용하는 기구를 말하며, 직선 유리관에 알콜, 에테르 등의 액체를 채워서 양 끝을 봉하고 중앙에 소량의 공기를 넣어 기포를 만든 기포관을 평평한 판위에 고정시킨 것을 말하며, 정밀 수준기(KS B5252)는 제외함.</t>
  </si>
  <si>
    <t>회전레이저레벨</t>
  </si>
  <si>
    <t>Rotating laser level</t>
  </si>
  <si>
    <t>레이저 광선을 360˚ 회전시키면서, 정확한 측량 방향을 지시하는 측량기구로, 직접 측량 목표물을 시준하기 어려운 터널공사나 야간작업을 할 때 주로 사용하며, 레이저 광선을 비추는 본체와 수광기로 구성됨.</t>
  </si>
  <si>
    <t>정밀수준기</t>
  </si>
  <si>
    <t>Precision levels</t>
  </si>
  <si>
    <t>건축용 수준기보다 훨씬 더 정밀도가 높은 수준기로, 평형과 각형이 있는데 공작기계의 정밀도 조사 또는 기계설치 등에 사용.</t>
  </si>
  <si>
    <t>자동레벨</t>
  </si>
  <si>
    <t>Autolevel</t>
  </si>
  <si>
    <t>토목, 건축관련 측량기기로, 측량거리에 따른 높이 차이를 측정하는 고정밀도 수평작업용 망원경임. 망원경, 수평분도반 및 원형기포관으로 구성되는데, 자동보정장치가 내장되어 있어서 진동이 있는 장소에서도 안정된 측량이 가능함.</t>
  </si>
  <si>
    <t>틸팅레벨</t>
  </si>
  <si>
    <t>Tilting level</t>
  </si>
  <si>
    <t>원거리의 두 지점간의 높이차를 측정하는 기포관이 부착되어 있는 망원경으로, 미동나사로 조정하여 시준선이 수평이 되도록 하여 측정하며, 망원경, 기포관, 틸팅장치로 구성되어 있음. 덤피레벨, 자동레벨 및 측정공구인 수준기등은 제외함.</t>
  </si>
  <si>
    <t>덤피레벨</t>
  </si>
  <si>
    <t>Dumpy level</t>
  </si>
  <si>
    <t>망원경이 달린 수준기로, 망원경이 지주에 고정되어 있어서 회전은 불가능하며, 조정은 어렵지만 한번 조정하면 오차가 없으며, 일반적으로 상이 거꾸로 보임.</t>
  </si>
  <si>
    <t>금속제직각자</t>
  </si>
  <si>
    <t>Metal square</t>
  </si>
  <si>
    <t>금속제 자체(긴다리)와 혀(짧은다리)로 구성된 측정도구이며, 두 다리들은 90˚의 각을 이룸. 자체와 혀는 같은 두께의 것일 수도 있고, 각각의 정점으로부터 끝부분을 향하여 점점 가늘어지는 형태일 수도 있음.</t>
  </si>
  <si>
    <t>혼합형직각자</t>
  </si>
  <si>
    <t>Combination squares</t>
  </si>
  <si>
    <t>눈금이 매겨져 있고 홈이 파이거나 길죽한 작은 구멍이 난 변각 직각사면눈금을 가진 헤드로 구성되어 있음. 이는 중심헤드와 또는 분도기 헤드를 가질 수도 있음. 헤드는 면을 따라 여러 지점에 놓일 수가 있으며, 화선기와 하나 이상의 수준기를 갖고 있을 수도 있음.</t>
  </si>
  <si>
    <t>직각자</t>
  </si>
  <si>
    <t>Squares</t>
  </si>
  <si>
    <t>직각 정규라고도 하며, 직각의 형태를 가진 자를 말하는데 모서리의 직각을 재는데 사용함.</t>
  </si>
  <si>
    <t>연직추</t>
  </si>
  <si>
    <t>Plumb bobs</t>
  </si>
  <si>
    <t>측량기계의 중심을 지상의 측점과 동일직선상에 오도록 하는데 사용되는 추.</t>
  </si>
  <si>
    <t>라우터게이지</t>
  </si>
  <si>
    <t>Nail or router gauges</t>
  </si>
  <si>
    <t>나무에 구멍을 뚫거나 모서리를 가공 하는데 사용되는 라우터의 비트 크기를 측정하거나, 비트를 적당한 깊이로 삽입하는데 사용되는 게이지임.</t>
  </si>
  <si>
    <t>스트레이트에지</t>
  </si>
  <si>
    <t>Straight edges</t>
  </si>
  <si>
    <t>평면도를 검사 하거나, 직선을 그을 때 사용되는 금긋기용 공구로서, 종류에는 단면이 직사각형인 일반형과 아이빔형, 그리고 밑면이 곡선인 빗형 등이 있음.</t>
  </si>
  <si>
    <t>각도자</t>
  </si>
  <si>
    <t>Bevels</t>
  </si>
  <si>
    <t>임의의 각도로 움직일 수 있도록 되어 있는 베벨 블레이드(날)가 붙어 있어, 각도를 측정하거나 주어진 경사로 표면을 맞추는데 쓰는 도구.</t>
  </si>
  <si>
    <t>스터드탐지기</t>
  </si>
  <si>
    <t>Stud finders</t>
  </si>
  <si>
    <t>벽에 그림이나 선반 등을 설치할 때 벽의 간주(Stud)를 정확히 찾아, 나사나 못을 박기 위해 사용하는 기구.</t>
  </si>
  <si>
    <t>접음자</t>
  </si>
  <si>
    <t>Folding ruler</t>
  </si>
  <si>
    <t>건축, 배관작업, 목재가공업 등에서 많이 사용하는 기능공용 공구로, 직선 거리 측정에 쓰이며, 휴대가 간편하도록 접는 형식으로 만들어진 자이며, 벽돌 작업시 벽돌 규격에 맞는 눈금을 넣은 전문가용 접자도 있음.</t>
  </si>
  <si>
    <t>검사용거울</t>
  </si>
  <si>
    <t>Inspection mirrors</t>
  </si>
  <si>
    <t>장애물로 인하여 작업, 기타 여러가지 상태를 확인할 수 없을 때 막대기 끝에 반사경을 부착시켜 그 상태를 파악하기 위해 사용되는 공구임.</t>
  </si>
  <si>
    <t>콤비네이션스퀘어</t>
  </si>
  <si>
    <t>목재 또는 철재의 줄긋기, 평행선긋기, 홈깊이, 센터찾기, 직각측정 등의 복합적 기능을 가지고 있는 자를 말함.</t>
  </si>
  <si>
    <t>게이지볼세트</t>
  </si>
  <si>
    <t>Gage ball sets</t>
  </si>
  <si>
    <t>다른 지름을 가진 여러 측정 볼의 집합체.</t>
  </si>
  <si>
    <t>주물자</t>
  </si>
  <si>
    <t>Shrinkage rules</t>
  </si>
  <si>
    <t>목형공장과 주물장에서 사용되는 자로서, 용해된 금속은 응고할 때 수축 하므로 미리 수축 여유만큼 눈금이 길게 매겨져 있음.</t>
  </si>
  <si>
    <t>다이얼게이지스탠드</t>
  </si>
  <si>
    <t>Dial gauge stands</t>
  </si>
  <si>
    <t>다이얼게이지, 다이얼테스트인디케이터 등의 측정기기류를 고정하는 측정 보조 용구.</t>
  </si>
  <si>
    <t>표면거칠기표준시편</t>
  </si>
  <si>
    <t>Roughness comparison specimens</t>
  </si>
  <si>
    <t>각종 기계 가공면의 표면 거칠기를 촉각, 시각 등으로 비교 측정할 때의 표준이 되는 비교용 표면 거칠기 표준편.</t>
  </si>
  <si>
    <t>스퀘어마스터</t>
  </si>
  <si>
    <t>Square masters</t>
  </si>
  <si>
    <t>레버를 움직여서 직각도 및 진직도를 측정할 수 있으며, 진직도 측정을 통해 면의 평행도 판단 가능함.</t>
  </si>
  <si>
    <t>원통스퀘어</t>
  </si>
  <si>
    <t>Cylinderical squares</t>
  </si>
  <si>
    <t>직각 측정용 마스터로써 고정도를 유지하고, 치공구 부착의 직각, 제품의 직각 등을 측정하는데 사용되는 측정공구임.</t>
  </si>
  <si>
    <t>각폭측정기</t>
  </si>
  <si>
    <t>Angle measuring instruments</t>
  </si>
  <si>
    <t>각도를 측정하는 기기의 하나로서, 일반적으로 회전기구와 원주눈금을 갖추고 있으며, 자동제어기 등에 많이 사용되고 있음.</t>
  </si>
  <si>
    <t>센터게이지</t>
  </si>
  <si>
    <t>Center gauges</t>
  </si>
  <si>
    <t>선반, 나사바이트 설치 및 조정, 공구각 검사에 사용되는 강편(鋼片). 한면은 각도 측정, 다른면은 칫수가 표시되어 있음.</t>
  </si>
  <si>
    <t>각도게이지</t>
  </si>
  <si>
    <t>Angle gauges</t>
  </si>
  <si>
    <t>각도의 측정이나 검사의 표준이 되는 강편(鋼片). 꼭지각의 크기가 다양한 다각형의 각도게이지에서 임의로 2개를 짝지어 임의의 표준각도를 얻을 수 있음.</t>
  </si>
  <si>
    <t>사인정반</t>
  </si>
  <si>
    <t>Sine plates</t>
  </si>
  <si>
    <t>이동판 밑에 일정한 피치를 갖는 사인바가 2개 고정되어 있고, 그 한 쪽이 기준판에 죄여지고 다른 한 쪽의 바와 기준판 사이에 블록게이지를 끼움으로써 정확한 각도를 설정할 수 있는 정반.</t>
  </si>
  <si>
    <t>정밀정반</t>
  </si>
  <si>
    <t>Precision surface plates</t>
  </si>
  <si>
    <t>표면을 정확하고 평활하게 다듬질을 한 주철제 또는 석제의 평면반, 이 위에 공작품을 올려놓고 중심 내기와 금긋기, 조립, 측정 등을 할 수 있음.</t>
  </si>
  <si>
    <t>조정앵글플레이트</t>
  </si>
  <si>
    <t>Adjustable angle plates</t>
  </si>
  <si>
    <t>정밀조정 가능한 기초판을 구비한 주철이나 상철 고정물로서, 단일판이거나 정확한 조정이 가능한 각도 눈금판이며, 천공기, 밀링기, 세이퍼, 드릴 압착기 또는 연마기 등에 앵글공작물을 안치시키는데 사용함.</t>
  </si>
  <si>
    <t>고정앵글플레이트</t>
  </si>
  <si>
    <t>Fixed angle plates</t>
  </si>
  <si>
    <t>공작물을 볼트 등으로 홈에 고정시켜 점, 선긋기나 기계가공 등을 하는 경우에 이용되는 주철제의 공구임.</t>
  </si>
  <si>
    <t>옵티컬패럴렐</t>
  </si>
  <si>
    <t>Optical parallels</t>
  </si>
  <si>
    <t>광학 글라스 양면이 고정밀도의 평행도를 가진 판으로서, 광파 간섭을 이용하여 마이크로미터 측정면의 평면도 및 평행도 측정 등에 사용됨.</t>
  </si>
  <si>
    <t>미소각도설정기</t>
  </si>
  <si>
    <t>Infinitesimal algle setters</t>
  </si>
  <si>
    <t>정밀조정이 가능한 기초판을 구비한 주철이나 상철 고정물로, 정확한 수평각도 조정이 가능한 눈금판과 지그천공기, 밀링기, 셰이퍼, 드릴 압착기 또는 연마기 등에 공작물을 안치시키는 T홈으로 구성되어 있음. 인덱스 테이블로도 불려짐.</t>
  </si>
  <si>
    <t>조정기스프링</t>
  </si>
  <si>
    <t>Controller springs</t>
  </si>
  <si>
    <t>접촉식의 측정자의 미소한 변위량을 전기량으로 변환하고 전기적으로 증폭하여 표시하는 전기 마이크로미터의 유도식 자동변압기를 이용한 플런저식 검출기의 스프링으로, 전기 마이크로미터 검출기의 최소눈금 표시 0.01㎛ 단위까지의 측정에 있어 측정압력에 의한 측정 오차를 줄이기 위한 검출기용 스프링임.</t>
  </si>
  <si>
    <t>표시용게이지</t>
  </si>
  <si>
    <t>Indication gauges</t>
  </si>
  <si>
    <t>제작품 가장 자리와 평행하게 선을 긋는데 사용된 공구로, 1면 또는 2면을 갖는 머리부분과 강철로 만든 조정 가능한 막대로 구성되어 있음.</t>
  </si>
  <si>
    <t>표준마스터디스크</t>
  </si>
  <si>
    <t>Master standard disks</t>
  </si>
  <si>
    <t>마이크로미터 캘리퍼스와 스냅(멈춤)게이지의 표준으로 쓰이거나, 비교 측정기를 설치하고 검사하는데 쓰이는 정밀 원기 참조용 공구로서, 평탄한 강철 원판 또는 원통으로 구성되고 정밀 연마 및 크기를 갈아 맞춘 것임.</t>
  </si>
  <si>
    <t>끌</t>
  </si>
  <si>
    <t>Cold chisels</t>
  </si>
  <si>
    <t>돌, 쇠 및 목재의 구멍파기, 맞추기 등에 사용하는 공구를 말하며, 끝이 뾰족하고 날카로운 날로 만들어져 있음.</t>
  </si>
  <si>
    <t>대패</t>
  </si>
  <si>
    <t>Planes</t>
  </si>
  <si>
    <t>목재의 표면을 평평하게 깍거나 거친면을 깎아내는 목공구로, 대팻집과 대팻날로 구성되어 있음. 막대패, 중간대패, 다듬질대패로 나누어지며, 또 평면을 깎는 평대패, 특수한 부분의 가공에 사용되는 측면대패, 홈대패, 배대패, 모따기대패, 내원대패, 외원대패 등이 있음.</t>
  </si>
  <si>
    <t>각끌</t>
  </si>
  <si>
    <t>Hollow mortising chisels</t>
  </si>
  <si>
    <t>주로 나무 각재를 접합하기 위해 부재의 나무 끝에 만든 사각의 돌기를 장부라 하는데, 장부를 밀어 넣기 위한 장부 구멍을 뚫는 사각형의 끌을 말하며, 장부가공기계 또는 드릴기계에 사용함.</t>
  </si>
  <si>
    <t>각끌날</t>
  </si>
  <si>
    <t>Hollow chisel bits</t>
  </si>
  <si>
    <t>주로 나무 각재를 접합하기 위해 장부 구멍을 뚫는 각끌과 함께 각끌 내부에서 드릴링 가공을 하는 드릴날을 말하며, 장부가공기계 또는 드릴기계에 사용함.</t>
  </si>
  <si>
    <t>정</t>
  </si>
  <si>
    <t>Cross cut chisels</t>
  </si>
  <si>
    <t>돌이나 쇠 등을 다듬거나 구멍을 뚫는 데에 쓰는 쇠연장을 말하며, 끝이 뾰족하고 날카로운 날을 갖고 있으며, 작업 목적에 따라 여러 가지 형태를 하고 있음.</t>
  </si>
  <si>
    <t>테이퍼자루브리지리머</t>
  </si>
  <si>
    <t>Taper shank bridge reamers</t>
  </si>
  <si>
    <t>드릴등으로 뚫은 구멍을 정밀하게 마무리하기 위하여 사용하는 공구 중 테이퍼진 자루를 가진 브리지리머로, 특히 볼트구멍(KS B 1002)이나 리벳구멍(KS B 1102)의 가공에 사용하는 리머임.</t>
  </si>
  <si>
    <t>버니셔</t>
  </si>
  <si>
    <t>Burnishers</t>
  </si>
  <si>
    <t>매우 정밀하거나 표면 연마가 끝난 면의 연마 입자 제거 및 표면의 광택 작업을 할 수 있는 수공구로, 주로 광택제 용제가 입혀 있는 긴 구두칼 같이 생긴 것을 면접촉시켜 작업하는 공구를 말함.</t>
  </si>
  <si>
    <t>노즐클리너</t>
  </si>
  <si>
    <t>Nozzle cleaners</t>
  </si>
  <si>
    <t>불완전 연소로 토치 또는 연료분사 노즐에 달라 붙은 카본, 이물질 등을 뾰족한 바늘 형태로 제거 또는 구멍을 확장시키는 공구.</t>
  </si>
  <si>
    <t>핸드래퍼</t>
  </si>
  <si>
    <t>Hand lappers</t>
  </si>
  <si>
    <t>가공물의 표면에 래핑콤파운드를 바르고 압력을 가하면서 굴려서 표면을 매끄럽게 가공하는 수공구를 말함.</t>
  </si>
  <si>
    <t>줄</t>
  </si>
  <si>
    <t>Files</t>
  </si>
  <si>
    <t>공구강 표면에 줄눈을 만든후 열처리하여 이 줄눈으로 공작물을 조금 깍거나 표면을 매끈하게 하거나 모따기를 할때 사용하는 공구.</t>
  </si>
  <si>
    <t>벌줄</t>
  </si>
  <si>
    <t>Files sets</t>
  </si>
  <si>
    <t>기기의 작은 부분을 수작업하여 다듬질 할 때에 사용하는 한 벌로 된 줄.</t>
  </si>
  <si>
    <t>홈파기줄</t>
  </si>
  <si>
    <t>Riffler files</t>
  </si>
  <si>
    <t>은세공, 금형 작업시 홈을 파기 위하여 사용하는 줄로, 가운데 부분은 손으로 잡을 수 있도록 둥근형을 하고 있으며, 양쪽 끝부분은 굽어져 있거나 특수 형태의 모양을 갖고 있는 줄.</t>
  </si>
  <si>
    <t>콘터머신용밴드줄</t>
  </si>
  <si>
    <t>Band file for contour machine</t>
  </si>
  <si>
    <t>기계줄에 사용하도록 만든 측면과 가장 자리가 직선으로 평행하게 만들어진 스위스형 줄.</t>
  </si>
  <si>
    <t>가래</t>
  </si>
  <si>
    <t>Spades</t>
  </si>
  <si>
    <t>흙이나 거름을 파헤치거나 떠서 던지는 기구를 말하며, 날을 끼운 넓직한 삽에 긴 자루를 박고, 삽 양편에 구멍을 뚫고 줄을 매어, 한 사람이 자루를 잡고 흙을 뜨면 두 사람이 그 줄을 잡아당기어 던지는 방식으로 일을 할 수 있음.</t>
  </si>
  <si>
    <t>갈퀴</t>
  </si>
  <si>
    <t>Rakes</t>
  </si>
  <si>
    <t>주로 흙, 자갈, 아스팔트, 모르타르, 콘크리트 등을 평탄하게 고루 펼치는 작업을 하는 수공구를 말하며, 이빨을 가진 것과 평면날을 가진 것이 있으며 긴 손잡이 자루가 달려있음. 농기구인 레이크는 포함함.</t>
  </si>
  <si>
    <t>정원용갈퀴</t>
  </si>
  <si>
    <t>Garden rake</t>
  </si>
  <si>
    <t>대쪽 또는 철사 따위 끝을 갈고리 모양으로 구부려서 부채살처럼 펼친 후, 자루를 붙여서 만든 농기구로, 마른풀, 낙엽이나 곡물을 긁어 모으는 데 사용.</t>
  </si>
  <si>
    <t>삽</t>
  </si>
  <si>
    <t>Shovels</t>
  </si>
  <si>
    <t>사람의 손발을 이용하여 땅을 파고 흙을 뜨는데 쓰는 연장으로, 도랑을 파거나 땅을 갈아 업거나, 흙을 부수는 등 협소한 장소에서 사용하기 편리하게 되어 있음. 스쿠프는 제외함.</t>
  </si>
  <si>
    <t>꽃삽</t>
  </si>
  <si>
    <t>Trowels</t>
  </si>
  <si>
    <t>꽃이나 작은 식물을 이식하거나 가꾸는데 손에 잡고 사용하는 작은 삽을 말함.</t>
  </si>
  <si>
    <t>접는휴대용삽</t>
  </si>
  <si>
    <t>Field shovel</t>
  </si>
  <si>
    <t>야외에서 사용하는 장비이며 삽의 머리 부분과 손잡이 부분이 접히므로 휴대가 간편하며 삽의 반대편은 곡괭이 기능도 갖추고 있음. 삽날재질은 강판으로 되어 있으나 스테인리스으로 만든 것도 있음.</t>
  </si>
  <si>
    <t>스쿠프</t>
  </si>
  <si>
    <t>Scoop</t>
  </si>
  <si>
    <t>석탄 등을 퍼 넣는 부삽을 말하며, 삽은 제외함.</t>
  </si>
  <si>
    <t>도끼</t>
  </si>
  <si>
    <t>Axes</t>
  </si>
  <si>
    <t>주로 나무를 자르기 위한 도구 또는 목공구로 쓰이는 날붙이.</t>
  </si>
  <si>
    <t>낫</t>
  </si>
  <si>
    <t>Hand bush hook</t>
  </si>
  <si>
    <t>농작물 또는 풀, 나무를 베는 데 쓰는 ‘ㄱ’자 모양으로 생긴 기구.</t>
  </si>
  <si>
    <t>전지가위</t>
  </si>
  <si>
    <t>Secateurs or pruning shears</t>
  </si>
  <si>
    <t>과수재배에서 과실을 따거나, 솎아 내거나, 나무의 가지 및 꽃 등을 자를 수 있는 가위로, 날끝이 직선형으로 좁고 짧아서 조그만 틈새라도 들어가 자를 수 있음. 적과가위 및 전정가위를 포함함.</t>
  </si>
  <si>
    <t>괭이</t>
  </si>
  <si>
    <t>Hoes</t>
  </si>
  <si>
    <t>자갈 밭, 산림, 단단한 땅 등을 파헤치거나 잡초를 제거하는 데에 사용 하는 연장으로, 끝이 넓적한 날로 되어 있으며, ㄱ자로 구부러진 끝은 굇구멍으로 되어 있어 여기에 긴 자루를 끼는 형태임.</t>
  </si>
  <si>
    <t>스크레이퍼</t>
  </si>
  <si>
    <t>Scrapers</t>
  </si>
  <si>
    <t>다듬질 작업에서 솟은 곳을 깍아내는데 사용하는 수공구를 말하며, 평면용과 구멍용이 있어 공작기계나 주철정반과 같이 평면을 다듬질 하는 것과 베어링메탈, 밸브와 같이 구멍부위를 깍아내는 것이 있음. 날의 재질은 공구강이나 초경합금공구강을 사용함.</t>
  </si>
  <si>
    <t>포크</t>
  </si>
  <si>
    <t>Fork</t>
  </si>
  <si>
    <t>두개 또는 그 이상의 갈래로 나누어진 뾰족하고 곧은 날이 달린 농기구로 건초, 퇴비 등을 퍼올리고 내던지거나 또는 땅을 팔 수 있음.</t>
  </si>
  <si>
    <t>쇠스랑</t>
  </si>
  <si>
    <t>Forked hook</t>
  </si>
  <si>
    <t>땅을 파헤쳐 흙을 고르거나 퇴비, 풀무덤, 쓰레기 등을 쳐내는 데 쓰는 갈퀴 모양의 기구를 말하며, 쇠로 만들어진 두서너 개의 긴 발을 가지고 있으며 긴 나무 자루를 박은 것임.</t>
  </si>
  <si>
    <t>호미</t>
  </si>
  <si>
    <t>Short handled hoe</t>
  </si>
  <si>
    <t>쇠날의 앞이 뾰족하고 위는 넓적하며 한쪽에 가느다란 목이 휘어 꼬부라지고 그 끝에 둥근 나무토막의 자루를 박은 김매는 데 쓰는 농기구로, 자갈 밭, 산림, 단단한 땅 등을 파헤치거나 잡초를 제거하는 데에 사용함.</t>
  </si>
  <si>
    <t>물뿌리개</t>
  </si>
  <si>
    <t>Watering pots</t>
  </si>
  <si>
    <t>정원, 화단, 화분 등의 식물에 물을 주거나 뿌리는 데에 쓰는 기구. 물이 담기는 통에 도관이 비스듬하게 내밀려 있고 그 끝에 잔구멍이 많이 뚫린 덮개가 있어 골고루 물이 뿌려지게 되어 있음. 재료는 금속, 플라스틱 등이 있음.</t>
  </si>
  <si>
    <t>자귀</t>
  </si>
  <si>
    <t>Adzes</t>
  </si>
  <si>
    <t>나무를 깍고 다듬는 연장의 하나로, 도끼처럼 생긴 날부위가 넙적하여 날의 방향이 자루와 수직임.</t>
  </si>
  <si>
    <t>동력전정기</t>
  </si>
  <si>
    <t>Hedge trimmer</t>
  </si>
  <si>
    <t>전기 또는 엔진동력으로 빗살모양의 톱날을 교차시켜 과수 및 정원수의 균일한 발육과 수형을 정리하기 위해 나무가지나 잎을 자르는데 사용되며, 톱날은 외날형과 양날형이 있음.</t>
  </si>
  <si>
    <t>접도</t>
  </si>
  <si>
    <t>Grafting knives</t>
  </si>
  <si>
    <t>나무를 접붙이기 할 때 접본을 쪼개는데 쓰는 칼을 말하며, 접을 수 있는 것과 단일체로 된 접을 수 없는 것이 있음.</t>
  </si>
  <si>
    <t>윤척</t>
  </si>
  <si>
    <t>Tree calipers</t>
  </si>
  <si>
    <t>나무나 묘목의 직경을 재는 기구를 말하며, 정밀 측정용 캘리퍼와 같이 긴 주자(主尺) 위를 보조자(補助尺)가 따라 움직이도록 되어 있음.</t>
  </si>
  <si>
    <t>수목진단기</t>
  </si>
  <si>
    <t>Tree diagnostic equipments</t>
  </si>
  <si>
    <t>수목의 성장시 압축정도, 나이테, 부패 범위, 터짐, 결함, 변화 상태, 수액 흐름 속도 등을 측정하는 장비로, 성장 환경과 성장 장애 요인, 상태 등을 분석 연구할 수 있음.</t>
  </si>
  <si>
    <t>수간주사기</t>
  </si>
  <si>
    <t>Injection sets of stem</t>
  </si>
  <si>
    <t>수목의 영양상태가 나쁘거나 뿌리의 상태가 좋지 않아서 수분이나 양분의 흡수가 어려울 때 수간에 직접 영양제를 공급하는데 사용하는 주사기나, 칡 등 유해 수목을 고사시키는 약재 투입용 주사기기를 말함.</t>
  </si>
  <si>
    <t>잔디채취기</t>
  </si>
  <si>
    <t>Sod cutters</t>
  </si>
  <si>
    <t>잔디를 옮겨 심기 위하여 잔디를 뜨는 기계를 말하며, 여기에는 잔디근절기도 포함함.</t>
  </si>
  <si>
    <t>잔디청소기</t>
  </si>
  <si>
    <t>Turf sweepers</t>
  </si>
  <si>
    <t>잔디를 깎은 후 흐트러진 잔디를 포집하여 제거하는 기기로, 동력으로 포집하는 것과 무동력으로 견인되면서 포집하는 종류가 있음.</t>
  </si>
  <si>
    <t>고지가위</t>
  </si>
  <si>
    <t>High branch shears</t>
  </si>
  <si>
    <t>줄기가 곧고 굵으며 높이 자라는 키큰 나무의 높은 가지를 자를 수 있는 가위로, 주로 접을 수 있거나 분리 연결할 수 있는 긴 자루 끝에 원거리에서 조작하는 가위가 달려 있음.</t>
  </si>
  <si>
    <t>파이프바이스</t>
  </si>
  <si>
    <t>Pipe vises</t>
  </si>
  <si>
    <t>주로 파이프나 원형단면의 공작물을 고정시킬 때 사용하는 바이스이며, 일반 벤치형 바이스의 내부에 보조턱을 붙인 형식과 요크형으로 바이스의 프레임을 완전히 개방할 수 있는것, 체인으로 공작물을 감싸서 고정하는것 등이 있음. 핸드바이스는 제외함.</t>
  </si>
  <si>
    <t>벤치바이스</t>
  </si>
  <si>
    <t>Bench vises</t>
  </si>
  <si>
    <t>공작물을 물리고 나사로 턱을 조여 고정시키는 구조이고, 테이블 위에 설치하여 사용하며 베이스의 고정나사를 풀어 바이스 헤드를 선회시킬 수 있는 것도 있으며, 클램프형식으로 테이블에 고정시키는 것도 포함.</t>
  </si>
  <si>
    <t>핸드클램프</t>
  </si>
  <si>
    <t>Hand clamps</t>
  </si>
  <si>
    <t>그다지 무겁지 않은 물건을 절삭, 다듬질 작업시 클램핑 할 수 있는 공구로, 손잡이를 이용하여 몇 번이고 쉽고 빠르게 클램핑 할 수 있음.</t>
  </si>
  <si>
    <t>단조용집게</t>
  </si>
  <si>
    <t>Pick up tongs</t>
  </si>
  <si>
    <t>단조 작업이나 용접시 주로 뜨거운 금속이나 물건을 집어서 들어 올리는데 사용하는 공구를 말하며, 긴 손잡이를 양쪽으로 벌릴 수 있는 구조임.</t>
  </si>
  <si>
    <t>핑거</t>
  </si>
  <si>
    <t>Mechanical fingers</t>
  </si>
  <si>
    <t>좁은 장소나 손이 미치지 않는 곳에 나사, 볼트, 너트 등을 집어 내거나 넣을 때 사용하는 도구를 말하며, 샤프트가 휘어지는 형과 굽혀지지 않는 고정형이 있음.</t>
  </si>
  <si>
    <t>펜치</t>
  </si>
  <si>
    <t>Linemans pliers</t>
  </si>
  <si>
    <t>집게와 세로 날로 구성된 플라이어를 말하며, 철사나 전선 등을 굽히고 절단하는데 사용하므로 선로 공용 플라이어라고도 함.</t>
  </si>
  <si>
    <t>자석공구</t>
  </si>
  <si>
    <t>Magnetic tools</t>
  </si>
  <si>
    <t>영구 자석이나 전자석을 이용하여 공구나 공작 대상물을 부착하여 작업하거나 보관할 수 있는 공구임.</t>
  </si>
  <si>
    <t>링플라이어</t>
  </si>
  <si>
    <t>Retaining ring pliers</t>
  </si>
  <si>
    <t>탄성을 가진 링을 벌리거나 오무려서 추출 또는 고정 시킬 때 사용하는 플라이어로 링의 팁에 걸 수 있도록 끝이 뾰족하게 되어 있음.</t>
  </si>
  <si>
    <t>슬립또는그루브조인트플라이어</t>
  </si>
  <si>
    <t>Slip or groove joint pliers</t>
  </si>
  <si>
    <t>슬립조인트 또는 그루브조인트에 의해 입이 벌어지는 크기를 달리할 수 있는 특징을 가진 플라이어임.</t>
  </si>
  <si>
    <t>니퍼</t>
  </si>
  <si>
    <t>Diagonal cut pliers</t>
  </si>
  <si>
    <t>전기나 통신기기 등의 배선 및 수리를 하기 위하여 예리한 날을 가지고 와이어나 전선류를 절단하는데 사용되는 수공구.</t>
  </si>
  <si>
    <t>잠금식플라이어</t>
  </si>
  <si>
    <t>Locking pliers</t>
  </si>
  <si>
    <t>플라이어의 입이 가동부와 고정부로 되어 있으며 고정부의 핸들에 있는 조정 스크류에 의해 벌림이 조정되고 잠글 수도 있는 플라이어로, 그립플라이어 라고도 함.</t>
  </si>
  <si>
    <t>C형클램프</t>
  </si>
  <si>
    <t>Cclamps</t>
  </si>
  <si>
    <t>절삭, 다듬질 작업 등에서 직접 공작물을 손질하기 위하여 고정시키는 공구로, C형의 체결장치를 말함.</t>
  </si>
  <si>
    <t>L형클램프</t>
  </si>
  <si>
    <t>Lclamps</t>
  </si>
  <si>
    <t>상부의 고정부와 하부의 이동부 사이에 공작물을 놓고 스크류로 고정하는 체결 장치임.</t>
  </si>
  <si>
    <t>바이스클램프</t>
  </si>
  <si>
    <t>Vise clamp</t>
  </si>
  <si>
    <t>선반, 밀링, 연삭기 등 각종 공작기계에 공작물, 측정기 등을 설치하거나 고정하는데 사용하는 고정구로, 한쪽은 기계테이블에 고정하고, 다른 한쪽은 바이스나 공작물을 잡도록 설계된 클램프의 중간부분을 기계테이블의 T홈, T-slot nut, 스크류봉을 조립하고 육각너트를 조여 고정함.</t>
  </si>
  <si>
    <t>롱노즈플라이어</t>
  </si>
  <si>
    <t>Longnose pliers</t>
  </si>
  <si>
    <t>가늘고 긴 집게부와 니퍼부로 구성된 수공구를 말하며, 주로 라디오 및 통신기기의 조립, 분해 등에 사용함.</t>
  </si>
  <si>
    <t>멀티포지션바이스</t>
  </si>
  <si>
    <t>Multiple position vices</t>
  </si>
  <si>
    <t>턱에 공작물을 물리고 나사를 조여 고정시킨후 어떤 작업을 할 수 있도록 제작된 기구이며, 상부가 좌우로 선회할 수 있고 상하 임의의 각도로 굴절이 가능하므로 다양한 형태로 공작물의 고정이 가능함.</t>
  </si>
  <si>
    <t>벨트레이서</t>
  </si>
  <si>
    <t>Belt lacers</t>
  </si>
  <si>
    <t>각종 평벨트의 길이를 맞춘 후 절단면을 연결하기 위한 레이싱을 수동으로 압입시켜 체결시키는 수공구.</t>
  </si>
  <si>
    <t>밀링바이스</t>
  </si>
  <si>
    <t>Milling vises</t>
  </si>
  <si>
    <t>밀링 머신의 테이블에 고정시켜 공작물을 고정시키기 위하여 사용하는 바이스.</t>
  </si>
  <si>
    <t>피스톤링확장기</t>
  </si>
  <si>
    <t>Piston ring expanders</t>
  </si>
  <si>
    <t>피스톤에 피스톤링을 꽂거나 뺄 때 사용하는 플라이어와 같이 생긴 공구로, 피스톤링을 확장할 때 미끄러지지 않도록 끝은 편평하게 되어 있고, 링의 부러짐을 방지하기 위하여 링의 둘레를 지지하는 기구가 있거나 확장 한도를 조정할 수 있도록 되어 있는 것도 있음.</t>
  </si>
  <si>
    <t>핸드바이스</t>
  </si>
  <si>
    <t>Hand vises</t>
  </si>
  <si>
    <t>크기가 매우 작은 소형 봉, 선, 드릴, 탭 등의 작업시 척에 물려 손으로 작업하는 핀형상의 소형 바이스를 말함.</t>
  </si>
  <si>
    <t>드릴바이스</t>
  </si>
  <si>
    <t>Drill vises</t>
  </si>
  <si>
    <t>드릴링머신의 테이블 위에 고정시켜 사용하는 것으로서, 이송나사는 사각나사 또는 사다리꼴나사를 사용하는 머신바이스를 말함.</t>
  </si>
  <si>
    <t>레그바이스</t>
  </si>
  <si>
    <t>Leg vises</t>
  </si>
  <si>
    <t>작업대에 장착하여 주로 간단한 단조작업 및 손다듬질을 할 때 가공물을 물리는 바이스를 말함.</t>
  </si>
  <si>
    <t>체인바이스</t>
  </si>
  <si>
    <t>Chain vises</t>
  </si>
  <si>
    <t>베이스와 두 개 이상의 V형 모양의 턱(Jaw)와 체인과 연결된 캠장치로 파이프나 그외 둥근형체의 공작물을 고정시키는 장치로 벤치, 테이블 등에 보울트나 클램프로 설치되도록 되어 있거나, 지주나 다른 수직물체에 설치하는 설비를 가질 수 있음.</t>
  </si>
  <si>
    <t>와이어꼬임기</t>
  </si>
  <si>
    <t>Wire twisters</t>
  </si>
  <si>
    <t>와이어로 철근, 자루나 다발 등을 단단히 묶을 때, 진동으로 인하여 풀리지 않도록 와이어를 돌려 꼬아서 고정하는 플라이어류임.</t>
  </si>
  <si>
    <t>와이어랩핑기</t>
  </si>
  <si>
    <t>Wire wrapping tools</t>
  </si>
  <si>
    <t>전화설비 등의 가설 및 수선을 하는데 있어서 선을 단자에 감고 풀수 있는 공구를 말함.</t>
  </si>
  <si>
    <t>룰클램프</t>
  </si>
  <si>
    <t>Rule clamps</t>
  </si>
  <si>
    <t>두 개의 자 끝을 조임식 나사와 함께 구성된 클램프로 고정하여 하나의 긴자로 만드는데 이용되는 공구임.</t>
  </si>
  <si>
    <t>풀러</t>
  </si>
  <si>
    <t>Fullers</t>
  </si>
  <si>
    <t>철도용 수작업 공구로, 철도 침목과 레일을 조립하거나 해체할 때 레일 체결장치를 풀거나 조이거나 할 때 사용되는 철도용 공구임. 여기에는 침목리프터, 체결구 조립기, 해체기 등이 있음.</t>
  </si>
  <si>
    <t>지그</t>
  </si>
  <si>
    <t>Jig</t>
  </si>
  <si>
    <t>반복적으로 생산되거나 설치되는 어떤 목적물을 가공하거나 조작하기 위하여 대상물품을 간단하게 고정 시키거나 작업이 편리하게 해 주는 보조 도구이며, 사용 용도에 따라 형태, 모양 등이 다양함. 단, 제품 생산라인에서 자동화 기기등과 연동하여 사용되는 지그는 별도로 분류함.</t>
  </si>
  <si>
    <t>스테이건</t>
  </si>
  <si>
    <t>Stay guns</t>
  </si>
  <si>
    <t>주조작업에서 철테를 죄는 경우 등에 사용되는 공구를 말함.</t>
  </si>
  <si>
    <t>장선기</t>
  </si>
  <si>
    <t>Simerers</t>
  </si>
  <si>
    <t>전선 및 와이어의 텐션을 유지하거나 장력 등을 조절할 때 사용되는 공구임.</t>
  </si>
  <si>
    <t>호스링확장기</t>
  </si>
  <si>
    <t>Hose ring expanders</t>
  </si>
  <si>
    <t>각종 호스에 연결용 금구(Fitting)를 끼우기 위하여 호스나 링의 입구를 확장시키는 수동용 기구를 말하며, 주로 확장용 기구(Mandrel)를 호스에 압입시켜 핸들을 돌려 확장함.</t>
  </si>
  <si>
    <t>흙손</t>
  </si>
  <si>
    <t>건축작업에서 미장공이 모르타르, 흙, 회반죽 등의 재료를 배합하거나 바를때 쓰며, 또한 굳지 않은 콘크리트 및 기타 재료의 표면을 매끄럽게 하거나 채우는 작업을 할 때 사용하는 미장용 공구로, 강재, 스테인리스 강재, 플라스틱, 목재 등 재질로 납작하게 만들어 자루를 붙인 형태임.</t>
  </si>
  <si>
    <t>콘크리트바이브레이터</t>
  </si>
  <si>
    <t>Concrete vibrators</t>
  </si>
  <si>
    <t>손으로 운반 가능하며 엔진이나 모터의 힘으로 작동되는 공구로서, 진동하는 금속봉의 회전축을 갖고 있어 이 축이 습기있는 콘크리트 속에 삽입되면 진동을 함으로써, 콘크리트 내 기포를 없애 콘크리트를 탄탄하고 안정되게 하는 작용을 함.</t>
  </si>
  <si>
    <t>곡괭이</t>
  </si>
  <si>
    <t>Pickaxe</t>
  </si>
  <si>
    <t>단단한 땅을 파는데 사용하는 연장으로, 쇠로 황새 부리 같이 만들어 그 중앙에 자루를 박아 만듦. 농기구, 일반 토목, 광산, 철도, 기타 공사용의 연장으로 널리 사용됨.</t>
  </si>
  <si>
    <t>벽돌조인터</t>
  </si>
  <si>
    <t>Brick jointer</t>
  </si>
  <si>
    <t>시멘트 벽돌, 블록, 석벽돌, 대리석 등을 쌓아 올릴 때, 모르타르가 양쪽의 벽돌과 잘 접착되도록 눌러주거나 백색 모르타르의 줄눈 마감용 기구를 말하며, 손으로 잡고 작업을 할 수 있도록 소형이며 작업 종류에 따라 여러 가지 모양이 있음.</t>
  </si>
  <si>
    <t>타일절단기</t>
  </si>
  <si>
    <t>Tile cutter</t>
  </si>
  <si>
    <t>각종 미장 작업 시 타일을 크기에 맞게 자르는 수공구로서, 칼날이 특수 재질로 되어 있고 똑바로 자를 수 있는 가이드 장치를 가진 것도 있음.</t>
  </si>
  <si>
    <t>그루버</t>
  </si>
  <si>
    <t>Groovers</t>
  </si>
  <si>
    <t>시멘트 벽면이나 콘크리트 면에 균열의 발생 위치를 조절하거나 또는 모양을 만들기 위하여 굳기전에 흠 또는 얕은 눈금을 만드는데 사용하는 수공구로, 주로 손에 잡고 사용하기 편하게 손잡이가 있고 소형임.</t>
  </si>
  <si>
    <t>송곳</t>
  </si>
  <si>
    <t>Awls</t>
  </si>
  <si>
    <t>목재, 피혁, 기타 연질의 재료에 작은 구멍을 뚫을 때 사용되는 공구로, 송곳날과 자루로 되어 있으며, 송곳날의 회전에 의하여 날 끝이 파고들어가 구멍을 뚫음.</t>
  </si>
  <si>
    <t>스크라이버</t>
  </si>
  <si>
    <t>Scribers</t>
  </si>
  <si>
    <t>재료 표면에 임의의 간격의 평행선을 먹펜이나 연필 등보다 정확히 긋고자 할 경우에 사용되는 목공구를 말하는데, 목제자판, 대(횡목), 날 또는 침으로 구성되며, 다이아몬드, 카바이드, 스틸 끝을 가진 뾰족한 수공구.</t>
  </si>
  <si>
    <t>먹통및쵸크라인</t>
  </si>
  <si>
    <t>Chalk lines</t>
  </si>
  <si>
    <t>먹물이나 분필가루가 담긴 통에서 실을 뽑아 줄을 치는데 사용하는 도구로, 줄을 당기면서 튕겨 주면 직선이 그려짐.</t>
  </si>
  <si>
    <t>서피스게이지</t>
  </si>
  <si>
    <t>Surface gauges</t>
  </si>
  <si>
    <t>공작물에 금을 긋거나 둥근 막대의 중심을 구할 때에 쓰는 공구. 주철로 만든 밑받침이 달린 기둥에 금 긋기 바늘이 달려 있음.</t>
  </si>
  <si>
    <t>그무개</t>
  </si>
  <si>
    <t>Marking gauges</t>
  </si>
  <si>
    <t>철판이나 목재의 평면 모서리와 평행되는 정확한 선을 그을 때 사용되는 공구를 말하며, 목재용과 철공용 두 형식이 있으며, 겸용으로 사용되어지는 것도 있음.</t>
  </si>
  <si>
    <t>스테이플건</t>
  </si>
  <si>
    <t>Staple guns</t>
  </si>
  <si>
    <t>액자나 합판 또는 목재 등을 고정하거나 부착시킬 때 사용되는 스테이플을 연속적으로 박을 수 있도록 만든 수동 공구로, 종이 등을 제본하는 사무용 스테이플러, 지철기는 제외함.</t>
  </si>
  <si>
    <t>핸드리벳터</t>
  </si>
  <si>
    <t>Hand riveters</t>
  </si>
  <si>
    <t>알루미늄 섀시나 철판 등에 사용되는 얇은 판 2장 이상을 결합시키기 위해, 리벳팅 작업시 사용하는 수공구임.</t>
  </si>
  <si>
    <t>타정총</t>
  </si>
  <si>
    <t>Explosive stud guns</t>
  </si>
  <si>
    <t>주로 벽돌, 콘크리트, 철재 등에 스터드, 핀, 못 등을 박을 때 사용하는 총으로, 화약을 사용한 공포를 쏘아 박으며, 대부분은 연발이 가능하며 강도조절이 가능하도록 되어 있음.</t>
  </si>
  <si>
    <t>파이프벤더</t>
  </si>
  <si>
    <t>Pipe bending tools</t>
  </si>
  <si>
    <t>금속제의 배관 재료를 임의의 각도로 구부리기 위하여 사용하는 공구.</t>
  </si>
  <si>
    <t>지렛대</t>
  </si>
  <si>
    <t>Pry bars</t>
  </si>
  <si>
    <t>주로 지레의 원리를 이용하여 무거운 짐이나 돌, 박스, 금형 등을 순간적인 힘으로 큰 힘을 얻어 사이를 벌리거나, 들거나, 돌리거나, 뽑거나, 분리시키거나, 움직이게 하는 끝이 뽀족하고 길다란 단일체 형태의 긴 쇠막대기를 말하며, 기구를 넣기 힘든 좁은 틈새에 자체 중량을 이용하여 순간적으로 찍어 넣을 수 있도록 끝이 뾰족하며 길게 되어 있음.</t>
  </si>
  <si>
    <t>쐐기</t>
  </si>
  <si>
    <t>Wedges</t>
  </si>
  <si>
    <t>앞 끝의 각도가 작으며 단면이 V자형을 이루도록 나무나 쇠붙이를 깎아 만든 것으로, 물건사이나 틈새에 박아 사이가 물러나지 못하게 하거나 나무 같은 것을 빼낼 때 사용함.</t>
  </si>
  <si>
    <t>케이블벤더</t>
  </si>
  <si>
    <t>Cable benders</t>
  </si>
  <si>
    <t>각종 통신 케이블 및 전력 케이블의 배선시 전선을 손으로 굽히는 공구를 말하며, 케이블을 공구에 끼워 한손잡이로 굽히는 형과 가위와 같이 양손잡이로 굽히는 형이 있음.</t>
  </si>
  <si>
    <t>퍼티나이프</t>
  </si>
  <si>
    <t>Putty knives</t>
  </si>
  <si>
    <t>부정형의 실링재인 퍼티를 건물의 각종 이음매나 갈라진 틈 등에 충진하여 시공하는데 사용되는 날이 달린 공구임.</t>
  </si>
  <si>
    <t>코킹기</t>
  </si>
  <si>
    <t>Caulking tools</t>
  </si>
  <si>
    <t>틈이나 균열을 막기 위해 코킹재를 채우거나 바를 때 사용하는 공구임.</t>
  </si>
  <si>
    <t>전동광택기</t>
  </si>
  <si>
    <t>Power buffers</t>
  </si>
  <si>
    <t>전기동력으로 작동되는 휴대용이며, 회전하는 버핑 휠에 광택제를 발라 금속표면 또는 도장면, 석재표면 등의 마무리 작업이나 광택작업시 사용함.</t>
  </si>
  <si>
    <t>전동드릴</t>
  </si>
  <si>
    <t>Power drills</t>
  </si>
  <si>
    <t>전동모터의 회전력을 기어장치로 전달하여 드릴날을 회전시켜, 금속이나 나무 등의 공작물에 구멍을 뚫는데 사용하는 휴대용 기계를 말함.</t>
  </si>
  <si>
    <t>전동드릴용액세서리</t>
  </si>
  <si>
    <t>Power drill accessories</t>
  </si>
  <si>
    <t>드릴 작업 시 사용자의 안전 및 편의를 위해 전동드릴에 장착하는 물품으로서, 공구의 사용 성능을 높이는 데 쓰이는 물품은 별도로 분류함.</t>
  </si>
  <si>
    <t>전동그라인더</t>
  </si>
  <si>
    <t>Power grinders</t>
  </si>
  <si>
    <t>전기의 동력으로 둥근 숫돌을 고속으로 회전시켜 재료를 정밀하게 다듬는 전동공구.</t>
  </si>
  <si>
    <t>플렉시블그라인더</t>
  </si>
  <si>
    <t>Flexible grinders</t>
  </si>
  <si>
    <t>접근이 어렵거나 작업이 어려운 부분의 연마를 위하여 자유로이 휘어질 수 있는 축에 그라인더를 장착한 전동공구.</t>
  </si>
  <si>
    <t>전동해머</t>
  </si>
  <si>
    <t>Demolition hammers</t>
  </si>
  <si>
    <t>해머 작업을 할 수 있는 전동식 휴대용 공구로서, 석재, 콘크리트, 아스팔트의 파쇄와 녹제거, 절단, 치핑, 피닝, 코킹 등에 사용함.</t>
  </si>
  <si>
    <t>전동대패</t>
  </si>
  <si>
    <t>Power planes</t>
  </si>
  <si>
    <t>내장된 소형모터로 대패날을 회전시켜서 목재의 평면이나 모서리를 매끈하게 깍는데 사용하는 목공가공용 전동공구임. 설치식인 기계대패와 수공구인 대패는 별도로 분류함.</t>
  </si>
  <si>
    <t>핸드라우터</t>
  </si>
  <si>
    <t>Power routers</t>
  </si>
  <si>
    <t>전기로 회전하는 수직주축에 여러 가지 비트를 부착하여서 공작물에 조각, 모떼기, 잘라내기를 하는 수공구를 말하며, 목공기계인 루우터머신 별도로 분류함.</t>
  </si>
  <si>
    <t>전기톱</t>
  </si>
  <si>
    <t>Power saws</t>
  </si>
  <si>
    <t>전기 동력으로 톱날을 구동시켜서 금속이나 플라스틱을 절단하는 기계로, 종류에는 원형톱, 체인톱, 지그톱 등이 있음. 손에 들고 작업하는 휴대용 전기톱으로 한정하며, 설치하여 사용하는 기계톱과 벌목에 사용하는 체인톱은 별도로 분류함.</t>
  </si>
  <si>
    <t>핵소</t>
  </si>
  <si>
    <t>Portable hack saw</t>
  </si>
  <si>
    <t>왕복운동하는 프레임이 부착된 동력구동식 휴대용 톱을 말하는데, 프레임에 톱날을 끼워서 금속 등을 절단하며, 종류에는 전기식, 압축공기식도 포함시키는데, 설치식 공작기계인 활꼴기계톱은 별도로 분류함.</t>
  </si>
  <si>
    <t>전동드라이버</t>
  </si>
  <si>
    <t>Power screwguns</t>
  </si>
  <si>
    <t>손에 들고서 나사를 고속으로 조이거나 푸는데 사용하는 전동공구로서, 소형모터를 구비하고 드라이버의 회전은 기어장치로 감속시켜서 회전시킴.</t>
  </si>
  <si>
    <t>전동스테이플건</t>
  </si>
  <si>
    <t>Power staple guns</t>
  </si>
  <si>
    <t>액자나 합판 또는 목재 등을 고정하거나 부착시킬 때 못 대용으로 사용되는 스테이플을 박아 주는 전동공구로, 종이 등을 제본하는 사무용 스테이플러, 지철기는 별도로 분류함.</t>
  </si>
  <si>
    <t>전동충격렌치</t>
  </si>
  <si>
    <t>Impact wrenches</t>
  </si>
  <si>
    <t>전동 토크로서의 회전운동을 연속적인 회전충격운동으로 변환시켜, 볼트, 너트 등과 같은 고정구를 조이고 푸는 데 사용되는 전동 공구.</t>
  </si>
  <si>
    <t>전동칩퍼</t>
  </si>
  <si>
    <t>Power chippers</t>
  </si>
  <si>
    <t>원목 또는 목재 폐기물을 칩 상태로 만드는 기계로, 산업용은 설치식, 농업용은 자주식 또는 견인식이며, 칩의 사용 용도는 펄프 제조용, 퇴비생산용, 축사바닥용, 조경용 등이 있고, 톱밥제조기를 포함함.</t>
  </si>
  <si>
    <t>전동못박기</t>
  </si>
  <si>
    <t>Power nail guns</t>
  </si>
  <si>
    <t>액자나 합판 또는 목재 등을 고정하거나 부착시킬 때 전기의 힘을 이용하여 못을 박아 주는 공구를 말함.</t>
  </si>
  <si>
    <t>각인기</t>
  </si>
  <si>
    <t>Engravers</t>
  </si>
  <si>
    <t>금속이나 기타 재료상에 형상, 무늬, 활자 등을 각인하는 수공구로서, 전기식과 공압식이 있음.</t>
  </si>
  <si>
    <t>글루건</t>
  </si>
  <si>
    <t>Glue guns</t>
  </si>
  <si>
    <t>총모양으로 생겼으며, 방아쇠를 당기면 전기로 달구어진 끝부분에서 수지성분의 접착제가 녹아 물체를 붙이는데 사용함.</t>
  </si>
  <si>
    <t>휴대용전단기</t>
  </si>
  <si>
    <t>Power shears</t>
  </si>
  <si>
    <t>손에 들고서 여러 가지 얇은 금속판을 자유자재로 절단할 수 있는 전동공구로서, 윗날과 아랫날이 왕복운동하면서 금속판을 직선이나 곡선으로 절단함. 설치식 공작기계인 전단기는 별도로 분류함.</t>
  </si>
  <si>
    <t>전동니블러</t>
  </si>
  <si>
    <t>Power nibblers</t>
  </si>
  <si>
    <t>연속적인 펀치타격을 가하여 금속판재를 직선 또는 곡선으로 잘라내는데 사용하는 휴대용 전동공구로, 판재를 물리는 고정된 홈이 있어서 절단작업시 힘을 줄 수 있도록 만들어져 있음.</t>
  </si>
  <si>
    <t>전기벨트샌더</t>
  </si>
  <si>
    <t>Portable electric belt sanders</t>
  </si>
  <si>
    <t>연마제가 입혀진 연마용 벨트를 내장된 소형 전기모터로 회전시켜서, 여러가지 금속이나 콘크리트의 표면을 마무리작업하는 휴대용 공구로, 디스크샌더와 설치식인 벨트연삭기는 별도로 분류함.</t>
  </si>
  <si>
    <t>벨트식연삭기</t>
  </si>
  <si>
    <t>Grinding machine, belt</t>
  </si>
  <si>
    <t>연마벨트를 장착 하여 연삭, 연마 가공을 하는 가공기계로 연마벨트를 구동륜과 종동륜 외주상을 고속으로 회전하여, 공작물에 대하여 필요한 접촉방식이 주어지도록 되어 있으며, 평면, 무심원통, 탁상 벨트 연마기 등의 종류가 있음.</t>
  </si>
  <si>
    <t>디스크샌더</t>
  </si>
  <si>
    <t>금속제품의 녹이나 작은 스크레치를 제거하고 표면을 다듬질 할 때 손에 들고 사용하는 휴대용 연마기로서, 축과 연결된 둥근회전판에 다이아몬드나 세라믹입자가 도포된 연마디스크를 부착하여서 고속회전시켜서 사용함.</t>
  </si>
  <si>
    <t>전기절단기</t>
  </si>
  <si>
    <t>Electric cutters</t>
  </si>
  <si>
    <t>전기 동력으로 절단휠을 회전시켜서 금속, 석재, 콘크리트를 손으로 절단 작업하는 소형 절단기. 설치 고정형 절단기는 별도로 분류하며, 휠을 사용하지 않고 톱날을 사용하는 품목은 전기톱으로 분류함.</t>
  </si>
  <si>
    <t>톱날</t>
  </si>
  <si>
    <t>Saw blades</t>
  </si>
  <si>
    <t>수공구에서 사용되는 수작업용 톱과 전동톱의 톱날을 말함.</t>
  </si>
  <si>
    <t>콜릿척</t>
  </si>
  <si>
    <t>Collet chucks</t>
  </si>
  <si>
    <t>선반 부속으로 공작물을 고정시키는 척의 한가지이며, 가늘고 긴 막대 모양의 재료를 연속적으로 가공하는 경우에 사용하며, 기계화된 공작물 고정 작업을 조절하도록 기계주축에 맞게 제작된 품목으로 주축이나 아버 혹은 차례로 주축에 놓이는 어댑터에 직접적으로 설치되기도 함. 척은 차례로 기구를 조이거나 풀어놓은 콜릿을 수축이나 팽창하도록 조정함.</t>
  </si>
  <si>
    <t>드릴척</t>
  </si>
  <si>
    <t>Drill chucks</t>
  </si>
  <si>
    <t>스트레이트 생크 드릴을 그 중심에 끼워 고정시키는 척으로, 드릴 척의 내부에는 3개의 조가 있는데, 척 핸들로 드릴 척의 외주를 돌림으로써 이 3개의 조가 균등하게 조여지는 구조로 되어 있음.</t>
  </si>
  <si>
    <t>마그네틱척</t>
  </si>
  <si>
    <t>Magnetic chucks</t>
  </si>
  <si>
    <t>내부에 자석이 장치되어 자력으로 공작물을 고정시키는 척으로, 주로 평면연삭기에서 많이 사용되며, KS B 4025의 규정에 따름.</t>
  </si>
  <si>
    <t>단동척</t>
  </si>
  <si>
    <t>Independent chucks</t>
  </si>
  <si>
    <t>공작기계인 선반류에서, 공작물을 고정하는 네 개의 발톱(Jaw) 장치가 각각 단독적으로 움직이는 척을 말함.</t>
  </si>
  <si>
    <t>만능척</t>
  </si>
  <si>
    <t>Universal chucks</t>
  </si>
  <si>
    <t>선반 부속품의 하나로서 공작물 고정수단으로 가장 많이 쓰이는 척. 센터로 지지할 수 없는 공작물을 고정시키는 장치로서, 센터를 사용하지 않고 기계의 주축, 아버 축 등에 직접 물체를 고정하기 위해 사용하는 부분품, 두 개나 그 이상의 자동 센터링 집게 부분의 홈이나 이를 사용하는 소용돌이 모양의 톱니바퀴의 회전에 의해 동시에 조정됨.</t>
  </si>
  <si>
    <t>콜릿</t>
  </si>
  <si>
    <t>Collets</t>
  </si>
  <si>
    <t>드릴이나 엔드밀을 끼워넣고 고정시키는 공구로, 콜릿의 원기둥 모양의 통 위에는 여러 가닥의 홈이 나 있어서, 나사 등을 이용하여 바깥쪽에서 균일한 힘으로 통을 조임으로써 통 속에 끼워 넣은 드릴이나 엔드밀 등이 단단하게 고정됨.</t>
  </si>
  <si>
    <t>공구정리대</t>
  </si>
  <si>
    <t>Tool holders</t>
  </si>
  <si>
    <t>기계의 정비나 작업 등에 사용되는 공구들을 정리하여 보관하는 정리대.</t>
  </si>
  <si>
    <t>셸엔드밀아버</t>
  </si>
  <si>
    <t>Shell end mill arbors</t>
  </si>
  <si>
    <t>가공 연마된 특수강으로 제조된 막대로 표준 밀링머신 또는 브라운 샤프테이퍼 자루를 갖추고 있음. 몸체 끝에 여러가지 구경으로 연마되어 각종 크기의 셸엔드밀 절삭기를 설치하는데 사용. 표준화된 스핀들 선단이 있는 밀링머신의 어댑터 및 테이퍼노즈(Taper-nose) 또는 나사진 스핀들이 있는 브라운 샤프 밀링머신과 함께 사용됨.</t>
  </si>
  <si>
    <t>그라인딩-버핑-와이어브러시휠아버</t>
  </si>
  <si>
    <t>Grinding-buffing-wire brush wheel arbor</t>
  </si>
  <si>
    <t>플랜지나 강철 너트 또는 기계나사를 가지고 있는 가공되거나 연마된 강철봉 연마륜, 완충 및 철선 등의 설치를 위하여 드릴척, 선반척, 기계축 및 이와 유사한 것들과 같이 사용됨.</t>
  </si>
  <si>
    <t>밀링커터아버</t>
  </si>
  <si>
    <t>Milling cutter arbors</t>
  </si>
  <si>
    <t>가공 연마된 특수강으로 만든 막대로 표준 밀링머신, 모스(Morse) 또는 브라운 샤프테이퍼 자루를 갖추고 베어링 슬리이브가 같이 공급되기도 하며, 여러 가지 형태와 크기의 평홀밀링 절단기를 설치하는데 사용됨.</t>
  </si>
  <si>
    <t>스크루아버</t>
  </si>
  <si>
    <t>Screw arbor</t>
  </si>
  <si>
    <t>가공 연마된 특수강으로 만든 막대로, 표준 밀링머신 또는 브라운 샤프 테이퍼 자루를 갖추고 있음. 몸체 끝은 여러 가지 구경으로 연마되어 각종 크기의 셀 엔드 및 절삭기를 설치하는데 사용됨. 표준화된 스핀들 선단이 있는 밀링머신의 어댑터 및 샤테이퍼-노즈 또는 나사진 스핀들이 있는 브라운 사프 밀링머신과 함께 사용됨.</t>
  </si>
  <si>
    <t>카운터싱크</t>
  </si>
  <si>
    <t>Countersinks</t>
  </si>
  <si>
    <t>이미 드릴 작업으로 뚫어진 구멍에 접시형 나사가 체결되도록 접시형의 카운터싱킹을 하는 공구를 말함.</t>
  </si>
  <si>
    <t>연결대</t>
  </si>
  <si>
    <t>Extension pole</t>
  </si>
  <si>
    <t>볼트, 너트를 조이고 푸는 데 있어서 깊은 홈이나 기타 간섭으로 인하여 작업이 불편할 때 작업의 용이함을 위하여 소켓과 렌치의 손잡이 사이에 연결하여 사용하는 공구임.</t>
  </si>
  <si>
    <t>유니버설조인트소켓렌치</t>
  </si>
  <si>
    <t>Universal joint socket wrenches</t>
  </si>
  <si>
    <t>소켓 렌치용으로 사용되는 유니버설조인트로 소켓과 핸들이 자유로운 각도로 움직일 수 있음.</t>
  </si>
  <si>
    <t>소켓어댑터</t>
  </si>
  <si>
    <t>Socket adapters</t>
  </si>
  <si>
    <t>핸들의 드라이버 치수나 모양이 소켓의 그것과 달라 서로 직접 결속되지 않을 때, 핸들과 소켓의 중간에 끼워서 소켓의 결속이 가능하게 하는 어댑터를 말함.</t>
  </si>
  <si>
    <t>슬라이딩헤드</t>
  </si>
  <si>
    <t>Sliding t-heads</t>
  </si>
  <si>
    <t>소켓 렌치용 슬라이딩 핸들에 끼워져 움직이면서 소켓렌치를 끼울 수 있는 헤드를 말하며, 작업 위치 및 장소에 따라 핸들의 길이를 조정하면서 작업을 할 수 있음.</t>
  </si>
  <si>
    <t>스크루드라이버비트</t>
  </si>
  <si>
    <t>Screwdriver bits</t>
  </si>
  <si>
    <t>나사머리에 일(-)자 및 십(+)자 또는 육각 모양 등의 홈이 있는 나사를 분해 및 결속하는 용도의 비트로서, 수동 드라이버 또는 기계구동식 드라이버에 끼워 사용함.</t>
  </si>
  <si>
    <t>너트드라이버비트</t>
  </si>
  <si>
    <t>Nut driver bits</t>
  </si>
  <si>
    <t>육각 및 사각 등의 머리모양을 갖는 너트나 볼트를 분해 및 결속하는 용도의 비트로, 수동 드라이버 또는 기계구동식 드라이버에 끼워 사용함.</t>
  </si>
  <si>
    <t>라우터비트</t>
  </si>
  <si>
    <t>Router bits</t>
  </si>
  <si>
    <t>공작물에 조각, 모떼기, 잘라내기, 구멍파기, 홈파기등을 하는 공구인 라우터에 장착하여 사용되는 비트(날)을 말함.</t>
  </si>
  <si>
    <t>공작기계용어댑터</t>
  </si>
  <si>
    <t>Machine tool adapters</t>
  </si>
  <si>
    <t>공작기계용에서 공작물 또는 부속물을 연결할 때 사용되는 어댑터를 말함.</t>
  </si>
  <si>
    <t>홀소</t>
  </si>
  <si>
    <t>Hole saws</t>
  </si>
  <si>
    <t>주축의 파일럿 드릴이 센터를 잡고, 다양한 직경의 원통형 톱날로 목재, 철판, 파이프 등 판재 및 각재의 구멍뚫기 작업을 하는 절삭공구로, 주로 휴대용 전기 드릴 또는 벤치 드릴에 고정시켜 사용함. 구성품은 파일럿 드릴, 아버 및 쉘(원통형톱날)로 구성되어 있음.</t>
  </si>
  <si>
    <t>소켓렌치핸들</t>
  </si>
  <si>
    <t>Socket wrench handles</t>
  </si>
  <si>
    <t>소켓이나 연결대 등을 끼워서 볼트나 너트를 적은 힘으로 돌려 뽑을 수 있게 하는 손잡이로, 종류에는 힌지핸들, T-핸들, L-핸들 그리고 중간이 ㄷ모양으로 된 스피드 핸들 등이 있음.</t>
  </si>
  <si>
    <t>래칫핸들</t>
  </si>
  <si>
    <t>Ratchet handles</t>
  </si>
  <si>
    <t>소켓을 부착시켜 작업할 수 있도록 한 핸들로써 래칫 장치를 가지고 있으며, 한 방향으로만 운동할 수 있게 하여 작업을 쉽고 능률적으로 할 수 있게 한 소켓 렌치용 핸들임.</t>
  </si>
  <si>
    <t>직선자루공구소켓</t>
  </si>
  <si>
    <t>Straight shank tool sockets</t>
  </si>
  <si>
    <t>공구 소켓의 길이를 연장하거나 소켓의 크기를 직선공구 생크의 크기로 변환시키는 기계소켓 어댑터임.</t>
  </si>
  <si>
    <t>테이퍼자루공구소켓</t>
  </si>
  <si>
    <t>Taper shank tool sockets</t>
  </si>
  <si>
    <t>공구소켓의 길이를 연장하거나 소켓의 크기를 테이퍼 공구생크의 크기로 변환시키는 기계소켓 어댑터임.</t>
  </si>
  <si>
    <t>핸드리머</t>
  </si>
  <si>
    <t>Hand reamer</t>
  </si>
  <si>
    <t>드릴로 뚫은 구멍을 정확한 치수의 지름으로 넓히고, 또한 구멍의 내면을 깨끗하게 다듬질하는 데 사용하는 공구.</t>
  </si>
  <si>
    <t>커팅휠</t>
  </si>
  <si>
    <t>Cutting disc</t>
  </si>
  <si>
    <t>강관이나 동관 등의 관을 절단할 때 사용하는 수공구인 파이프 커터기에 끼워서 사용하는 날로서, 모양은 원형으로 커터기에 한 번 끼워 여러 번 사용하는 것과 날을 번갈아 끼워 사용하는 것이 있음.</t>
  </si>
  <si>
    <t>래핑플레이트</t>
  </si>
  <si>
    <t>Lapping plates</t>
  </si>
  <si>
    <t>각종 금속재의 원형, 구형, 정방형의 품목으로서 두께의 길이, 폭, 직경 등에 비해서 작고, 연마반(연마면)에는 좁은 V-형 폼이나 수직홈이 많이 파여 있어 연마작용을 용이하게 해줌.</t>
  </si>
  <si>
    <t>대팻날</t>
  </si>
  <si>
    <t>Planer knives</t>
  </si>
  <si>
    <t>다듬질용 수공구인 목공용 대패에서 나무의 표면을 깍는 날(대팻날)을 말함.</t>
  </si>
  <si>
    <t>드릴날</t>
  </si>
  <si>
    <t>Drill bits</t>
  </si>
  <si>
    <t>주로 금속 재료에 구멍을 뚫는 회전형 절삭 공구로 앞끝에 절삭날(인선)이 있고, 몸통에 나있는 날에 의해 재료가 깎이고, 절삭칩은 몸통에 나있는 홈을 타고 뒤로 빠지며, 생크타입, 센터드릴등을 포함.</t>
  </si>
  <si>
    <t>스페이드드릴날</t>
  </si>
  <si>
    <t>주로 금속 재료에 구멍을 뚫는 회전형 절삭 공구로, 드릴 선단부에 별도의 초경드릴날을 삽입하여 끼워 사용하는 형태의 드릴비트를 말함.</t>
  </si>
  <si>
    <t>드릴</t>
  </si>
  <si>
    <t>그리스건</t>
  </si>
  <si>
    <t>Grease guns</t>
  </si>
  <si>
    <t>자동차, 건설장비, 산업용기계 등의 정비작업 시 기계의 주유부에 그리스를 주입하는 수동식펌프로서, 주입꼭지(Filler nipple), 연결대(Extension), 배럴(Barrel), 펌프, 레버 혹은 트리거(Trigger) 등으로 구성되어 있음.</t>
  </si>
  <si>
    <t>스프레이건</t>
  </si>
  <si>
    <t>Gun, spray</t>
  </si>
  <si>
    <t>부품이나 차량의 도장작업시 페인트를 분무시키는 기구로, 압축공기의 빠른 기류를 이용하여 페인트를 빨아 노즐을 통하여 미세한 입자로 분무시킴.</t>
  </si>
  <si>
    <t>주유용계량건</t>
  </si>
  <si>
    <t>Lubricant metering gun</t>
  </si>
  <si>
    <t>자동차나 건설기계의 엔진, 트랜스미션, 연료 탱크 등에 필요한 유량을 정확히 재어서 주유하는데 사용되는 계량기가 부착된 건으로 건, 호스, 노즐, 계량기 등으로 구성되어 있음. 주유 중에 계량기를 보며 정지 시키거나 혹은 미리 주유량을 설정하여 요구되는 양을 정확하게 주입 할 수 있도록 주유 차단 손잡이가 달려 있음.</t>
  </si>
  <si>
    <t>주유건</t>
  </si>
  <si>
    <t>Oil gun</t>
  </si>
  <si>
    <t>지하 혹은 지상의 연료 탱크로부터 트럭, 버스, 드럼 등에 연료를 주유 할 때 호스 끝에 부착하여 사용되는 수동식 급유 기구로, 일체형으로 주조 된 몸체에 유량 조절 레버, 손잡이, 주둥이 등으로 구성되어 있음.</t>
  </si>
  <si>
    <t>공압식오일건</t>
  </si>
  <si>
    <t>Pneumatic oil gun</t>
  </si>
  <si>
    <t>기름을 잘 분산 시킬 수 있도록 압축 공기를 이용하여 마찰부에 주유하는 기구로 건, 기름통, 주유관 등으로 구성되어 있음.</t>
  </si>
  <si>
    <t>이동식폐유용배유장치</t>
  </si>
  <si>
    <t>Portable waste oil drain unit</t>
  </si>
  <si>
    <t>정비공장 등에서 차량 엔진이나, 트랜스미션의 폐유를 잠시 동안 저장을 해두는 장치로, 높이 조절이 가능한 깔때기, 오일통, 배유밸브, 돌리(Dolly) 등으로 구성되어 있음.</t>
  </si>
  <si>
    <t>오일컵</t>
  </si>
  <si>
    <t>Oil cups</t>
  </si>
  <si>
    <t>기계, 장비, 모터 등의 윤활부에 미량의 오일을 공급하기 위한 기구로, 대부분 오일을 담는 컵에는 힌지 등이 달린 커버를 달아 이물질의 투입을 막도록 되어 있음.</t>
  </si>
  <si>
    <t>오일교환기</t>
  </si>
  <si>
    <t>Oil changers</t>
  </si>
  <si>
    <t>엔진 및 변속기, 종감속 기어의 오일을 교환주기에 맞추어 교환할 때, 사용하던 낡은 오일을 빼내고 새 오일로 갈아넣는 장치. 오일의 주입만을 목적으로 하는 오일 주유기는 별도로 분류함.</t>
  </si>
  <si>
    <t>수동식윤활유주유기</t>
  </si>
  <si>
    <t>Hand oiler</t>
  </si>
  <si>
    <t>손으로 윤활유 등을 운동부 등에 급유하는 것으로 몸통재질은 금속이나 합성수지 등으로 제작되고 손으로 누르는 힘, 중력 또는 내장된 펌프로 급유되고 주둥이가 다양한 형태로 되어 있어 용도에 따라 선택하여 사용.</t>
  </si>
  <si>
    <t>오일주유기</t>
  </si>
  <si>
    <t>Oil lubricator</t>
  </si>
  <si>
    <t>차량이나 건설기계 등의 변속기, 종감속 기어 등에 오일을 주입하는 기구로, 공압식, 수동식, 전동식으로 구분. 오일러나 오일 건은 별도로 분류함.</t>
  </si>
  <si>
    <t>베어링용윤활유충전기</t>
  </si>
  <si>
    <t>Bearing lubricant packer</t>
  </si>
  <si>
    <t>볼베어링이나 롤러베어링에 신속하게 윤활유를 주입하기 위한 수동식 기구로 유체 커플러가 달린 주유기나 건을 연결하여 사용하는 주유기-붙이식과 드럼 커버, 펌프, 레버 어댑터 등과 결합 되어 있는 드럼-붙이식이 있음.</t>
  </si>
  <si>
    <t>그리스주유기</t>
  </si>
  <si>
    <t>Grease lubricators</t>
  </si>
  <si>
    <t>차량이나 건설기계 등에 그리스를 주입하는 기구로, 그리스통, 공기조절기, 압력계, 펌프, 모터, 호스, 그리스건 등으로 구성되어 있으며, 오일주유기 보다는 급유 압력이 높으며 공압식, 수동식이 있음. 레버나 핸들이 달린 소형의 그리스 건은 별도로 분류함.</t>
  </si>
  <si>
    <t>가솔린주유기</t>
  </si>
  <si>
    <t>Gasoline dispensor</t>
  </si>
  <si>
    <t>가솔린이나 디젤 차량 등에 액체연료를 공급하는 연료공급용 장비.</t>
  </si>
  <si>
    <t>가스충전기</t>
  </si>
  <si>
    <t>Gas dispensers</t>
  </si>
  <si>
    <t>가스연료를 사용하는 차량에 가스연료를 공급하는 장비로, 가스충전소 등에 설치됨.</t>
  </si>
  <si>
    <t>스프링인장기</t>
  </si>
  <si>
    <t>Spring expanders</t>
  </si>
  <si>
    <t>스프링을 요구하는 길이로 늘이기 위하여 사용되는 장비를 말함.</t>
  </si>
  <si>
    <t>판금용풀러</t>
  </si>
  <si>
    <t>Body pullers</t>
  </si>
  <si>
    <t>자동차의 몸체부분에 생긴 요철면을 수리하는데 사용되는 장비로, 용접식, 나사식, 진공식 등을 사용하여 들어간 부분을 평평하게 함.</t>
  </si>
  <si>
    <t>일반용공구세트</t>
  </si>
  <si>
    <t>General tool kits</t>
  </si>
  <si>
    <t>소규모 작업시 일반적으로 사용되는 작은 기구나 도구 세트를 말하며, 손 망치, 스크루 드라이버, 니퍼, 줄자 등의 수공구로 구성되어 있음.</t>
  </si>
  <si>
    <t>전기전자용공구세트</t>
  </si>
  <si>
    <t>Electric and electronic tool set</t>
  </si>
  <si>
    <t>각종 전기 전자용 수리, 정비, 조립, 분해를 위한 수작업 공구를 말하며, 전기공용, 전화기용, 전기접촉자용, 케이블포설용, 교환기용, LAN망용, CATV망용 등 세트로 구성된 모든 품목을 포함.</t>
  </si>
  <si>
    <t>가공용공구세트</t>
  </si>
  <si>
    <t>Machining hand tool sets</t>
  </si>
  <si>
    <t>주로 기계가공용 공구세트로, 선반 작업용 공구, 나사절삭용 공구, 널링용 공구 등 세트로 구성된 품목을 말하며, 그 종류에는 작업자가 선반을 이용하여 여러 가지 작업을 할 수 있도록 도와주는 공구세트로, 널링공구 홀더, 나사깍기공구 홀더, 연삭공구 홀더, 보링 공구 홀더 등이 있음.</t>
  </si>
  <si>
    <t>배관용공구세트</t>
  </si>
  <si>
    <t>Piping tool sets</t>
  </si>
  <si>
    <t>각종 파이프, 배관 설치 및 작업을 위한 수작업 공구를 말하며, 그 종류에는 파이프조립용 공구세트, 파이프 나사깍이 공구세트, 관절단 공구세트 등 모든 배관 작업용 공구세트 품목을 포함.</t>
  </si>
  <si>
    <t>산업기기용공구세트</t>
  </si>
  <si>
    <t>Industrial equipment tool sets</t>
  </si>
  <si>
    <t>각종 산업기기용 수리, 정비, 분해를 위한 수작업 공구를 말하며, 그 종류에는 냉동기용 공구세트, 공기조화기용 공구세트, 병원장비용 공구세트, 연료처리기계용 공구세트 등의 모든 산업기기용 공구세트 품목을 포함.</t>
  </si>
  <si>
    <t>자동차용공구세트</t>
  </si>
  <si>
    <t>Automotive tool sets</t>
  </si>
  <si>
    <t>각종 자동차용 수리, 정비, 분해를 위한 수작업 공구를 말하며, 오토바이, 트럭, 트랙터, 승용차, 화물차용과 브레이크, 엔진, 연료펌프, 코일삽입, 바퀴풀러, 밸브래퍼 등 세트로 구성된 모든 품목을 포함.</t>
  </si>
  <si>
    <t>전문용공구세트</t>
  </si>
  <si>
    <t>Professional tool sets</t>
  </si>
  <si>
    <t>각종 전문 작업을 위한 제작, 수리, 정비, 분해를 위한 수작업 공구를 말하며, 용접공, 도장공, 유리공, 보트수리공, 대장간, 목공, 석공, 모형제작, 보석세공, 폭발물처리 등의 세트로 구성된 모든 품목을 포함.</t>
  </si>
  <si>
    <t>정밀기기용공구세트</t>
  </si>
  <si>
    <t>Precision tool sets</t>
  </si>
  <si>
    <t>정밀기기, 소형기기, 사진기 등의 정밀 부품을 정비, 분해 또는 수리하기 위하여 필요한 아주 정교한 수공구를 말하며, 그 종류에는 정밀드라이버, 소형가위, 핀세트, 스프링훅, 마그네트캐쳐, 나사홀더, 핀바이스, 초소형스패너 등 소형 정밀기기를 취급할 수 있는 품목으로 구성되어 있으며, 여기에는 정밀기기용 공구세트로 구성된 품목만을 포함.</t>
  </si>
  <si>
    <t>탑설치세트</t>
  </si>
  <si>
    <t>Top construction sets</t>
  </si>
  <si>
    <t>삼각탑을 세우는데 사용되는 톱, 렌치, 도르래장치, 도끼, 쇠지레 등의 필요한 공구 및 장비를 말하며, 여기에는 건축용 탑도 포함.</t>
  </si>
  <si>
    <t>트레일러탑재식정비기계</t>
  </si>
  <si>
    <t>Trailor mounted workshop equipment</t>
  </si>
  <si>
    <t>트레일러에 탑재가 가능한, 기계 가공에 사용되는 공구 및 장비를 말함.</t>
  </si>
  <si>
    <t>항공기용공구세트</t>
  </si>
  <si>
    <t>Aircraft tool sets</t>
  </si>
  <si>
    <t>각종 항공기용 수리, 정비, 분해를 위한 수작업 공구 세트를 말하며, 그 종류에는 가스터빈엔진용 공구세트, 헬리콥터용 공구세트, 항공장비용 공구세트, 항공기동체용 공구세트 등 모든 항공기용 공구세트 품목을 포함.</t>
  </si>
  <si>
    <t>유압실린더</t>
  </si>
  <si>
    <t>Hydraulic cylinders</t>
  </si>
  <si>
    <t>작동유의 압력 에너지를 기계적 에너지로 변환하는 유압액추에이터 중 왕복 직선운동을 하는 장치를 말하며, 형식에는 유압에 제어되는 방향이 한쪽 방향만인 단동실린더와 양방향인 복동실린더 등이 있음.</t>
  </si>
  <si>
    <t>맨홀뚜껑개폐기</t>
  </si>
  <si>
    <t>Manhole cover lifters</t>
  </si>
  <si>
    <t>맨홀 뚜껑을 여닫는 인양 공구를 말하며, 지렛대의 원리를 이용하여 혼자서 열 수 있는 기구임.</t>
  </si>
  <si>
    <t>유압식실린더라이너풀러</t>
  </si>
  <si>
    <t>Hydraulic cylinder liner pullers</t>
  </si>
  <si>
    <t>엔진의 실린더 블록에 박힌 실린더 라이너나 슬리브를 유압을 이용하여 빼는 기구를 말함.</t>
  </si>
  <si>
    <t>유압식펀치</t>
  </si>
  <si>
    <t>Hydraulic punches</t>
  </si>
  <si>
    <t>유압을 이용하여 철판, 빔 등에 구멍을 뚫는 데 사용하는 공구.</t>
  </si>
  <si>
    <t>유압렌치</t>
  </si>
  <si>
    <t>Hydraulic wrench</t>
  </si>
  <si>
    <t>유압에 의해 회전운동으로 변환시켜 볼트나 너트 등을 조이거나 풀 때 사용하는 휴대용 공구.</t>
  </si>
  <si>
    <t>공압식임팩트렌치</t>
  </si>
  <si>
    <t>Pneumatic impact wrenches</t>
  </si>
  <si>
    <t>공기압축기에 의해 발생된 압축공기로 회전충격운동을 일으켜 볼트나 너트를 조이거나 풀 때 사용하는 휴대용 수공구.</t>
  </si>
  <si>
    <t>에어건</t>
  </si>
  <si>
    <t>Compressed air gun</t>
  </si>
  <si>
    <t>정비공장 같은 곳에서 물, 기름, 먼지, 오염물질 등을 압축공기로 불어 청소하는데 사용하는 총 모양의 기구로, 알루미늄, 나일론과 같은 가벼운 재질의 몸체에 내식성의 금속으로 만든 노즐이나 스프링 등으로 구성되어 있음.</t>
  </si>
  <si>
    <t>공압해머</t>
  </si>
  <si>
    <t>Pneumatic hammer</t>
  </si>
  <si>
    <t>압축공기로 해머 작업을 할 수 있는 휴대용 공구로서, 석재, 콘크리트, 아스팔트의 파쇄와 녹제거, 절단, 치핑, 피닝, 코킹 등에 사용함.</t>
  </si>
  <si>
    <t>에어드릴</t>
  </si>
  <si>
    <t>Pneumatic drill</t>
  </si>
  <si>
    <t>압축 공기에 의하여 구동되는 로터형 휴대용 공기 드릴을 말함.</t>
  </si>
  <si>
    <t>공기압식못박기</t>
  </si>
  <si>
    <t>Pneumatic nail drivers</t>
  </si>
  <si>
    <t>유압을 이용하여 목재나 철판, 콘크리트에 못을 자동으로 박는 공구를 말하며, 목재포장 건축내장, 목재와 콘크리트의 접합, 철판 고정작업, 전선드럼 마감, 내장인테리어, 조립식 주택, 가구 제작에 사용함.</t>
  </si>
  <si>
    <t>공압샌더</t>
  </si>
  <si>
    <t>Pneumatic sanding machines</t>
  </si>
  <si>
    <t>압축공기에 의해 회전 또는 진동하는 사포를 이용하여 금속제품의 녹이나 작은 스크레치를 제거하고 표면을 다듬질할 때 손에 들고 사용하는 공압공구로, 종류에는 원형공압샌더, 벨트식공압샌더, 오비탈공압샌더 등이 있음.</t>
  </si>
  <si>
    <t>공압그라인더</t>
  </si>
  <si>
    <t>Pneumatic grinders</t>
  </si>
  <si>
    <t>압축공기를 이용하여 원통 또는 디스크 형태의 숫돌을 고속으로 회전시켜 공작물을 정밀하게 연삭가공하는 공구임.</t>
  </si>
  <si>
    <t>공압식스크루드라이버</t>
  </si>
  <si>
    <t>Pneumatic screwdriver</t>
  </si>
  <si>
    <t>압축 공기에 의하여 구동되는 로터형 휴대용 스크루드라이버를 말함.</t>
  </si>
  <si>
    <t>공압식리벳터</t>
  </si>
  <si>
    <t>Pneumatic riveter</t>
  </si>
  <si>
    <t>알루미늄 섀시나 철판 등에 사용되는 얇은 판을 2장 이상으로 결합시키기 위해 리벳팅 작업시 한번 또는 여러번 망치같은 타격을 압축공기로 주는 휴대용 공구를 말함.</t>
  </si>
  <si>
    <t>공기압식못뽑이</t>
  </si>
  <si>
    <t>Pneumatic nail pullers</t>
  </si>
  <si>
    <t>공기압 힘으로 피스톤이 작동 되며 박힌 못의 끝을 때려서 못머리가 밖으로 튀어 나오게 하는 공구임.</t>
  </si>
  <si>
    <t>공기배관윤활기</t>
  </si>
  <si>
    <t>Air line oiler</t>
  </si>
  <si>
    <t>압축 공기를 이용한 공구의 내부 부품들의 윤활을 위하여 압축 공기 배관에 설치하여 공구 작동 시에 미세한 윤활유 입자를 공급하도록 고안된 장치로 대개 투명한 합성수지 병을 사용하여 윤활유 공급 상태를 확인 할 수 있으며, 배관에 압력이 걸려 있는 상태에서도 윤활유를 재충전 할 수 있도록 되어 있음. 여기에 공기배관 필터-윤활기를 포함함.</t>
  </si>
  <si>
    <t>에어커튼</t>
  </si>
  <si>
    <t>Air curtain</t>
  </si>
  <si>
    <t>위에서 아래로 압축공기를 분출시키고 흡입구를 아래쪽에 설치하여 공기유막을 만들어 바깥쪽과 안쪽을 차단하는 설비로, 백화점, 쇼핑센터, 공장, 창고, 냉동, 냉장고, 전시장 등의 출입구에 널리 활용되어 짐.</t>
  </si>
  <si>
    <t>사이렌서</t>
  </si>
  <si>
    <t>Silencers for pneumatic equipment</t>
  </si>
  <si>
    <t>공압기기에서 압출 공기의 방출용 배기구멍에 장착하여 대기로 배출되는 공기압의 소음을 감소시키는 원형의 소형제품으로서, 내부에는 필터가 내장된 형과 단순히 원주방향으로 조그만 배기용 구멍이 뚫려 있는 것이 있음. 컴프레서, 공조기, 보일러 등 장비, 설비 및 공업용 중대형 소음기는 제외함.</t>
  </si>
  <si>
    <t>흙먼지털이기</t>
  </si>
  <si>
    <t>Dust off machines</t>
  </si>
  <si>
    <t>산, 공원, 놀이터 등에서 야외활동 후 공기를 분사하여 옷 등에 묻은 흙, 먼지를 털어주는 장치.</t>
  </si>
  <si>
    <t>스티어링휠풀러</t>
  </si>
  <si>
    <t>Steering wheel puller</t>
  </si>
  <si>
    <t>핸들을 스티어링 축에서 뽑아내는 공구를 말하며, 핸들의 가장자리를 잡아주고 중앙의 축을 나사나 잭 등으로 밀어서 뽑아냄.</t>
  </si>
  <si>
    <t>알루미늄합금앵글</t>
  </si>
  <si>
    <t>Aluminum alloy angle</t>
  </si>
  <si>
    <t>알루미늄에 구리, 마그네슘등의 금속을 첨가한 합금으로 금형을 이용해 압출로 만들어진 ㄱ자형(L형)의 앵글.</t>
  </si>
  <si>
    <t>동합금앵글</t>
  </si>
  <si>
    <t>Copper alloy angle</t>
  </si>
  <si>
    <t>동 및 동합금으로 만들어진 ㄱ자형(L형)의 압출 형재를 말하고, 고함연황동, 네이벌황동 등 동합금 압출 형재를 모두 포함함.</t>
  </si>
  <si>
    <t>ㄱ형강</t>
  </si>
  <si>
    <t>Angle</t>
  </si>
  <si>
    <t>열간 압연으로 ㄱ형으로 제조한 형강을 말하며, 단면 성능의 향상 및 용도의 편리함을 위한 구조용 강재로서 주로 기계, 건축용 철골부재로 사용되며 교량, 토목, 조선 등에 이용됨. 이 품목은 KS D 3503:일반구조용압연강재, D 3515:용접구조용압연강재 중에서 ㄱ형강에 해당하는 규격을 따르며, 철판으로 성형 제작한 경량형강은 제외함.</t>
  </si>
  <si>
    <t>코너앵글</t>
  </si>
  <si>
    <t>Corner angle</t>
  </si>
  <si>
    <t>조립식건물의 벽과 벽이 만나는 모서리에서 양 벽패널을 연결 고정하는 역할을 하는 앵글재이며, 길이는 패널과 같은 2400mm이며 조립식 아치형 패널의 코너부에 쓰이는 쟘앵글과 후래슁앵글, 베이스앵글도 포함함.</t>
  </si>
  <si>
    <t>플라스틱앵글</t>
  </si>
  <si>
    <t>Plastic angles</t>
  </si>
  <si>
    <t>플라스틱을 금형을 통하여 만들어진 구조재로서, 두 변이 직각으로 된 형재.</t>
  </si>
  <si>
    <t>쾌삭황동봉</t>
  </si>
  <si>
    <t>Free cutting brass rod and bar</t>
  </si>
  <si>
    <t>40％의 아연을 함유하는 황동에 납을 1.0∼3.0％ 첨가한 합금봉으로 절삭성이 우수하여 볼트, 너트, 작은나사, 스핀들, 기어, 밸브등에 쓰이며, 단, 원형, 사각형, 육각형봉을 포함함. 이 품목은 KS D 5101 중에서 쾌삭황동봉인 C3601BD, C3602BE, C3603BD, C3604BE, C3604BD, C3605BE, C3605BD가 해당됨.</t>
  </si>
  <si>
    <t>네이벌황동봉</t>
  </si>
  <si>
    <t>Nabal brass rod and bar</t>
  </si>
  <si>
    <t>황동에 주석을 첨가한 합금으로 만든 봉으로 내식성과 내해수성이 좋아 선박용 부품이나 축에 많이 쓰임.</t>
  </si>
  <si>
    <t>인청동봉</t>
  </si>
  <si>
    <t>Phosphor bronze rod and bar</t>
  </si>
  <si>
    <t>주석과 구리합금인 청동에 인를 첨가한 합금으로 만든 봉으로 내식성, 내마모성이 좋아 기어, 캠, 이음쇠, 축, 베어링, 작은나사, 볼트, 커넥터, 트롤리선용 행어 등에 널리 쓰임.</t>
  </si>
  <si>
    <t>니켈합금봉</t>
  </si>
  <si>
    <t>Nikel alloy rod and bar</t>
  </si>
  <si>
    <t>니켈 및 니켈합금으로 만들어진 봉을 말하며, 내부식성이 좋으므로 화학공업용, 식품제조장치, 공해방지장치, 공업용로, 가스터빈 등 중요한 원재료로 사용되며, KS D 6720의 니켈 및 니켈합금봉 등을 포함함.</t>
  </si>
  <si>
    <t>알루미늄청동봉</t>
  </si>
  <si>
    <t>Aluminum bronze rod and bar</t>
  </si>
  <si>
    <t>동합금인 알루미늄 청동봉을 말하며, 강도가 높고 내마모성, 내식성이 좋아 차량기계용, 화학공업용, 선박용, 샤프트, 부시용으로 많이 사용됨. KS D 5101의 C6161, 6191, 6241의 모든 알루미늄 청동봉을 여기에 포함하여 분류함.</t>
  </si>
  <si>
    <t>주물동합금봉</t>
  </si>
  <si>
    <t>Casting copper alloy rod and bar</t>
  </si>
  <si>
    <t>황동이나 청동으로서 압연으로 만들어진 것이 아니고 주물로 만들어진 봉 만을 말하며,황동 주물봉은 주조가 용이하여 전기 부품,일반 기계 부품,건축용 부품,급배수용 부품 등으로 사용되고,청동 주물봉은 피절삭성이 좋고 윤활성이 좋아 베어링,슬리브,부시,펌프,밸브,기계 부품 등으로 널리 사용됨. KS D6001, D6002, D6007, D6010, D6011, D6015의 동합금 주물 규격에 포함되는 모든 종류의 봉은 여기에 분류함.</t>
  </si>
  <si>
    <t>쾌삭양백봉</t>
  </si>
  <si>
    <t>Free cutting nickel silver rod and bar</t>
  </si>
  <si>
    <t>납이 0.8∼1.8%, 구리가 60∼64%정도 함유된 동합금봉을 말하며, 피절삭성이 매우 좋으며, 작은나사, 베어링, 볼펜부품, 안경부품 등에 널리 사용됨. KS D 5102의 C7941B가 해당됨.</t>
  </si>
  <si>
    <t>소결동합금봉</t>
  </si>
  <si>
    <t>Sintered copper alloy rod and bar</t>
  </si>
  <si>
    <t>동 및 동합금의 분말을 고온에서 소결시킨 봉을 말하며, 무급유 베어링의 제조용 봉으로 사용되며, 주로 청동 소결봉이 많음. KS D 3730:소결청동구조용부품 및 D 7046:기계구조부품용소결재료중동계통의 소결품만을 적용함.</t>
  </si>
  <si>
    <t>알루미늄합금봉</t>
  </si>
  <si>
    <t>Aluminum alloy rod and bar</t>
  </si>
  <si>
    <t>알루미늄에 마그네슘, 아연, 철 등의 원소를 첨가하여 만든 합금선으로 용도에 따라 첨가원소의 비율을 달리하여 필요한 성질을 얻을수 있으므로 항공기용재, 스핀들, 자동차용 부재등에 널리 쓰임.</t>
  </si>
  <si>
    <t>마그네슘합금봉</t>
  </si>
  <si>
    <t>Magnesium alloy rod and bar</t>
  </si>
  <si>
    <t>마그네슘에 알루미늄, 아연, 마그네슘, 주석, 구리 등을 첨가하여 기계적성질, 강도 등을 높인 합금봉으로 압출에 의하여 제조되며, 단면이 원형,직사각형, 정사각형, 정육각형, 정팔각형인 봉을 포함함.</t>
  </si>
  <si>
    <t>베릴륨동봉</t>
  </si>
  <si>
    <t>Beryllium copper rod and bar</t>
  </si>
  <si>
    <t>구리에 베릴륨을 첨가하여 용체화 처리에 의하여 경화하고, 시효처리로써 경화하는 열처리경화성합금인 베릴륨동합금으로 만든 봉으로, 동합금중에서 가장 굳고 강한 합금으로 인장강도, 내마모성, 내식성, 내피로성, 스프링성, 전도성이 우수하여 전기통신기기용스프링, 항공기엔진부품, 프로펠러, 볼트, 캠기어 등에 사용함.</t>
  </si>
  <si>
    <t>양백봉</t>
  </si>
  <si>
    <t>Nickel silver rod and bar</t>
  </si>
  <si>
    <t>60%정도의 구리에 니켈, 아연, 납 등을 첨가한 합금으로 만든 봉으로, 광택이 아름답고, 내피로성, 내식성이 좋아 작은나사, 볼트, 너트, 전기기기부품, 악기, 의료기기, 시계부품 등에 쓰임.</t>
  </si>
  <si>
    <t>티타늄합금봉</t>
  </si>
  <si>
    <t>Titanium alloy rod and bar</t>
  </si>
  <si>
    <t>티타늄에 바나듐, 알루미늄, 철 등을 첨가한 합금으로 만든 봉으로 경량 고강도 재료이므로 항공기, 내열재료로서 제트엔진부품, 고강도 내식재료로서 일반공업용으로 사용됨. 원형, 사각형의 봉을 포함함.</t>
  </si>
  <si>
    <t>철봉</t>
  </si>
  <si>
    <t>Iron bars</t>
  </si>
  <si>
    <t>주조, 단조, 소결 등으로 제조된 철봉으로서, 주철봉, 단철봉, 소결철봉 및 탄소강, 합금강으로 제조된 단강품의 봉재를 포함하고, 운동기구 및 체육관용으로 사용되는 철봉은 제외함.</t>
  </si>
  <si>
    <t>평강</t>
  </si>
  <si>
    <t>Steel flat bar</t>
  </si>
  <si>
    <t>구조용 강재를 압연에 의하여 제조한 것으로 장방형의 4각 단면을 가지는 강재로 구조용 보강재로 쓰임. 보통 폭이 두께의 2배 이상으로 폭의 최대는 두께에 따라 다르나 500mm 이하임. 이 품목의 크기는 KS D 3052:일반구조용압연강재와 KS D 3515:용접구조용압연강재의 규격 중 평강에 해당하는 규정을 따름.</t>
  </si>
  <si>
    <t>탄소강봉강</t>
  </si>
  <si>
    <t>Carbon steel bars</t>
  </si>
  <si>
    <t>기계구조용 및 각종 부품에 사용하는 단면 모양이 원형, 6각, 각 및 평형인 탄소강의 봉강으로서, 마봉강용일반강재, 황및황복합 쾌삭강재 및 기계구조용탄소강재를 냉간인발, 연삭, 절삭 또는 이들의 조합으로 제조하고 필요에 따라 열처리를 함. 마봉강용으로 열간압연하여 봉의 형태로 제조된 탄소강재를 포함함.</t>
  </si>
  <si>
    <t>일반봉강</t>
  </si>
  <si>
    <t>Rolled steel bars for general structure</t>
  </si>
  <si>
    <t>일반 구조용이나 건축 구조물에 사용하는 열간 압연 강봉을 말하며, 건축, 다리, 선박, 차량 그 밖의 구조물에 널리 사용됨. 이 품목에는 KS D3503:일반 구조용 압연강재 및 D3857:건축 구조용 압연 봉강 중 원형 강봉만을 포함하여 분류하며, 다만 4각강, 6각강, 평강은 각각의 품목에서 분류하고 여기서는 제외함.</t>
  </si>
  <si>
    <t>각강</t>
  </si>
  <si>
    <t>Square carbon steel bars</t>
  </si>
  <si>
    <t>기계 구조용 및 각종 부품에 사용하는 4각형 탄소강과 합금강으로서 냉간 인발 ,연삭,절삭 또는 이들의 조합으로서 제조함.</t>
  </si>
  <si>
    <t>PC봉강</t>
  </si>
  <si>
    <t>Prestressing tendon steel bars</t>
  </si>
  <si>
    <t>프리스트레스트콘크리트구조 등에 사용하는 고강도의 강봉으로, 제조 공정에 따라 인발 강봉, 압연 강봉, 고주파 열련 강봉의 3종류로 나누며 강도에 따라서 1~5종까지 있음.</t>
  </si>
  <si>
    <t>합금강봉강</t>
  </si>
  <si>
    <t>Alloy steel bars</t>
  </si>
  <si>
    <t>기계 구조용 및 각종 부품에 사용하는 단면 모양이 원형, 6각 각, 평형인 합금강의 봉강으로서, 크롬 강재, 니켈-크롬 강재, 니켈-크롬-몰리브덴 강재, 크롬-몰리브덴 강재, 기계 구조용 망간강 강재 및 망간-크롬강 강재, 경화능 보증 구조용 강재(H강), 알루미늄-크롬-몰리브덴 강재 등의 합금 강재를 냉간 인발, 연삭, 절삭 또는 이들의 조합으로서 제조하고 필요에 따라 열처리를 함. 마봉강용으로 열간 압연하여 봉의 형태로 제조된 합금 강재를 포함함.</t>
  </si>
  <si>
    <t>공구강봉강</t>
  </si>
  <si>
    <t>Tool steel bars</t>
  </si>
  <si>
    <t>탄소강에 니켈, 크롬, 규소 등의 여러가지 원소를 첨가하여 기계적 성질을 높인 공구강의 봉강으로 주로 절삭용 공구, 내충격용 공구, 냉간 및 열간 금형용 등으로 널리 쓰임. 탄소공구강, 합금 공구강 및 고속도공구강으로 제조된 봉강을 포함함.</t>
  </si>
  <si>
    <t>시트바</t>
  </si>
  <si>
    <t>Sheet bar</t>
  </si>
  <si>
    <t>강괴(잉곳)로 부터 분괴압연기 또는 열간단조로 제조되는 열간압연 강판의 원재료로서, 보통 두께가 30~71mm, 폭250~500mm, 길이1000mm이하의 좁고 긴 모양이고, 풀 오버압연기로서 제조되는 강판의 소재로 사용됨.</t>
  </si>
  <si>
    <t>스테인리스강봉</t>
  </si>
  <si>
    <t>Stainless steel bars</t>
  </si>
  <si>
    <t>강에 크롬, 니켈 등을 첨가하여 만든 봉으로, 내식성, 내산화성, 고온강도, 저온인성 등이 좋아서 내구재 뿐만 아니라 화학플랜트, 원자로 등 산업기계용으로 널리 사용됨.</t>
  </si>
  <si>
    <t>알루미늄봉</t>
  </si>
  <si>
    <t>Aluminum bars</t>
  </si>
  <si>
    <t>순도 99.50％ 이상의 알루미늄으로 KS규정 합금번호 A1070, A1050으로 하여 압출이나 인발로 제조된 봉을 말하며, 강도는 낮으나 열이나 전기의 전도성이 높고 용접성,내식성이 우수함. 단, 단면의 형상이 원형, 직사각형, 정사각형, 정육각형, 정팔각형을 모두 포함함.</t>
  </si>
  <si>
    <t>동봉</t>
  </si>
  <si>
    <t>Copper rod and bar</t>
  </si>
  <si>
    <t>구리를 재료로하여 압출이나 인발등으로 제조한 봉을 말하며, 용접성, 내식성, 내후성, 전기전도성이 좋아 전기용, 화학공업용 등에 적용되며, 무산소동봉, 타프피치동봉, 인탈산동봉을 포함함. 이 품목에는 KS D 5101중에서 동봉에 해당하는 규격을 적용함.</t>
  </si>
  <si>
    <t>황동봉</t>
  </si>
  <si>
    <t>Brass bars</t>
  </si>
  <si>
    <t>30∼40％ 정도의 아연을 포함하는 동합금인 황동으로 만든 봉으로 KS D5101 중에서 황동봉의 합금번호C2600BE, C2600BD, C2700BE, C2700BD, C2800BE, C2800BD가 해당됨.</t>
  </si>
  <si>
    <t>아연봉</t>
  </si>
  <si>
    <t>Zinc bars</t>
  </si>
  <si>
    <t>아연 및 아연합금으로 만들어진 봉을 말하며, 주로 도금용, 전지용, 제판용 등으로 사용되며, 합금봉은 건축용, 탱크용, 전기기부품, 자동차부품, 일용품 등으로 사용됨.</t>
  </si>
  <si>
    <t>폴리프로필렌봉</t>
  </si>
  <si>
    <t>Polypropylene rods</t>
  </si>
  <si>
    <t>범용 플라스틱 소재 중 물성이 비교적 우수하고 내열성, 내마찰성, 내마모성이 뛰어난 고밀도폴리에틸렌수지, 폴리프로필렌수지를 압출 성형하여 만든 봉 형태의 1차 성형품을 말함. 이를 절삭 가공하여 의료 및 식품공업, 화학장치, 도금, 폐수처리시설, 인쇄, 전기전자부품 등에 사용함.</t>
  </si>
  <si>
    <t>폴리염화비닐봉</t>
  </si>
  <si>
    <t>Polyvinyl chloride rods</t>
  </si>
  <si>
    <t>염화비닐수지를 원료로 하여 압출 성형법으로 제조한 막대, 봉 모양의 1차 성형품을 말하는데 이를 절삭 가공하여 내약품성이 요구되는 화공약품 저장조, 오수탱크처리장치, 도금장치 등의 기계부품 제작하는 소재로 쓰임.</t>
  </si>
  <si>
    <t>폴리카보네이트봉</t>
  </si>
  <si>
    <t>Polycarbonate rods</t>
  </si>
  <si>
    <t>엔지니어링 플라스틱 중에서 내충격성, 내후성, 투명성이 가장 우수한 폴리카보네이트 수지를 원형 막대 봉 으로 압출 성형한 제품을 말하며, 용도는 절삭 가공하여 일반 산업기계부품, 의료용 렌즈, 시계케이스부품, 광학기기부품 등으로 사용됨.</t>
  </si>
  <si>
    <t>폴리에테르에테르케톤봉</t>
  </si>
  <si>
    <t>PEEK rods</t>
  </si>
  <si>
    <t>엔지니어링 플라스틱 재료 중에서 폴리에테르에테르케톤수지를 원료로 하여 봉 형태로 성형한 것을 말하는데, 용도는 이를 절삭 가공하여 높은 온도부위, 화학반응장치, 높은에너지발생장치, 전기 접촉부분 등 극단적인 조건이 요구되는 산업기계부품으로 사용됨.</t>
  </si>
  <si>
    <t>철근콘크리트용봉강</t>
  </si>
  <si>
    <t>Steel bars for concrete reinforcement</t>
  </si>
  <si>
    <t>압연에 의하여 막대 모양으로 된 강재이며, 철근콘크리트 시공때 보강재로 콘크리트속에 넣는 연강선재임.</t>
  </si>
  <si>
    <t>에폭시피복철근</t>
  </si>
  <si>
    <t>Fusion bonded epoxy coated reinforcing steel bar</t>
  </si>
  <si>
    <t>녹이 잘 슬지 않는 철근이며 해상 또는 수중같은 특수한 환경에 사용되는 철근 콘크리트 보강용 이형 철근으로 정전 스프레이 방법에 의해 피복한 에폭시 피복 철근임.</t>
  </si>
  <si>
    <t>알루미늄합금H형재</t>
  </si>
  <si>
    <t>Aluminum H-shape</t>
  </si>
  <si>
    <t>알루미늄 합금으로 만들어진 ''H''자형의 채널을 말하며,대부분 금형을 이용한 압출 형재로 생산되며,구조물용 자재로 강도가 높고 내부식성이 강하며 착색성도 매우 좋음.</t>
  </si>
  <si>
    <t>알루미늄합금T형재</t>
  </si>
  <si>
    <t>Aluminum T-shape</t>
  </si>
  <si>
    <t>알루미늄 합금으로 만들어진 ''T''자형의 긴 기둥형 자재를 말하며,대부분 금형을 이용한 압출 형재로 생산되며,구조물용 자재로 강도가 높고 내부식성이 강하며 착색성도 좋아 다양한 용도로 사용됨.</t>
  </si>
  <si>
    <t>알루미늄합금Z형재</t>
  </si>
  <si>
    <t>Aluminum Z-shape</t>
  </si>
  <si>
    <t>알루미늄 합금으로 만들어진 ''Z''자형의 긴 기둥형 자재를 말하며, 대부분 금형을 이용하여 압출 형재로 생산되며,구조물용 자재로 강도가 높고 내부식성이 좋고 착색성도 좋아 생활 용품용으로 많이 사용됨.</t>
  </si>
  <si>
    <t>알루미늄합금I형재</t>
  </si>
  <si>
    <t>Aluminum I-shape</t>
  </si>
  <si>
    <t>알루미늄 합금으로 만들어진 ''I''자형의 긴 기둥형 자재를 말하며,대부분 금형을 이용하여 압출 형재로 생산되며,구조물 및 장식대 부품으로 사용되고 착생성 및 부식성이 매우 우수함.</t>
  </si>
  <si>
    <t>H빔</t>
  </si>
  <si>
    <t>H-beam</t>
  </si>
  <si>
    <t>가장 대표적인 형강으로서 단면 형상을 H형으로 성형 제작한 건축 또는 기계분야의 구조용 강재를 말하며, 주로 건축용 철골부재로 사용하며 교량,건축,토목,조선등에 널리 이용됨.</t>
  </si>
  <si>
    <t>경량형강</t>
  </si>
  <si>
    <t>Light gauge steel</t>
  </si>
  <si>
    <t>강판, 강대를 이용하여 냉간 롤성형 방법에 의해 제조한 형강으로 단면이 ㄱ,ㄷ,Z,모자 등의 모양과 유사하게 성형된 형강이며, 용도는 건축 및 기타 구조물에 많이 사용됨. 이 품목은 KS D3530:일반 구조용 경량 형강 규격을 따르고, 경ㄷ형강, 경Z형강, 경ㄱ형강, 리프ㄷ형강(경량C형강), 리프Z형강, 모자형강 모두를 포함함.</t>
  </si>
  <si>
    <t>용접형강</t>
  </si>
  <si>
    <t>Welded steel beam</t>
  </si>
  <si>
    <t>두꺼운 철판 또는 형강을 연속적으로 고주파 저항용접 또는 고주파 유도용접으로 성형 제작하는 형강으로 단면 형상에 따라 H형, I형, T형, U형등 있음. 건축,토목 및 일반구조물에 많이 사용함.</t>
  </si>
  <si>
    <t>T빔</t>
  </si>
  <si>
    <t>T-bar</t>
  </si>
  <si>
    <t>단면 모양이 T인 구조용 형강으로 열간 압연에 의하여 직접 T형의 단면으로 마무리한것과, H형강의 웨브를 절단하여 만든 CT형강이 있음. 이 품목은 KS D 3503:일반구조용압연강재 및 D 3515:용접구조용압연강재 중에서 T형강에 해당하는 규격을 적용함.</t>
  </si>
  <si>
    <t>I빔</t>
  </si>
  <si>
    <t>I-beam</t>
  </si>
  <si>
    <t>건축, 교량, 선박, 광산, 기타 구조물용으로서 강도 및 필요에 따라 용접성을 중시하여 제조된 보통 약800℃ 이상(통상 A₃변태점 이상)의 고온에서 압연된 단면 모양이 ''I''형인 형강을 말함. 이 품목에는 KS D3503:일반 구조용 압연강재 및 D3515:용접 구조용 압연강재 중의 I형강, E4002:광산 지보용 I형강, 프리플렉스 빔 모두를 포함하여 분류함.</t>
  </si>
  <si>
    <t>라티스보</t>
  </si>
  <si>
    <t>Lattice beam</t>
  </si>
  <si>
    <t>조립식건물의 2층 바닥을 지지하는 긴직사각형의 사재가 교차하는 구조물로, 트러스와 같은 위치에 같은 간격으로 위치하며 주로 리프홈형강 또는 리프홈형강과 철근을 사용하여 트러스와 같이 핀 또는 볼트에 의해 조립함.</t>
  </si>
  <si>
    <t>Z빔</t>
  </si>
  <si>
    <t>Z-sections</t>
  </si>
  <si>
    <t>강판이나 강대를 이용하여 냉간성형에 의한 방법으로 제조된 형강의 일종으로 단면의 형상이 Z형인 것을 말함.</t>
  </si>
  <si>
    <t>플라스틱빔</t>
  </si>
  <si>
    <t>Plastic beams</t>
  </si>
  <si>
    <t>플라스틱으로 만들어진 들보나 도리로서, 주로 하중을 휨으로 지탱하는 구조물에 사용됨.</t>
  </si>
  <si>
    <t>콘크리트빔</t>
  </si>
  <si>
    <t>Concrete beams</t>
  </si>
  <si>
    <t>대형 부재의 외력에 의한 인장력을 상쇄하기 위하여 PC강선을 사용하여 인위적으로 미리 콘크리트에 스트레스를 주어 균열이 발생하지 않고 지지력을 크게 한 콘크리트 보.</t>
  </si>
  <si>
    <t>알루미늄합금채널</t>
  </si>
  <si>
    <t>Aluminum alloy channel</t>
  </si>
  <si>
    <t>알루미늄 합금으로 만들어진 ''U''자형의 채널을 말하며, 대부분 금형을 이용한 압출 형재로 생산되며, 내부식성이 강하고 강도가 높으며 착생성과 작업성이 뛰어남.</t>
  </si>
  <si>
    <t>동합금채널</t>
  </si>
  <si>
    <t>Copper alloy chanel</t>
  </si>
  <si>
    <t>동 및 동합금의 ''ㄷ''형(C형) 압출 형재를 말하며,기 분류된 고함연 황동 등 동합금으로 만들어진 채널은 모두 포함함.</t>
  </si>
  <si>
    <t>철강채널</t>
  </si>
  <si>
    <t>Steel channels</t>
  </si>
  <si>
    <t>열간 압연으로 ㄷ형으로 제조한 형강을 말하며, 주로 기계, 건축용 철골부재로 사용되며 교량, 토목, 조선 등에 사용됨. 이 품목에는 KS D 3503:일반구조용압연강재 및 D 3515:용접구조용압연강재 중에서 ㄷ형강 해당 규격을 따르며, 조립식건물의 바닥 및 천장부을 지지하는 각종 채널도 포함함. 단, 철판으로 성형 제작한 경량형강(C형강,C채널)은 제외함.</t>
  </si>
  <si>
    <t>냉연강대</t>
  </si>
  <si>
    <t>Cold rolled steel coil</t>
  </si>
  <si>
    <t>저탄소강을 냉간압연하여 평판으로 만들어 코일 형태로 감은 철판을 말하며, 고온에서 압연 제조한 열연 강판을 변태점이하로 균등하게 가열하여 압연한 강판으로, 이 품목은 KS D 3512의 규격중 냉간 압연 강대 기준을 적용함.</t>
  </si>
  <si>
    <t>아연도금탄소강대</t>
  </si>
  <si>
    <t>Zinc-coated carbon steel coil</t>
  </si>
  <si>
    <t>압연강판을 내부식성을 향상시키기 위하여 아연 도금을실시한 판으로써 감긴상태의 제품을 말하며, 금속가구, 가전제품, 자동차내외판, 건축자재등에 널리 쓰임. 도금방법에 따라 용융아연도금강대(KS D 3506)와 전기아연도금강대(KS D3528)가 있으며, 도금전의 원판에 따라 열연원판과 냉연 원판의 재질 기호를 달리 사용함.</t>
  </si>
  <si>
    <t>열연강대</t>
  </si>
  <si>
    <t>Hot rolled steel coil</t>
  </si>
  <si>
    <t>탄소강을 약 800도(통상A3변태점 이상)의 고온으로 압연하여 만든 철판을 코일형태로 감은 상태의 것을 말하며, 가공성이 매우 좋아 주로 자동차 부품용 프레스가공품 재료로 많이 사용됨. 이 품목은 KS D3501중에서 열간 압연 강대의 규격을 적용함.</t>
  </si>
  <si>
    <t>컬러알루미늄코일</t>
  </si>
  <si>
    <t>Color aluminum coil</t>
  </si>
  <si>
    <t>구리 또는 알루미늄과 같은 전도성이 좋은 선재를 절연성 재료로 컬러 코팅하여 원통형으로 감은 것을 말함.</t>
  </si>
  <si>
    <t>니켈박</t>
  </si>
  <si>
    <t>Nickel alloy foil</t>
  </si>
  <si>
    <t>주로 니켈-철-몰리브덴의 합금으로 만들어진 아주 얇은 박판을 말하며,주로 0.5mm이하의 것이 많이 사용되며, 전자장 차폐의 특성을 갖고 있으므로, 전자기기의 보호,전자 시그날의 오동작,자기 침투 등을 막는 데 사용하며 대부분 롤 형태로 공급됨.</t>
  </si>
  <si>
    <t>알루미늄박</t>
  </si>
  <si>
    <t>Aluminum foil</t>
  </si>
  <si>
    <t>공업용 알루미늄판을 점점 얇게 압연해서 주로 0.5mm이하의 알루미늄판을 롤형태로 감은 것을 말하며, 전해커패시터용, 리드선용등 전기통신용이나 포장용으로 쓰임.</t>
  </si>
  <si>
    <t>동박</t>
  </si>
  <si>
    <t>Copper foil</t>
  </si>
  <si>
    <t>구리가 99.5%이상 함유된 순동의 얇은 박판을 말하며, 주로 0.5mm이하의 것이 많이 사용되며, 빌딩의 진동흡수, 방수, 장식, 열및진공차단재,가스킷, 전기부품용 등으로 적용됨.</t>
  </si>
  <si>
    <t>황동박</t>
  </si>
  <si>
    <t>Brass foil</t>
  </si>
  <si>
    <t>보통 7:3황동의 얇은 박판을 말하며, 주로 0.8mm이하의 것이 많이 사용됨. 스프링, 카트리지, 스크류, 램프소켓 등에 쓰이며, 대부분 롤 형태로 공급됨.</t>
  </si>
  <si>
    <t>주석박</t>
  </si>
  <si>
    <t>Tin foil</t>
  </si>
  <si>
    <t>두께 1mm미만의 순주석판으로 폭이 좁은 박을 말하며, 무독성이므로 의약품, 식품포장용, 튜브 등으로 많이 적용됨.</t>
  </si>
  <si>
    <t>납박</t>
  </si>
  <si>
    <t>Lead foil</t>
  </si>
  <si>
    <t>두께 1mm미만의 순납판 또는 순도 99.95%이상으로 폭이 500mm이하인 좁은 폭의 박을 말하며, 유연성이 우수하고 내산성, 방습성을 요하는 화학공업용 및 건축용에 적용됨.</t>
  </si>
  <si>
    <t>탄탈룸박</t>
  </si>
  <si>
    <t>Tantalum foil</t>
  </si>
  <si>
    <t>탄탈성분이 99.8% 이상, 0.1mm의 미만의 얇은 판을 말하며,내식성이 우수하므로 양극화 피막의 안정성이 좋고,산화피막의 유전성이 높아 탄탈박은 콘덴서용의 재료로 우수하며 콘덴서의 소형화에 적용되며, KS D5577의 TaH가 해당됨.</t>
  </si>
  <si>
    <t>알루미늄합금판</t>
  </si>
  <si>
    <t>Aluminum alloy sheet and plate</t>
  </si>
  <si>
    <t>알루미늄 및 알루미늄합금으로 만들어진 판형태의 것을 모두 포함하여 분류하며,성형성,용접성,내식성,가공성,내열성 등이 우수하여 장식품,건축용재,전기기구,인쇄판,항공우주,차량내장재,압력용기 등 산업 전반에 걸쳐 가장 다양하게 사용되고 있음. .KS D6701의 A1085P, A1080P, A1070P, A1050P, A1100P, A1200P,A2014P,A2017P,A2024P 등으로 표기된 모든 판 종류가 해당됨.</t>
  </si>
  <si>
    <t>납합금판</t>
  </si>
  <si>
    <t>Lead alloy sheet and plate</t>
  </si>
  <si>
    <t>납 및 납합금으로 만들어진 판형태의 모든 것을 포함하며,종류에는 납판,얇은 납판,텔루트 납판,경납판 등이 있고,융점이 낮고 가공이 용이하므로 축전지용 전극,안료,땜납,활자,베어링합금,화학공업 재료,건축용 재료,방사능 차폐체 등으로 사용됨. KS D5512의 PbP-1,PbP-2,TPbP,HPbP4,HPbP6 이 해당됨.</t>
  </si>
  <si>
    <t>인청동판</t>
  </si>
  <si>
    <t>Phosphor bronze plate</t>
  </si>
  <si>
    <t>주석과 구리 합금인 청동에 1%이하의 인을 첨가하여 만든 판으로 전연성,내피로성,내식성이 우수하여 전자 전기기기용 용수철,스위치,리드프레임,볼베어링,타악기등의 재료로 널리 쓰이며, .KS D5506의 C5111P,C5102P,C5191P,C5212P와 D5202의 C5210P가 해당됨.</t>
  </si>
  <si>
    <t>유공동합금판</t>
  </si>
  <si>
    <t>Perforated copper alloy plate</t>
  </si>
  <si>
    <t>주로 식품제조기,약품제조기,화학기계 등의 여과,체가름,사이징용 및 열교환기용 등으로 많이 사용되며,동합금은 가볍고 질기며 부식에 강하고 마멸성이 동보다 우수한 특성을 지니고 있음. 특히 가공이 쉽고 제품을 만들기도 용이하며, 크롬도금,니켈도금 등의 제품은 내부식성이 더욱 우수함,</t>
  </si>
  <si>
    <t>유공비철합금판</t>
  </si>
  <si>
    <t>Perforated non-ferrous alloy plate</t>
  </si>
  <si>
    <t>광택도,전연성,내화학성,내부식성 등 특수 목적용으로 필요할 경우 적절한 유공 비철합금판을 사용하며,주로 화학제품 제조용,선박부품용,차량용 등의 여과,체가름,사이징,열교환기용 등으로 사용됨. 특히 니켈 합금강의 일종인 모넬은 뛰어난 용접성과 우수한 내열(455℃까지)성,내부식성으로 선박부품,화학기계,열교환기 등에 사용되며, 유공알루미늄판,유공동판,유공동합금판을 제외한 유공비철합금판은 모두 여기에 분류함.</t>
  </si>
  <si>
    <t>유공알루미늄합금판</t>
  </si>
  <si>
    <t>Perforated aluminum alloy plate</t>
  </si>
  <si>
    <t>실내 및 실외용의 스크린용,장식용으로 많이 사용되며,강도보다도 경량 및 내부식성,광택이 요구되는 곳에 적합함. 또한 연하고 작업성과 용접성이 우수하고,질산이나 황산에는 매우 강하나 알카리에는 사용할 수 없음. 조명기구,장식품,일용품,건축용재,부엌용품,가전제품 등으로 사용됨.</t>
  </si>
  <si>
    <t>마그네슘합금판</t>
  </si>
  <si>
    <t>Magnesium alloy plate</t>
  </si>
  <si>
    <t>마그네슘에 알루미늄 등의 원소를 첨가하여 만든 압연판으로 가볍고 전연성이 우수하며 적당한 강도와 연신율을 가지고 있어 항공기의 단조프로펠러, 전극판, 압출용합금등에 널리 사용됨.</t>
  </si>
  <si>
    <t>네이벌황동판</t>
  </si>
  <si>
    <t>Naval brass plate</t>
  </si>
  <si>
    <t>6:4황동에 주석을 넣은 것이며,주석이 0.5%∼1.5% 정도 함유되어 있고,내식성 및 내해수성이 좋아 열교환기용 관판,선박 해수 취입구용 등에 사용됨. 판형태의 것을 모두 포함하며, KS D5201의 C4621P,4640P가 해당됨.</t>
  </si>
  <si>
    <t>니켈합금판</t>
  </si>
  <si>
    <t>Nickel alloy plate</t>
  </si>
  <si>
    <t>니켈을 주성분으로 한 니켈동합금,니켈동동알루미늄합금,니켈크롬철몰리브덴합금 등을 말하며,종류에는 모넬,인바,엘리바,콘스탄탄 등이 있고,용도는 해수담수화장치,원류증류탑,염산제조장치,요소제조장치 등에 사용됨. 판형태의 것은 모두 포함하며. KS D5546의 NNCP,NLCP,NCuP,NCuATP,NM1P,NM2P,NMCrP,NCrFMCu1P,NCrFMCu2P,NCrMFP 가 해당됨.</t>
  </si>
  <si>
    <t>백동판</t>
  </si>
  <si>
    <t>White copper plate</t>
  </si>
  <si>
    <t>동-아연-니켈의 합금으로 니켈 9∼33%를 함유하였으며,백색의 강인한 동합금으로 내식성,내해수성이 좋고 비교적 고온의 사용에 적합하며, 판형태의 모두를 포함함. KS D5201의 C7060P,7150P가 해당됨.</t>
  </si>
  <si>
    <t>베릴륨동판</t>
  </si>
  <si>
    <t>Copper beryllium alloy plate</t>
  </si>
  <si>
    <t>구리-베릴륨합금은 동합금 중에서 가장 높은 강도와 경도를 갖고 있으며, 강도, 내마모성, 스프링특성, 도전율이 우수하므로 스프링, 외과기구, 용접용 전극 등에 사용됨. 판형태의 것을 모두 포함하며, KS D 5202의 C1700P, 1720P가 해당됨.</t>
  </si>
  <si>
    <t>비철합금판</t>
  </si>
  <si>
    <t>Non ferrous plate</t>
  </si>
  <si>
    <t>구리에 납을 첨가하면 절삭성이 좋아지는데 이러한 동합금을 쾌삭황동이라 하며,프레스성이 우수하고 피절삭성도 좋으며,6:4황동계의 것만이 생산되며, 판형태의 것을 모두 포함함. KS D5201의 C3560P,3561P,3710P,3713P가 해당됨.</t>
  </si>
  <si>
    <t>알루미늄청동판</t>
  </si>
  <si>
    <t>Aluminum bronze plate</t>
  </si>
  <si>
    <t>RN리-알루미늄 합금으로 알루미늄을 1.5∼6.0% 정도를 함유한 판형태의 것을 모두 포함하며, 다른 동합금보다 기계적 성질,내식성이 우수하므로 선박용 추진기,기계부품,화학공업용에 사용되며, KS D5201의 C6140P,6161P,6280P,6301P 가 해당됨.</t>
  </si>
  <si>
    <t>양백판</t>
  </si>
  <si>
    <t>Nickel silver plate</t>
  </si>
  <si>
    <t>양은이라고도 하며 니켈을 넣은 황동으로 그 색깔이 은과 비슷하므로 장식용,식기,악기, 기타 은대용으로 사용되고,탄성,내식성이 좋으므로 탄성재료,화학기계용 재료에 사용됨. 판형태의 것을 모두 포함하며, KS D5202의 C7701P와 D5506의 C7351P,C7451P,C7521P,C7541P가 해당됨.</t>
  </si>
  <si>
    <t>에드미럴티황동판</t>
  </si>
  <si>
    <t>Admiralty metal plate</t>
  </si>
  <si>
    <t>7:3 황동에 주석을 넣은 동합금을 말하며,전연성이 좋고 내해수성이 뛰어나 복수기,증발기,열교환기용 관판,용접관 등으로 사용된다.KS D5201의 C4430P가 해당됨.</t>
  </si>
  <si>
    <t>주물동합금판</t>
  </si>
  <si>
    <t>Casting copper alloy plate</t>
  </si>
  <si>
    <t>구리를 주성분으로 하고, 여기에 다른 금속이나 비금속을 녹여 목적하는 형상을 갖춘 형의 공동에 흘려 넣어 응고시킨 판형태의 것을 모두 포함함.</t>
  </si>
  <si>
    <t>일반구조용압연강판</t>
  </si>
  <si>
    <t>Rolled steel plates for general structure</t>
  </si>
  <si>
    <t>구조용 재료로 사용되는 저탄소강판 중, 열간압연으로 생산되고 두께가 1.2mm이상 약150mm까지인 강판을 말하며, 건축용, 다리, 선박, 차량, 그 밖의 구조물에 사용되는 일반 구조용강판임. 보통 약 800℃(통상 A₃변태점) 이상의 고온으로 열간압연하여 제조된 강판이며, 이 품목은 KSD3503 중에서 일반구조용 압연강판의 규격을 적용함.</t>
  </si>
  <si>
    <t>도장용융아연도강판</t>
  </si>
  <si>
    <t>Prepainted hot-dip zinc-coated steel sheet and coil</t>
  </si>
  <si>
    <t>냉간압연 원판을 사용한 용융아연도금 강판 및 강대(KS D3506)에 내구성이 있는 합성수지, 실리콘수지, 불소수지 등의 도료를 양면 또는 한쪽 면에 균일하게 도장, 열처리한 강판을 말하며, 주로 지붕재 및 벽체용, 구조용재로 많이 사용됨. 이 품목은 KS D3520의 도장 용융 아연도금 강판 및 강대의 규격을 따르며, 강판(Sheet) 및 강대(Coil)를 모두 포함하여 여기에 분류함.</t>
  </si>
  <si>
    <t>용접구조용압연강판</t>
  </si>
  <si>
    <t>Rolled steel plates for welded structure</t>
  </si>
  <si>
    <t>건축, 교량, 선박, 차량, 석유 저장용기, 그 밖의 구조물용으로 사용되는 강판재료로서, 보통 800℃(통상 A₃변태점)이상의 고온으로 열간 압연되어 특히 용접성이 우수하도록 제조한 두께 6mm이상의 중후 강판임.</t>
  </si>
  <si>
    <t>용융55%알루미늄-아연합금도금강판</t>
  </si>
  <si>
    <t>Hot-dip 55% aluminum-zinc alloy coated steel sheet</t>
  </si>
  <si>
    <t>냉간 또는 열간 압연 원판에 용융 55%알루미늄-아연 합금의 도금을 한 강판 및 강대(KS D3770)를 말하며, 알루미늄 도금강판과 아연 도금강판의 양쪽 특성을 이상적으로 결합시킨 제품임. 시중 상품명은 갈바륨(Galvalume:연합철강), 슈퍼갈륨(Supergalum:동부제강)으로 불리어지고 있음. 건축물 외장재, 전자제품, 자동차 부품, 배수관 등 산업 각분야에 널리 사용됨. 이 품목에는 지문 방지제를 도금표면에 처리한 갈바크린을 포함하며, 또한 강판 및 강대를 모두 포함하여 여기에 분류함.</t>
  </si>
  <si>
    <t>수지피복강판</t>
  </si>
  <si>
    <t>Prepainted galvalume(colorlume) steel sheet</t>
  </si>
  <si>
    <t>냉간 또는 열간 압연 원판에 용융 55% 알루미늄-아연 합금의 도금을 한 강판 및 강대(KS D3770)에 내구성이 있는 합성수지, 실리콘수지, 불소수지 등의 도료를 양면 또는 한쪽 면에 균일하게 도장, 열처리한 강판을 말하며, 주로 지붕재 및 벽체용, 구조용재로 많이 사용됨. 이 품목의 상품명은 칼라륨 강판으로 널리 쓰이고 있으며, 강판 및 강대(코일)를 모두 포함하여 여기에 분류함.</t>
  </si>
  <si>
    <t>주석도금강판</t>
  </si>
  <si>
    <t>Tin plate</t>
  </si>
  <si>
    <t>1회 또는 2회 냉간 압연한 저탄소 강판에 전기 주석 도금 또는 용융 주석 도금을 한 강판을 말함. 내식성, 가공성, 용접성, 도장성 및 인쇄성이 양호하므로 식품용기, 오일용기, 장식용기, 병마개 또는 장난감과 같이 공업용, 생활용품 등 다양한 용도로 사용되며, 이 품목은 KS D3516:냉간 압연 전기 주석 도금 강판 및 원판 중에서 전기도금 강판부분의 규격을 적용함.</t>
  </si>
  <si>
    <t>용융알루미늄도금강판</t>
  </si>
  <si>
    <t>Hot-dip aluminum coated steel sheet</t>
  </si>
  <si>
    <t>냉간 압연강판에 용융 알루미늄 도금을 한 강판 및 강대(코일)를 말하며, 주로 가전용품, 주방열기기, 자동차용 내열부품, 건축 내외장용 패널 등으로 다양하게 사용됨. 품목은 KS D3544:용융 알루미늄 도금 강판 및 강대의 규격을 적용함.</t>
  </si>
  <si>
    <t>합금화용융아연도금강판</t>
  </si>
  <si>
    <t>Galvannealed steel sheet</t>
  </si>
  <si>
    <t>냉간 또는 열연 강판을 내부식성을 향상시키기 위하여 합금화 용융아연도금을 실시한 것을 말하며, 도장성, 내식성과 가공성이 좋아 가전제품이나 건축용품에 많이 사용됨. 이 품목은 KS D3506:용융아연도 강판 및 강대의 규격중에서 힙금화 용융 아연도 강판 및 강대 모두를 포함하며, 비합금화 용융아연도 강판,아연도 탄소강대,아연도 강판에 분류되어 있으므로 여기에서 제외함. 시중 상품명은 갈바아닐강판으로 부름.</t>
  </si>
  <si>
    <t>전기강판</t>
  </si>
  <si>
    <t>Magnetic steel sheet and strip</t>
  </si>
  <si>
    <t>전기기기에 사용하는 철판으로 양면에 절연 피막을 입힌 방향성 전기 강판 및 무방향성 전기 강판을 말함. KS D 3802 및 D 3803의 규격을 적용하며, 전기기기의 철심 재료로 널리 사용 되고 있는 규소강판도 포함함.</t>
  </si>
  <si>
    <t>열연강판</t>
  </si>
  <si>
    <t>Hot rolled mild steel sheet</t>
  </si>
  <si>
    <t>탄소함량 0.15%이하의 저탄소강을 약 800℃(통상 A₃ 변태점 이상)의 고온으로 압연한 강판 재료로서 두께 1.4-14mm 범위의 강판을 말함. 재료의 성질이 연성이어서 일반 가공용, 드로잉용으로 사용되며, 2차 재료인 냉간압연 강판의 원자재로도 사용되며, 이 품목은 KS D3501중에서 열간 압연 강판의 규격을 적용함.</t>
  </si>
  <si>
    <t>프린트강판</t>
  </si>
  <si>
    <t>Printed galvanized steel sheet</t>
  </si>
  <si>
    <t>아연도금 강판을 표면처리하여 하도,상도 공정을 거친 후 각양,각색의 문양 또는 무늬를 프린팅 기법으로 인쇄한 강판을 말하며, 표면을 투명한 코팅재를 사용하여 미려하게 만들어 도여용, 패널용, 파티션용 등으로 널리 사용됨.</t>
  </si>
  <si>
    <t>무늬강판</t>
  </si>
  <si>
    <t>Checkered plates</t>
  </si>
  <si>
    <t>압연로울의 표면에 조작홈을 넣어서 강판의 한쪽면에, 미끄럼 방지등의 모양을 규칙적으로 부각시킨 강판으로, 마루강판이라고도 함.</t>
  </si>
  <si>
    <t>토류판</t>
  </si>
  <si>
    <t>Lagging steel plate</t>
  </si>
  <si>
    <t>절개지, 지하 등의 토목공사 시 흙벽의 붕괴를 막기 위하여 I형강, H형강 등의 지주 또는 흙막이 띠장 사이에 굴착이 진행됨에 따라 흙의 흐름을 막도록 가로로 설치하는 강철판으로, 주로 아연도 또는 열연 강판을 ㄷ형상으로 냉간 성형하여 강도가 높아지도록 만듦. 이 품목에는 강철판으로 만든 토류판 만을 포함하며, 나무로 만들어진 판은 본래의 목제품에서 분류하고 여기서는 제외함.</t>
  </si>
  <si>
    <t>냉연고장력강판</t>
  </si>
  <si>
    <t>Cold rolled high tensile strength steel plates</t>
  </si>
  <si>
    <t>인장강도 50kg/㎟이상의 냉간압연 강재를 말하며,용접성을 고려하여 탄소당량을 낮게하고,강도와 인성을 높이기위해 바나듐, 니오브 등의 합금원소를 미량 첨가하여 석출경화에 의해 인장강도 및 경화능을 향상시킨 강판으로, 여기에는 고장력 냉간압연강판만을 포함하고, 열연강판은 제외하며 각각의 목적 및 용도에 따른 분류 번호에 따라 적용함.</t>
  </si>
  <si>
    <t>유공탄소강판</t>
  </si>
  <si>
    <t>Perforated carbon steel plate</t>
  </si>
  <si>
    <t>기계보호용,환풍기용,소음기용,건설자재용,여과용,체가름용,기계구조용 등 매우 다양한 용도로 사용되는 유공판으로 가공이 쉽고 제품을 만들기도 용이하여 많이 사용함. 특히 주석도금,아연도금 등의 제품은 내부식성이 향상되어 다양하게 사용할 수 있음.</t>
  </si>
  <si>
    <t>유공합금강판</t>
  </si>
  <si>
    <t>Perforated alloy steel plate</t>
  </si>
  <si>
    <t>주로 음식 조리기구용,제약기계용,화학공장 설비용 등 여과,체가름,사이징 목적으로 사용되며,내부식성,내열성,내화학성이 요구되는 곳에 매우 적합함.</t>
  </si>
  <si>
    <t>크롬도금강판</t>
  </si>
  <si>
    <t>Chromium plate tin free steel</t>
  </si>
  <si>
    <t>냉간 압연하여 제조한 원판에 전해크롬산 처리를 한 호칭 두께 0.15mm에서 0.60mm의 저탄소강 1회 압연 크롬도 강판 및 호칭 두께 0.14mm에서 0.36mm까지의 저탄소강 2회 압연 크롬도 강판을 말하며, 관련 규격은 KS D3614 크롬도 강판의 규정을 적용함. 석도강판에 비해 가격이 저렴하고 인쇄후의 내식성이 양호하기 때문에 석도강판의 대체품으로 사용되며, 용기, 전기제품, 가구, 가정용품 및 각종관 등 다양한 용도로 사용됨.</t>
  </si>
  <si>
    <t>다층피복강판</t>
  </si>
  <si>
    <t>Asphalt protected metal sheet</t>
  </si>
  <si>
    <t>아연도금 강판을 소재로 특수 합성 수지를 다층 피복하여 제조한 강판을 말하며, 내수, 내산, 내알칼리성이 매우 뛰어나고, 전기,소리 진동에 대한 차단성이 좋아 건축물의 외장재로 많이 사용됨.</t>
  </si>
  <si>
    <t>탄소공구강판</t>
  </si>
  <si>
    <t>Carbon tool steel plate and coil</t>
  </si>
  <si>
    <t>0.6~1.5%의 탄소를 함유하고 특별하게 합금원소를 첨가하지 않은 공구강으로 각종드릴,쇠톱,칼줄,금형및 가정용,업무용,공업용 공구로 사용됨.</t>
  </si>
  <si>
    <t>스프링강판</t>
  </si>
  <si>
    <t>Spring steel plate</t>
  </si>
  <si>
    <t>자동차 및 산업기계의 코일 스프링,판스프링바,토숀바 등 비교적 대형의 스프링에 사용되는 제품으로 강종 특성상 피로 특성치를 보증하기 위하여 소재의 표면 탈탄 및 결함을 엄격히 규제하는 강종임. 스프링 성형방법에 따라 열간스프링과 냉간스프링으로 구분됨.</t>
  </si>
  <si>
    <t>고속도공구강판</t>
  </si>
  <si>
    <t>High speed tool steel plate</t>
  </si>
  <si>
    <t>고탄소강에 크롬, 몰리브덴, 텅스텐, 바나듐, 코발트 등의 합금원소를 비교적 다량으로 첨가하고 절삭공구및 금형등에 쓰이는 공구강임. 특히,고속절삭에 적합하며 고속절삭용, 난삭제 텅그스텐계와 몰리브덴계로 분류됨.</t>
  </si>
  <si>
    <t>동도금강판</t>
  </si>
  <si>
    <t>Copper plated steel plate</t>
  </si>
  <si>
    <t>냉간압연강판에 동을 도금한 강판으로 자동차와 가전제품의 튜브에 주로 적용됨.</t>
  </si>
  <si>
    <t>초경합금강판</t>
  </si>
  <si>
    <t>Carbide alloy plate</t>
  </si>
  <si>
    <t>탄화텅스텐 따위의 금속 가루와 소량의 코발트, 니켈 따위의 금속 가루를 섞어 만든 합금 강판임.</t>
  </si>
  <si>
    <t>보일러및압력용기용강판</t>
  </si>
  <si>
    <t>Steel plates for boilers and other pressure vessles</t>
  </si>
  <si>
    <t>보일러 및 압력용기에 사용되는 탄소강 및 몰리브덴강의 열간압연 강판으로, KSD3560의 규정을 적용함. 단 상온 및 저온에서 사용되는 보일러 및 압력용기용은 제외함.</t>
  </si>
  <si>
    <t>슬래브</t>
  </si>
  <si>
    <t>Slab</t>
  </si>
  <si>
    <t>탄소강, 합금강 및 내식·내열강 등의 편평한 강괴를 슬래브압연기에 넣어 더욱 편평하게 한 판용강편으로, 보통 시트바 보다 두껍고 두께 50mm이상, 폭 300mm이며 후판, 중판의 압연재료임.</t>
  </si>
  <si>
    <t>접합강판</t>
  </si>
  <si>
    <t>점탄성수지를 이용하여 이종 혹은 동종금속간 결합을 통해 만들어진 강판으로서, 방진, 방음, 단열, 차단성 등이 좋아짐.</t>
  </si>
  <si>
    <t>스테인리스강판</t>
  </si>
  <si>
    <t>Stainless steel plate</t>
  </si>
  <si>
    <t>내식성을 향상시킬 목적으로 크롬 또는 크롬과 니켈을 함유시킨 강판으로 압연에 의하여 제조하며 내식성이 뛰어나 주방용품, 식품저장탱크, 수처리용설비, 화학설비, 건축용 내외장재 등에 쓰임.</t>
  </si>
  <si>
    <t>피복스테인리스강판</t>
  </si>
  <si>
    <t>Coated stainless steel plate</t>
  </si>
  <si>
    <t>스테인리스강판에 폴리우레아, 폴리에틸렌, 에폭시 수지도료 또는 세라믹원료 등을 피복한 강판.</t>
  </si>
  <si>
    <t>컬러알루미늄판</t>
  </si>
  <si>
    <t>Color aluminum plate</t>
  </si>
  <si>
    <t>알루미늄에 초내후성 불소수지를 도장한 강판으로, 다양한 색상과 미려한 표면으로 건축물 외부마감재로 사용됨.</t>
  </si>
  <si>
    <t>티탄늄판</t>
  </si>
  <si>
    <t>Titanium sheet and plate</t>
  </si>
  <si>
    <t>원자번호 22,비중 4.5,융점1800℃,상자성체이며 매우 경도가 높고 여림. 강도는 거의 탄소강과 같고,비강도는 비중이 철보다 작으므로 철의 약2배이며,열전도도,열팽창률도 작다.티탄늄의 결점은 고온에서 쉽게 산화하는 것과 값이 고가인 것임. 티탄재는 항공기,우주개발 등에 사용되며,내식성 특히 내해수성이 우수하여 화학장치,석유정제장치,펄프 제지 공업장치 등의 재료로 중용되고 있음</t>
  </si>
  <si>
    <t>동판</t>
  </si>
  <si>
    <t>Copper plate</t>
  </si>
  <si>
    <t>구리의 순도가 99.90% 이상의 것으로 만든 판을 말하며, 종류에는 무산소동, 타프피치동, 인탈산동이 있으며, 전기, 열의 전도성,드로잉 가공성이 우수하고, 용접성, 내식성, 내후성이 좋아 전기용, 인쇄실험용, 화학공업용, 건축용, 촉매용 등으로 사용됨. 판형태의 것을 모두 포함하며, KS D 5201의 C1020P, 1100P, 1201P, 1220P, 1221P가 해당됨.</t>
  </si>
  <si>
    <t>황동판</t>
  </si>
  <si>
    <t>Brass plate</t>
  </si>
  <si>
    <t>구리와 아연의 합금으로 만든 판으로 전연성, 디프드로잉의 가공성, 도금성이 우수해 카메라, 보온병등의 드로잉용,자동차용 방열기, 배선기구등으로 널리 쓰임. 이 품목은 KS D5201의 황동관 C2600P, C2680P, C2801P가 해당됨.</t>
  </si>
  <si>
    <t>아연판</t>
  </si>
  <si>
    <t>Zinc plate</t>
  </si>
  <si>
    <t>청백색의 금속원소로 화학기호 아연으로 융점은 419.5℃, 비등점 907℃, 비중 7.14로 상온에서 단단하고,취약하므로 145℃ 부근까지 가열하면 소성이 되어 압연해서 박판으로 할 수 있음. 아연 자신은 극히 부식되기 쉬운 금속이지만 이것을 공기중에 놓아두면 표면에 엷은 탄산염의 막이 생겨 내부의 부식을 방지하며 아연판은 전지의 극판등의 재료로 쓰임.</t>
  </si>
  <si>
    <t>주석판</t>
  </si>
  <si>
    <t>주석을 원재료로한 판을 말하며, 의약품,그림물감 등에 대한 내식성이 좋으므로 튜브 용기제로 사용되며, 튜브제조는 냉간압연판을 충격압출법으로 성형함.</t>
  </si>
  <si>
    <t>폴리카보네이트시트</t>
  </si>
  <si>
    <t>Polycarbonate sheets</t>
  </si>
  <si>
    <t>엔지니어링 플라스틱 중에서 내충격성, 내후성, 투명성이 가장 우수한 폴리카보네이트 수지는 그 용도가 다양하나 유리대용 등 건축에 사용되는 것을 해당제품으로 함.</t>
  </si>
  <si>
    <t>FRP선라이트</t>
  </si>
  <si>
    <t>Fiber glass reinforced plastic sunlight</t>
  </si>
  <si>
    <t>유리섬유강화플라스틱 제품으로 주로 채광을 목적으로 적용하는 지붕 채광판임.</t>
  </si>
  <si>
    <t>폴리에틸렌테레프탈레이트시트</t>
  </si>
  <si>
    <t>PET sheet</t>
  </si>
  <si>
    <t>비가열성 열가소성 폴리에스터로서 유리 또는 아크릴 시트와 비교하여 가벼우면서도 강도가 탁월하여 쉽게 깨어지지 않아 유리나 폴리카보네이트의 대용으로 많이 사용됨.</t>
  </si>
  <si>
    <t>폴리염화비닐지수판</t>
  </si>
  <si>
    <t>PVC water-stops</t>
  </si>
  <si>
    <t>폴리염화비닐지수판이란 폴리염화비닐을 판모양으로 압출 성형한 제품으로,콘크리트 타설시,콘크리트 구조물의 연결부나 콘크리트의 이어붓기 부분과 같이 누수의 가능성이 있는 부분의 이음부에 설치하여 수밀성과 내구성,신축성을 확보할수 있도록 주름과 밸브의 구조로 이루어진 연질 염화 비닐수지판을 말함.</t>
  </si>
  <si>
    <t>폴리에틸렌또는폴리프로필렌판</t>
  </si>
  <si>
    <t>PE, PP plate</t>
  </si>
  <si>
    <t>플라스틱 소재 중 내열성, 내마찰성, 내마모성이 뛰어난 고밀도폴리에틸렌수지, 폴리프로필렌수지를 압출 성형하여 만든 판형태의 1차 성형품을 말함. PE, PP수지는 무독성이며 내충격성, 내약품성, 전기절연성, 내한성이 좋아 절삭 가공하여 의료 및 식품공업, 화학 장치, 도금.폐수처리시설, 인쇄, 전기전자부품 등에 사용됨.</t>
  </si>
  <si>
    <t>MC나일론판</t>
  </si>
  <si>
    <t>MC nylon plate</t>
  </si>
  <si>
    <t>나일론 원료인 ε-카프로락탐을 녹여서 염기성 촉매를 첨가한 후 유동상태의 나일론 중합체를 성형용 모울드에 흘려 부어서 첨플레이트 상태로 굳히는 주형성형 방법으로 제조한 것으로, 용도는 각종 밸브 패킹, 기계장치 부싱류 등 기계부품 재료에 쓰임.</t>
  </si>
  <si>
    <t>ABS판</t>
  </si>
  <si>
    <t>ABS plate</t>
  </si>
  <si>
    <t>내충격성이 우수한 아크릴로니트릴, 부타디엔 스틸렌의 공중합체 수지를 원료로 하여 압출 성형법으로 제조한 판으로, 전기 전자 제품, 자동차 부품, 가구 건축용, 잡화 등에 쓰임.</t>
  </si>
  <si>
    <t>아세탈판</t>
  </si>
  <si>
    <t>Acetal(POM) plate</t>
  </si>
  <si>
    <t>엔지니어링 플라스틱 중 하나로서 내피로성, 강인성, 내마모성이 우수한 아세탈수지를 원료로 하여 압출 성형법으로 제조한 판을 말함. 식품 기계, 화공약품공업, 전기 전자 부품, 자동차 부품 등에 쓰임.</t>
  </si>
  <si>
    <t>폴리에테르에테르케톤판</t>
  </si>
  <si>
    <t>PEEK plate</t>
  </si>
  <si>
    <t>엔지니어링 플라스틱 재료 중에서도 사용온도(250-310℃)가 가장 높고 칫수 안정성, 강도, 내마모성이 뛰어난 폴리에테르에테르케톤수지를 평판으로 성형한 제품으로, 절삭 가공하여 높은 온도 부위, 화학반응장치, 높은 에너지 발생장치, 전기 접촉부분 등 극단적인 조건이 요구되는 산업기계부품으로 사용됨.</t>
  </si>
  <si>
    <t>폴리카보네이트판</t>
  </si>
  <si>
    <t>Polycarbornate plates</t>
  </si>
  <si>
    <t>엔지니어링 플라스틱 중에서 내충격성, 내후성, 투명성이 가장 우수한 폴리카보네이트수지를 두께15mm이상의 평판으로 압출 성형한 제품을 말함. 절삭 가공하여 일반산업용품, 자동차부품, 전기전자부품으로 사용됨.</t>
  </si>
  <si>
    <t>슬래브용속빈PC판</t>
  </si>
  <si>
    <t>Hollow prestressed concret panel(slab)</t>
  </si>
  <si>
    <t>자중 감소와 덕트공간 확보를 목적으로 부재의 중간부분을 속이 비어있는 상태로 하여 철근이나 프리스트레스 강재로 보강한 바닥판으로 슬래브용으로 사용됨.</t>
  </si>
  <si>
    <t>벽판용속빈PC판</t>
  </si>
  <si>
    <t>Hollow prestressed concret panel(wall)</t>
  </si>
  <si>
    <t>자중 감소와 덕트공간 확보를 목적으로 부재의 중간부분을 속이 비어있는 상태로 하여 철근이나 프리스트레스 강재로 보강한 바닥판으로 벽판용으로 사용됨.</t>
  </si>
  <si>
    <t>특수콘크리트지수벽</t>
  </si>
  <si>
    <t>Concrete cut-off wall</t>
  </si>
  <si>
    <t>댐이나 수로 구조물의 침투성 지반 내에 침투하는 물을 막고, 세굴에 의해 지반이 붕괴하는 것을 방지하며 물을 원하는 방향으로 유도하기 위해 설치하는 콘크리트판.</t>
  </si>
  <si>
    <t>섬유판</t>
  </si>
  <si>
    <t>Compressed fiber sheet</t>
  </si>
  <si>
    <t>목재,톱밥,짚 등의 각종 식물섬유를 주원료로 하여 판자모양으로 성형,건조시키거나 열압 제조하여 만든 판재.</t>
  </si>
  <si>
    <t>탄탈룸판</t>
  </si>
  <si>
    <t>Tantalum plate</t>
  </si>
  <si>
    <t>탄탈성분이 99.8% 이상,두께 0.2mm이상의 판을 말하며,내식성이 우수하므로 원자로용 냉각재의 용기제조와 진공관용의 재료로 사용되며,KS D5577의 TaP가 해당됨.</t>
  </si>
  <si>
    <t>스틸프로파일</t>
  </si>
  <si>
    <t>Steel profiles</t>
  </si>
  <si>
    <t>스틸로 만들어진 특수한 모양의 형상을 가진 형재.</t>
  </si>
  <si>
    <t>알루미늄합금특수형재</t>
  </si>
  <si>
    <t>Aluminum alloy special shape</t>
  </si>
  <si>
    <t>알루미늄 합금으로 만들어진 특수한 모양의 형상을 가진 긴 형재를 말하며,강도가 높고 경량으로 건축 구조물,장식장,창문 등으로 다양하게 사용되며,여기에는 규격화된 일반 형재인 L형재,U형재,H형재,I형재,T형재,Z형재와 원형 파이프(4710군급)는 제외함.</t>
  </si>
  <si>
    <t xml:space="preserve">플라스틱프로파일 </t>
  </si>
  <si>
    <t xml:space="preserve">Plastic profiles </t>
  </si>
  <si>
    <t>플라스틱으로 만들어진 특수한 모양의 형상을 가진 형재로서, 높은 강도와 경량의 특성을 지니는 플라스틱으로 건축, 공업용 등으로 사용됨.</t>
  </si>
  <si>
    <t>복합프로파일</t>
  </si>
  <si>
    <t>Composite profiles</t>
  </si>
  <si>
    <t>두 가지 이상 재질로 만들어진 특수한 모양의 형상을 가진 긴 형재.</t>
  </si>
  <si>
    <t>MC나일론봉</t>
  </si>
  <si>
    <t>MC nylon rods</t>
  </si>
  <si>
    <t>나일론 원료인 ε-카프로락탐을 녹여서 염기성 촉매를 첨가한 후 유동상태의 나일론 중합체를 성형용 모울드에 흘려 부어서 압출봉 상태로 굳힌 중합, 성형품을 말하며, 각종기어, 롤러, 축수류 등 기계부품 재료로 사용.</t>
  </si>
  <si>
    <t>아크릴봉</t>
  </si>
  <si>
    <t>Acrylic rods</t>
  </si>
  <si>
    <t>아크릴수지를 원료로 압출 성형한 봉 또는 둥근 막대 형태의 제품을 말하며, 아크릴수지를 절삭 가공하여 광학 조명기구, 식품 및 의료용구, 상패, 장식간판 등을 제작하는 소재로 사용.</t>
  </si>
  <si>
    <t>테프론봉</t>
  </si>
  <si>
    <t>Teflon rods</t>
  </si>
  <si>
    <t>원료분말을 압축성형법에 따라서 성형한 소재로서, 절삭가공에 따라서 전기부품, 기계부품으로 사용.</t>
  </si>
  <si>
    <t>아세탈봉</t>
  </si>
  <si>
    <t>Acetal(POM) rods</t>
  </si>
  <si>
    <t>엔지니어링 플라스틱 소재인 아세탈 코폴리머를 사용하여 압출 성형법으로 제조한 단면이 원형인 압출막대를 말하며, 아세탈 봉을 절삭 가공하여 자동차 부품, 전기전자부품, 일반산업용 기계부품 등의 소재로 사용.</t>
  </si>
  <si>
    <t>비금속성봉</t>
  </si>
  <si>
    <t>Non metallic rods</t>
  </si>
  <si>
    <t>세라믹이나 탄소, 운모 같은 비금속성 물질로 만들어 진 봉을 말하며 세라믹의 경우 열에 강하고 화학적으로 안정화 되어 있어 실험실이나 연구소 등에서 고온 물성 등을 측정하는데 사용하며, 전기로의 전극 등에 사용하는 탄소봉은 제외함.</t>
  </si>
  <si>
    <t>아연도금박판</t>
  </si>
  <si>
    <t>Zinc-coated steel sheet</t>
  </si>
  <si>
    <t>압연강판을 내부식성을 향상시키기 위하여 아연도금을 한판으로 두께 0.20mm초과 6.0mm미만의 판을 말함. 금속가구,가전제품,자동차내외판,건축자재등에 널리 쓰인다. 도금 방법에 따라 용융아연도금강판(KS D3506)과 전기아연도금강판(KS D3528)이 있으며, 여기에는 함석판,아연도철판도 포함함.도금전의 원판에 따라 열연원판과 냉연 원판의 재질 기호를 달리 사용함.</t>
  </si>
  <si>
    <t>냉연박판</t>
  </si>
  <si>
    <t>Cold rolled carbon steel sheets</t>
  </si>
  <si>
    <t>탄소함량 0.02-2% 범위의 탄소강 원자재인 핫-코일을 상온에서 40% 이하의 압하율로 냉간압연한 탄소 강판 재료로서 두께3.2mm이하의 박강판임. 우수한 가공성과 미려한 표면을 지니게 되어 자동차 부품, 가전 제품 부품 가공에 사용되며, 아연도 강판, 칼라 강판 같은 2,3차 제품의 원자재로 사용됨.</t>
  </si>
  <si>
    <t>아크릴박판</t>
  </si>
  <si>
    <t>Acryl sheets</t>
  </si>
  <si>
    <t>원료인 MMA(액상)을 중합하여 만든 고체상태의 판을 말함.</t>
  </si>
  <si>
    <t>플라스틱박판</t>
  </si>
  <si>
    <t>Plastic sheet</t>
  </si>
  <si>
    <t>열이나 압력으로 소성 변형을 시켜 성형할 수 있는 합성수지가 대부분인 고분자 물질을 주원료로 하여, 합성수지를 열가공하거나 또는 경화제,촉매, 중합제 등을 사용하여 만든 판을 말함. 단, 섬유박판, 고무박판은 제외함.</t>
  </si>
  <si>
    <t>테프론박판</t>
  </si>
  <si>
    <t>Teflon sheet</t>
  </si>
  <si>
    <t>테프론수지를 원료로 하여 만든 블록 성형품을 길이 및 폭에 비하여 극히 얇은 평면 시트로 가공한 것을 ''테프론 시트''라고 하며 기계부품, 배관용 가스켓 등의 용도에 쓰임.</t>
  </si>
  <si>
    <t>ABS박판</t>
  </si>
  <si>
    <t>ABS sheet</t>
  </si>
  <si>
    <t>내충격성이 우수한 아크릴로니트릴, 부타디엔 스틸렌의 공중합체 수지를 원료로 하여 압출 성형법으로 제조한 박판으로, 전기전자 제품, 자동차 부품, 가구 건축용, 잡화 등에 쓰임.</t>
  </si>
  <si>
    <t>PMMA박판</t>
  </si>
  <si>
    <t>PMMA sheet</t>
  </si>
  <si>
    <t>메타크릴산 메틸 모노머를 주원료로 하는 아크릴 수지판으로 투명성, 내후성, 착색성 등 우수하여 자동차, 전기, 전자의 부품소재 및 건축자재로 널리 사용됨.</t>
  </si>
  <si>
    <t>바이오플라스틱박판</t>
  </si>
  <si>
    <t>Bio plastic sheet</t>
  </si>
  <si>
    <t>재생 가능한 식물유래 자원인 전분, 옥수수 등으로 만든 바이오매스(biomass)를 원료로 이용하여 만든 플라스틱 박판.</t>
  </si>
  <si>
    <t>고무판</t>
  </si>
  <si>
    <t>Rubber sheets</t>
  </si>
  <si>
    <t>열가소성 폴리우레탄 및 폴리부틸 을 주원료로, 엘라스토머 우레탄기(NHCOO) 및 부틸기를 가지는 고무상태의 탄성체(압출성형품)를 주층으로 하고 아스팔트접착층을 합지시킨 2성분층으로 되어 있으며 방수기능과 접착기능을 동시에 가지는 합성고분자계 고무시-트를 말함. 옥상방수,지하방수, 파이프-배수구의 틈새방수등 건축용으로 사용됨.</t>
  </si>
  <si>
    <t>코르크판</t>
  </si>
  <si>
    <t>Cork boards</t>
  </si>
  <si>
    <t>코르크 나무 껍질의 탄력성 있는 부분을 원료로 하여 그 분말로 가열, 가압, 성형,접착하여 널판지처럼 만든 것으로 유공질판이어서 탄성, 단열성, 흡음성 등이 있어서 흡음판, 단열판 등으로 사용되며 코르크판 이외의 코르크는 코르크에서 정의함.</t>
  </si>
  <si>
    <t>경질염화비닐골판</t>
  </si>
  <si>
    <t>Rigid polyvinyl chloride corrugated sheets</t>
  </si>
  <si>
    <t>염화 비닐 수지 또는 염화 비닐 중합체를 소재로 한 골판으로 성형된 제품으로 지붕이나 처마 끝에 설치하여 빗물을 받거나 햇빛을 투광시켜 집안등을 밝게 하기위하여 만든 지붕 재료이며, 색상과 형태가 다양함.</t>
  </si>
  <si>
    <t>인청동조</t>
  </si>
  <si>
    <t>Phosphor bronze strip</t>
  </si>
  <si>
    <t>인청동은 7∼9% 주석, 0.03∼0.35% 인 정도의 동합금이 실용되며,내식성 및 용접성,탄성이 좋아 통신기,계기 등의 스프링재로 사용되며,롤 및 코일형상의 것을 말함. KS D5202의 C5210R과 D5506의 C511R,C5102R,C5191R,C5212R이 해당됨.</t>
  </si>
  <si>
    <t>양백조</t>
  </si>
  <si>
    <t>Nickel silver strip</t>
  </si>
  <si>
    <t>양은이라고도 하며 니켈을 넣은 황동을 말함. 그 색깔이 Ag(은)와 비슷하므로 장식용,식기,악기 기타 은대용으로 사용되어 왔으며 탄성,내식성이 좋으므로 탄성재료,화학기계용 재료에 사용되며,롤이나 코일 형상의 것을 말함. KS D5202의 C7701R과 D5506의 C7351R,C7451R,C7521R,C7541R이 해당됨.</t>
  </si>
  <si>
    <t>백동조</t>
  </si>
  <si>
    <t>White copper strip</t>
  </si>
  <si>
    <t>동-아연-니켈의 합금으로 니켈 9∼33%를 함유하였으며,백색의 강인한 동합금으로 내식성,내해수성이 좋고 비교적 고온의 사용에 적합하며,롤이나 코일형상의 것을 말함. 화학성분은 KS D5201의 C7060,7150에 해당됨.</t>
  </si>
  <si>
    <t>베릴륨동조</t>
  </si>
  <si>
    <t>Copper beryllium alloy strip</t>
  </si>
  <si>
    <t>동 베릴륨 합금은 동합금 중에서 가장 높은 강도와 경도를 갖고 있으며,강도,내마모성,스프링특성,도전율이 우수하므로 스프링, 외과기구, 용접용 전극 등에 사용되며, 롤이나 코일형상의 것을 말함. KS D5202의 C1700R,1720R이 해당됨.</t>
  </si>
  <si>
    <t>쾌삭황동조</t>
  </si>
  <si>
    <t>Free cutting brass strip</t>
  </si>
  <si>
    <t>구리에 납을 첨가하면 절삭성이 좋아지는데 이러한 동합금을 쾌삭황동 또는 하드 브래스라 하며, 프레스성이 우수하고 피절삭성도 좋으며, 6:4황동계의 것만이 생산되며,롤이나 코일형상의 것을 말함. KS D5201의 C3560R, C3561R, C3710R, C3713R이 해당됨.</t>
  </si>
  <si>
    <t>알루미늄합금조</t>
  </si>
  <si>
    <t>Aluminum alloy strip</t>
  </si>
  <si>
    <t>알루미늄 및 알루미늄합금으로 만들어진 조를 말하며,롤 및 코일형상의 것을 모두 포함하며, 성형성,용접성,내식성,가공성,내열성 등이 우수하여 장식품, 건축용재,전기기구,인쇄판,항공우주,차량내장재,압력용기 등 산업전반에 널리 사용됨. KS D6701의 A1085P,1080P,1070P,1050P,1100P,1200P,A1N30P,2014P,2017P,2219P,3003P,3105P 등으로 표기된 모든 종류가 해당됨.</t>
  </si>
  <si>
    <t>아연조</t>
  </si>
  <si>
    <t>Zinc alloy strip</t>
  </si>
  <si>
    <t>아연 합금에는 아연-구리,아연-구리-마그네슘 및 아연-구리-티타늄합금 등이 있으며, 가공성이 좋고 납땜을 할 수 있으므로 건축용,탱크용,전기기기 부품,자동차 부품,일용품 등에 사용되며,롤이나 코일형상의 것을 말함. 여기에는 아연 및 아연합금조 모두를 포함함.</t>
  </si>
  <si>
    <t>네이벌황동조</t>
  </si>
  <si>
    <t>Naval brass strip</t>
  </si>
  <si>
    <t>6:4 황동에 주석을 넣은 것이며,주석이 0.5%∼1.5% 정도 함유 되어 있고,내식성 및 내해수성이 좋아 열교환기용 관판,선박 해수 취입구용 등에 사용되며,롤이나 코일형상의 것을 말함. 화학성분은 KS D5201의 C4621,4640에 따름.</t>
  </si>
  <si>
    <t>니켈합금조</t>
  </si>
  <si>
    <t>Nickel alloy strip</t>
  </si>
  <si>
    <t>니켈을 주성분으로 한 니켈동합금,니켈동알루미늄합금,니켈크롬철몰리브덴합금 등을 말하며,종류에는 모넬금속, 인바, 엘리바, 콘스탄탄 등이 있고,용도는 해수담수화장치,원류증류탑,염산제조장치,요소제조장치 등에 사용되며,롤이나 코일형상의 것을 말함. KS D5546규격중 니켈합금 조를 모두 포함함.</t>
  </si>
  <si>
    <t>티탄조</t>
  </si>
  <si>
    <t>Titanium strips</t>
  </si>
  <si>
    <t>티타늄을 원료로한 압연재는 냉간가공시의 가공경화율이 큰 편이며,고온에서 강도저하가 비교적 적고 내식성 및 내해수성이 매우 좋으며,화학장치,석유 정제장치,펄프 제지 공업장치 등에 사용되며,롤 및 코일형상의 것을 말함. KS D6000의 TR270H,270C,340H,340C,480H,480C,550H,550C가 해당됨.</t>
  </si>
  <si>
    <t>동조</t>
  </si>
  <si>
    <t>Copper srtip</t>
  </si>
  <si>
    <t>구리의 순도가 99.90% 이상의 것을 말하며, 종류에는 무산소동,타프피치동,인탈산동이 있으며,전기,열의 전도성,드로잉 가공성이 우수하고,용접성,내식성,내후성이 좋아 전기용,화학공업용,건축용,개스킷,탕비기 등으로 사용되며,롤이나 코일형상의 것을 말함. KS D5201의 C1020R,1100R,1201R,1220R,1221R이 해당됨.</t>
  </si>
  <si>
    <t>황동조</t>
  </si>
  <si>
    <t>Brass strip</t>
  </si>
  <si>
    <t>구리와 아연의 합금으로 주조성 및 가공성,전연성,기계적 성질 및 내식성도 좋으므로 자동차용 방열기,배선기구,명판,계기판 등에 널리 사용되며,롤 및 코일형상의 것을 말함. KS D5201의 C2600R,2680R,2720R,C2801이 해당됨.</t>
  </si>
  <si>
    <t>콘크리트파일</t>
  </si>
  <si>
    <t>Concrete pilings</t>
  </si>
  <si>
    <t>연약지반 또는 구조물이 축조될 기초저면의 지반지지력을 높이기 위해 사용되는 콘크리트로 만든 말뚝으로, 공장 또는 현장에서 미리 제조하여 사용. 말뚝의 선단부분은 금속제 보호쇠를 부착하여 항타작업 시에 작업을 쉽게 하고 파손을 방지함.</t>
  </si>
  <si>
    <t>강관파일</t>
  </si>
  <si>
    <t>Steel pipe pilings</t>
  </si>
  <si>
    <t>토목·건축 등 구조물 및 비탈면 활동 방지 기초 등에 사용되는 용접 강관말뚝.</t>
  </si>
  <si>
    <t>강널파일</t>
  </si>
  <si>
    <t>Steel Sheet pilings</t>
  </si>
  <si>
    <t>토목, 건축 공사에서 물막이 또는 흙막이 등을 위해 박는 강판으로 시트파일이라고도 함. 단면의 형태는 여러가지가 있으나, 양단이 구멍형 또는 요철로 되어 있어 서로 끼워 맞출 수 있게 되어 있음.</t>
  </si>
  <si>
    <t>스파이럴파일</t>
  </si>
  <si>
    <t>Spiral pilings</t>
  </si>
  <si>
    <t>나선 형태 등의 제품으로 연약지반 및 기둥의 기초 등으로 사용되는 파일.</t>
  </si>
  <si>
    <t>나무파일</t>
  </si>
  <si>
    <t>Wooden pilings</t>
  </si>
  <si>
    <t>기초공사용 말뚝 박기에 사용되는 나무로 된 말뚝으로서, 주로 소나무재를 사용하고, 부식 방지를 위해 지하 상수위 이하에 박아 넣음.</t>
  </si>
  <si>
    <t>복합파일</t>
  </si>
  <si>
    <t>Composite pilings</t>
  </si>
  <si>
    <t>연약지반 또는 구조물이 축조될 기초 저면의 지반지지력을 높이기 위해 사용되는 파일로, 강관파일과 콘크리트파일을 결합한 제품.</t>
  </si>
  <si>
    <t>파일이음밴드</t>
  </si>
  <si>
    <t>Piling band</t>
  </si>
  <si>
    <t>연약지반 보강용으로 항타하는 콘크리트 파일의 길이가 부족할 때 용접이음으로 사용하기 위하여 파일 제작 시 일체로 제작함.</t>
  </si>
  <si>
    <t>시멘트및콘크리트기둥</t>
  </si>
  <si>
    <t>Cement or concrete posts</t>
  </si>
  <si>
    <t>시멘트와 콘크리트로 만들어진 기둥. 지역 간의 경계표시를 위한 경계말뚝도 포함함.</t>
  </si>
  <si>
    <t>금속기둥</t>
  </si>
  <si>
    <t>Metal posts</t>
  </si>
  <si>
    <t>금속제품으로 만들어진 기둥이나 지주를 포함함. 낙석방지책 지주, 울타리 지주는 여기에서는 제외함.</t>
  </si>
  <si>
    <t>경레일</t>
  </si>
  <si>
    <t>Light rail</t>
  </si>
  <si>
    <t>차량의 하중을 지탱하고 차륜을 주행시키기 위한 것과 주행면을 평활하게 하여 차량을 유도하는 특수단면형상의 띠 모양의 강철제품으로 일반주행용에 사용되고 있음. 재질은 고탄소강으로 압연하여 제조하며,여기에는 철도용 레일,각종 가드레일은 제외함.</t>
  </si>
  <si>
    <t>금속레일</t>
  </si>
  <si>
    <t>Metal rail</t>
  </si>
  <si>
    <t>일정한 궤도를 따라 물체를 이동하기 위해 사용되는 금속재의 선형 레일로, 일반도어나 행어도어에 사용되는 창호용 레일도 포함함.</t>
  </si>
  <si>
    <t>스틸그레이팅</t>
  </si>
  <si>
    <t>Steel grating</t>
  </si>
  <si>
    <t>도로 등의 하수도 또는 집배수구의 빗물받이로 일반구조용 압연강재를 엮은 격자형, 레이저로 가공한 디자인형, 프레스로 가공한 디자인형 등으로 구분되며, 표면에 용융아연도금 등으로 처리한 제품을 말함.</t>
  </si>
  <si>
    <t>스테인리스그레이팅</t>
  </si>
  <si>
    <t>Stainless steel grating</t>
  </si>
  <si>
    <t>스테인리스 평철을 사용하여 그레이팅으로 제작한 제품으로 식당 등 위생이 요구되는 곳이나 공장등 녹발생을 억제하여야 하는 곳에 사용.</t>
  </si>
  <si>
    <t>알루미늄그레이팅</t>
  </si>
  <si>
    <t>Aluminum grating</t>
  </si>
  <si>
    <t>부식에 강한 알루미늄 판재를 격자형으로 엮어 배수가 가능하도록 한것으로 화학공장이나 폐수처리장, 또는 전기에 의해 방전의 가능성이 있는 곳에 적용되며, 주로 뚜껑및 받침이 분리되어 있으나 함께 조립하여 사용.</t>
  </si>
  <si>
    <t>유리섬유그레이팅</t>
  </si>
  <si>
    <t>Fiberglass grating</t>
  </si>
  <si>
    <t>유리섬유를 집중적,지속적으로 배치하여 수지(폴리에스테르수지 또는 비닐에스테르수지)와 철저하게 혼합,함침시킨 유리섬유 강화프라스틱제 그레이팅을 말함. 폴리에틸렌 수지로 만드는 ''폴리에틸렌 그레이팅''는 플라스틱그레이팅으로 분류함.</t>
  </si>
  <si>
    <t>플라스틱그레이팅</t>
  </si>
  <si>
    <t>Plastic grating</t>
  </si>
  <si>
    <t>폴리프로필렌 또는 폴리에틸렌 등의 플라스틱 재료를 격자형으로 성형하여 배수가 가능하도록 한것으로 도로나 하수도 집배수구용이나 빗물받이의 덮개로 사용되며, 주로 뚜껑및 받침이 분리되어 있으나 함께 조립하여 사용함.</t>
  </si>
  <si>
    <t>그레이팅덮개</t>
  </si>
  <si>
    <t>Grating cover</t>
  </si>
  <si>
    <t>악취 차단 및 미끄럼 방지 등을 위해 그레이팅 위에 설치하는 덮개.</t>
  </si>
  <si>
    <t>스톤그레이팅</t>
  </si>
  <si>
    <t>Stone Grating</t>
  </si>
  <si>
    <t>도로 등의 하수도 또는 집배수구의 빗물받이로, 석재질을 격자형으로 성형한 제품이며, 녹발생을 억제하여야 하는 곳에 주로 사용함.</t>
  </si>
  <si>
    <t>강빌레트</t>
  </si>
  <si>
    <t>Steel billets</t>
  </si>
  <si>
    <t>각형강괴 또는 불룸을 분괴, 조압연하여 만들거나 연속주조에 의해 제조된 강재의 반제품으로, 단면이 정방형이며 한변이 160mm 이하, 단면적 25600㎟인 소강편으로서, 탄소강, 합금강 및 내식, 내열강 등의 강괴로부터 분괴압연기 또는 열간단조로 제조되어, 열간압연의 강대, 선재, 봉강, 형강 및 평강의 각 제조공정에 공급됨.</t>
  </si>
  <si>
    <t>알루미늄주괴</t>
  </si>
  <si>
    <t>Aluminum ingots</t>
  </si>
  <si>
    <t>순수 알루미늄으로서 순도가 99.00% 이상을 말하며, 이 주괴을 재처리 하거나 기타 원소를 첨가하여 2차 제품 또는 상품을 만듦.</t>
  </si>
  <si>
    <t>카트리지황동주괴</t>
  </si>
  <si>
    <t>Cartridge brass ingot</t>
  </si>
  <si>
    <t>가공용 황동의 대표적인 잉고트이며, 판, 봉, 관, 선 등을 만들어 자동차용 방열기 부품, 소켓, 체결구, 각종 일용품, 탄피, 장식품 등의 가공재료로 이용됨.</t>
  </si>
  <si>
    <t>납주괴</t>
  </si>
  <si>
    <t>Lead ingots</t>
  </si>
  <si>
    <t>녹는점이 낮고 가공이 용이한 연지금으로, 99.5% 이상의 순도를 가지며,은,구리,비소,안티몬 및 주석,아연,철,비스무트 등이 불순물로 존재하며, 축전지전극,안료,활자금속,베어릴합금,전신전화용,케이블피복용,화학공업재료 및 건축용 재료에 많이 적용됨.</t>
  </si>
  <si>
    <t>아연주괴</t>
  </si>
  <si>
    <t>Zinc ingots</t>
  </si>
  <si>
    <t>주로 도금용으로 사용되며 피막재료, 합금용첨가제, 도료, 염료, 농약, 방부제원료 등으로 사용되기도 하는 아연은 열을 가하면 전성과 연성이 커져서 가공이 쉬운 장점이 있고, 부식에 강하지만 산 및 알카리에 침식당하는 특성을 지니고 있음. 종류를 표시할 때 반드시 전기아연일 때는 E, 증류아연일 때는 D를 기호뒤에 첨가하여 표시하며, 여기에는 수은지금도 포함함.</t>
  </si>
  <si>
    <t>강주괴</t>
  </si>
  <si>
    <t>Steel ingots</t>
  </si>
  <si>
    <t>전로, 전기로 등의 제강로에서 정련한 강을 주형에 주입하여 응고시킨 것으로서, 압연, 단조, 압출 등의 각 공정에 공급되는 소재임. 연속주조로서 제조되어 분괴공정을 생략하고 다음 공정에 공급되는 것은 연주강편 또는 주편이라고도 하지만, 이것도 강괴에 포함시킴.</t>
  </si>
  <si>
    <t>마그네슘주괴</t>
  </si>
  <si>
    <t>Magnesium ingots</t>
  </si>
  <si>
    <t>실용 금속 중에서 가장 가벼운 마그네슘 지금으로 99.8% 이상의 고순도 마그네슘은 내식성이 좋으며,티타늄,지르코늄,우라늄 제련의 환원제 및 전기방식용 음극 등에 사용되며,대부분은 마그네슘 합금으로서 경량,강도,쾌삭성 등을 요구하는 주물 및 가공재나 구상흑연주철의 첨가제로 사용됨.</t>
  </si>
  <si>
    <t>동주괴</t>
  </si>
  <si>
    <t>Copper ingots</t>
  </si>
  <si>
    <t>약 2%의 불순물을 함유한 조동을 양극으로 하고, 고순도 구리를 음극으로 한 전기정련에 의하여 석출한 음극동과 동광을 배소하여 황산동 또는 염화동으로 하거나, 산화광을 황산으로 처리하여 동분을 용해해서 이 용액을 정화하여 화학적 혹은 전기화학적인 방법으로 얻은 금속동 등이 있음.</t>
  </si>
  <si>
    <t>금주괴</t>
  </si>
  <si>
    <t>Gold ingot</t>
  </si>
  <si>
    <t>순도 99.99%인 금 지금임. 순금일 경우는 보통 구리, 은 및 백금족원소 등의 합금으로 사용되며 합금으로서의 품위는 퍼밀(0/00) 또는 캐럿(K)으로 표시하는데, 순금을 24K로 함.</t>
  </si>
  <si>
    <t>백금족주괴</t>
  </si>
  <si>
    <t>Platinum ingot</t>
  </si>
  <si>
    <t>순도 75~85%의 백금광을 습식제련하여 얻은 백금해면을 융해 또는 단조하여 얻은 백금 덩어리를 말함. 분말 또는 백금해면으로서 촉매, 도량형원기, 백금저항온도계, 실험용 도가니, 열전기쌍, 전기접점재료, 발화전, 전극, 화학장치, 다이, 노즐, 치과재료, 장식용 등으로 사용됨. 백금족 원소에 속하는 이리듐, 팔라듐, 오스뮴, 루데늄 및 로듐과 그합금을 포함함.</t>
  </si>
  <si>
    <t>은주괴</t>
  </si>
  <si>
    <t>Silver ingot</t>
  </si>
  <si>
    <t>순도 99.95% 이상의 은을 함유한 은지금을 말함. 전기, 열의 양도체이고, 가공성, 기계적 성질이 좋은 점을 이용해서 금속재료로서의 용도가 넓고, 장식품, 공예품, 은그릇 등에도 사용되고 사진공업용 감광재료로도 사용됨.</t>
  </si>
  <si>
    <t>베어링용합금주괴</t>
  </si>
  <si>
    <t>Bearing alloy ingot</t>
  </si>
  <si>
    <t>베어링으로 사용되는 주석계 화이트메탈, 연(鉛)계 화이트메탈, 동계 베어링 합금, 알루미늄합금, 카드뮴계 및 아연계합금 등의 비철금속 베어링용 합금이 있음. 대표적인 것으로 바비트 메탈이라고 불리어 지는 주석계 화이트메탈은 경도, 인장강도, 항압력이 증가하며 베어링용으로 사용됨. 이 품목은 KS D6003:화이트메탈의 규격을 적용함.</t>
  </si>
  <si>
    <t>아연합금주괴</t>
  </si>
  <si>
    <t>Zinc alloy ingot</t>
  </si>
  <si>
    <t>주로 다이캐스팅용,아연도금용,지퍼용,자동차용,산업용,장난감용,가정용품 등으로 순 아연지금에 알루미늄 약4%정도와 미량의 구리,마그네슘을 첨가한 합금으로서 매우 다양하게 사용되고 있음. 특히 다이캐스팅용 아연합금지금은 KS D2351 아연지금의 1종만을 사용함.</t>
  </si>
  <si>
    <t>구리베릴륨합금주괴</t>
  </si>
  <si>
    <t>Copper-beryllium alloy ingot</t>
  </si>
  <si>
    <t>동합금 중에서 가장 높은 강도와 경도를 얻을 수 있는 베릴륨이 2% 정도 함유된 베릴륨동 지금을 말하며, 실용합금은 베릴륨을 약 2% 품는 고강도합금과 베릴륨을 1% 이하 품는 고전도성 합금이 있으며, 합금원소로는 소량의 코발트 또는 니켈을 첨가함.</t>
  </si>
  <si>
    <t>주석청동주괴</t>
  </si>
  <si>
    <t>Tin bronze ingot</t>
  </si>
  <si>
    <t>구리와 주석 합금인 주석청동 지금을 말함. 1~2% 주석의 청동은 강도와 내마모성을 요하는 송전선에 사용되고, 3~8% 주석에 1% 정도의 아연을 넣은 것은 화폐나 메달에, 8~12% 주석에 1~2% 아연을 넣은 것은 포금(砲金)이라 하여 대포의 포신에 사용하였으며 내해수성이 좋고 수압, 증기압에도 견디므로 선박 등에 널리 사용됨. 미술용에는 2~8% 주석, 1~12% 아연, 1~3% 납의 유동성이 좋은 것이 사용되고, 베어링용은 13~18% 주석이 사용됨.</t>
  </si>
  <si>
    <t>니켈황동주괴</t>
  </si>
  <si>
    <t>Nickel brass ingot</t>
  </si>
  <si>
    <t>구리와 아연 합금인 황동에 니켈을 10~20% 함유한 니켈황동 지금을 말함. 색이 은과 비슷하여 양백 또는 양은이라고도 하며, 탄성과 내식성이 좋으므로 탄성재료 화학기계용 재료에 사용됨. 조성범위가 10~20% 니켈, 15~30% 아연의 것이 많이 사용되고, 전기저항이 높고 내열, 내식성이 좋으므로 일반전기저항체로서 이용되며, 주물로서도 밸브, 콕크, 장식품, 악기, 광학기계부품 등에 사용됨.</t>
  </si>
  <si>
    <t>인동주괴</t>
  </si>
  <si>
    <t>Phosphor copper ingot</t>
  </si>
  <si>
    <t>KS D 2310(인동지금)에 따라 동 및 동합금 전신재나 주물의 탈산제, 인 첨가제로 사용하는 인동지금 1종A급(P:14.5%이상, P+Cu:99.75%이상), 1종B급(P:14.0%이상, P+Cu:99.75%이상) 및 2종(P:10.0~11.0%, P+Cu:99.75%이상)과 고규소 알루미늄 합금 주물의 결정립 미세화제 등에 사용하는 인동지금 3종(P:8.0~9.0%, P+Cu:99.75%이상) 등이 있음.</t>
  </si>
  <si>
    <t>코발트동주괴</t>
  </si>
  <si>
    <t>Cobalt copper ingot</t>
  </si>
  <si>
    <t>비철합금에 코발트를 첨가하여 사용하는 중간 합금으로 표준 성분 비율은 8-11코발트, 88-99구리로서 보통 입상 또는 괴상을 말함. 코발트동은 큐니코(50-60Cu-15-25Ni-Co)합금 등에 사용되며, 이러한 금속은 냉간 가공이 가능한 자성 합금임.</t>
  </si>
  <si>
    <t>크롬동주괴</t>
  </si>
  <si>
    <t>Chrome copper ingot</t>
  </si>
  <si>
    <t>비철합금(주로 알루미늄 합금)에 크롬을 첨가하여 사용하는 중간 합금으로 표준 성분 비율은 8-11크롬, 88-99구리로서 보통 1%이하의 철과 0.5 실리콘 함유되어 있고, 입상 또는 괴상을 말함. 크롬구리는 전기전도도를 저하시키지 않고 내열성과 강도를 향상시킨 석출경화형의 합금임.</t>
  </si>
  <si>
    <t>마그네슘합금주괴</t>
  </si>
  <si>
    <t>Magnesium alloy ingot</t>
  </si>
  <si>
    <t>마그네슘이외 다른 금속이 총금속 함유량의 0.2%이상 최고50%까지로 구성된 품목.</t>
  </si>
  <si>
    <t>규소청동주괴</t>
  </si>
  <si>
    <t>Silicone bronze ingot</t>
  </si>
  <si>
    <t>구리와 규소 합금인 실리콘 청동 지금을 말함. 실리콘이 0.75~3.5% 함유된 규소청동은 고온, 저온에서 내식성이 좋고, 강도도 연강과 비슷하며 용접성도 좋으므로 열수, 휘발유, 액체산소 등의 저장조, 나사류, 못, 리벳, 너트, 샤프트, 붓싱, 피스톤링, 화학공업용 기구 등에 사용됨.</t>
  </si>
  <si>
    <t>니켈청동주괴</t>
  </si>
  <si>
    <t>Nickel bronze ingot</t>
  </si>
  <si>
    <t>구리와 주석 합금인 청동에 니켈을 5~8% 첨가한 니켈청동 지금을 말함. 주조품의 강도는 약 8% 니켈, 8% 주석의 것이 최고이나, 강인성의 점으로는 5% 니켈, 5% 주석 정도의 것이 실용적이고, 또 이것에 2% 아연을 넣은 것을 Ni-Vee 청동이라 하여 주조품으로 사용됨.</t>
  </si>
  <si>
    <t>니켈합금주괴</t>
  </si>
  <si>
    <t>Nickel ingot</t>
  </si>
  <si>
    <t>니켈 이외의 다른 금속이 총금속 함유량의 2.25%이상 최고50%까지로 구성된 품목.</t>
  </si>
  <si>
    <t>레드황동주괴</t>
  </si>
  <si>
    <t>Red brass ingot</t>
  </si>
  <si>
    <t>구리 85% 및 아연 15%인 레드황동(85Cu-15Zn) 지금을 말함. 연하고 내식성이 좋으므로 건축용 금속잡화, 소켓, 체결구 등에 사용됨.</t>
  </si>
  <si>
    <t>알루미늄청동주괴</t>
  </si>
  <si>
    <t>Aluminum bronze ingot</t>
  </si>
  <si>
    <t>구리와 알루미늄의 합금인 알루미늄청동 지금을 말함. 주물용 알루미늄청동은 내식성이 좋고, 강도, 경도, 내마모성이 우수하여 선박용 프로펠러, 기어, 밸브, 펌프, 터어빈 등의 부분품에 적합하며, 가공용 알루미늄청동은 소성가공도 할 수 있고, 강도, 내열성, 내식성, 내마모성이 좋으므로 단조품, 판, 봉, 선, 관 등의 제품으로서도 이용됨.</t>
  </si>
  <si>
    <t>알루미늄합금주괴</t>
  </si>
  <si>
    <t>Aluminum alloy ingot</t>
  </si>
  <si>
    <t>알루미늄에 합금원소인 구리, 마그네슘, 실리콘, 아연, 망간, 니켈 등이 함유되어 있는 알루미늄 합금 지금을 말함. 기계부품에 널리 사용되는 주물용 알루미늄합금이 있고, 가공용 알루미늄합금에는 고강도합금계와 내식성 합금계로 구분함.</t>
  </si>
  <si>
    <t>연청동주괴</t>
  </si>
  <si>
    <t>Leaded bronze ingot</t>
  </si>
  <si>
    <t>구리와 주석 합금인 주석청동에 연(鉛)을 3.0~26% 함유하는 연청동 지금을 말함. 청동 중의 납은 윤활성을 좋게하여, 베어링, 붓싱, 패킹 용으로 사용됨.</t>
  </si>
  <si>
    <t>연합금주괴</t>
  </si>
  <si>
    <t>Lead alloy ingot</t>
  </si>
  <si>
    <t>납이외 다른 금속이 총금속 함유량의 0.5%이상 최대 50%까지로 구성된 품목.</t>
  </si>
  <si>
    <t>옐로우황동주괴</t>
  </si>
  <si>
    <t>Yellow brass ingot</t>
  </si>
  <si>
    <t>구리 65% 및 아연 35%인 옐로우황동(65Cu-35Zn) 지금을 말함. 가공용 황동으로서 판, 봉, 관, 선 등을 만들어 널리 사용함.</t>
  </si>
  <si>
    <t>인청동합금주괴</t>
  </si>
  <si>
    <t>Phosphor bronze ingot</t>
  </si>
  <si>
    <t>주석청동의 용해 주조시에 탈산제로 사용하는 인 첨가량을 많게 하여 합금 중에 0.05~0.5% 정도의 인(P)를 남게 하여 용탕의 유동성을 좋게 하고, 합금의 경도, 강도를 증가시키며, 내마모성, 탄성을 개선한 인청동합금 지금을 말함.</t>
  </si>
  <si>
    <t>함규소황동주괴</t>
  </si>
  <si>
    <t>Silicone brass ingot</t>
  </si>
  <si>
    <t>10~16% 아연의 황동에 4~5% 규소를 넣은 함규소황동 지금을 말함. 주물을 만들기 쉽고, 내해수성이나 강도가 포금(砲金)보다 우수하고 값도 싸므로 선박부품 등의 주물에 사용됨.</t>
  </si>
  <si>
    <t>갱목</t>
  </si>
  <si>
    <t>Mine posts</t>
  </si>
  <si>
    <t>광산 ·토목공사 등 지하작업에서 사용하는 목재로 통나무 목재와 각목재 등의 나무 기둥.</t>
  </si>
  <si>
    <t>무늬목</t>
  </si>
  <si>
    <t>Sliced verneer wood</t>
  </si>
  <si>
    <t>무늬 결이 아름다운 원목을 종이처럼 얇게 깍아, 판지 형태로 만들어진 나무를 말하는데, 색상과 무늬가 일정하지 않은 목재의 결점을 보완하기 위해 구조재에 얇게 붙임. 건축용, 인테리어용, 가구 제조용으로 많이 쓰이는 재료임.</t>
  </si>
  <si>
    <t>목재판재</t>
  </si>
  <si>
    <t>Wood planks</t>
  </si>
  <si>
    <t>원목을 제재소에서 톱으로 일정한 두께의 판으로 켠 것을 판재라고 하며 판자, 널빤지라고도 함. 판재는 두께가 7.5cm 미만이고 폭이 두께의 4배 이상인 것으로서, 좁은 판재는 두께가 3cm 미만으로 폭이 12cm 미만인 것을 말하고, 넓은 판재는 두께가 3cm 미만으로 폭이 12cm 이상인것, 두꺼운 판재는 두께가 3cm 이상인 것으로 구분함.</t>
  </si>
  <si>
    <t>방틀</t>
  </si>
  <si>
    <t>Crib block</t>
  </si>
  <si>
    <t>나무를 같은 길이로 잘라서 ‘井’ 자 모양으로 둘러 짠 틀.</t>
  </si>
  <si>
    <t>각재</t>
  </si>
  <si>
    <t>Square timbers</t>
  </si>
  <si>
    <t>원목을 제재소에서 톱으로 횡단면이 정방형 또는 장방형이 되도록 켠 것을 각재라고 하며, 통나무를 원형으로 기계적인 가공을 한 원주목(원형재)도 여기에 포함함. 각재는 두께가 7.5cm 미만이고 폭이 두께의 4배 미만인 것, 또는 두께 및 폭이 7.5cm 이상인 것을 말함.</t>
  </si>
  <si>
    <t>합성목재</t>
  </si>
  <si>
    <t>Synthetic wood</t>
  </si>
  <si>
    <t>목재부스러기(대패밥,톱밥)와 석유계 합성수지의 일종인 ABS, 폴리스티렌, 폴리에틸렌 등 수지에 발포제를 혼합한 플라스틱을 성형할 때 발포시켜서 천연 목재와 비슷한 외관이나 성질을 갖게 한 재료로 사출 또는 압출성형으로 만들며, 주로 토목, 건축용 자재로 사용됨.</t>
  </si>
  <si>
    <t>혼합골재</t>
  </si>
  <si>
    <t>Mixed aggregates</t>
  </si>
  <si>
    <t>자갈, 모래, 부순돌, 흙 등이 혼합된 재료.</t>
  </si>
  <si>
    <t>순환골재</t>
  </si>
  <si>
    <t>Recycled aggregate</t>
  </si>
  <si>
    <t>건설폐기물을 재활용 할 수 있도록 물리적 또는 화학적 처리과정 등을 거쳐 만든 골재</t>
  </si>
  <si>
    <t>드라이모르타르</t>
  </si>
  <si>
    <t>Ready mixed dry mortar</t>
  </si>
  <si>
    <t>시멘트(포틀랜드 시멘트 1종 보통)와 건조선별된 모래 및 각종 특성 개선재를 이상적이 배합비율에 따라 배합하여 공사현장에서 물만 부어 사용하는 건조시멘트모르타르. 건축현장에서 모래를 치고 시멘트 및 물과 혼합하던 현장 비빔모르타르의 번거로움을 해결한 것으로, 종류로는 뿜칠미장용, 일반미장용, 조적용, 바닥용(KS L 5220규격품은 4종류임)이외에 속경형 및 고성능품 등 현장특성에 따라 여러가지 종류가 있음.</t>
  </si>
  <si>
    <t>모르타르</t>
  </si>
  <si>
    <t>Mortars</t>
  </si>
  <si>
    <t>포틀랜드 시멘트등에 선별한 모래를 무기질 혼합재등과 함께 혼합하여 공장에서 제조한 미장,조적,또는 바닥재로 사용되는 건축재료를 말하며, 건조 시멘트 모르타르와 습식 시멘트 모르타르를 포함함.</t>
  </si>
  <si>
    <t>단열모르타르</t>
  </si>
  <si>
    <t>Adiabatic mortars</t>
  </si>
  <si>
    <t>건축물의 열손실 방지를 목적으로 외벽,지붕,지하층 바닥면의 내외에 바탕 또는 마감재로 사용되며,시멘트의 무기질 결합재와 경량골재를 주원료로 함. 적정열전도율,부착강도 및 내화성 또는 난연성이 있는 재료를 사용.</t>
  </si>
  <si>
    <t>내화모르타르</t>
  </si>
  <si>
    <t>Refractory mortars</t>
  </si>
  <si>
    <t>내화 모르타르는 내화물의 분말에 가소성 점토와 바인더등을 혼합해서 제조한 것을 말하며, 내화 벽돌을 쌓을때 사용되는 줄눈재료임. 경화 방법에 따라 가열되어 강도가 나오는 열경성, 물유리등 의 첨가에 의해 상온에서 강도가 나오는 기경성, 시멘트등을 첨가 한 수경성으로 분류됨.</t>
  </si>
  <si>
    <t>내산모르타르</t>
  </si>
  <si>
    <t>Acid proof mortars</t>
  </si>
  <si>
    <t>화학공업의 반응조, 산저장탱크, 각종 폐수탱크 등에 사용되는 내산벽돌이나 연돌 및 각종 닥트에 사용되는 내산 내열벽돌의 조적시 또는 내산내열을 요구하는 면에 미장하여 사용되는 모르타르.</t>
  </si>
  <si>
    <t>레미콘</t>
  </si>
  <si>
    <t>Ready mixed concrete</t>
  </si>
  <si>
    <t>물, 시멘트, 골재, 혼화재료를 이용, KS F4009에 규정된 제조방법, 품질검사 등에 준하여 전문적인 콘크리트 생산공장에서 제조한 후 트럭믹서 또는 트럭에지테이터를 이용하여 현장까지 운반되는 굳지 않은 콘크리트를 말함.</t>
  </si>
  <si>
    <t>콘크리트기초</t>
  </si>
  <si>
    <t>Concrete anchoring foundation</t>
  </si>
  <si>
    <t>도로의 가로등, 주택가의 보안등, 공원의 공원등 및 기타 등류 등의 상부 하중을 지지하여 지반에 전달하는 콘크리트 기초. 철근콘크리트근가는 별도로 분류함.</t>
  </si>
  <si>
    <t>흙시멘트</t>
  </si>
  <si>
    <t>Soil cement</t>
  </si>
  <si>
    <t>마사토, 황토 등의 흙과 시멘트계 고화재, 첨가제 등을 배합하여 양생하는 것으로 보도, 산책로, 자전거도로 등의 도로 포장에 사용됨.</t>
  </si>
  <si>
    <t>흙콘크리트</t>
  </si>
  <si>
    <t>Soil concretes</t>
  </si>
  <si>
    <t>토양과 골재를 주성분으로 하여 시멘트계 경화재, 특수혼화재 및 배합수 등을 배합하여 양생하는 환경 친화적인 자연스러운 색상을 가진 콘크리트의 일종으로서 일반 포장용 콘크리트에 준하는 강도로 보도, 산책로, 곡목길, 농로 또는 경차륜 등의 도로 포장에 사용됨.</t>
  </si>
  <si>
    <t>투수콘크리트</t>
  </si>
  <si>
    <t>Water permeability concretes</t>
  </si>
  <si>
    <t>시멘트, 쇄석골재, 물 및 혼화재를 배합하여 연속 공극을 형성시켜 투수도를 높인 콘크리트를 말하며, 투수율이 향상되어 있으므로 보도를 중심으로 하는 생활도로, 자전거도로, 공원 산책로, 광장, 주차장 등의 포장에 사용됨. 사용되는 혼합재료에 따라서 시멘트투수콘크리트와 아스팔트투수콘크리트로 분리되며, 투수가 되지않은 아스팔트콘크리트는 제외함.</t>
  </si>
  <si>
    <t>아스팔트콘크리트</t>
  </si>
  <si>
    <t>Asphalt concretes</t>
  </si>
  <si>
    <t>아스팔트와 신 골재를 혼합한 혼합물로 주로 도로를 포장하는데 쓰임.</t>
  </si>
  <si>
    <t>순환아스팔트콘크리트</t>
  </si>
  <si>
    <t>Recycled Asphalt concretes</t>
  </si>
  <si>
    <t>아스팔트와 폐아스팔트콘크리트를 혼합한 혼합물로, 주로 도로를 포장하는데 쓰임.</t>
  </si>
  <si>
    <t>콘크리트보강섬유</t>
  </si>
  <si>
    <t>Concrete reinforcing fibers</t>
  </si>
  <si>
    <t>콘크리트의 약한 인장력을 보완하기 위해 골재와 함께 혼합하는 인장력이 강한 가는 섬유모양의 강철이나 화학섬유 또는 탄소섬유를 말하며, 콘크리트의 강도를 보강하고 미세균열을 방지하는 목적으로 사용.</t>
  </si>
  <si>
    <t>타일시멘트</t>
  </si>
  <si>
    <t>Cements for ceramic tile</t>
  </si>
  <si>
    <t>도자기질 타일(자기질,석기질,도기질)의 접착 및 줄눈에 사용하는,무기질을 주체로 혼합해서 만든 타일부착용 시멘트를 말하며,타일시멘트의 종류는 접착용과 줄눈용이 있고 각각 제품외형에 따라 1종과 2종으로 구분함. 합성고무,합성수지 등 유기질 원료로 만든 타일용 접착제(KS L 1593)은 제외함.</t>
  </si>
  <si>
    <t>시멘트</t>
  </si>
  <si>
    <t>Cement</t>
  </si>
  <si>
    <t>시멘트는 일반적으로는 토목,건축용의 무기질의 결합경화제를 의미하며, 일반적으로 시멘트로 불리는 것은 포틀랜드 시멘트를 말함. 시멘트는 주요 건설자재로서 콘크리트 또는 시멘트를 주원료로 한 2차 제품용으로 사용함. 석회는 보통 생석회(산화칼슘)를 가리키는데, 이것이 물과 화합한 소석회를 의미함.</t>
  </si>
  <si>
    <t>특수시멘트</t>
  </si>
  <si>
    <t>Special cements</t>
  </si>
  <si>
    <t>물과 반응하여 응결 경화하며,내수성이 있는 광물질의 분말인 수경성 포틀랜드 시멘트에 특수한 기능[초속경,초조강,저열 수화열에 의한 바닥균열방지,높은 분말도에 의한 고강도 발현]을 목적으로 제조된 시멘트를 말함. 특히 시멘트의 주성분인 석회,실리카,알루미나 및 산화철을 함유하는 원료에서 산화철을 제거한후 제조된 백색시멘트는 시멘트 반죽물의 색깔이 경화후에도 백색의 기능을 갖임.</t>
  </si>
  <si>
    <t>석회</t>
  </si>
  <si>
    <t>Limes</t>
  </si>
  <si>
    <t>석회석 원석을 1100℃ 정도의 고온으로 가소하거나 질산염, 옥살산염, 수산화물 등을 구어서 제품화한 것을 생석회라 하며 생석회를 물과 작용시키면 소석회가 되며, 생석회는 소석회 제조용외에 규석벽돌 제조용이나, 제강용 등으로 사용됨.</t>
  </si>
  <si>
    <t>용접철망</t>
  </si>
  <si>
    <t>Wire meshes</t>
  </si>
  <si>
    <t>주로 콘크리트 구조물 및 보강용으로 사용하며, 블록 쌓기용, 울타리용, 철근 대용으로도 사용되는 것으로, 철선을 직교하여 기하학적으로 배열하고 그들의 교점을 전기저항 용접하여 격자 모양으로 만든 철망을 말하며,여기에는 원형용접철망, 이형용접철망, 블록메시, 스테인리스 용접철망, 아연도 용접철망 모두를 포함하여 분류하며, 이 품목중 해당품목은 KS D7017의 규격에 따름.</t>
  </si>
  <si>
    <t>인공골재</t>
  </si>
  <si>
    <t>Artificial aggregates</t>
  </si>
  <si>
    <t>암석을 파쇄하여 인공적으로 만들어진 골재로서,콘크리트의 중량 경감을 목적으로 쓰이는 경량 골재, 경량 콘크리트용 골재, 토목 및 철도, 항만 공사용 특수 경량 골재를 총칭하여 말하며,암석을 부수어 만든 모래 또는 자갈과 광재, 슬래그를 부수어 만든 광재자갈이 있고, 소성품으로 팽창점토, 펄라이트 등이 있음. 이 품목에는 KS F2544:콘크리트용 고로 슬래그 골재를 포함하여 분류하며, 다만 도로용 슬래그(KS F2535)는 여기서는 제외함.</t>
  </si>
  <si>
    <t>벽돌쌓기연결보강재</t>
  </si>
  <si>
    <t>Block meshes</t>
  </si>
  <si>
    <t>외부 미장 벽돌을 내부 지지벽에 고정용 앵커로 고정하여 풍압, 진동, 지진등 외력으로부터 안전한 구조가 되게 하고 온도변화에 의한 벽면의 수축팽창으로 인하여 벽면에 균열이 가고 벽체 탈락을 방지하며 벽면 내부 공간에 침투하는 수분을 배수 환기시킴으로서 벽면의 백화와 동파를 방지할 수 있도록 하는데 사용되는 벽돌 구조 및 보호시스템을 말하며, 제품들은 대부분 세트로 구성됨.</t>
  </si>
  <si>
    <t>철근콘크리트근가</t>
  </si>
  <si>
    <t>Concrete pole anchor blocks</t>
  </si>
  <si>
    <t>원심력 철근콘크리트 폴과 프리텐숀방식 원심력 프리스트레스트 콘크리트 폴 받침으로 사용하는 철근콘크리트 고정대로서, 가로등, 전주, 통신주가 외부장력에 견디지 못하고 힘이 가해지는 방향으로 기우는 것을 막기 위하여 기초 앵커부에 설치하는 철근콘크리트자재임. 가로등지주도 포함함.</t>
  </si>
  <si>
    <t>메탈라스</t>
  </si>
  <si>
    <t>Metal lathes</t>
  </si>
  <si>
    <t>얇은 강판을 잔금으로 갈라 그물 모양의 철망으로 만들어서 건축 미장및 콘크리트공사 보강을 위한 바탕재로 사용하며, 종류로는 평평, 봉우리, 파형, 리브형이 있으며 방청한 것과 처리하지 않는것이 있음. 열간, 냉간박판을 사용하고 상온인신절단법에 따라 제조함. 각종공장, 선박, 광업소 등의 바닥깔기, 집수뚜껑 등의 그레이팅으로 사용되는 익스팬디드 메탈도 포함함.</t>
  </si>
  <si>
    <t>신축이음채움재</t>
  </si>
  <si>
    <t>Expansion joint filler</t>
  </si>
  <si>
    <t>콘크리트구조물은 작업시간, 현장상황에 따라 연속타설이 불가능한 경우 지반의 부등침하 및 자체응고,수축에 대응하여 신,수축이음부분에 설치하여 균열 및 파괴를 방지하고 콘크리트의 팽창과 수축, 진동에 따른 변위에 적응하도록 압축력과 회복력을 갖게 만들어진 제품. 종류에는 아스팔트-코르크형, 가교발포PE형, 우레탄-코르크형 등이 있음.</t>
  </si>
  <si>
    <t>콜타르</t>
  </si>
  <si>
    <t>Coal tar</t>
  </si>
  <si>
    <t>석탄을 고온으로 건류 할 때 부산물로 얻어지는 흑갈색 점성을 가진 방부.방수.방식용의 유상 액체로서 증류하면 가스,경유,중유,핏치 등으로 분류됨. 비중은 1.0~1.3으로 방부도료, 지중부(地中部)의 방부성 도포제, 함석지붕의 도장 등으로 사용되고 마지막 잔류물인 콜타르 피치는 도로 포장용 등으로 사용됨.</t>
  </si>
  <si>
    <t>아스팔트</t>
  </si>
  <si>
    <t>Asphalt</t>
  </si>
  <si>
    <t>원유정제시 상압증류탑 저부에서 유출되는 잔유를 감압증류탑에서 다시 경-중질 유분을 분리한후 탑저부로부터 생산되는 흑갈색의 점성체로서,신도가크고,점착력이 강하여 도로포장용,방수용으로 많이 사용. 종류로는 스트레이트아스팔트,용제를섞어 용해시킨 액상의 컷백아스팔트,유화제를 사용하여 미세한 입자상으로 물에 분산시킨 양이온유화아스팔트로 구분하며, 침입도(경도) 와 점도의 정도에 따라 각각 5-10등급으로 구분하며,길소나이트(천연아스팔트)는제외함.</t>
  </si>
  <si>
    <t>길소나이트</t>
  </si>
  <si>
    <t>Gilsonite</t>
  </si>
  <si>
    <t>천연아스팔트의 일종으로 탄소성분인 아스팔트의 함량을 증대시켜 강도를 증진시키고 질소에 의해 골재와 아스팔트의 부착을 강하게 하여 물에 대한 박리저항성을 증대시킨 제품으로 대부분 역청으로만 조성되어 있음.</t>
  </si>
  <si>
    <t>주철맨홀뚜껑</t>
  </si>
  <si>
    <t>Cast iron manhole cover</t>
  </si>
  <si>
    <t>주철을 원료로 하여 주물의 과정 등을 거쳐 지하에 묻어놓은 각종 시설물의 점검, 보수, 청소 등을 위하여 출입할 수 있도록 만든 점검구에 덮는 뚜껑. 철개도 포함함.</t>
  </si>
  <si>
    <t>강판맨홀뚜껑</t>
  </si>
  <si>
    <t>Steel manhole cover</t>
  </si>
  <si>
    <t>강철판을 원료로하여 자르고 용접하는 과정 등을 거쳐 지하에 묻어놓은 각종 시설물의 점검, 보수, 청소등을 위하여 출입할 수 있도록 만든 점검구에 덮는 뚜껑.</t>
  </si>
  <si>
    <t>석제맨홀뚜껑</t>
  </si>
  <si>
    <t>Stone manhole cover</t>
  </si>
  <si>
    <t>석재를 원료로하여 자르거나 석분과 결합재를 결합하는 과정 등을 거쳐 지하에 묻어놓은 각종 시설물의 점검, 보수, 청소등을 위하여 출입할 수 있도록 만든 점검구에 덮는 뚜껑.</t>
  </si>
  <si>
    <t>플라스틱맨홀뚜껑</t>
  </si>
  <si>
    <t>Plastic manhole cover</t>
  </si>
  <si>
    <t>플라스틱계 원료를 사출의 과정 등을 거쳐 지하에 묻어놓은 각종 시설물의 점검, 보수, 청소등을 위하여 출입할 수 있도록 만든 점검구에 덮는 뚜껑.</t>
  </si>
  <si>
    <t>맨홀보조물</t>
  </si>
  <si>
    <t>Manhole supplementary</t>
  </si>
  <si>
    <t>맨홀을 유지 관리하는데 필요한 물품을 말하며, 뚜껑의 높이조절용의 것, 뚜껑잠금장치 등이 있음.</t>
  </si>
  <si>
    <t>콘크리트맨홀블록</t>
  </si>
  <si>
    <t>Concrete manhole blocks</t>
  </si>
  <si>
    <t>지하에 묻어 놓은 하수도의 점검, 보수, 청소를 할 때 드나들수 있도록 만든 구조물로서, 재질은 콘크리트이며, 철근콘크리트와 폴리머콘크리트도 포함함.</t>
  </si>
  <si>
    <t>플라스틱계맨홀</t>
  </si>
  <si>
    <t>Plastic manholes</t>
  </si>
  <si>
    <t>지하의 수도관, 하수관, 배선 등 각각의 관로가 모이거나 분기되는 지점에 점검 및 관리, 유지관리를 위하여 설치하는 구조물로서, 본체(연직구체)의 재질이 플라스틱계로 보통 유리강화플라스틱, 폴리에틸렌 등이 쓰이며, 현장 여건에 따라 조립식 및 일체형맨홀로 분류함.</t>
  </si>
  <si>
    <t>철제맨홀</t>
  </si>
  <si>
    <t>Steel manholes</t>
  </si>
  <si>
    <t>지하의 하수도나 각종 관거가 모이거나 분기되는 지점에 관리 또는 점검을 위해 설치하는 구조물로서, 재질은 아연강판이나 피복강관, 파형강관이 주로 사용되며, 종류는 일반형과 매립깊이에 따라 높이를 자유롭게 조절가능한 높이조절형이 있음.</t>
  </si>
  <si>
    <t>일체형맨홀블록</t>
  </si>
  <si>
    <t>Single body type manhole blocks</t>
  </si>
  <si>
    <t>지하에 집수정용,우수용,변압기용,전기용,하수용 등 각각의 관로가 모이거나 분기되는 지점에 점검 및 관리를 하기위하여 설치하는 맨홀블록중 각종재질로 만들어진 일체형 블록을 말함.</t>
  </si>
  <si>
    <t>직포매트</t>
  </si>
  <si>
    <t>Woven geotextile</t>
  </si>
  <si>
    <t>폴리에스테르 또는 폴리프로필렌 섬유를 이용하여 직조하여 침식방지, 지반보강 등의 목적으로 사용하는 제품.</t>
  </si>
  <si>
    <t>토목용부직포</t>
  </si>
  <si>
    <t>Non-woven geotextile</t>
  </si>
  <si>
    <t>폴리프로필렌·폴리에스터 섬유를 부직포 형태로 니들펀칭하여 가공한 제품으로, 지반보강·배수 등의 목적으로 사용되며, KS K 2630에 준함.</t>
  </si>
  <si>
    <t>복합포</t>
  </si>
  <si>
    <t>Composite mat for geotextile</t>
  </si>
  <si>
    <t>섬유부직포와 직포매트의 두 종류의 자재를 니들펀칭에 의해 상호결합시킨 형태로, 지반보강·배수·침식방지 등의 목적으로 사용하는 제품.</t>
  </si>
  <si>
    <t>보행매트</t>
  </si>
  <si>
    <t>Mats for walking</t>
  </si>
  <si>
    <t>코코넛에서 추출한 식물성 섬유를 직조한 매트로, 등산로·산책로 등에 보행용으로 사용됨.</t>
  </si>
  <si>
    <t>식생매트</t>
  </si>
  <si>
    <t>Vegetation mats</t>
  </si>
  <si>
    <t>다층의 섬우로 만든 매트로, 호안법면·절토면 및 성토면의 침식방지와 녹화를 위하여 사용하며, 식물종자를 일체화한 제품도 있음.</t>
  </si>
  <si>
    <t>알루미늄제교량난간</t>
  </si>
  <si>
    <t>Aluminum Bridge rail</t>
  </si>
  <si>
    <t>교량에 설치하는 난간으로서 사람이 떨어지는 것을 막거나 차량의 충격으로부터 사람을 보호하기 위하여 설치하는 알루미늄제 난간대.</t>
  </si>
  <si>
    <t>철제교량난간</t>
  </si>
  <si>
    <t>Steel Bridge rail</t>
  </si>
  <si>
    <t>교량에 설치하는 난간으로서 사람이 떨어지는 것을 막거나 차량의 충격으로부터 사람을 보호하기 위하여 설치하는 철제 난간대.</t>
  </si>
  <si>
    <t>교량이음장치</t>
  </si>
  <si>
    <t>Bridge expansion joints</t>
  </si>
  <si>
    <t>교량이 온도 변화에 의한 신축,콘크리트의 지탱에 따른 건조 수축과 크리이프,활하중에 의한 상부 구조의 이동과 회전을 원활하게 수용하기 위한 장치이며, 종류에는 핑거형,레일형,카펫형,개방형,롤러셔터형,스트립조인트형,컴팩트조인트형,트랜스플렉스형 등이 있음.</t>
  </si>
  <si>
    <t>교량받침</t>
  </si>
  <si>
    <t>Bridge seat mounting</t>
  </si>
  <si>
    <t>교량의 상부구조에 작용하는 충격,팽창,수축등에 의한 하중을 하부구조에 전달하는 목적으로 사용되는 장치로서 그 종류로는 포트받침, 탄성받침 등 다수가 있음.</t>
  </si>
  <si>
    <t>하수악취차단장치</t>
  </si>
  <si>
    <t>Odor suppression devices</t>
  </si>
  <si>
    <t>그레이팅하부, 하수구 입구 등에 설치하여 악취, 벌레 등을 차단하는 장치.</t>
  </si>
  <si>
    <t>침수방지용차수판</t>
  </si>
  <si>
    <t>Flood protection plate</t>
  </si>
  <si>
    <t>침수의 우려가 있는 지하역사, 지하주차장, 저지대, 주택 등 건축물 내부로 물이 들어오는 것을 차단하기 위해 설치하는 판.</t>
  </si>
  <si>
    <t>침수방지용차수매트</t>
  </si>
  <si>
    <t>Flood protection mat</t>
  </si>
  <si>
    <t>침수의 우려가 있는 지하역사, 지하주차장, 저지대, 주택, 하천 등에 깔아 물이 들어오지 않게 하거나, 흐름을 조절하기 위하여 사용하는 매트.</t>
  </si>
  <si>
    <t>토사받이</t>
  </si>
  <si>
    <t>earth and sand barrel</t>
  </si>
  <si>
    <t>우수받이, 맨홀 등의 내부에 설치하여 토사, 쓰레기 등을 손쉽게 걸러내기 위한 제품.</t>
  </si>
  <si>
    <t>옹벽용금속제틀</t>
  </si>
  <si>
    <t>Retaining metal wall</t>
  </si>
  <si>
    <t>돌이나 흙을 채워 각종 호안 및 옹벽에 사용하는 금속재로 만든 틀.</t>
  </si>
  <si>
    <t>스톤네트</t>
  </si>
  <si>
    <t>Stone nets</t>
  </si>
  <si>
    <t>자연석과 철망이 일체화된 제품으로서 하천 사면과 하상에 설치하는 공법으로서 설치후에는 자연석과 식생녹화가 어우러져 하천사면과 하상을 안정화 시키는 자연친화적 호안공법임.</t>
  </si>
  <si>
    <t>그리드형토목용보강재</t>
  </si>
  <si>
    <t>Grid type Reinforcement Materials</t>
  </si>
  <si>
    <t>폴리에틸렌, 폴리프로필렌 및 폴리에스테르수지 등의 재질로 만든 그리드형의 토목용보강재로 옹벽, 제방, 사면 등의 보강 및 보수 공사 시 사용됨.</t>
  </si>
  <si>
    <t>셀형토목용보강재</t>
  </si>
  <si>
    <t>Cell type Reinforcement Materials</t>
  </si>
  <si>
    <t>폴리에틸렌, 폴리프로필렌 및 폴리에스테르수지 등의 재질로 만든 셀형의 토목용보강재로 옹벽, 제방, 사면 등의 보강 및 보수 공사 시 사용됨.</t>
  </si>
  <si>
    <t>기타토목용보강재</t>
  </si>
  <si>
    <t>Etc Reinforcement Materials</t>
  </si>
  <si>
    <t>폴리에틸렌, 폴리프로필렌 및 폴리에스테르수지 등의 재질로 만든 기타형태의 토목용보강재로 옹벽, 제방, 사면 등의 보강 및 보수 공사 시 사용됨.</t>
  </si>
  <si>
    <t>차수매트</t>
  </si>
  <si>
    <t>Impermeable mat</t>
  </si>
  <si>
    <t>제방의 누수방지와 쓰레기 매립장의 침출수로 인한 지하수 및 토양오염방지를 위하여 사용하는 자재로서, 토목용부직포(필터매트)에 합성수지용 융액을 도포하여 일체화하거나 섬유사이에 차수제를 넣어 불투수층을 형성 한 것을 말함. 토목용 부직포 사이에 벤토나이트로 채워서 차수 역할을 하는 벤토나이트 매트도 이에 속함.</t>
  </si>
  <si>
    <t>반사형방음벽및방음판</t>
  </si>
  <si>
    <t>Panels for acoustic use</t>
  </si>
  <si>
    <t>방음판이 금속이나 비금속의 재질로 되어 소음을 반사시키는 방음벽. 목재가 사용된 방음판은 목재방음벽및방음판 으로 분류함.</t>
  </si>
  <si>
    <t>흡음형방음벽및방음판</t>
  </si>
  <si>
    <t>Sound absorbing wall and plates</t>
  </si>
  <si>
    <t>방음판 내부에 폴리에스터 등의 재질로 된 흡음재가 소음을 흡수시켜 소음을 감쇄시키는 방음벽. 목재가 사용된 방음판은 목재방음벽및방음판 으로 분류함.</t>
  </si>
  <si>
    <t>가설방음판</t>
  </si>
  <si>
    <t>Temperary acoustic pannel</t>
  </si>
  <si>
    <t>공사현장에서 소음을 감소시키거나 외부와의 차단, 공사 시 발생할 수 있는 파편 등으로 부터 보호할 목적으로 설치하는 방음판.</t>
  </si>
  <si>
    <t>목재방음벽및방음판</t>
  </si>
  <si>
    <t>Wooden soundproofed wall and plates</t>
  </si>
  <si>
    <t>반사판의 프레임이나, 반사판 등 목재가 사용되어 소음을 흡수하거나 반사하는 방음벽.</t>
  </si>
  <si>
    <t>혼합형방음벽및방음판</t>
  </si>
  <si>
    <t>Composite soundproofed wall and plates</t>
  </si>
  <si>
    <t>프레임을 제외한 방음판이 반사형과 흡음형이 복합적으로 사용 되어 소음을 흡수하고 반사할 수 있는 방음벽.</t>
  </si>
  <si>
    <t>방음벽소음저감장치</t>
  </si>
  <si>
    <t>Soundproofed wall Noise Reduction Device</t>
  </si>
  <si>
    <t>방음벽 상단에 설치하여 주변의 소음을 저감하여 주는 장치.</t>
  </si>
  <si>
    <t>낙석방지책</t>
  </si>
  <si>
    <t>Safety fences and net for rock drop</t>
  </si>
  <si>
    <t>고속도로, 일반도로, 절개지, 연약지반 등 낙석의 위험이 따르는 곳에 사전에 안전망 및 울타리를 설치하여 사고를 막고 위험 재해로부터 교통사고, 보행자 보호 등을 목적으로 설치하는 것으로서, 낙석보호용 철책과 옹벽에 설치하는 보호망 모두를 포함함.</t>
  </si>
  <si>
    <t>철제도로중앙분리대</t>
  </si>
  <si>
    <t>Steel safety separators for roads</t>
  </si>
  <si>
    <t>안전을 위해 도로 중앙에 설치되는 철재로 만든 도로안전시설물. 가드레일은 별도로 분류함.</t>
  </si>
  <si>
    <t>알루미늄제도로중앙분리대</t>
  </si>
  <si>
    <t>Aluminum safety separators for roads</t>
  </si>
  <si>
    <t>안전을 위해 도로 중앙에 설치되는 알루미늄으로 만든 도로안전시설물. 가드레일은 별도로 분류함.</t>
  </si>
  <si>
    <t>콘크리트제도로중앙분리대</t>
  </si>
  <si>
    <t>Concrete safety separators for roads</t>
  </si>
  <si>
    <t>안전을 위해 도로 중앙에 설치되는 콘크리트로 만든 도로안전시설물. 가드레일은 별도로 분류함.</t>
  </si>
  <si>
    <t>철제가드레일</t>
  </si>
  <si>
    <t>Steel guardrails</t>
  </si>
  <si>
    <t>도로에서 차의 사고를 방지하기 위하여 차도 가장자리에 철재로 만들어 설치한 도로안전시설물.</t>
  </si>
  <si>
    <t>알루미늄제가드레일</t>
  </si>
  <si>
    <t>Aluminum guardrails</t>
  </si>
  <si>
    <t>도로에서 차의 사고를 방지하기 위하여 차도 가장자리에 알루미늄으로 만들어 설치한 도로안전시설물.</t>
  </si>
  <si>
    <t>플라스틱제가드레일</t>
  </si>
  <si>
    <t>Plastic guardrails</t>
  </si>
  <si>
    <t>도로에서 차의 사고를 방지하기 위하여 차도 가장자리에 플라스틱으로 만들어 설치한 도로안전시설물.</t>
  </si>
  <si>
    <t>볼라드</t>
  </si>
  <si>
    <t>Bollards</t>
  </si>
  <si>
    <t>차량의 인도진입을 차단하며, 주로 보행자의 보행공간을 확보하기 위하여 차도와 보도 사이에 설치하는 보호기둥을 말하며, 재질은 스테인레스 스틸, 알루미늄, 석재, 주철과 같은 다양한 소재가 사용됨.</t>
  </si>
  <si>
    <t>카스토퍼</t>
  </si>
  <si>
    <t>Car stoppers</t>
  </si>
  <si>
    <t>고무, 플라스틱, 금속 등으로 만든 제품으로서, 차량주차 시 안전주차를 유도하여 차량 및 시설물을 보호함.</t>
  </si>
  <si>
    <t>도로포장용보수재</t>
  </si>
  <si>
    <t>Paving repair material</t>
  </si>
  <si>
    <t>도로포장 시공 후 차량통행과 기후환경으로 인해 점차적으로 노후에 따른 파손 또는 도로의 부분적인 균열을 보수하는데 사용되는 자재.</t>
  </si>
  <si>
    <t>급양급수관</t>
  </si>
  <si>
    <t>Feeding water supply pipe</t>
  </si>
  <si>
    <t>나무에 양분, 물, 산소를 공급할 수 있도록 만든 조경용 관(管).</t>
  </si>
  <si>
    <t>잔디보호매트</t>
  </si>
  <si>
    <t>Grass protection mats</t>
  </si>
  <si>
    <t>천연잔디의 잦은 손상을 방지하며, 잔디가 자라는 것을 보호하고 촉진시키기 위해 잔디 위에 설치하는 제품.</t>
  </si>
  <si>
    <t>옥상녹화용재</t>
  </si>
  <si>
    <t>Green roof system</t>
  </si>
  <si>
    <t>건축물 옥상, 주차장 등의 수평면에 녹지공간을 조성할 때 쓰이는 재료.</t>
  </si>
  <si>
    <t>벽면녹화용재</t>
  </si>
  <si>
    <t>Green wall system</t>
  </si>
  <si>
    <t>건축물의 벽면, 각종울타리, 방음벽, 콘크리트 옹벽 등의 수직면과, 사면 등 인공적으로 만들어진 입면에 대하여 담쟁이같은 덩쿨식물을 심을 때 쓰이는 재료.</t>
  </si>
  <si>
    <t>인조잔디충진재</t>
  </si>
  <si>
    <t>Artificial turf infill</t>
  </si>
  <si>
    <t>인조잔디 시공시, 푸른잎의 역할을 하는 터프사이에 들어가는 충진재로서, 고무칩의 형태로된 고무칩 충진재와 천연소재를 사용한 천연칩 충진재가 있음.</t>
  </si>
  <si>
    <t>인조잔디</t>
  </si>
  <si>
    <t>Artificial turf</t>
  </si>
  <si>
    <t>골프장, 각종운동경기장, 놀이터 등에 쓰이는 천연잔디 대용으로서 내구성이 강한 합성섬유인 나이론, 폴리프로필렌 섬유의 모노필라멘트를 사용, 인공적으로 만든것을 말하며, 내후성, 내광성, 내마모성이 우수하고, 원착안료와 도전사를 사용함으로써 색상이 천연잔디와 유사하고 정전기 발생이 없고, 오염이 잘 되지않고, 물청소가 가능함. 파일의형태 및 길이, 사용장소에 따라 여러 가지 종류가 있음.</t>
  </si>
  <si>
    <t>수목보호용지지대</t>
  </si>
  <si>
    <t>Rods for tree protection</t>
  </si>
  <si>
    <t>수목이 외력에 넘어지지 않도록 하는 지지대. 과수목의 가지가 늘어지는 것을 방지하는 과수용지지대도 포함함.</t>
  </si>
  <si>
    <t>가로수보호판</t>
  </si>
  <si>
    <t>Tree guards</t>
  </si>
  <si>
    <t>가로수 보호 및 도로의 미관 향상을 위해 가로수 뿌리 둘레 지표면에 설치하는 보호 덮개로서, 다수의 작은 구멍을 배열하여 빗물이 스며들게 하는 보호 덮개와 그 주위를 둘러싼 합성수지, 시멘트 제품 등으로 제작된 틀로 이루어짐.</t>
  </si>
  <si>
    <t>토양안정제</t>
  </si>
  <si>
    <t>Soil stabilizers</t>
  </si>
  <si>
    <t>토양 입자의 결합 또는 입자 간의 간극량을 변화시켜 토양의 이화학적 성질을 개량하는 자재로서, 여기에는 토양응고경화재, 지반고결재 등이 포함되며, 벤토나이트, 몬모릴로나이트족에 속하는 점토의 일종과 합성 고분자 토양 개량제 등이 있음.</t>
  </si>
  <si>
    <t>경량기포혼합토</t>
  </si>
  <si>
    <t>Light weight air foam soil</t>
  </si>
  <si>
    <t>준설토와 고화재, 물, 기포를 혼합한 경량성 흙으로서, 구조물의 뒷채움 및 연약지반 성토용으로 사용됨.</t>
  </si>
  <si>
    <t>인공토양</t>
  </si>
  <si>
    <t>Artificial soils</t>
  </si>
  <si>
    <t>인공적으로 제조·배합하여 성분을 조절한 상토로서, 묘판의 상토, 화분용 흙, 조경용 경량토에 이르기까지 다양한 목적으로 사용됨.</t>
  </si>
  <si>
    <t>지반배수용구조재</t>
  </si>
  <si>
    <t>Ground reinforcement drain boards</t>
  </si>
  <si>
    <t>연약지반에 일정한 간격으로 압입 타설되어 지반내의 과잉 간극수를 조기에 배출시킴으로써 지반의 압밀을 촉진하여 지반의 유효응력과 허용 지지력을 증가시키고 압밀침하를 조기에 완료하도록 유도하는 재료.</t>
  </si>
  <si>
    <t>폴리우레아수지도막방수재</t>
  </si>
  <si>
    <t>Polyurea resin waterproofing membrane coating</t>
  </si>
  <si>
    <t>이소시아네이트 프레폴리머와 폴리아민의 반응에 의해 우레아를 생성하여, 콘크리트 구조물 등에 피막층을 형성하는 방수재.</t>
  </si>
  <si>
    <t>시트형탄성포장재</t>
  </si>
  <si>
    <t>Sheet elastic paving materials</t>
  </si>
  <si>
    <t>고무나 합성고무, 우레탄칩 등을 공장에서 성형 가공하여 롤 시트 등의 형태로 제조된 탄성 포장재.</t>
  </si>
  <si>
    <t>투수골재포장재</t>
  </si>
  <si>
    <t>Permeability Aggregate materials</t>
  </si>
  <si>
    <t>골재와 결합재를 혼합하여 투수도를 높인 다공성 구조의 바닥포장재. 시멘트를 사용하는 투수콘트리트는 별도로 분류함.</t>
  </si>
  <si>
    <t>플라스틱바닥재</t>
  </si>
  <si>
    <t>Plastic floor tiles</t>
  </si>
  <si>
    <t>플라스틱으로 만든 외장 또는 내장재로서, 표면에 붙이는 널판 모양의 재료.</t>
  </si>
  <si>
    <t>도막형바닥재</t>
  </si>
  <si>
    <t>Painting flooring</t>
  </si>
  <si>
    <t>도료형 바닥 마감재로서 바닥의 용도에 따라 내약품성, 내마모성, 내진성 등 여러가지 화학제품을 사용하는데 우레탄계와 에폭시계가 대표적이며, 주로 지하주차장 혹은 옥외 도막형바닥재로 많이 적용하며, 여기 분류에서는 경기장트랙바닥재는 제외함.</t>
  </si>
  <si>
    <t>미끄럼방지포장재</t>
  </si>
  <si>
    <t>Non skid paving materials</t>
  </si>
  <si>
    <t>경사가 심한 내리막길이나 급커브길 등 미끄러지기 쉬운 도로의 미끄럼을 방지하기 위하여 내마모성 및 경화성이 뛰어난 에폭시 합성수지와 미끄럼방지용 골재(제강슬래그·규사·규석 등)를 섞어 사고 위험이 있는 부분에 설치하여 미끄럼방지대를 형성하기 위한 포장재료.</t>
  </si>
  <si>
    <t>체육시설탄성포장재</t>
  </si>
  <si>
    <t>Sports Facilities elastic paving materials</t>
  </si>
  <si>
    <t>고무나 합성고무, 우레탄칩 등을 우레탄 바인더와 혼합하여 보도, 산책로, 체육시설 등에 포설하는 탄성포장재.</t>
  </si>
  <si>
    <t>어린이놀이시설탄성포장재</t>
  </si>
  <si>
    <t>Children Playground Facilities elastic paving materials</t>
  </si>
  <si>
    <t>고무나 합성고무, 우레탄칩 등을 우레탄 바인더와 혼합하여 어린이놀이시설에 포설하는 탄성포장재.</t>
  </si>
  <si>
    <t>보차도용콘크리트블록</t>
  </si>
  <si>
    <t>Concrete block for side walk and road</t>
  </si>
  <si>
    <t>주로 보도, 차도, 광장, 주차장 등의 포장에 사용하는 콘크리트 블록 및 평판으로, 시공이 간편하고 재포장이 가능하며 다채로운 색상과 모양을 만들 수 있음.</t>
  </si>
  <si>
    <t>콘크리트호안및옹벽블록</t>
  </si>
  <si>
    <t>Concrete blocks for retaining wall and revetment</t>
  </si>
  <si>
    <t>제방 또는 하안을 유수에 의한 유실과 침식을 방지하거나 보호하고 성토 또는 절토한 비탈면, 축대 등의 흙의 압력으로 붕괴되는 것을 방지할 목적으로 공장에서 제작된 콘크리트블록으로, 호안블록과 옹벽블록으로 구분되며, 주로 친수하천, 경관보전, 생태계보전, 식생용 호안 등 다양한 기능과 목적으로 사용됨.</t>
  </si>
  <si>
    <t>속빈콘크리트블록</t>
  </si>
  <si>
    <t>Hollow concrete blocks</t>
  </si>
  <si>
    <t>시멘트와 모래, 자갈, 쇄석, 골재를 적당히 섞어 혼합한 콘크리트를 진동 압축 등 치밀하게 충전할 수 있는 방법으로 속이 비게 찍어낸 콘크리트블록으로, 속이 비어서 철근배근, 모르타르, 콘크리트 등의 사춤을 할 수 있게 된 조적재이며, 표면에 자연 친화적인 무늬을 갖춘것도 있음. KS F 4002(속빈콘크리트블록)를 적용함.</t>
  </si>
  <si>
    <t>소파블록</t>
  </si>
  <si>
    <t>Concrete armor unit</t>
  </si>
  <si>
    <t>파도의 에너지를 약화시켜 방파제나 해안의 구조물을 보호하기 위해 설치하는 것으로, 특징은 경사면에서 미끄러지지 아니하고, 이를 축조시 공극을 형성하여 파랑에너지를 흡수할 수 있는 구조로, 뿔모양으로 돌출 되거나 가운데 구멍이 뚫린 형태임. 종류는 그 모양에 따라 테트라포드, 옥토푸스, N형 블록과 같이 다양함.</t>
  </si>
  <si>
    <t>경량기포콘크리트블록</t>
  </si>
  <si>
    <t>Autoclaved lightweight aerated concrete blocks</t>
  </si>
  <si>
    <t>석회에 시멘트와 기포제를 넣어 다공질화한 혼합물을 고온고압에서 증기양생시켜 중량을 가볍게 한 기포콘크리트 블록으로, 경량성, 단열성, 내화성, 차음성 등이 우수함.</t>
  </si>
  <si>
    <t>콘크리트경계블록</t>
  </si>
  <si>
    <t>Concrete curbs</t>
  </si>
  <si>
    <t>보행자와 교통수단간의 안전을 위하여 주로 보도 및 차도 또는 도로의 경계부에 사용되는 콘크리트 블록. 인조석 등을 첨가하여 표면층에 자연석 질감이 나도록 제조된 제품도 있으며, 필요에 따라서 진입제한 등의 용도로 설치 하기도 함. KS F 4006(콘크리트경계블록)를 적용함.</t>
  </si>
  <si>
    <t>경량인방</t>
  </si>
  <si>
    <t>Lintel</t>
  </si>
  <si>
    <t>창호 상하 받침용으로 경량이고 단열성이 우수하여 결로가 방지될 수 있는 인방을 말함. 구조체 벽면에 구멍이 뚫린 부분의 상 하단에 설치하는 보로서 개구부 상단에 설치하는 것을 상인방, 하부에 설치하는 것을 하인방이라고 하며 그 설치목적은 창호 등을 설치하기 위해 뚫어진 벽 단면에 상부에서의 직압력이 집중되는 것을 분산시키기 위해서 가로방향으로 설치함.</t>
  </si>
  <si>
    <t>경량기포콘크리트인방</t>
  </si>
  <si>
    <t>Autoclaved lightweight aerated lintels</t>
  </si>
  <si>
    <t>발포제에 의하여 콘크리트 내부에 무수한 기포를 독립적으로 분산시켜 중량을 가볍게 한 기포콘크리트의 일종으로 인방형태로 생산된 것이며 경량성, 단열성, 내화성 등에서 우수한 성능을 보이는 반면 흡수성이 높고 부서지기 쉬운 단점이 있음.</t>
  </si>
  <si>
    <t>자연석경계석</t>
  </si>
  <si>
    <t>Natural boundary Stones</t>
  </si>
  <si>
    <t>자연 상태로 존재하는 화강암이나, 현무암 등을 절단·가공하여 차도와 인도 또는 차도와 차도의 경계부에 설치하는 블록.</t>
  </si>
  <si>
    <t>세라믹블록</t>
  </si>
  <si>
    <t>Ceramic blocks</t>
  </si>
  <si>
    <t>도기질 또는 석기질의 공동블록으로, 보강 블록조의 벽체용으로서 내부에 철근을 삽입하며, 콘크리트 블록에 비해 압축강도와 내투수성이 우수하고 유약으로 표면처리 되어 있어 내구성도 우수함.</t>
  </si>
  <si>
    <t>유리블록</t>
  </si>
  <si>
    <t>Glass blocks</t>
  </si>
  <si>
    <t>유리블록은 내.외장재로서 다양한 장식효과, 빛의 난반사 및 굴절투과에 의한 채광효과, 단열성 및 방음성이 우수한 자재로서 사각형이나 원형으로 된 상자형 2개를 합쳐서 고열(약 600℃)로 융착시켜 건조공기를 봉입한 중공유리블록임.</t>
  </si>
  <si>
    <t>방음블록</t>
  </si>
  <si>
    <t>Sound proof block</t>
  </si>
  <si>
    <t>시멘트, 모래 및 기타재료를 이용하여 흡음효과가 뛰어난 방음재로서 개발된 방음용시멘트블록을 말하며, 울타리방음벽, 소음이 많은 공장주변의 방음벽 등으로 이용됨.</t>
  </si>
  <si>
    <t>고무블록</t>
  </si>
  <si>
    <t>Rubber blocks</t>
  </si>
  <si>
    <t>폐고무 및 고무원료로 제조한 것으로 보도, 학교, 운동장, 주택의 정원, 선착장, 수영장, 헬스클럽, 유치원, 전시장 등의 보도용바닥재(차량용 제외)로 사용하는 고무블록.</t>
  </si>
  <si>
    <t>조립식철근콘크리트암거블록</t>
  </si>
  <si>
    <t>Reinforced concrete built up culvert block</t>
  </si>
  <si>
    <t>주로 도로의 암거 배수로 또는 차량 및 보행자용 통로로 사용되는 철근 콘크리트 블록으로, 상판과 하판을 조립하는 형과, 상하판 일체형을 연속적으로 조립하는 형이 있으며, 통로의 수에 따라 1련, 2련, 3련으로 구분함.</t>
  </si>
  <si>
    <t>목재블록</t>
  </si>
  <si>
    <t>Wood blocks</t>
  </si>
  <si>
    <t>목재를 가공하거나 목재 부스러기를 압축하여 만든 블록으로 주로 보도, 차도, 광장, 주차장 등의 포장용으로 사용 .</t>
  </si>
  <si>
    <t>돌망태블록</t>
  </si>
  <si>
    <t>Gabions blocks</t>
  </si>
  <si>
    <t>사각형, 원형, 타원형 등의 형태로 만들어진 철망에 자연석 또는 가공석 등을 채워 만든 제품.</t>
  </si>
  <si>
    <t>콘크리트교량블록</t>
  </si>
  <si>
    <t>Concrete bridge blocks</t>
  </si>
  <si>
    <t>교량을 구성하기 위해 미리 공장에서 콘크리트로 제작한 제품으로 상판, 지지블록 등이 있음.</t>
  </si>
  <si>
    <t>프리캐스트콘크리트옹벽</t>
  </si>
  <si>
    <t>Precast concrete retaining wall</t>
  </si>
  <si>
    <t>비탈면의 보호와 흙막이 등을 위해 미리 공장에서 콘크리트로 제작한 옹벽.</t>
  </si>
  <si>
    <t>안전유도블록</t>
  </si>
  <si>
    <t>Braille blocks</t>
  </si>
  <si>
    <t>시각 장애인이나 보행자가 위치와 방향을 제대로 알 수 있도록 표면에 돌기를 양각한 유도블록으로서, 고무, 천연화강석, 원석합성고무, 스테인리스, 황동 등의 다양한 재질이 있음.</t>
  </si>
  <si>
    <t>압출성형경량콘크리트패널</t>
  </si>
  <si>
    <t>Extrusion lightweigh concrete panels</t>
  </si>
  <si>
    <t>시멘트, 모래 및 경량골재를 주원료로 압출성형한 제품.</t>
  </si>
  <si>
    <t>경량기포콘크리트패널</t>
  </si>
  <si>
    <t>Autoclaved lightweight aerated concrete panels</t>
  </si>
  <si>
    <t>석회질, 규산질을 주원료로 하여 고온고압의 증기로 양생한 제품.</t>
  </si>
  <si>
    <t>발포폴리스티렌경량콘크리트패널</t>
  </si>
  <si>
    <t>Expanded polystyrene lightweight concrete panels for wall</t>
  </si>
  <si>
    <t>중앙부에 발포 폴리스티렌 비드와 시멘트 혼합물을 주원료로 사용하고, 표면에 섬유 보강 시멘트를 양면에 접합한 제품.</t>
  </si>
  <si>
    <t>압출성형콘크리트패널</t>
  </si>
  <si>
    <t>Extrusion concrete panels</t>
  </si>
  <si>
    <t>시멘트, 규산질 원료, 골재, 무기질섬유 를 주원료로 진공 압출성형한 제품.</t>
  </si>
  <si>
    <t>몰드성형콘크리트패널</t>
  </si>
  <si>
    <t>Mold concrete panels</t>
  </si>
  <si>
    <t>시멘트, 규산질 원료, 골재, 무기질섬유 를 주원료로 형틀에 주입하여 성형한 제품.</t>
  </si>
  <si>
    <t>특수블록</t>
  </si>
  <si>
    <t>Special blocks</t>
  </si>
  <si>
    <t>일반적으로 많이 사용되는 콘크리트블록, 석재블록, 세라믹블록, 고무블록, 목재블록 등을 제외한 특수 재질이나 형태로 제작되는 블록으로서, 종류로는 경량단열블록, 단열블록, 폴리에틸렌블록 등이 포함됨.</t>
  </si>
  <si>
    <t>전통블록</t>
  </si>
  <si>
    <t>Traditional blocks</t>
  </si>
  <si>
    <t>기존의 담장용 블록과 달리, 겉모양이 자연석으로 되어 있어 담장이나 건축물이 자연 친화적이며, 안락한 주거환경을 제공하여 주는 주거환경의 질적 향상을 도모하여 주는 블록.</t>
  </si>
  <si>
    <t>조립식철근콘크리트저류블록</t>
  </si>
  <si>
    <t>Prefabricated reinforced concrete water storage block</t>
  </si>
  <si>
    <t>홍수를 방지하거나 부족한 수자원을 확보할 목적으로 빗물 또는 용수를 저장하기 위한 저류조를 설치하는데 사용되는 조립식 철근콘크리트 블록.</t>
  </si>
  <si>
    <t>점토바닥벽돌</t>
  </si>
  <si>
    <t>Clay pavement bricks</t>
  </si>
  <si>
    <t>보도, 광장, 공원, 주차장, 차도 등의 바닥포장용으로 사용하는 벽돌로서 경질이며 흡수성이 적고 식염수로 시유한 소성한 벽돌.</t>
  </si>
  <si>
    <t>미장벽돌</t>
  </si>
  <si>
    <t>Facing bricks</t>
  </si>
  <si>
    <t>점토 등을 주원료로 하여 소성한 벽돌로서 색조 조절을 위해 석회를 가하거나 하여 산화방식에 의해 만든 벽돌.</t>
  </si>
  <si>
    <t>황토벽돌</t>
  </si>
  <si>
    <t>Ocher bricks</t>
  </si>
  <si>
    <t>황토와 짚, 물 등을 혼합하여 만든 벽돌로 여름에 시원하고 겨울에 따뜻하며 방음,방습 등이 좋아 건축용 벽돌에 사용.</t>
  </si>
  <si>
    <t>유약벽돌</t>
  </si>
  <si>
    <t>Enamel bricks</t>
  </si>
  <si>
    <t>점토, 혈암 등을 주원료로 제작하며 표면을 아름답게 하거나 흡수성을 줄이기 위해 외부의 노출면적에 유약을 바른 벽돌 또는 그와 유사한 원료로 용융된 상태로 만든 벽돌.</t>
  </si>
  <si>
    <t>콘크리트벽돌</t>
  </si>
  <si>
    <t>Concrete bricks</t>
  </si>
  <si>
    <t>시멘트와 모래, 자갈, 쇄석 등을 혼합한 콘크리트를 진동, 압축 등의 방법으로 일정한 형상, 칫수, 강도의 기준에 의해 공장에서 제작되는 블록으로, 상온양생 또는 증기양생을 통하여 소요강도를 얻을수 있도록한 블록. 재활용 콘크리트벽돌도 여기에 포함함.</t>
  </si>
  <si>
    <t>석재벽돌</t>
  </si>
  <si>
    <t>Stone bricks</t>
  </si>
  <si>
    <t>자연 상태로 존재하는 화강석이나, 현무암 등을 절단·가공하여 토목·건축공사의 외장재 또는 벽면재로 적용하며, 외관 및 색상이 수려하고 변색 및 파손이 적음. 유의어:자연석벽돌</t>
  </si>
  <si>
    <t>조립식벽돌</t>
  </si>
  <si>
    <t>Fabricated brick</t>
  </si>
  <si>
    <t>플라스틱이나 우레탄 등을 벽돌 모양으로 제작한 것으로 조립 후에도 용도변경에 따라 해체 및 재조립이 용이하며 실내 인테리어나 간이시설에 주로 사용됨.</t>
  </si>
  <si>
    <t>단열벽돌</t>
  </si>
  <si>
    <t>Insulating fire brick</t>
  </si>
  <si>
    <t>다공질로서 우수한 단열보온력을 갖고 있기 때문에 열전달이 낮고 단열성이 우수하여 축로시의 두께 감소 및 적은 연료로 단기간내에 조업온도까지 상승시킬 수 있으므로 비용을 절감시킬 수 있으며 생산성 향상, 에너지 절감에 효과를 가져오는 벽돌임.</t>
  </si>
  <si>
    <t>경량단열벽돌</t>
  </si>
  <si>
    <t>Light and insulation bricks</t>
  </si>
  <si>
    <t>저급점토, 목탄가루, 톱밥 및 특수자재 등을 혼합 및 공극을 주어 성형소성하여 만든 보통벽돌보다 가볍고 단열성이 있는 벽돌로, 건물의 자중을 줄이고 단열, 흡음, 방음 등의 목적으로 사용됨.</t>
  </si>
  <si>
    <t>목재벽돌</t>
  </si>
  <si>
    <t>Wood bricks</t>
  </si>
  <si>
    <t>목재를 가공하거나 목재 부스러기를 압축하여 만든 벽돌로서, 건축물의 내외벽 등으로 사용됨.</t>
  </si>
  <si>
    <t>특수벽돌</t>
  </si>
  <si>
    <t>Special bricks</t>
  </si>
  <si>
    <t>일반적으로 많이 사용되는 시멘트벽돌, 점토벽돌 등을 제외하고 특수 재질이나 형태의 것으로 제작되는 벽돌을 말함.</t>
  </si>
  <si>
    <t>자연석판석</t>
  </si>
  <si>
    <t>Stone boards</t>
  </si>
  <si>
    <t>천연 석재를 절단·가공하여 건축물의 내·외장용과 보도, 공원, 주차장 등의 포장용으로 사용되며, 건축물의 수명 연장은 물론 도시경관을 수려하게 하는 자재.</t>
  </si>
  <si>
    <t>대리석판재</t>
  </si>
  <si>
    <t>Marble plate</t>
  </si>
  <si>
    <t>석회암이 변성작용에 의하여 결정질이 현저하게 된 변성암의 대표적인 석재로 질이 치밀하고 견고하며 담색바탕의 각종 무늬가 있어 연마하면 미려한 광택, 빛깔, 무늬가 아름다워 장식용 석재 중에는 제일 고급이나 열과 산에는 약하므로 건축의 외장용으로는 부적당하고 건축용, 장식용 기타 배전반 제작에 쓰임.</t>
  </si>
  <si>
    <t>화산석타일</t>
  </si>
  <si>
    <t>Volcanix tiles</t>
  </si>
  <si>
    <t>화산에서 분출 급냉각 하면서 가스분출로 다유공질석이 된 화산석은 경량콘크리트 골재로 사용되고 있으며 이 화산석과 시멘트를 혼합하여 만든 타일이 화산석타일임.</t>
  </si>
  <si>
    <t>테라조타일및판석</t>
  </si>
  <si>
    <t>Terrazzo tiles</t>
  </si>
  <si>
    <t>대리석이나 화강암 등의 부순 골재와 안료, 시멘트를 혼합한 콘크리트로 성형하여 굳은 후 표면을 연마하여 마무리한 타일 및 판으로서, 테라조 판은 철선으로 보강하여 계단, 벽 등에 사용되며 테라조 타일은 보강철선이 없으며 주로 바닥에 사용됨. 테라조계단, 테라조창대, 테라조 걸레받이 등 판형태의 것을 포함함.</t>
  </si>
  <si>
    <t>인조석판재</t>
  </si>
  <si>
    <t>Artificial stone panel</t>
  </si>
  <si>
    <t>종석이나 석분 등에 백시멘트와 광물질 안료 등을 넣고 혼합하여 반죽으로 한 후 두께 1.5~3cm 정도의 콘크리트 판이나 벽, 마루바탕위에 바른 것으로 원래는 천연석과 유사품을 모조할 목적으로 만든 것으로 넓고 얇은 판형임.</t>
  </si>
  <si>
    <t>도기질타일</t>
  </si>
  <si>
    <t>Earthenware tiles</t>
  </si>
  <si>
    <t>점토질 원료에 석영,도석,납석 및 약간의 장석질을 섞어 높은 온도에서 초벌구이한 다음 플릿유를 칠하여 약간 낮은 온도에서 다시 구워 굳혀서 만든 타일이며 흡수성이 있고 불투명하며 건물의 내장 벽에 사용함.</t>
  </si>
  <si>
    <t>자기질타일</t>
  </si>
  <si>
    <t>Porcelain tiles</t>
  </si>
  <si>
    <t>점토,도석,장석을 배합한 재료와,장석이나 안료 등을 유약으로 고온 소성하여 소결시킨 타일로서 건물의 외장용이나 내장바닥에 사용하는 타일.</t>
  </si>
  <si>
    <t>그림타일</t>
  </si>
  <si>
    <t>Painting tiles</t>
  </si>
  <si>
    <t>벽, 천장, 바닥 등을 꾸미기 위하여 세라믹타일에 그림을 장식하여 소성한 제품.</t>
  </si>
  <si>
    <t>석기질타일</t>
  </si>
  <si>
    <t>Ceramic tiles</t>
  </si>
  <si>
    <t>자연산 여러 가지 석재를 주원료로하여 분쇄 혼합하여 습윤상태에서 진공토련기로 사출성형하여 만드는 것으로 시유를 하지 않으며 대리석이나 돌의 질감이 나는 타일로서 건물의 외장이나 외장바닥용이나 주차장 또는 건물외부의 로비등 미끄러지지 않은곳에 사용하는 타일.</t>
  </si>
  <si>
    <t>모자이크타일</t>
  </si>
  <si>
    <t>Mosaic tiles</t>
  </si>
  <si>
    <t>세라믹타일 중 작은 조각으로 된 타일을 말하며,큰 건물의 바깥벽에 색타일을 박아서 모자이크 벽화도가 만들어지고 있으며 건축물의 바닥, 창문, 천장 등에 장식적으로 많이 사용됨.</t>
  </si>
  <si>
    <t>모서리타일</t>
  </si>
  <si>
    <t>Corner tiles</t>
  </si>
  <si>
    <t>내외장 타일 공사시 모서리 부분에 사용되도록 직각 또는 둔각 등으로 타일을 "ㄱ"자 모양으로 제작한 것을 모서리타일이라 한다.</t>
  </si>
  <si>
    <t>부조타일</t>
  </si>
  <si>
    <t>Relievo Tiles</t>
  </si>
  <si>
    <t>세라믹타일 및 유리타일 등에 불규칙적으로 두께를 주어 입체감을 주는 타일.</t>
  </si>
  <si>
    <t>다소성패턴타일</t>
  </si>
  <si>
    <t>Multi fired pattern tile</t>
  </si>
  <si>
    <t>도자기질 타일 표면에 유리가루 및 특수안료를 조합하여 소성하고, 유약을 발라 다시 소성한 타일.</t>
  </si>
  <si>
    <t>입체문양타일</t>
  </si>
  <si>
    <t>Solid pattern tile</t>
  </si>
  <si>
    <t>점토질의 원료에 장석, 규석 등을 혼합하여 습윤상태에서 금형틀에 넣어 프레스성형후 문양을 만들고 일정기간 건조하며, 유약으로 색상을 표현한 타일.</t>
  </si>
  <si>
    <t>머릿돌</t>
  </si>
  <si>
    <t>Head stones</t>
  </si>
  <si>
    <t>건축 공사 첫머리에 건축을 시작한 연월일을 적어 세우는 돌이나, 교량이나 터널 등의 이름과 완공일, 관련자 등을 기록한 명패를 부착한 난간이나 기둥을 말함.</t>
  </si>
  <si>
    <t>금속타일</t>
  </si>
  <si>
    <t>Metal tiles</t>
  </si>
  <si>
    <t>금속으로 만든 외장또는 내장재로서, 바닥, 벽 등의 표면에 붙이는 널판 모양의 재료를 말함.</t>
  </si>
  <si>
    <t>아스팔트타일</t>
  </si>
  <si>
    <t>Asphalt tiles</t>
  </si>
  <si>
    <t>바닥 마무리재료의 하나인 결합재로서 아스팔트에 석면, 탄산칼슘 및 안료를 첨가하고 가열, 혼합하여 이것을 압연한 시트에서 타일모양으로 따낸 것임.</t>
  </si>
  <si>
    <t>문틈막이</t>
  </si>
  <si>
    <t>Weather stripping</t>
  </si>
  <si>
    <t>문틈으로 들어오는 바람을 막거나, 문을 여닫을 때의 소음 또는 충격, 마모를 줄이기 위해 또는 문틈 사이에 손이 끼어 다치는 것을 방지하기 위해 문이나 문틀의 테두리에 붙이는 종이나 천. 고무 또는 플라스틱, 동물의 털 등을 말함.</t>
  </si>
  <si>
    <t>폴리우레탄기포단열재</t>
  </si>
  <si>
    <t>Polyurethane Foam insulation</t>
  </si>
  <si>
    <t>특수인쇄처리 또는 항균처리 등이 된 장섬유 부직포에 폴리우레탄폼을 배열시켜 만든 단열재의 일종으로서, 벽에 부착하기 쉽도록 이형지나 열반사재 등을 부착시킴.</t>
  </si>
  <si>
    <t>기타기포단열재</t>
  </si>
  <si>
    <t>Other Foam insulation</t>
  </si>
  <si>
    <t>특수인쇄처리 또는 항균처리 등이 된 장섬유 부직포에 실리콘, 페놀수지, 폴리에틸렌폼 등을 배열시켜 만든 단열재의 일종으로서, 벽에 부착하기 쉽도록 이형지나 열반사재 등을 부착시킴. 단, 폴리우레탄폼을 사용하는 단열재는 별도로 분류함.</t>
  </si>
  <si>
    <t>섬유단열재</t>
  </si>
  <si>
    <t>Fiber insulation</t>
  </si>
  <si>
    <t>각종 화학성분을 녹여 이불솜 형태로 만든 후 고온고압 상태에서 압축해 만든 것으로 보온, 보냉, 단열, 내화, 흡음, 결로방지 등을 요하는 모든 건축물은 물론 산업설비, 조선공업 등에 사용되는 판상 보온단열재임. 암면보온판,셀룰로오스단열재,실리카보드단열재,암면단열재,유리면 등을 포함함.</t>
  </si>
  <si>
    <t>윈도우필름</t>
  </si>
  <si>
    <t>Window films</t>
  </si>
  <si>
    <t>여러겹의 얇은 폴리에스테르 원단으로 이루어진 제품으로 가정이나 사무실, 빌딩, 자동차 유리의 안쪽 표면에 붙이는 얇은 필름으로, 종류로는 안전방범필름, 단열반사필름 등이 있음.</t>
  </si>
  <si>
    <t>발포폴리스티렌단열재</t>
  </si>
  <si>
    <t>Expanded polystyrene eps insulation</t>
  </si>
  <si>
    <t>폴리스틸렌수지에 발포제를 넣은 다공질의 발포 폴리스틸렌 보온판 및 보온통을 말하며, 스치로폼이라고도 함. 제조 방법으로는 비드법과 압출법이 있음.</t>
  </si>
  <si>
    <t>압출발포폴리스티렌단열재</t>
  </si>
  <si>
    <t>Extruded polystyrene xps insulation</t>
  </si>
  <si>
    <t>폴리스티렌을 가열 용융하고 연속적으로 압출, 발포시켜 만든 판을 말하며 단열과 보온 효과가 좋으며 압출강도, 굽힙강도 및 열전도율의 대소에 따라 종류를 구분 할 수도 있음.</t>
  </si>
  <si>
    <t>방음단열재</t>
  </si>
  <si>
    <t>Acoustical insulation</t>
  </si>
  <si>
    <t>일정한 온도가 유지되도록 하려는 부분의 바깥쪽을 피복하여 외부로의 열손실이나 열의 유입을 적게 하기 위한 재료로 충격음을 흡수하거나 소음을 방지함.</t>
  </si>
  <si>
    <t>암면뿜칠</t>
  </si>
  <si>
    <t>Rock wool spray coating</t>
  </si>
  <si>
    <t>건물 구조재(철골기둥,보등)를 화재로부터 보호하기위하여 스프레이 건으로 암면을 미립화하여 뿜어내면서 칠하는 뿜칠재(본타일)로, 시공방법에 따라 습십과 반습식 으로 구분.</t>
  </si>
  <si>
    <t>퍼라이트</t>
  </si>
  <si>
    <t>Perlites</t>
  </si>
  <si>
    <t>퍼라이트(진주암,흑요암 또는 이에 준하는 석질을 갖는 암석을 분쇄,소성 팽창시켜 제조한 것)를 주재료로 결합제(접착제)와 함께 스프레이 건으로 도료를 미립화하여 뿜어내면서 칠하는 뿜칠재(본타일).</t>
  </si>
  <si>
    <t>내화피복재</t>
  </si>
  <si>
    <t>Fireproof materials</t>
  </si>
  <si>
    <t>건물의 주요 철골 구조체를 화재로부터 보호하기 위해 철골표면을 내화단열재로 피복하여, 고온도의 화재시에도 건물의 붕괴를 최대한으로 방지하며, 인명피해를 막는 동시에 연소를 방지하는 방화구획 설치도 겸할수 있음. 주재료는 무기질의 석면, 규산칼슘판, 광물섬유, 플라스터 등이 있음.</t>
  </si>
  <si>
    <t>지붕용섬유</t>
  </si>
  <si>
    <t>Roofing fabrics</t>
  </si>
  <si>
    <t>유기성 섬유로 만들어진 펠트원지에 가열 용융한 침투용 아스팔트 탱크에 통과시켜 충분히 침투시킨후 과잉의 아스팔트를 제거하고 그 앞뒤에 피복용 아스팔트를 도포한후 광물성 분말을 살포 냉각하여 제조한 제품으로 각종 구조의 방수공사, 방습공사, 지붕덥기 바탕, 벽 바탕 등에 사용됨. *유의어;루우핑, 루핑</t>
  </si>
  <si>
    <t>아스팔트싱글</t>
  </si>
  <si>
    <t>Asphalt shingles</t>
  </si>
  <si>
    <t>아스팔트 펠트에 아스팔트를 침투시킨 후 무기질 유리섬유로 특수 융화시켜 변색되지 않는 특수안료로 광물성 가루 또는 채색 돌입자를 입혀서 적외선 및 태양열의 투과를 차단할 수 있게 만든 지붕재.</t>
  </si>
  <si>
    <t>슬레이트</t>
  </si>
  <si>
    <t>Slate roofing</t>
  </si>
  <si>
    <t>지붕을 덮는 데 쓰는 천연 점판암,혈암 등의 얇은 석판으로 큰 파형으로 만들어서 지붕재나 벽재 등으로 사용되는 것을 말하며, 산형 슬레이트,석면 슬레이트,천연 슬레이트 등이 있음.</t>
  </si>
  <si>
    <t>가압시멘트판기와</t>
  </si>
  <si>
    <t>Pressed cement roof tiles</t>
  </si>
  <si>
    <t>형틀에 채운 모르타르를 수압기 또는 유압기로 가압하여 탈수 성형한 시멘트 기와로 도장을 하거나 안료를 혼합하여 착색한 것도 있으며, 종류에는 한식형, 스페니시 S형, 한식 S형, 꺾음형 등이 있음.</t>
  </si>
  <si>
    <t>금속기와</t>
  </si>
  <si>
    <t>Metal roof tiles</t>
  </si>
  <si>
    <t>금속판을 기와 또는 이와 비슷한 모양으로 자르고 가공하여 건물의 지붕재로 사용하는 것으로, 재료는 아연강판, 갈바륨, 알루미늄,동 등이며, 표면은 주로 방식도장 후 광물질 입자를 도포하여 사용함.구리를 주 재료로하는 동기와도 포함함.</t>
  </si>
  <si>
    <t>나무기와</t>
  </si>
  <si>
    <t>Wooden roof tiles</t>
  </si>
  <si>
    <t>건축물의 지붕에 사용되는 목판을 재료로 한 기와로서 모양은 일자형, 육각형,팔각형 등이 있으며, 방청제나 페인트로 처리하여 해충으로 부터 보호함.</t>
  </si>
  <si>
    <t>돌기와</t>
  </si>
  <si>
    <t>STONE ROOF TILE</t>
  </si>
  <si>
    <t>얇은 천연석을 기와로 사용하는 것이다. 보통은 천연슬레이트(점판암)를 편리(schistosity)면에 따라 일정한 두께로 쪼겐 후 기와 모양으로 가공한 것으로 색상은 검정, 회색 또는 녹색의 것이 있다.</t>
  </si>
  <si>
    <t>그을림한식기와</t>
  </si>
  <si>
    <t>Clay roof tiles</t>
  </si>
  <si>
    <t>지붕 외관의 미화,방수,보온 등 목적으로 쓰이는 판형의 지붕 잇기 재료 중에서 점토기와 표면에 탄소처리 한 것임.</t>
  </si>
  <si>
    <t>유약기와</t>
  </si>
  <si>
    <t>지붕 외관의 미화, 방수, 보온 등 목적으로 쓰이는 판형의 지붕 잇기 재료 중에서 점토기와 표면에 유약처리한 기와.</t>
  </si>
  <si>
    <t>오지기와</t>
  </si>
  <si>
    <t>지붕 외관의 미화, 방수, 보온 등 목적으로 쓰이는 판형의 지붕 잇기 재료 중에서 점토기와 표면에 오지물 처리한 기와.</t>
  </si>
  <si>
    <t>트러스</t>
  </si>
  <si>
    <t>Trusses</t>
  </si>
  <si>
    <t>부재에 휨이 생기지 않게 접합점을 핀이나 볼트로 연결한 골조구조로 삼각형이나 오각형으로 얽어 짜서 지붕이나 교량 따위의 도리로 쓰는 구조물.</t>
  </si>
  <si>
    <t>채광장치</t>
  </si>
  <si>
    <t>Solar roofing</t>
  </si>
  <si>
    <t>건물이나 구축물 등에서 벽이나 지붕의 역할을 하면서 자연광(햇빛)을 통과 시켜서 조명의 역할도 하고 식물의 성장도 증진시키고 에너지 절약도 할 수 있도록 하는 투명재, 채광기 내부에서 빛을 모아 실내로 확산하여 조명하는 장치 등이 있으며, 기능에 따라 독립적으로 설치가 가능함.</t>
  </si>
  <si>
    <t>단열강판</t>
  </si>
  <si>
    <t>Insulating steel sheet</t>
  </si>
  <si>
    <t>표면 처리된 강판의 한 면에 단열재를 부착하고 필요한 형상으로 성형하여 지붕재나 벽재로 사용되는 강판으로서, 가연성 단열재는 방염처리한 것도 있음.</t>
  </si>
  <si>
    <t>특수지붕재</t>
  </si>
  <si>
    <t>Special roofing materials</t>
  </si>
  <si>
    <t>건물의 최상부에 설치하는 덮개 또는 구조재료 중 특수제품으로 만들어진 지붕재로서, 기와, 슬레이트, 금속판, 동판, 아스팔트싱글 이외의 지붕재임.</t>
  </si>
  <si>
    <t>플래싱</t>
  </si>
  <si>
    <t>Flashings</t>
  </si>
  <si>
    <t>빗물이 건물의 외부에서 내부에 스며들지 못하게 막아 대는 경사진 널 또는 함석을 말하며, 건물 외부 지붕 및 벽체 마감시 서로 만나는 부분이나 모서리부분의 마무리 끝단을 깨끗하게 마무리 짓는 마감방법임.</t>
  </si>
  <si>
    <t>루프드레인</t>
  </si>
  <si>
    <t>Roofing drains</t>
  </si>
  <si>
    <t>건축물 지붕의 빗물등을 자연 배수하기 위하여 지붕부분과 배수관을 연결시키는 장치를 말하며, 종류로는 세로형,가로형이 있으며 몸체의 재료는 회 주철품임.</t>
  </si>
  <si>
    <t>지붕눈및얼음융해장치</t>
  </si>
  <si>
    <t>Roof snow or ice melter</t>
  </si>
  <si>
    <t>지붕패널에 쌓인 눈 또는 얼음을 융해하는 장치</t>
  </si>
  <si>
    <t>선홈통</t>
  </si>
  <si>
    <t>Downspouts</t>
  </si>
  <si>
    <t>처마홈통과 연결되는 수직방향의 홈통으로 우천시 지붕에서 흐르는 빗물을 모아서 하수구로 유도하는 역할을 하는 관으로, 지붕면적과 설치간격에 따라 크기가 달라지며 모양은 원형과 사각이 있음. 재료로는 아연도강판이나 아연도금철관, 흑철관, 동 및 알루미늄 등이 사용됨.</t>
  </si>
  <si>
    <t>비흘림판</t>
  </si>
  <si>
    <t>Drip caps</t>
  </si>
  <si>
    <t>문이나 창의 옥외 상부에 돌출되게 설치한 구조물로 우천시 비가 문이나 창문에 들이치는 것을 방지함.</t>
  </si>
  <si>
    <t>처마홈통</t>
  </si>
  <si>
    <t>Gutters</t>
  </si>
  <si>
    <t>처마 끝에 가로 둘러 대어 지붕에서 흘러 내려오는 빗물을 받는 홈통으로,우천시 지붕에서 흐르는 빗물을 모아서 하수구로 유도하는 역할을 함. 재료로는 강관, 동 및 알루미늄 등이 사용됨.</t>
  </si>
  <si>
    <t>낙수받이블록</t>
  </si>
  <si>
    <t>Splashblocks</t>
  </si>
  <si>
    <t>선홈통으로 부터 떨어지는 물에 의해 지면이 파이는 것을 방지하고 지면 가까이에 놓이는 작은 벽돌블록으로서 선홈통으로부터 지붕배수를 받아 건물밖으로 내보내는 역할을 함.</t>
  </si>
  <si>
    <t>셔터</t>
  </si>
  <si>
    <t>Shutters</t>
  </si>
  <si>
    <t>연결된 슬랫(Slat)을 상부의 샤프트로 회전시켜 여닫을 수 있도록 한 것으로, 방화·단열·방풍·방음 등의 목적으로 문이나 건물의 분할 등에 사용됨.</t>
  </si>
  <si>
    <t>샌드위치패널</t>
  </si>
  <si>
    <t>Sandwich panels</t>
  </si>
  <si>
    <t>밀도나 강도가 높은 시트재로 양면을 구성하고 중간에는 저밀도의 심재를 넣어 적층식으로 만든 건축용 조립패널을 말함.</t>
  </si>
  <si>
    <t>목제사이딩</t>
  </si>
  <si>
    <t>Wood siding</t>
  </si>
  <si>
    <t>목조 주택의 외벽 마감재로 사용되는 자재로, 판자형태의 것 외에 통나무 형태의 것도 외벽재로 사용하여 자연친화적인 건축물의 외관을 갖도록 하며, 시공방법에는 수평붙임과 수직붙임 등이 있음.</t>
  </si>
  <si>
    <t>싱글단열패널</t>
  </si>
  <si>
    <t>Shingle insulation panels</t>
  </si>
  <si>
    <t>아스팔트 싱글이나 기와의 형태로 가공한 패널로, 단열과 방음효과를 높이기 위한 충진재로는 발포폴리스티렌이나 유리섬유·우레탄 등이 사용됨.</t>
  </si>
  <si>
    <t>PVC외장패널</t>
  </si>
  <si>
    <t>Poly vinyl chloride siding panels</t>
  </si>
  <si>
    <t>천장이나 외장에 부착하는 경질 비닐등으로 목재판재와 같은 모양으로 사출 성형한 패널을 말하며 내구성이 좋고 다양한 색상과 유지 관리가 용이하므로 천장마감재 등으로 사용.</t>
  </si>
  <si>
    <t>금속제패널</t>
  </si>
  <si>
    <t>Metal panels</t>
  </si>
  <si>
    <t>건축물의 외벽에 사용하는 판재 모양의 금속재 패널로, 재질은 철재, 알루미늄, 스테인리스 등이 있음.</t>
  </si>
  <si>
    <t>금속제단열패널</t>
  </si>
  <si>
    <t>Metal insulation panels</t>
  </si>
  <si>
    <t>금속제 상판과 하판 사이에 단열재를 삽입하고, 4면을 절곡 마감 처리하여 단열·난연 성능을 강화한 건축외장용 모듈형 패널.</t>
  </si>
  <si>
    <t>코너비드</t>
  </si>
  <si>
    <t>Corner beads</t>
  </si>
  <si>
    <t>벽면이나 천장, 기둥, 난간, 계단 등의 모서리 양면 동시 마감재용으로 미장이나 석고보드의 모서리를 보호하기 위한 메탈 트림으로, 구멍이 있는 양날개로 되어 있으며, 재질로는 아연도 강판이나 스테인리스, 알루미늄 등이 사용됨.</t>
  </si>
  <si>
    <t>패널조이너</t>
  </si>
  <si>
    <t>Panel joiners</t>
  </si>
  <si>
    <t>패널을 2개 이상 조립, 연결하여 사용할 때 사용하는 연결쇠의 일종으로 모자형태로 되어 2개를 피스로 채우면 조이너 날개면이 패널면을 조여 양쪽의 패널을 고정시키는 역할을 함. 얇은 아연도강판, 또는 알루미늄 압출재로 제조함.</t>
  </si>
  <si>
    <t>엔드월베이스커넥터</t>
  </si>
  <si>
    <t>Siding and exterior wall materials</t>
  </si>
  <si>
    <t>엔드월 패널과 바닥구조물 또는 콘크리트 사이를 고정시키고 외관상 마감 역할을 하는 브래킷의 일종으로, 앵글과 유사한 형상이며, 한 쪽은 엔드월 패널과 나사못으로 조립되고 반대쪽은 기초볼트에 의해 바닥구조물에 고정되며, 동시에 마감처리의 역할도 겸함.</t>
  </si>
  <si>
    <t>외벽단열마감재</t>
  </si>
  <si>
    <t>External wall insulating finishing materials</t>
  </si>
  <si>
    <t>건축물의 외벽 마감공사시 사용하는 재료로서 방수기능,결로방지 및 단열성,내구성 등이 뛰어난 재료를 사용하여 에너지 절약효과를 동시에 실현할 수 있는 외벽 마감재를 말함. 유의어:드라이비트</t>
  </si>
  <si>
    <t>합성고분자방수시트</t>
  </si>
  <si>
    <t>Waterproofing sheet of synthetic polymer</t>
  </si>
  <si>
    <t>건축 및 그 밖의 구조물 방수공사에 사용되는 합성고분자를 주 원료로 한 방수시트 및 이에 섬유 등을 복합한 방수시트.</t>
  </si>
  <si>
    <t>아스팔트방수시트</t>
  </si>
  <si>
    <t>Bitumen waterproofing sheets</t>
  </si>
  <si>
    <t>아스팔트에 폴리머를 첨가한 방수시트로서 보강재, 표면처리재, 접착면처리재 등으로 구성되어있으며, 방수공법등에 따라 종류가 다양함.</t>
  </si>
  <si>
    <t>차양</t>
  </si>
  <si>
    <t>Awnings</t>
  </si>
  <si>
    <t>건물 외부에 햇볕, 눈, 비 등을 피하기 위하여 널, 함석, 합성수지판 등으로 지붕을 설치한 구조물로서, 막구조는 따로 분류함.</t>
  </si>
  <si>
    <t>디자인형울타리</t>
  </si>
  <si>
    <t>Design fences</t>
  </si>
  <si>
    <t>다양한 형태와 여러가지 상징물을 형상화하여 디자인함으로서 주변환경의 아름다움을 부각시킨 펜스로서, 기둥과 경간이 일체식으로 조립설치가 간편함. 주로 아파트단지, 학교, 단독주택, 빌라단지, 전원주택, 어린이집, 유치원 등의 울타리용으로 설치함.</t>
  </si>
  <si>
    <t>메시형울타리</t>
  </si>
  <si>
    <t>Mesh fencing</t>
  </si>
  <si>
    <t>지역표시 및 경계를 목적으로 공원녹지, 도로변, 체육시설, 조경용 등에 설치 사용하는 메시형태의 울타리.</t>
  </si>
  <si>
    <t>YL형울타리</t>
  </si>
  <si>
    <t>YL fencing</t>
  </si>
  <si>
    <t>보안용울타리라고도 하며, 지역표시 및 경계, 보안을 목적으로 군사시설, 공항, 항만, 위험물 취급장소 등에 설치·사용하는 YL형태의 울타리.</t>
  </si>
  <si>
    <t>창살형울타리</t>
  </si>
  <si>
    <t>Lattice fencing</t>
  </si>
  <si>
    <t>지역표시 및 경계를 목적으로 아파트, 학교담장, 공원녹지, 건축물울타리, 전원주택 등에 설치 사용하는 창살형태의 울타리.</t>
  </si>
  <si>
    <t>금속제기타울타리</t>
  </si>
  <si>
    <t>Material other fencing</t>
  </si>
  <si>
    <t>지역표시 및 경계를 목적으로 공장, 공원, 도로변, 학교, 대지 경계 등에 설치·사용하며, 메시형울타리, 디자인형울타리, 창살형울타리, 가설재울타리, YL형울타리를 제외한 울타리.</t>
  </si>
  <si>
    <t>가설재울타리</t>
  </si>
  <si>
    <t>Temperary acoustic fencing</t>
  </si>
  <si>
    <t>주로 작업장 주변의 비산 먼지 차단 및 부지 경계를 목적으로 공사현장, 가설담장, 아파트현장, 부지경계용 등에 설치 사용하는 울타리.</t>
  </si>
  <si>
    <t>울타리철주</t>
  </si>
  <si>
    <t>Steel pole of fence</t>
  </si>
  <si>
    <t>경계용으로 설치하는 울타리용 철주. 조명과 교통의 안전을 위해 설치하는 철주는 따로 분류함.</t>
  </si>
  <si>
    <t>목제울타리</t>
  </si>
  <si>
    <t>Wood fencing</t>
  </si>
  <si>
    <t>목재로 만든 울타리로서, 일정한 구역표시, 출입제한구역 등에 설치함.</t>
  </si>
  <si>
    <t>기타자재울타리</t>
  </si>
  <si>
    <t>Other material fencing</t>
  </si>
  <si>
    <t>금속, 콘크리트 외 기타의 자재로 만든 울타리.</t>
  </si>
  <si>
    <t>콘크리트울타리</t>
  </si>
  <si>
    <t>Concrete fences</t>
  </si>
  <si>
    <t>건축물의 구역경계, 출입제한구역, 위험방지 표시 등과 같은 기능을 가지고 있는 울타리의 일종으로, 콘크리트 소재로 제작된 옥외 시설물임.</t>
  </si>
  <si>
    <t>목재덱</t>
  </si>
  <si>
    <t>Wood deck</t>
  </si>
  <si>
    <t>나무를 소재로하여 건축물 외부, 발코니, 산책로 등의 바닥을 마감하기 위한 재료로서, 난간재도 포함함.</t>
  </si>
  <si>
    <t>세라믹덱</t>
  </si>
  <si>
    <t>Ceramic deck</t>
  </si>
  <si>
    <t>세라믹을 소재로하여 건축물 외부, 발코니, 산책로 등의 바닥을 마감하기 위한 재료로서, 난간재도 포함함.</t>
  </si>
  <si>
    <t>합성수지덱</t>
  </si>
  <si>
    <t>Synthetic resins deck</t>
  </si>
  <si>
    <t>합성수지를 소재로하여 건축물 외부, 발코니, 산책로 등의 바닥을 마감하기 위한 재료로서, 난간재도 포함함.</t>
  </si>
  <si>
    <t>황토덱</t>
  </si>
  <si>
    <t>Loess deck</t>
  </si>
  <si>
    <t>황토를 주재료로 하여 건축물 외부, 발코니, 산책로 등의 바닥을 마감하기 위한 재료로서, 난간재도 포함함.</t>
  </si>
  <si>
    <t>기타덱</t>
  </si>
  <si>
    <t>Other deck</t>
  </si>
  <si>
    <t>건축물 외부, 발코니, 산책로 등의 바닥을 마감하기 위한 재료로서, 목재, 세라믹, 합성수지, 황토를 소재로 하는 덱은 별도로 분류함.</t>
  </si>
  <si>
    <t>하이시트</t>
  </si>
  <si>
    <t>Foaming plastic sheets</t>
  </si>
  <si>
    <t>고분자 물질 염화비닐의 중합체인 폴리염화비닐를 특수공법으로 발포, 압출, 성형시켜 경량성, 가공성, 불연성 등을 보강한 시트. 표면이 미려하고 나무와 같이 절단 가공이 용이 할뿐만아니라 자기소화성이 있으므로 벽면마감재, 천정재, 계단측면 마감재 등과 같은 건축 마감재로 사용됨.</t>
  </si>
  <si>
    <t>실리카보드</t>
  </si>
  <si>
    <t>Silica boards</t>
  </si>
  <si>
    <t>규산칼슘 수화물과 석면으로 된 경량성형체(판-Board)로서, 크소노틀라이트나 트벨모라이트 등의 원재료를 사용하는데, 이들은 고온고압의 물에서 규조토, 규석, 점토 등 규산원과 석회를 합성하는 수열반응 과정을 통하여 만들어지며 특히 내화건축재료의 판상단열재로 사용됨.</t>
  </si>
  <si>
    <t>섬유벽지</t>
  </si>
  <si>
    <t>Textile wallpapers</t>
  </si>
  <si>
    <t>벽의 보호 및 장식을 목적으로 바르는 내장재의 일종으로 그 재질이 견, 모직물, 화학섬유, 마, 면, 유리섬유 등 섬유제품인 것에 한함. 재질에 따라 벽지(종이), 비닐벽지, 발포벽지 등으로 따로 따로 분류함.</t>
  </si>
  <si>
    <t>종이벽지</t>
  </si>
  <si>
    <t>Wallpapers</t>
  </si>
  <si>
    <t>종이 위에 무늬와 색상을 프린팅한 대중적인 벽지로 종이 위에 엠보싱 가공이나 코팅 처리를 해 종이질을 한층 강화시킨 벽지 등이 있음.</t>
  </si>
  <si>
    <t>비닐벽지</t>
  </si>
  <si>
    <t>Vinyl wallpapers</t>
  </si>
  <si>
    <t>벽의 보호 및 장식을 목적으로 바르는 내장재의 일종으로 일반적으로 가장 많이 사용하는 벽지이며, 실크벽지라고도 함. 재질에 따라 벽지(종이 : 5640-014), 섬유벽지(5640-126), 발포벽지(5640-128) 등으로 따로 따로 분류함.</t>
  </si>
  <si>
    <t>흡음벽지</t>
  </si>
  <si>
    <t>Acoustic wallpapers</t>
  </si>
  <si>
    <t>소음방지용으로 제조된 벽지로서 아크릴, 폴리에스터, 유리섬유 등으로 직조한 후, 특수 바인다에 의하여 흡음성 섬유와 부직포가 부착된 벽지이며 회의실, 강의실, 교회, 영화관, 전시장 등에 사용됨.</t>
  </si>
  <si>
    <t>발포벽지</t>
  </si>
  <si>
    <t>Foamy wallpapers</t>
  </si>
  <si>
    <t>벽의 보호 및 장식을 목적으로 바르는 내장재의 일종으로 염화비닐필름에 종이, 면포 등을 뒷면에 대고 표면을 여러가지 형태로 압축,프린터하여 재질감을 나타난 제품인 것에 한함. 재질에 따라 벽지(종이), 비닐벽지, 섬유벽지 등으로 따로 따로 분류함.</t>
  </si>
  <si>
    <t>모서리보강판</t>
  </si>
  <si>
    <t>Corner guard plates</t>
  </si>
  <si>
    <t>열화,결함,손상 등에의한 단면손실이나 내구성,부재내력 저하 등으로 인하여 구조물의 모서리 부분에 결함이 발생할 때 모서리 부분의 내구성 향상과 성능 복원이 되면서 보수와 보강을 동시에 이룰 수 있는 보강재를 말함.</t>
  </si>
  <si>
    <t>조립식패널</t>
  </si>
  <si>
    <t>Wonder and span arch, assembly panel</t>
  </si>
  <si>
    <t>조립식 건축용 패널로서, 공장에서 생산되는 벽과 바닥판·지붕판을 한 장의 패널로 성형(형성)한 패널식 조립구조품. 단 샌드위치, 싱글인슈, 스테인리스, 알류미늄, PVC 패널은 제외함.</t>
  </si>
  <si>
    <t>경량패널</t>
  </si>
  <si>
    <t>Plain panel</t>
  </si>
  <si>
    <t>실내 사무실 공간을 사용목적에 따라서 분할하여 사용하거나 업무 영역을 구분하여 영역 구분벽이나 방음벽 등으로 사용하는 패널로서, 재질과 용도에 따라 종류가 다양함.</t>
  </si>
  <si>
    <t>압출성형시멘트판</t>
  </si>
  <si>
    <t>Extrusion molding cement panels</t>
  </si>
  <si>
    <t>시멘트를 주원료로 진공압출 성형하여 생산되는 경량의 조립식 패널로서 제품내부에 이상적인 공간이 형성되어 있어 강도가 높고 차음,내화,단열성이 우수한 내구성 자재임.</t>
  </si>
  <si>
    <t>석고보드</t>
  </si>
  <si>
    <t>Gypsum board</t>
  </si>
  <si>
    <t>주원료인 소성 석고에 혼화제를 넣은 물로 반죽하여 두장의 강인한 보드용 원지 사이에 안정된 결정 상태의 석고로 환원시켜 판상으로 제조한 제품. 종류는 일반석고보드, 방수석고보드, 방화석고보드, 방균석고보드 등이 있음.</t>
  </si>
  <si>
    <t>인조대리석가공제품</t>
  </si>
  <si>
    <t>Processed artificial marble</t>
  </si>
  <si>
    <t>1차 생산품인 인조대리석(세라믹제 포함)을 이용하여 생산한 각종 건축자재 등의 2차 제품인 인조대리석 주방가구 상판, 세면대, 문지방, 재료분리대, 창대석 등을 말함.</t>
  </si>
  <si>
    <t>방음및흡음판</t>
  </si>
  <si>
    <t>Acoustical ceiling boards</t>
  </si>
  <si>
    <t>실내.외부에서 발생하는 음향이나 소리를 차단, 흡수할 목적으로 만든 가공된 판을 말하며 구조에 따라 다공질 흡음재와 판상 흡음재로 구분함.</t>
  </si>
  <si>
    <t>벽천장용흡음재</t>
  </si>
  <si>
    <t>Acoustic wall and ceiling tiles</t>
  </si>
  <si>
    <t>소리를 흡수 할 목적으로 사용하는 건축재료로서,구조에 따라 다공질 흡음재, 판상 흡음재로 구분함.</t>
  </si>
  <si>
    <t>불연천장재</t>
  </si>
  <si>
    <t>Noncombustible ceiling boards</t>
  </si>
  <si>
    <t>암면이나 미네럴울 또는 석고판 등과 같이 불에 타지 않는 불연성 재료를 사용하여 만든 건축물의 천장 등에 붙이는 판을 말하며, 사용하는 주재료에 따라서 암면계, 미네럴울계, 석고시멘트계, 석고계 등으로 분류함.</t>
  </si>
  <si>
    <t>알루미늄천장재</t>
  </si>
  <si>
    <t>Aluminum ceiling materials</t>
  </si>
  <si>
    <t>건축물의 천장 구조물에 부착하는 알루미늄이나 알루미늄합금으로 만들어진 판 또는 판으로 이루어져 있는 천장 부착물을 말하며, 부착형태에 따라서 타일형, 루비형, 패널형 등으로 분류함.</t>
  </si>
  <si>
    <t>열경화성수지천장재</t>
  </si>
  <si>
    <t>Thermosetting resin ceiling boards</t>
  </si>
  <si>
    <t>불포화 폴리에스테르수지 등에 경화제 등을 혼합하여 만든 천장에 부착하는 열경화성 수지판을 말하며, 가열하거나 용제(溶劑)에서도 다시 용해되지 않으므로 수분, 염분, 부식 등의 환경 조건이나 200℃이하 조건의 천장 등에 많이 사용함.</t>
  </si>
  <si>
    <t>금속천장재</t>
  </si>
  <si>
    <t>Metal ceiling materials</t>
  </si>
  <si>
    <t>전기도금 아연강판이나 스테인리스스틸판 등의 금속판으로 만들어진 건축물의 천장 구조에 부착하는 판 또는 판으로 이루어져 있는 천장 부착물로서, 금속판의 표면을 유공으로 하거나 무늬나 착색 등을 통하여 여러가지 형태로 제작됨.</t>
  </si>
  <si>
    <t>PVC천장재</t>
  </si>
  <si>
    <t>PVC ceiling boards</t>
  </si>
  <si>
    <t>일반으로 지붕밑 또는 위층의 바닥밑을 가리어 열차단, 소음방지와 장식적, 보온적으로 꾸미기 위하여 사용되는 판을 말함.</t>
  </si>
  <si>
    <t>경량철골부재</t>
  </si>
  <si>
    <t>Light weight metal frame component</t>
  </si>
  <si>
    <t>천장의 천장타일 또는 패널 그리고 조명시설 및 공조시설을 지지하는 T-BAR 및 M-BAR 시스템 등의 천장받침장치와 벽을 구성하고 지지하는 벽체받침장치의 구성부품을 말함.</t>
  </si>
  <si>
    <t>경량철골천장틀</t>
  </si>
  <si>
    <t>Light weight metal ceiling system</t>
  </si>
  <si>
    <t>천장의 조명시설 및 공기순환장치와 이를 지지하는 ΩT-모듈 시스템의 결합에 의하여 용도에 따라 에어 디퓨저와 조명등의 배치를 공학적 계산과 미적 감각을 고려하여 다양하게 설계된 천장 표준모델을 말함.</t>
  </si>
  <si>
    <t>T바</t>
  </si>
  <si>
    <t>KSD 3609에 규정된 건축용 강제받침재(벽,천정)중 T-BAR 시스템의 주부품인 T형상의 바재로서 천장하중의 경중에 따라 Light duty system, intermediate duty system, heavy duty system용으로 나누어 지고 재질은 아연도강판 및 알루미늄으로 되어있음.</t>
  </si>
  <si>
    <t>오메가T바</t>
  </si>
  <si>
    <t>Omega T-bar</t>
  </si>
  <si>
    <t>일반 사무실,로비,전시장 등의 천정에 설치되는 특수조명 및 공조시설, 혹은 대형천정보드, 특수천정판넬의 하중을 지지하는 천장받침장치인 오메가시스템에 쓰이는 알루미늄 T-BAR와 유사한 형태의 알루미늄바재로서 메인 및 크로스로 구분되고 재질은 알루미늄으로 되어있어 압출성형에 의해 제조됨.</t>
  </si>
  <si>
    <t>라인T바</t>
  </si>
  <si>
    <t>Line T-bar</t>
  </si>
  <si>
    <t>Line T-BAR 시스템의 주부품인 T단면형상의 롤성형재로 메인 및 크로스의 구별이 없어 교차부분의 외관이 일반 T-BAR보다 우수한 특징을 갖고 있으며 재질은 아연도강판으로 되어있음. 행거볼트에 의한 간접현수 및 행거와이어에 의한 직접현수방식이 있음.</t>
  </si>
  <si>
    <t>M바</t>
  </si>
  <si>
    <t>M-bar</t>
  </si>
  <si>
    <t>매립형으로서 한국공업규격제품인 더블 M-BAR, 싱글 M-BAR, 캐링채널, 행거볼트 등으로 조립하며 이중판붙임의 천장판을 하부에 부착함. M-BAR 시스템의 주요부품으로서 C-찬넬과 비숫한 형태이며 폭치수에 따라 더블 M-BAR 및 싱글 M-BAR로 나누어 지고 재질은 아연도 강판으로 롤링성형 제조됨.</t>
  </si>
  <si>
    <t>I바</t>
  </si>
  <si>
    <t>I-bar</t>
  </si>
  <si>
    <t>M-bar시스템과 같이 매립형으로 천장판을 하부에 부착하여 바의 노출이 없어 깨끗한 천장면을 나타낼 수 있으며 T-bar시스템과 같은 역할을 하나 현재는 사용빈도가 감소되는 추세의 시스템으로 알루미늄 단면 I자 형태의 압출바재임.</t>
  </si>
  <si>
    <t>강재캐리어</t>
  </si>
  <si>
    <t>Carrier(steel)</t>
  </si>
  <si>
    <t>고급 알루미늄 천장판재인 스판드럴이나 아파트용 천장판재인 석고보드 등을 직접 또는 M-bar와 결합하여 지지하여 행거볼트 등에 의해 현수되도록 하는 기능을 하는 날개부착 찬넬형태의 아연도 강판으로 성형가공으로 제조됨.</t>
  </si>
  <si>
    <t>모듈바</t>
  </si>
  <si>
    <t>Module bar</t>
  </si>
  <si>
    <t>일반 사무실,로비 등의 천장에 설치되는 조명기구, 소화설비, 공조설비, 혹은 대형천정보드,특수천정판넬의 하중을 지지하는 천장받침장치인 모듈 시스템에 쓰이는 H형과 유사한 Bar재료임. 메인 및 크로스, 에어디퓨져설치용 펀칭홀의 유무로 구분되고 재질은 아연도강판 및 알루미늄으로 되어있음.</t>
  </si>
  <si>
    <t>커튼박스</t>
  </si>
  <si>
    <t>Curtain box</t>
  </si>
  <si>
    <t>주택, 건물, 아파트의 방 또는 거실에 커텐을 지지하는 레일이 장착되는 천장면 상부의 ''ㄷ''자 형상의 박스형 공간을 말하며 목재나 강판을 절곡하거나 알루미늄을 압출성형하여 제조함.</t>
  </si>
  <si>
    <t>조명박스</t>
  </si>
  <si>
    <t>Lighting box</t>
  </si>
  <si>
    <t>주택, 건물, 아파트의 방 또는 거실에 조명을 설치하기 위한 천장면 상부로 들어간 사각 또는 원형의 박스형 공간을 말하며 강판을 절곡성형하여 제조함.</t>
  </si>
  <si>
    <t>화학섬유카펫</t>
  </si>
  <si>
    <t>Chemical fiber carpets</t>
  </si>
  <si>
    <t>사물실이나 회의장 또는 호텔 등의 바닥에 까는 화학섬유 재질로 짜여진 카펫을 말하며, 제품 표면의 입모(Pile) 형태에 따라 컷파일, 루프파일 등으로 구분함.</t>
  </si>
  <si>
    <t>타일카펫</t>
  </si>
  <si>
    <t>Tile carpets</t>
  </si>
  <si>
    <t>롤카펫의 쿠션감이나 방음성 등의 장점을 살리고 페턴매치, 시공취급성, 유지관리 및 내습성 등의 취약점을 보완하기 위해서 표면층의 카펫에 유리섬유와 PVC같은 밑층을 합판한 사각모양의 타일형태 제품.</t>
  </si>
  <si>
    <t>카펫</t>
  </si>
  <si>
    <t>Carpeting</t>
  </si>
  <si>
    <t>직물이나 펠트 또는 이와 유사한 형태의 섬유로 만들어진 바닥깔개를 총칭하며, 종류로는 울카펫, 카펫트, 타일카펫트, 화학섬유카펫트 등이 있음.</t>
  </si>
  <si>
    <t>울카펫</t>
  </si>
  <si>
    <t>Wool carpets</t>
  </si>
  <si>
    <t>양털을 주소재로 만들어서 가정의 실내 또는 고급호텔 등의 바닥 등에 까는 카펫을 말하며, 보온성과 자연 친화력이 뛰어나 여러가지 색상과 모양으로 짜여져 실내 바닥재 등에 많이 사용됨.</t>
  </si>
  <si>
    <t>플로어링보드</t>
  </si>
  <si>
    <t>Flooring board</t>
  </si>
  <si>
    <t>나무 판재를 소재로 혀,홈 모양등으로 가공하여 연속하므로서 마루판을 구성하는 자재임.</t>
  </si>
  <si>
    <t>목블록</t>
  </si>
  <si>
    <t>Wood flooring blocks</t>
  </si>
  <si>
    <t>나무 판재를 가공하여 재면 및 양면을 대패질 한 나무 판자를 두 개 이상 맞대어 각 조각을 금속 스테이플 및 접착 또는 기타 적합한 방법을 사용하여 서로 분리되지 않도록 접판시킨 정방형 단층 조각 마루판.</t>
  </si>
  <si>
    <t>리놀륨</t>
  </si>
  <si>
    <t>Linoleum</t>
  </si>
  <si>
    <t>올이 굵은 삼베 같은 천이나 펠트 천에 산화유,고무·수지 등의 혼합물을 도포하고 롤 사이를 통과시켜 압착하여 만든 표면이 매끈한 장판을 말함.</t>
  </si>
  <si>
    <t>장판지</t>
  </si>
  <si>
    <t>크고 두꺼운 장지에다 식물성기름을 침투시킨 방습성이 있는 도배공사용 종이로서 온돌바닥에 붙이는 종이를 말하며 합성수지장판은 여기에서 제외함.</t>
  </si>
  <si>
    <t>고무매트</t>
  </si>
  <si>
    <t>Rubber mats</t>
  </si>
  <si>
    <t>체육관이나 어린이들이 많이 이용하는 장소등에서 바닥에 넘어지는 경우 그 충격을 흡수하고 미끄러짐을 방지하기 위하여 고무로 제작된 매트로서, 고무타일은 시공을 필요로 하며 한번 사용한 것은 재사용하기가 원칙적으로 불가능한데 반하여 고무매트는 시공이 필요하지 않으며 아무데서나 깔아서 사용하고 걷어서 다시 사용하는 것이 가능함.</t>
  </si>
  <si>
    <t>고무타일</t>
  </si>
  <si>
    <t>Rubber tiles</t>
  </si>
  <si>
    <t>바닥면을 덮고 장식을 겸하여 보행인의 충격을 흡수하고 미끄러짐을 방지하기 위하여 고무로 제작된 타일모양의 제품으로, 표면에 여러가지 모양의 돌기를 가공한 것이 보통이며 우레탄재질의 것을 포함함.</t>
  </si>
  <si>
    <t>인조대리석</t>
  </si>
  <si>
    <t>Artificial marbles</t>
  </si>
  <si>
    <t>천연의 광석분을 열가소성 아크릴계 수지로 경화시킨 후 압축하여 판상으로 제조한 제품. 자연 대리석과 같은 견고성 및 미려한 색상과 광택을 갖도록 한 건축자재로서 벽이나 카운터 등 상업용이나 일반 주택용 내장 마감재 등에 많이 사용함.</t>
  </si>
  <si>
    <t>인조석</t>
  </si>
  <si>
    <t>Artificial stones</t>
  </si>
  <si>
    <t>종석이나 석분 등에 백시멘트와 광물질 안료 등을 넣고 혼합하여 반죽으로 한 후 두께 1.5~3cm 정도의 콘크리트 판이나 벽, 마루바탕위에 바른 것으로, 원래는 천연석과 유사품을 모조할 목적으로 만든 것이나 현재는 인조석의 특징을 가진것을 만들어 쓰며 공장에서 인조석판을 만들어 굳은 다음 연마기로 물갈이하여 광을 내어 생산하기도 함.</t>
  </si>
  <si>
    <t>PVC타일</t>
  </si>
  <si>
    <t>PVC tiles</t>
  </si>
  <si>
    <t>염화비닐(PVC)로 제작하여 바닥면을 덮는데 사용하며 정사각형, 직사각형 등 여러가지 모양의 것을 말함.</t>
  </si>
  <si>
    <t>비닐시트</t>
  </si>
  <si>
    <t>Vinyl floor covering</t>
  </si>
  <si>
    <t>수지질의 표면 덮개로 비닐혼합물의 중합에 의해 만든 비닐플라스틱으로 되어 있음. 비닐표면은 땜질약, 깔대기 그리고 색소로 구성되어 있으며 열과 빛에 변질되지 않도록 되어 있고, 조각이나 두루마리 상태로 포장되어 있음.</t>
  </si>
  <si>
    <t>비닐타일</t>
  </si>
  <si>
    <t>Polyvinyl chloride tiles</t>
  </si>
  <si>
    <t>건축물 내외의 벽면이나 바닥면을 덮기 위하여 점토로 구운 얇은 판으로 정사각형, 직사각형 등 여러모양의 것을 말하나 여기서는 비닐수지로 제작하여 바닥면을 덮는데 사용하는 타일모양의 것을 말함.</t>
  </si>
  <si>
    <t>전도성비닐타일</t>
  </si>
  <si>
    <t>Conductive tiles</t>
  </si>
  <si>
    <t>클린룸, 병원수술실, 전산실 등에서 정전기를 제거/방지하기 위하여 바닥면을 덮는 데 사용하는 비닐제의 타일로서, 타일과 타일 사이를 전도성 본드로 접착시키고 동테이프를 사용하여 접지시키는 방식을 채용함.</t>
  </si>
  <si>
    <t>굽도리</t>
  </si>
  <si>
    <t>Wall base</t>
  </si>
  <si>
    <t>바닥면과 벽이 만나는 모서리를 따라 5~10cm넓이로 띠돌림 모양으로 돌려진 부분이며 바닥청소시 걸레로부터 벽지를 보호하는 마감재를 말함.</t>
  </si>
  <si>
    <t>경질염화비닐판</t>
  </si>
  <si>
    <t>Rigid polyvinyl chloride plates</t>
  </si>
  <si>
    <t>염화비닐 중합체 또는 염화비닐을 주체로 한 공중중합체를 주 원료로 하여 압출 성형법으로 제조한 것을 말함. 용도로는 내약품성 및 유연온도를 요구하는 화학,일반 공업용과 잡화용 재료에 쓰임. *유의어:PVC평판,합성수지판</t>
  </si>
  <si>
    <t>비닐석면타일</t>
  </si>
  <si>
    <t>Polyvinyl chloride asbestos tiles</t>
  </si>
  <si>
    <t>비닐수지, 석면섬유, 안료, 충전제 등을 혼합하여 만든 타일을 말하며, 아스팔트 타일과 유사하며, 화학약품, 습기, 산에 강하고 유지관리에는 좋음.</t>
  </si>
  <si>
    <t>옥외바닥재</t>
  </si>
  <si>
    <t>Outdoor carpeting</t>
  </si>
  <si>
    <t>여기서의 옥외바닥재는 실외에서 실내로 들어갈 때 신발에 묻은 오물을 제거하기 위하여 주로 건물의 현관 등에서 사용하는 옥외카펫을 포함하며, 인조잔디, 경기장바닥재, 포장도로재, 벽돌, 블록 등은 여기 분류에서는 제외함. *유의어:출입문매트</t>
  </si>
  <si>
    <t>코르크바닥재</t>
  </si>
  <si>
    <t>Cork flooring</t>
  </si>
  <si>
    <t>남부유럽에 분포하는 너도밤나무와 코르크나무 등에 다량 축적되는 코르크를 사용하여 제작된 바닥 장식용 타일의 일종임. 유의어:코르크타일</t>
  </si>
  <si>
    <t>액세스플로어</t>
  </si>
  <si>
    <t>Access flooring</t>
  </si>
  <si>
    <t>건축물의 바닥위에 또다른 바닥을 시공하여 전기나 통신용 배선의 시공, 보수,실내기기의 수평도 조정과 실내의 정전기 발생 방지 등을 위한 바닥판과 일정 공간을 두고 마루바닥에 조립 설치하는 받침판의 일종. 배선의 시스템화를 통해 쾌적한 사무환경을 유도하고 배선의 안전 및 융통성 확보를 위해 일반사무실,전산실,컨트롤룸,크린룸,어학연수실 등에 적용됨.</t>
  </si>
  <si>
    <t>다다미</t>
  </si>
  <si>
    <t>Japanese floor mats</t>
  </si>
  <si>
    <t>짚판에 왕골 돗자리를 붙인 것으로 일본 전통가옥의 바닥 장식재를 말하며, 습기가 많은 여름철이면 습기를 빨아들이고 겨울철에는 카펫 역할을 함.</t>
  </si>
  <si>
    <t>이중바닥마루틀</t>
  </si>
  <si>
    <t>Double flooring frames</t>
  </si>
  <si>
    <t>건축물의 바닥 위에 또 다른 바닥을 시공하기 위한 마루틀로, 체육관, 강당, 교실 등에 적용됨.</t>
  </si>
  <si>
    <t>루버</t>
  </si>
  <si>
    <t>Louvers</t>
  </si>
  <si>
    <t>비늘살처럼 되어 직사 광선을 피하여 광선을 투과시키거나 지붕이나 환기창을 상부나 하부 또는 창문 등에 부착하여 통풍을 시킬 수 있는 판을 말하며 목재나 플라스틱 발포제품을 원료로하여 건축물의 천장재나 내외장 인테리어용으로 사용됨.</t>
  </si>
  <si>
    <t>몰딩</t>
  </si>
  <si>
    <t>Molding</t>
  </si>
  <si>
    <t>천장과 벽이 만나는 부분을 입체적이고 고급스러운 느낌을 주기위해 띠처럼 두르는 장식재를 말하며, 몰딩 종류는 천장몰딩, 문틀에 볼륨을 주고 틈새를 막아주는 문선몰딩, 벽 중앙에 붙이는 허리몰딩, 걸레받이라 해서 바닥에 대는 베이스 몰딩 등이 있음.</t>
  </si>
  <si>
    <t>논슬립</t>
  </si>
  <si>
    <t>Non-slip</t>
  </si>
  <si>
    <t>계단 디딤면에 부착하여 발이 미끄러지는것을 막고, 계단 디딤판 모서리가 마모되는 것을 방지하는 제품으로, 황동·고무·스테인리스강 등 여러 재질의 제품이 있음.</t>
  </si>
  <si>
    <t>플라스틱계단</t>
  </si>
  <si>
    <t>Plastic stairs</t>
  </si>
  <si>
    <t>플라스틱이나 재생플라스틱을 성형제품으로 제조한 각종 계단용 플라스틱제품을 말하며, 재생원료는 폴리에틸렌, 폴리프로필렌, PVC 등 열가소성플라스틱임.</t>
  </si>
  <si>
    <t>유리문</t>
  </si>
  <si>
    <t>Glass doors</t>
  </si>
  <si>
    <t>압력, 충격, 뒤틀림에 견디는 강화유리판에 상하 가로막이에 테를 대거나 대지 않은 상태로 각종의 문을 제작하여 백화점, 호텔, 극장, 점포 등의 출입문에 설치함.</t>
  </si>
  <si>
    <t>망사문</t>
  </si>
  <si>
    <t>Screen doors</t>
  </si>
  <si>
    <t>모기나 파리와 같은 해충이 침입하는 것을 방지하기 위해 문에 설치하는 금속이나 플라스틱의 망사로 된 덧문으로, 네 변에 플레임으로 고정시킨 것과 감아 올리거나 풀어서 사용 할 수 있는 것이 있음.</t>
  </si>
  <si>
    <t>오버헤드도어</t>
  </si>
  <si>
    <t>Over head door</t>
  </si>
  <si>
    <t>종래의 행거도어, 셔터와는 달리 패널이 천장이나 벽을 따라 수직 또는 수평으로 신속하게 개폐되는 문으로 수동 및 전동으로 개폐되는 문임. 주로 차고용 문, 항공기 격납고문, 공장문,창고문 등에 적용됨.</t>
  </si>
  <si>
    <t>목제문</t>
  </si>
  <si>
    <t>Wooden doors</t>
  </si>
  <si>
    <t>한 장소의 경계나 건축물의 입구 또는 사람이 드나드는 곳에 개폐할 수 있도록 목재로 만들어 문틀에 끼워서 여닫게 되어 있는 문.</t>
  </si>
  <si>
    <t>금속문</t>
  </si>
  <si>
    <t>Metal doors</t>
  </si>
  <si>
    <t>한 장소의 경계나 건축물의 입구 또는 사람이 드나드는 곳에 개폐할 수 있도록 금속으로 만들어 여닫게 되어 있는 문으로, 문틀은 제외함.</t>
  </si>
  <si>
    <t>방풍문</t>
  </si>
  <si>
    <t>Storm doors</t>
  </si>
  <si>
    <t>눈이나 바람막을 막기위한 원래의 문짝 겉쪽에 덧단 문을 말함.</t>
  </si>
  <si>
    <t>회전문</t>
  </si>
  <si>
    <t>Revolving doors</t>
  </si>
  <si>
    <t>축을 중심으로 빙빙 돌려서 드나들게 만든 문으로, 문의 회전 방식은 수동식과 전동식이 있음. 문짝은 대개 접합 유리가 사용되며 대형인 경우는 문짝 사이에 보조 틀이 추가되며, 주로 큰 건물이나 출입이 빈번한 곳에 보온을 위하여 설치함.</t>
  </si>
  <si>
    <t>자동문</t>
  </si>
  <si>
    <t>Automatic doors</t>
  </si>
  <si>
    <t>일반적으로 건축물의 개구부에 사용되는 것으로 인력을 쓰지 않고 전동력에 의해 자동적으로 개폐하는 문으로서, 개폐장치(센서부, 제어부 및 구동부)가 설치되어 보행자 등을 검출하는 센서부에 의한 신호로 제어부와 구동부가 작동하여 자동으로 여닫는 문을 말함. 주로 사무실, 병원, 호텔, 상가, 은행, 아파트 등의 출입구에 많이 설치 사용되며, 차량용,엘리베이터용과 회전문,특수문은 제외함.</t>
  </si>
  <si>
    <t>산업용자동도어</t>
  </si>
  <si>
    <t>Industral automatic doors</t>
  </si>
  <si>
    <t>생산 공장에서 외부 먼지의 유입을 방지하고 방음,보온 효과를 얻으면서, 물건의 운반시 에는 신속히 여닫아 생산성을 확보할 수 있도록 만들어진 문임.</t>
  </si>
  <si>
    <t>문개폐기</t>
  </si>
  <si>
    <t>Door openers</t>
  </si>
  <si>
    <t>문을 열고 닫을 때 순수한 사람의 힘으로 개폐하는 것이 아니고 힘을 증대하는 기계장치나 동력으로 개폐하는 장치를 말하며 동력 개폐기에는 스위치를 작동 시키는 방법, 비밀번호, 카드, 음성 등에 의한 개문 등도 있음.</t>
  </si>
  <si>
    <t>셔터개폐기</t>
  </si>
  <si>
    <t>Rolling shutter openers</t>
  </si>
  <si>
    <t>전동기를 이용하여 셔터를 여닫는 장치로 케이스(셔터박스) 내에 설치된 감기 샤프트를 전동기로 회전시켜 셔터를 열고 닫음(외래어 표기는 KSF 4509참조). 조작방법은 스윗치나 리모콘, 자동감지 센서 등에 의해 작동되며, 방화셔터의 경우 화재시 연기나 열을 감지하여 자동으로, 정전시에도, 작동하도록 축전지와 직류모터를 사용하거나 수압 등을 이용함.</t>
  </si>
  <si>
    <t>배연창개폐기</t>
  </si>
  <si>
    <t>Smoke exhaust window openers</t>
  </si>
  <si>
    <t>화재시 연기와 유독가스를 배출할 수 있도록 창문(배연창)을 자동으로 열어주는 장치로 정전시에는 수동으로도 작동이 가능함. 구동방식에는 체인구동식과 랙슬라이딩식, 와이어슬라이딩식, 암 프로젝트식 등이 있음.</t>
  </si>
  <si>
    <t>킥플레이트</t>
  </si>
  <si>
    <t>Kick plates</t>
  </si>
  <si>
    <t>도어에 설치되는 킥플레이트는 사람의 출입 및 수레, 휠체어, 집기 등의 이동시 접촉충격으로부터 문을 보호하기 위해 문의 아래 부분에 덧대는 판.</t>
  </si>
  <si>
    <t>도어클로저</t>
  </si>
  <si>
    <t>Door closers</t>
  </si>
  <si>
    <t>판 모양의 케이싱과 공기 제어식 플런저 또는 액체(유압)나 스프링 제어식 플런저로 구성된 장치로, 문을 닫거나 일부 닫힘상태로 있게 하는데 사용하는 창호철물임.</t>
  </si>
  <si>
    <t>방음문</t>
  </si>
  <si>
    <t>Soundproofed doors</t>
  </si>
  <si>
    <t>음향의 반사나 외부와의 소음을 차단하도록 특수제작한 문으로 나무나 금속의 프레임에 레자나 흡음재료를 사용하여 차음성능이 우수하도록 제작됨. 회의실, 강의실, 녹음실 등 음향의 반사나 외부와의 소음에 방음.차음을 요구하는 장소에 적용.</t>
  </si>
  <si>
    <t>방폭문</t>
  </si>
  <si>
    <t>Blast proof doors</t>
  </si>
  <si>
    <t>각종 폭발이나 화재시 열과 불길 및 파편을 차단하도록 제작한 문으로,석유화학 관련 플랜트 또는 각종 산업생산시설, 군부대시설과 폭발물 연구소에 주로 설치함.</t>
  </si>
  <si>
    <t>방수문</t>
  </si>
  <si>
    <t>Water tight doors</t>
  </si>
  <si>
    <t>수로차단이나 침수피해를 막도록 수압에 견디고 물이 스며들지 않도록 제작한 문으로,침수의 가능성이 있는 주요시설의 이동통로나 환기구에 설치.</t>
  </si>
  <si>
    <t>기밀문</t>
  </si>
  <si>
    <t>Airtight doors</t>
  </si>
  <si>
    <t>오염된 공기, 유해가스 등이 유출되지 않도록 차단하도록 제작한 문으로 주로 화생방처리실의 기밀성을 요하는 곳, 원자력연구소, 실험실 등에 설치.</t>
  </si>
  <si>
    <t>방화문</t>
  </si>
  <si>
    <t>Fire doors</t>
  </si>
  <si>
    <t>화재시 사람들이 대피하는 시간을 주고 불이 옮겨 붙는 것을 차단하도록 제작한 문으로 방화성능이 필요한 주요시설에 설치.</t>
  </si>
  <si>
    <t>방사선차폐문</t>
  </si>
  <si>
    <t>Radiation shielding doors</t>
  </si>
  <si>
    <t>방사능의 발생원에 설치하는 문으로 방사능 강도를 피폭허용치 이하로 줄이기 위해 설치되며, 문의 재료는 스틸,스테인리스,나무 등으로 만들며 그 내부에 납판이 들어 있음. 방사선 사용시설, 동위원소 사용시설, 방사선에 피폭된 폐기물 저장시설 등에 설치함.</t>
  </si>
  <si>
    <t>차압문</t>
  </si>
  <si>
    <t>Pressure doors</t>
  </si>
  <si>
    <t>공기 케이슨 작업실 출입구에 설치하여 외기압과 작업공기압을 조정할 목적으로 설치하는 특수 제작된 문으로서, 들어갈 때에는 록의 아랫문을 닫아 압축공기를 차단하고 윗문을 열고 들어가며, 다음에 윗문을 닫고 록 내에 압축공기를 넣어 작업실 내와 같은 기압이 된 뒤 아랫문을 열음.</t>
  </si>
  <si>
    <t>접이문</t>
  </si>
  <si>
    <t>Folding doors</t>
  </si>
  <si>
    <t>사무실이나 회의실 등의 실내공간을 간단하고 신속하게 분리하고 분리된 양방향을 열고 닫을 수 있는 접는 문으로, 문의 개폐 방향과 분리할 실내 공간의 모양에 따라 외형과 치수 등이 결정됨.</t>
  </si>
  <si>
    <t>합성수지제문</t>
  </si>
  <si>
    <t xml:space="preserve">Plastic doors </t>
  </si>
  <si>
    <t>한 장소의 경계나 건축물의 입구 또는 사람이 드나드는 곳에 개폐할 수 있도록 합성수지로 만들어 문틀에 끼워서 여닫게 되어 있는 문.</t>
  </si>
  <si>
    <t>점검구문</t>
  </si>
  <si>
    <t>Access doors</t>
  </si>
  <si>
    <t>건물 내부의 시설물 점검 또는 보수를 위하여 설치한 점검구문으로, 천장 위의 전기, 배관 상태를 점검 또는 보수하기 위하여 천장에 설치된 사각형 형태의 천장점검구도 포함함.</t>
  </si>
  <si>
    <t>결합제창</t>
  </si>
  <si>
    <t>Combined windows</t>
  </si>
  <si>
    <t>재질이 다른 두 창문 및 창틀을 맞대어 만들어 건축물의 벽이나 지붕에 설치하는 창.</t>
  </si>
  <si>
    <t>합성수지제창</t>
  </si>
  <si>
    <t>Plastic windows</t>
  </si>
  <si>
    <t>창문 및 창틀의 주요 부분을 합성수지로 만들어 건축물의 벽이나 지붕에 설치하는 창.</t>
  </si>
  <si>
    <t>목제창</t>
  </si>
  <si>
    <t>Wooden windows</t>
  </si>
  <si>
    <t>창문 및 창틀의 주요 부분을 목재로 만들어 건축물의 벽이나 지붕에 설치하는 창.</t>
  </si>
  <si>
    <t>금속제창</t>
  </si>
  <si>
    <t>Metal windows</t>
  </si>
  <si>
    <t>창문 및 창틀의 주요 부분을 알루미늄 등의 금속으로 만들어 건축물의 벽이나 지붕에 설치하는 창.</t>
  </si>
  <si>
    <t>납유리</t>
  </si>
  <si>
    <t>Leaded glass</t>
  </si>
  <si>
    <t>방사선 방호를 위하여 산화납을 함유한 투명유리.</t>
  </si>
  <si>
    <t>접합유리</t>
  </si>
  <si>
    <t>Laminated glasses</t>
  </si>
  <si>
    <t>최소 두장의 판유리 사이에 접합 필름을 삽입하여 접착시켜 만든 안전 유리의 일종으로 충격 흡수력이 우수하여 쉽게 파손되지 않으며 파손 되더라도 유리 파편의 비산이 적으며 사용되는 원판, 필름의 종류에 따라 다양하고 아름다운 색상을 연출할 수 있으며 최근에는 철망을 넣는 제품도 생산되고 있음. *유의어:박층유리, 적층유리</t>
  </si>
  <si>
    <t>강화유리</t>
  </si>
  <si>
    <t>Tempered glasses</t>
  </si>
  <si>
    <t>평면 및 곡면의 판유리로 약 600 ℃ 까지 가열한 후 냉각공기로 양면을 급냉강화하여 강도를 높인 안전유리의 일종임.</t>
  </si>
  <si>
    <t>색유리</t>
  </si>
  <si>
    <t>Colored glass</t>
  </si>
  <si>
    <t>판유리에 착색제를 넣어 만든 유리로서 가시광선, 자외선 등을 적절히 차단하여 쾌적한 실내 환경 조성 및 디자인 효과 등의 목적으로 만든 유리임.</t>
  </si>
  <si>
    <t>맑은유리</t>
  </si>
  <si>
    <t>Float glass</t>
  </si>
  <si>
    <t>주로 주택, 일반 건축물, 고층 건축물의 내외장용으로 사용되며, 용융액상의 유리물을 흘려 판유리를 만드는 공법(플로트공법)의 유리임.</t>
  </si>
  <si>
    <t>보통판유리</t>
  </si>
  <si>
    <t>건축물 등의 창유리에 사용되는 판유리로서 투명판유리는 그 표면이 제조된 그대로의 평활한 면을 가진 것이고, 흐린 판유리는 투명판유리의 한면을 규사 등으로 갈거나 때리거나 기타 부식 등의 방법으로 표면의 광택을 지워 투시성을 명확히 볼 수 없게 가공한 유리를 말함.</t>
  </si>
  <si>
    <t>무늬유리</t>
  </si>
  <si>
    <t>Pattern glass</t>
  </si>
  <si>
    <t>롤아웃 공법으로 제조되는 유리로 판유리의 한쪽 표면에 요철을 넣어 장식적인 효과를 위한 여러 모양의 무늬가 음각된 반투명 유리임. 빛이 무늬에 따라 확산되어 전체적으로 부드러운 감을 주고 무늬가 있는 유리의 뒷면은 시선이 차단되어 시선을 차단하거나 보호하기 위한 곳에 많이 사용됨.</t>
  </si>
  <si>
    <t>반사유리</t>
  </si>
  <si>
    <t>Reflective glass</t>
  </si>
  <si>
    <t>태양열투과를 조절하여 자외선을 90%이상 차단을 목적으로 열분해법 또는 이온스퍼터링 공법으로 판유리의 한쪽면에 금속코팅막을 형성시킨 반사성 유리를 말하며, 반사성 합성수지필름을 접착시킨 것은 제외한다</t>
  </si>
  <si>
    <t>열선반사유리</t>
  </si>
  <si>
    <t>Solar reflecting glass</t>
  </si>
  <si>
    <t>태양열의 차폐를 주 목적으로 하여 유리표면에 금속의 얇은 막을 형성시킨 반사성 유리로 여러가지 색상을 지녀 건축물의 외관을 미려하게 하고 열선의 통과를 차단하여 에너지를 절약하는 효과도 있음.</t>
  </si>
  <si>
    <t>스팬드럴유리</t>
  </si>
  <si>
    <t>Spandrel glass</t>
  </si>
  <si>
    <t>판유리의 한쪽면에 세라믹질의 도료를 코팅한 다음 고온에서 융착, 반 강화시킨 불투명한 색유리로 스팬드럴 부분의 보나 기둥 기타 구조재 등을 감추기위한 목적으로 창이나 커어튼월에 끼워 넣는 특수 유리임.</t>
  </si>
  <si>
    <t>망입유리</t>
  </si>
  <si>
    <t>Wired glasses</t>
  </si>
  <si>
    <t>유리 내부의 금속망을 삽입하고 압착 성형한 판유리로서 철망 유리, 그물 유리라고도 함. 깨어지는 경우에도 파편이 튀지 않고, 연소도 방지할 수 있어서 진동에 의해 파손되기 쉬운 곳, 엘리베이터 문, 위험물 취급소 등 안전이 요구되는 곳에 사용됨. *유의어:선유리</t>
  </si>
  <si>
    <t>파형유리</t>
  </si>
  <si>
    <t>Corrugated glass</t>
  </si>
  <si>
    <t>각종 판유리를 파형 롤러에 의하여 파형판으로 만들어 지붕, 천장, 벽면 등에 사용하는 것으로서, 석유화학의 발달로 빛의 투과성은 유리와 같고, 강도는 강하고 무게는 가벼운 합성수지 판으로 사용되고 있음.</t>
  </si>
  <si>
    <t>복층유리</t>
  </si>
  <si>
    <t>Insulating glasses</t>
  </si>
  <si>
    <t>두 장이나 여러 장의 판유리를 일정한 간격을 두고 깨끗한 건조공기를 넣어 만든 판유리로서 이중 유리 또는 겹유리라고도 함.</t>
  </si>
  <si>
    <t>개폐식지붕창</t>
  </si>
  <si>
    <t>Vented skylights</t>
  </si>
  <si>
    <t>채광과 환기를 목적으로 지붕에 설치하는 창으로 형식에는 경사진 지붕에 직접 설치하는 경사식과 돌출된 구조물을 세워 별도의 지붕을 덮고 창을 설치하는 돌출식가 있음. 창이 높은 곳에 설치되므로 전동식으로 개폐되는 것도 있음.</t>
  </si>
  <si>
    <t>대문</t>
  </si>
  <si>
    <t>Main gates</t>
  </si>
  <si>
    <t>사람이나 차량 등이 출입을 하기 위하여 설치한 문으로써,보통 통행하는 대상의 대소,교통량에 따라 나비와 높이를 정하며, 반드시 울타리나 벽 또는 기둥에 설치한 것을 말하고,현관문과 집단주거용(아파트)의 방화문은 제외함.</t>
  </si>
  <si>
    <t>주름대문</t>
  </si>
  <si>
    <t>Gate doors</t>
  </si>
  <si>
    <t>폭이 30~100cm인 레일 위에 U형 또는 A 형의 포스트를 설치하고 바퀴를 달아 문을 개폐할 수 있도록 한 것임. 포스트 사이를 X형의 링크로 연결하여 포스트 간격이 열 때는 줄고 닫을 때는 늘어나도록 한 것과 포스트 간격이 일정하게 고정하여 전체를 움직여서 열고 닫도록 한 것이 있음. 문의 개폐방식이 자동인 것도 있음.</t>
  </si>
  <si>
    <t>합성수지제문틀</t>
  </si>
  <si>
    <t>Plastic door frames</t>
  </si>
  <si>
    <t>합성수지재로 만든 문을 다는 벽둘레의 뼈대.</t>
  </si>
  <si>
    <t>목제문틀</t>
  </si>
  <si>
    <t>Wooden door frames</t>
  </si>
  <si>
    <t>목재로 만든 문을 다는 벽둘레의 뼈대.</t>
  </si>
  <si>
    <t>금속제문틀</t>
  </si>
  <si>
    <t>Metal door frames</t>
  </si>
  <si>
    <t>금속제 문틀이란 문을 다는 벽둘레의 뼈대로서, 재료는 알루미늄합금,스테인리스, 철판과 같이 금속으로 된 것이 이에 속하며, 플라스틱이나 목재는 제외함. 문세트은 문과 문틀로 이루어지며 여기서 문틀이란, 문세트에서 문(5620-015)을 뺀것을 말함.</t>
  </si>
  <si>
    <t>욕조</t>
  </si>
  <si>
    <t>Bathtubs</t>
  </si>
  <si>
    <t>목욕물을 담아두는 통이나, 목욕 등을 할 수 있는 조립식 욕실을 말하며,여기에는 월풀욕조,DBR,SBR,UBR 등이 포함됨. 여기서 샤워부스는 제외함.</t>
  </si>
  <si>
    <t>비데</t>
  </si>
  <si>
    <t>Bidets</t>
  </si>
  <si>
    <t>위생 도기의 일종으로 용변 후 생식기와 항문 주위를 세척하는 기구를 말함. 화장실의 좌변기 밑에 부착형 비데를 장착하여 손을 사용하지 않고도 기구 중앙부에서 적당한 온도를 지닌 온수가 분출되어 부드럽게 국부를 세척해주는 장치로서, 항문세정, 여성 전용세정, 맛사지 등의 기능으로 구성됨.</t>
  </si>
  <si>
    <t>샤워기</t>
  </si>
  <si>
    <t>Showers</t>
  </si>
  <si>
    <t>목욕이나 샤워를 할 때 키보다 높은 곳에 설치하여 물뿌리개와 같이 물을 분출하는 것을 샤워기라 함. 전에는 고정식이 많았으나 최근에는 노즐을 이용한 핸드샤워와 같이 자유로이 이동할 수 있는 제품이 많으며, 종류로는 줄 샤워기, 노출 샤워기, 절수식 샤워기 등이 있음.</t>
  </si>
  <si>
    <t>세면기</t>
  </si>
  <si>
    <t>Sinks</t>
  </si>
  <si>
    <t>물을 담아 얼굴,손,머리를 씻는데 사용하는 기구로서 받이 없는 세면기등 여러가지 종류가 있으며, 도기를 이용하여 제품을 만들고 있음.</t>
  </si>
  <si>
    <t>대변기</t>
  </si>
  <si>
    <t>Toilets</t>
  </si>
  <si>
    <t>화장실에 설치하며, 사람들이 대변이나 소변시에 사용할 수 있도록 만든 위생기구임. 재질은 도기질로 되어 있으며 모양은 동양식과 서양식이 있음.</t>
  </si>
  <si>
    <t>소변기</t>
  </si>
  <si>
    <t>Urinals</t>
  </si>
  <si>
    <t>화장실에 설치하며, 사람들이 소변을 볼 수 있도록 만든 위생 기구로서, 모양으로는 씻겨내리는형, 벽걸이형, 스톨형, 트랩달린스톨형, 벽걸이스톨형, 절수형 등의 제품이 있음.</t>
  </si>
  <si>
    <t>화장실칸막이</t>
  </si>
  <si>
    <t>Restroom partitions</t>
  </si>
  <si>
    <t>화장실의 좁은 공간을 효율적으로 이용하기 위하여 간단하고 편리하게 칸막이를 할 수 있게 만들어진 일정 형태로 규격화 된 판을 말하며, 표피는 엷은 알루미늄판 또는 불연미장재나 스틸판을 사용하고 내부는 석고판이나 하니컴을 충진하여 제작함.</t>
  </si>
  <si>
    <t>비누대</t>
  </si>
  <si>
    <t>Soap dishes</t>
  </si>
  <si>
    <t>욕실 세면기, 샤워기의 벽에 설치하여 세면용 비누를 놓아두기 위한 욕실 집기를 말하며, 비누대는 벽부착형이 대부분이나 바닥에 놓아두는 것도 있음. 욕실 형태에 따라 모양과 재질이 다양함. 비누를 담을 수 있는 비누갑(8520-009)은 제외함.</t>
  </si>
  <si>
    <t>비누갑</t>
  </si>
  <si>
    <t>Soap boxes</t>
  </si>
  <si>
    <t>화장실이나 세면장 등에서 비누를 담는 용기로서 보통 폴리프로필렌 등의 재질로 되어 있으며 사용목적에 따라서 그 형태가 다양하나 비누를 사용후 물기가 잘 빠지도록 밑부분은 네트식으로 되어있음.</t>
  </si>
  <si>
    <t>수건걸이</t>
  </si>
  <si>
    <t>Towel hangers</t>
  </si>
  <si>
    <t>욕실에 설치하여 얼굴이나 몸을 닦는 수건을 걸어 놓는 기구로서, 수건걸이라고도 하며, 가로대가 1단 및 2단의 제품이 있음.</t>
  </si>
  <si>
    <t>변기시트</t>
  </si>
  <si>
    <t>Toilet seats</t>
  </si>
  <si>
    <t>양변기에 설치하여 쾌적하고 위생적이며 안전하게 사용할 수 있게 만든 깔개.</t>
  </si>
  <si>
    <t>사우나기</t>
  </si>
  <si>
    <t>Sauna</t>
  </si>
  <si>
    <t>본래는 가열한 돌에 물을 뿌려서 증기를 발생시켜 몸을 뜨겁게 하는 목욕방식을 말하는 것이지만, 뜨거운 물을 파이프를 통하여 순환시키는 방식이나, 벽면에 전열기를 장치하여 전기로 가열하는 방식을 포함함.</t>
  </si>
  <si>
    <t>수도꼭지</t>
  </si>
  <si>
    <t>Faucet</t>
  </si>
  <si>
    <t>상수도 배관의 말단에 설치하여 물을 나오게 하거나 그치게하는 기구이며,역류 방지 장치를 붙일 수 있으며 가로꼭지형, 싱글레버형, 자동감지형 등 모양과 크기에 따라 다양한 종류가 있음.</t>
  </si>
  <si>
    <t>화장지걸이</t>
  </si>
  <si>
    <t>Toilet tissue holder</t>
  </si>
  <si>
    <t>롤이나 낱장 형태의 화장지를 걸어 놓고 필요한 양만큼 사용할 수 있도록 제작된 기기로서 화장지 걸이라고도 함.</t>
  </si>
  <si>
    <t>수세밸브</t>
  </si>
  <si>
    <t>Exposed valves</t>
  </si>
  <si>
    <t>화장실, 욕실의 대·소변기의 용변을 세척할 때 사용하는 수세용 밸브로서, 종류로는 손으로 버튼을 누르거나 핸들을 돌리는것과, 발로 밸브를 밟는것, 전자감지 방법으로 자동으로 세척하는 것이 있음.</t>
  </si>
  <si>
    <t>절수장치</t>
  </si>
  <si>
    <t>Water saving equipment</t>
  </si>
  <si>
    <t>세면용, 세척용, 물받이용 수도꼭지, 샤워기 등의 토출구에 설치하고 양변기 및 화변기에서 레버를 밑으로 누르면 고무덮개가 물이 거의 다 빠져야 닫히는 구조를 봉 고무덮개 나 사이펀 덮개의 일정무게의 봉 장착에 의해 고무덮개가 조기에 닫혀 절수 효과를 볼수 있는 화장실용 절수장치임</t>
  </si>
  <si>
    <t>수채</t>
  </si>
  <si>
    <t>Sanitary sinks</t>
  </si>
  <si>
    <t>화장실이나 주방의 벽면에 설치하여, 걸레 마포 그릇 등을 씻을 때 사용하는 것으로, 세면기와 유사하며 통으로 되어 있고, 종류로는 소제용, 오물처리용, 요리장용, U.T용 등의 수채가 있음.</t>
  </si>
  <si>
    <t>사다리</t>
  </si>
  <si>
    <t>Ladders</t>
  </si>
  <si>
    <t>사용시에 조립하여 사다리 형태를 만들어 사다리로 사용하는 것을 말하며, 높은 곳에 오르내리기위하여 사용함. 사다리 용도로 사용하기위하여 제작된 장비는 포함함. 단, 차량에 부착된 사다리, 구조물에 영구적으로 부착된 사다리는 제외함.</t>
  </si>
  <si>
    <t>비계목</t>
  </si>
  <si>
    <t>Wood scaffolding</t>
  </si>
  <si>
    <t>높은 곳에서 공사를 할 때 디디고 서도록 장나무와 널을 다리처럼 걸쳐 놓은 임시 장치를 비계라고 말하며, 이 비계를 매는 가늘고 긴 통나무를 비계목이라고 함.</t>
  </si>
  <si>
    <t>강관비계</t>
  </si>
  <si>
    <t>Steel pipe scaffolding</t>
  </si>
  <si>
    <t>토목, 건축 공사에서 고층 작업의 경우에 발판, 재료 운반, 또는 위험물 낙하 방지 등을 위해서 설치하는 가설재용 강관을 말함.</t>
  </si>
  <si>
    <t>안전난간대</t>
  </si>
  <si>
    <t>Scaffolding handrail</t>
  </si>
  <si>
    <t>높은 곳의 계단, 강관틀비계 상부에서의 공사시, 또는 엘리베이터의 개구부, 호이스트 설치장소의 개구부에 설치하는 것으로 작업자의 추락방지 및 안정성을 확보하기 위한 건설 부속자재를 말함.</t>
  </si>
  <si>
    <t>비계안정장치</t>
  </si>
  <si>
    <t>Scaffolding stabilizers</t>
  </si>
  <si>
    <t>건설공사에서 부재를 설치 또는 해체, 도장, 용접 등의 작업을 할 수 있는 공간을 마련하는 가설작업대의 구성부품으로, 틀 형상으로 되어 있는 것과 그 외의 부속자재가 있으며, 부속자재 종류로는 수직문형지주(수직틀), 수평틀, 가새틀, 잭베이스, 상부잭, 비계브라켓, 클램프, 받침판, 연결핀 등이 있음.</t>
  </si>
  <si>
    <t>계단식발판</t>
  </si>
  <si>
    <t>Scaffolding staircase</t>
  </si>
  <si>
    <t>공사현장에서 승강용 계단으로 사용되는 가설물을 말하며, 지하와 지상, 높이에 관계 없이 사용되는 조절용 계단이 있고, 틀비계 조립시 사용되는 틀비계용 계단이 있음.</t>
  </si>
  <si>
    <t>낙하물방지망</t>
  </si>
  <si>
    <t>Safety nets for construction</t>
  </si>
  <si>
    <t>각종 건설공사 현장에서 망치, 벽돌, 건설자재 등의 낙하물 방지 및 작업도중 사람의 추락사고를 방지하기 위하여 구조물 주위에 설치하는 안전용 그물을 말함. 종류에는 방풍망, 낙하방지망,휘장막, 분진망(방진망), 엘리베이터 안전망 등이 있음.</t>
  </si>
  <si>
    <t>낙하물방호선반</t>
  </si>
  <si>
    <t>Safety shelves</t>
  </si>
  <si>
    <t>고소 작업도중 재료나 공구 등의 낙하로 인한 재해를 방지하고자, 판재 또는 철판 등의 재료를 사용하여 비계내측 및 외측 그리고 낙하물에 의한 위험 발생 우려가 있는 장소의 주변에 설치하는 망으로 후레임과 방호망이 일체형으로 되어있음.</t>
  </si>
  <si>
    <t>건설용거푸집</t>
  </si>
  <si>
    <t>Structural formwork</t>
  </si>
  <si>
    <t>철근콘크리트구조물이나 콘크리트구조물에 콘크리트를 부어 굳히기 위한 목적으로 만든 콘크리트 형틀로서, 문양거푸집,섬유로 짠 거푸집,합성수지 재료로 제작된 거푸집,목재, 합판으로 만들어진 거푸집,얇은 강판을 골 모양을 낸 내화 구조용 데크플레이트 등이 포함됨.</t>
  </si>
  <si>
    <t>건설용거푸집액세서리</t>
  </si>
  <si>
    <t>Structural formworks accessories</t>
  </si>
  <si>
    <t>콘크리트를 타설하기 위해 설치하는 거푸집에 사용되는 부속철물로서, 종류로는 타이볼트, 웨지 핀, 훅, 파이프 클램프, 핀 볼트, 플랫타이, 사각 와셔, 윙 너트 등이 포함됨.</t>
  </si>
  <si>
    <t>시스</t>
  </si>
  <si>
    <t>Sheath</t>
  </si>
  <si>
    <t>프리스트레스트콘크리트 공법 중에서 포스트텐션 방식에 있어서 PC 강재의 배치 구멍을 만들기 위하여 콘크리트를 부어 넣기 전에 미리 배치된 강제의 관으로서, 현재 일반적으로 사용되고 있는 것은 두께 0.2-0.5mm 정도의 얇은 강판의 폭이 좁은 띠를 감아서 제작한 것임.</t>
  </si>
  <si>
    <t>건설용스페이서</t>
  </si>
  <si>
    <t>Structural spacer</t>
  </si>
  <si>
    <t>콘크리트 기둥, 벽체, 프리캐스트 구조물 등의 철근의 간격을 정확하게 조절하고 철근의 받침대 역할을 하는 것으로, 종류는 재질에 따라 콘크리트재, 철근재, 플라스틱재 등이 있음.</t>
  </si>
  <si>
    <t>덱플레이트</t>
  </si>
  <si>
    <t>Deck Plate</t>
  </si>
  <si>
    <t>구조물의 구조용 바닥재나 거푸집 대용으로 사용되는 철강 패널로, 아연도금강판에 철선과 철근을 일체화한 제품 등이 있음.</t>
  </si>
  <si>
    <t>복공판</t>
  </si>
  <si>
    <t>Lining plates</t>
  </si>
  <si>
    <t>도로 공사 및 토목, 건축, 교량 공사에 있어 공사 차량 및 도로 소통을 위한 임시 복개용 철재 사각 판을 말함. 일반 구조용 압연 강재 2종(KS D 3503 SS-400)의 무늬 ㄷ형강 및 ㄱ형강, 후판을 소재로 하여 용접, 가공, 표면 처리한 것임. 지하철 또는 지하 배수로 공사 등의 지하 공사용 노면 복개판, 임시 교량 가설 공사용 복공판 등이 있음.</t>
  </si>
  <si>
    <t>안전펜스</t>
  </si>
  <si>
    <t>Safety fences</t>
  </si>
  <si>
    <t>도로를 보수 공사 할 때 사용하는 차량이나 통행인의 유도에 필요한 교통안전 시설물로서 도로상에 설치하는 가설펜스의 일종으로 보통 노량색 바탕에 145cm x 180cm 정도의 크기를 갖고 '안전제일' 표시나 회사명,시행청명 또는 공사명 등을 명기하며, 설치시는 보통 매 칸막이마다 경광등이나 소형전구를 부착하고 재질은 철제, PE제품 등이 있음. 여기에 시설보호 및 공사안전을 위하여 설치하는 이동식 안전펜스도 포함함.</t>
  </si>
  <si>
    <t>주차램프조면무늬판</t>
  </si>
  <si>
    <t>Concave form for parking area</t>
  </si>
  <si>
    <t>각종 건축물의 주차장 또는 램프의 미끄럼 방지용 요철 무늬 성형판으로, 설치시는 무늬판의 간격을 전,후,좌,우 각각 150mm를 초과하지 않도록 함.</t>
  </si>
  <si>
    <t>사일로</t>
  </si>
  <si>
    <t>Silos</t>
  </si>
  <si>
    <t>곡물이나 사료를 일정 온도 및 함수율로 유지 관리하는 저장 장치로서, 형태, 건축재료, 설치장소에 따라 여러가지 종류가 있음.</t>
  </si>
  <si>
    <t>이동주택</t>
  </si>
  <si>
    <t>Mobile homes</t>
  </si>
  <si>
    <t>한 지역에서 다른 곳으로 운반할 수 있는 주거 형식으로 차량 등을 이용해 필요한 장소로 이동이 가능하도록 만든 주택을 말함.</t>
  </si>
  <si>
    <t>통나무집</t>
  </si>
  <si>
    <t>Cabins</t>
  </si>
  <si>
    <t>건물의 하중을 지탱하여 주는 구조체가 통나무인 집을 말하며, 종류에는 기둥과 보만 통나무인 포스트 앤드 빔식과 벽체도 모두 통나무인 노치식,이들의 혼합식,기둥사이에의 벽체에 짧은 나무를 끼워 넣은 피스 앤드 피스식 등이 있음.</t>
  </si>
  <si>
    <t>수면캡슐</t>
  </si>
  <si>
    <t>Sleep capsule</t>
  </si>
  <si>
    <t>사람이 잠을 자거나 휴식을 취할 수 있도록 만든 캡슐 형태의 구조물</t>
  </si>
  <si>
    <t>청정실</t>
  </si>
  <si>
    <t>Clean rooms</t>
  </si>
  <si>
    <t>대기 중의 먼지와 미생물을 제거하기 위해 필터를 통해 공기를 순환 공급하여 먼지류의 수를 항상 일정 수준 이하로 억제하고 있는 방. 필요에 따라 온도, 습도, 압력 등의 환경 조건도 관리됨.</t>
  </si>
  <si>
    <t>이동식초소</t>
  </si>
  <si>
    <t>Movable guard post</t>
  </si>
  <si>
    <t>경계하는 사람이 보초를 설 목적으로 설치하는 초소. 경비실, 감시초소 등을 포함함.</t>
  </si>
  <si>
    <t>흡연부스</t>
  </si>
  <si>
    <t>Smoking booth</t>
  </si>
  <si>
    <t>환풍기나 공기청기가 설치되어 흡연이 가능한 공간을 확보하기 위하여 설치하는 부스.</t>
  </si>
  <si>
    <t>기타이동식부스</t>
  </si>
  <si>
    <t>Other movable booth</t>
  </si>
  <si>
    <t>경비실, 감시초소, 흡연부스를 제외한 부스. 수유실, 도서관, 매표소, 간이매점 안내소, 등을 포함함.</t>
  </si>
  <si>
    <t>공중전화부스</t>
  </si>
  <si>
    <t>Public telephone booths</t>
  </si>
  <si>
    <t>거리나 상점, 공공건물, 지하철역의 구내 등에 설치되어 공중전화를 수용하기위한 시설물을 말함.</t>
  </si>
  <si>
    <t>인공어초</t>
  </si>
  <si>
    <t>Artificial Reefs</t>
  </si>
  <si>
    <t>어류가 자랄 수 있는 환경 조성을 목적으로 바닷속에 투입하는 콘크리트, 금속 등으로 만든 구조물.</t>
  </si>
  <si>
    <t>요금소</t>
  </si>
  <si>
    <t>Tollbooth</t>
  </si>
  <si>
    <t>사용료나 통행료 등을 받는 곳으로, 유료도로, 유료다리, 유료터널 등에 설치하며, 주로 차량통행이 많은 곳이므로 오염대기 또는 차량의 배기가스가 요금소 안으로 들어오지 못하도록 배려해야 할 필요가 있음.</t>
  </si>
  <si>
    <t>패스박스</t>
  </si>
  <si>
    <t>Pass boxes</t>
  </si>
  <si>
    <t>클린룸 내부의 청정도를 유지하기 위하여 청정구역과 비청정구역의 경계에 설치하여 사람이 출입하지 않고 외부에서 물품의 출입이 가능하게 만든 사각형 모양의 장치로, 오염공기의 유입이나 청정공기의 유출을 막으며 재질은 탄소강, 스테인리스강이 사용되고 내부에 살균기능이 포함된 장치도 있음.</t>
  </si>
  <si>
    <t>에어샤워</t>
  </si>
  <si>
    <t>Air showers</t>
  </si>
  <si>
    <t>작업자가 청정실에 들어갈 때, 작업자의 몸이나 의복에 부착되어 있는 입자 등의 오염물질을 청정한 공기로 강제로 불어서 제거하는 장치.</t>
  </si>
  <si>
    <t>방음실</t>
  </si>
  <si>
    <t>Soundproof booths</t>
  </si>
  <si>
    <t>외부에서 들어오는 소리를 막기 위하여 흡음재를 써서 만든 방으로서, 충분한 방음구조를 갖는 출입이 가능한 실내공간이며 음향관련 시험설비뿐 만 아니라 공장의 소음지역에 상주하는 근무자를 보호하는 방음용으로도 사용함.</t>
  </si>
  <si>
    <t>조립식조경꽃탑</t>
  </si>
  <si>
    <t>Landscape towers</t>
  </si>
  <si>
    <t>행사의 효과를 극대화하고 관람객들에게 상징적인 이미지를 부여하기 위한 목적으로 규모를 대형화하여 조립식으로 제작한 꽃탑(소형조형물인 경우는 플라스틱 골조도 사용)으로서 박람회, 체육, 관광, 문화행사 등 각종의 행사에서 선전용 미스코트 및 상징적 대표성 조형물로 사용함.</t>
  </si>
  <si>
    <t>조립식건물부재</t>
  </si>
  <si>
    <t>Prefabricated structure subsidiary materials</t>
  </si>
  <si>
    <t>조립 후 다시 분해 가능하고 다른 곳에 이동하여 재 조립·설치 가능한 조립식건물 부재로서, 주로 공사 현장용 조립식 건물용으로 사용하는 부재임.</t>
  </si>
  <si>
    <t>조립식구조물</t>
  </si>
  <si>
    <t>Prefab structure</t>
  </si>
  <si>
    <t>기타 잡종 조립식 구조물로서, 시설공사 성격의 물품.</t>
  </si>
  <si>
    <t>지붕개폐식건축물</t>
  </si>
  <si>
    <t>Roof opening and closing structures</t>
  </si>
  <si>
    <t>환기, 조명, 비막이, 관측, 발사 등의 목적으로 지붕이 개폐되는 구조로 된 건축물로서, 지붕 형태는 공간형태에 의하여 분류하면 절판형, 곡면 등이 있으며, 개폐식 돔 형태의 경기장도 포함됨.</t>
  </si>
  <si>
    <t>조경탑조립부품</t>
  </si>
  <si>
    <t>Landscape tower assembly parts</t>
  </si>
  <si>
    <t>탑을 세우는데 사용되는 철골 또는 철주, 철판과 이를 연결 결속하는 결속 부품.</t>
  </si>
  <si>
    <t>주차구조물</t>
  </si>
  <si>
    <t>Parking structures</t>
  </si>
  <si>
    <t>이용중인 지면 주차장 이용율를 높이기 위해 철골 구조물을 설치,2층3단과 3층4단까지 주차면적을 넓힌 기계장치를 이용하지 않은 자주식 입체 철구조물을 말함. 경사 출입램프식으로 운전자가 직접 주차가 가능하고 수명을 높이기 위해 철골에 페인트나 용융아연 도금방식 그리고 바닥재는 엠보싱,펀칭,장공등의 가공품을 선택 사용할 수 있음.</t>
  </si>
  <si>
    <t>아케이드</t>
  </si>
  <si>
    <t>Arcade</t>
  </si>
  <si>
    <t>건물과 건물사이 또는 옥외의 보도나 통로에 눈, 비 등을 피할 수 있도록 설치되는 구조물로, 소요 장소에 따라 규격이 결정됨.</t>
  </si>
  <si>
    <t>무대장치</t>
  </si>
  <si>
    <t>Stage equipments</t>
  </si>
  <si>
    <t>무대의 연출효과를 얻기 위해 설치하는 장치로, 무대를 제어하는 기계장치, 무대 등을 포함함.</t>
  </si>
  <si>
    <t>음향반사판</t>
  </si>
  <si>
    <t>Acoustic shell</t>
  </si>
  <si>
    <t>무대 위의 음을 유효하게 객석측으로 보내거나 무대의 연주자에게 그 반사음의 일부를 되돌릴 목적으로 설치되는 반사판.</t>
  </si>
  <si>
    <t>버스승강장</t>
  </si>
  <si>
    <t>Bus stations</t>
  </si>
  <si>
    <t>버스(시내버스 등) 승차를 위하여 잠시 대기하는 곳으로, 뜨거운 햇볕이나 눈, 비를 피할 수 있는 여러 형태의 조립식 구조물을 말하며, 택시승강장을 포함함.</t>
  </si>
  <si>
    <t>잔교</t>
  </si>
  <si>
    <t>Pier</t>
  </si>
  <si>
    <t>간만의 차이로 부두의 높이가 변동하여 선박이 직접 부두에 댈 수 없는 경우 부유체(물 위에 뜨는 물체)를 사용하여 배를 부두에 댈 수 있도록 물가에 만들어 놓은 구조물을 말함.</t>
  </si>
  <si>
    <t>자전거보관대</t>
  </si>
  <si>
    <t>Bicycle parking rack</t>
  </si>
  <si>
    <t>자전거를 주차·보관할 수 있는 시설물로, 차양이 있는 것과 없는 것이 있음.</t>
  </si>
  <si>
    <t>잠제</t>
  </si>
  <si>
    <t>Submerged dike</t>
  </si>
  <si>
    <t>파도의 힘을 줄이기 위해서 해안에 설치한 수중 구조물.</t>
  </si>
  <si>
    <t>부양식구조물</t>
  </si>
  <si>
    <t>Floating structure</t>
  </si>
  <si>
    <t>집중호우로 등으로 인해 하천 등이 범람시 고정되어 있는 기둥을 따라 부유체가 수위변동 하여 자동적으로 부상하는 구조물.</t>
  </si>
  <si>
    <t>해상부유구조물</t>
  </si>
  <si>
    <t>Floating offshore structures</t>
  </si>
  <si>
    <t>해상 위에 설치 된 부유 구조물. 종류로는 해상집하장, 해상화장실, 해상펜션 등이 있음.</t>
  </si>
  <si>
    <t>자전거이동레일</t>
  </si>
  <si>
    <t>Bike pullways</t>
  </si>
  <si>
    <t>지하철, 육교 등의 계단 경사로 등에 자전거를 운송할 수 있도록 설치하는 금속구조물.</t>
  </si>
  <si>
    <t>인공폭포</t>
  </si>
  <si>
    <t>Artificial water fall</t>
  </si>
  <si>
    <t>높이가 있는 경사지 및 단에 물을 이용, 인위적으로 낙차를 조성하여 폭포를 형성시킴으로써 미적 효과를 제공해 주는 시설로서, 공원, 시가지, 정원 혹은 실내의 미관, 위락을 목적으로 자연과 유사하게 인공암석을 사용하여 인위적으로 만든 소규모의 인조된 폭포.</t>
  </si>
  <si>
    <t>인공암벽</t>
  </si>
  <si>
    <t>Artificial rock and rockwall</t>
  </si>
  <si>
    <t>자연의 바위나 암벽과 유사한 형태로 제작한 인공의 구조물로서, 공원이나 정원 및 실내의 장식 또는 암벽등반 등의 유락시설에 사용되며, 재료는 유리섬유강화플라스틱이나 시멘트 등이 주로 사용됨.</t>
  </si>
  <si>
    <t>FRP이동식화장실</t>
  </si>
  <si>
    <t>FRP(Fiber glass reinforced plastic) portable toilet</t>
  </si>
  <si>
    <t>내부식성이 강한 플라스틱의 재질로 만들어 공원이나 산 등의 장소에 임시로 설치한 화장실로, 악취를 제거하기 위하여 태양열집열판을 이용하여 전기를 얻어 냄새를 제거하는 것도 있음.</t>
  </si>
  <si>
    <t>기타이동식화장실</t>
  </si>
  <si>
    <t>Portable toilet</t>
  </si>
  <si>
    <t>목재 등의 재질로 만들어 공원이나 산 등의 장소에 임시로 설치한 화장실로, 악취를 제거하기 위하여 태양열집열판을 이용하여 전기를 얻어 냄새를 제거하는 것도 있음.</t>
  </si>
  <si>
    <t>이동식온돌</t>
  </si>
  <si>
    <t>Movable ondol</t>
  </si>
  <si>
    <t>화기가 방 밑을 통과하여 방을 덥히는 난방장치로, 이동이 가능한 제품에 한함.</t>
  </si>
  <si>
    <t>컨테이너하우스</t>
  </si>
  <si>
    <t>Container houses</t>
  </si>
  <si>
    <t>철제 컨테이너를 개량하여 설치가 간단하고 이동성이 편리한 구조로 하여 건축물 구축이 난이한 곳, 긴급을 요하는 곳,이동 가능성이 있는 곳 등에 제작·설치하여 사용하는 것으로, 종류로는 연동식, 싱글형, 특수형 컨테이너 등이 포함됨.</t>
  </si>
  <si>
    <t>PVDF막구조물</t>
  </si>
  <si>
    <t>Polyvinylidene fluoride membrane structure</t>
  </si>
  <si>
    <t>햇볕, 눈, 비, 등을 피하기 위하여, PVDF막으로 지붕을 구성한 구조물.</t>
  </si>
  <si>
    <t>PVF막구조물</t>
  </si>
  <si>
    <t>Polyvinyl fluoride membrane structure</t>
  </si>
  <si>
    <t>햇볕, 눈, 비, 등을 피하기 위하여, PVF막으로 지붕을 구성한 구조물.</t>
  </si>
  <si>
    <t>PTFE막구조물</t>
  </si>
  <si>
    <t>Polytetrafluoroethylene membrane structure</t>
  </si>
  <si>
    <t>햇볕, 눈, 비, 등을 피하기 위하여, PTFE막으로 지붕을 구성한 구조물.</t>
  </si>
  <si>
    <t>기타막구조물</t>
  </si>
  <si>
    <t>Other membrane structure</t>
  </si>
  <si>
    <t>PVDF, PVF, PTFE, ETFE를 제외한 기타 막재로 지붕을 구성한 구조물.</t>
  </si>
  <si>
    <t>ETFE막구조물</t>
  </si>
  <si>
    <t>Ethylene tetrafluoroethylene membrane structure</t>
  </si>
  <si>
    <t>햇볕, 눈, 비, 등을 피하기 위하여, ETFE막으로 지붕을 구성한 구조물.</t>
  </si>
  <si>
    <t>주석주괴</t>
  </si>
  <si>
    <t>Tin ingots</t>
  </si>
  <si>
    <t>금속원소 주석을 한번 녹인 다음 간단한 모양의 주형에 흘려넣어 굳힌 것으로, 함석,전기도금,통조림 캔,튜브,연관,동선 등의 피복 또는 도금,땜납,특수 합금,각종 기계 및 전기부품의 합금재료 등으로 사용.</t>
  </si>
  <si>
    <t>안티몬주괴</t>
  </si>
  <si>
    <t>Antimony ingots</t>
  </si>
  <si>
    <t>금속원소 안티몬을 한번 녹인 다음 간단한 모양의 주형에 흘려넣어 굳힌 것으로, 최소한 99.5%의 순도를 갖는 안티모니를 포함하는 금속품목.</t>
  </si>
  <si>
    <t>카드뮴주괴</t>
  </si>
  <si>
    <t>Cadmium ingots</t>
  </si>
  <si>
    <t>금속원소 카드뮴을 한번 녹인 다음 간단한 모양의 주형에 흘려넣어 굳힌 것으로, 값이 비싼 베어링용 합금으로 사용됨.</t>
  </si>
  <si>
    <t>지르코늄주괴</t>
  </si>
  <si>
    <t>Zirconium ingots</t>
  </si>
  <si>
    <t>금속원소 지르코늄을 한번 녹인 다음 간단한 모양의 주형에 흘려넣어 굳힌 것으로, 주로 철강 재료의 첨가 원소, 마그네슘, 알루미늄, 구리 등의 첨가 원소롤 사용됨.</t>
  </si>
  <si>
    <t>코발트주괴</t>
  </si>
  <si>
    <t>Cobalt ingots</t>
  </si>
  <si>
    <t>금속원소 코발트를 한번 녹인 다음 간단한 모양의 주형에 흘려넣어 굳힌 것으로, 내열합금, 초경공구, 소결재료에 사용됨.</t>
  </si>
  <si>
    <t>몰리브덴주괴</t>
  </si>
  <si>
    <t>Molybdenum ingots</t>
  </si>
  <si>
    <t>금속원소 몰리브덴을 한번 녹인 다음 간단한 모양의 주형에 흘려넣어 굳힌 것으로, 라디오의 진공관 그릿, 전기로의 권선, 합금재료, 탈산제 및 특수강의 합금강의 원소로 사용됨.</t>
  </si>
  <si>
    <t>비소주괴</t>
  </si>
  <si>
    <t>Arsenic ingots</t>
  </si>
  <si>
    <t>금속원소 비소를 한번 녹인 다음 간단한 모양의 주형에 흘려넣어 굳힌 것으로, 비소는 납 및 백색 베어링 합금에 소량을 가할 수 있고, 구리에 소량을 가하면 단단하고 내마모성을 증가시킴.</t>
  </si>
  <si>
    <t>비스무트주괴</t>
  </si>
  <si>
    <t>Bismuth ingots</t>
  </si>
  <si>
    <t>금속원소 비스무트를 한번 녹인 다음 간단한 모양의 주형에 흘려넣어 굳힌 것으로, 화합물 중에는 의약품으로서 창상, 화상, 궤양 등의 치료에 사용되고 원자로의 냉각제로도 사용됨.</t>
  </si>
  <si>
    <t>인듐주괴</t>
  </si>
  <si>
    <t>Indium ingots</t>
  </si>
  <si>
    <t>금속원소 인듐을 한번 녹인 다음 간단한 모양의 주형에 흘려넣어 굳힌 것으로, 항공기용 슬리브베어링, 베어링용 인듐도금, 이융합금(易融合金), 유리 봉착용 합금 등에 사용 되고, 합금에 첨가된 형태로 한란계, 의치 등의 충전제로 이용됨.</t>
  </si>
  <si>
    <t>탄탈룸봉</t>
  </si>
  <si>
    <t>Tantalum bars</t>
  </si>
  <si>
    <t>탄탈(Ta)로 만들어진 전신재 봉으로서, 내식성이 우수하고 산화 피막의 유전성이 좋아 원자로용 냉각재의 용기기재로 사용되며, 여기에는 KS D 5577의 TaB가 모두 해당됨.</t>
  </si>
  <si>
    <t>탄탈룸세편</t>
  </si>
  <si>
    <t>Tantalum strip</t>
  </si>
  <si>
    <t>탄탈 성분이 99.8%이상의 조를 말하며, 롤이나 코일형상의 것을 모두 포함하며, 내식성이 우수하므로 원자로용 냉각재의 용기제조와 진공관용의 재료에 사용됨. KS D 5577의 탄탈륨이 해당됨.</t>
  </si>
  <si>
    <t>니켈주괴</t>
  </si>
  <si>
    <t>Nickel ingots</t>
  </si>
  <si>
    <t>금속원소 니켈을 한번 녹인 다음 간단한 모양의 주형에 흘려넣어 굳힌 것으로, 강의 합금원소로서 대량으로 사용되고 합금강의 강도를 높임.</t>
  </si>
  <si>
    <t>면로프</t>
  </si>
  <si>
    <t>Cotton rope</t>
  </si>
  <si>
    <t>면사를 꼬아서 만든 밧줄로, 유연하여 구부리기 쉽고 수명도 길다는 등의 특징이 있어, 전동용으로 주로 사용됨.</t>
  </si>
  <si>
    <t>폴리에스테르로프</t>
  </si>
  <si>
    <t>Polyester rope</t>
  </si>
  <si>
    <t>폴리에스테르사를 꼬아서 만든 로프로, 저신도 및 고강도이며 합성 및 천연섬유에 비해 뛰어난 내식성을 갖음. 씽카라인 등에 주로 사용됨.</t>
  </si>
  <si>
    <t>폴리프로필렌로프</t>
  </si>
  <si>
    <t>Polypropylene rope</t>
  </si>
  <si>
    <t>폴리프로필렌사를 꼬아서 만든 로프로, 모든 로프중에 가장 가볍고 자외선에 대한 높은 저항력을 지니며 취급성이 좋음. 양식용, 육상용, 어업용 및 레크레이션과 스포츠 분야에 널리 사용됨.</t>
  </si>
  <si>
    <t>나일론로프</t>
  </si>
  <si>
    <t>Nylon rope</t>
  </si>
  <si>
    <t>나일론사를 꼬아서 만든 로프로, 합성로프 중 가장 강도가 높고 탄력적이며 충격에 강하고 마모에도 잘 견디며, 뒤틀림이 없고 신축성이 좋아 작업이 용이함. 계류설비(Mooring), 호저(Hawser), 닻용으로 주로 사용됨.</t>
  </si>
  <si>
    <t>와이어로프</t>
  </si>
  <si>
    <t>Wire rope</t>
  </si>
  <si>
    <t>섬유심, 금속심 또는 철사와 섬유를 결합한 심 주위로 나선형으로 함께 꼬아진 세개 이상의 금속 가닥으로 된 로프로, 전류 전송을 위한 전선류는 제외함.</t>
  </si>
  <si>
    <t>마로프</t>
  </si>
  <si>
    <t>Manila ropes</t>
  </si>
  <si>
    <t>삼을 꼬아서 만든 매우 질긴 로프로서, 선박을 부두에 고정시킬 때 주로 사용되며, 비바람에 강해 옥외에서도 사용됨.</t>
  </si>
  <si>
    <t>폴리에틸렌로프</t>
  </si>
  <si>
    <t>Polyethylene rope</t>
  </si>
  <si>
    <t>폴리에틸렌사를 꼬아서 만든 로프로, 유연성이 좋고 매끄러워 내마모에 특히 우수하고, 인장강도가 건조시나 습기시에 변하지 않으며, 트롤 등 모든 수산업과 육상용으로 폭넓게 사용됨.</t>
  </si>
  <si>
    <t>주트섬유로프</t>
  </si>
  <si>
    <t>Jute rope</t>
  </si>
  <si>
    <t>황마의 거친 껍질을 침수분해하여 제조한 방적사로 만들어진 로프로, 수목의 줄기 및 뿌리에 수목보호와 수목이식용으로 사용되며, 야자수 섬유제품도 포함.</t>
  </si>
  <si>
    <t>비닐론로프</t>
  </si>
  <si>
    <t>Vinylon rope</t>
  </si>
  <si>
    <t>합성섬유인 비닐론 방적사를 사용한 로프로서, 외관상 목면과 매우 유사하며 자외선에 높은 저항력을 지니고 있어 내후성이 우수하고 유연하고 잘 미끄러지지 않아 취급이 용이함. 트롤용과 어업용, 선박용 등에 사용.</t>
  </si>
  <si>
    <t>롤러체인</t>
  </si>
  <si>
    <t>Roller chains</t>
  </si>
  <si>
    <t>롤러를 가진 롤러 링크와 핀을 사용한 핀 링크를 교대로 결합하여 만든 가장 일반적인 형태의 체인으로, 링크의 수가 홀수인 경우는 옵셋링크를 사용하여 결합하며, 큰 동력의 전달이 필요한 경우는 수열의 링크를 결합하여 다열 체인으로 하여 사용함. 여기에는 KS B1407의 전동용 롤러체인과 B1419의 더블피치 롤러체인만을 분류하고, 어태치먼트 롤러체인은 제외함.</t>
  </si>
  <si>
    <t>어태치먼트롤러체인</t>
  </si>
  <si>
    <t>Attachment roller chain</t>
  </si>
  <si>
    <t>체인의 한쪽 또는 양쪽으로 취부물을 체결할 수 있게 날개가 붙어 있거나, 링크플레이트에 취부물을 체결할 수 있는 형식으로, 취부물을 체결할 수 있는 볼트 구멍의 수에 따라 SA형, SK형, A형, K형, D형으로 체인의 형식이 나누어 짐.</t>
  </si>
  <si>
    <t>체인</t>
  </si>
  <si>
    <t>Chains</t>
  </si>
  <si>
    <t>금속 또는 플라스틱으로 만든 고리를 연속하여 연결한 것으로, 재질로는 금속, 플라스틱이 있고, 용도로는 물건운반, 견인, 신변장식, 안내선 등이 있음. 동력전달용 체인은 제외함.</t>
  </si>
  <si>
    <t>체인링크</t>
  </si>
  <si>
    <t>Chain links</t>
  </si>
  <si>
    <t>금속제의 고리를 차례로 연결한 조합을 체인이라 하고, 체인을 연결하는 기본고리를 링크라고 하며, 재질은 플라스틱, 연강, 가단주철, 주철이 사용됨.</t>
  </si>
  <si>
    <t>사일런트체인</t>
  </si>
  <si>
    <t>Silent chain</t>
  </si>
  <si>
    <t>고속 또는 조용한 전동(傳動)이 필요할 때 사용하는 전동 체인으로, 무음체인이라고도 함. 2개의 폴(Pawl)이 달린 링크를 핀으로 연결하여 만들며, 체인기어의 폴에 밀착하여 조용하게 동력을 전달함.</t>
  </si>
  <si>
    <t>스텝체인</t>
  </si>
  <si>
    <t>Step chains</t>
  </si>
  <si>
    <t>에스컬레이터 전용 체인으로, 승객이 탑승하는 부분인 스텝을 주행시키는 체인임.</t>
  </si>
  <si>
    <t>가이케이블</t>
  </si>
  <si>
    <t>Guy cables</t>
  </si>
  <si>
    <t>선박의 돛대, 닻대, 안테나, 건설공사에 쓰이는 크레인의 일종인 가이데릭과 같이 일정한 받침대 위에 마스트를 세우고 맨 위로부터 몇 가닥의 와이어나 로프를 쳐서 역학적으로 균일한 힘을 가해 쓰러지지 않도록 지지하기 위한 당김줄로, 와이어, 로프, 케이블 또는 체인과 조임쇠, 부속품, 절연물로 구성됨.</t>
  </si>
  <si>
    <t>피아노선</t>
  </si>
  <si>
    <t>Piano wire</t>
  </si>
  <si>
    <t>KS D 3509 피아노 선재를 상온에서 인발하여 가공 경화시킨 것을 다시 200℃ 정도로 가열시켜서 시효(時效:Aging)처리하여 제조한 고인장강도의 고급 탄소강선으로, 피아노의 선재용으로 제조하여 붙여진 이름이며, 고급 밸브 스프링, 코일 스프링 등에 많이 사용. 콘크리트에 사용하는 PC 강선은 제외함.</t>
  </si>
  <si>
    <t>금속제끈</t>
  </si>
  <si>
    <t>Metal straps</t>
  </si>
  <si>
    <t>금속 소재로 만들어진 끈(스트랩)을 말하며, 고도의 강도를 가진 철선이나 긴 줄로 사용되어 유선가설 지주에 매어질 때 절연체 브래킷을 보강시켜 주기 위해 특수하게 고안된 것임.</t>
  </si>
  <si>
    <t>면도날철조망</t>
  </si>
  <si>
    <t>Razor wire</t>
  </si>
  <si>
    <t>와이어에 강판을 압착시켜 면도날 형태로 만든 철조망으로, 가시철선보다 보안성이 뛰어남. 설치할 때 펼치기가 쉽고 철주에 걸어서 설치하는 경계용 울타리, ㄱ자 보안용 울타리, Y자 보안용 울타리, 산이나 주위 울타리 경계용 등으로 사용됨.</t>
  </si>
  <si>
    <t>가시철조망</t>
  </si>
  <si>
    <t>Barbed wire</t>
  </si>
  <si>
    <t>울타리, 담장 등에 통행을 제한하기 위하여 사용되는 철조망으로, 하나 또는 두 가닥 이상의 철선에 짧은 금속 가시를 감아 만든 것임.</t>
  </si>
  <si>
    <t>PC강연선</t>
  </si>
  <si>
    <t>Prestressed concrete stranded steel wire</t>
  </si>
  <si>
    <t>PC(Prestressed concrete)를 만드는데 사용하는 고강도의 강선이 여러 가닥으로 구성되어 있는 것을 말함.</t>
  </si>
  <si>
    <t>연선</t>
  </si>
  <si>
    <t>Lead wire</t>
  </si>
  <si>
    <t>연한 청백색의 금속이며 열전도율, 전기전도율, 녹는점이 낮고 연하기 때문에 가공이 용이하여, 선재로 가공하여 총알 충진재, 전자부품, 축전기용 등으로 많이 사용됨.</t>
  </si>
  <si>
    <t>니켈합금선</t>
  </si>
  <si>
    <t>Nickel-copper alloy plate wire</t>
  </si>
  <si>
    <t>니켈을 주원료 30% 정도의 구리를 첨가한 합금을 가공한 평판선으로 해수담수화 장치, 제염장치, 원유증류탑 등에 사용.</t>
  </si>
  <si>
    <t>니크롬합금선</t>
  </si>
  <si>
    <t>Nichrome alloy wire</t>
  </si>
  <si>
    <t>니켈과 크롬이 일정 비율로 구성되어 이루어진 합금선으로, 높은 저항율을 가지며 온도 변화가 작고 내산화성도 뛰어나 약 1100℃ 부근까지도 사용할 수 있으므로 전열용 저항재료로 이용됨.</t>
  </si>
  <si>
    <t>동또는동합금선</t>
  </si>
  <si>
    <t>Copper or copper-alloy wire</t>
  </si>
  <si>
    <t>동 또는 동합금을 주원료로 하여 만들어진 선재로, 동선, 동합금선, 베릴륨동합금선, 인청동선 등을 포함되고, 단면이 원형, 정육각형, 정사각형, 직사각형을 모두 포함하며, 이 품목은 KS D5101 중에서 동선에 해당하는 규격을 따름.</t>
  </si>
  <si>
    <t>알루미늄또는알루미늄합금선</t>
  </si>
  <si>
    <t>Aluminum or aluminum-alloy wire</t>
  </si>
  <si>
    <t>알루미늄 또는 알루미늄합금을 주원료로 하여 만들어진 선재로, KS규정 합금번호 A1070, A1050만을 알루미늄선으로 보며, 용접선, 광학부품, 나사류, 항공기, 유압부품 등에 사용.</t>
  </si>
  <si>
    <t>주석또는주석합금선</t>
  </si>
  <si>
    <t>Tin or tin-alloy wire</t>
  </si>
  <si>
    <t>주석 또는 주석합금을 주원료로 하여 만들어진 선재로, 도금용 소재, 전자부품, 전자기판 및 부품소재 솔더(Soldering), 콘덴서 증착 소재등에 사용.</t>
  </si>
  <si>
    <t>티타늄또는티타늄합금선</t>
  </si>
  <si>
    <t>Titanium or titanium-alloy wire</t>
  </si>
  <si>
    <t>티타늄 또는 티탄합금을 주원료로 하여 만들어진 선재로, 화학장치, 석유 정제 장치, 펄프 제지 공업 장치, 의료기구 치과재료, 항공기, 선박, 화학기계 등에 널리 사용.</t>
  </si>
  <si>
    <t>도금강선</t>
  </si>
  <si>
    <t>Coated steel wire</t>
  </si>
  <si>
    <t>강선에 아연이나 알루미늄 등의 금속을 도금 또는 피복한 것으로, 종류에는 아연 도금 강선과 알루미늄 도금 강선 등이 있음.</t>
  </si>
  <si>
    <t>PC강선</t>
  </si>
  <si>
    <t>Prestressed concrete steel wire</t>
  </si>
  <si>
    <t>PC(Prestressed concrete)의 압축재로서 사용되는 고강도의 강선.</t>
  </si>
  <si>
    <t>경강선</t>
  </si>
  <si>
    <t>Hard drawn steel wire</t>
  </si>
  <si>
    <t>경강선은 고탄소선재인 경강선재(KS D 3552)를 열처리한 후 상온에서 신선한 제품으로, 와이어로프 등과 같이 엄격한 기계적 성질을 요구하는 제품(용수철, 와셔, 코일스프링 등)의 소재가 됨.</t>
  </si>
  <si>
    <t>스테인리스강선</t>
  </si>
  <si>
    <t>Stainless steel wire</t>
  </si>
  <si>
    <t>12% 이상의 크롬을 첨가하여 내식성을 부여한 강선을 말하며, 산화성 분위기에서 표면에 크롬산화물의 부동태피막이 형성되기 때문에 잘 녹슬지 않음. 성분적으로 페라이트계와 Cr-Ni계로 분류되고, 조직적으로 페라이트계, 오스테나이트-페라이트계, 석출경화계로 분류됨.</t>
  </si>
  <si>
    <t>철선</t>
  </si>
  <si>
    <t>Low carbon steel wires</t>
  </si>
  <si>
    <t>KS D 3554 연강 선재를 냉간 가공하여 제조한 선으로, 탄소 함유량 0.06~0.25%, 인장강도 343~686N/㎟이며, 착색 도장 철선, 가시 철선, 아연 및 알루미늄 도금 철선, 염화비닐 피복 철선, 외장용 아연도 철선을 포함하고, 포장재료로 사용하는 8135-025(철선)은 제외.</t>
  </si>
  <si>
    <t>Stranded steel wire</t>
  </si>
  <si>
    <t>와이어로프를 만들기 위한 재료 또는 단독사용이 가능하도록 여러 가닥의 소선을 꼬아서 만듦. 1개의 중심 와이어를 한 층 또는 그 이상의 층으로 둘러싸고 있으며, 여기에는 와이어스트랜드, 강연선, 철연선 등을 포함.</t>
  </si>
  <si>
    <t>오일템퍼선</t>
  </si>
  <si>
    <t>Oil tempered wire</t>
  </si>
  <si>
    <t>오일템퍼선은 KS D 3559 경강 선재 또는 KS D 3509 피아노 선재를 냉간가공 후 오일 담금질, 뜨임처리를 한 것으로, 지름이 큰 강선의 제조가 가능하고, 항복점이 높으며, 높은 피로 강도를 가짐.</t>
  </si>
  <si>
    <t>타이케이블</t>
  </si>
  <si>
    <t>Tie cables</t>
  </si>
  <si>
    <t>철골의 전면과 뒷면 또는 지중,지면과 철골을 서로 연결 또는 고정시키는 케이블로, 케이블의 재질은 KS D 3509 피아노선재 또는 KS D 7002 PC 강선 및 강연선으로 제작하며 폴리에틸렌 수지로 코팅이 되어 부식이 완전히 방지되는 구조로 되어 있음.</t>
  </si>
  <si>
    <t>드라이브스크루</t>
  </si>
  <si>
    <t>Drive screws</t>
  </si>
  <si>
    <t>못을 박는 것과 같이 때려 박아 고정하는 나사로, 나사부는 리드가 큰 여러 줄의 나사로 되어 있고, 보통 경화되어 있으며 끝이 납작한 것과 뾰족한 것이 있음.</t>
  </si>
  <si>
    <t>기계나사</t>
  </si>
  <si>
    <t>Machine screws</t>
  </si>
  <si>
    <t>머리의 모양이 납작한 원통형으로 되어 있으며 드라이버로 돌릴 수 있도록 홈이 파여져 있는 작은 나사로, 큰 힘이 가해지지 않는 결합이나 조립 등에 사용함.</t>
  </si>
  <si>
    <t>세트스크루</t>
  </si>
  <si>
    <t>Set screws</t>
  </si>
  <si>
    <t>축에 휠을 고정시키거나 위치를 조정할 때, 큰 힘이 걸리지 않는 곳을 고정시키는 데 사용되는 작은 나사를 말함.</t>
  </si>
  <si>
    <t>판금나사</t>
  </si>
  <si>
    <t>Sheet metal screws</t>
  </si>
  <si>
    <t>철판 전용 나사로 경도가 높은 질리코늄이나 스테인리스강을 이용해 만듦.</t>
  </si>
  <si>
    <t>태핑스크루</t>
  </si>
  <si>
    <t>Tapping screws</t>
  </si>
  <si>
    <t>나사 자체로 나사 절삭을 할 수 있는 나사로서, 일반용 태핑나사가 필요로 하는 아랫 구멍이 없이 나사 자신이 구멍뚫기와 나사 삽입 작용을 동시에 할 수 있는 태핑나사도 포함됨.</t>
  </si>
  <si>
    <t>나사못</t>
  </si>
  <si>
    <t>Wood screws</t>
  </si>
  <si>
    <t>머리에 십(+)자 또는 일자(-)형의 홈이 파여져 있고 나사부는 원추형으로 가늘고 길며, 피치가 거친 삼각단면으로 되어있는 나사로, 목재등에 작은 구멍을 뚫고 여기에 강제로 나사박음을 하여 기계, 철물 등을 설치 할 때 주로 사용함. 여기에는 십자홈나사못, 홈붙이나사못을 포함함.</t>
  </si>
  <si>
    <t>석고보드용나사</t>
  </si>
  <si>
    <t>Drywall screws</t>
  </si>
  <si>
    <t>철재나 콘크리트에 쓰이는 스크루로 열처리 나사못 이라고도 하며 보통 검정색으로 구별함.</t>
  </si>
  <si>
    <t>캡티브스크루</t>
  </si>
  <si>
    <t>Captive screw</t>
  </si>
  <si>
    <t>볼트에 중간목이 나사산보다 가늘어 부재에 부착하면 빠지지 않게 조립하는데 쓰이는 나사를 말함.</t>
  </si>
  <si>
    <t>섬스크루</t>
  </si>
  <si>
    <t>Thumb screws</t>
  </si>
  <si>
    <t>나사의 머리부분을 손가락으로 잡고 조이기 쉽도록 한 나사로, 나사모양에 따라서 널링하거나 로제트형, 노브형, 스페이드형 등이 있음.</t>
  </si>
  <si>
    <t>소켓스크루</t>
  </si>
  <si>
    <t>Socket screws</t>
  </si>
  <si>
    <t>머리의 모양은 원통형, 버튼형, 접시형 등이며, 머리 중심부에 육각홈이 파여져 있는 나사로, 머리부의 홈에 들어 맞는 형상을 갖는 봉 모양의 공구(육각렌치 등)를 사용하여 나사를 체결함.</t>
  </si>
  <si>
    <t>와셔붙이나사</t>
  </si>
  <si>
    <t>Washer assembled screws</t>
  </si>
  <si>
    <t>머신나사에 와셔를 조립한 후, 나사를 전조(Rolling)하여 와셔가 작은 나사에서 빠지지 않도록 한 나사.</t>
  </si>
  <si>
    <t>사다리꼴나사</t>
  </si>
  <si>
    <t>Trapezoidal thread screws</t>
  </si>
  <si>
    <t>나사산의 단면이 사다리꼴모양인 나사로서, 미터계와 휘트워드계가 있으며, 전동용, 이송용으로 사용됨.</t>
  </si>
  <si>
    <t>기초볼트</t>
  </si>
  <si>
    <t>Foundation bolts</t>
  </si>
  <si>
    <t>기계 또는 구조물 등을 콘크리트 기초에 설치하려고 할 때 고정용으로 사용하는 볼트로, 모양에 따라 L형, J형, LA형 및 JA형의 4종류가 있으며 KS B-1016 규격에 따름.</t>
  </si>
  <si>
    <t>앵커볼트</t>
  </si>
  <si>
    <t>Anchor bolts</t>
  </si>
  <si>
    <t>철골구조 또는 목조 기둥의 밀부분이나, 교량의 철제 거더와 같은 구조물과 콘크리트 또는 철근콘크리트의 기초를 연결하는 볼트로, 길이의 대부분을 기초 속에 묻어 넣고 일부분을 기초면 위로 나오게 하여 그것에 상부 구조체를 꽂아 너트로 얽어매는 형식임.</t>
  </si>
  <si>
    <t>블라인드볼트</t>
  </si>
  <si>
    <t>Blind bolts</t>
  </si>
  <si>
    <t>암나사와 숫나사가 세트로 구성되어 체결후 리벳한 모양으로 고정되어 체결후 길이가 조절이 가능한 볼트를 말함.</t>
  </si>
  <si>
    <t>클레비스볼트</t>
  </si>
  <si>
    <t>Clevis bolts</t>
  </si>
  <si>
    <t>볼트 몸체에 구멍이 뚫려 있어 핀을 끼울 수 있는 잠금기능을 갖춘 볼트를 말함.</t>
  </si>
  <si>
    <t>팽창볼트</t>
  </si>
  <si>
    <t>Expansion bolts</t>
  </si>
  <si>
    <t>시설물의 바닥이나 벽등에 볼트를 고정시키기 위하여 사용하는 것으로, 볼트와 허브 조합으로 구성되어 있으며, 허브가 볼트를 조일 때 팽창할 수 있는 구조로 만들어진 볼트를 말함.</t>
  </si>
  <si>
    <t>래그볼트</t>
  </si>
  <si>
    <t>Lag bolts</t>
  </si>
  <si>
    <t>일반적인 나무나사보다 길이가 길거나 강한 것이 요구될 때 사용하는 비교적 대형의 나사못으로, 사각이나 육각의 머리 모양이 있음.</t>
  </si>
  <si>
    <t>토글볼트</t>
  </si>
  <si>
    <t>Toggle bolts</t>
  </si>
  <si>
    <t>앵커볼트의 일종으로 비교적 경량의 시설물의 기구나 가구등을 고정시키는데 사용되는 것으로, 볼트와 토글 조합으로 구성 되어 있음.</t>
  </si>
  <si>
    <t>아이볼트</t>
  </si>
  <si>
    <t>Eye bolts</t>
  </si>
  <si>
    <t>머리부분에 거는 고리가 달린 볼트로, 주로 와이어로프를 연결하여 기계기구류의 매달기 등 하역에 사용되는 볼트를 말함.</t>
  </si>
  <si>
    <t>잠금식볼트</t>
  </si>
  <si>
    <t>Locking bolts</t>
  </si>
  <si>
    <t>양 부재간의 위치를 정한 후 그 상태를 유지할 목적으로 사용되는 볼트를 말함.</t>
  </si>
  <si>
    <t>고장력볼트</t>
  </si>
  <si>
    <t>High strengh bolts</t>
  </si>
  <si>
    <t>인장강도가 1㎟당 784~1078N 이상의 고강도의 강철을 이용한 볼트로서, 재질은 항복점과 인장강도의 비가 큰 구조용 저탄소강이 사용되고, 철강구조물 등의 조립용으로 많이 사용됨.</t>
  </si>
  <si>
    <t>U볼트</t>
  </si>
  <si>
    <t>Ubolts</t>
  </si>
  <si>
    <t>U자 모양으로 180˚ 가량 휘고 양 끝이 나사로 된 외부나사 볼트로, 겹판스프링, 파이프 등을 체결하는데 사용함.</t>
  </si>
  <si>
    <t>나비볼트</t>
  </si>
  <si>
    <t>Wing bolts</t>
  </si>
  <si>
    <t>머리부분이 나비형을 한 볼트로, 손잡이 나사의 일종이며, 주로 자주 해체할 필요가 있을 때 공구없이 사용하고, 기계기구의 조정용, 기계의 커버, 외장의 부착에 사용됨.</t>
  </si>
  <si>
    <t>전산볼트</t>
  </si>
  <si>
    <t>Threaded rod</t>
  </si>
  <si>
    <t>탄소강, 스테인리스강 재질의 로드 전체에 나사를 만든 볼트로 배관, 냉·난방 등 플랜트 설비공사나 건축물 거푸집 조립 등 건축공사 등에 많이 사용되는 볼트.</t>
  </si>
  <si>
    <t>스터드볼트</t>
  </si>
  <si>
    <t>Stud bolts</t>
  </si>
  <si>
    <t>양쪽 끝 모두 수나사로 되어 있는 나사로, 관통하는 구멍을 뚫을 수 없는 경우에 사용하며, 한쪽 끝은 상대쪽에 암나사를 만들어 미리 반영구적으로 박음을 하고, 다른쪽 끝은 너트를 끼워 조임.</t>
  </si>
  <si>
    <t>육각볼트</t>
  </si>
  <si>
    <t>Hexagonal bolts</t>
  </si>
  <si>
    <t>대표적인 체결용 볼트로, 육각기둥 모양의 머리를 가지며, 강, 스테인리스, 비철금속 등 각종의 재료로 제작되고, 호칭지름은 3~80mm정도의 범위를 갖음.</t>
  </si>
  <si>
    <t>엘리베이터볼트</t>
  </si>
  <si>
    <t>Elevator bolts</t>
  </si>
  <si>
    <t>주로 엘리베이터 제작시 사용하는 볼트로, 체결후 표면에 돌출되지 않도록 머리가 납작하며, 자리면에 회전 방지용으로 돌기를 붙인 것도 있음.</t>
  </si>
  <si>
    <t>전단볼트</t>
  </si>
  <si>
    <t>Shear bolt</t>
  </si>
  <si>
    <t>충격하중이나 과대한 회전력이 작용하는 경우 절단되는 볼트로, 특정한 조임장치로 볼트를 조립하도록 되어 있으며 규정된 힘 이상으로 조이면 볼트가 끊어 지도록 설계되어 있음.</t>
  </si>
  <si>
    <t>사각머리볼트</t>
  </si>
  <si>
    <t>Square head bolts</t>
  </si>
  <si>
    <t>일반 체결용 볼트 중에서 머리의 형상이 사각인 볼트.</t>
  </si>
  <si>
    <t>사각목둥근머리볼트</t>
  </si>
  <si>
    <t>Round head square neck bolts</t>
  </si>
  <si>
    <t>볼트머리가 둥글고 볼트의 회전을 막기 위해 머리 밑 부분이 사각형으로 된 체결용 볼트이며, 규격은 KS B 1031에 따름.</t>
  </si>
  <si>
    <t>블랭크볼트</t>
  </si>
  <si>
    <t>Blank bolts</t>
  </si>
  <si>
    <t>사용자의 특수한 규격에 맞추기 위한 반제품으로, 필요시 외형가공, 구멍가공, 나사가공 및 용접 등으로 길이를 연장할 수도 있음.</t>
  </si>
  <si>
    <t>숄더볼트</t>
  </si>
  <si>
    <t>Shoulder bolts</t>
  </si>
  <si>
    <t>원통부의 지름이 나사의 호칭지름 보다 큰 볼트로, 원통부는 베어링이나 스페이서로 사용되며, 특히 프레스금형의 스트리퍼 플레이트의 위치고정 등에 사용. 그 종류는 육각구멍붙이숄더볼트, 프레스금형용 스트리퍼볼트 등이 있으며 규격은 KS B-1104, 4170, 4179에 따름.</t>
  </si>
  <si>
    <t>락볼트</t>
  </si>
  <si>
    <t>Rock bolt</t>
  </si>
  <si>
    <t>갱도, 터널, 지하공동구, 절취경사면 등의 암반 지지보강에 사용되는 볼트로, 갱도나 터널 주위의 암반에 구멍을 뚫고 이 구멍에 볼트를 밖아서 고정시키며, 플레이트, 너트 및 커플러로 구성.</t>
  </si>
  <si>
    <t>스토브볼트</t>
  </si>
  <si>
    <t>Stove bolts</t>
  </si>
  <si>
    <t>머신나사와 함께 체결용 육각너트를 포함하며, 스크류에 너트를 끼운 상태로 공급되는 볼트.</t>
  </si>
  <si>
    <t>칼라붙이볼트</t>
  </si>
  <si>
    <t>Collar bolts</t>
  </si>
  <si>
    <t>머리 바로 밑에 타원형의 목을 갖고 있는 것으로서, 공칭직경인 머리를 가진 볼트.</t>
  </si>
  <si>
    <t>와셔붙이볼트</t>
  </si>
  <si>
    <t>Washer assembled blots</t>
  </si>
  <si>
    <t>기계용 볼트로, 볼트머리 목아래 부분에 와셔가 일체형으로 조립 또는 부착된 볼트를 말함.</t>
  </si>
  <si>
    <t>용접볼트</t>
  </si>
  <si>
    <t>Welding bolts</t>
  </si>
  <si>
    <t>외부에 나사가 있는 볼트로서, 나사된 부분이 공칭직경이고 머리의 위나 아래 부분에 조그마한 돌기가 있어 용접할 수 있게 되며, 고정되거나 렌치나 드라이버에 의해 돌릴 수 있도록 설계되기도 함.</t>
  </si>
  <si>
    <t>소켓헤드볼트</t>
  </si>
  <si>
    <t>Socket head bolts</t>
  </si>
  <si>
    <t>머리의 모양은 원통형이며 머리 뒷부분에 육각형의 홈이 파여져 있는 볼트로서, 육각 홈에 들어 맞는 끝을 가진 봉상의 공구로 볼트를 체결함.</t>
  </si>
  <si>
    <t>티볼트</t>
  </si>
  <si>
    <t xml:space="preserve">T-bolt </t>
  </si>
  <si>
    <t>T모양의 머리를 가진 볼트로서, 나사부분이 동일한 호칭지름으로 외부에 파여 있으며, 기계장치의 테이블에 공작물이나 치공구를 고정할 때 사용됨.</t>
  </si>
  <si>
    <t>행어볼트</t>
  </si>
  <si>
    <t>Hanger bolts</t>
  </si>
  <si>
    <t>천장에 매다는 환봉과 행거를 연결하기 위한 한쪽 끝은 나무나사로 되어 있고, 다른 끝은 너트체결용 나사로 되어 있는 머리없는 볼트로, Flattened end type은 제외함.</t>
  </si>
  <si>
    <t>훅볼트</t>
  </si>
  <si>
    <t>Hook bolts</t>
  </si>
  <si>
    <t>머리부가 갈고리 모양이고 다른 쪽은 나사가 파져 있는 볼트로, 머리가 J자 모양인 J볼트는 제외함.</t>
  </si>
  <si>
    <t>구름베어링용너트</t>
  </si>
  <si>
    <t>Lock nuts for rolling bearings</t>
  </si>
  <si>
    <t>KS B 2004 구름 베어링용 너트에 규정된 너트로, 베어링을 축이나 어댑터 슬리브에 고정시키는데 사용하는 너트. 이것은 또 해체용 슬리브나 테이퍼로 된 축에 베어링을 장착 또는 해체하는 데에도 유용함. 외주면에 4개 또는 8개의 훅 스패너를 걸 수 있는 슬롯이 균일한 간격으로 배치되어 조이기 용이하게 되어 있음.</t>
  </si>
  <si>
    <t>블라인드너트</t>
  </si>
  <si>
    <t>Blind nuts</t>
  </si>
  <si>
    <t>한쪽에 매몰시켜서 사용하는 너트로, 흔들려도 꽉 조여질 수 있는 구조로 얇은 두께의 벽이나 구멍도 강한 강도를 낼 수 있음.</t>
  </si>
  <si>
    <t>원통형너트</t>
  </si>
  <si>
    <t>Barrel nuts</t>
  </si>
  <si>
    <t>겉모양이 원통형인 너트로, 윗 면에 홈이 있는 홈붙이 둥근너트, 측면에 길이 홈을 낸 홈붙이 둥근너트, 너트 체결시에 사용하는 구멍을 측면에 설치한 측면 구멍붙이 둥근너트, 너트 체결시에 사용하는 구멍을 윗면에 설치한 윗면 구멍붙이 둥근너트 등이 있음. 내부렌치용의 원통형너트는 제외.</t>
  </si>
  <si>
    <t>캡너트</t>
  </si>
  <si>
    <t>Cap nuts</t>
  </si>
  <si>
    <t>한쪽 끝이 완전히 닫혀 있는 모양의 너트로, 너트의 바깥 주위는 사각, 육각, 팔각, 십이각, 원형 등으로 되어 있고, 닫힌 끝은 경사지거나 원뿔형 혹은 돔형의 형태를 갖음.</t>
  </si>
  <si>
    <t>캡티브너트</t>
  </si>
  <si>
    <t>Captive nuts</t>
  </si>
  <si>
    <t>스파이크가 부착된 너트로 나이론이나 폴리프로필렌의 볼트와 함께 쓰이며, 체결시 스파이크로 눌러서 잠금수 있음.</t>
  </si>
  <si>
    <t>홈붙이육각너트</t>
  </si>
  <si>
    <t>Hexagon slotted and castle nuts</t>
  </si>
  <si>
    <t>너트가 풀리는 것을 방지하기 위해 상부에 방사상의 홈을 파고, 미리 볼트 나사부에 뚫려진 작은 구멍에 이 홈을 맞추어 분할핀을 꽂아서 고정시키는 너트를 말함.</t>
  </si>
  <si>
    <t>채널너트</t>
  </si>
  <si>
    <t>Channel nuts</t>
  </si>
  <si>
    <t>채널에 일정한 간격으로 너트가 붙어 있거나 탭이 나와 있는 너트를 말함.</t>
  </si>
  <si>
    <t>조임용너트</t>
  </si>
  <si>
    <t>Clinch nuts</t>
  </si>
  <si>
    <t>구멍에 삽입하여 위치시킬 때 고정하거나 클린치 해 주는 슬리브를 하부에 갖고 있는 너트를 말함.</t>
  </si>
  <si>
    <t>아이너트</t>
  </si>
  <si>
    <t>Eye nuts</t>
  </si>
  <si>
    <t>한쪽 끝에 핀이나 끈이 통과 할 수 있는 둥근머리가 달린 너트로서, 주로 기계기구를 매다는 일반의 하역용으로 사용함.</t>
  </si>
  <si>
    <t>플랜지너트</t>
  </si>
  <si>
    <t>Flange nuts</t>
  </si>
  <si>
    <t>너트에 플랜지가 붙어 있어 체결 후 표면에 토크가 발생되어 풀림을 방지하는 너트를 말함.</t>
  </si>
  <si>
    <t>인서트너트</t>
  </si>
  <si>
    <t>Insert nuts</t>
  </si>
  <si>
    <t>너트 안쪽에 나이론이나 C링이 있어서 쉽게 풀리지 않는 잠금기능이 있는 너트를 말함.</t>
  </si>
  <si>
    <t>로크너트</t>
  </si>
  <si>
    <t>Locknuts</t>
  </si>
  <si>
    <t>너트가 진동 따위로 풀리는 것을 막기 위하여 두 개의 너트로 죌 때 아래쪽에 끼우는 너트.</t>
  </si>
  <si>
    <t>나비너트</t>
  </si>
  <si>
    <t>Wing nuts</t>
  </si>
  <si>
    <t>볼트와 한 조로 체결용으로 쓰이며, 드라이버나 렌치등 공구 없이, 손으로 돌릴 수 있도록 날개가 달린 너트로, 주로 자주 해체 할 필요가 있을 때 사용하는 너트임.</t>
  </si>
  <si>
    <t>스프링너트</t>
  </si>
  <si>
    <t>Spring nuts</t>
  </si>
  <si>
    <t>스프링의 작용으로 나사나 축의 회전을 방지하는 너트로, 외형은 판형·육각형 등이 있음.</t>
  </si>
  <si>
    <t>클립너트</t>
  </si>
  <si>
    <t>Clip nuts</t>
  </si>
  <si>
    <t>합판이나 철판, 유리 등에 사용되는 너트로, 판에 삽입하는 클립이 있고 반대쪽은 너트나 탭으로 되어 있어 볼트를 조일 수 있음.</t>
  </si>
  <si>
    <t>육각너트</t>
  </si>
  <si>
    <t>Hexagonal nuts</t>
  </si>
  <si>
    <t>볼트와 한 조로 체결용으로 쓰이는 외형이 육각인 너트로, 일반적으로 가장 널리 쓰이며 나사의 호칭지름에 대하여 호칭높이가 0.8배 이상이면 육각너트, 그 미만인 것을 육각저너트라 함.</t>
  </si>
  <si>
    <t>연결너트</t>
  </si>
  <si>
    <t>Coupling nuts</t>
  </si>
  <si>
    <t>육각이나 원통모양의 긴너트로 커플링 막대처럼 간격도 조절 할 수 있는 너트를 말함.</t>
  </si>
  <si>
    <t>널드너트</t>
  </si>
  <si>
    <t>Knurled nuts</t>
  </si>
  <si>
    <t>바깥 원주둘레에 널링을 한 둥근 너트를 말하며, 널링을 한 것 이외에 여러 가지 모양의 손잡이 너트(Thumb nut)는 제외함.</t>
  </si>
  <si>
    <t>사각너트</t>
  </si>
  <si>
    <t>Square nuts</t>
  </si>
  <si>
    <t>볼트와 한 조로 체결용으로 쓰이는 외형이 사각인 너트로 한쪽면이 30˚의 모떼기가 되어 있으며, 보통 목재용으로 사용되며, 기계용에는 간단한 용도로만 사용됨.</t>
  </si>
  <si>
    <t>용접너트</t>
  </si>
  <si>
    <t>Weld nuts</t>
  </si>
  <si>
    <t>체결을 해체할 필요가 없는 부분에 사용하는 너트로, 볼트와 한 조로 체결한 후 용접으로 고정되며, 용접효과를 높이기 위하여 너트에 돌기나 구멍 등을 갖음.</t>
  </si>
  <si>
    <t>관이음쇠용볼트너트</t>
  </si>
  <si>
    <t>Bolts and nuts for pipe joint</t>
  </si>
  <si>
    <t>주철관 조인트에서 압륜과 소켓을 체결하기 위한 볼트, 너트로, 관재료와 같은 재료로 제작되며, 머리부는 T나 J형의 형태를 가짐. 여기서는 볼트, 너트가 한 조로 구성.</t>
  </si>
  <si>
    <t>내부렌치형너트</t>
  </si>
  <si>
    <t>Internal wrenching nuts</t>
  </si>
  <si>
    <t>원통형 너트로 베어링 편 반대 쪽에서 삽입렌치를 사용할 수 있도록 내부가 스프라인형상으로 가공되어 있음 .</t>
  </si>
  <si>
    <t>구름베어링용와셔</t>
  </si>
  <si>
    <t>Lock washers for rolling bearings</t>
  </si>
  <si>
    <t>KS B 2045 구름 베어링용 와셔 및 멈춤쇠에 규정된 와셔는 일반적으로 철판으로 만들어지며, 로크 너트가 풀리지 않도록 유지시켜 주는 와셔임. 안지름 면에 튀어 나온 탭을 축에 있는 홈에 맞추어 조립하고, 외주면으로 튀어 나온 탭 중 너트 슬롯과 가장 일치하는 태브를 슬롯에 맞추어 접어 넣어 너트가 풀리지 않도록 함.</t>
  </si>
  <si>
    <t>경사와셔</t>
  </si>
  <si>
    <t>Bevel washers</t>
  </si>
  <si>
    <t>중앙에 하나의 구멍이 있고 와셔의 한쪽 면이 경사지게 기울어진 와셔로, 구조물의 수평작업, 형강의 체결 등에 사용됨.</t>
  </si>
  <si>
    <t>만곡와셔</t>
  </si>
  <si>
    <t>Curved washers</t>
  </si>
  <si>
    <t>와셔의 표면이 휘어져 있어 탄성에 의해 풀림방지 기능을 갖는 와셔를 말함.</t>
  </si>
  <si>
    <t>마무리와셔</t>
  </si>
  <si>
    <t>Finishing washers</t>
  </si>
  <si>
    <t>볼트머리가 와셔 안으로 완전히 들어 갈 수 있도록 제작된 와셔를 말함.</t>
  </si>
  <si>
    <t>평와셔</t>
  </si>
  <si>
    <t>Flat washers</t>
  </si>
  <si>
    <t>볼트와 너트로 부품을 조일 때 너트 또는 볼트머리와 이것에 접하는 조임면과의 사이에 끼우는 고리로, 구멍을 뚫은 둥글거나 네모진 판을 말함. 볼트에 대해 구멍이 너무 클때, 조임면이 평활하지 않을때 등에 사용.</t>
  </si>
  <si>
    <t>개방형와셔</t>
  </si>
  <si>
    <t>Open washers</t>
  </si>
  <si>
    <t>볼트와 너트가 조립 후에도 끼워 넣을 수 있도록 한쪽이 개방되어 있는 와셔를 말함.</t>
  </si>
  <si>
    <t>스프링와셔</t>
  </si>
  <si>
    <t>Spring washers</t>
  </si>
  <si>
    <t>강재의 스프링 작용을 이용한 것으로, 주로 너트를 체결할 때 스프링의 힘에 의하여 나사부의 접촉압력을 강화시켜 나사의 변형방지 역할을 하므로 진동이 있는 곳에 사용되는 와셔임.</t>
  </si>
  <si>
    <t>사각와셔</t>
  </si>
  <si>
    <t>Square washers</t>
  </si>
  <si>
    <t>사각모양의 와셔로, 사각모양의 경사형와셔는 제외함.</t>
  </si>
  <si>
    <t>스페이서</t>
  </si>
  <si>
    <t xml:space="preserve">Spacers </t>
  </si>
  <si>
    <t>위치가 마주보는 2개의 구름 베어링이나 볼나사 너트의 축 방향의 상대적 위치가 운전 중에도 변하지 않고, 정위치에 있도록 삽입하는 일정한 간격을 유지하게 하는 것으로, 디스턴스 피스라고도 함.</t>
  </si>
  <si>
    <t>원뿔형와셔</t>
  </si>
  <si>
    <t>Conical washers</t>
  </si>
  <si>
    <t>원뿔 모양으로 되어 있어, 스프링 작용을 하며, 마찰에 의해서만 잠금작용을 하는 와셔를 말함.</t>
  </si>
  <si>
    <t>볼록와셔</t>
  </si>
  <si>
    <t>Convex washers</t>
  </si>
  <si>
    <t>평와셔의 한 쪽면이 동일한 반지름의 볼록한 구면형상인 와셔로, 오목와셔와 짝을 이루어 사용하기도 함.</t>
  </si>
  <si>
    <t>오목와셔</t>
  </si>
  <si>
    <t>Concave washers</t>
  </si>
  <si>
    <t>평와셔의 한 쪽면이 동일한 반지름의 오목한 구면형상인 와셔로, 볼록와셔와 짝으로 사용하기도 함.</t>
  </si>
  <si>
    <t>이붙이와셔</t>
  </si>
  <si>
    <t>Tooth lock washer</t>
  </si>
  <si>
    <t>원형와셔의 외측 또는 내측에 치형이 만들어져 있고, 이 치형을 와셔의 수평방향에 대하여 비틀림을 주어 볼트나 너트의 체결시 스프링 작용을 갖게하여 풀림을 방지할 수 있는 와셔를 말함.</t>
  </si>
  <si>
    <t>혀붙이와셔</t>
  </si>
  <si>
    <t>Tongued washer</t>
  </si>
  <si>
    <t>둥근 와셔의 내측, 외측부분으로 일부를 돌출시킨 모양으로 하여, 그 돌출부분을 회전방지의 용도로 사용하는 와셔를 말하며, 모양이 네모인 것도 있고, 혀(Tab)부위를 구부린 것도 있음.</t>
  </si>
  <si>
    <t>판스프링</t>
  </si>
  <si>
    <t>Leaf springs</t>
  </si>
  <si>
    <t>한 개 또는 길이가 다른 2개 이상의 박판이나 사다리꼴 형태의 판상 재료를 겹쳐 만든 스프링을 말함.</t>
  </si>
  <si>
    <t>스파이럴스프링</t>
  </si>
  <si>
    <t>Spiral springs</t>
  </si>
  <si>
    <t>띠 모양의 판 또는 선 등을 소용돌이형으로 감은 것으로서, 에너지 축적용으로 시계의 태엽이나 계기류 등의 되돌림 용수철로 사용됨.</t>
  </si>
  <si>
    <t>볼루트스프링</t>
  </si>
  <si>
    <t>Spring volute</t>
  </si>
  <si>
    <t>원추형의 압축식 스프링으로 넓고 얇은 금속띠를 그 자체에 감아서 압축 했을 경우 외부 코일들이 내부코일에 포개지게끔 나선체의 축에 평행하게 넓은 면적을 갖도록 형성할 수 있도록 감겨진 것을 말함.</t>
  </si>
  <si>
    <t>압축코일스프링</t>
  </si>
  <si>
    <t>Compression spring</t>
  </si>
  <si>
    <t>코일 중심선의 방향으로 압축 하중을 받는 코일 스프링을 말하며, 밸브스프링도 포함함.</t>
  </si>
  <si>
    <t>다이스프링</t>
  </si>
  <si>
    <t>Die springs</t>
  </si>
  <si>
    <t>고응력, 고속진폭, 고온 등에 견딜 수 있도록 제작된 스프링으로 외부에 도장이 되어 있으며, 금형스프링이라고도 함.</t>
  </si>
  <si>
    <t>접시스프링</t>
  </si>
  <si>
    <t>Disk springs</t>
  </si>
  <si>
    <t>밑바닥이 없는 접시형의 스프링으로, 복수 개를 병렬 또는 직렬로 조합하여 사용할 수 있음.</t>
  </si>
  <si>
    <t>인장코일스프링</t>
  </si>
  <si>
    <t>Extension springs</t>
  </si>
  <si>
    <t>스프링 중심선 방향의 인장하중에 의해 신장되는 코일스프링을 말함.</t>
  </si>
  <si>
    <t>비틀림코일스프링</t>
  </si>
  <si>
    <t>Torsion springs</t>
  </si>
  <si>
    <t>코일 형태로 코일의 중심선 주위에 비틀림을 받아 탄성 변형을 하는 스프링을 말함.</t>
  </si>
  <si>
    <t>토션바</t>
  </si>
  <si>
    <t>Torsion bars</t>
  </si>
  <si>
    <t>비틀었을때 강성에 의해 원래위치로 되돌아갈려고 하는 성질을 이용한 막대모양의 스프링으로 자동차, 철도 등 차량의 현가장치 등에 많이 사용됨.</t>
  </si>
  <si>
    <t>공구용못</t>
  </si>
  <si>
    <t>Brads</t>
  </si>
  <si>
    <t>공압식 또는 전기식 못박기 공구에 적용되는 못으로, 여러 개의 못이 일렬로 몸체가 붙어 있으며, 모양는 1자형과 ,U자형,ㄱ자형 등이 있음.</t>
  </si>
  <si>
    <t>스테이플</t>
  </si>
  <si>
    <t>Staple</t>
  </si>
  <si>
    <t>핀, 철사, 볼트, 전선, 케이블을 고정시키거나 얇은 목재나 지류 등을 부착하는데 사용하는 U자 모양으로 굽은 철사로 된 못을 말하며 사무용으로 사용하는 스테이플은 제외함.</t>
  </si>
  <si>
    <t>일반못</t>
  </si>
  <si>
    <t>Cap nails</t>
  </si>
  <si>
    <t>강재, 놋쇠, 구리 등으로 만든 머리가 달린 못으로, 망치로 머리 부분을 타격하여 목재나 플라스틱 등 비교적 무른 곳에 시공되는 보통 못을 말함.</t>
  </si>
  <si>
    <t>스파이크</t>
  </si>
  <si>
    <t>Spike</t>
  </si>
  <si>
    <t>통상적으로 큰못, 대못 등을 말하는데, 길이가 80∼300mm로 같은 크기의 보통 못보다 굵으며 목재 등을 고정 시키는데 사용하며, 철도 레일용 스파이크는 제외함.</t>
  </si>
  <si>
    <t>마무리못</t>
  </si>
  <si>
    <t>Finishing nails</t>
  </si>
  <si>
    <t>가늘고 머리의 직경이 몸체에 비해 작고 뭉뚝한 모양의 못으로, 못을 박은 흔적을 최대한 줄여서 미관을 좋게하기 위한 못을 말함.</t>
  </si>
  <si>
    <t>콘크리트못</t>
  </si>
  <si>
    <t>Masonry nails</t>
  </si>
  <si>
    <t>콘크리트, 벽돌, 조적벽 등에 사용되는 강도가 큰 못을 말함.</t>
  </si>
  <si>
    <t>슬레이트못</t>
  </si>
  <si>
    <t>Slate nails</t>
  </si>
  <si>
    <t>슬레이트 잇기 또는 붙임용으로 사용하는 못으로 못, 고무패킹, 금속와셔 너트 및 플라스틱 캡 등을 한 조로하여 구성됨.</t>
  </si>
  <si>
    <t>자동연결못</t>
  </si>
  <si>
    <t>Wire nails</t>
  </si>
  <si>
    <t>공압식 또는 전기식 못박기 공구에 적용되는 못으로, 여러 개의 못이 띠나 끈에 의해 일렬로 연결되어 있는 못을 말함.</t>
  </si>
  <si>
    <t>장식못</t>
  </si>
  <si>
    <t>Upholstery nails</t>
  </si>
  <si>
    <t>머리 모양이 특이하거나, 금도금 등의 표면처리를 하여 가구나 구두, 가방, 액세서리 등에 장식용으로 사용되는 못을 말함.</t>
  </si>
  <si>
    <t>타정못</t>
  </si>
  <si>
    <t>Drive pins</t>
  </si>
  <si>
    <t>벽돌, 콘크리트, 철재 등에 화약의 폭발력을 이용하여 못을 박는 타정총에 사용되는 못을 말함.</t>
  </si>
  <si>
    <t>세트앵커</t>
  </si>
  <si>
    <t>Wedge anchors</t>
  </si>
  <si>
    <t>웨지와 본체가 일체로 되어 있어 볼트에 인장력을 가하면 웨지부가 인출되면서 캡과 더욱 밀착되어 정착하는 앵커로, 인발내력의 강도가 많이 요구되는 곳에 유리하며 엘리베이터, 가이드레일 등의 설치에 이용됨.</t>
  </si>
  <si>
    <t>스트롱앵커</t>
  </si>
  <si>
    <t>Strong anchor</t>
  </si>
  <si>
    <t>웨지와 본체가 분리되어 있고 소정의 위치에 햄머드릴로 구멍을 뚫어 햄머와 타격봉에 의한 충격으로 웨지를 강하게 캡에 물리게 하여 밀어 넓혀서 정착시키는 앵커로 천장벽, 밑바닥 등에 매달리게 되거나 부착하는 기기 가설물을 설치하는 데 사용됨.</t>
  </si>
  <si>
    <t>스크루앵커</t>
  </si>
  <si>
    <t>Screw anchors</t>
  </si>
  <si>
    <t>플라스틱, 나일론 등의 슬리브를 드릴로 뚫어 놓은 구멍에 삽입한 후 나사를 이용하여 확장시켜 시멘트 벽돌, 콘크리트 등의 모재에 정착시키는 앵커를 말함.</t>
  </si>
  <si>
    <t>레진앵커</t>
  </si>
  <si>
    <t>Resin anchors</t>
  </si>
  <si>
    <t>콘크리트나 벽돌 등에 구멍을 뚫고 앵커를 설치 후 그 틈 사이에 수지를 주입하여 정착시키는 앵커로, 수지의 종류는 에폭시, 아크릴, 폴리에스텔 등이며, 캡슐식과 주입식으로 구분됨.</t>
  </si>
  <si>
    <t>그라운드앵커</t>
  </si>
  <si>
    <t>Ground anchors</t>
  </si>
  <si>
    <t>토목이나 건축의 구조물을 지반이나 암반에 정착시키기 위하여 사용되는 앵커로 일반적으로 강선과 그라우트를 사용하며, 구성은 머리부, 자유부, 정착부로 이루어짐. 종류로는 영구앵커, 제거앵커, 가설앵커 등이 있음.</t>
  </si>
  <si>
    <t>블라인드리벳</t>
  </si>
  <si>
    <t>Blind rivets</t>
  </si>
  <si>
    <t>작업의 반대쪽에 접근이 어려울 때 한쪽에서 작업이 가능한 리벳으로, 맨드릴 헤드가 리벳 몸체쪽으로 당겨지면서 맨드릴은 그 인장력에 의하여 절단되며 동시에 견고한 리베팅이 이루어짐.</t>
  </si>
  <si>
    <t>납작머리리벳</t>
  </si>
  <si>
    <t>Flat head rivets</t>
  </si>
  <si>
    <t>머리모양이 납작한 리벳으로 기계나 헤머로 때릴 목적으로 쓰이는 경우가 많음.</t>
  </si>
  <si>
    <t>함석리벳</t>
  </si>
  <si>
    <t>Tinners rivets</t>
  </si>
  <si>
    <t>질리코늄(Zr), 스테인리스로 만들고 납작머리 리벳처럼 생겼으나, 머리와 몸이 일체형으로 머리에 의해 몸길이가 결정되고 똑같은 경우가 많음.</t>
  </si>
  <si>
    <t>버튼머리리벳</t>
  </si>
  <si>
    <t>Button head rivets</t>
  </si>
  <si>
    <t>머리위가 돌출된 이중머리를 갖는 리벳을 말함.</t>
  </si>
  <si>
    <t>스테인리스리벳</t>
  </si>
  <si>
    <t>Stainless rivet</t>
  </si>
  <si>
    <t>머리가 달려있는 스테인리스제 환봉으로 철판이나 형강 등을 영구적으로 접합하는데 사용하는 체결용 부품으로 주로 내식성이 요구되는 구조물에 사용됨.</t>
  </si>
  <si>
    <t>강리벳</t>
  </si>
  <si>
    <t>Steel rivet</t>
  </si>
  <si>
    <t>머리가 달려있는 강제 환봉으로 철판이나 형강 등을 영구적으로 접합하는데 사용하는 체결용 부품으로, 주로 보일러, 물탱크, 가스탱크, 철구조물, 철교 등의 제작에 사용됨.</t>
  </si>
  <si>
    <t>알루미늄리벳</t>
  </si>
  <si>
    <t>Aluminum rivet</t>
  </si>
  <si>
    <t>머리가 달려있는 알루미늄제 환봉으로 철판이나 형강 등을 영구적으로 접합하는데 사용하는 체결용 부품으로. 주로 큰 강도가 요구되지 않는 간단 구조물 등에 사용됨.</t>
  </si>
  <si>
    <t>동리벳</t>
  </si>
  <si>
    <t>Bronze rivet</t>
  </si>
  <si>
    <t>머리가 달려있는 동제 환봉으로 철판이나 형강 등을 영구적으로 접합하는데 사용하는 체결용 부품으로. 기밀유지를 주로 하는 탱크류나 큰 강도가 요구되지 않는 구조물 등에 많이 사용함.</t>
  </si>
  <si>
    <t>지지행어</t>
  </si>
  <si>
    <t>Supporting hangers</t>
  </si>
  <si>
    <t>베어링, 파이프, 빔 등을 매달아 지지하는 철물을 말함.</t>
  </si>
  <si>
    <t>도어행어</t>
  </si>
  <si>
    <t>Door hangers</t>
  </si>
  <si>
    <t>접문 등 문 상부에서 달아매는 철물로 문의 이동장치에 쓰는 것으로, 바닥면은 전혀 흠이 생기지 않으며 문의 크기나 중량에 따라 행어의 규격과 수량의 선택이 필요함.</t>
  </si>
  <si>
    <t>부착판</t>
  </si>
  <si>
    <t>Mounting plates</t>
  </si>
  <si>
    <t>가죽이나 천 또는 얇은 판 등에 장식이나 물건을 부착할 때 이를 구조적으로 보강하기 위해 설치되는 판.</t>
  </si>
  <si>
    <t>구멍테두리</t>
  </si>
  <si>
    <t>Grommets</t>
  </si>
  <si>
    <t>가죽이나 천 등에 뚫린 구멍의 가장 자리를 보강하기 위하여 부착하는 금속 또는 플라스틱 등의 테두리를 말함.</t>
  </si>
  <si>
    <t>도어힌지</t>
  </si>
  <si>
    <t>Door hinges</t>
  </si>
  <si>
    <t>두 금속조각을 맞물려 만들며 문짝을 다는데 사용되는 장식임.</t>
  </si>
  <si>
    <t>플로어힌지</t>
  </si>
  <si>
    <t>Floor hinges</t>
  </si>
  <si>
    <t>오일 또는 스프링을 사용하여 문을 열면 저절로 닫혀지는 장치를 하고 바닥에 묻어 설치한 다음 문의 장두리를 여기에 꽂아 돌게 하는 창호철물의 일종.</t>
  </si>
  <si>
    <t>자동경첩</t>
  </si>
  <si>
    <t>Auto hinges</t>
  </si>
  <si>
    <t>문속에 설치되는 힌지로 플로어 힌지를 설치하기 어려운 경우, 힌지가 보여서 미관을 해칠 우려가 있는 장소, 화재 발생시 자동으로 문이 닫혀야 하는 경우(방화문), 화재 발생시 자동으로 열려야 하는 경우(배연창) 등에 사용되며 일반 통로의 문에도 사용하여 화재 발생시 자동으로 닫혀서 화재의 급속한 확산을 방지함.</t>
  </si>
  <si>
    <t>피벗힌지</t>
  </si>
  <si>
    <t>Pivot hinges</t>
  </si>
  <si>
    <t>경쾌한 개폐를 할 수 있는 도어용 돌저귀의 일종이며, 플로어힌지를 쓸 때 문의 위쪽의 돌대로도 사용됨.</t>
  </si>
  <si>
    <t>플래그힌지</t>
  </si>
  <si>
    <t>Flag hinges</t>
  </si>
  <si>
    <t>문틀에 여닫이 창호를 달 때 한 쪽은 문틀에, 다른 한 쪽은 문짝에 고정하고 여닫는 축이 되는 철물을 경첩이라고 하는데 그 모양이 깃발과 같이 생긴 것을 플래그 힌지라 함.</t>
  </si>
  <si>
    <t>턴버클</t>
  </si>
  <si>
    <t>Turnbuckles</t>
  </si>
  <si>
    <t>밧줄, 체인, 철사 등을 당겨 죄는 데 사용하는 죔기구로, 양쪽 끝이 나선식으로 되었거나 한 끝만 나선식으로 되어 있고, 다른 한끝은 쇠고리를 달도록 되어 있어 양 끝에 손잡이가 달려 있는 쇠고리 또는 투환. 양끝이 다 나선식으로 된 것은 오른나사가 한끝에 있으며, 다른 끝에는 왼손나사가 있도록 되어 있는 고정구.</t>
  </si>
  <si>
    <t>와이어턴버클</t>
  </si>
  <si>
    <t>Wire turn buckles</t>
  </si>
  <si>
    <t>전주에 지선을 설치시 지선에 장력을 주어 고정시킬 때 사용하는 것으로, 턴버클 길이를 최대로 조정 할 때는 중앙에 있는 손잡이를 회전시킴으로써 길이가 변화하여 장력이 조정됨.</t>
  </si>
  <si>
    <t>스트래핑버클또는밴딩버클</t>
  </si>
  <si>
    <t>Strapping buckles or banding buckles</t>
  </si>
  <si>
    <t>상자 등을 가죽이나 천, 금속, 플라스틱 등의 띠를 이용하여 단단히 결속시키기 위하여 사용하는 버클이나 클립 형태 등의 제품.</t>
  </si>
  <si>
    <t>걸쇠</t>
  </si>
  <si>
    <t>Latch</t>
  </si>
  <si>
    <t>문이나 창문, 가방, 가구 등을 자물쇠 없이 잠글 수 있는 철물로, 종류에는 크리센트, 꽂이쇠, 오르내리 꽂이쇠 등이 있음.</t>
  </si>
  <si>
    <t>스냅링</t>
  </si>
  <si>
    <t>Snap rings</t>
  </si>
  <si>
    <t>축이나 구멍에 부착하여 베어링 등의 부품이 빠지지 않도록 사용하는 스프링 부품으로, 축이나 보스의 움직임을 제한하는 기계요소. 멈춤링 혹은 리테이닝링이라고도 하며, 종류로는 내접링, 외접링이 있으며, 형상에 따라 E링, D링, 치형링 등이 있음.</t>
  </si>
  <si>
    <t>클레비스</t>
  </si>
  <si>
    <t>Clevises</t>
  </si>
  <si>
    <t>가공 송배전선로 및 변전소에 있어 애자장치에 사용하는 U자 모양의 링크로 양단에 핀을 통하게 하는 구멍이 뚫려 있음.</t>
  </si>
  <si>
    <t>파스너</t>
  </si>
  <si>
    <t>Fasteners</t>
  </si>
  <si>
    <t>물건을 지정한 물건 또는 위치에 고정시키거나 잠그는 물건을 말하며, 스냅, 훅 등이 있고 지퍼는 제외함.</t>
  </si>
  <si>
    <t>캐치</t>
  </si>
  <si>
    <t>Catches</t>
  </si>
  <si>
    <t>스프링 작동볼, 볼트, 플런저, 이중베벨 래치 등으로 구성된 조임기구로, 오목면이나 스트라이크, 걸쇠용 내에 스프링의 압축에 의해 삽입되고 유지되도록 되어 있음.</t>
  </si>
  <si>
    <t>트렌치브레이스</t>
  </si>
  <si>
    <t>Trench braces</t>
  </si>
  <si>
    <t>각종 파이프, 케이블, 전화선 등 지중 매설물을 묻기 위한 구덩이의 양벽의 붕괴를 막기위하여 설치하는 지지대를 말하며, 양끝에는 벽을 밀 수 있는 넓은 원형판의 발을 갖고 있고, 그 간격은 대형 나사와 그 위를 회전하면서 조절되는 파이프가 있음.</t>
  </si>
  <si>
    <t>가새</t>
  </si>
  <si>
    <t>Braces</t>
  </si>
  <si>
    <t>사각형으로 짠 뼈대에 대각선상으로 빗대는 경사재를 말하며, 수직, 수평재의 각도 변형을 막기 위해 가새를 지름. 수평력의 작용 방향에 따라 인장, 압축가새, 위치에 따라 수직, 수평가새 그리고 굵은 가새, 가는 가새, 강근가새 등으로 구분.</t>
  </si>
  <si>
    <t>브래킷</t>
  </si>
  <si>
    <t>Brackets</t>
  </si>
  <si>
    <t>건축물 벽이나 천장 등의 고정 시설물 외측에 기구나 기기 등을 지지 또는 고정시키기 위한 일반 철물류를 말함. 단 기계 및 장치의 부분에 속하는 부품류의 브래킷은 제외함.</t>
  </si>
  <si>
    <t>가동브래킷</t>
  </si>
  <si>
    <t>Operating brackets</t>
  </si>
  <si>
    <t>가동 브래킷은 브래킷의 본체와 전주의 접합부를 회전축으로 하여 자유로이 좌우로 회전하며 온도변화에 의해 신축하는 전차선과 조가선의 이동방향으로 동시에 이동할 수 있는 구조로 되어 있으며 장간애자에 의해 전주와 절연되어 있음. 그 종류로는 I형, O형, F형으로 구분함.</t>
  </si>
  <si>
    <t>로드</t>
  </si>
  <si>
    <t>Rod brackets</t>
  </si>
  <si>
    <t>배전선로 및 전차 가공(架空) 급전선로에 사용되는 브래킷으로, 움직이는 전차에 도체 및 도선의 진동 발생을 방지하여 과열 및 단선을 보호하는 것을 말하며 티바(T-bar)도 포함.</t>
  </si>
  <si>
    <t>비회전축아이브래킷</t>
  </si>
  <si>
    <t>Bracket for nonrotating shaft eye</t>
  </si>
  <si>
    <t>비회전 기계축을 맞추기 위하여 혹은 지지, 정렬시키기 위하여 한 개 이상의 구멍이 줄로 뚫려 있는 금속제품으로 철주물 혹은 철물을 용접하여 만들며, 여기에는 지지하기 위하여 핀이나 나사조임쇠가 붙어 있을 수도 있음.</t>
  </si>
  <si>
    <t>회전축아이브래킷</t>
  </si>
  <si>
    <t>Bracket for rotating shaft eye</t>
  </si>
  <si>
    <t>360˚를 완전히 돌지 않는 기계적 회전축을 지지, 정렬 고정시키기 위하여 한개 이상의 구멍이 나란히 뚫려 있는 금속품목으로 철주물이나 철물을 용접하여 만든 것임.</t>
  </si>
  <si>
    <t>승강고리</t>
  </si>
  <si>
    <t>Lifting hooks</t>
  </si>
  <si>
    <t>로프나 체인 등을 걸어 중량물을 끌어 올리는데 사용하는 갈고리 모양의 기계부품을 말함.</t>
  </si>
  <si>
    <t>산업용캐스터</t>
  </si>
  <si>
    <t>Casters</t>
  </si>
  <si>
    <t>산업용 휠을 장착할 수 있게 제작한 장치로, 대차 등의 운반구에 취부하여 운반을 용이하게 함. 종류에는 회전식과 고정식이 있음.</t>
  </si>
  <si>
    <t>산업용휠</t>
  </si>
  <si>
    <t>Wheels</t>
  </si>
  <si>
    <t>중량물을 쉽게 운반하기 위해 사용사용 기구로, 철재 또는 플라스틱의 둥근테 모양의 휠 허브에 고무, 우레탄, 나일론 등을 씌워서 사용함. 공기를 주입하는 타이어와는 구분함.</t>
  </si>
  <si>
    <t>도어핸들</t>
  </si>
  <si>
    <t>Door handles</t>
  </si>
  <si>
    <t>각종 현관문, 침실문, 욕실문, 비상구문, 출입문, 호텔방문, 강의실문 등의 손잡이 역할과 잠금장치 역할을 하는 것을 말하고, 원통형, 튜블러형, 상자형, 레버형 등이 있으며, KS B6411에 준하여 분류함.</t>
  </si>
  <si>
    <t>손잡이</t>
  </si>
  <si>
    <t>Handles or knobs</t>
  </si>
  <si>
    <t>기계, 기구, 가구류를 취급하는데 손으로 조작하기 쉽도록 붙여 놓은 손잡이. 사용 목적과 개소에 따라서 여러가 지 모양이 것이 있음.</t>
  </si>
  <si>
    <t>핸드휠</t>
  </si>
  <si>
    <t>Hand wheels</t>
  </si>
  <si>
    <t>76.2mm 이상의 직경으로 중심축을 통하여 다른 장치에 회전운동을 전달하도록 손잡이를 쥐게되어 있는 것으로, 테와 바퀴의 바퀴통 사이에 살모양이나 우묵 들어간 공간이 있는 고체상태로 만들어지거나 중심축과 테가 살로서 연결되어 있는 형틀로 조립되어 있음.</t>
  </si>
  <si>
    <t>기계식버튼</t>
  </si>
  <si>
    <t>Turn and push buttons</t>
  </si>
  <si>
    <t>조임쇠로 쓰이는 기계식의 것으로 회전식의 조임버튼과 미는 방식의 누름버튼이 있음. 전기 스위치로 쓰이는 버튼은 여기서 제외함.</t>
  </si>
  <si>
    <t>인서트</t>
  </si>
  <si>
    <t>Inserts</t>
  </si>
  <si>
    <t>건축물, 공장 등의 벽체나 슬래브 공사 시에 정해진 위치에 해머나 드릴 같은 도구를 이용하여 거푸집이나 덱플레이트에 미리 설치하는 설비 고정용 앵커의 일종으로, 재질은 주물, 플라스틱, 탄소강이 있고, 전기, 배관, 냉난방, 공조설비공사 등에 사용됨.</t>
  </si>
  <si>
    <t>섀클</t>
  </si>
  <si>
    <t>Shackles</t>
  </si>
  <si>
    <t>와이어로프, 체인 등과 연결하여 물체를 들거나 고정하는데 사용되는 연결용 쇠고랑으로, 스크류 핀 형식은 주로 반영구적인 곳에 사용되며, 볼트너트 형식은 장기적 혹은 영구적인 용도에 사용 또는 하중이 걸려 있는 동안 섀클의 핀이 회전 또는 움직이는 환경에 적용됨. 체인섀클은 주로 원레그(One-leg)에 사용하고, 앵커섀클은 멀티레그(Multi-leg)에 사용함.</t>
  </si>
  <si>
    <t>도어스톱</t>
  </si>
  <si>
    <t>Door stops</t>
  </si>
  <si>
    <t>여닫이 문을 열 때 벽면에 충돌하는 것을 방지하거나 일정한 각도로 열린채로 고정하기 위한 철물.</t>
  </si>
  <si>
    <t>케이블팀블</t>
  </si>
  <si>
    <t>Cable thimble</t>
  </si>
  <si>
    <t>와이어로프나 케이블을 지지물에 묶을 때 지지물과의 접촉부분에 사용하여 와이어로프나 케이블을 보호하기 위하여 사용되는 금속고리를 말하며, 로프팀블도 포함됨.</t>
  </si>
  <si>
    <t>스크루커버</t>
  </si>
  <si>
    <t>Screw covers</t>
  </si>
  <si>
    <t>스크루나 볼트가 부식하거나 진동에 의해 풀리는 것을 방지하기 위해 씌워 주는 덮개.</t>
  </si>
  <si>
    <t>원격제어레버</t>
  </si>
  <si>
    <t>Remote control levers</t>
  </si>
  <si>
    <t>보통 여러가지 모양의 단면과 팔의 형태를 갖는 견고한 품목. 한개의 피벗에 보조되고 안전을 기하기 위하여 샤프트에 유한중위가 있도록 공간이 진 두개 이상의 구멍이 있음(샤프트는 나사장치, 키웨이, 지활쐐기, 톱니꼴 돌기나 꺽쇠장치류 등에 대한 나사구멍이 있는 것). 인력 장동식 품목에 관해서는 인력제어용 지레를 참조.</t>
  </si>
  <si>
    <t>축칼라</t>
  </si>
  <si>
    <t>Shaft collar</t>
  </si>
  <si>
    <t>굴대와 굴대의 조립 부품의 축 방향이동을 제한하기 위하여 굴대 주위에 결합되어 지도록 제작된 품목. 이것은 보급 품목의 한 부속품인 고정나사, 핀 등과 같은 것을 사용하므로서 굴대에 직접 끼워지며, 고착 방법으로서 사용시 구멍을 뚫고 핀을 꼽기 위하여 벽에 또는 벽속으로 관통된 유도 구멍을 고려할 수 있음. 속에 메워진 품목은 축에 수직한 일단 또는 양단에 지지면을 갖음.</t>
  </si>
  <si>
    <t>와이어로프클립</t>
  </si>
  <si>
    <t>Wire rope clip</t>
  </si>
  <si>
    <t>연선이나 와이어로프에 팀블 등을 장착할 때 2개의 선을 평행으로 결합하는 조임쇠로, 몸체와 U-자형 볼트 및 너트로 구성.</t>
  </si>
  <si>
    <t>심</t>
  </si>
  <si>
    <t>높이나 틈새를 조정하기 위하여 깔거나 삽입하는 얇은 판으로, 주로 동판, 철판, 스테인리스강판 등이 널리 사용되며, 여기에는 심을 사용하기 위하여 일정 모양이나 크기로 가공된 심만을 분류함.</t>
  </si>
  <si>
    <t>와이어로프소켓</t>
  </si>
  <si>
    <t>Wire rope sockets</t>
  </si>
  <si>
    <t>주조된 금속이나 쐐기에 의해 단단하게 된 와이어로프의 끝을 고정시키도록 만들어진 깔대기 모양의 리셉터클 또는 바스켓이 있는 금속제 장비로, 소켓이 다른 소켓에 부착되어 폐루프를 형성할 수도 있음.</t>
  </si>
  <si>
    <t>부식방지용양극</t>
  </si>
  <si>
    <t>Anti-corrosion anodes</t>
  </si>
  <si>
    <t>지하 또는 수중에 매설되는 철구조물(항만용 파일, 상수도관, 도시가스관, 산업설비, 냉각기, 열교환기, 복수기, 각종 저장탱크 등)의 부식을 방지하는 방법으로서 전기방식 시스템에 사용되는 각종 애노드를 말함.</t>
  </si>
  <si>
    <t>수동제어레버</t>
  </si>
  <si>
    <t>Manual control levers</t>
  </si>
  <si>
    <t>여러 가지 모양과 단면을 가진 견고한 품목, 다양한 기계류를 수동조절하거나 동작시키도록 특별히 고안됨. 손잡이, 자루 등이나 이같은 것들을 장치하기 위한 준비물들이 있음. 잠금과 고정 또는 그 각각의 조절장치가 있고, 지레의 지점은 축에 수직한 샤프트나 안전하게 하는 뚫린 구멍이 될 수도 있음.</t>
  </si>
  <si>
    <t>석재용앵커철물</t>
  </si>
  <si>
    <t>Strap anchors for masonry</t>
  </si>
  <si>
    <t>대리석, 판재 등을 벽쌓기 작업을 할 때 변형되지 않게 연결, 고정하는 긴결재로 사용하는 브래킷, 앵커, 스트랩, 꺽쇠 등의 철물을 총칭하여 말하며, 앵커는 일반적으로 3방향으로 조정될 수 있어야 하며, 이 품목에는 석재용 작업에 소요되는 철물을 모두 포함하여 분류함.</t>
  </si>
  <si>
    <t>일반철물</t>
  </si>
  <si>
    <t>General iron and steel</t>
  </si>
  <si>
    <t>일반적인 철판, 파이프, 주철관 등을 소재로 하여 수요처 용도에 알맞게 제작되는 일반구조물 또는 설치물을 말함.</t>
  </si>
  <si>
    <t>콘크리트매설형사다리</t>
  </si>
  <si>
    <t>Ladders mounted on concrete</t>
  </si>
  <si>
    <t>콘크리트 맨홀이나 수조와 같은 구조물의 관리를 위해 사람이 오르내릴 수 있도록 콘크리트에 매설된 사다리. 재질은 강도와 내부식성이 큰 스테인리스강이 주로 사용되며, 부식방지와 미끄럼 방지를 위해 수지로 피복된 것도 있음. 종류에는 설치방법에 따라 콘크리트 타설전이나 후에 발판을 매설하는 것과, 타설전 고정지지부를 미리 매설하고 양생 후 발판을 조립하는 것이 있음.</t>
  </si>
  <si>
    <t>완충기</t>
  </si>
  <si>
    <t>Bumpers</t>
  </si>
  <si>
    <t>물체에 부착하여 타물체의 충격을 감소시켜 손상으로부터 보호되도록 만들어진 장치.</t>
  </si>
  <si>
    <t>줄눈대</t>
  </si>
  <si>
    <t>Metallic joiners</t>
  </si>
  <si>
    <t>인조석갈기, 테라조 현장 바름바닥 또는 특수한 경우에는 미장 바름벽의 신축균열 및 의장효과를 위해 구획하는 줄눈에 넣는 철물로서, 줄눈쇠라고도 하며, 황동제, 스테인리스제, 강제, 주물제 등이 있음.</t>
  </si>
  <si>
    <t>빔클램프</t>
  </si>
  <si>
    <t>Beam clamps</t>
  </si>
  <si>
    <t>철판, 형강 등의 원자재 인양 및 이송을 위해 크레인 등에 부착하여 사용하는 것과, 형강으로 만들어진 대들보에 고정하여 로프를 사용할 수 있도록 하는 것등이 있음. 크레인용은 물체가 물리는 부분은 이탈을 방지하기 위한 나사와 같은 이빨이 있는 것도 있음.</t>
  </si>
  <si>
    <t>파이프클램프</t>
  </si>
  <si>
    <t>Pipe clamps</t>
  </si>
  <si>
    <t>파이프 등을 설치할 때 충격이나 떨림현상을 흡수하고 소음을 줄이기 위하여 구조물이나 다른 물체에 고정시키기 위하여 사용되는 지지대를 말하며 재료는 합성수지, 일반철물, 스테인리스 등이 사용됨.</t>
  </si>
  <si>
    <t>밴드클램프</t>
  </si>
  <si>
    <t>Band clamps</t>
  </si>
  <si>
    <t>호스나 기구등을 다른 물품 또는 시설물에 고정시키는 체결장치로서 굽은 띠 모양의 밴드 형식으로 되어있으며, 단 전기케이블시설용, 파이프용클램프 및 기계장치에 포함되거나 특수목적용 클램프류는 제외함.</t>
  </si>
  <si>
    <t>탄성체커플링</t>
  </si>
  <si>
    <t>Elastomeric couplings</t>
  </si>
  <si>
    <t>지속적인 진동, 순간적인 축의 비틀림 등 외부 충격을 커플링 자체가 흡수하여 커플링의 수명 연장과 관련 기계장치도 보호하여 시스템 전체의 가동률을 높일 수 있는 탄성체 커플링으로서, 양축을 연결하는 형상은 불문하고 평행오차, 편각오차, 축유동오차를 흡수하는 타이어 형상, 수축팽창진동 형상, 압축조, 압축블록, 압축핀부싱, 압축도넛러그, 압축도넛링, 도너츠 형, 스페이스, 슬리브 형 등을 포함하고 이외 소형이 아닌 커플링 중 탄성재질은 모두 포함함.</t>
  </si>
  <si>
    <t>기어커플링</t>
  </si>
  <si>
    <t>Gear couplings</t>
  </si>
  <si>
    <t>한 쌍의 내접기어로 이루어진 커플링으로 두 축의 틀림, 경사를 허용할 수 있도록 하여, 중심이 다소 어긋나도 별지장 없이 토크를 전달할 수 있어 고속 회전의 축 이음에 사용.</t>
  </si>
  <si>
    <t>소형커플링</t>
  </si>
  <si>
    <t>Miniature couplings</t>
  </si>
  <si>
    <t>소형, 경량화시켜 높은 비틀림 탄성력이 요구되는 회전기기의 동력 연결, 제어용으로 사용되는 허브 외경이 최대 지름 60mm 이하의 커플링으로, 마이크로, 듀라플렉스, 에스-플렉스, 유니플렉스, 벨로스, 멀티나선식, 탄성종합체식, 소형기어식, 소형디스크식 등 소형커플링은 전부 포함함.</t>
  </si>
  <si>
    <t>디스크커플링</t>
  </si>
  <si>
    <t>Disc coupling</t>
  </si>
  <si>
    <t>스테인리스강제의 얇은 판을 사용하여 교대로 양 방향의 플랜지와 볼트 체결하는 방식으로 연결된 커플링으로, 백래시가 없고 비틀림강성이 크며 소음이 없고 윤활유가 필요 없어 고속회전 및 긴수명이 가능. NC공작기계, 분활장치, 인쇄기 등의 정확한 축의 회전이나 위상제어가 필요한 곳과 무윤활로 화재위험이 없으므로 화학공장 등에 사용됨.</t>
  </si>
  <si>
    <t>올드햄커플링</t>
  </si>
  <si>
    <t>Oldham coupling</t>
  </si>
  <si>
    <t>두 축이 평행이고 교차하지 않으며 그 편심 거리가 크지 않을 경우 사용되는 것으로, 양 플랜지와 중간편으로 구성되어 양 축의 각 속도비는 일정하지만 중간편은 타원운동을 하고 돌출부와 홈 사이는 미끄럼 운동을 하는 커플링. 밸런스와 마찰의 난점이 있고 편심량이 큰 회전 전달이나 고속의 경우에는 적합하지 않음.</t>
  </si>
  <si>
    <t>플랜지커플링</t>
  </si>
  <si>
    <t>Flange coupling</t>
  </si>
  <si>
    <t>두 축에 플랜지를 끼워 키로 고정하고 볼트로 결합시킨 것으로, 일반 기계의 축 이음으로 널리 사용하며 지름이 200mm 이상인 큰 축과 고속 정밀 회전 축에 적당하며, 양축 사이의 상호이동이 전혀 허용되지 않는 구조의 커플링을 말함.</t>
  </si>
  <si>
    <t>머프커플링</t>
  </si>
  <si>
    <t>Muff couplings</t>
  </si>
  <si>
    <t>주철 또는 주강제 원통 속에서 두 축을 맞대어 맞추고 키로 고정한 것으로, 축지름과 전달하중이 아주 작을 경우 사용되는 가장 간단한 커플링임.</t>
  </si>
  <si>
    <t>플랜지형플렉시블커플링</t>
  </si>
  <si>
    <t>Flange type flexible couplings</t>
  </si>
  <si>
    <t>축심의 어긋남을 허용할수 있도록 플랜지 본체의 볼트 구멍의 지름을 약간 크게 뚫어서 부시를 삽입하고 플랜지를 볼트로 고정하여 동력을 전달하는 커플링을 말함.</t>
  </si>
  <si>
    <t>분할원통커플링</t>
  </si>
  <si>
    <t>Split muff couplings</t>
  </si>
  <si>
    <t>두 개의 반원통 모양의 클램프를 볼트로 고정한 커플링으로, 전달 토오크가 작을 경우에는 볼트로 고정 마찰력만으로 사용하여도 되나, 토크가 큰 경우에는 미끄럼 키를 보완하여 사용함.</t>
  </si>
  <si>
    <t>반중첩커플링</t>
  </si>
  <si>
    <t>Half lap couplings</t>
  </si>
  <si>
    <t>원통 속에서 양축 끝을 약간 크고 경사지게 중첩시켜 공통의 키로 고정한 커플링으로, 축방향에 인장력이 작용하는 경우에 사용함.</t>
  </si>
  <si>
    <t>롤러체인커플링</t>
  </si>
  <si>
    <t>Roller chain couplings</t>
  </si>
  <si>
    <t>스프로킷이 부착된 양축의 끝을 맞대고 여기에 2열의 롤러체인을 체결하여 동력을 전달할 수 있게 한 커플링.</t>
  </si>
  <si>
    <t>그리드형플렉시블커플링</t>
  </si>
  <si>
    <t>Grid type flexible couplings</t>
  </si>
  <si>
    <t>허브에 다수의 홈이 파여져 있고, 이 홈에 그리드를 삽입 체결하여 동력을 전달하는 구조의 커플링으로, 평행오차, 각도오차, 축유동오차 등에서 무리 없는 동력 전달을 하며, 기계에 동시 발생하는 충격, 진동, 과부하 등을 감소시켜 주는 기능을 갖고 있음.</t>
  </si>
  <si>
    <t>마찰원통커플링</t>
  </si>
  <si>
    <t>Friction clip couplings</t>
  </si>
  <si>
    <t>바깥 둘레가 원추형으로 된 주철제 분할 통을 두 축의 연결 부분에 씌우고 연강제의 링을 양 끝에서 두드려 박아 죄는 커플링으로, 큰 토크의 전달에는 부적당하나 설치 및 분해가 용이하고 축의 임의의 곳에서 고정할 수 있으므로 긴 전동축의 연결에 편리함.</t>
  </si>
  <si>
    <t>듀라플렉스커플링</t>
  </si>
  <si>
    <t>Dura-flex couplings</t>
  </si>
  <si>
    <t>2개의 우레탄고무제의 엘리먼트와 금속제 허브로 구성, 축간 편심을 허용할 수 있고, 수리 및 교체시 허브의 이동없이 착탈이 용이하며, 무급유, 내화학성 우수함.</t>
  </si>
  <si>
    <t>셀러커플링</t>
  </si>
  <si>
    <t>Sellers couplings</t>
  </si>
  <si>
    <t>두 축사이에 슬릿을 한 원추형의 쐐기를 세 개의 볼트로 죄어 내외통의 테이퍼와 볼트의 죄임에 의한 축과의 마찰력을 이용한 커플링.</t>
  </si>
  <si>
    <t>로프연결링크</t>
  </si>
  <si>
    <t>Rope connecting links</t>
  </si>
  <si>
    <t>체인이나 와이어로프를 이용하여 화물을 이송, 하역하거나 자동차, 열차 등을 견인할 때 서로 끝부분을 연결하거나 풀어주는 기구로 환상형고리 모양이 많이 사용.</t>
  </si>
  <si>
    <t>페룰</t>
  </si>
  <si>
    <t>Ferrule</t>
  </si>
  <si>
    <t>서로 다른 물체를 연결하거나 하나의 물체를 접어서 고정하는데 사용되는 원통형 또는 사각통형 등의 테로, 재질은 금속 또는 플라스틱이 주로 사용되며, 와이어로프를 고정 또는 연결하는 금속테도 포함.</t>
  </si>
  <si>
    <t>철근연결구</t>
  </si>
  <si>
    <t>Rebar connector</t>
  </si>
  <si>
    <t>철근과 철근을 연결하기 위한 이음장치.</t>
  </si>
  <si>
    <t>스프링핀</t>
  </si>
  <si>
    <t>Spring pins</t>
  </si>
  <si>
    <t>탄성이 있는 얇은 강판을 원통 모양으로 둥글게 말아서 핀의 반지름 방향으로 스프링 작용이 발생하게 한 핀을 말함.</t>
  </si>
  <si>
    <t>다월핀</t>
  </si>
  <si>
    <t>Dowel pin</t>
  </si>
  <si>
    <t>핀의 외경이 평행하고 단면의 형상이 원형으로 되어 있는 제품으로, 핀홀에 억지 끼움하여 사용하며, 주로 결합물의 위치를 결정하는 곳에 사용.</t>
  </si>
  <si>
    <t>분할핀</t>
  </si>
  <si>
    <t>Cotter pins</t>
  </si>
  <si>
    <t>나사의 풀림방지나 부품을 축에 결합하는데 사용하는 가운데가 갈라진 핀으로, 풀림방지를 위해 핀을 삽입한 후 끝을 양쪽으로 꺾어 빠지지 않도록 함.</t>
  </si>
  <si>
    <t>테이퍼핀</t>
  </si>
  <si>
    <t>Taper pins</t>
  </si>
  <si>
    <t>외경에 테이퍼를 준 핀으로 주로 하중이 작은 경우나 간단히 부품을 결합할 때 사용함.</t>
  </si>
  <si>
    <t>키</t>
  </si>
  <si>
    <t>톱니바퀴나 벨트차 등의 회전체를 회전축에 부착해서 힘을 전달하는 경우에 회전체와 축을 연결하는 기계부품으로, 새들키, 묻힘키, 평행키, 반월키, 접선키, 둥근키 등이 있으며, 형상에서 상하면이 평행인 평행키, 상면이 경사된 경사키 등이 있음.</t>
  </si>
  <si>
    <t>압륜</t>
  </si>
  <si>
    <t>Collars</t>
  </si>
  <si>
    <t>주철관 및 폴리에틸렌관에서 관이음의 기밀성을 유지하기 위하여 고무링을 체결하고 고무링을 조이게 끔 볼트로 체결하는 플랜지 형상을 한 원판으로, KP메커니컬조인트 및 메커니컬조인트에서 사용함.</t>
  </si>
  <si>
    <t>용접스터드</t>
  </si>
  <si>
    <t>Weld or clinch stud</t>
  </si>
  <si>
    <t>유효지름과 거의 같은 지름의 원통부를 가진 막대모양의 볼트의 일종으로, 스터드 용접기나 수동용접을 이용하여 나사가 없는 부분이나 머리부분을 철구조물에 고정시킴. 머리가 있는 헤드형이나 무나사형, 암나사형, 플랜지형, 기타 특수형이 있음.</t>
  </si>
  <si>
    <t>돌망태</t>
  </si>
  <si>
    <t>Gabions</t>
  </si>
  <si>
    <t>돌을 채울 수 있도록 그물 모양으로 짠 철망으로, 각종의 호안 공사나 수로 공사에서 돌을 채워 널리 사용됨. KS F4601 규격을 준용함.</t>
  </si>
  <si>
    <t>깊은홈볼베어링</t>
  </si>
  <si>
    <t>Deep groove ball bearings</t>
  </si>
  <si>
    <t>KS B 2023 깊은 홈 볼 베어링에 규정된 내륜 및 외륜의 홈이 깊이 파여져 있는 레이디얼 볼 베어링의 일종으로서 구조가 간단하고 높은 정밀도를 얻을 수 있으며, 특히 스러스트 하중을 받으며 고속 회전에 유용한 베어링을 말함.</t>
  </si>
  <si>
    <t>자동조심볼베어링</t>
  </si>
  <si>
    <t>Self-aligning ball bearings</t>
  </si>
  <si>
    <t>KS B 2025 자동 조심 볼 베어링에 규정된 자동 조심형 볼 베어링으로, 내륜은 두 개의 궤도를 가지고 있고, 외륜은 하나의 베어링 축과 일치하는 곡률을 가진 구형 궤도를 가지고 있어서, 내륜 볼 케이지 조립체의 축이 베어링 중심에서 어느 정도 비틀려도 상관이 없음. 그리하여 기계가공이나 장착 잘못으로 인한 축과 하우징의 베어링 정렬오차를 자동으로 해소 시켜줌. 베어링 안지름면이 원통형과 테이퍼형이 있음.</t>
  </si>
  <si>
    <t>앵귤러볼베어링</t>
  </si>
  <si>
    <t>Angular contact ball bearings</t>
  </si>
  <si>
    <t>KS B 2024 앵귤러 볼 베어링에 규정된 앵규러 콘택트 볼 베어링으로, 접촉각이 10~45°이며 레이디얼 하중에 대한 부하 용량이 크고, 또 큰 스러스트(축방향) 하중에 견디며, 접촉각이 클수록 스러스트 하중이 증가함. 단열, 조합, 복열, 4점 접촉 앵귤러 볼 베어링 등이 있고, 고정도(高精度), 고속회전을 필요로 하는 용도에 적합함.</t>
  </si>
  <si>
    <t>피봇볼베어링</t>
  </si>
  <si>
    <t>Pivot ball bearings</t>
  </si>
  <si>
    <t>외륜과 여러 개의 볼로 되어 있고, 회전축의 끝 부분의 원추부를 지지하는 볼 베어링으로, 움직이는 테이퍼나 볼형 마구리 부분 축의 끝에서 반경방향과 축방향의 힘을 내측으로 전달 받도록 설계되어 있으며, 컴퓨터 FDD, HDD, 각종 소형모터, 정밀기기 등에 사용함.</t>
  </si>
  <si>
    <t>카운트보어볼베어링</t>
  </si>
  <si>
    <t>Counter-bore ball bearings</t>
  </si>
  <si>
    <t>외륜에 카운트 보어를 가진 단열 분리형 볼 베어링으로, 내륜의 퀘도홈은 깊은 홈 볼 베어링보다 다소 얕으며 턱이 없는 쪽의 외륜 내경은 외륜홈의 바닥에서 부터 원통형으로 되어 있어 외륜을 분리할 수 있는 구조로 되어 있는 마그네토 볼 베어링은 보통 2개의 베어링을 반대 방향으로 짝지어 사용하며, 베어링의 내경이 4∼30mm인 소형 볼베어링으로 주로 소형발전기, 자이로 및 계측기 등에 사용됨.</t>
  </si>
  <si>
    <t>원통롤러베어링</t>
  </si>
  <si>
    <t>Cylindrical roller bearings</t>
  </si>
  <si>
    <t>KS B 2026 원통 롤러 베어링에 규정된 원통 롤러를 전동요소로 사용하는 레이디얼 롤러 베어링으로, 롤러와 궤도가 선접촉을 하고 있으므로 축방향의 부하능력이 크고, 무거운 하중이나 충격하중에 적합하며, 열, 복열, 4열 원통, 교차 원통 롤러 베어링 등이 있으며, 구조상 고정도 가공이 쉬우므로 고속회전에도 적합하고, 내륜 또는 외륜이 분리형이므로 붙이기와 빼내기가 용이함.</t>
  </si>
  <si>
    <t>자동조심롤러베어링</t>
  </si>
  <si>
    <t>Self-aligning roller bearings</t>
  </si>
  <si>
    <t>KS B 2028 자동 조심 롤러 베어링에 규정된 자동 조심형 롤러 베어링으로, 정격하중이 크고, 저·중속이므로 무거운 하중이나 충격하중이 걸리는 용도에 적합하며, 내경이 원통 구멍형과 테이퍼 구멍형이 있으며, 테이퍼 구멍의 베어링에 어댑터 또는 빼내기 슬리브를 붙여 사용하면 붙이기와 빼내기가 용이함.</t>
  </si>
  <si>
    <t>테이퍼롤러베어링</t>
  </si>
  <si>
    <t>Tapered roller berrings</t>
  </si>
  <si>
    <t>KS B 2027 테이퍼 롤러 베어링에 규정된 테어퍼진 롤러를 전동 요소로 사용하는 롤러 베어링으로, 내륜(콘)·외륜(컵)의 궤도면과 롤러의 테이퍼 정점이 베어링의 중심선 상의 한점에 모이도록 설계되어 있고, 레이디얼 하중과 축방향의 합성하중에 대하여 큰 부하능력을 가짐. 보통 2개를 서로 맞대어 사용하며 자동차의 각부 및 공작기계 등의 베어링으로 사용하며, 4열 테이퍼 롤러 베어링은 압연기 롤넥(Roll neck) 등에 사용됨.</t>
  </si>
  <si>
    <t>니들롤러베어링</t>
  </si>
  <si>
    <t>Needle roller bearings</t>
  </si>
  <si>
    <t>KS B 2029 니들 롤러 베어링에 규정된 길이가 지름의 3배 이상 되는 원통형 롤러(니들 롤러)를 전동체로 사용한 구름 베어링으로, 일반 베어링에 비하여 작은 공간에서 큰 정격하중을 가지며, 강성도 높음. 롤러 직경이 작아서 다수의 롤러를 조합시킬 수 있으므로 요동하중(搖動荷重)이 걸리는 용도에 유리하고, 그 단면 높이가 작기 때문에 기계 전체의 경량화, 콤팩트화에 기여하여 자동차, 이륜차를 비롯하여 전기기계, 공작기계, 항공우주기계, 사무기계와 기타 일반 산업기계 등에 광범위하게 이용되고 있음. 스터드형 및 요크형 트랙롤러는 제외함.</t>
  </si>
  <si>
    <t>원통4열롤러베어링</t>
  </si>
  <si>
    <t>Cylindrical 4-row roller bearings</t>
  </si>
  <si>
    <t>4열 원통 롤러 베어링으로 외륜은 궤도 및 턱이 있어서 롤러 및 케이지 조립체가 외륜에 조립되어 있고, 내륜은 궤도면이 턱이 없는 원통형으로 쉽게 분리시킬 수 있음. 한정된 공간 내에서 가능한 한 정격하중이 크게 되도록 설계되어 있으며 축방향 하중을 받을 수 없음. 베어링 안지름면은 원통형과 테이퍼형이 있음.</t>
  </si>
  <si>
    <t>트랙롤러베어링</t>
  </si>
  <si>
    <t>Track roller bearings</t>
  </si>
  <si>
    <t>단열 니들 롤러 베어링, 단열 또는 복열 원통 롤러 베어링으로, 두꺼운 외륜을 가지고 있어서 충격하중은 물론 무거운 하중도 수용할 수 있으며, 베어링 바깥 지름면은 곡면 또는 평평한 구름표면으로 콘베이어 등 다양하게 사용됨. 니들 롤러를 응용한 베어링으로 각종 장치의 캠기구나 직선 운동부의 가이드용으로 사용되는 스터드형 캠 팔로워, 요크형 롤러 팔로워 등이 있음.</t>
  </si>
  <si>
    <t>로드엔드베어링</t>
  </si>
  <si>
    <t>Rod end bearings</t>
  </si>
  <si>
    <t>본체 한쪽은 고리모양으로 되어 있고 내부에 자동조심형 미끄럼베어링이 들어 있어 레이디얼(경방향) 하중 및 스러스트(축방향) 하중을 동시에 받을 수 있도록 되어 회전과 요동운동을 원활하게 하며, 반대편은 암나사 또는 수나사로 되어 기계부품에 용이하게 부착시킬 수 있어서 공작기계, 섬유기계, 기타 전용기계 등의 제어기구나 링크기구에 사용되는 베어링을 말함.</t>
  </si>
  <si>
    <t>구형미끄럼베어링</t>
  </si>
  <si>
    <t>Spherical bearings</t>
  </si>
  <si>
    <t>구형의 저널을 지지하는 베어링으로, 전동축의 회전축은 구면 중심의 주위로 어느 정도까지 이동할 수 있으며, 내륜의 외경 부위와 외륜의 내경 부위가 구면으로 미끄럼 접촉을 하도록 되어 있어서 자동조심은 물론 레이디얼(경방향) 하중과 양방향의 스러스트(축방향) 하중을 동시에 받을 수 있는 있음. 고하중용과 저하중용이 있음.</t>
  </si>
  <si>
    <t>스러스트와셔베어링</t>
  </si>
  <si>
    <t>Thrust washer bearings</t>
  </si>
  <si>
    <t>회전체에 걸리는 축방향의 부하를 지지하는 미끄럼 베어링으로 축하중을 흡수하거나, 축의 위치를 고정시키는데 사용. 축하중을 수용하는 능력에 따라 평행형, 스텝형 테이퍼 랜드형, 경사 패드형 등이 있으며, 일반적으로 평평한 표면과 중앙에 구멍을 가진 와셔 모양의 평면 미끄럼 베어링은 인청동분말에 흑연을 첨가하여 성형 소결시킨 다공질층으로 함유성이 높고 섬유기계, 식품기계, 운반기계 등에 사용됨.</t>
  </si>
  <si>
    <t>필로형베어링하우징</t>
  </si>
  <si>
    <t>Pillow type bearing housings</t>
  </si>
  <si>
    <t>KS B 2050 구름 베어링 유닛용 베어링 하우징에 규정된 하우징이 주조품 또는 강판제의 필로 블록형으로, 표준형, 고축 중심형, 좁은 부착면형, 고온용, 경량형 등이 있으며, 전동축 등에 사용되는 어댑터 붙이 구름링 베어링용 플러머 블록(KS B 2052)을 포함함.</t>
  </si>
  <si>
    <t>카트리지형베어링하우징</t>
  </si>
  <si>
    <t>Cartridge type bearing housings</t>
  </si>
  <si>
    <t>KS B 2050 구름 베어링 유닛용 베어링 하우징에 규정된 하우징이 주조품의 카트리지형으로, 하우징의 바깥지름면이 원통형임.</t>
  </si>
  <si>
    <t>테이크업형베어링하우징</t>
  </si>
  <si>
    <t>Take-up type bearing housings</t>
  </si>
  <si>
    <t>KS B 2050 구름 베어링 유닛용 베어링 하우징에 규정된 하우징이 주조품의 테이크업형으로, 축의 위치를 조정하기 위한 안내홈을 가짐.</t>
  </si>
  <si>
    <t>플랜지형베어링하우징</t>
  </si>
  <si>
    <t>Flange type bearing housings</t>
  </si>
  <si>
    <t>KS B 2050 구름 베어링 유닛용 베어링 하우징에 규정된 하우징이 주조품 또는 강판제의 플랜지형으로, 하우징의 모양에 따라 사각, 삼각, 마름모, 타원, 둥근 원형등이 있고, 마운팅을 위한 볼트 체결 구멍이 있으며, 모양이 플랜지와 유사한 플랫 박스형과 행어형 베어링 유닛을 포함함.</t>
  </si>
  <si>
    <t>테이퍼롤러베어링컵</t>
  </si>
  <si>
    <t>Tapered roller bearing cups</t>
  </si>
  <si>
    <t>내륜(콘), 외륜(컵)의 궤도면 및 롤러의 테이퍼 정점이 베어링 중심축 상의 한 점에 모이도록 설계되어 합성(레이디얼 방향 및 스러스트 방향)하중의 수용에 적합한 테이퍼 롤러 베어링은 내외륜 롤러가 조립된 상태로 공급되기도 하지만, 내륜과 롤러 조립체와 외륜이 분리되어 공급되기도 하는데, 베어링컵은 그 중 외륜으로서, 이것은 물론 동일한 호칭을 갖는 콘롤러와 조합이 가능함.</t>
  </si>
  <si>
    <t>볼베어링용볼</t>
  </si>
  <si>
    <t>Balls for ball bearings</t>
  </si>
  <si>
    <t>볼 베어링 내륜과 외륜의 궤도 사이에서 베어링이 회전할 때 공전과 자전을 하면서 구름 접촉을 하는 구름 베어링의 전동체를 말하며, 베어링강으로 만들어진 볼은 경도가 HRC58~66이며 보통 급수 G3, G5, G10, G16을 사용함.</t>
  </si>
  <si>
    <t>롤러베어링용롤러</t>
  </si>
  <si>
    <t>Rollers for roller bearing</t>
  </si>
  <si>
    <t>KS B 2002 롤러 베어링용 롤러에 규정된 롤러 베어링용 롤러로, 내륜과 외륜 사이에서 자전하면서 공전하는 회전요소를 부여하는 속이 채워지거나 구멍이 난 원통형 몸체를 말하며, 경도는 보통 HRC58~66이며, 종류는 원통 롤러와 일반적으로 길이가 지름의 3배 이상이고 지름이 5mm 이상인 막대 롤러 및 지름이 5mm 이하인 니들롤러가 있음.</t>
  </si>
  <si>
    <t>테이퍼롤러</t>
  </si>
  <si>
    <t>Tapered roller bearing cone-roller assemblies</t>
  </si>
  <si>
    <t>내륜(콘), 외륜(컵)의 궤도면 및 롤러의 테이퍼 정점이 베어링 중심축 상의 한점에 모이도록 설계되어 합성(레이디얼 방향 및 축방향)하중의 수용에 적합한 테이퍼 롤러 베어링은 내·외륜 롤러가 조립된 상태로 공급되기도 하지만, 내륜과 롤러 조립체와 외륜이 분리되어 공급되기도 함. 여기서는 그 중 내륜과 롤러 조립체를 말하며, 이것은 물론 동일한 호칭을 갖는 컵과 조합이 가능함.</t>
  </si>
  <si>
    <t>구름베어링용빼내기슬리브</t>
  </si>
  <si>
    <t>Withdrawal sleeves for rolling bearings</t>
  </si>
  <si>
    <t>KS B 2048 구름 베어링용 빼내기 슬리브에 규정하는 빼내기 슬리브는 원통형 축에 테이퍼 안지름면을 가진 베어링을 체결하는데 사용되는 것으로, 베어링은 축에 있는 턱을 향해서 베어링의 레이디얼 방향 틈새를 필요한 양 만큼 줄일 때까지 테이퍼가 진 슬리브를 베어링 안지름면에 밀어넣어 조립함.</t>
  </si>
  <si>
    <t>보석베어링</t>
  </si>
  <si>
    <t>Jewel bearings</t>
  </si>
  <si>
    <t>기계의 회전축이나 액슬 따위를 일정한 위치에 고정시켜 자유롭게 회전하는 기구의 베어링을 토크와 마찰손실이 적고 비자성체인 사파이어, 루비 등과 같은 보석으로 만든 것으로, 정밀기기나 자이로 등의 장치에 사용됨.</t>
  </si>
  <si>
    <t>볼-롤러복합베어링</t>
  </si>
  <si>
    <t>Combined ball-roller bearings</t>
  </si>
  <si>
    <t>레이디얼 방향 하중은 니들롤러가 받고, 축방향 하중은 볼이 받도록 니들롤러와 볼을 복합 사용하여 공간 절약형으로 설계된 베어링으로서, 트랜스미션 엔지니어링과 기계공구 등에 사용됨.</t>
  </si>
  <si>
    <t>오일리스베어링</t>
  </si>
  <si>
    <t>Oilless bearings</t>
  </si>
  <si>
    <t>하중이 작은 부분에 적용되며 단단한 축과 윤활유가 함유된 오일리스메탈이라는 재질로 된 슬리브로 구성, 주로 컴퓨터용 냉각팬 같은 소형모터류에 많이 사용됨.</t>
  </si>
  <si>
    <t>가이드베어링</t>
  </si>
  <si>
    <t>Guide bearings</t>
  </si>
  <si>
    <t>회전축에 가해지는 하중을 지탱하는 베어링이 아니고 축의 위치를 정하거나 단순히 선형 운동의 안내 역할을 하는 베어링. V형, 더브테일형, 가이드그루브형 홈을 가진 형태가 있으며, 저속 진동축에 베어링면을 공급하기 위하여 만들어진 V형, 수정브이형 홈의 베어링은 스프링을 장치할 수 있는 구멍을 포함하는 것도 있음.</t>
  </si>
  <si>
    <t>구름베어링용어댑터</t>
  </si>
  <si>
    <t>Rolling bearing adapter assemblies</t>
  </si>
  <si>
    <t>KS B 2043 구름 베어링용 슬리브와 KS B 2045 구름 베어링용 로크 와셔 및 멈춤쇠를 조합한 것으로, 원통형 축에 내경이 테이퍼가 진 베어링을 손쉽게 체결하기 위하여 사용하는 베어링 부속품.</t>
  </si>
  <si>
    <t>미끄럼베어링용부시</t>
  </si>
  <si>
    <t>Bushes for journal bearings</t>
  </si>
  <si>
    <t>KS B 2005 미끄럼 베어링용 부시에 규정된 원통형 부시로, 회전축에 수직으로 작용하는 레이디얼 하중을 지지하며, 축과 축받이가 면접촉을 하고 있고 축의 회전과 함께 미끄럼이 발생하는 베어링. 슬리브형 베어링 하프, 슬리브형 부시 및 부시 하프를 포함.</t>
  </si>
  <si>
    <t>직선및회전운동롤러</t>
  </si>
  <si>
    <t>Linear-rotary motional rollers</t>
  </si>
  <si>
    <t>밀대, 유도장치, 이음쇠, 로커암, 회전대 또는 가로장에 결합하기 위한 핀이나 축을 수용하기 위하여 중심위치에 구멍이 뚫린 원통형 롤러.</t>
  </si>
  <si>
    <t>구름베어링용멈춤쇠</t>
  </si>
  <si>
    <t>Lock plates for rolling bearing</t>
  </si>
  <si>
    <t>KS B 2045 구름 베어링용 와셔 및 멈춤쇠에 규정된 구름 베어링용 멈춤쇠로, 어댑터용과 축용 너트의 회전을 방지하는 역할을 하며 내경번호 44이상에 사용됨.</t>
  </si>
  <si>
    <t>구름베어링용스냅링</t>
  </si>
  <si>
    <t>Locking snap rings for rolling bearing</t>
  </si>
  <si>
    <t>KS B 2047 구름 베어링용 스냅링에 규정된 베어링의 바깥 지름면에 장착되어 축방향 위치를 고정시켜 주기 위한 링.</t>
  </si>
  <si>
    <t>구름베어링용어댑터슬리브</t>
  </si>
  <si>
    <t>Adapter sleeves for rolling bearing</t>
  </si>
  <si>
    <t>KS B 2044 구름 베어링용 어댑터 및 어댑터 슬리브에 규정된 어댑터 슬리브로, 어댑터의 한 부품으로서 바깥 지름면이 테이퍼지고, 그 작은 쪽에는 너트를 끼울 수 있는 나사가 되어 있어서 테이퍼진 안지름을 가진 원통형 축에 장착시킬 때 사용함.</t>
  </si>
  <si>
    <t>고정나사부착베어링</t>
  </si>
  <si>
    <t>Insert bearings with set screw locking</t>
  </si>
  <si>
    <t>내륜에 두 개의 고정나사(Grub or set screw)를 갖는 유닛용 베어링으로, 회전방향이 바뀌는 장치에 적합하며, 내륜이 양쪽으로 길게 확장되어 있고, 표준품은 외륜에 두 개의 윤활유 주입 구멍이 있음.</t>
  </si>
  <si>
    <t>편심고정륜부착베어링</t>
  </si>
  <si>
    <t>Insert bearings with eccentric locking collar</t>
  </si>
  <si>
    <t>회전방향이 일정한 장치에 사용되는 유닛용 베어링으로, 내륜이 한쪽 또는 양쪽으로 길게 확장되어 있고, 표준품은 외륜에 두 개의 윤활유 주입 구멍이 있음.</t>
  </si>
  <si>
    <t>동심고정륜부착베어링</t>
  </si>
  <si>
    <t>Insert bearings with standard inner ring</t>
  </si>
  <si>
    <t>회전방향이 바뀌는 고속용 장치에 적합한 유닛용 베어링으로, 내륜과 외륜의 폭이 같고, 표준품은 바깥쪽 링에 두 개의 윤활유 주입 구멍이 있음.</t>
  </si>
  <si>
    <t>스러스트볼베어링</t>
  </si>
  <si>
    <t>Thrust ball bearings</t>
  </si>
  <si>
    <t>주로 스러스트(축방향) 하중을 받도록 만들어 지고 접촉각이 45°를 넘는 볼 베어링으로, 스러스트 앵귤러 볼 베어링은 접촉각이 60°로서 축방향의 하중을 훨씬 많이 받도록 설계되어서 상대적으로 레이디얼 방향의 하중 능력은 떨어짐.</t>
  </si>
  <si>
    <t>스러스트자동조심롤러베어링</t>
  </si>
  <si>
    <t>Self-aligning thrust bearings</t>
  </si>
  <si>
    <t>KS B 2042 스러스트 자동 조심 롤러 베어링에 규정된 자동 조심이 가능한 스러스트 롤러 베어링으로, 수직한 얇은 원통형의 내·외륜 사이에 구면롤러를 경사지게 배열한 구조로 되어 있으며, 외륜의 궤도가 구면을 이루고 있으므로 자동 조심성을 가지고 있는 스러스트 베어링.</t>
  </si>
  <si>
    <t>필로형베어링유닛</t>
  </si>
  <si>
    <t>Pillow type bearing units</t>
  </si>
  <si>
    <t>KS B 2046 구름 베어링 유닛에 규정된 베어링을 수용하는 하우징이 필로 블록형이며, 멈춤나사붙이, 테이퍼 구멍, 편심 고정륜붙이 베어링을 조합시킨 베어링 유닛으로, 하우징의 안쪽지름면이 원통형인 것과 테이퍼형인 것이 있음. 원통형 유닛은 동력전달장치나 일반기계에 가장 보편적으로 사용되고 있으며, 테이퍼형 유닛은 정밀한 회전이 요구되는 장치에서 긴 축의 중앙에 설치. 플랜지 카트리지형과 KS B 2052 구름 베어링용 플러머 블록을 사용하는 플러머 블록 베어링 유닛을 포함.</t>
  </si>
  <si>
    <t>플랜지형베어링유닛</t>
  </si>
  <si>
    <t>Flange type bearing units</t>
  </si>
  <si>
    <t>KS B 2046 구름 베어링 유닛에 규정된 베어링을 수용하는 하우징이 플랜지형이며, 멈춤나사붙이, 테이퍼 구멍, 편심 고정륜붙이 베어링을 조합시킨 베어링 유닛으로, 하우징의 모양에 따라 사각, 삼각, 마름모, 타원, 원형 등이 있고, 하우징의 안쪽지름면이 원통형인 것과 테이퍼형인 것이 있음. 주조품 또는 강판제의 하우징을 사용하고, 플랜지면에 마운팅을 위한 볼트 체결 구멍이 있음.</t>
  </si>
  <si>
    <t>테이크업형베어링유닛</t>
  </si>
  <si>
    <t>Take-up type bearing units</t>
  </si>
  <si>
    <t>KS B 2046 구름 베어링 유닛에 규정된 베어링을 수용하는 하우징이 테이크업(Take-up)형이며, 멈춤나사붙이, 테이퍼 구멍, 편심 고정륜붙이 베어링을 조합시킨 베어링 유닛으로, 유닛을 하우징의 측면 슬라이딩 구멍에 따라 이동시킬 수 있으며, 하우징의 안쪽지름면이 원통형인 것과 테이퍼형인 것이 있고, 프레임이 부착된 것도 있음. 벨트 컨베이어 텐션 풀리에서 축거리 조절용으로 사용.</t>
  </si>
  <si>
    <t>카트리지형베어링유닛</t>
  </si>
  <si>
    <t>Cartridge type bearing units</t>
  </si>
  <si>
    <t>KS B 2046 구름 베어링 유닛에 규정된 베어링을 수용하는 하우징이 카트리지형이며, 멈춤나사붙이, 테이퍼 구멍, 편심 고정륜붙이 베어링을 조합시킨 베어링 유닛으로 하우징의 바깥지름면이 원통형인 것과 하우징의 안쪽지름면이 테이퍼형인 것이 있으며, 축을 유닛에 고정하기 위하여 육각 고정스크류, 편심 자동 잠김 칼라 및 어댑터 등이 사용.</t>
  </si>
  <si>
    <t>스러스트앵귤러볼베어링</t>
  </si>
  <si>
    <t>Thrust angular ball bearings</t>
  </si>
  <si>
    <t>스러스트 앵귤러 볼 베어링은 접촉각이 60°로서 축방향 하중을 훨씬 많이 받도록 설계되어서 상대적으로 경방향 하중능력은 떨어짐. 이것은 주로 공작기계의 볼이나 롤러 스크류를 받쳐주는 용도로 만들어졌으며, 4개까지 조합해서 많이 사용.</t>
  </si>
  <si>
    <t>스러스트원통롤러베어링</t>
  </si>
  <si>
    <t>Thrust cylindrical roller bearings</t>
  </si>
  <si>
    <t>축방향 공간을 적게 요하며 고하중의 축방향 하중을 지지할 수 있는 배열에 적합하며 충격하중에 잘 견디고 견고. 따라서 스러스트 볼 베어링으로 하중 지지능력이 불충분한 경우에 사용. 한 방향의 축방향 하중을 받을 수 있는 것과 양 방향의 축방향 하중을 받을 수 있는 것이 있으며, 롤러와 케이지 만으로 사용하기도 하고, 롤러와 케이지에 와셔(링)가 조합된 것이 있음.</t>
  </si>
  <si>
    <t>스러스트테이퍼롤러베어링</t>
  </si>
  <si>
    <t>Thrust tapered roller bearings</t>
  </si>
  <si>
    <t>고하중의 축방향 하중을 지지할 수 있으며 충격하중에 잘 견디고 견고. 스러스트 볼 베어링으로 하중 지지능력이 불충분한 경우에 사용되며, 축와셔는 턱이 있으나 하우징와셔는 턱이 있는 것도 있고 없는 것도 있고, 턱이 있는 것은 레이디얼 방향으로 확실히 고정이 되며, 턱이 없는 것은 운전중에 약간의 미스얼라인먼트를 허용할 수 있음.</t>
  </si>
  <si>
    <t>스러스트롤러베어링</t>
  </si>
  <si>
    <t>Thrust roller bearings</t>
  </si>
  <si>
    <t>축방향으로 하중이 작용하는 경우에 쓰이는 롤러 베어링.</t>
  </si>
  <si>
    <t>특수목적용베어링유닛</t>
  </si>
  <si>
    <t>Special purpose bearing units</t>
  </si>
  <si>
    <t>고속회전에 의해 발생할 수 있는 열, 진동, 소음 등을 방지하거나, 방진, 방수, 내열, 내한 등 악조건의 환경하에서도 요구되는 성능을 발휘할 수 있도록 설계된 베어링 유닛으로, 송풍기용 유닛은 고정밀 가공과 저소음 설계 및 방진, 방수를 위하여 특수 실(Seal)이나 강판제 또는 주철제 덮개를 부착하며, 내열, 내한용의 것은 넓은 온도범위(-50~+200℃)에서 사용할 수 있는 그리스나 특수재료의 오일 실을 사용함.</t>
  </si>
  <si>
    <t>테이퍼구멍베어링</t>
  </si>
  <si>
    <t>Insert bearings with adapter sleeve</t>
  </si>
  <si>
    <t>베어링의 안쪽 지름이 테이퍼로 되어 있고, 슬리이브 어댑터로 축에 마운팅하게 되어 있는 유닛용 베어링으로, 회전방향이 바뀌는 고속용에 적합하고, 조립 시간이 많이 소요되는 긴 축이나 바깥 지름이 불규칙적인 축에 널리 사용됨. 표준품은 외륜에 윤활유 구멍이 없으나, 요구에 따라 두 개의 구멍을 갖는 것도 있음.</t>
  </si>
  <si>
    <t>특수목적용베어링</t>
  </si>
  <si>
    <t>Insert bearings for special purpose</t>
  </si>
  <si>
    <t>고속회전에 의해 발생할 수 있는 열, 진동, 소음 등을 방지하거나, 방진, 방수, 내열, 내한 등 악조건의 환경 하에서도 요구되는 성능을 발휘할 수 있도록 설계된 유닛용 베어링으로, 진공, 청결, 부식, 고온 등의 베어링 주변의 환경이나 베어링 자체의 절연성, 비자성이 요구되는 특수환경에 사용됨.</t>
  </si>
  <si>
    <t>드릴부싱</t>
  </si>
  <si>
    <t>Drill bushings</t>
  </si>
  <si>
    <t>자동으로 위치선정이 되지 않는 기계로 드릴작업을 해야 할 경우, 정확한 위치선정을 하기 위하여 지그판을 사용할 때 지그판에 드릴 안내용으로 설치하는 것을 말함. 유의어:드릴지그부시.</t>
  </si>
  <si>
    <t>샤프트부싱</t>
  </si>
  <si>
    <t>Shaft bushings</t>
  </si>
  <si>
    <t>구경의 조절에 사용하기 위해 축과 구멍 사이에 끼워 넣어 윤활과 모재의 부식 및 마모를 방지하는 역할을 하는 원통형 기계부품으로, 주로 소결 합금, 청동, 함유성의 부싱을 많이 사용함.</t>
  </si>
  <si>
    <t>스퍼기어</t>
  </si>
  <si>
    <t>Spur gears</t>
  </si>
  <si>
    <t>가장 대표적인 기어로서, 기어축에 평행하게 외면에 직선의 이가 파여진 원기둥형 기어임. 보통 평행한 2축간의 회전운동을 전달함.</t>
  </si>
  <si>
    <t>베벨기어</t>
  </si>
  <si>
    <t>Bevel gears</t>
  </si>
  <si>
    <t>교차하는 두축 사이에 동력을 전달하는 기어로서, 원뿔형의 외면에 이가 파여진 기어이며, 원뿔 모양으로 서로 직각, 둔각 등으로 만나 두 축 사이에 운동을 전달함. 종류로는 직선베벨기어, 곡선베벨기어, 제롤베벨기어 등이 있음.</t>
  </si>
  <si>
    <t>랙기어</t>
  </si>
  <si>
    <t>Rack gears</t>
  </si>
  <si>
    <t>랙기어는 회전운동을 직선으로 변환시키는 것으로 원통기어의 반경을 무한대로 한 기어로, 공작기계나 인쇄 기계의 수동장치에 사용됨.</t>
  </si>
  <si>
    <t>링기어</t>
  </si>
  <si>
    <t>Ring gears</t>
  </si>
  <si>
    <t>고리형 또는 속이 빈 원통형의 내부나 외부면에 이가 파여진 기어를 말함.</t>
  </si>
  <si>
    <t>웜</t>
  </si>
  <si>
    <t>Worm</t>
  </si>
  <si>
    <t>웜휠과 같이 한 조로 사용되는, 외면에 나선의 이가 파여진 나사 모양의 기어로 형태에 따라 원통형, 장구형으로 나누며 큰 잇수비를 얻을 수 있음. 보통 어긋난 축사이에 회전운동을 전달하며 축각은 일반적으로 90˚임.</t>
  </si>
  <si>
    <t>웜휠</t>
  </si>
  <si>
    <t>Worm wheel gears</t>
  </si>
  <si>
    <t>웜과 맞물려 동력을 전달하는 기어로, 외면에 요면을 가지고 치차축에 대하여 사선방향의 이를 가진 기어임.</t>
  </si>
  <si>
    <t>헬리컬기어</t>
  </si>
  <si>
    <t>Helical gears</t>
  </si>
  <si>
    <t>원통기어의 하나로, 톱니 줄기가 비스듬히 경사져 있어서 헬리컬이라고 하며, 스퍼기어보다 접촉선의 길이가 길어서 큰 힘을 전달할 수 있고, 원활하게 회전하므로 소음이 작음.</t>
  </si>
  <si>
    <t>도르래바퀴</t>
  </si>
  <si>
    <t>Sheaves or pulleys</t>
  </si>
  <si>
    <t>바퀴에 끈이나 체인 등을 걸어 힘의 방향을 바꾸거나 힘의 크기를 줄이는 장치를 말함.</t>
  </si>
  <si>
    <t>롤러체인스프로킷</t>
  </si>
  <si>
    <t>Roller chain sprockets</t>
  </si>
  <si>
    <t>체인을 걸어서 전동하는 톱니가 달린 바퀴로, 호칭번호는 스프로킷에 걸리는 전동용 롤러체인의 호칭번호를 사용함. 체인 기어라고도 하며, 스프로킷 구멍마다 체인이 맞물려서 동력이 전달되도록 만들어져 있음. 보통의 벨트와 평벨트차에 의한 동력 전달방식에 비하면 전동은 확실하나 소음발생의 결점이 있음.</t>
  </si>
  <si>
    <t>플라스틱개스킷</t>
  </si>
  <si>
    <t>Plastic gaskets</t>
  </si>
  <si>
    <t>플라스틱을 주재료로 하여 만들어진 개스킷으로, 부품의 접촉면 사이에 부착되어 물이나 기름, 가스 등이 누출되지 않도록 밀봉함.</t>
  </si>
  <si>
    <t>고무개스킷</t>
  </si>
  <si>
    <t>Rubber gaskets</t>
  </si>
  <si>
    <t>고무를 재료로 하여 만들어진 개스킷으로, 주로 금속연결부의 접촉면 사이에 부착되어 밀봉 작용을 함.</t>
  </si>
  <si>
    <t>금속개스킷</t>
  </si>
  <si>
    <t>Metal gaskets</t>
  </si>
  <si>
    <t>금속을 재료로 하여 만들어진 개스킷으로, 부품의 접촉면 사이에 부착되어 물이나 기름, 가스 등이 누출되지 않도록 밀봉함.</t>
  </si>
  <si>
    <t>섬유개스킷</t>
  </si>
  <si>
    <t>Textile gaskets</t>
  </si>
  <si>
    <t>천연이나 합성섬유 또는 금속성 섬유를 재료로 하여 만들어진 개스킷으로, 부품의 접촉면 사이에 부착되어 물이나 기름, 가스 등이 누출되지 않도록 밀봉함.</t>
  </si>
  <si>
    <t>코르크개스킷</t>
  </si>
  <si>
    <t>Cork gaskets</t>
  </si>
  <si>
    <t>코르크를 재료로 하여 만들어진 개스킷으로, 부품의 접촉면 사이에 부착되어 물이나 기름, 가스 등이 누출되지 않도록 밀봉함.</t>
  </si>
  <si>
    <t>오링</t>
  </si>
  <si>
    <t>O ring gaskets</t>
  </si>
  <si>
    <t>기계장치의 원통 고정면에서 누유나 누수를 방지하는데 사용되는 단면이 원형인 밀봉장치용 링으로, 그 굵기 보다 다소 넓게 만들어진 부품의 외면, 끝면 혹은 내면에 설치 홈 속에 부착되어 사용됨. 재질는 합성고무, 천연고무, 합성수지 등을 사용함.</t>
  </si>
  <si>
    <t>고무링</t>
  </si>
  <si>
    <t>Rubber rings</t>
  </si>
  <si>
    <t>주철관 이음쇠에서 기밀을 유지하기 위해서 사용하는 재질이 고무인 링으로, 삽입을 쉽도록 하기 위하여 단면이 테이퍼로 되어 있음.</t>
  </si>
  <si>
    <t>전자파차폐개스킷</t>
  </si>
  <si>
    <t>Electromagnetic interference (EMI) gaskets</t>
  </si>
  <si>
    <t>전자기기의 전자파 발생에 의한 상호교란이나 인체유해를 방지하기 위해 부품의 접촉면 사이에 부착하는 전도성 또는 전자파흡수성 재질의 개스킷을 말함.</t>
  </si>
  <si>
    <t>개스킷키트</t>
  </si>
  <si>
    <t>Gasket kits</t>
  </si>
  <si>
    <t>기계의 유지보수를 위해 그 기계에 사용되는 여러 종류의 개스킷을 한 조로 모아 놓은 키트를 말함.</t>
  </si>
  <si>
    <t>실리콘개스킷</t>
  </si>
  <si>
    <t>Silicone gaskets</t>
  </si>
  <si>
    <t>실리콘을 주재료로 하여 만들어진 개스킷으로, 부품의 접촉면 사이에 부착되어 물이나 기름, 가스 등이 누출되지 않도록 밀봉함.</t>
  </si>
  <si>
    <t>액상개스킷</t>
  </si>
  <si>
    <t>Liquid gaskets</t>
  </si>
  <si>
    <t>액체 상태의 개스킷으로, 부품의 접촉면을 따라 도포하여 물이나 기름, 가스 등이 누출되지 않도록 밀봉함. 종류에는 시간이 경과 함에 따라 경화되는 것과 경화되지 않는 것이 있음.</t>
  </si>
  <si>
    <t>석면판</t>
  </si>
  <si>
    <t>Asbestos sheet</t>
  </si>
  <si>
    <t>석면섬유에 천연고무 또는 내열 합성고무, 내유고무를 배합, 압축해서 제작한 고장력 압축 시트를 말하며, 압축, 복원, 인장강도 등 물성이 우수하며, 증기, 유기용제, 기름 등에 우수한 밀봉(Seal)성을 발휘하여 산업공정에서 실링(Sealing)에 요구되는 설비의 밀봉성 및 내열성 재료로 많이 사용되고 있음.</t>
  </si>
  <si>
    <t>압축비석면판</t>
  </si>
  <si>
    <t>Compressed non-asbestos sheet</t>
  </si>
  <si>
    <t>비석면인 무기질섬유(합성섬유, 아라미드섬유, 탄소섬유, 흑연포 등)에 천연고무, 합성고무 또는 충전재를 혼합하여 일정한 형태의 판지 모양으로 가열 압축한 것으로 물, 기름, 가스, 공기, 스팀 등을 수송하는 파이프 또는 기기에 개스킷 재료로 사용함. 석면제품의 유해성 예방과 내유성 배관 밀봉용으로 주로 사용.</t>
  </si>
  <si>
    <t>개스킷</t>
  </si>
  <si>
    <t>Gaskets</t>
  </si>
  <si>
    <t>얇은 판 형태의 밀봉재로 밀봉장치 중에서 정지상태에 있는 부위의 유체누설을 방지하기 위하여 사용하는 것을 말하며, 표면이 거친 플랜지, 강하게 조일수 없는 곳에 부드러운 성질의 탄성이 있는 패킹재도 포함함.</t>
  </si>
  <si>
    <t>금속실</t>
  </si>
  <si>
    <t>Metallic seals</t>
  </si>
  <si>
    <t>금속 재료를 이용하여 액체나 기체가 내부로부터의 누설 또는 외부로부터 침투되는 것을 방지하는 밀봉재.</t>
  </si>
  <si>
    <t>메커니컬실</t>
  </si>
  <si>
    <t>Mechanical seals</t>
  </si>
  <si>
    <t>고속으로 회전하는 축에서, 고정 고리와 회전 고리를 접촉하여 유체가 새는 것을 막는 장치로, 펌프나 송풍기 등에서 패킹 대신 널리 사용됨.</t>
  </si>
  <si>
    <t>패킹</t>
  </si>
  <si>
    <t>Packings</t>
  </si>
  <si>
    <t>미리 정하여진 크기로 포장용 재료를 사용하여 만든 품목이나 형틀로 만들거나 거품으로 만든 비금속재료(단단한 고무나 인조고무 고리로써 사각형이나 직사각형 단면을 가진 것은 제외)로 된 품목들의 조합으로써 밀폐용에 사용되며, 금속으로 된 등용고리, 금속분리기 혹은 어댑터 고리가 포함될 수 도 있음.</t>
  </si>
  <si>
    <t>석면테이프</t>
  </si>
  <si>
    <t>Asbestos tapes</t>
  </si>
  <si>
    <t>석면사를 일정폭의 테이프 형상으로 제작한 것을 말하며, 용도로는 증기파이프 보온외장용, 내열개스킷용 및 패킹의 재료로 사용됨. 테프론함침 석면테이프, 은박코팅 석면테이프도 사용되고 있음.</t>
  </si>
  <si>
    <t>U패킹</t>
  </si>
  <si>
    <t>Upacking</t>
  </si>
  <si>
    <t>단면이 U형을 한 링 모양으로 성형가공에 의하여 만들어진 패킹을 말하는데, U링이라고도 함.</t>
  </si>
  <si>
    <t>석면포</t>
  </si>
  <si>
    <t>Asbestos cloth</t>
  </si>
  <si>
    <t>석면사를 일정한 폭으로 제직한 천으로 방화포, 방화복, 내열장갑 등의 재료로 쓰이며 또한 내열 패킹류(석면고무테이프, 석면개스킷 등) 및 보온재 등에 사용함.</t>
  </si>
  <si>
    <t>실링펠트</t>
  </si>
  <si>
    <t>Sealing felts</t>
  </si>
  <si>
    <t>양모 또는 기타의 짐승털을 황산수, 비눗물 등에 담가 습기, 열, 압력을 가하여 만든 제품으로, 장시간의 압착 후에도 원형을 유지하는 특성을 가지고 있어, 부품사이의 밀봉, 간격유지, 깔개 등은 물론 패킹이나 개스킷으로도 이용됨.</t>
  </si>
  <si>
    <t>가죽패킹</t>
  </si>
  <si>
    <t>Leather packings</t>
  </si>
  <si>
    <t>무두질한 가죽(Natural vegetable-tanned leather)을 말하며, 질기고 유연성이 있으며 마모나 마멸에 강하여, 누설방지용 와셔, 개스킷 및 패킹 등으로 이용되며, 본 군급에서는 공업용 가죽판(Leather sheet)에 한함.</t>
  </si>
  <si>
    <t>비석면로프</t>
  </si>
  <si>
    <t>Non-asbestos rope</t>
  </si>
  <si>
    <t>비석면사(유리섬유, 세라믹섬유 등)를 소폭의 테이프 형태로 제작한 것으로 석면 로프 보다 고온의 조건에서 파이프 보온, 내열개스킷 및 패킹 재료로 사용됨.</t>
  </si>
  <si>
    <t>석면로프</t>
  </si>
  <si>
    <t>Asbestos ropes</t>
  </si>
  <si>
    <t>포장이나 절연용으로 주로 사용되는 원형, 정사각형 또는 직사각형 단면이고, 꼬거나 따서 만들며 주로 석면 직물의 직조품을 말함.</t>
  </si>
  <si>
    <t>글랜드</t>
  </si>
  <si>
    <t>Glands</t>
  </si>
  <si>
    <t>회전 또는 피스톤 운동을 하는 축과 그 주위에 설치된 스터핑박스사이에 삽입된 충전물(패킹)을 죄어서 기체나 액체가 새는 것을 방지하는 것으로 단순압축패킹이라고도 불림. 패킹 재료로는 석면, 고무 및 플라스틱 성형품, 메탈분말 성형품 등이 쓰이며 회전축에 윤활이 필요하며 윤활을 위해서 필요한 누설을 허용해야 함.</t>
  </si>
  <si>
    <t>오일실</t>
  </si>
  <si>
    <t>Oil seal</t>
  </si>
  <si>
    <t>재질을 합성고무 등으로 하여 만들어진 립(Lip)을 이용한 기계부분의 회전축용 및 왕복동축용 밀봉장치로, 기기내의 기름의 누설을 방지하고 외부로 부터 이물질의 침입을 막기 위해 밀봉하는 실(Seal)을 말하며, 일명 리테이너(Retainer)라고도 함.</t>
  </si>
  <si>
    <t>연마지</t>
  </si>
  <si>
    <t>Abrasive papers</t>
  </si>
  <si>
    <t>종이류의 표면에 연마입자나 연마재를 접착시켜 금속표면이나 나무, 플라스틱류 등의 표면을 갈고 닦는 연마용 종이를 말하며, 연마지의 입도는 뒷면에 표시되어 있음. 규격은 KS L6003 연마지 및 L6004 내수 연마지에 따름.</t>
  </si>
  <si>
    <t>연마포</t>
  </si>
  <si>
    <t>Abrasive cloth</t>
  </si>
  <si>
    <t>기계류의 표면을 다듬거나, 금속이나 나무 또는 플라스틱류 등의 제품을 제작할 때 표면을 갈고 닦는 포(布)류를 말하며, 천류 표면에 연마입자나 연마재를 접착시켜 사용함. 갈고 닦을 부분이 굴곡지거나, 연속적으로 빈번이 사용 할 때 많이 사용함.</t>
  </si>
  <si>
    <t>연마패드</t>
  </si>
  <si>
    <t>Abrasive pads</t>
  </si>
  <si>
    <t>여러 종류의 연마 공구나 작업 방법에 따라 쉽게 사용할 수 있도록 연마포나 연마지, 연마석 등을 적당한 크기의 패드로 가공한 것으로, 연마사포, 폴리싱패드 등을 포함함.</t>
  </si>
  <si>
    <t>연마디스크</t>
  </si>
  <si>
    <t>Abrasive discs</t>
  </si>
  <si>
    <t>벌커나이즈드 파이버 시트(목재섬유나 목면섬유를 주성분으로 하여 만든 판)또는 이에 준하는 파이버 시트를 소재로 하여 디스크 연마기에 붙여서 금속, 목재 등의 연삭, 연마가공에 사용되는 디스크 형상의 연마재를 말함.</t>
  </si>
  <si>
    <t>연마벨트</t>
  </si>
  <si>
    <t>Abrasive belts</t>
  </si>
  <si>
    <t>벨트모양의 연마포나 연마지로, 주로 벨트샌더나 연마용 기계에 부착하여 사용되는 연마용구임.</t>
  </si>
  <si>
    <t>천연연마재</t>
  </si>
  <si>
    <t>Natural abrasives</t>
  </si>
  <si>
    <t>연마재로 사용하는 천연 광물을 말하며, 에머리(금강사), 가닛(석류석), 규석 등이 있으며, 그 종류와 분류는 KS L6511 연마재의 용어에 따라 구분함.</t>
  </si>
  <si>
    <t>인조연삭재</t>
  </si>
  <si>
    <t>Artificial abrasives</t>
  </si>
  <si>
    <t>인공적으로 제조된 연삭재를 말하며, 알루미나 연삭재 및 탄화규소질 연삭재 등이 있고, 그 종류와 분류는 KS L6511 연마재의 용어에 따르고, 규격은 KS L6508에 따름.</t>
  </si>
  <si>
    <t>연마용철단</t>
  </si>
  <si>
    <t>Rouges</t>
  </si>
  <si>
    <t>공작물의 표면 광택을 위해 버핑연마시 사용되는 분말 연마재로, 산화철을 이용한 붉은 철단과 산화크롬을 이용한 녹색철단이 있으며, 철단을 공작물에 바르고 회전하는 버프와 압착시켜 광택을 냄.</t>
  </si>
  <si>
    <t>연마석</t>
  </si>
  <si>
    <t>Abrasive stones</t>
  </si>
  <si>
    <t>연마입자와 접착재를 장방형 또는 원판형으로 경화시켜 가공물을 갈아내거나 광을 낼 때 사용하는 숫돌로, 수작업용과 기계작업용으로 나누며, 연마입자의 종류에 따라 인조숫돌과 천연숫돌이 있고, 공업용으로 사용되는 것은 대부분 인조숫돌이며, 호닝스톤이 포함됨.</t>
  </si>
  <si>
    <t>강철솜</t>
  </si>
  <si>
    <t>Steel wool</t>
  </si>
  <si>
    <t>금속 표면의 녹이나 이물질을 제거하기 위하여 사용하는 얇은 철선으로, 솜처럼 엉켜 뭉쳐진 것을 말하며, 일반강과 스테인리스강이 사용됨.</t>
  </si>
  <si>
    <t>숏</t>
  </si>
  <si>
    <t>Shots</t>
  </si>
  <si>
    <t>용강을 압축공기로 분사시켜 물속에 떨어트려 둥글게 만들어진 강립(鋼粒)이나 강선(鋼線)을 짧게 절단한 것을 말하며, 이러한 숏(shot)을 압축공기를 사용해서 금속 표면의 흑피 제거나 녹 제거, 숏피닝 등에 사용함.</t>
  </si>
  <si>
    <t>그릿</t>
  </si>
  <si>
    <t>Gtit</t>
  </si>
  <si>
    <t>주조된 볼을 볼밀이나 해머밀로 분쇄한 날카로운 각이 있는 강립편을 말하며, 주물사가 거칠게 붙은 주물의 표면을 깨끗하게 하거나 도금, 도장 등의 표면 전처리를 하는 그릿블라스트에 사용하는 것을 말함.</t>
  </si>
  <si>
    <t>연마카트리지롤</t>
  </si>
  <si>
    <t>Abrasive cartridge rolls</t>
  </si>
  <si>
    <t>주로 작은 드릴 구멍이나 매우 좁은 폭의 가공홈, 곡면 등을 연마 또는 버(Burr) 제거용으로 사용하는 것으로, 대부분 실패(Spool)에 감겨져 있음. 여기에는 연마용 코드(원형) 및 테이프(평면형) 모두를 포함함.</t>
  </si>
  <si>
    <t>절연테이프</t>
  </si>
  <si>
    <t>Electrical insulating tape</t>
  </si>
  <si>
    <t>전기기기, 통신기기, 기타 전선, 케이블 및 그 접속부분 등의 절연에 사용되는 테이프로, 종이, 면, 고무, 견, 유리, 섬유, 바니시, 마이카, 석면 등 여러 종류가 있음.</t>
  </si>
  <si>
    <t>마스킹테이프</t>
  </si>
  <si>
    <t>Masking tape</t>
  </si>
  <si>
    <t>가구나 차량 도색시, 건축물 도장시에 필요한 부분만 선택해서 도장할 때 그 이외 부분을 차폐시키기 위해 사용되는 접착테이프로, 주차장의 주차선표시, 공장복도의 통로표시, 자동차 및 전자제품 등의 표면보호용으로도 이용되며, 고온에서 작업되는 공정에서도 사용되는 고온용 마스킹테이프도 있음. 전기절연용 마스킹테이프도 포함.</t>
  </si>
  <si>
    <t>양면테이프</t>
  </si>
  <si>
    <t>Double sided tape</t>
  </si>
  <si>
    <t>테이프의 안팍으로 접착제가 도포되어 있는 것으로, 두 물체를 서로 붙일때 사용되며, 지지체는 천이나 종이, 합성수지 등이 사용됨.</t>
  </si>
  <si>
    <t>유리섬유테이프</t>
  </si>
  <si>
    <t>Fiberglass tape</t>
  </si>
  <si>
    <t>지지체가 유리섬유로 된 테이프로, 높은 인장강도와 내열성을 요하는 곳에 사용됨.</t>
  </si>
  <si>
    <t>사무용테이프</t>
  </si>
  <si>
    <t>Transparent tape</t>
  </si>
  <si>
    <t>용해용 펄프를 질산화하여 응고 재생한 재생 셀룰로오스필름을 지지체로 한쪽면에 접착제를 도포한 접착테이프로서, 셀로판 원단으로 인해 투명도가 우수하고 부드러우며, 초기 접착성이 양호하여 소형포장, 봉함, 문구용으로 널리 사용됨.</t>
  </si>
  <si>
    <t>종이테이프</t>
  </si>
  <si>
    <t>Paper tapes</t>
  </si>
  <si>
    <t>종이로 만든 너비가 좁은 띠 모양의 길다란 오라기의 총칭으로, 포장용으로 사용하는 것 외에, 뒷면에 접착제를 발라 풀칠 대신으로 서류 발송용 큰 봉투를 봉하는데 등에 사용하는 특수 지질의 테이프도 있음.</t>
  </si>
  <si>
    <t>반사테이프</t>
  </si>
  <si>
    <t>Reflective tape</t>
  </si>
  <si>
    <t>야간에 빛을 받으면 반사하여 식별성을 높여 안전을 확보하기 위한 테이프로, 도로표지판, 공사구간, 시선유도시설, 산업안전, 개인안전 등 여러 용도로 사용됨.</t>
  </si>
  <si>
    <t>포장용테이프</t>
  </si>
  <si>
    <t>Packaging tape</t>
  </si>
  <si>
    <t>주로 상자를 포장할 때 사용되는 지지체의 한쪽면에 접착제를 도포한 롤상의 폭이 좁은 테이프로, 지지체의 종류에 따라 OPP접착테이프, PVC접착테이프 등이 있음. 지지체가 천이나 종이로 된 테이프는 제외함.</t>
  </si>
  <si>
    <t>금박테이프</t>
  </si>
  <si>
    <t>Foil tape</t>
  </si>
  <si>
    <t>지지체가 알루미늄이나 동, 스틸 등의 얇은 금속막으로 된 테이프를 말함.</t>
  </si>
  <si>
    <t>천테이프</t>
  </si>
  <si>
    <t>Cloth tape</t>
  </si>
  <si>
    <t>지지체가 천으로 된 테이프로, 합성수지에 비해 온도나 하중에 의한 변형이 적음.</t>
  </si>
  <si>
    <t>탄소섬유테이프</t>
  </si>
  <si>
    <t>Carbon fiber tape</t>
  </si>
  <si>
    <t>지지체가 탄소섬유로 된 테이프로, 내열성이나 내충격성을 요하는 곳에 사용됨.</t>
  </si>
  <si>
    <t>방수테이프</t>
  </si>
  <si>
    <t>Waterproof tape</t>
  </si>
  <si>
    <t>틈새로 물이 스며들거나 새지 않도록 막기 위해 사용되는 접착테이프.</t>
  </si>
  <si>
    <t>초산비닐계접착제</t>
  </si>
  <si>
    <t>Poly vinyl acetate emulison</t>
  </si>
  <si>
    <t>초산비닐 모노마를 유화중합한 유백색의 고밀도 수성접착제를 말함.</t>
  </si>
  <si>
    <t>합성풀</t>
  </si>
  <si>
    <t>Synthetic adhesives</t>
  </si>
  <si>
    <t>유기 화합물을 주원료로 화학합성에 의하여 만들어진 합성수지를 각종 용제로 용해하여 만든 고분자 접착제를 말하며, 아교 및 젤라틴과 같은 천연 고분자 접착제와 같은 기능을 가지나, 용도, 접착력, 품질 균일성이 높으며, 특수기능과 성능이 부여된 다품종 소량 생산면에서 천연산보다 우수. 종류로는 열경화성 수지 접착제와 열가소성 수지 접착제로 대별함.</t>
  </si>
  <si>
    <t>폴리우레탄계접착제</t>
  </si>
  <si>
    <t>Poly urethane adhesives</t>
  </si>
  <si>
    <t>폴리올(-OH)과 폴리이소시아네이트(-NCO)를 반응시켜 만든 접착제로, 주제와 경화제를 배합비에 따라 도포전에 혼합하여 사용하는 2액형과 과량의 NCO성분과 폴리올(OH)성분과의 반응에 의해 얻어진 우레탄 프리폴리머로 구성된 1액형으로 구분.</t>
  </si>
  <si>
    <t>폴리비닐알코올</t>
  </si>
  <si>
    <t>Poly vinyl alcohol</t>
  </si>
  <si>
    <t>담배필터 부착용 접착제로, 에틸렌과 아세트산비닐을 원료로 용액중합하여 만든 백색분말 접착제로서 5-20%의 수용액으로 만들어 사용. 종래 아교 및 전분풀의 물성(변질, 부패 및 접착력 불충분) 보완 대체품으로 사무용 접착제, 포장 및 종이(벽지, 합지, 담배종이 등)용 접착제로 많이 사용하며, 유기용제를 사용치 않으므로 화재 및 독성의 위험이 없음.</t>
  </si>
  <si>
    <t>방수라벨용접착제</t>
  </si>
  <si>
    <t>Adhesive for water-proof label</t>
  </si>
  <si>
    <t>냉동식품포장, 혈액주머니 등 냉동실에 장기간 보관해도 떨어지지 않는 내수성 라벨 접착제(또는 점착제)를 말하며, 주성분은 아크릴산 에스테르를 주로 사용하며, 초기 접착력이 우수함.</t>
  </si>
  <si>
    <t>전분접착제</t>
  </si>
  <si>
    <t>Adhesives starch</t>
  </si>
  <si>
    <t>전분은 녹말이라고도 하며 옥수수, 감자 고구마 등을 원료로, 그 중 점도가 높고 투명성 노화에 대한 안정성이 좋은 옥수수만을 원료로 하여 전분을 분리 정제해서 호화(Gelatinization) 과정을 거친 접착제를 말함. 주용도는 골판지상자, 지대 제조시 필히 사용되고 있음.</t>
  </si>
  <si>
    <t>카세인</t>
  </si>
  <si>
    <t>Casein</t>
  </si>
  <si>
    <t>백색, 담황색을 띈 분말 또는 입상의 천연 단백질계 접착제로, 목재, 종이, 포(布) 등의 접착에 주로 사용하며, 우유의 단백질을 주성분으로, 유산균에 의한 자연발효로 만드는 락트 카세인, 염산을 첨가하는 염산 카세인 및 효소제품을 이용해서 만든 린네트 카세인으로 구분함.</t>
  </si>
  <si>
    <t>고무접착제</t>
  </si>
  <si>
    <t>Rubber cements</t>
  </si>
  <si>
    <t>크로르프렌이나, 네오프렌 같은 합성고무를 주성분으로 한 접착제로, 가정용, 산업용으로 널리 사용되며 일명 본드라고 함.</t>
  </si>
  <si>
    <t>타이어수리용고무풀</t>
  </si>
  <si>
    <t>Rubber cement</t>
  </si>
  <si>
    <t>미가황고무를 벤젠 아세톤 등의 용매에 녹인 풀로, 타이어의 재생 및 튜브 수리에 사용하는 접착제를 말함.</t>
  </si>
  <si>
    <t>퍼티</t>
  </si>
  <si>
    <t>Putties</t>
  </si>
  <si>
    <t>탄산칼슘분말, 돌가루, 산화아연 등을 보일유, 유성바니시, 래커와 같은 전색제로 개어서 만든, 페이스트상(狀)의 접합제로, 물이나 가스의 누설을 방지하는 철관 또는 판의 이음매 고정, 유리창의 유리 고정, 요청 보정 등에 사용됨.</t>
  </si>
  <si>
    <t>코킹재</t>
  </si>
  <si>
    <t>Caulks</t>
  </si>
  <si>
    <t>각 재료의 이음매 부분이나 균열 등에 의해서 생긴 작은 틈새에 충전하여 그것들을 수밀, 기밀하게 압착시키는 재료로, 종류에는 시공 방법에 따라 건용과 나이프용 또는 가열용으로 분류하며, 시공장소의 물기 유무에 따라 내부용과 외부용으로 나눔.</t>
  </si>
  <si>
    <t>에폭시접착제</t>
  </si>
  <si>
    <t>Epoxy bond</t>
  </si>
  <si>
    <t>에폭시접착제는 에폭시수지, 경화제, 충진제, 희석제 등과 기타 첨가제를 기본 베이스로 하고 있는 열경화성 수지계 접착제로, 경화 후의 기계적인 특성이 뛰어난 데다가 접착력이 강하고, 내열성, 전기절연 특성이 뛰어남. 가정용, 공업, 건축, 전기, 자동차, 항공기 등 전산업 분야에서 널리 사용되고 있음.</t>
  </si>
  <si>
    <t>거품접착제</t>
  </si>
  <si>
    <t>Foam adhesives</t>
  </si>
  <si>
    <t>용기 내에 들어 있는 접착제를 버튼이나 방아쇠를 작동시키면 거품형태로 분출되는 접착제로, 건설이나 생산현장에 작업성을 높이는데 사용됨.</t>
  </si>
  <si>
    <t>열융해접착제</t>
  </si>
  <si>
    <t>Hot melt adhesives</t>
  </si>
  <si>
    <t>열가소성 수지를 이용하여 열에 의해 용해하여 도포한 후 냉각과정에서 접착력을 발휘하게 하는 접착제로, 글루건에 사용되는 접착제도 포함함.</t>
  </si>
  <si>
    <t>아교</t>
  </si>
  <si>
    <t>Glues</t>
  </si>
  <si>
    <t>동물류의 가죽이나 뼈와 상어류 가자미 등의 비늘이나 가죽 뼈 등에 함유된 콜라겐을 가수분해하여 만들며, 물에 담그면 흡수해서 팽윤(膨潤)함. 가온하면 Sol 모양이 되고 식히면 Gel 모양이 되는 성질을 이용해서 목재 종이 천 등의 접착제로 사용됨. 접착력은 있으나 내수성이 적고 내농성이 없으며 곰팡이기 끼기 쉽기 때문에 최근에는 합성수지 접착제가 많이 사용됨. 참고로 아교를 더욱 정제한것을 젤라틴이라 함.</t>
  </si>
  <si>
    <t>순간접착제</t>
  </si>
  <si>
    <t>Liquid adhesives</t>
  </si>
  <si>
    <t>10∼30초 내에 순간적으로 붙게 하는 합성수지 접착제로, 반응성이 크고 경화속도가 빠름. 주성분은 시아노아크릴레이트로 공기와 접촉하면 공기 중의 수분에 의해 중합 반응(重合反應)을 일으켜 중합체로 되어 접착하게 되며, 금속, 플라스틱, 고무, 유리, 도자기 등 거의 모든 것을 접착할 수 있으며, 물이나 열에 약한 것이 결점.</t>
  </si>
  <si>
    <t>혐기성접착제</t>
  </si>
  <si>
    <t>Anaerobic adhesive</t>
  </si>
  <si>
    <t>공기중에서는 액상을 유지하고 공기를 차단하면 경화되는 특징을 갖는 중합성 조성물로, 접착이나 봉착, 고정등에 이용되는 접착제를 말함. 차량, 중장비, 선박, 기계 등 산업용 플랜지부의 밀봉이 요구될 때 개스킷 밀봉재 대체용으로 사용되고, 하우징-샤프트의 베어링 고정 및 각종 원통형 부의 밀봉, 고정이 요구될 때 사용함.</t>
  </si>
  <si>
    <t>줄눈밴드</t>
  </si>
  <si>
    <t>Joint band</t>
  </si>
  <si>
    <t>경계석이나 보도블록 등이 상호간에 유동되지 않고 결속되도록 고정하는 제품.</t>
  </si>
  <si>
    <t>에나멜페인트</t>
  </si>
  <si>
    <t>Enamel paints</t>
  </si>
  <si>
    <t>유성 바니시를 안료에 가하여 반죽한 것으로, 사용할 때는 용제로 희석해서 적당한 점도로 조제하며 조합페인트와 다른 점은 보일유 대신 바니시를 사용하는 점임. 건성유가 적은 단유성(短油性) 바니시를 사용한 단유성 에나멜(보통 에나멜)과 건성유가 많은 풍유성(豊油性) 에나멜의 2종은 자연건조용 에나멜이고, 알키드수지 등으로 만든 바니시를 사용한 것은 베이킹 에나멜임.</t>
  </si>
  <si>
    <t>수성페인트</t>
  </si>
  <si>
    <t>Water based paints</t>
  </si>
  <si>
    <t>물로 희석해 사용하는 도료로, 안료를 물로 용해하여 수용성 교착제와 혼합한 분말 상태의 도료임. 수성페인트는 건물 외벽이나 콘크리트, 시멘트벽, 목재, 벽지 등에 주로 사용하며, 화재, 독성, 용제의 불쾌한 냄새가 없고 건조가 빠르며, 도막은 내알칼리성과 수증기 투과율이 큰 특징이 있음.</t>
  </si>
  <si>
    <t>조색제</t>
  </si>
  <si>
    <t>Color matching pigment</t>
  </si>
  <si>
    <t>몇가지 색의 도료를 혼합해서 얻어지는 도막의 색이 희망하는 색이 되도록 하는 착색제로 건축물 내·외부에 아름다운 색상을 나타내어 도장효과를 한층 높여 주는데 사용함.</t>
  </si>
  <si>
    <t>보일유</t>
  </si>
  <si>
    <t>Boiled oil</t>
  </si>
  <si>
    <t>건성유에 건조제를 가하고 가열하여 건조성을 개량한 기름으로, 원료유는 주로 아마인유이고, 이 밖에 들기름 등의 건성유와 콩기름 등의 반건성유, 어유가 사용됨.</t>
  </si>
  <si>
    <t>아크릴수지페인트</t>
  </si>
  <si>
    <t>Acrylic resin panints</t>
  </si>
  <si>
    <t>아크릴산, 메타크릴산의 유도체를 중합하여 만든 아크릴수지를 주요 도막 형성소로 사용한 페인트로서, 내후성이 우수함.</t>
  </si>
  <si>
    <t>노면표지용페인트</t>
  </si>
  <si>
    <t>Road marking paint</t>
  </si>
  <si>
    <t>노면의 교통표지를 그리는데 사용하는 페인트.</t>
  </si>
  <si>
    <t>무늬페인트</t>
  </si>
  <si>
    <t>Pattern finishes</t>
  </si>
  <si>
    <t>특수 변성 알키드를 주성분으로 한 페인트로서, 아름다운 입체 모양의 무늬를 갖는 도막을 형성하며 접착력, 내구력, 은폐력이 좋고 내마모성이 우수하여 각종 금속제품의 미장용 마감도장으로 적합함.</t>
  </si>
  <si>
    <t>방청페인트</t>
  </si>
  <si>
    <t>Anti-rust paints</t>
  </si>
  <si>
    <t>방청 안료와 합성수지를 원료로 만든 페인트로서, 건축용 철재 및 철구조물의 방청 및 보수용 프라이머로 사용되어 소재에 대한 침투력이 우수하여 후속 도장에 대한 바탕을 제공함.</t>
  </si>
  <si>
    <t>알루미늄페인트</t>
  </si>
  <si>
    <t>Aluminum paints</t>
  </si>
  <si>
    <t>석유계 합성수지와 알루미늄 안료를 주성분으로 한 페인트로서, 부착력, 내구력, 방부식성이 강하고 내후성, 내습성이 우수하며, 열선의 반사, 수분투과 방지 등을 목적으로 철재 시설물에 적합한 도료임.</t>
  </si>
  <si>
    <t>선박용페인트</t>
  </si>
  <si>
    <t>Ship antifouling panints</t>
  </si>
  <si>
    <t>선박의 선체와 해수에 노출된 부분의 표면에 바르는 최종 칠용 페인트로서, 적색 또는 흑색 산화수은 또는 적색 아산화동 등과 같은 유독성 원료을 포함하고 있어 조개류와 기타 해초 및 해충이 달라 붙는 것을 방지하며, 항해하는 선박의 선저부, 수선부용 연마형 방오페인트 역할도 함.</t>
  </si>
  <si>
    <t>조합페인트</t>
  </si>
  <si>
    <t>Ready mixed paints</t>
  </si>
  <si>
    <t>목재면, 금속면, 합판, 철골 등에 사용되는 건성유 페인트로서, 착색안료, 체질안료와 건성유, 알키드수지 바니시 등을 주원료로 하여 이들을 충분히 혼합 분산하여 액상화한 페인트이며, 색상과 품질에 따라 종류가 다양함.</t>
  </si>
  <si>
    <t>중방식페인트</t>
  </si>
  <si>
    <t>Heavy duty coatings</t>
  </si>
  <si>
    <t>일반 건축물과 달리 철구조물에 심한 부식을 주는 공장지역, 해안지역의 특수환경을 갖은 교량, 해상구조물, 발전소, 각종 플랜트, 선박 등에서 철구조물의 장기적인 보존을 위하여 사용하는 도료로, 방청성능 뿐만 아니라 내수성, 내약품성, 내후성도 우수함. 아연말도료, 염화고무계 도료, 에폭시계 도료, 폴리우레탄계 도료 등의 종류가 있음.</t>
  </si>
  <si>
    <t>가열건조형도료</t>
  </si>
  <si>
    <t>Baking finish</t>
  </si>
  <si>
    <t>페인트를 칠하고 나서 가열하여 도막이 형성되도록 만든 페인트로서, 일반적으로 가열하는 온도는 섭씨 100℃ 이상이고 건조로를 이용하여 가열 경화시키며, 피도면의 대부분이 가전제품과 같은 생산제품이므로 산업용으로 많이 사용됨.</t>
  </si>
  <si>
    <t>가정용페인트</t>
  </si>
  <si>
    <t>D.I.Y. paints</t>
  </si>
  <si>
    <t>전문가가 아닌 일반인이 손쉽게 사용할 수 있도록 설명서 및 사용법이 용이한 페인트의 총칭으로, 에어졸페인트, 수용성페인트와 같은 것들이 있음.</t>
  </si>
  <si>
    <t>본타일페인트</t>
  </si>
  <si>
    <t>Bontile paints</t>
  </si>
  <si>
    <t>건축물 내·외의 시멘트 몰탈 벽면에 미려한 요철 모양의 미장용 입체무늬를 만들어 주는 무늬형성 페인트로, 방수, 방습 및 내구성을 목적으로 도장하며, 무늬는 본타일 전용 스프레이건이나 무늬롤러를 사용하여 조정함.</t>
  </si>
  <si>
    <t>특수페인트</t>
  </si>
  <si>
    <t>Special paints</t>
  </si>
  <si>
    <t>도료의 도장 목적이 물체의 방식 및 미장을 위한 개념에서 벗어난 특수기능을 목적으로 도장하는 제품으로, 반사성 페인트, 발광 페인트 또는 축광 페인트 등의 종류가 있음.</t>
  </si>
  <si>
    <t>질감조성물질</t>
  </si>
  <si>
    <t>Texturing materials</t>
  </si>
  <si>
    <t>페인트에 첨가하여 건조 후 무광, 유광 또는 반사광 등의 효과를 내거나 금속, 목재, 벽지 등과 같은 질감을 띠게 하는 페인트 첨가제로, 도로표지, 도료용 유리알도 포함함.</t>
  </si>
  <si>
    <t>페인트증량제</t>
  </si>
  <si>
    <t>Paint extenders</t>
  </si>
  <si>
    <t>페인트의 양을 늘려주고 도막의 특성을 개선하기 위하여 첨부하는 활석, 백악, 호분, 점토, 이산화규소 등의 페인트 첨가제를 말함.</t>
  </si>
  <si>
    <t>래커</t>
  </si>
  <si>
    <t>Lacquers</t>
  </si>
  <si>
    <t>넓은 뜻으로는 셀룰로스 유도체를 기재(基材)로 하고 여기에 수지(樹脂), 가소제, 안료, 용제등을 첨가한 도료를 말하나, 좁은 뜻으로는 나이트로셀룰로스를 주요 성분으로 하는 도료를 가리킴. 주용도는 건축물의 목재 부위, 일반 철재 가구의 유색 도장의 중도(Intermediate coat) 등임.</t>
  </si>
  <si>
    <t>실링재</t>
  </si>
  <si>
    <t>Sealers</t>
  </si>
  <si>
    <t>각종 부재의 틈새로 부터 물 또는 공기의 침투를 방지하기 위하여 사용하는 부정형의 재료로, 에폭시, 에멀전, 아크릴제 등이 있음.</t>
  </si>
  <si>
    <t>바니시</t>
  </si>
  <si>
    <t>Varnishes</t>
  </si>
  <si>
    <t>도막형성을 위해 사용하며, 안료를 거의 포함하지 않는 투명도료로, 흔히 바니시라고 불림. 휘발성 바니시는 수지를 알코올 등의 휘발성 용제에 녹인 것이고 유성 바니시는 보일유나 중합유와 같은 건성유를 첨가한 것임. 그 종류로는 코펄바니시, 스파바니시, 흑색 바니시 또는 역청질(瀝靑質) 바니시등이 있음.</t>
  </si>
  <si>
    <t>시너</t>
  </si>
  <si>
    <t>Thinners</t>
  </si>
  <si>
    <t>페인트를 칠할 때 도료의 점성도를 낮추기 위하여 사용하는 혼합 용제. 톨루엔, 아세트산에틸 따위의 혼합물로 휘발성이 크고 인화성이 강하여 화재의 원인이 되기 용이하며, 도장용구의 세척에도 사용함.</t>
  </si>
  <si>
    <t>페인트용붓</t>
  </si>
  <si>
    <t>Paint brushes</t>
  </si>
  <si>
    <t>페인트(도료)를 칠하는데 사용하는 도장용구로서, 동물의 털이나 합성수지, 식물섬유를 다발로 묶어 손잡이에 고정시켜 놓은 형태. 페인트의 종류와 피도장물의 형상이나 크기에 따라 사용하고자 하는 붓의 섬유 종류, 형태, 크기를 선택함.</t>
  </si>
  <si>
    <t>페인트롤러</t>
  </si>
  <si>
    <t>Paint rollers</t>
  </si>
  <si>
    <t>페인트가 흡착되기 쉬운 섬유를 원통형 코어에 감고, 코어가 회전할 수 있도록 손잡이로 연결한 도장용구이며, 도료를 넓은 면에 흡착하므로, 도장폭이 넓고, 회전하므로 작업 능률이 향상됨. 섬유는 양의 모피, 양털, 토끼털, 산양털, 합성섬유, 우레탄 또는 합성수지를 발포시켜서 다공성으로 가공하여 페인트를 흡수하기 쉽게 하였고 핸들은 플라스틱이나 목재로 되어 있음.</t>
  </si>
  <si>
    <t>페인트분무기</t>
  </si>
  <si>
    <t>Paint sprayers</t>
  </si>
  <si>
    <t>전기 모터나 엔진을 이용하여 압력을 가해, 페인트를 노즐을 통해 분무하는 도장기를 말함.</t>
  </si>
  <si>
    <t>알루미늄심스톡</t>
  </si>
  <si>
    <t>Aluminum shim stock</t>
  </si>
  <si>
    <t>알루미늄을 주재료로 한 심스톡(Shim stock)으로, 높이나 부품 사이의 틈새를 조정하기 위하여 깔거나 삽입하는데 사용함.</t>
  </si>
  <si>
    <t>렌즈</t>
  </si>
  <si>
    <t>Lenses</t>
  </si>
  <si>
    <t>유리와 같이 투명한 물질의 면을 구면으로 곱게 갈아서 물체로 부터 오는 빛을 모으거나 발산시켜 광학적 상을 맺게하는 물체로, 볼록렌즈, 오목렌즈, 원기둥렌즈(실린더렌즈)가 있음. 광학기기에 이용하기 위하여 특정한 굴절률과 아베수(굴절율이 빛의 파장에 따라서 변화하는 현상에 관한 성질을 규정하는 수)를 가지고 이물 불균질성 뒤틀림과 같은 결점을 가지지 않는 광학유리도 포함함.</t>
  </si>
  <si>
    <t>광학유리</t>
  </si>
  <si>
    <t>Optical glass</t>
  </si>
  <si>
    <t>렌즈나 프리즘과 같은 광학기기에 사용되는 유리로, 성질상 투명도와 내부의 균일성이 좋아야 함은 물론, 빛에 대한 굴절률이나 분산능(分散能)이 주어진 허용한도 내에서 일정한 값을 지녀야 함. 주용도는 광학기기의 렌즈, 프리즘, 반사경, 기타 정밀 광학 소자.</t>
  </si>
  <si>
    <t>프리즘</t>
  </si>
  <si>
    <t>Prisms</t>
  </si>
  <si>
    <t>빛의 분산이나 굴절 등을 일으키기 위해 유리나 수정으로 만들어진 기둥 모양의 광학 장치로, 일반적으로 삼각 기둥 모양. 용도에 따라 다각기둥이나 다각뿔, 또는 원뿔, 구형의 프리즘도 사용. 프리즘의 소재로는 주로 광학적 유리를 쓰는데, 자외선, 적외선에 대해서는 유리 대신 수정, 암염(岩鹽) 등을 사용하며, 기능상 분광프리즘, 전반사프리즘, 편광프리즘으로 구분함.</t>
  </si>
  <si>
    <t>포물면경</t>
  </si>
  <si>
    <t>Parabolic mirrors</t>
  </si>
  <si>
    <t>거울의 단면 모양이 포물선 모양인 거울로, 내면을 반사면으로 하는 오목거울과 외면을 반사면으로 하는 볼록거울 등이 있음.</t>
  </si>
  <si>
    <t>평면반사경</t>
  </si>
  <si>
    <t>Flat mirrors</t>
  </si>
  <si>
    <t>광선을 반사시켜서 그 방향을 바꾸거나 상을 맺게 하기 위하여 사용하는 광학기기용 평면거울로, 유리나 금속의 표면을 잘 연마하든지 또는 그것들의 면에 은이나 알루미늄을 증착시켜 만듦. 구면경은 제외함.</t>
  </si>
  <si>
    <t>젤라틴필터</t>
  </si>
  <si>
    <t>Gelatin filters</t>
  </si>
  <si>
    <t>특정 파장만을 통과시키고 다른 파장은 흡수하는 색필터 중 대표적인 광학 흡수필터로서, 유기 염료가 젤라틴 용액에 용해되어 유리 지질상에 박막을 형성하여 만들어짐.</t>
  </si>
  <si>
    <t>색필터</t>
  </si>
  <si>
    <t>Color filters</t>
  </si>
  <si>
    <t>빛의 삼원색에서 필터가 갖고 있는 색의 반대되는 색을 흡수하여 필터 색과 유사한 피사체의 색을 선명하게 강조하고 그 밖의 다른 색의 피사체를 어둡게 하는 역할을 하는 필터.</t>
  </si>
  <si>
    <t>편광필터</t>
  </si>
  <si>
    <t>Polarizing filters</t>
  </si>
  <si>
    <t>자연광을 편광으로 바꾸거나 편광을 검출하기 위해 사용되는 필터로 반사를 최소화시키는 역할을 함. 편광계나 편광현미경 등의 편광자나 검광자 외에 카메라 렌즈의 필터로서도 널리 사용되며, 편광필터는 물체의 표면에 따라 다소간의 차이는 있으나 이러한 편광을 흡수함으로써 반사를 제거하게 됨.</t>
  </si>
  <si>
    <t>반사필터</t>
  </si>
  <si>
    <t>Reflection filters</t>
  </si>
  <si>
    <t>특정 파장의 빛만을 반사시키는 광학용 필터.</t>
  </si>
  <si>
    <t>흡수필터</t>
  </si>
  <si>
    <t>Suction filters</t>
  </si>
  <si>
    <t>가시광 영역의 복사선띠 선택에 일반적으로 이용되는 것으로, 이 필터는 특정 파장의 빛을 흡수함으로써 복사선을 제한하는 역할을 함. 단, 젤라틴필터는 별도 분류함.</t>
  </si>
  <si>
    <t>간섭필터</t>
  </si>
  <si>
    <t>Interference filters</t>
  </si>
  <si>
    <t>얇은 막 위에서 일어나는 간섭현상을 이용하여 특정한 파장의 파동을 걸러내는 필터.</t>
  </si>
  <si>
    <t>렌즈홀더</t>
  </si>
  <si>
    <t>Optical mounts</t>
  </si>
  <si>
    <t>광학기재 내의 거울, 프리즘, 반사체 등을 고정시키거나 정위치 시키도록 고안된 물품을 말함.</t>
  </si>
  <si>
    <t>광학용슬릿</t>
  </si>
  <si>
    <t>Optical slits</t>
  </si>
  <si>
    <t>빛을 좁혀서 통과시키는 장치로서, 분광기 등 광학 측정기와 빛의 간섭성 실험에 사용됨. 보통 2개의 칼날 모양인 것을 마주보게 하여 빛이 통하는 가느다란 틈을 낸 구조의 것이 많으며, 필름이나 유리표면에 금속을 증착시킨 후 가느다란 선을 긋는 구조의 것도 있음.</t>
  </si>
  <si>
    <t>광학대</t>
  </si>
  <si>
    <t>Optical bench</t>
  </si>
  <si>
    <t>광학적 측정에 있어서 광원, 시료, 렌즈 등을 일직선상에 배열하기 위한 눈금이 달린 레일로, 예를 들면 렌즈의 초점거리, 수차(收差)의 측정 등에 사용됨.</t>
  </si>
  <si>
    <t>광학실험대</t>
  </si>
  <si>
    <t>Optical test boards</t>
  </si>
  <si>
    <t>스펙트럼의 관찰이나 빛의 회절, 간섭현상등의 광학 현상을 실험하기에 편리하도록 고안된 실험대로, 테이블 상판표면을 자화하거나 기구설치용 구멍을 뚫은 것도 있음.</t>
  </si>
  <si>
    <t>편광판</t>
  </si>
  <si>
    <t>Polarizers</t>
  </si>
  <si>
    <t>광물의 결정과 같은 광학적 이성질체가 방향에 따라 빛을 선택 흡수하는 세기가 다르기 때문에 투과광의 빛깔이 방향에 따라 달라진다는 성질을 이용하여 직선 편광을 얻을 수 있도록 제작된 판으로서, 각종 광학 실험용으로 사용됨.</t>
  </si>
  <si>
    <t>옵티컬플랫</t>
  </si>
  <si>
    <t>Optical flats</t>
  </si>
  <si>
    <t>비교적 작은 면의 평면도를 측정하는 반(盤)으로, 광선정반이라고도 함. 지름 30∼60mm, 두께 10~15mm의 수정 ·유리판으로 양면이 잘 연마되어 있으며, 래핑(랩 연마)한 작은 면에 옵티컬플랫을 포개고 거기에 헬륨 광선 같은 단색광을 비추어 나타나는 간섭무늬를 관찰해서 평면도를 판정함. 정밀한 평면일 때는 간섭무늬가 같은 거리로 평행인 직선이 되어 나타나며, 그 밖의 무늬일 때는 평면이 반듯하지 않음.</t>
  </si>
  <si>
    <t>동력밸브개폐기</t>
  </si>
  <si>
    <t>Power actuator for valve</t>
  </si>
  <si>
    <t>밸브의 개폐가 인력으로 불가능 하거나, 속도 증가, 원격조정 필요 및 비상시 일정 위치로 자동복귀 등의 사유로 인해 사용되는 작동기(엑츄에이터)를 말함.</t>
  </si>
  <si>
    <t>솔레노이드</t>
  </si>
  <si>
    <t>Solenoids</t>
  </si>
  <si>
    <t>도선을 촘촘하고 균일하게 원통형으로 길게 감아 만든 기기로, 교류 또는 직류의 여자코일에 통전하여 가동 철심을 움직임으로, 전기에너지를 자기에너지로 바꾸므로 에너지 변환장치라 할 수 있고, 전류의 세기를 조절하여 자기장의 세기를 조절할 수 있는 전자석이 될 수도 있음.</t>
  </si>
  <si>
    <t>선형작동기</t>
  </si>
  <si>
    <t>Linear actuators</t>
  </si>
  <si>
    <t>모터의 회전운동을 스크루나 벨트, 기어 등을 이용하여, 입력신호에 따라 특성 속도와 변위의 직선운동으로 변환하는 작동기로, 회전식의 교류 모터를 직선상으로 늘인 구조의 리니어 엑추에이터나 회전식 모터와 랙 앤 피니언 기구를 사용한 리니어 엑추에이터 등이 있음.</t>
  </si>
  <si>
    <t>금속하우징</t>
  </si>
  <si>
    <t>Metal housings</t>
  </si>
  <si>
    <t>기계나 전기 제품 등의 내부 부품을 고정시키고, 외부의 충격으로 부터 제품을 보호하기 위한 금속제의 하우징 또는 캐비닛을 말함.</t>
  </si>
  <si>
    <t>플라스틱덮개</t>
  </si>
  <si>
    <t>Plastic shells or casings</t>
  </si>
  <si>
    <t>내용물을 보호하거나 안전 등을 목적으로 사용되는 플라스틱 재질의 덮개</t>
  </si>
  <si>
    <t>플라스틱보호재</t>
  </si>
  <si>
    <t>Plastic shells</t>
  </si>
  <si>
    <t>외부 충격으로부터 손상을 막기 위해 설치하는 플라스틱 재질의 보호재</t>
  </si>
  <si>
    <t>금속덮개</t>
  </si>
  <si>
    <t>Metal shells or casings</t>
  </si>
  <si>
    <t>내용물을 보호하거나 안전 등을 목적으로 사용되는 비철금속 재질의 덮개.</t>
  </si>
  <si>
    <t>강철덮개</t>
  </si>
  <si>
    <t>Steel shells or casings</t>
  </si>
  <si>
    <t>내용물을 보호하거나 안전 등을 목적으로 사용되는 강철 재질의 덮개.</t>
  </si>
  <si>
    <t>멀라이트벽돌</t>
  </si>
  <si>
    <t>Mullite bricks</t>
  </si>
  <si>
    <t>고온에서 연화하지 않고 그 강도를 충분히 유지할 수 있는 내화벽돌로, 그 재료가 멀라이트임. 멀라이트는 알루미나질원료와 실리카질 원료를 Al2o3(알루미나), Sio2(실리카)의 화학식으로 조성 배합해서 소성 합성한 원료이며, 용광로나 요업의 축로재료 등에 사용됨.</t>
  </si>
  <si>
    <t>규선석벽돌</t>
  </si>
  <si>
    <t>Sillimanite bricks</t>
  </si>
  <si>
    <t>1000℃ 이상 고온에서 연화하지 않고 그 강도를 충분히 유지할 수 있는 내화벽돌로, 그 주재료가 규선석임. 규선석은 홍주석이나 남정석과는 동질 이상이나 홍주석보다 고온고압에서 안정하고 남정석보다 고온에 안정함. 용광로나 요업의 축로재료 등에 사용됨.</t>
  </si>
  <si>
    <t>내산벽돌</t>
  </si>
  <si>
    <t>Acid resistant bricks</t>
  </si>
  <si>
    <t>산성화합물과 거의 반응하지 않는 내화벽돌로, 공해방지 설비와 화학공장, 화력발전소 등에서 발생하는 산성가스 또는 액체로 부터 손상을 막기 위해 사용됨. 재료가 산화되어 재료 자체가 붕괴 또는 손실되거나 강도 등의 특성이 열화되는 것에 대한 저항성이 큼.</t>
  </si>
  <si>
    <t>규석질벽돌</t>
  </si>
  <si>
    <t>Silica bricks</t>
  </si>
  <si>
    <t>규석을 주원료(93% 이상)로 한 내화벽돌로, 규석은 유리용해로, 철강용 고로에 부속해 있는 열풍로의 외장 단열재 등에 사용됨. 고온에서의 용적안정성, 내하중 등의 특성이 우수하나 저온영역에서 석영변태로 인한 이상 팽창하기 때문에 승온, 냉각시에 주의가 필요함.</t>
  </si>
  <si>
    <t>고알루미나질벽돌</t>
  </si>
  <si>
    <t>High alumina bricks</t>
  </si>
  <si>
    <t>알루미나 실리카겔 내화물로 알루미나가 50% 이상 함유된 내화벽돌로, 중성 내화벽돌의 일종이며 1종 전주품과 2종 소성품으로 구분되며, 내화도는 SK35 이상임.</t>
  </si>
  <si>
    <t>규산칼슘질블록</t>
  </si>
  <si>
    <t>Calcium silicate blocks</t>
  </si>
  <si>
    <t>고층건물의 철골에 무기접착제 등으로 붙여서 건축물의 내화재로 널리 사용되는 것으로, 결정성 규산과 석회 및 물의 혼합물을 끓는점 정도까지 가열하거나 규사와 석회의 혼합물을 미리 오토클레이브 처리를 하여 겔화 시킴. 겔화 한 슬러리를 압착하여 적당한 밀도가 될 때까지 수분을 짜내어 성형한 것으로, 못을 박거나 톱으로 자를 수 있는 등의 특징이 있음.</t>
  </si>
  <si>
    <t>성형블록</t>
  </si>
  <si>
    <t>Shaped bricks</t>
  </si>
  <si>
    <t>치밀질캐스터블과 일반캐스터블을 사용하여 프레스로 성형하기 곤란한 높은 중량의 형상을 갖는 제품을 고성능 믹서 및 바이브레이터 설비를 이용하여 사용로의 요구에 따라 블록으로 제작한 것. 주로 제강 전기로 출강통, 전기로 천장, 유리 용해로 바닥, 제강 레이들(ladle) 바닥, 스키드 레일, 버너 타일, 비철금속 용해로 등 매우 폭넓게 사용됨.</t>
  </si>
  <si>
    <t>점토질벽돌</t>
  </si>
  <si>
    <t>Fire clay bricks</t>
  </si>
  <si>
    <t>내화 점토 또는 납석 등을 주원료로 한 내화벽돌로, 각종 요로에 가장 널리 사용되는 내화벽돌 중의 하나이며, 유의어로 점토질내화벽돌, 내화점토질벽돌이 있음.</t>
  </si>
  <si>
    <t>기타내화벽돌</t>
  </si>
  <si>
    <t>Other refractory bricks</t>
  </si>
  <si>
    <t>내화벽돌에서 언급되지 않은 기타의 내화벽돌을 말함.</t>
  </si>
  <si>
    <t>치밀질캐스터블</t>
  </si>
  <si>
    <t>Dense castables</t>
  </si>
  <si>
    <t>분산, 해교 및 응고용 특수 바인더를 사용하여 높은 열간 특성을 나타내는 캐스터블내화물. 초미분립자 사용 및 저수분에 의한 치밀질 조직을 구성하여, 전온도 영역 고강도 유지, 초 내마모성, 우수한 내침식성, 내스폴링성, 소량의 수분에 의한 시공 등의 특징을 갖음.</t>
  </si>
  <si>
    <t>단열캐스터블</t>
  </si>
  <si>
    <t>Insulating castables</t>
  </si>
  <si>
    <t>단열성이 우수한 경량 내화 골재에 결합재를 혼합하여 제조되므로, 내화성과 단열효과를 동시에 얻을 수 있는 캐스터블내화물로, 시공성이 우수하여 단열벽돌로 축조가 어려운 부위에도 시공이 가능함.</t>
  </si>
  <si>
    <t>저시멘트캐스터블</t>
  </si>
  <si>
    <t>Low cement castables</t>
  </si>
  <si>
    <t>초미세원료 및 특수 바인더의 분산응집 효과를 이용하여 저수분에 의해 치밀하고 높은 강도를 지닌 시공체를 만들며, 시멘트의 사용량을 극소화시켜 우수한 열간특성을 지님.</t>
  </si>
  <si>
    <t>내산성또는내알카리성캐스터블</t>
  </si>
  <si>
    <t>Acid or alkali resistant castable</t>
  </si>
  <si>
    <t>산성이나 알칼리성에 대한 저항성이 매우 우수하여 최근 환경보호를 위한 공해방지 설비와 화학공장 등에서 연료, 폐오일, 중유 연소시 발생하는 산성가스나 알칼리 성분으로부터의 손상을 막기 위해 사용되는 캐스터블내화물을 말함.</t>
  </si>
  <si>
    <t>내마모캐스터블</t>
  </si>
  <si>
    <t>Abrasion resistant castable</t>
  </si>
  <si>
    <t>마모에 대한 저항성이 매우 우수하며, 강도가 강하여 접촉이나 운동 부위의 마모에 의한 손상을 막기 위해 사용되는 캐스터블 내화물을 말함.</t>
  </si>
  <si>
    <t>탄화규소캐스터블</t>
  </si>
  <si>
    <t>Sic castable</t>
  </si>
  <si>
    <t>규소와 탄소가 결합된 화학구조의 인조 광물인 SiC를 주원료로 한 캐스터블내화물로, 내열충격성, 내알칼리성, 내마모성, 내코팅성이 매우 우수하므로 시멘트 공장 사이클론, 도시쓰레기 소각로의 보일러 튜브 보호용 등 가혹한 조업 조건하에서 사용됨.</t>
  </si>
  <si>
    <t>무진동캐스터블</t>
  </si>
  <si>
    <t>Self flow castable</t>
  </si>
  <si>
    <t>각종 요로의 부정형 시공법은 원가절감을 목적으로 유입시공이 이루어지며 유동성을 높이고 충진성을 향상 시키기 위하여 바이브레이터 등으로 시공하나 공간이 협소할 경우 충진불량이 발생하므로, 치밀한 입도구성 및 초미분 첨가제의 사용으로 적은 수분으로도 우수한 유동성을 발휘하게 한 캐스터블내화물임.</t>
  </si>
  <si>
    <t>평알루미나캐스터블</t>
  </si>
  <si>
    <t>Tabular alumina castable</t>
  </si>
  <si>
    <t>고급의 내화성 골재에 물이나 화학 결합재를 첨가하여 시공한 후 연토 상태를 판상으로 성형할 때, 시공 작업성이 우수한 캐스터블 내화물을 말함.</t>
  </si>
  <si>
    <t>내부식캐스터블</t>
  </si>
  <si>
    <t>Erosion resistant castable</t>
  </si>
  <si>
    <t>화학약품이나 흐르는 유체에 의한 침식에 대한 저항성이 매우 우수한 캐스터블 내화물을 말함.</t>
  </si>
  <si>
    <t>고알루미나캐스터블</t>
  </si>
  <si>
    <t>High alumina castables</t>
  </si>
  <si>
    <t>알루미나 실리카를 주 결합제(50%이상)로 사용하여 혼련 제조한 분말상의 캐스터블 내화물로서, 적당량의 첨가수분에 의하여 수화반응에 의해 강도가 나타남.</t>
  </si>
  <si>
    <t>점토질캐스터블</t>
  </si>
  <si>
    <t>Fire clay castables</t>
  </si>
  <si>
    <t>내화 점토 또는 납석 등을 주원료로 한 분말상의 캐스터블 내화물로서, 적당량의 수분 첨가에 의하여 수화반응에 의해 강도가 나타남.</t>
  </si>
  <si>
    <t>특수용도캐스터블</t>
  </si>
  <si>
    <t>Special service castables</t>
  </si>
  <si>
    <t>특수목적에 사용되는 캐스터블 내화물로서, 보일러내장용, 가마용, 제강용, 유도로용 등의 특수부위에 우수한 내침식성, 내마모성, 내스폴링성, 고강도를 부여하고자 할 때 사용됨.</t>
  </si>
  <si>
    <t>기타캐스터블</t>
  </si>
  <si>
    <t>Other castables</t>
  </si>
  <si>
    <t>캐스터블에서 언급되지 않은 기타의 캐스터블 내화물을 말함.</t>
  </si>
  <si>
    <t>알니코자석</t>
  </si>
  <si>
    <t>Alnico magnets</t>
  </si>
  <si>
    <t>알루미늄-니켈-코발트-철의 합금으로서 가장 광범위하 게 사용되는 영구자석 재료중 하나임. 온도에 대한 특성이 뛰어나고, 정밀도가 요구되는 경우에 많이 사용되며, 높은 자속 밀도와 안정된 온도특성이 장점이고, 성형방법에 따라 주조 알니코와 소결 알니코로 구분됨. 여기에는 영구자석을 포함함.</t>
  </si>
  <si>
    <t>복조기</t>
  </si>
  <si>
    <t>Demodulators</t>
  </si>
  <si>
    <t>변조된 무선 전파 신호를 본래의 신호로 되돌리는 장치로, 그 용도의 하나로 안테나 또는 동축 전송로의 RF신호를 영상과 음성신호로 복조하기도 함.</t>
  </si>
  <si>
    <t>증폭기</t>
  </si>
  <si>
    <t>Amplifiers</t>
  </si>
  <si>
    <t>입력 신호에 의해 그것과 별개의 전원으로부터 주어지는 전력을 제어 또는 변조하고 이 것을 출력으로 이용하도록 짜여진 장치로, 강전계지역의 빌딩공청, 빌딩음공청, 홈공청 시설 등에는 증폭기를 사용하지 않는 암프레스 방식이 많지만 공청설비의 규모 및 수신점의 전계에 따라서 대체로 증폭기의 유무가 결정됨.</t>
  </si>
  <si>
    <t>CATV증폭기</t>
  </si>
  <si>
    <t>CATV amplifiers</t>
  </si>
  <si>
    <t>VHF, UHF 등의 광대역 증폭기로 안정된 주파수 특성과 고출력 특성을 가진 공청용 증폭기나 간선증폭기로서, 동축 전송망의 신호레벨을 증폭하며 양방향, 또는 단방향 통신을 동시에 수행하는 장치. 개별 모듈식 구조와 레벨제어 및 완전 양방향, 단방향 통신이 가능한 브로드 밴드 RF증폭 등을 말함.</t>
  </si>
  <si>
    <t>전화및전신용증폭기</t>
  </si>
  <si>
    <t>전화 및 전신용 신호의 증폭장치로서, 송신측에서 보내는 전송신호가 전송 중에 감쇠하거나 잡음의 영향으로 파형이 찌그러지는 현상이 발생하는데, 이러한 전송신호를 증폭시켜서 전송된 정보의 소멸이나 왜곡을 막기 위한 장치로서 가청 주파수는 물론, 반송파, 무선 및 광 신호용의 시그널 증폭기도 포함함.</t>
  </si>
  <si>
    <t>연장증폭기</t>
  </si>
  <si>
    <t>Extender amplifiers</t>
  </si>
  <si>
    <t>동축케이블로 신호를 보내는 전송망의 지선신호에 대한 레벨저하를 보상하고, 동축케이블의 전송기기를 연장하는 기기를 말하며, 동축케이블 손실 특성에 의하여 감쇄된 양방향 방송신호를 증폭하도록 설계되어 있으며 주로 전송로 단말라인에 사용되고, 연장기에는 양방향 연장증폭기와 단방향 연장증폭기가 있음.</t>
  </si>
  <si>
    <t>복합회로무선주파증폭기</t>
  </si>
  <si>
    <t>Integrated electronic radio frequency amplifiers</t>
  </si>
  <si>
    <t>20kHz이상의 무선주파대역의 신호를 증폭하기 위한 미소전자회로 증폭기로 출력신호의 특성은 입력신호에 대해 선형적인 관계를 유지함.</t>
  </si>
  <si>
    <t>여과기-증폭기</t>
  </si>
  <si>
    <t>Filter-amplifiers</t>
  </si>
  <si>
    <t>지정된 이득과 주파수 특성을 가진 증폭기로써, 지정된 주파수 특성이란 지정된 통과 영역과 저지 영역을 가진 필터특성 혹은 주파수 함수로서 지정된 진폭과 위상의 전달함수를 갖는 것을 말함.</t>
  </si>
  <si>
    <t>복합전자가청주파증폭기</t>
  </si>
  <si>
    <t>Microelectronic audio frequency amplifiers</t>
  </si>
  <si>
    <t>15~20kHz 사이의 가청주파 대역의 신호를 증폭하기 위한 미소전자회로 증폭기로 출력신호의 특성은 입력신호에 대해 선형적인 관계를 유지함.</t>
  </si>
  <si>
    <t>광감쇠기</t>
  </si>
  <si>
    <t>Optical fiber attenuators</t>
  </si>
  <si>
    <t>광신호의 감쇠기능을 가진 소자를 말하며 광계측기, 광통신, CATV 등 광의 분배망이나 광시스템의 평가시 필요한 광량으로 감쇠하는데 사용됨. 광감쇠기의 종류는 감쇠량 조정이 가능한 가변 광감쇠기와 감쇠량이 일정하게 고정된 고정 광감쇠기가 있음.</t>
  </si>
  <si>
    <t>통신용감쇠기</t>
  </si>
  <si>
    <t>Attenuators</t>
  </si>
  <si>
    <t>전기신호의 전력레벨 계측 등을 위하여 측정가능한 범위 안에서 전기 신호에 무왜곡 감쇠를 주도록 설계된 회로망이나 에너지 변환기. 감쇠량은 어떤 범위에 걸쳐 바꿀 수 있는 가변형과 고정형태인 것이 있음. 후자는 패드라고도 함. 감쇠량은 종종 데시벨로 교정됨.</t>
  </si>
  <si>
    <t>감쇠기</t>
  </si>
  <si>
    <t>전력을 감쇠시키기 위하여 사용하는 4단자 망을 말함. 코일과 콘덴서의 조합인 유도성 또는 용량성 감쇠기가 있음.</t>
  </si>
  <si>
    <t>저항감쇠기</t>
  </si>
  <si>
    <t>Resistance attenuators</t>
  </si>
  <si>
    <t>저항소자의 조합으로 구성된 감쇠기로, 회로 중에 삽입하여 소정의 감쇠를 얻기 위하여 사용되는데 이 장치를 삽입하였기 때문에 회로의 특성이 변화하지 않게끔 그 입력 및 출력 임피던스는 그것을 접속하는 양 회로의 출력 및 입력 임피던스와 각각 동일하게 취하고 있음.</t>
  </si>
  <si>
    <t>광서큘레이터</t>
  </si>
  <si>
    <t>Fiber optic circulators</t>
  </si>
  <si>
    <t>단자로부터 입사된 빔을 프리즘을 통해 2개의 편파방향을 갖는 빔으로 분할하고, 각기 다른 회전자에 의해 회전된 후 파를 합쳐 출사시키는 장치.</t>
  </si>
  <si>
    <t>서큘레이터</t>
  </si>
  <si>
    <t>Circulators</t>
  </si>
  <si>
    <t>도파관 부품이며 복수개의 포트를 가지고 있고, 하나의 포트로부터 보내진 전자에너지는 편파면을 회전하면서 관내를 진행하여 별도의 포트로부터 꺼낼 수 있게 된 비가역 디바이스임.</t>
  </si>
  <si>
    <t>결합기</t>
  </si>
  <si>
    <t>Couplers</t>
  </si>
  <si>
    <t>마그네트론 같은 전자관과 송전선 같은 다른 품목 사이에 삽입 되도록 특별하게 제작된 결합기로, 광출력을 2개 이상의 분기점에 분배하거나 2개 이상의 광선로에서 전송된 신호를 하나의 접속점에 모으는 장치.</t>
  </si>
  <si>
    <t>광방향성결합기</t>
  </si>
  <si>
    <t>Optical directional couplers</t>
  </si>
  <si>
    <t>한가닥의 광섬유에 진행하는 광신호를 두 개 또는 그 이상의 광섬유로 광량을 분배해 주는 장치.</t>
  </si>
  <si>
    <t>딜레이라인</t>
  </si>
  <si>
    <t>Delay lines</t>
  </si>
  <si>
    <t>신호를 압전 소자 따위를 써서 음파로 변환하고 액체, 고체 등의 매질 내부를 순환시켜서 소정의 전파 지연을 만든 뒤, 다시 원래의 신호로 변환하는 장치로, 유리 지연선이나 자의 진동을 사용한 자의 지연선 등 각 종류가 있으며, 컴퓨터 및 일렉트로닉스에 사용되고 있는 것은 인덕턴스와 커패시턴스를 사닥다리형으로 구성한 수동회망이며 전자지연임.</t>
  </si>
  <si>
    <t>무선주파검출기</t>
  </si>
  <si>
    <t>Rf detectors</t>
  </si>
  <si>
    <t>무선주파수의 전파에서 정류작용 등에 의해 음성정보를 추출하는 장치.</t>
  </si>
  <si>
    <t>검파기</t>
  </si>
  <si>
    <t>Detectors</t>
  </si>
  <si>
    <t>피변조파에서 부호 또는 음성 등의 신호를 가려내는 회로 또는 장치로 비직선적인 특성을 가진 것은 모두 검파기로 사용할 수 있으며, 그 종류로는 플레이트검파, 그리드검파를 행하는 5극관 또는 3극관, 직접 검파를 하는 2극관 등의 전자관검파기와 다이오드나 트랜지스터 등과 같은 반도체 소자를 이용하는 광석검파기 등이 있음.</t>
  </si>
  <si>
    <t>의사부하</t>
  </si>
  <si>
    <t>Dummy loads</t>
  </si>
  <si>
    <t>통신의 전송 선로나 도파관의 끝에서 사용되는 소산성의 디바이스로, 전송되어 오는 에너지를 열로 변환하고, 본질적으로 에너지를 외부로 방사한다든지 전원에 반사하여 되보내지 않는 장치.</t>
  </si>
  <si>
    <t>무선주파혼신필터</t>
  </si>
  <si>
    <t>Radio frequency interference filters</t>
  </si>
  <si>
    <t>전기 전원회로에 삽입하여 원하지 않는 주파수를 억압하여 방해 주파수가 원하는 주파수에 끼치는 영향을 최소로 만들기 위하여 사용하는 장치.</t>
  </si>
  <si>
    <t>변조제거기</t>
  </si>
  <si>
    <t>Modulation eliminator</t>
  </si>
  <si>
    <t>무선통신시스템에서 둘 이상의 다중 주파수 신호입력을 받아서 위상 소거에 의해서 원하지 않는 주파수들은 제거하고 그 외의 주파수들은 통과시키는 장치.</t>
  </si>
  <si>
    <t>믹서</t>
  </si>
  <si>
    <t>Mixer</t>
  </si>
  <si>
    <t>조절 가능한 두개 이상의 입력 주파수를 혼합하여 그것을 입력 주파수의 결과로 얻는 공통 출력 신호를 만들기에 필요한 비율로 선형으로 배합하는 전자장치로, 적분발진기를 가진 품목은 제외함.</t>
  </si>
  <si>
    <t>주파수혼합기</t>
  </si>
  <si>
    <t>Frequency mixers</t>
  </si>
  <si>
    <t>두개의 주파수 입력과 한개의 크리스탈(정류할 수 있는 어떠한 반도체 장치도 가능)과 출력연결이 되어 있는 도파관 장치로 구성되어 있으며, 두개의 주파수를 혼합하여 그 출력 주파가 두 입력의 혼합물이 되게 하는데 쓰임.</t>
  </si>
  <si>
    <t>복합발진형혼합기</t>
  </si>
  <si>
    <t>Integrated circuit oscillation mixers</t>
  </si>
  <si>
    <t>통신장비에서 사용되는 혼합기의 일종으로 집적회로로 된 한개 이상의 발진자로 구성된 것을 말함.</t>
  </si>
  <si>
    <t>이상기</t>
  </si>
  <si>
    <t>Phase shifters</t>
  </si>
  <si>
    <t>입력신호에 대해 출력의 위상을 변환시키는 장치.</t>
  </si>
  <si>
    <t>디바이더</t>
  </si>
  <si>
    <t>Dividers</t>
  </si>
  <si>
    <t>어떤변수를 다른 변수로 나눌 수 있는 장치를 말하는데, 이것은 한개의 안테나 또는 동축선로로 인입된 RF신호(TV/FM)를 임피던스 변화없이 균등하게 분배하여 헤드엔드 시스템의 신호처리기, 복조기에 RF신호를 공급하는 기기.</t>
  </si>
  <si>
    <t>통신용변조기</t>
  </si>
  <si>
    <t>Modulators</t>
  </si>
  <si>
    <t>전송하고자 하는 정보를 표시하는 신호파에 따라 Sine파 또는 주기적펄스 등의 고주파전류 또는 전압의 진폭, 주파수, 그 밖에 시간적인 변화를 주는 장치를 변조기라고 함. 변조의 형식에는 진폭변조, 주파수변조, 위상변조 등이 있음.</t>
  </si>
  <si>
    <t>광변조기</t>
  </si>
  <si>
    <t>Optical modulators</t>
  </si>
  <si>
    <t>정보를 빛으로 전송하기 위하여 전기신호를 빛의 세기, 진폭, 주파수, 위상, 편파면 등으로 변환시키는데 사용되는 장치.</t>
  </si>
  <si>
    <t>변조기</t>
  </si>
  <si>
    <t>데이터 처리 기기로부터 발생되는 전기적인 펄스 신호나 비트를 받아서 전송 링크로 보낼 수 있는 변형된 형태의 전기적 신호로 변환시켜 주며, 변조 신호파에 따라서 회로의 어느 파라미터를 제어하고, 혹은 적당한 비직선 특성을 써서 변조하는 장치.</t>
  </si>
  <si>
    <t>출력변성기</t>
  </si>
  <si>
    <t>Output transformers</t>
  </si>
  <si>
    <t>트랜지스터 전자관등을 사용한 증폭회로의 출력쪽에 접속하여 외부 부하회로의 임피던스를 트랜지스터나 전자관 부하의 최적부하 임피턴스로 변화하는 변성기.</t>
  </si>
  <si>
    <t>웨이브트랩</t>
  </si>
  <si>
    <t>Wave traps</t>
  </si>
  <si>
    <t>수신기의 선택도를 높이기 위해서 수신안테나와 수신기 사이에 고주파 코일과 콘덴서로 구성되는 제파회로를 넣어서 방해파를 감쇠시키는장치.</t>
  </si>
  <si>
    <t>위상변환회로망</t>
  </si>
  <si>
    <t>Phase modulation circuits</t>
  </si>
  <si>
    <t>벡터 합성에 의한 위상 변조 회로를 크기가 변화하는 변조파와 합성하여 위상 변화를 가진 위상 변조파를 만들고, 동시에 진폭 변화도 생기는데 진폭 제한기를 통해서 일정 진폭으로 변환하는 회로망.</t>
  </si>
  <si>
    <t>상불평형및역율보상장치</t>
  </si>
  <si>
    <t>Phase unbalance and power factor compensators</t>
  </si>
  <si>
    <t>유, 무효전력 및 고조파를 컨트롤하여 줌으로써 전원측이 상평형이 유지되도록 하고 또 역률을 자동 보상해주는 장치.</t>
  </si>
  <si>
    <t>동기중계기</t>
  </si>
  <si>
    <t>Synchro repeaters</t>
  </si>
  <si>
    <t>송신기의 영상신호를 받아 채널 변환하여 재전송하며, 같은 프로그램을 여러 중계 사이트에서 채널 변환시 동일 송신 채널로 변환하여 재전송함.</t>
  </si>
  <si>
    <t>임피던스안정장치</t>
  </si>
  <si>
    <t>Impedance stabilizers</t>
  </si>
  <si>
    <t>광대역 주파수에서 임피던스가 일정한 비율을 유지하도록, 두 회로를 결합시키기 위해 사용되는 장치.</t>
  </si>
  <si>
    <t>주파수선택기</t>
  </si>
  <si>
    <t>Frequency selectors</t>
  </si>
  <si>
    <t>특정주파수에 대해 공진하고 있는 신호만이 응답하거나, 무선 주파수신호 사이를 자동적으로 식별하는 등 여러 가지 다른 주파수의 신호 전류를 써서 신호기를 동작시키는 장치.</t>
  </si>
  <si>
    <t>리졸버</t>
  </si>
  <si>
    <t>Resolvers</t>
  </si>
  <si>
    <t>서보 기구에서 회전각을 검출하는 데 사용하는 회전기기로, 로보트 관절의 회전구동 및 검출, 롤러의 간격검출, 대차의 주행위치 검출, 안테나 방위각 및 제어각의 검출, 항공기, 계측기기, 용접기기 등에 이용됨. 유의어: Sine-Cosine발생기.</t>
  </si>
  <si>
    <t>동기송신기</t>
  </si>
  <si>
    <t>Synchro transmitters</t>
  </si>
  <si>
    <t>기계적 회전각도 위치신호를 여기에 비례하는 전기신호로 변환하여 송신하는 싱크로 전기장치로, 제철소, 선박, 수처리, 크레인, 공작기계, 프레스 등 광범위하게 사용됨. 유의어: 싱크로송신기/싱크로발신기.</t>
  </si>
  <si>
    <t>동기수신기</t>
  </si>
  <si>
    <t>Synchro receivers</t>
  </si>
  <si>
    <t>기계적 회전각도 위치신호를 수신하여 비례하는 출력 전기신호로 변환하는 싱크로 전기장치로, 제철소, 선박, 수처리, 크레인, 공작기계, 프레스 등 광범위하게 사용됨.</t>
  </si>
  <si>
    <t>게이지용지시조정계</t>
  </si>
  <si>
    <t>Gauge controller and indicator</t>
  </si>
  <si>
    <t>게이지에 부착하여 측정된 값을 표시하거나 센서로 부터 받은 신호를 미리 정해놓은 값과 비교하여 그 출력을 조정하므로써 게이지를 제어하는 기기.</t>
  </si>
  <si>
    <t>주파수발진기</t>
  </si>
  <si>
    <t>Frequency oscillators</t>
  </si>
  <si>
    <t>직류를 전원으로 사용하여 원하는 주파수를 가진 진동전압을 발생시키는 장치로, 정현파, 사각형파, 펄스파, 톱니파, 삼각파 등의 파형을 발생함.</t>
  </si>
  <si>
    <t>안테나코일</t>
  </si>
  <si>
    <t>Antenna coils</t>
  </si>
  <si>
    <t>전기신호를 전파로 공간에 방사하거나 방사된 전자파를 포착하는 장치에 접속되는 부품.</t>
  </si>
  <si>
    <t>주파수배율기</t>
  </si>
  <si>
    <t>Frequency multipliers</t>
  </si>
  <si>
    <t>입력주파수의 정수배인 주파수의 출력을 얻는 장치로, 2배의 주파수 출력이 얻어지는 더블러와 3배 주파수출력이 얻어지는 트리플러가 있음.</t>
  </si>
  <si>
    <t>리미터</t>
  </si>
  <si>
    <t>Limiters</t>
  </si>
  <si>
    <t>진공관, 반도체 소자 또는 금속 정류기로 사용하는 단일 구성품으로 레이더나 무선수신기에서 잡음신호를 제거해 주는 장치.</t>
  </si>
  <si>
    <t>변별기</t>
  </si>
  <si>
    <t>Discriminators</t>
  </si>
  <si>
    <t>주파수 변조나 위상 변조된 파에서 원래의 신호파를 꺼내기 위한 회로로, 각각을 주파수 판별기 및 위상판별기라 함. 유의어: 판별기.</t>
  </si>
  <si>
    <t>전자카드</t>
  </si>
  <si>
    <t>IC cards</t>
  </si>
  <si>
    <t>내장 컴퓨터를 가진 신용카드. 집적회로(IC) 기억소자를 장착하여 대용량의 정보를 담을 수 있는 미래형 선불카드로, 전자주민카드, 전자화폐, 병원진료카드, 운전면허증, 회원카드, 신분증 등에 사용됨.</t>
  </si>
  <si>
    <t>선형집적회로</t>
  </si>
  <si>
    <t>Linear integrated circuits</t>
  </si>
  <si>
    <t>출력이 입력에 대해 선형함수로 나타나는 미소 전자회로로서, 입력과 출력 사이의 함수는 각 증폭기마다 제조회사로부터 결정되어져 있고, 입력신호로부터 선형적 증폭 이득을 출력에 제공하는 증폭장치.</t>
  </si>
  <si>
    <t>연산증폭기</t>
  </si>
  <si>
    <t>Operational amplifiers</t>
  </si>
  <si>
    <t>같은 작용을 하는 2개 또는 그 이상이 기본적으로 다른 종류의 부품과 함께 사용된 직접회로로 안정적이고 높은 이득을 얻는 연산 증폭기로서의 기능을 하는 직접회로.</t>
  </si>
  <si>
    <t>논리게이트집적회로</t>
  </si>
  <si>
    <t>Logic gate integrated circuits</t>
  </si>
  <si>
    <t>논리 대수에 의한 연산에 쓰이는 회로로서 트랜지스터나 다이오드 등으로 조립하여 나타내는 회로로, 2진 신호를 이용한 다양한 논리회로의 조합을 통하여 복잡한 논리를 간결, 정확하게 표현할 수 있고, 제어를 위한 예측된 정보를 얻을 수도 있음. 기본적인 것으로는 논리곱(AND) 회로, 논리합(OR) 회로, 부정 논리합(NOR) 회로, 부정 논리곱(NAND) 회로, 부정(NOT)회로, XOR회로 등이 있음.</t>
  </si>
  <si>
    <t>플립플롭집적회로</t>
  </si>
  <si>
    <t>Flip-flop integrated circuits</t>
  </si>
  <si>
    <t>두가지 상태 사이를 번갈아 하는 전자회로를 말하며, 플립플롭에 전류가 부가되면, 현재의 반대 상태로 변하며 (0 에서 1 로, 또는 1 에서 0 으로), 그 상태를 계속 유지하므로 한 비트의 정보를 저장할 수 있는 능력을 가지고 있어서 SRAM이나 하드웨어 레지스터 등을 구성하는데 사용됨. 플립플롭에는 RS 플립플롭, D 플립플롭, JK 플립플롭, T 플립플롭 등이 있음.</t>
  </si>
  <si>
    <t>결합필터</t>
  </si>
  <si>
    <t>Coupling filters</t>
  </si>
  <si>
    <t>전력선 반송전류를 송전선에 결합시키기 위해 결합콘덴서를 한소자로 하는 변성기형 필터에 의해 1선대지간 결합방식을 구성하는 보조 통신설비의 하나.</t>
  </si>
  <si>
    <t>고역및저역필터</t>
  </si>
  <si>
    <t>High pass and low pass filters</t>
  </si>
  <si>
    <t>단일품목으로서 고주파 통과용 여과기와 저주파 통과용 여과기의 2가지 기능을 수행함. 각 여과기는 분리된 입력연결선을 가질 수 있으나 분리된 출력연결선을 반드시 가져야 함. 단일 자기유도기, 전기 용량기, 저항기는 제외됨.</t>
  </si>
  <si>
    <t>고역필터</t>
  </si>
  <si>
    <t>High pass filters</t>
  </si>
  <si>
    <t>일정 주파수(컷오프 주파수) 이상의 모든 주파수의 파를 전송함과 동시에 그 이외의 주파수파는 모두 감쇠 되도록 한 필터로, 단일 자기유도기, 단일 전기용량기, 단일저항기는 제외됨.</t>
  </si>
  <si>
    <t>대역및저역필터</t>
  </si>
  <si>
    <t>Band pass and low pass filters</t>
  </si>
  <si>
    <t>단일품목으로서, 밴드 통과용 여과기와 저주파 통과용 여과기의 2가지 기능을 갖고 있으며, 각 여과기는 분리된 입력 연결선을 가질 수 있으나, 반드시 분리된 출력 연결선을 가져야 함.</t>
  </si>
  <si>
    <t>대역제거필터</t>
  </si>
  <si>
    <t>Band suppression filters</t>
  </si>
  <si>
    <t>기입된 범위내의 주파수를 억제시키고 범위 밖의 주파수는 통과시키도록 고안된 필터로, 단일자기유도기, 단일전기커패시턴스, 단일저항기는 제외됨.</t>
  </si>
  <si>
    <t>대역필터</t>
  </si>
  <si>
    <t>Band pass filters</t>
  </si>
  <si>
    <t>수신기에서 특정 범위의 주파수에 존재하는 신호(주파수)는 통과시키고 이 범위를 벗어난 신호(주파수)를 제거하는 필터로, 단일 자기유도기, 단일 전기커패시턴스, 단일 저항기는 제외됨.</t>
  </si>
  <si>
    <t>저역필터</t>
  </si>
  <si>
    <t>Low pass filters</t>
  </si>
  <si>
    <t>차단각 주파수보다 낮은 주파수의 전류는 감쇠없이 자유로이 통하며 높은 주파수에 대하여는 큰 감쇠를 주는 필터로, 단일 자기유도기, 단일 전기용량기, 단일저항기는 제외됨.</t>
  </si>
  <si>
    <t>전력재설정장치</t>
  </si>
  <si>
    <t>Power reset devices</t>
  </si>
  <si>
    <t>전원을 재 설정하는 장치.</t>
  </si>
  <si>
    <t>캐패시터필터</t>
  </si>
  <si>
    <t>Capacitor filters</t>
  </si>
  <si>
    <t>전력선과 접지간의 커패시터 성분은 EMI 필터의 적정성능 능력의 중요한 요소이므로 커패시터 값을 줄이는 것은 필터의 효율성을 감소 시키는데 이런 문제를 해결한 필터.</t>
  </si>
  <si>
    <t>회로용히터</t>
  </si>
  <si>
    <t>Circuit heaters</t>
  </si>
  <si>
    <t>가용성 물질을 녹이도록 충분한 열을 흩뜨리거나 전기 회로에 과하중의 결과로서 온도가 예정된 값에 도달할 때 두 금속요소의 과하중 보호기구를 비틀게 하는 저항력이 있는 요소.</t>
  </si>
  <si>
    <t>광반도체기구</t>
  </si>
  <si>
    <t>Photo semicoductor devices</t>
  </si>
  <si>
    <t>실리콘 반도체의 접합부에 빛을 조사하면 정공과 전자가 분리되어 전류가 흐르는 현상을 이용하여 빛이 입사했을 때 생기는 광전류를 검출함으로써 빛을 검출하는 반도체 소자.</t>
  </si>
  <si>
    <t>소신호다이오드</t>
  </si>
  <si>
    <t>Small signal diodes</t>
  </si>
  <si>
    <t>순방향 전류 IF의 크기가 1A미만인 것을 소신호 다이오드라고 함.</t>
  </si>
  <si>
    <t>양극성접합트랜지스터</t>
  </si>
  <si>
    <t>Bipolar junction transistors BJT</t>
  </si>
  <si>
    <t>반도체의 pn 접합을 사용하여 증폭 작용을 하도록 만든 능동 소자로서 에미터, 베이스, 콜렉터의 세 부분으로 이루어 짐. 다음과 같이 접합 형식에 따라 npn 트랜지스터와 pnp 트랜지스터로 구별되고, 증폭기로 사용할 때에는 입력과 출력에 공통으로 사용하는 단자에 따라 공통 에미터 증폭기, 공통 베이스 증폭기, 그리고 공통 콜렉터 증폭기로 분류됨.</t>
  </si>
  <si>
    <t>사이리스터</t>
  </si>
  <si>
    <t>Thyristors</t>
  </si>
  <si>
    <t>다이오드의 변형으로서 PN접합부에 소자 하나를 추가로 접합시켜서 게이트를 만들고 이것을 제어할 수 있도록 한것인데 순바이어스를 걸어주면 차단상태에서 도통상태로, 또 게이트에 역바이어스를 걸어주면 그 반대로 회로를 차단시켜서 원하는 대전류를 제어하게 됨. 그 용도로는 능동소자로 활용할 수 있는 정류기, 인버터 등에 사용됨. 종류로는 일반용, 고속스위칭용, GTO, 대전력용 등이 있음. 유의어: SCR(Silicon control rectifier).</t>
  </si>
  <si>
    <t>수정발진기</t>
  </si>
  <si>
    <t>Crystal oscillators</t>
  </si>
  <si>
    <t>수정 결정의 압전현상을 이용한 수정진동자를 발진주파수의 제어소자로 사용하여 안정도가 높은 발진주파수를 얻는 발진기(진동전류를 발생시키는 것)임. 주파수범위는 수kHz에서 100MHz 수준까지 이름.</t>
  </si>
  <si>
    <t>크리스탈</t>
  </si>
  <si>
    <t>Crystals</t>
  </si>
  <si>
    <t>평행육면체로 연마한 석영(SiO₂)의 단결정으로 큰 압전기효과가 있으며, 그 온도 계수는 매우 작으므로 수정 공진자로서 사용되며, 무선 송신기와 같은 발진기의 주파수를 제어하는데 쓰임.</t>
  </si>
  <si>
    <t>임피던스정합회로망</t>
  </si>
  <si>
    <t>Impedance matching networks</t>
  </si>
  <si>
    <t>내부 임피던스를 갖는 신호원과 부하 임피던스 사이에 삽입되어 양측의 임피던스를 같게 하므로써, 신호원으로 부터 유효 전력을 부하에 전달하도록 작동하는 2단자 쌍망.</t>
  </si>
  <si>
    <t>온도보상회로망</t>
  </si>
  <si>
    <t>Temperature compensating networks</t>
  </si>
  <si>
    <t>저항 코일 축전기와 같은 둘 이상의 소자를 전기적으로 연결하여, 예정된 방법으로 전기적 상수를 온도에 따라 변화시키도록 설계된 회로망.</t>
  </si>
  <si>
    <t>고정축전기</t>
  </si>
  <si>
    <t>Fixed capacitors</t>
  </si>
  <si>
    <t>가변 축전기와는 달리 그 용량치가 조정되거나 가변될 수 없는 축전기. 축전기의 유전체의 종류에 따라 가스형, 공기형, 전해형, 종이형, 석영형 등의 여러가지가 있음.</t>
  </si>
  <si>
    <t>가변축전기</t>
  </si>
  <si>
    <t>Variable capacitors</t>
  </si>
  <si>
    <t>바리콘이라고도 불리며, 로터(회전날개)와 스테이터(고정날개)의 대향면적을 변화시켜서 정전 용량을 연속적으로 바꿀 수 있는 축전지로, 한 쌍의 로터와 스테이터 간의 정전 용량이 날개의 매수에 따라서 병렬로 합성되며, 회전 각도와 용량 변화의 관계는 날개의 모양으로 정해짐.</t>
  </si>
  <si>
    <t>트리머</t>
  </si>
  <si>
    <t>Trimmers</t>
  </si>
  <si>
    <t>가변커패시터 등에 부속된 조정용의 미소 가변커패시터임. 정전 용량이 미세조정용으로서 반고정된 것과 조정한 후 고정하는 것으로 슈퍼 해테로 다인 수신기의 트래킹 조정에도 사용하고, 용도는 소형박형 라디오, 비디오 카메라, 라디오용 스테레오 카세트 플레이어 등에 사용되는 칩형 세라믹 트리머임.</t>
  </si>
  <si>
    <t>전해축전기</t>
  </si>
  <si>
    <t>Aluminum electrolytic fixed capacitor</t>
  </si>
  <si>
    <t>용량치가 조정되거나 가변될 수 없으며 화학적 형성막을 갖는 품목. 이 품목은 단일 구성요소로 구성되거나 분리될 수 없는 둘 또는 그 이상의 고정요소로 구성될 수 있음.</t>
  </si>
  <si>
    <t>자기축전기</t>
  </si>
  <si>
    <t>Ceramic fixed capacitor</t>
  </si>
  <si>
    <t>용량치가 조정되거나 가변될 수 없으며 세라믹 유전체를 갖는 품목으로, 단일 구성요소로 구성되거나 분리될 수 없는 둘 또는 그 이상의 고정요소로 구성될 수 있음.</t>
  </si>
  <si>
    <t>플라스틱축전기</t>
  </si>
  <si>
    <t>Film fixed capacitor</t>
  </si>
  <si>
    <t>유전체로서 플라스틱이나 플라스틱 피막이나 플라스틱 종이 또는 플라스틱과 종이의 조합이나 플라스틱과 종이 피막의 조합으로 되어 있는 축전기로, 단일 구성요소로 구성 되거나 분리될 수 없는 둘 또는 그 이상의 고정 요소로 구성됨.</t>
  </si>
  <si>
    <t>탄탈름축전기</t>
  </si>
  <si>
    <t>Tantalum fixed capacitor</t>
  </si>
  <si>
    <t>탄탈을 산화시켜서 양극으로 하고 유전체로 한 것으로, 알루미늄 전해콘덴서에 비하여 전기특성을 비롯한 모든 점에서 뛰어나며, 습식탄탈, 건식탄탈 등이 있음.</t>
  </si>
  <si>
    <t>공기축전기</t>
  </si>
  <si>
    <t>Air capacitors</t>
  </si>
  <si>
    <t>공기를 유전체로 한 콘덴서로, 동심 원통형과 평행판을 적층한 평행판형이 있으며 유전손이 없는 이상적인 콘덴서.</t>
  </si>
  <si>
    <t>가스축전기</t>
  </si>
  <si>
    <t>Gas capacitor</t>
  </si>
  <si>
    <t>유전체로서 가스를 사용한 축전기.</t>
  </si>
  <si>
    <t>유입축전기</t>
  </si>
  <si>
    <t>Oil capacitor</t>
  </si>
  <si>
    <t>유전체로서 오일을 사용하며, 기계적인 방법으로 커패시턴스를 연속적으로 변화시킬 수 있도록 함으로서 그 용량치가 조정되는 커패시터임.</t>
  </si>
  <si>
    <t>운모축전기</t>
  </si>
  <si>
    <t>Mica capacitor</t>
  </si>
  <si>
    <t>유전체로서 자연상태의 운모판이나 운모조각으로 재생시킨 엷은 판을 갖는 축전기로, 유전손이 작고 온도에 따른 정전용량의 변화가 작음.</t>
  </si>
  <si>
    <t>진공축전기</t>
  </si>
  <si>
    <t>Vacuum capacitor</t>
  </si>
  <si>
    <t>진공상태를 유전체로 사용한 축전기로, 전극이 화학적으로 침식되지 않으므로 표준 축전기로 사용될 뿐만아니라, 대형으로 제작할 수 있으므로 고주파 대전력용 무선 송신기에도 사용됨.</t>
  </si>
  <si>
    <t>종이축전기</t>
  </si>
  <si>
    <t>Paper capacitor</t>
  </si>
  <si>
    <t>유전체로서 종이를 사용한 축전기로, 띠 모양을 한 절연용 축전지 종이와 전해용 금속박을 겹쳐서 감은 것으로 최근에는 플라스틱 축전지로 대치되고 있음.</t>
  </si>
  <si>
    <t>금속화지축전기</t>
  </si>
  <si>
    <t>Metallized paper capacitor</t>
  </si>
  <si>
    <t>유전체로서 종이나 플라스틱 또는 종이와 플라스틱의 조합을 사용하며 그위에 금속피막이 입혀진 축전기.</t>
  </si>
  <si>
    <t>기기용콘덴서</t>
  </si>
  <si>
    <t>Capacitor for eletrical apparatus</t>
  </si>
  <si>
    <t>전기기기에 장착하여 사용하는 콘덴서 중 상용 주파수에서 정격전압이 단상교류 1000V이하 것으로 단상회로에서 사용되는 유도전동기의 권선에 접속하는 것과 방전회로에 접속하여 역률개선을 목적으로 사용 하는 것을 말함.</t>
  </si>
  <si>
    <t>바리스터</t>
  </si>
  <si>
    <t>Varistors</t>
  </si>
  <si>
    <t>비직선적인 전압-전류 특성을 가진 2단자 반도체 소자의 하나로 전압에 의해 저항값이 현저하게 변화하는 것을 일반적으로 바리스터라고 함. 이것은 반도체의 접촉의 비 음성을 이용하는 것으로, 재료로서는 보통 SiC의 미결정을 소결하여 만들어진 자기가 이용됨.</t>
  </si>
  <si>
    <t>고정저항기</t>
  </si>
  <si>
    <t>Fixed resistors</t>
  </si>
  <si>
    <t>저항기 중에서 저항값이 가변이 아닌 것으로, 탄소 피막, 금속 피막, 고정체, 금속선 등이 있으며, 금속선 저항기는 망간(Cu 86%, Mn 12%, Ni 2%의 합금)선 등을 감은 것으로, 온도에 대해 안정하고 높은 정확도를 갖는 것이 만들어 짐. 전류의 흐름에 대한 저항은 사용되는 물질의 고유특성이며, 품목자체에서 낭비되는 열로 나타남.</t>
  </si>
  <si>
    <t>서미스터</t>
  </si>
  <si>
    <t>Thermistor</t>
  </si>
  <si>
    <t>온도변화에 대응하여 반도체의 저항률이 변화하는 성질을 이용한 장치로서 NTC 서미스터, PTC 서미스터 등이 있음.</t>
  </si>
  <si>
    <t>권선저항기</t>
  </si>
  <si>
    <t>Wirewound resistor</t>
  </si>
  <si>
    <t>Ni-Cr계, Cu-Ni계, Cu-Mn계의 합금 금속선을 자기 혹은 합성 수지와 같은 내열성 권심상에 감아 그 위에 법랑이나 내열성 절연도료 또는 세라믹 케이스로 보호·피복한 저항기로서, 다른 저항기에 비해 저잡음, 작은 온도 계수, 고정도의 것이 얻어지는 장점이 있으나 고저항 값이 제작 불가능하며, 고주파 회로의 용도로는 적합하지 않은 단점이 있음.</t>
  </si>
  <si>
    <t>리본저항기</t>
  </si>
  <si>
    <t>Ribbon resistors</t>
  </si>
  <si>
    <t>이 저항기는 자기애관 등의 내열 권심 위에 저항선을 감고 그 위에 범랑 또는 도료로 내열피복을 한 것으로 리본모양의 저항대를 파형으로 형성되어 있는 권선저항기.</t>
  </si>
  <si>
    <t>산화금속피막저항기</t>
  </si>
  <si>
    <t>Metal film oxide resistor</t>
  </si>
  <si>
    <t>자기, 유리 등의 절연바탕체의 표면에 형성한 금속 산화물의 피막을 저항소자로 한 저항기임. 난연성 및 불연성형의 저항기로 1/2W에서 3W까지 갖추어져 있어 전력용 저항기로 최적임.</t>
  </si>
  <si>
    <t>탄소피막저항기</t>
  </si>
  <si>
    <t>Carbon film resistor</t>
  </si>
  <si>
    <t>자기 등의 절연바탕체 표면에 형상한 열분해로 석출된 탄소피막으로 덮은 것을 저항소자로 한 저항기 임. 자동삽입에 대응한 표준품으로서 널리 사용되고 있음.</t>
  </si>
  <si>
    <t>가변저항기</t>
  </si>
  <si>
    <t>Variable resistor</t>
  </si>
  <si>
    <t>가변저항기는 축을 회전 시키거나 손잡이를 잡아 당기거나 밀어서 희망하는 저항값을 얻도록 되어 있으며, 기계적인 방법으로 저항값을 바꿀 수 있는 저항기로서 포텐쇼 미터 및 2단자의 것이 많이 사용되고 있음. 탄소계혼합체피막(볼륨저항), 금속피막(반고정식), 금속계혼합체피막, 전력형저항선, 정밀형저항선, 저전력형저항선이 있음.</t>
  </si>
  <si>
    <t>슬라이드레지스터</t>
  </si>
  <si>
    <t>Slide resistors</t>
  </si>
  <si>
    <t>니크롬선 저항에 의해 저항의 크기를 연속적으로 변화시켜 전기회로의 전류나 전압의 크기를 조절하는 기구로, 보빈에 금속 저항선을 감고 접촉자를 미끄러지게 하면서 저항값을 가변하는 저항기를 말하며, 회로를 차단하지 않고 전압이나 전류를 연속하여 가감할 수 있으며, 보빈이 1개인 것을 단심형, 2개인 것을 쌍심형이라 함.</t>
  </si>
  <si>
    <t>금속피막저항기</t>
  </si>
  <si>
    <t>Metal film resistors</t>
  </si>
  <si>
    <t>저항체로 알루미나계의 자기 기판 상에 니켈·크롬 합금등을 증착하여 만든 금속 피막을 사용한 저항기.</t>
  </si>
  <si>
    <t>기동저항기</t>
  </si>
  <si>
    <t>Starting resistors</t>
  </si>
  <si>
    <t>과대한 시동 전류를 제어하기 위해 사용하는 저항기며, 직류 전동기에서는 전기자 권선과 직렬로 삽입하고, 권선형 3상 유도 전동기에서는 회전자 슬립 링을 두어 외부가감할 수 있는 저항기를 접속하여 속도 상승과 함께 저항값을 최대로 감소시켜 가고, 정상 운전시에는 단락 상태로 함. 폄프 팬 분쇄기 철강 및 콤프레샤 등의 부하기동에 광범위하게 사용됨.</t>
  </si>
  <si>
    <t>기중기용저항기</t>
  </si>
  <si>
    <t>Crane resistors</t>
  </si>
  <si>
    <t>기중기의 여러 가지 제어방식 중 저항을 이용하여 제어 및 속도의 제어 등을 할 수 있는 제어용 저항기, 제어방식에는 속도제어, 와전류제어, 사이리스터제어 등으로 분류되며 사용용도에 따라 저항의 구성도 달라짐.</t>
  </si>
  <si>
    <t>안정저항기</t>
  </si>
  <si>
    <t>Ballast resistors</t>
  </si>
  <si>
    <t>과도한 전류나 전압으로부터 전기소자를 보호하기 위해 사용되는 저항기로 전류가 증가하면 저항값이 증가되어 회로전류를 거의 일정하게 유지되도록 동작하는 것을 말함.</t>
  </si>
  <si>
    <t>압축저항기</t>
  </si>
  <si>
    <t>Compression resistors</t>
  </si>
  <si>
    <t>압축을 저항체로 하는 저항기.</t>
  </si>
  <si>
    <t>저항기어셈블리</t>
  </si>
  <si>
    <t>Resistor assembles</t>
  </si>
  <si>
    <t>공동으로 설비된 또는 각각 설비된 2개 또는 그 이상의 각각 고정되어 있거나 움직일 수 있거나 또는 조정할 수 있는 저항기들로 이들은 분리할 수 있어야 하고 각각의 사용되는 명칭에 따라 기능을 발휘할 수 있어야 함.</t>
  </si>
  <si>
    <t>전압감도저항기</t>
  </si>
  <si>
    <t>Voltage sensitive resistors</t>
  </si>
  <si>
    <t>정격 옴의 범위를 조금이라도 넘어서 전압이 증가하면 옴가가 떨어지게끔 특별히 고안된 저항기임.</t>
  </si>
  <si>
    <t>정합저항기</t>
  </si>
  <si>
    <t>Matching resistors</t>
  </si>
  <si>
    <t>직렬이나 병렬로 연결됐을 때 명기된 총 저항을 발생시키거나, 이의 저항기가 명기된 공차내에서 서로가 똑같은 둘 이상의 별개로 고정된 저항장치들의 배치물이며, 사용목적에 요구되는 둘 이상의 대로 연결되어 있음.</t>
  </si>
  <si>
    <t>플랙시블저항기</t>
  </si>
  <si>
    <t>Flexible resistors</t>
  </si>
  <si>
    <t>굴곡을 저항체로 하는 저항기.</t>
  </si>
  <si>
    <t>정류기</t>
  </si>
  <si>
    <t>Rectifiers</t>
  </si>
  <si>
    <t>교류를 직류로 바꾸기 위해 동력공급용으로 사용되며, 다량으로 정렬된 둘 이상의 서로 연결된 반도체 장치.</t>
  </si>
  <si>
    <t>정류회로망</t>
  </si>
  <si>
    <t>Rectifier network unitized</t>
  </si>
  <si>
    <t>교류를 직류로 변환시키는 유닛으로서 기능을 발휘하도록 제작되며, 전류회로 망을 형성하도록 저항기와 축전기를 결합한 두개 이상의 이극반도체장치.</t>
  </si>
  <si>
    <t>인덕터</t>
  </si>
  <si>
    <t>Inductors</t>
  </si>
  <si>
    <t>유전자라고도 하며 인덕턴스를 이용할 목적으로 만든 장치로 보통 권선으로 만들어지며 자심을 갖는 것과 갖지 않는 것이 있음.</t>
  </si>
  <si>
    <t>정지형변환기</t>
  </si>
  <si>
    <t>Static converters</t>
  </si>
  <si>
    <t>일반적으로 교류전압을 직류전압으로 또는 그 반대로 변환시키거나 직류전압을 직류전압으로 변환시키기 위하여 사용되는 기기나 장치.</t>
  </si>
  <si>
    <t>RC회로</t>
  </si>
  <si>
    <t>Resistor or capacitor(R/C) networks</t>
  </si>
  <si>
    <t>발진 주파수를 결정하기 위해 발진기에 접속되는 저항과 콘덴서의 회로이며, 주파수를 안정시키기 위해 수정을 사용함.</t>
  </si>
  <si>
    <t>고주파코일</t>
  </si>
  <si>
    <t>High frequency coils</t>
  </si>
  <si>
    <t>주로 라디오, 텔레비전 수신기등 전자기기의 고주파 회로에 사용하는 코일로, 저주파에 사용할 수도 있음.</t>
  </si>
  <si>
    <t>수정필터</t>
  </si>
  <si>
    <t>Crystal filters</t>
  </si>
  <si>
    <t>수정 공진자를 공진회로 소자로 이용하는 필터.</t>
  </si>
  <si>
    <t>방열판</t>
  </si>
  <si>
    <t>Heat sinks</t>
  </si>
  <si>
    <t>부품이 손실로 인하여 나오는 열로 고온으로 가열되었을 때 그 열을 방출시키기 위하여 부품에 부착시키는 금속 부분을 말함.</t>
  </si>
  <si>
    <t>반도체용칩</t>
  </si>
  <si>
    <t>Semiconductor devices</t>
  </si>
  <si>
    <t>반도체내에서 일어나는 전자 전도특성, 즉 금속과 절연체 사이에서 저항율을 가지고 일어나는 전자 전도와 온도 범위내에서 온도 증가에 따라 전하 전송자(Carrier)농도가 증가하는 현상을 가진 전자 소자. 종류로는 트랜지스터, 다이오드 및 앞에 두가지의 조합으로 만들어진 집적회로칩 등 종류가 다양함.</t>
  </si>
  <si>
    <t>하이브리드집적회로</t>
  </si>
  <si>
    <t>Hybrid integrated circuits</t>
  </si>
  <si>
    <t>같은 작용을 하는 2개 또는 그 이상이 기본적으로 다른 종류의 부품과 함께 사용된 집적 회로. 즉, 전자관과 트랜지스터를 범용한 회로나 개별부품과 집적회로를 혼용한 집적회로.</t>
  </si>
  <si>
    <t>로직집적회로</t>
  </si>
  <si>
    <t>Logic integrated circuit</t>
  </si>
  <si>
    <t>논리대수에 의한 연산을 실시하기 위해 사용하는 회로로, 트랜지스터나 다이오드 혹은 IC 등을 이용하여 조립됨. 논리의 종류에 따라 논리곱, 논리합, 부정회로 등이 있으며 PC의 연산장치나 제어장치 등 광범위하게 사용됨.</t>
  </si>
  <si>
    <t>가감기집적회로</t>
  </si>
  <si>
    <t>Add and subtract instrument integrated circuits</t>
  </si>
  <si>
    <t>받은 제어 신호에 따라 가산기나 감산기로서 작동하는 기구를 말하며 가감기는 합과 차를 동시에 출력하도록 구성할 수도 있음.</t>
  </si>
  <si>
    <t>계수기부가장치집적회로</t>
  </si>
  <si>
    <t>Couter additional equipment integrated circuits</t>
  </si>
  <si>
    <t>집적회로로 구성된 계수기의 부수물로 계수기의 성능을 보조하는 장비.</t>
  </si>
  <si>
    <t>계수기집적회로</t>
  </si>
  <si>
    <t>Counter integrated circuits</t>
  </si>
  <si>
    <t>연속적으로 나타나는 입력 변화에 대응해서 각각 다른 회로 상태를 만듦으로써 입력변화의 반복횟수를 계수할 수 있게 집적회로로 만든 기기.</t>
  </si>
  <si>
    <t>프린트회로판</t>
  </si>
  <si>
    <t>Print circuit boards</t>
  </si>
  <si>
    <t>커패시터 및 저항 등의 인쇄된 전자 구성품만을 보유한 인쇄배선판임.</t>
  </si>
  <si>
    <t>전자회로기판</t>
  </si>
  <si>
    <t>Bare printed circuit board</t>
  </si>
  <si>
    <t>유리천이나 종이, 에폭시 수지 적층판 등에 동박을 입히고, 동박의 불필요한 부분을 없애서 응용목적에 부합하는 전자회로를 그 위에 제작하기 위한 적층판으로 통신장비에서 사용되는 전자회로 기판 중 특별히 지정하지 않은 모든 회로기판을 지칭함.</t>
  </si>
  <si>
    <t>전자회로판</t>
  </si>
  <si>
    <t>Electronic circuit plates</t>
  </si>
  <si>
    <t>본급에서의 전자회로판은 철도용품을 지칭하는것으로 중앙선 CTC용으로 사용되며, 기판의 부품면에는 회로판 명칭, 사용부품의 일련번호, 핀번호 등을 표시하여 유지보수에 적합하도록 구성되어있음.</t>
  </si>
  <si>
    <t>프린트배선반</t>
  </si>
  <si>
    <t>Print distributing wire pannels</t>
  </si>
  <si>
    <t>전기전도선 통로를 완전히 처리한 절연판으로, 삽입연결식 시설을 위한 접촉자가 구성되거나, 판이나 샤시장치대를 위하여 또는 전기소켓형연결구를 삽입하기 위하여 설계될 수 있음. 인쇄된 전자 구성품을 포함한 품목에 대하여 인쇄회로판을 참조. 그리고 독립적으로 제조된 전자 구성품을 포함한 품목에 대하여 회로 카드조립체를 참조.</t>
  </si>
  <si>
    <t>홀더</t>
  </si>
  <si>
    <t>Holders</t>
  </si>
  <si>
    <t>전기 전자에 사용되는 부품중 필터, 주파수발진기, 크리스탈 등의 정밀부품에 방습, 방진, 방온 및 전자파 방지를 위하여, 비철이나 철재로 캡슐을 만들어 이들 부품에 봉입하는 부품.</t>
  </si>
  <si>
    <t>캐치홀더</t>
  </si>
  <si>
    <t>Catch holders</t>
  </si>
  <si>
    <t>단락이나 과전류 보호등에 사용되는 퓨즈의 홀더로, 저압 배전선에서 배전용 변압기의 2차측 인출구라든가 인입선의 분기점 등의 옥외에 설치 함.</t>
  </si>
  <si>
    <t>복합전자장치</t>
  </si>
  <si>
    <t>Composite electic devices</t>
  </si>
  <si>
    <t>미소회로 중 이진 상태로 작동하는 전기신호를 발생, 수정 및 진행시키도록 만든 전자회로장치로 여기서 상태라 함은 on/off, true/false, high/low 또는 1과 0 등을 말함.</t>
  </si>
  <si>
    <t>로터</t>
  </si>
  <si>
    <t>Rotors</t>
  </si>
  <si>
    <t>가변 축전기의 회전할 수 있는 축(굴대)과 축에 거치된 판임.</t>
  </si>
  <si>
    <t>패널미터</t>
  </si>
  <si>
    <t>Panel meters</t>
  </si>
  <si>
    <t>패널 취부형 미터로 별도의 변환장치가 없이 기기 및 장비 등의 전기선에 직접 연결하여 전기계측을 할 수 있으며, 보내오는 신호를 읽어서 표시하는 방식에 따라 디지털형과 아날로그형으로 구분됨. 주로 교류전압, 교류전류, 직류전압, 직류전류, 주파수, 전력, 위상각, 역률, 온도, 압력, 유량, 저항치, 회전수, 이동거리, 회전길이, 회전속도, 중량 등의 측정에 사용하며, 측정 표시하는 용도에 따라 제품명이 구분됨.</t>
  </si>
  <si>
    <t>음극선관</t>
  </si>
  <si>
    <t>Cathode ray tubes</t>
  </si>
  <si>
    <t>고진공 전자관으로서 음극선, 즉 진공 속의 음극에서 방출되는 전자를 이용해서 가시상을 만드는 표시장치. 일반적으로 브라운관이라고도 불려지며, 오실로스코프, 텔레비전 및 CRT 표시장치에 사용되고 있음.</t>
  </si>
  <si>
    <t>클라이스트론전자관</t>
  </si>
  <si>
    <t>Klystorn electronic tubes</t>
  </si>
  <si>
    <t>이 전자관은 평면전극을 향해 수직방향에서 일정한 밀도 분포를 가진 전자류가 어떤속도를 가지고 연속적으로 들어와 있을 때 이 전극 사이에 고주파 전계를 가하면 전자류는 주기적으로 가속이나 감속을 만드는 마이크로파용 전자주행시간관임.</t>
  </si>
  <si>
    <t>마그네트론전자관</t>
  </si>
  <si>
    <t>Magnetron electronic tubes</t>
  </si>
  <si>
    <t>동심원통 2극관의 축에 평형하게 균일한 자계를 걸면 전자의 궤도는 굽고 일정한 양극 전압에 대한 자속밀도가 어떤값 이상이 되면 전자는 양극에 도달하지 않고 다시 음극을 향하게 되며 자속밀도를 다시 변화시키면 양극 전류가 갑자기 흐르지 않음. 고로 고주파 진동이 생김. 고효율 대출력 안정 마이크로파 발진관으로 레이더, 의료 및 공업용으로 많이 사용됨.</t>
  </si>
  <si>
    <t>진행파전자관</t>
  </si>
  <si>
    <t>Traveling wave tubes</t>
  </si>
  <si>
    <t>전자관내 나선회로로서 마이크로파를 전송시켜 그 진행속도와 동일속도의 전자류를 통하면 상호작용에 의하여 큰 진폭 및 고이득 마이크로파를 발생토록 한 증폭관을 말함.</t>
  </si>
  <si>
    <t>사이라트론전자관</t>
  </si>
  <si>
    <t>Thyration electronic tubes</t>
  </si>
  <si>
    <t>열음극 그리드 제어 방전관으로서 하나 또는 복수의 제어그리드는 통전 개시의 위상을 제어 할 수는 있으나, 통전한 전류를 제어할 수는 없음. 전류를 차단하기 위해서는, 양극을 단시간 방전유지전압 이하로 할 필요가 있음.</t>
  </si>
  <si>
    <t>수소사이라트론전자관</t>
  </si>
  <si>
    <t>Hydrogen thdrogren thyratrons</t>
  </si>
  <si>
    <t>수소가스를 봉입한 열음극 격자제어 방전관으로 1개 또는 복수의 제어전극(그리드) 전압으로 전기를 통하며 초기 제어전압으로 위상을 제어함. 고전압 대전류 펄스 발생용으로 분광광도계, 엑시머 레이저 장치 등에 이용됨.</t>
  </si>
  <si>
    <t>광전관</t>
  </si>
  <si>
    <t>Photo tubes</t>
  </si>
  <si>
    <t>방사를 함으로써 음극에서 전자를 방출하는 전자관을 말하며, 외부 광전 효과, 즉 광전자의 방출을 이용한 일종의 2극 전자관이며, 진공형과 가스형이 있음.</t>
  </si>
  <si>
    <t>무선전자관</t>
  </si>
  <si>
    <t>Radio electro tubes</t>
  </si>
  <si>
    <t>라디오, 텔레비전 등의 수신기용으로 쓰이는 소형 진공관으로 주로 산화물 캐도우드를 사용한 저온·저전력관임. 주파수 영역에 따라 AM(535-1, 705kHz), SW(3-30MHz), VHF-TV(54-88MHz:Band I/174-230MHz:Band II), FM(88-108MHz), UHF-TV(47-860MHz)으로 분류함. 유의어: 라디오 전자관.</t>
  </si>
  <si>
    <t>비디콘전자관</t>
  </si>
  <si>
    <t>Vidicon electronic tubes</t>
  </si>
  <si>
    <t>텔레비전용 촬상관의 일종으로 화면의 질이나 해상도는 떨어지지만 소형이고 값이 싸며 수명도 길며, 영화나 슬라이드 송상용, 컬러 텔레비젼, 카메라의 색신호용, 포터블형 카메라용, 산업텔레비젼용으로 널리 이용되고 있음.</t>
  </si>
  <si>
    <t>삼극관</t>
  </si>
  <si>
    <t>Triodes</t>
  </si>
  <si>
    <t>2극관의 음극과 양극 사이에 그물 모양 또는 발 모양의 격자전극(제어격자)을 넣어서 여기를 통과하는 전자류를 제어하도록 한 것을 말함.</t>
  </si>
  <si>
    <t>사극관</t>
  </si>
  <si>
    <t>Tetrodes</t>
  </si>
  <si>
    <t>3극관의 전극간 용량을 감소시키기 위해서 제어격자와 양극간에 차폐격자를 넣은 것을 말함.</t>
  </si>
  <si>
    <t>오극관</t>
  </si>
  <si>
    <t>Pentodes</t>
  </si>
  <si>
    <t>양극, 음극 및 제어그리드 외에 2개의 전극(보통차폐, 억제의 양 그리드)을 가지고 있는 전자관을 말함.</t>
  </si>
  <si>
    <t>계수관</t>
  </si>
  <si>
    <t>Counter tubes</t>
  </si>
  <si>
    <t>방사선의 입자를 검출하거나 입자 하나하나를 세는 장치.</t>
  </si>
  <si>
    <t>비임출력관</t>
  </si>
  <si>
    <t>Beam out put tubes</t>
  </si>
  <si>
    <t>4극관에서 제1 그리드와 제2 그리드의 눈을 맞춘 전력관으로, 5극 진공관과 같은 전력증폭용 출력관으로, 일반적으로 제2 그리드와 플레이트 사이에는 비임 성형 전극이 있으므로 5극관의 기호로 나타내는 수도 있음.</t>
  </si>
  <si>
    <t>정류관</t>
  </si>
  <si>
    <t>Rectifier tubes</t>
  </si>
  <si>
    <t>전자전류의 정류 특성을 이용하여 정류기로서 사용하는 전자관으로, 진공 정류관, 열음극 정류 방전관, 냉음극 정류 방전관등이 있음.</t>
  </si>
  <si>
    <t>전압조정기전자관</t>
  </si>
  <si>
    <t>Voltage regulator electron tube</t>
  </si>
  <si>
    <t>발전기 등의 전원의 전압을 입력전압의 변동 또는 부하변화에 관계없이 요구되는 한도내에 유지되도록 하는 전자관으로, 고전압의 전압조정을 위한 열음극관(텅스텐 필라멘트)과 저전압용의 낸음극관이 있음. 유의어:자동전압조정관.</t>
  </si>
  <si>
    <t>TR전자관</t>
  </si>
  <si>
    <t>TR(transmit-receive) electronic tubes</t>
  </si>
  <si>
    <t>전환방전관으로 공동공진기가 있고, 내부에는 저압가스가 충전되어 있어 강한 에너지의 공진전파에 대해서는 방전하여 비공진이 되고 약한 에너지의 공진전파에서만 공진하여, 이 둘 사이에 비직선 관계를 이용하여 스위치 작용을 함. TR관은 레이더의 송신전파가 반사 되었을 때 방전에의해 수신기 분기를 단락하여 수신기를 보호함.</t>
  </si>
  <si>
    <t>전압리퍼런스전자관</t>
  </si>
  <si>
    <t>Voltage reference electron tube</t>
  </si>
  <si>
    <t>냉음극 글로우 방전관의 형태이며 안정된 DC 정전압 전원공급을 위한 전자관으로, DC 증폭기, 오실로스코프 검사기 등에 사용됨.</t>
  </si>
  <si>
    <t>주파수변환관</t>
  </si>
  <si>
    <t>Frequency converting tubes</t>
  </si>
  <si>
    <t>국부 발진과 혼합의 두 작용이 하나의 진공관으로 행하도록 하여 주파수 변환용으로 만든 진공관으로, 수퍼 헤테로다인 수신기에 있어서 고주파 신호를 중간주파수로 변환하는 작용을 하는 전자관임.</t>
  </si>
  <si>
    <t>자기극편</t>
  </si>
  <si>
    <t>Magnet pole pieces</t>
  </si>
  <si>
    <t>인접한 매체 내의 자속을 조정하기 위해 자석의 끝에 붙이는 자성체의 철편.</t>
  </si>
  <si>
    <t>할로겐램프</t>
  </si>
  <si>
    <t>Halogen lamps</t>
  </si>
  <si>
    <t>백열램프의 한 종류로서, 유리구 안에 할로겐 물질을 주입하여 텅스텐의 증발을 더욱 억제한 램프임. 백열전구에 비해 더 밝고 환한 빛을 내면서도 수명이 오래 가며 크기도 작고 가벼워 자동차 헤드라이트, 무대 조명, 인테리어 조명의 광원으로 많이 사용됨.</t>
  </si>
  <si>
    <t>태양램프</t>
  </si>
  <si>
    <t>Solar lamps</t>
  </si>
  <si>
    <t>태양광선에 가까운 빛, 즉 조명등의 빛보다도 보라색과 청색의 빛 및 자외선을 비교적 많이 함유한 빛을 인공적으로 발생시키는 광원과 그 장치.</t>
  </si>
  <si>
    <t>형광램프</t>
  </si>
  <si>
    <t>Fluorescent lamps</t>
  </si>
  <si>
    <t>진공 유리관 안에 형광물질을 칠하여 수은방전으로 빛을 발하는 조명장치를 말하며, 형광물질의 종류에 의하여 백색, 주광색, 녹색, 청색 등 여러 가지의 빛이 램프로부터 방사되어짐.</t>
  </si>
  <si>
    <t>백열램프</t>
  </si>
  <si>
    <t>Incandescent lamps</t>
  </si>
  <si>
    <t>진공의 유리구 안에 텅스텐으로 된 가는 금속선을 넣어 만든 전구로서 일반적으로 사용하는 형광등에 비해 수명이 짧으며 비교적 좁은 장소의 전반조명이나 국부조명용으로 많이 사용됨.</t>
  </si>
  <si>
    <t>적외선램프</t>
  </si>
  <si>
    <t>Infrared lamps</t>
  </si>
  <si>
    <t>적외선을 많이 낼 수 있게 만든 전등으로, 전구의 필라멘트선의 온도를 적절하게 조정하여 적외선 파장 영역의 복사 강도를 가장 크게 함. 종이나 담배 같은 것을 말리는 일이나 의료 분야에 사용됨.</t>
  </si>
  <si>
    <t>메탈할라이드램프</t>
  </si>
  <si>
    <t>Metal halide lamps</t>
  </si>
  <si>
    <t>금속의 할로겐화물을 석영으로 된 발광관에 넣고 아크방전으로 금속할로겐화물을 증발·해리시켜 금속 특유의 빛을 발하게 하는 것을 이용한 램프.</t>
  </si>
  <si>
    <t>고압수은램프</t>
  </si>
  <si>
    <t>High pressure mercury lamps</t>
  </si>
  <si>
    <t>고압의 수은증기 속의 아크방전에 의해서 빛을 내는 전등. 텅스텐을 사용하는 전구에 비해 발광효율이 좋으며 도로 ·공원 등의 광장, 특히 고속도로에 널리 사용됨.</t>
  </si>
  <si>
    <t>자외선램프</t>
  </si>
  <si>
    <t>Ultraviolet (UV) lamps</t>
  </si>
  <si>
    <t>자외선 방사의 비율이 높은 등으로 UV램프라고도 하며, 자외선이라고 하는 특별한 형태의 빛을 만듦. 주로 살균등으로 이용됨.</t>
  </si>
  <si>
    <t>고압나트륨램프</t>
  </si>
  <si>
    <t>High pressure sodium lamps</t>
  </si>
  <si>
    <t>점등 가운데 증기압이 104Pa 정도인 나트륨 증기 방전 램프. 발광관 안에 높은 압력의 나트륨과 약간의 아르곤 가스를 봉입하고, 바깥쪽 외관과의 사이를 진공으로 하여서 내관을 높은 온도로 유지하여 동작함. 터널의 조명등 따위에 사용함.</t>
  </si>
  <si>
    <t>네온램프</t>
  </si>
  <si>
    <t>Neon lamps</t>
  </si>
  <si>
    <t>진공 유리관 속에 네온, 수은, 질소 등을 넣고 봉한 전자관인 네온관을 이용하여 켠 등.</t>
  </si>
  <si>
    <t>콤팩트형광램프</t>
  </si>
  <si>
    <t>Compact fluorescent CFL lamps</t>
  </si>
  <si>
    <t>일반적인 직관 형광램프와 달리 램프를 U형, M형, 나사형 등 모양을 성형한 것으로, 소켓은 나사식, 핀형 등이 있음.</t>
  </si>
  <si>
    <t>무전극램프</t>
  </si>
  <si>
    <t>Induction lamp</t>
  </si>
  <si>
    <t>외부로부터의 전압이나 전류 인가용 전극이 없는 형광 방전램프. 고효율, 고연색성의 특성을 가지고 있으며, 특히 일반 전구와는 달리 내부에 필라멘트가 없어 수명이 반영구적이므로 보수 교환이 어려운 시설 분야에 적용되고 있음.</t>
  </si>
  <si>
    <t>저압나트륨램프</t>
  </si>
  <si>
    <t>Low pressure sodium lamp HID</t>
  </si>
  <si>
    <t>나트륨 증기 중의 방전에 의한 발광을 이용한 램프로서 점등 중의 내관 속 나트륨 증기압이 0.004mmHg 정도의 것을 말함. 도로조명, 광장조명, 공장조명 등 용도가 다양함.</t>
  </si>
  <si>
    <t>크세논램프</t>
  </si>
  <si>
    <t>Xenon lamps</t>
  </si>
  <si>
    <t>제논가스 속에서 일어나는 방전에 의한 발광을 이용한 램프로 광색이 자연 주광색과 비슷하여 영화촬영 및 상영에 사용됨. 비행장, 시험실용, 영사기 등에 많이 사용됨.</t>
  </si>
  <si>
    <t>아크램프</t>
  </si>
  <si>
    <t>Arc lamps</t>
  </si>
  <si>
    <t>전극 사이에 전류가 흐를 때 생기는 아크의 발광을 이용한 등으로 아크의 휘도가 강하며, 광속이 많은 것을 이용하여 등화용으로 사용하며 탄소아크등, 텅스텐아크등, 수은아크등 등이 있음. 주로 영사용, 청사진용, 탐조등에 사용됨.</t>
  </si>
  <si>
    <t>LED램프</t>
  </si>
  <si>
    <t>Light emitting diode lamp</t>
  </si>
  <si>
    <t>발광다이오드(LED)를 사용하여 만든 램프로, 직관형 또는 벌브형 등이 있으며, 컨버터내장형과 컨버터외장형으로 구분하고, 조명하기 위해 별도 등기구가 필요함.</t>
  </si>
  <si>
    <t>매입형형광등기구</t>
  </si>
  <si>
    <t>Recessed fluorescent fixtures</t>
  </si>
  <si>
    <t>천장에 부착한 형광등기구로 개구부가 천장면보다 위쪽(끌어 들인 위치)에 있는 형광등을 고정하여 보호하거나 전원에 접속하기 위하여 필요한 장치로 구성된 조명기구.</t>
  </si>
  <si>
    <t>천장직부형형광등기구</t>
  </si>
  <si>
    <t>Ceiling surface mounted fluorescent fixtures</t>
  </si>
  <si>
    <t>천장 표면에 직접 부착하는 형식으로 형광램프를 주 광원으로 하는 조명기구.</t>
  </si>
  <si>
    <t>매달림형형광등기구</t>
  </si>
  <si>
    <t>Pendant fluorescent fixtures</t>
  </si>
  <si>
    <t>건조물에서 코드, 쇠사슬, 파이프 등을 이용하여 달아매는 형태의 형광등기구.</t>
  </si>
  <si>
    <t>벽부형형광등기구</t>
  </si>
  <si>
    <t>Wall mounted fluorescent fixtures</t>
  </si>
  <si>
    <t>형광등을 벽이나 기둥에 부착하여 사용할 수 있도록 제작된 조명기구.</t>
  </si>
  <si>
    <t>공조등</t>
  </si>
  <si>
    <t>Air ventulating fluorescents</t>
  </si>
  <si>
    <t>공기조절 시스템에 조합해서 사용할 수 있도록 측면에 배기구를 부착하도록 설계된 공조형 조명기구.</t>
  </si>
  <si>
    <t>무대용스포트라이트</t>
  </si>
  <si>
    <t>Spot lights</t>
  </si>
  <si>
    <t>무대 위의 특정부분을 조명하여 강조하거나 연기자의 움직임을 따라 조명함으로써 미적 효과나 심리적 효과를 높여 연극의 내용을 돋보이게 하기 위하여 사용하는 조명기구.</t>
  </si>
  <si>
    <t>무대조명장치</t>
  </si>
  <si>
    <t>Stage lighting instruments</t>
  </si>
  <si>
    <t>무대조명기구를 사용하기 위한 케이블, 분전함 및 전원 접속장치를 포함한 조명장치로서 무대 조명제어장치를 포함함.</t>
  </si>
  <si>
    <t>무대조명기구</t>
  </si>
  <si>
    <t>Stage lighting fixtures</t>
  </si>
  <si>
    <t>무대 위를 밝힐 목적으로 사용되는 조명기구로 램프와 그 배관기구, 보호기구, 전원, 접속기구 등의 일체를 포함함.</t>
  </si>
  <si>
    <t>스테이지라이트</t>
  </si>
  <si>
    <t>Stage spot lights</t>
  </si>
  <si>
    <t>무대 바닥 위 장소를 불문하고 무대장치의 변화에 따라 간편하게 이동 배치되어 무대 바닥 콘센트(스테이지 포켓)에서 수전 점등됨. 허용높이 2m 정도가 보통의 스탠드 스포트라이트이고 그 이상은 하이스탠드 스포트라이트(4m정도)로 구별하고 있음.</t>
  </si>
  <si>
    <t>효과용등기구</t>
  </si>
  <si>
    <t>Light facility for effect machines</t>
  </si>
  <si>
    <t>특수효과를 내기 위해 사용되는 조명기구로서 데스크 머신과 스라이드 캐리어와 대물렌즈를 조합한 것으로 여러가지 효과 패턴을 투영하는 등기구.</t>
  </si>
  <si>
    <t>폴로우스포트라이트</t>
  </si>
  <si>
    <t>Follow spot lights</t>
  </si>
  <si>
    <t>통상 핀 스포트라고 부르기도 하며, 작은 각의 매우 강한 빛으로 25m이상의 장거리에서 조명할 수 있는 조명기구. 사용되는 전구로는 HID램프, CID램프, HMI램프, 제논램프 등으로 매우 높은 색온도를 냄.</t>
  </si>
  <si>
    <t>조명등부착기</t>
  </si>
  <si>
    <t>Lighting grips</t>
  </si>
  <si>
    <t>조명등 설비를 매달거나 고정시키기 위하여 부착하는 장치. 조명등 설비 전하중을 견딜 수 있는 구조로 제작되어져야 하며 수리, 보수, 점검, 배열에 용이한 구조를 가져야 함.</t>
  </si>
  <si>
    <t>샹들리에</t>
  </si>
  <si>
    <t>Chandeliers</t>
  </si>
  <si>
    <t>천장에 체인이나 파이프 등으로 매달아 조명하는 다등식 조명기구. 오일램프, 크리스탈, 유리제, 자기제 등을 이용한 호화롭고 화려한 장식전등이나 전기 촛대를 말함. 특히 극장·호텔·연회장 등 넓은 홀의 조명에 사용됨.</t>
  </si>
  <si>
    <t>통로표시등</t>
  </si>
  <si>
    <t>Runway lights</t>
  </si>
  <si>
    <t>차량, 비행기, 선박내의 실내 마루에 설치하도록 만든 조명등.</t>
  </si>
  <si>
    <t>다운라이트</t>
  </si>
  <si>
    <t>Downlighting fixtures</t>
  </si>
  <si>
    <t>천장에 작은 구멍을 뚫고 그 속에 광원을 매입하는 조명 방식으로, 전반조명용 외에 기능과 용도에 따라 월워셔 다운라이트, 다운스포트 등으로 구분되는데, 조명기구의 노출이 거의 없어 천장면이 잘 정돈되어 보이는 것이 장점임.</t>
  </si>
  <si>
    <t>LED다운라이트</t>
  </si>
  <si>
    <t>LED downlighting fixtures</t>
  </si>
  <si>
    <t>천장에 작은 구멍을 뚫고 그 속에 광원을 매입하는 조명 방식으로 LED광원을 사용함. 조명기구의 노출이 거의 없어 천장면이 잘 정돈되어 보이는 것이 장점임.</t>
  </si>
  <si>
    <t>등기구보강대</t>
  </si>
  <si>
    <t>Light fixturer reinforcers</t>
  </si>
  <si>
    <t>천장에 조명기구를 설치하기 위하여 사용되는 보강재. 천장 처짐을 보강하고 수평 및 진동 흡수력을 가지는 등기구 보강대를 말하며, 종류는 M바, T바, 백열구용, 소모갈형, 대모갈형 등이 있음.</t>
  </si>
  <si>
    <t>천장직부형백열등기구</t>
  </si>
  <si>
    <t>Ceiling surface mounted incandesent fixtures</t>
  </si>
  <si>
    <t>천장 표면에 직접 부착하는 형식으로 백열램프 또는 전구식 형광램프를 주 광원으로 하는 조명기구.</t>
  </si>
  <si>
    <t>벽부형백열등기구</t>
  </si>
  <si>
    <t>Wall mounted incandesent fixtures</t>
  </si>
  <si>
    <t>벽이나 기둥에 부착하여 사용하는 조명기구로 백열전구를 주 광원으로 하며, 조명램프를 고정하여 보호하거나 전원에 접속하기 위해 필요한 모든 부분을 가진 등기구.</t>
  </si>
  <si>
    <t>철제가로등주</t>
  </si>
  <si>
    <t>Steel street lighting poles</t>
  </si>
  <si>
    <t>재질이 철재인 가로등주로 광원, 조명기구, 부속 장치를 부착하여 도로나 광장 등의 조명에 사용됨.</t>
  </si>
  <si>
    <t>스테인리스가로등주</t>
  </si>
  <si>
    <t>SUS street lighting poles</t>
  </si>
  <si>
    <t>재질이 스테인리스인 가로등주로 광원, 조명기구, 부속장치를 부착하여 도로나 광장 등의 조명에 사용됨.</t>
  </si>
  <si>
    <t>알루미늄가로등주</t>
  </si>
  <si>
    <t>Aluminum street lighting poles</t>
  </si>
  <si>
    <t>재질이 알루미늄-캐스팅재 가로등주로 광원, 조명기구, 부속장치를 부착하여 도로나 광장 등의 조명에 사용됨.</t>
  </si>
  <si>
    <t>주철가로등주</t>
  </si>
  <si>
    <t>Cast iron street lighting poles</t>
  </si>
  <si>
    <t>재질이 주철재인 가로등주로 광원, 조명기구, 부속장치를 부착하여 도로나 광장 등의 조명에 사용됨.</t>
  </si>
  <si>
    <t>FRP가로등주</t>
  </si>
  <si>
    <t>FRP street lighting poles</t>
  </si>
  <si>
    <t>재질이 FRP인 가로등주로 광원, 조명기구, 부속장치를 부착하여 도로나 광장 등의 조명에 사용됨. 특히 산중벽지 및 오지 작업이 용이함.</t>
  </si>
  <si>
    <t>복합형가로등주</t>
  </si>
  <si>
    <t>Compound street lighting poles</t>
  </si>
  <si>
    <t>두 가지 이상의 재질을 복합한 가로등주로 조명기구를 부착토록 제작하여 도로나 광장 등에 사용됨.</t>
  </si>
  <si>
    <t>가로등주부속자재</t>
  </si>
  <si>
    <t>Street lighting part and accessories</t>
  </si>
  <si>
    <t>가로등주에 부착되는 부대품으로서 기존 가로등주에 부착할 수 있도록 제작된 것을 말하며, 베이스커버, 밴드식 기꽂이, 표찰 등이 포함됨.</t>
  </si>
  <si>
    <t>콘크리트가로등주</t>
  </si>
  <si>
    <t>Concrete street lighting poles</t>
  </si>
  <si>
    <t>재질이 콘크리트인 가로등주로 광원, 조명기구, 부속장치를 부착하여 도로나 광장 등의 조명에 사용됨.</t>
  </si>
  <si>
    <t>스포츠조명기구</t>
  </si>
  <si>
    <t>Sports lighting fixture</t>
  </si>
  <si>
    <t>스포츠 경기를 하기에 적합한 조도와 균일도를 제공하기 위해 실내외 구조물 및 조명타워에 설치하는 조명기구.</t>
  </si>
  <si>
    <t>자동승강조명장치</t>
  </si>
  <si>
    <t>Auto lift lighting system</t>
  </si>
  <si>
    <t>옥내 조명기구를 구동에 의하여 수직 상하 이동이 가능하게 하고, 등기구의 유지·보수를 보다 안전하고 용이하게 할 목적으로 사용하는 자동승강조명장치.</t>
  </si>
  <si>
    <t>가로등기구</t>
  </si>
  <si>
    <t>Streetlight fixtures</t>
  </si>
  <si>
    <t>가로교통의 안전과 보안을 위하여 가로를 따라서 설치한 조명시설 및 장치.</t>
  </si>
  <si>
    <t>LED가로등기구</t>
  </si>
  <si>
    <t>LED street light fixtures</t>
  </si>
  <si>
    <t>가로교통의 안전과 보안을 위하여 가로를 따라서 설치한 조명 중 LED광원을 사용한 등기구.</t>
  </si>
  <si>
    <t>터널용등기구</t>
  </si>
  <si>
    <t>Tunnel lighting fixtures</t>
  </si>
  <si>
    <t>터널을 통과하는 차량 운전자에 대해 안전한 운전을 할 수 있도록 하는 조명기구. 터널 내부는 투과력이 좋은 나트륨 램프 등을 사용함.</t>
  </si>
  <si>
    <t>LED터널용등기구</t>
  </si>
  <si>
    <t>LED Tunnel lighting fixtures</t>
  </si>
  <si>
    <t>터널을 통과하는 차량 운전자에 대해 안전한 운전을 할 수 있도록 하는 조명기구 중 LED광원을 사용한 등기구.</t>
  </si>
  <si>
    <t>LED경관조명기구</t>
  </si>
  <si>
    <t>LED Landscape lighting fixtures</t>
  </si>
  <si>
    <t>LED를 이용하여 시설물, 조형물, 수목 등 특정 대상을 비추어 경관을 아름답게 하기 위한 조명기구.</t>
  </si>
  <si>
    <t>경관조명기구</t>
  </si>
  <si>
    <t>Landscape lighting fixtures</t>
  </si>
  <si>
    <t>각종 광원을 이용하여 시설물, 조형물, 수목 등 특정 대상을 비추어 경관을 아름답게 하기 위한 조명기구로, LED제품은 제외함.</t>
  </si>
  <si>
    <t>LED수중조명등</t>
  </si>
  <si>
    <t>Underwater LED lighting</t>
  </si>
  <si>
    <t>물속의 대상물을 외부 또는 물속에서 볼 수 있도록 하는 조명기구로, LED광원을 사용하며, 경기용 수영장에서 이루어지는 경기나 수족관의 식물·어류의 감상, 촬영을 위해 물속이나 그 근처에 배치함.</t>
  </si>
  <si>
    <t>수중조명등</t>
  </si>
  <si>
    <t>Underwater lighting</t>
  </si>
  <si>
    <t>물속의 대상물을 외부 또는 물속에서 볼 수 있도록 조명하는 방법으로, 경기용 수영장에서 이루어지는 경기나, 수족관의 식물, 어류의 감상, 촬영을 위해 물속이나 그 근처에 배치하는 조명기구.</t>
  </si>
  <si>
    <t>보안등기구</t>
  </si>
  <si>
    <t>Security luminaires</t>
  </si>
  <si>
    <t>보안을 목적으로 골목길을 밝게 비추기 위해 설치하는 등기구.</t>
  </si>
  <si>
    <t>LED보안등기구</t>
  </si>
  <si>
    <t>LED security luminaires</t>
  </si>
  <si>
    <t>보안을 목적으로 골목길을 밝게 비추기 위해 설치하는 LED광원을 사용한 등기구.</t>
  </si>
  <si>
    <t>투광등기구</t>
  </si>
  <si>
    <t>Flood lighting fixtures</t>
  </si>
  <si>
    <t>반사경 또는 렌즈를 사용하여 어떤 범위의 방향으로 고광도가 얻어지도록 한 투사용 조명등으로, 스포츠조명용 투광등기구는 별도 분류함.</t>
  </si>
  <si>
    <t>LED투광등기구</t>
  </si>
  <si>
    <t>LED flood lighting fixtures</t>
  </si>
  <si>
    <t>반사경 또는 렌즈를 사용하여 어떤 범위의 방향으로 고광도가 얻어지도록 한 투사용 조명등으로, LED광원을 사용함.</t>
  </si>
  <si>
    <t>탐조등</t>
  </si>
  <si>
    <t>Searchlight</t>
  </si>
  <si>
    <t>야간에 적의 항공기, 선박, 부대 등을 탐색하거나, 특정지역을 조명 또는 발광 신호용으로 사용되는 등기구.</t>
  </si>
  <si>
    <t>PLS투광등기구</t>
  </si>
  <si>
    <t>PLS flood lighting fixtures</t>
  </si>
  <si>
    <t>마이크로파 에너지를 이용하여 발광하는 고출력 조명으로 램프안에 전극이 없는 무전극 형태이며, 광원부 모듈과 전원부 모듈이 일체화된 구조임.</t>
  </si>
  <si>
    <t>태양광가로등</t>
  </si>
  <si>
    <t>Solar street lighting</t>
  </si>
  <si>
    <t>태양 전지판을 이용하여 주간에는 변환된 전기에너지를 축전지에 저장하였다가 야간에 가로등 전원으로 사용하며, 태양전지, 등기구, 축전지 및 전력변환장치 등으로 구성됨.</t>
  </si>
  <si>
    <t>풍력가로등</t>
  </si>
  <si>
    <t>Wind power street lighting</t>
  </si>
  <si>
    <t>풍력에너지를 이용한 회전력으로 전기에너지를 생성 및 축전지에 저장하였다가 야간에 가로등 전원으로 사용하며, 발전기, 날개, 등기구, 축전지, 제어기 등으로 구성됨.</t>
  </si>
  <si>
    <t>하이브리드가로등</t>
  </si>
  <si>
    <t>Hybrid street lighting</t>
  </si>
  <si>
    <t>두가지 이상의 신재생 에너지를 이용한 가로등으로, 태양전지, 발전기, 등기구, 축전지, 제어기 등으로 구성됨.</t>
  </si>
  <si>
    <t>차량용경광등</t>
  </si>
  <si>
    <t>Vehicular warning lamps</t>
  </si>
  <si>
    <t>구급차, 소방차 또는 경찰차와 같은 비상차량에 고정 장치되어 자동 반복 섬광을 내거나, 광원의 회전 또는 발진을 위해 제작된 등. 사이렌이 달린 품목은 제외됨.</t>
  </si>
  <si>
    <t>경광등</t>
  </si>
  <si>
    <t>Warning lights</t>
  </si>
  <si>
    <t>도로를 보수하거나 위험을 경고할 때 사용하는 등.</t>
  </si>
  <si>
    <t>모스신호등</t>
  </si>
  <si>
    <t>Morse signal lights</t>
  </si>
  <si>
    <t>모스 신호를 사용하여 통신하는 등기구.</t>
  </si>
  <si>
    <t>이륜차용경광등</t>
  </si>
  <si>
    <t>Two wheeled vehicle warning lamps</t>
  </si>
  <si>
    <t>경찰의 방범 순찰시 사용되는 비상용 등으로서 2회 동시 점멸이 가능하도록 만들어진 것을 말함. 단, 조명장치 및 램프의 차량 경광등은 별도로 함.</t>
  </si>
  <si>
    <t>유도등</t>
  </si>
  <si>
    <t>Exit lights</t>
  </si>
  <si>
    <t>화재시에 대피하는 길을 안내하기 위하여 사용되는 표시등으로 정상상태에서는 상용전원에 의하여 켜지고 상용전원이 정전되는 경우는 유도등 자체에 내장된 예비전원용 축전지에 의해서 자동 점등됨.</t>
  </si>
  <si>
    <t>피난유도선</t>
  </si>
  <si>
    <t>Evacuation guide strip</t>
  </si>
  <si>
    <t>햇빛이나 전등불로 축광(蓄光)하거나 전류에 의하여 빛을 내는 유도체로서, 어두운 상태에서 피난을 유도할 수 있도록 띠 형태로 설치함.</t>
  </si>
  <si>
    <t>비상라이트</t>
  </si>
  <si>
    <t>Emergency lights</t>
  </si>
  <si>
    <t>화재나 지진 등의 재해 발생시 대피 안내 표시등이나 사무실, 연구실 또는 작업현장 등에서 정전으로 인한 비상사태가 발생할 경우에 대비하여 평상시 상용전원에 연결된 전원으로부터 축전지를 만충전 상태로 충전하였다가 비상시 자동으로 현장을 밝힐 수 있게 하는 장치를 말함. 비상시에는 조명과 싸이렌을 울릴 수 있는 장치도 있고, 휴대할 수도 있으며 벽이나 천장에 거치하는 것도 있음.</t>
  </si>
  <si>
    <t>메탈할라이드램프용안정기</t>
  </si>
  <si>
    <t>Ballast for metal halide lamps</t>
  </si>
  <si>
    <t>메탈할라이드램프의 시동, 전류제어, 방전 유지 및 안정화 역할을 하는 장치를 말함.</t>
  </si>
  <si>
    <t>나트륨램프용안정기</t>
  </si>
  <si>
    <t>Ballasts for sodium lamps</t>
  </si>
  <si>
    <t>나트륨램프의 시동, 전류제어, 방전 유지 및 안정화 역할을 하는 장치를 말함.</t>
  </si>
  <si>
    <t>형광램프용안정기</t>
  </si>
  <si>
    <t>Ballasts for fluorescent lamps</t>
  </si>
  <si>
    <t>형광램프의 시동, 전류제어, 방전유지 및 안정화의 역할을 하는 장치로 전자식, 자기식이 있음.</t>
  </si>
  <si>
    <t>무전극램프용안정기</t>
  </si>
  <si>
    <t>Induction lamp ballasts</t>
  </si>
  <si>
    <t>고주파 발진(250kHz)을 할 수 있는 특별하게 설계된 안정기로, 무전극램프의 시동, 전류제어, 방전유지 및 안정화 역할을 하는 장치를 말함.</t>
  </si>
  <si>
    <t>고압수은램프용안정기</t>
  </si>
  <si>
    <t>High pressure mercury lamps ballast</t>
  </si>
  <si>
    <t>고압수은램프의 시동, 전류제어, 방전유지 및 안정화 역할을 하는 장치를 말함.</t>
  </si>
  <si>
    <t>LED램프용안정기</t>
  </si>
  <si>
    <t>Ballasts for Light emitting diode lamp</t>
  </si>
  <si>
    <t>LED램프의 시동, 전류제어, 방전 유지 및 안정화 역할을 하는 장치로, 교류를 직류로 변환하는 기능도 가지고 있음.</t>
  </si>
  <si>
    <t>램프소켓</t>
  </si>
  <si>
    <t>Lamp sockets</t>
  </si>
  <si>
    <t>램프의 베이스를 끼워 넣어서 유지하고, 램프에 전력을 공급하기 위한 장치.</t>
  </si>
  <si>
    <t>램프소켓어댑터</t>
  </si>
  <si>
    <t>Lamp sockets adapter</t>
  </si>
  <si>
    <t>조명기구 소켓에 접속하기 위하여 만든 기구. 램프소켓에 각종 전구를 달 수 있도록 여러 종류로 만들어 베이스에 맞춰 모갈 소켓에 끼우는 기구.</t>
  </si>
  <si>
    <t>등기구케이스</t>
  </si>
  <si>
    <t>Light boxes</t>
  </si>
  <si>
    <t>하나 이상의 램프를 보관할 수 있도록 특별히 설계된 상자.</t>
  </si>
  <si>
    <t>등조절필터</t>
  </si>
  <si>
    <t>Light conditioner filters</t>
  </si>
  <si>
    <t>입사하는 광의강도, 복소진폭, 분광분포, 진동면 등을 변화시키는 광학소자를 말하며, 모든 파장의 빛을 똑같이 투과 또는 흡수시키거나(뉴트럴필터), 유색필터(청색필터는 청색광만 투과시킴)와 같이 선택적으로 흡수시키는데 사용됨.</t>
  </si>
  <si>
    <t>점등기</t>
  </si>
  <si>
    <t>Lamp starter</t>
  </si>
  <si>
    <t>방전램프의 점등을 도와주기 위해 스위치 역할을 하는 제품.</t>
  </si>
  <si>
    <t>글로브</t>
  </si>
  <si>
    <t>Electric light globes</t>
  </si>
  <si>
    <t>투명 또는 확산투과성 재질로 만들며 광원을 보호하고 눈부심을 막는 기구. 사용하는 재질은 주로 유리, 종이, 천 또는 플라스틱으로 사용하며 세이드도 포함함.</t>
  </si>
  <si>
    <t>등피</t>
  </si>
  <si>
    <t>Lampshade</t>
  </si>
  <si>
    <t>등불이 꺼지지 않도록 바람을 막고 불빛을 밝게 하기 위하여 남포등에 씌우는 유리로 만든 기구. 실험실에서 촛불의 연소실험이나 열의 이동 실험에 사용함.</t>
  </si>
  <si>
    <t>형광등반사판</t>
  </si>
  <si>
    <t>Light(fluorescent lamp) reflectors</t>
  </si>
  <si>
    <t>형광램프의 일부를 덮고 램프의 배색을 변화하는데 반사현상을 이용하는 조명기구의 부품 또는 구성품.</t>
  </si>
  <si>
    <t>방폭등기구</t>
  </si>
  <si>
    <t>Explousion proof lighting fixtures</t>
  </si>
  <si>
    <t>가연성 가스증기 또는 분진이 있는 화재 위험장소에서 사용하는 등으로서 폭발이나 화재의 점화원이 되지 않도록 방폭구조로 만들어진 조명등기구.</t>
  </si>
  <si>
    <t>조명타워</t>
  </si>
  <si>
    <t>Light tower</t>
  </si>
  <si>
    <t>광범위한 지역을 조명하고 조도를 높이기 위하여 많은 등을 추가 설치할 수 있도록 만들어진 등주.</t>
  </si>
  <si>
    <t>이동식조명대</t>
  </si>
  <si>
    <t>Movable lighting stand</t>
  </si>
  <si>
    <t>간편하게 이동할 수 있게 만들어진 조명기구로 옥내, 옥외 등의 이동이 잦은 일에 사용되는 기구.</t>
  </si>
  <si>
    <t>전기스탠드</t>
  </si>
  <si>
    <t>Light stand</t>
  </si>
  <si>
    <t>작업자의 피로를 방지하고 작업능률을 높이기 위하여 충분한 빛을 작업면에 균일하게 분포시킴과 동시에 작업자에게 장애가 없도록 제작된 받침대로 가구 바닥에 놓고 사용하는 지주를 가진 등기구.</t>
  </si>
  <si>
    <t>라이트암</t>
  </si>
  <si>
    <t>Light arms</t>
  </si>
  <si>
    <t>촬영시에 필요한 조명을 임의의 장소나 방향에 설치할 수 있도록 제작된 연장 기구로서, 막대형과 접철형이 있음.</t>
  </si>
  <si>
    <t>휴대용등</t>
  </si>
  <si>
    <t>Lantern</t>
  </si>
  <si>
    <t>가지고 다닐 수 있는 작은 전등.</t>
  </si>
  <si>
    <t>작업등</t>
  </si>
  <si>
    <t>Task lights</t>
  </si>
  <si>
    <t>야간이나 어두운 곳에서 작업할 때 밝게 하려고 켜는 등.</t>
  </si>
  <si>
    <t>LED실내조명등</t>
  </si>
  <si>
    <t>Light emitting diode LED optic lighting</t>
  </si>
  <si>
    <t>LED를 광원으로 하는 실내조명으로, 하나 이상의 LED모듈에서 나오는 빛을 퍼뜨리고 이를 지지 및 고정, 보호하는데 필요한 모든 부분 및 LED 모듈 혹은 LED램프와 전원장치 및 전원에 연결하는데 필요한 부속회로를 포함하는 기기. LED다운라이트는 별도로 분류함.</t>
  </si>
  <si>
    <t>직관형LED램프용등기구</t>
  </si>
  <si>
    <t>Fixture for tubular LED lamp</t>
  </si>
  <si>
    <t>직관형 LED램프를 연결단자에 고정할 수 있도록 만든 등기구로서, 램프와 컨버터(LED램프용안정기)는 별도로 분류함.</t>
  </si>
  <si>
    <t>화염연출기</t>
  </si>
  <si>
    <t>Flame marchine</t>
  </si>
  <si>
    <t>오일 또는 가스연료를 펌프 등으로 분사시켜 점화함으로써 불꽃으로 연출효과를 주기 위한 장치.</t>
  </si>
  <si>
    <t>촛대</t>
  </si>
  <si>
    <t>Candle holder</t>
  </si>
  <si>
    <t>초를 세우고 불을 켜는 등구의 총칭으로, 가동식과 고정식이 있음.</t>
  </si>
  <si>
    <t>가스등</t>
  </si>
  <si>
    <t>Gas lamps</t>
  </si>
  <si>
    <t>도관에 석탄가스를 통하여 불을 붙이게 장치한 등. 보통 맨틀을 사용하는 백열 석탄가스등을 말함(와사등).</t>
  </si>
  <si>
    <t>석유등</t>
  </si>
  <si>
    <t>Kerosene lamps</t>
  </si>
  <si>
    <t>석유를 넣고 불을 켜는 등잔을 말하며, 석유를 넣은 그릇의 심지에 불을 붙이고 유리로 만든 등피를 끼운 남포등이 이에 속함.</t>
  </si>
  <si>
    <t>카바이트등</t>
  </si>
  <si>
    <t>Carbide light</t>
  </si>
  <si>
    <t>탄산칼슘과 물을 섞어 아세틸렌가스를 발생시켜 이것을 태워 빛을 내는 램프.</t>
  </si>
  <si>
    <t>양초</t>
  </si>
  <si>
    <t>Wax candle</t>
  </si>
  <si>
    <t>파라핀 ·밀랍 등과 같이 적당한 온도에서 녹는 가연성 고체를 원통형 등으로 성형하고, 그 중심에 무명 등의 심지를 삽입한 등화용 연료.</t>
  </si>
  <si>
    <t>몰드변압기</t>
  </si>
  <si>
    <t>Molded transformers</t>
  </si>
  <si>
    <t>권선을 난연성의 에폭시 수지로 몰드한 고체 절연방식의 변압기를 말함.</t>
  </si>
  <si>
    <t>건식변압기</t>
  </si>
  <si>
    <t>Dry type transformers</t>
  </si>
  <si>
    <t>변압기의 냉각매체로 절연유를 사용하지 않고 절연유 대신 변압기 본체를 대기 중에 노출하여 자연 냉각시키는 방식의 변압기를 말함. 건식변압기 중 몰드변압기는 별도 분류함.</t>
  </si>
  <si>
    <t>유입변압기</t>
  </si>
  <si>
    <t>Oil immersed transformer</t>
  </si>
  <si>
    <t>냉각 및 절연을 위하여 권선 및 철심을 절연유 속에 함침하여 제작하는 변압기로, 일반 유입변압기는 철심소재로 방향성 규소강판을, 아몰퍼스변압기는 아몰퍼스 메탈을 사용함.</t>
  </si>
  <si>
    <t>주상변압기</t>
  </si>
  <si>
    <t>Pole mounted transformer</t>
  </si>
  <si>
    <t>교류 배전선의 특고압 또는 고압을 저압으로 낮추어 수용가에 공급하기 위해 전주 위에 설치되는 변압기를 말함.</t>
  </si>
  <si>
    <t>철도용단권변압기</t>
  </si>
  <si>
    <t>Autotransformer for the rail</t>
  </si>
  <si>
    <t>전기철도 운행을 하기 위하여 전압강하 보상 및 전기 공급용으로 사용하는 변압기로, 권선방식이 단권이며, 1차전압인 55kV의 고전압을 27.5kV로 변환하여 공급함.</t>
  </si>
  <si>
    <t>전력용변압기</t>
  </si>
  <si>
    <t>Power supply transformers</t>
  </si>
  <si>
    <t>송전선 또는 비교적 대전력의 배전선로에 사용하는 변압기로 1차 전압 66kV급 이상인 전압을 공급받아 배전용변압기에 공급하는 변압기를 말함.</t>
  </si>
  <si>
    <t>아몰퍼스변압기</t>
  </si>
  <si>
    <t>Amorphous metal type transformer</t>
  </si>
  <si>
    <t>전력계통에서 필요한 전압으로 변성시키는 전력변환장치로서 변압기의 철심을 규소강판 대신 비정질 자성재료를 사용하여 제작한 변압기이며, 무부하 철손을 75~80% 정도 줄인 에너지 절약형 제품임.</t>
  </si>
  <si>
    <t>고전압변압기</t>
  </si>
  <si>
    <t>High voltage transformers</t>
  </si>
  <si>
    <t>교류전압이 600V를 넘는 선로에서 전압을 상승 또는 하강시키기 위한 변압기를 말함.</t>
  </si>
  <si>
    <t>계기용변압변류기</t>
  </si>
  <si>
    <t>Metering out fits</t>
  </si>
  <si>
    <t>계기용 변압기와 변류기를 한 개의 상자안에 넣어 전력량계와 조합하여 전력측정시의 변성장치로 사용되는 것을 말함.</t>
  </si>
  <si>
    <t>전력공급장치</t>
  </si>
  <si>
    <t>Power supply</t>
  </si>
  <si>
    <t>상용교류나 직류 전원을 다른 구성품 또는 세트를 운영하는데 요구되는 형태의 전원으로 변형시키는 장치.</t>
  </si>
  <si>
    <t>전원공급장치</t>
  </si>
  <si>
    <t>Power supply units</t>
  </si>
  <si>
    <t>기기의 구동에 필요한 전력을 공급해 주는 장치로, 입력 전력으로부터 필요한 출력 전력을 생성하는 전력 회로임.</t>
  </si>
  <si>
    <t>스위칭모드전원공급장치</t>
  </si>
  <si>
    <t>Switching mode power supply</t>
  </si>
  <si>
    <t>상용 전원으로부터 공급되는 교류 전기를 컴퓨터, 통신 기기, 가전 기기 등 각종 기기에 맞도록 변환시켜 주는 모듈형의 전원 공급 장치. 고전력 반도체를 이용해 높은 주파수로 단속 제어를 하고 정류와 평활 회로를 거쳐 안정된 각종 직류 전압을 얻음.</t>
  </si>
  <si>
    <t>인버터</t>
  </si>
  <si>
    <t>Inverters</t>
  </si>
  <si>
    <t>직류전력을 교류전력으로 변환하는 장치(역변환장치). 인버터를 동작방식으로 분류하면 자려식과 타려식이 있음.</t>
  </si>
  <si>
    <t>주파수변환기</t>
  </si>
  <si>
    <t>Frequency converters</t>
  </si>
  <si>
    <t>상용전원이나 예비전원으로 부터 공급받은 교류전원을 임의의 다른주파수로 변환하는 장치를 말함. 입력된 교류를 정류부에서 직류로 변환하고, 안정된 직류전원을 역 변환부 인버터에 공급하여 양질의 다른 전압과 주파수를 출력으로 변환할 수 있음.</t>
  </si>
  <si>
    <t>신호변환기</t>
  </si>
  <si>
    <t>Signal converters</t>
  </si>
  <si>
    <t>어떤 하나의 파형의 입력신호를 받아들이고 나서 아주 다른 하나의 파형의 출력 신호를 발생시키는 전자 장치이며 외적제동을 요하는 맥동발전기들을 포함하는 것은 제외함.</t>
  </si>
  <si>
    <t>소형전압조정기</t>
  </si>
  <si>
    <t>Adjustable type small transformer</t>
  </si>
  <si>
    <t>가정이나 사무실 등에서 사용용도에 따라 전압을 임의로 조정할 수 있게 만든 600V이하의 전압조정기를 말함. 무순단으로 전압을 조절하는 슬라이닥스와 3kVA이하의 탭절환 방식 전압조정기가 있음.</t>
  </si>
  <si>
    <t>전류전압용조절기</t>
  </si>
  <si>
    <t>Voltage current regulators</t>
  </si>
  <si>
    <t>미리 설정된 또는 예정된 출력전압 및 출력 전류를 입력전압 및 입력 전류의 변화나 입력부하의 임피던수 변화에 관계없이 유지할 수 있도록 조절 가능한 장치.</t>
  </si>
  <si>
    <t>유도코일</t>
  </si>
  <si>
    <t>Induction coils</t>
  </si>
  <si>
    <t>전자기유도현상을 이용해서 고전압을 얻는 장치. 1차코일로 전자석을 만들고 그 주위에 2차코일을 감은 다음, 1차코일에 전류를 단속하면 2차코일에 높은 전압을 얻음. 감응코일이라고도 함.</t>
  </si>
  <si>
    <t>중계코일</t>
  </si>
  <si>
    <t>Repeating coils</t>
  </si>
  <si>
    <t>직접 접속이 바람직하지 않을 때, 전화선의 두 부분 사이의 유도결합을 이루기 위해서 쓰이는 변성기.</t>
  </si>
  <si>
    <t>무정전전원장치</t>
  </si>
  <si>
    <t>Uninterruptible power supplies</t>
  </si>
  <si>
    <t>상용전원의 고장, 순간정전 또는 낙뢰 등으로 인한 정전시에도 사용중인 전기설비에 이상없이 전원을 공급하는 장치를 말함. 그 구조로는 정류부, 축전지, 인버터(역변환부)로 구성되어 있으며 그 출력에 따라 단상 또는 3상으로 구분함.</t>
  </si>
  <si>
    <t>초크코일</t>
  </si>
  <si>
    <t>Chokes</t>
  </si>
  <si>
    <t>높은 주파수의 전류와 교류 전류의 통과를 막거나 제한하기 위한 코일. 고주파 전류에 쓰이는 공심의 고주파 초크 코일과 저주파 전류에 쓰이는 철심의 저주파 초크 코일이 있음.</t>
  </si>
  <si>
    <t>회전위상변환기</t>
  </si>
  <si>
    <t>Electric rotary converters</t>
  </si>
  <si>
    <t>상수변환기로서 교류전력을 받아 이를 동일 주파수의 상수가 다른 교류전력으로 변환시키는 기기. 3상전원이 없는 곳에서 단상전원을 3상교류 전원으로 변환하여 부하에 전력을 공급하려고 할때 이용됨.</t>
  </si>
  <si>
    <t>진상용콘덴서</t>
  </si>
  <si>
    <t>Power condensers</t>
  </si>
  <si>
    <t>송배전계통의 부하 역률을 개선할 목적으로 수전단 2차측 및 전동기(부하단)에 병렬로 시설하는 전력용 커패시터를 말함.</t>
  </si>
  <si>
    <t>리액터</t>
  </si>
  <si>
    <t>Electric reactors</t>
  </si>
  <si>
    <t>전자기에너지의 축적에 의해 교류전류 또는 전류의 급격한 변화에 대해서 큰 유도성인 리액턴스를 나타내는 전기기기. 역률개선용 리액터와 전동기 기동용 리액터가 있음.</t>
  </si>
  <si>
    <t>가변유도결합기</t>
  </si>
  <si>
    <t>Variable inductor couplers</t>
  </si>
  <si>
    <t>전원에서 서지발생기로 전류를 제한하면서 서지발생기로부터의 서지를 전원에 접속된 설비에 공급하는데 이용되는 장치 또는 조합으로 공통의 받침대나 각기 다른 받침대에 설치된 두개 이상의 무선주파수 가변인덕터로 이루어진 장치.</t>
  </si>
  <si>
    <t>서보드라이브</t>
  </si>
  <si>
    <t>Servo drives</t>
  </si>
  <si>
    <t>서보모터의 정지·시동·역전 등의 운전이 가능하도록 제어신호를 받아 증폭하여 서보모터를 구동하는 장치를 서보드라이브 또는 서보증폭기라고 함.</t>
  </si>
  <si>
    <t>전력제어용변압기</t>
  </si>
  <si>
    <t>Control power transformer</t>
  </si>
  <si>
    <t>변압기의 입출력에 자동차단기를 내장하거나, 변압기에서 변성한 전압을 산업용 기계에 직접 급전하기 때문에 분전반의 공간이 불필요하고, 산업용기계, 컴퓨터등의 부하에 가까운 거리에 설치함으로 급전범위가 넓고, 케이블 크기를 축소, 배전선의 손실을 절감시킬 수 있는 변압기임.</t>
  </si>
  <si>
    <t>부하개폐형지상변압기</t>
  </si>
  <si>
    <t>Load Pad mount transformer</t>
  </si>
  <si>
    <t>가공배전선로를 지중화한 지중 배전계통에 설치되는 변압기로서, 지상에 설치되며, 본체, 개폐기, 퓨즈 등을 동일 케이스내에 콤팩트하게 수납하는 구조임.</t>
  </si>
  <si>
    <t>일반지상변압기</t>
  </si>
  <si>
    <t>Pad mount transformer</t>
  </si>
  <si>
    <t>가공배전선로를 지중화한 지중 배전계통에 설치되는 변압기로, 개폐기 등은 포함되지 않음.</t>
  </si>
  <si>
    <t>계기용변류기</t>
  </si>
  <si>
    <t>Current transformer</t>
  </si>
  <si>
    <t>회로에 흐르고 있는 전류가 크면 접속하는 전선이나 케이블이 굵게 되어 계기를 부착하기 곤란할 뿐 아니라 위험하므로 이에 비례하는 소전류로 변성한 것으로 회로에 직렬로 접속하여 사용하여, 배전반의 전류계, 전력계, 차단기 트립 코일의 전원으로 사용함.</t>
  </si>
  <si>
    <t>계기용변압기</t>
  </si>
  <si>
    <t>Potential transformer</t>
  </si>
  <si>
    <t>고압 회로의 전압을 이에 비례하는 낮은 전압으로 변성하는 것으로 회로에 병렬로 접속하여 사용하며, 배전반의 전압계, 전력계, 주파수계, 역률계, 표시등 및 부족 전압, 과전압 트립 코일의 전원으로 사용됨.</t>
  </si>
  <si>
    <t>영상변류기</t>
  </si>
  <si>
    <t>Zero phase current transformer</t>
  </si>
  <si>
    <t>배전선용 접지 계전기의 오동작을 방지하기 위해 사용하는 변류기이며 하나의 철심 중심에 3상의 도체를 일괄하여 통하고 그위에 2차 권선을 감아 자기적으로 평형을 잡은 상태에서 영상 전류를 얻는 변류기임.</t>
  </si>
  <si>
    <t>기동보상기</t>
  </si>
  <si>
    <t>Starting compensators</t>
  </si>
  <si>
    <t>대용량의 전동기 기동 시 돌입전류에 의한 주 변전계통의 문제점을 해결하기 위하여, 단권변압기의 중간탭에 전동기 단자를 접속하여 전동기를 기동하는 장치.</t>
  </si>
  <si>
    <t>무선주파변압기</t>
  </si>
  <si>
    <t>Radio frequency transformer</t>
  </si>
  <si>
    <t>고주파 10KHz에서 3000GHz까지의 주파수 범위를 갖는 전자 스펙트럼 영역의 전압 변환에 사용하는 변압기.</t>
  </si>
  <si>
    <t>고주파변압기</t>
  </si>
  <si>
    <t>High frequency transformers</t>
  </si>
  <si>
    <t>무선 통신에서의 3~30MHz 주파수대의 전압 변환에 사용하는 변압기. 정밀가공에 의한 치수를 제어하고 누설인덕턴스를 작게한 것으로 단파 송수신기 등의 통신기에 쓰임.</t>
  </si>
  <si>
    <t>편향요크</t>
  </si>
  <si>
    <t>Deflecting yokes</t>
  </si>
  <si>
    <t>편향 코일의 1조를 조합한 것의 총칭으로, 텔레비전 등의 전광 또는 광전 변환면을 전자선으로 주사 시키는 경우 전자선의 진행방향을 전자적으로 편향시키기 위하여 상하 또는 좌우로 마주보게 배치하는 코일.</t>
  </si>
  <si>
    <t>연료전지전력공급장치</t>
  </si>
  <si>
    <t>Fuel cell power supplies</t>
  </si>
  <si>
    <t>천연가스, 메탄올, 석탄가스 등의 연료를 개질해 얻은 수소와 공기중의 산소가 전기화학적으로 반응하여 얻어지는 에너지를 이용하여 전기를 생산하는 발전 장치를 말함.</t>
  </si>
  <si>
    <t>절전기</t>
  </si>
  <si>
    <t>Electric power savers</t>
  </si>
  <si>
    <t>배전도중의 전압강하를 고려하여 전압을 높여 송전하므로, 수용가에게 공급되는 잉여전력을 전기기기의 규정전압 범위내에서 사용상 문제가 없도록 전력을 절감하는 장치를 말함.</t>
  </si>
  <si>
    <t>정전압변압기</t>
  </si>
  <si>
    <t>Constant voltage transformers</t>
  </si>
  <si>
    <t>항상 일정 전압이 요구되는 전산실이나 정밀기계 장치 등에 사용되는 변압기로서, 병렬 철 공진을 응용하여 전원 전압의 변동이 있을 경우에도 출력전압 값이 항상 일정전압을 유지할 수 있도록 동작하는 변압기.</t>
  </si>
  <si>
    <t>필라멘트변압기</t>
  </si>
  <si>
    <t>Filament transformers</t>
  </si>
  <si>
    <t>전자관의 필라멘트를 가열하는 전원용 변압기로서, 라인 변압기 고압 회로에서 전기 신호 보안 장치의 전원을 얻기 위해서 사용되는 변압기.</t>
  </si>
  <si>
    <t>회전형변압기</t>
  </si>
  <si>
    <t>Rotary transformers</t>
  </si>
  <si>
    <t>VCR의 회전 마그네틱 헤드에 사용되는 것으로, 고정자 증폭기로서 VCR의 신호를 픽업하는 변압기이며, 고정자와 회전자 코어로 구성되어 있음.</t>
  </si>
  <si>
    <t>가청주파변압기</t>
  </si>
  <si>
    <t>Audio frequency transformers</t>
  </si>
  <si>
    <t>가청 주파수대의 전압 변환에 사용하는 변압기로, 전력 손실이 적고, 자기 포화 등에 의한 일그러짐이 발생하기 어려우며, 또 누설 자속이 적은 것이 요구됨.</t>
  </si>
  <si>
    <t>마이크로폰변압기</t>
  </si>
  <si>
    <t>Microphone transformers</t>
  </si>
  <si>
    <t>음성주파수 범위내에서 음향에너지인 음압을 전기에너지로 변환하는 마이크로폰에서 주파수 특성이 평탄하게 유지하도록 하는 기능을 가지며 장비와의 연결에서 발생되는 노이즈 감소를 목적으로 사용함.</t>
  </si>
  <si>
    <t>변조변압기</t>
  </si>
  <si>
    <t>Modulation transformers</t>
  </si>
  <si>
    <t>진폭 변조 회로에서 2차측 코일의 임피던스를 정합시키기 위해 사용하는 변압기로, 직류분에 의한 파형 일그러짐을 방지하기 위해 2차측에 콘덴서를 써서 직류분을 저지함.</t>
  </si>
  <si>
    <t>정합변압기</t>
  </si>
  <si>
    <t>Matching transformers</t>
  </si>
  <si>
    <t>임피던스 정합을 잡기 위하여 사용하는 변성기. 입력단의 임피던스와 부하를 맞추어 에너지의 전달 효율을 높여주기 위해 사용됨.</t>
  </si>
  <si>
    <t>중간주파변압기</t>
  </si>
  <si>
    <t>Intermediate frequency transformers</t>
  </si>
  <si>
    <t>중간 증폭단에서 입출력 임피던스의 변환을 함과 동시에 중간 주파수의 선택도를 얻기 위한 트랜스로서, 1조(단동조형) 또는 2조(복동조형)의 리액턴스, 콘덕턴스의 동조회로로 되어 있고, 거의 μ(투자율)동조식임.</t>
  </si>
  <si>
    <t>전지형에너지저장장치(BESS)</t>
  </si>
  <si>
    <t>Battery Energy Storage System</t>
  </si>
  <si>
    <t>전지를 이용한 저장장치로써 전지, 전지외함, 전력변환장치(PCS) 등으로 저장공간인 전지와 관리해주는 기기들이 구성된 장치임.</t>
  </si>
  <si>
    <t>소형변압기</t>
  </si>
  <si>
    <t>Small transformers</t>
  </si>
  <si>
    <t>가정이나 사무실 등에서 사용 용도에 따라 전압을 올리거나 반대로 낮추고자 할 때 사용하는 변압기로, 5kVA이하의 용량으로 단상이며 권선 방법은 단권과 복권이 있음.</t>
  </si>
  <si>
    <t>자동변압기</t>
  </si>
  <si>
    <t>Autotransformers</t>
  </si>
  <si>
    <t>하나의 권선을 1차와 2차로 공용하는 변압기. 자동변압기라고도 불리우며 공용권선이기 때문에 누설 자속이 적고 전압변동율이 작아 주로 전철의 급전방식에 많이 이용됨.</t>
  </si>
  <si>
    <t>누설변압기</t>
  </si>
  <si>
    <t>Leakage transformer</t>
  </si>
  <si>
    <t>누설자속이 큰 구조를 가진 변압기로서 용접용, 초인종의 벨, 네온사인용의 변압기 등에 사용됨.</t>
  </si>
  <si>
    <t>정류기용변압기</t>
  </si>
  <si>
    <t>Rectifier transformer</t>
  </si>
  <si>
    <t>교류를 직류로 바꾸기 위해 사용되는 일반적인 정류기의 입력측에 사용되는 변압기를 말함.</t>
  </si>
  <si>
    <t>낙뇌방지용변압기</t>
  </si>
  <si>
    <t>Surge cutout transformer</t>
  </si>
  <si>
    <t>고성능의 실드 변압기를 주체로 피뢰기, 콘덴서를 부가하여 구성되며, 기기를 낙뇌로부터 보호하는 기능을 갖추고 있음.</t>
  </si>
  <si>
    <t>전동발전기</t>
  </si>
  <si>
    <t>Motor generators</t>
  </si>
  <si>
    <t>전동기와 발전기를 일체형으로 결합하고 중간에 플라이 휠을 결합시킨 전기적인 회전식 전력변환 장치임. 정상적인 전력 공급시에는 전동기로 회전하지만 정전이 발생하거나 공급전원의 이상이 발생되면 플라이 휠의 원심력에 의해 발전기가 동작하게 되며, 이때 발전기의 출력으로 무정전상태를 이어 갈 수 있도록 한 장치.</t>
  </si>
  <si>
    <t>변압기소손방지기</t>
  </si>
  <si>
    <t>Transformer damage preventers</t>
  </si>
  <si>
    <t>변압기는 그 허용량 이상의 부하가 오랫동안 걸리면 온도 상승에 의하여 열화 소손되는데, 이것을 방지하기 위하여 변압기에 부착되는 장치.</t>
  </si>
  <si>
    <t>전력용변환기</t>
  </si>
  <si>
    <t>Electric power transducers</t>
  </si>
  <si>
    <t>어떤 형태의 전기에너지를 다른 형태의 전기에너지로 변환하는 기기로, 전압, 전류, 전력, 전력량, 무효전력, 역률, 주파수 등을 이것에 비례하는 직류전압 또는 전류로 변환하는 기기임.</t>
  </si>
  <si>
    <t>코어</t>
  </si>
  <si>
    <t>Cores</t>
  </si>
  <si>
    <t>전자석에서 기자력을 유용하게 쓰기 위하여 코일에 삽입한 자성체로 흔히 가동철심이라고도 함.</t>
  </si>
  <si>
    <t>분전반</t>
  </si>
  <si>
    <t>Load centers</t>
  </si>
  <si>
    <t>옥내외 배전의 전로 제어를 위해 개폐기, 퓨즈, 컷아웃스위치, 배선용 차단기 등의 기구를 모아 부착한 배전반의 일종으로, 옥내배선의 간선에서 부하에 직접 접속되는 분기회로에 사용됨.</t>
  </si>
  <si>
    <t>분전함</t>
  </si>
  <si>
    <t>Power distribution boxes</t>
  </si>
  <si>
    <t>분전반의 각종 계기를 수납할 수 있도록 제작한 분전반의 외함.</t>
  </si>
  <si>
    <t>주택용분전반</t>
  </si>
  <si>
    <t>Low voltage panelboards for household</t>
  </si>
  <si>
    <t>일반주택 및 아파트 등에서 사용되는 누전차단기, 배선용차단기를 내장하는 외함으로 일명 두꺼비집이라 하며 주택의 규모에 따라 분기회로의 수가 결정되고, 전력용량의 크기에 따라 차단기의 용량이 결정되어 사용됨.</t>
  </si>
  <si>
    <t>계량기함</t>
  </si>
  <si>
    <t>Boxes for watt hour meters</t>
  </si>
  <si>
    <t>단독주택, 아파트빌딩의 각세대 및 농어촌 지역의 공동 전원공급대상(공동우물공동펌프 등) 전기시설물에 적산전력량계 및 차단기 등을 취부하기 위한 함체로서 매입형과 노출형이 있으며 보편적으로 덮개에 검침을 위한 투명 아크릴이 부착되어 있음.</t>
  </si>
  <si>
    <t>폐쇄형배전반</t>
  </si>
  <si>
    <t>Panelboards</t>
  </si>
  <si>
    <t>특고압이나 고압을 수용가에서 사용할 수 있는 전압으로 변환시켜 배전하는 설비로, 외함, 계기용 변압기, 차단기, 퓨즈, 콘덴서, 계기 등으로 구성됨.</t>
  </si>
  <si>
    <t>배전함</t>
  </si>
  <si>
    <t>Distribution box</t>
  </si>
  <si>
    <t>배전설비를 수용하기 위하여 제작한 외함.</t>
  </si>
  <si>
    <t>전동기제어반</t>
  </si>
  <si>
    <t>Motor control center</t>
  </si>
  <si>
    <t>전동기의 기동을 위한 기동반, 부하반, 보조기기 등으로 구성하여 감시 및 제어를 위한 운전설비를 말함.</t>
  </si>
  <si>
    <t>자동절체개폐기</t>
  </si>
  <si>
    <t>Automatic transfer switches</t>
  </si>
  <si>
    <t>1개 혹은 2개의 코일로 상용 및 예비측 절체가 가능한 특유의 절체 기구를 채용하여 상용전원 정전시 비상전원으로 자동 절체가 되도록 제작된 기기로서, 수동조작이 가능하며 저압용과 고압용이 있음.</t>
  </si>
  <si>
    <t>가스절연개폐장치</t>
  </si>
  <si>
    <t>Gas insulated switchgear</t>
  </si>
  <si>
    <t>차단기, 단로기, 변성기, 접지기구 등의 개폐설비를 금속탱크내에 일괄수납하고 절연 및 소호특성이 우수한 가스를 절연매체로 충진, 밀봉한 개폐설비시스템으로 GIS 라고도 함.</t>
  </si>
  <si>
    <t>부하개폐기</t>
  </si>
  <si>
    <t>Load breaker switch</t>
  </si>
  <si>
    <t>전로의 정격전류를 개폐하는 장치로, 종류로는 가스절연부하개폐기, 폴리머절연부하개폐기, 에폭시몰드절연부하개폐기, ECO부하개폐기, 기중부하개폐기 등이 있음.</t>
  </si>
  <si>
    <t>고장구간자동개폐기</t>
  </si>
  <si>
    <t>Auto section switches</t>
  </si>
  <si>
    <t>배전선로의 고장구간을 자동으로 구분, 분리하여 고장으로 인한 사고 확대를 방지하는 기기를 말함.</t>
  </si>
  <si>
    <t>가스절연부하개폐기</t>
  </si>
  <si>
    <t>Gas insulated loadbreak switches</t>
  </si>
  <si>
    <t>고압자가용 수전설비의 수전점에 설치한 구분개폐기. 또는 구내 가공배전선로의 구분개폐 및 옥외 수변전 설비(변압기, 콘덴서 등)의 개폐기를 말함.</t>
  </si>
  <si>
    <t>유입개폐기</t>
  </si>
  <si>
    <t>Oil switch</t>
  </si>
  <si>
    <t>일반적으로 유입차단기와는 달리 단락전류의 차단능력이 없는 것으로서, 오일속에서 개극하는 접촉자를 가진 개폐기를 말하며, 주로 고압배전선 전주 위에 설치되어 사용함.</t>
  </si>
  <si>
    <t>고체절연개폐장치</t>
  </si>
  <si>
    <t>Solid insulated switchgear</t>
  </si>
  <si>
    <t>옥내외 변전소용으로 정상상태의 개폐뿐만 아니라 사고, 단락등의 이상상태에 있어서도 선로를 안전하게 개폐하여 계통을 적절히 보호하는 개폐장치로, 주회로 및 Busbar가 고체절연물질로 절연되어 있는 제품임.</t>
  </si>
  <si>
    <t>자동부하전환개폐기</t>
  </si>
  <si>
    <t>Automatic load transfer switch</t>
  </si>
  <si>
    <t>이중전원을 확보하여 주전원 정전 시 또는 전압이 기준치 이하로 떨어질 경우 예비전원으로 자동절환 함으로서 수용가가 항상 일정한 전원공급을 받을 수 있도록 하는 개폐기를 말함.</t>
  </si>
  <si>
    <t>정전류조정기</t>
  </si>
  <si>
    <t>Constant current regulators(CCR)</t>
  </si>
  <si>
    <t>입력전압의 변동이나 부하의 변동이 규정된 범위내에 있을 때, 또 주위의 조건이 규정조건에 있을 경우에 출력전류가 일정하게 유지되는 전원장치임. 주로 직렬항공등화 회로에 사용되는 정전류조정기 등을 말함.</t>
  </si>
  <si>
    <t>최대수요전력제어기</t>
  </si>
  <si>
    <t>Demand controller</t>
  </si>
  <si>
    <t>현재 사용하고 있는 전력을 예측, 감시하여 설정된 목표 전력을 넘지 않도록 부하를 자동으로 차단, 투입시켜 주는 장치로 전력요금을 절감할 뿐만 아니라 합리적 부하 관리를 통해 설비 효율을 높일 수 있는 기기임.</t>
  </si>
  <si>
    <t>모니터링장치</t>
  </si>
  <si>
    <t>Monitoring devices</t>
  </si>
  <si>
    <t>데이터 처리시스템 또는 전력계통 등에서 선택된 동작을 감시하고 기록하는 장치로, 기준으로부터 심하게 벗어나 있는 것을 나타낸다든지 특정한 기능단위의 이용정도를 잰다든지 하는 데에 사용되는 감시, 기록, 재생 및 분석 등을 하는 장치.</t>
  </si>
  <si>
    <t>전력보호감시장치</t>
  </si>
  <si>
    <t>Digital integrated protection and monitoring equipment</t>
  </si>
  <si>
    <t>수.배전반에서 사용되는 각종 계측기기와 보호계전기 기능이 하나로 집약된 복합 디지털 전력 보호감시장치임. 전용의 고속데이터 통신망을 사용해 원방감시 및 차단기 제어 등이 가능하며 각종 사고로부터 계통을 안전하게 보호할 수 있음.</t>
  </si>
  <si>
    <t>집중표시제어장치</t>
  </si>
  <si>
    <t>Digital integrated meters</t>
  </si>
  <si>
    <t>수.배전반에서 사용되는 각종 유도형(기계식) 계측기들을 하나로 일체화한 디지털 계측장치임. 현장에서 각종 계측값들의 확인이 가능하고, 전용의 고속데이터 통신망을 이용해 완벽한 전력감시 시스템을 구성할 수 있음. 또한, 차단기 On/Off 등의 제어기능을 부가적으로 제공하고 있어 편리하게 전자화 배전반을 구성할 수 있음.</t>
  </si>
  <si>
    <t>가로등자동점멸기</t>
  </si>
  <si>
    <t>Controls for public lightings</t>
  </si>
  <si>
    <t>주위의 밝기에 따라 가로등의 전원을 자동적으로 개폐하는 스위치. 전원 크기에 따라 직접 개폐하거나, 다른 스위치에 신호를 주어 간접 개폐하기도 함.</t>
  </si>
  <si>
    <t>조명용제어장치</t>
  </si>
  <si>
    <t>Lighting control devices</t>
  </si>
  <si>
    <t>조명 설비를 자동으로 개폐하거나 제어하는 장치로, 가로등 점멸기는 별도로 분류함.</t>
  </si>
  <si>
    <t>계장제어장치</t>
  </si>
  <si>
    <t>Instrument control equipment</t>
  </si>
  <si>
    <t>각종 계측기로부터 측정된 유량, 압력, 온도, 습도 등 외부 데이터를 중앙처리장치 및 내외부 프로그램에 의해서 처리 및 분석하여 그와 연결된 외부기기들을 제어하고 중앙시스템을 통하여 전체 시스템을 운영 및 관리하는 자동화설비로 계측제어설비를 포함함.</t>
  </si>
  <si>
    <t>점화계통배전기차폐장치</t>
  </si>
  <si>
    <t>Ignition system shielding devices</t>
  </si>
  <si>
    <t>점화계통 배전기에 사용하는 차폐장치와 그 부품.</t>
  </si>
  <si>
    <t>배전반부자재</t>
  </si>
  <si>
    <t>Panelboard subsidiary materials</t>
  </si>
  <si>
    <t>전력제어반 및 배전반의 필요한 기능적 구성품으로서, 배전반을 제어할 수 있게 각각의 부품을 조합하여 요구특성을 만족하도록 만들어진 유닛장치나 단위 부품임.</t>
  </si>
  <si>
    <t>배전반용스페이스히터</t>
  </si>
  <si>
    <t>Space heaters for panel</t>
  </si>
  <si>
    <t>수배전반, 분전반, 조작반 등 각종 제어반에서 습기나 저온으로 인한 동작불능 상태를 방지하기 위한 저항구동용 전기히터로, 온도조절기와 한쌍을 이루어 미리 설정된 온도 이상을 유지하도록 사용되어 습기의 응결을 방지하는 히터.</t>
  </si>
  <si>
    <t>온도관리재</t>
  </si>
  <si>
    <t>Thermo indicators</t>
  </si>
  <si>
    <t>변배전설비, 제어기기, 회전기기, 전자부품, 송전기기 등의 유지보수 시 온도 상승으로 인하여 화재 안전사고를 미연에 방지하기 위하여 온도관리용으로 색상의 변화를 모니터링하는 제품으로, 온도에 따라 색이 변화하므로 관리가 필요한 부위에 온도 라벨을 부착하거나 페인트칠을 하거나 혹은 선 및 그림으로써 간단하게 측정하고자 하는 제품의 온도를 알 수 있음.</t>
  </si>
  <si>
    <t>전동기제어반부자재</t>
  </si>
  <si>
    <t>Mcc subsidiary materials</t>
  </si>
  <si>
    <t>전동기 제어반을 구성하는 각각의 구성품으로서, 이들을 제어할 수 있도록 각각의 부품을 조합하여 요구특성을 만족할 수 있게 만들어진 유닛장치나 단위 부품임.</t>
  </si>
  <si>
    <t>발전기기동반부자재</t>
  </si>
  <si>
    <t>Generator starting panel option materials</t>
  </si>
  <si>
    <t>발전기를 운전하기 위한 기동제어반의 전력을 투입하거나 단락시키는 장치를 구성하는 구성품으로서, 이것은 발전기를 제어하기 위하여 각각의 부품을 조합하여 요구특성을 만족하도록 만들어진 유닛장치나 단위 부품임.</t>
  </si>
  <si>
    <t>장비냉각팬</t>
  </si>
  <si>
    <t>Equipment cooling fan</t>
  </si>
  <si>
    <t>발전기 및 발전장치나, 제어반 또는 정류장치나 전력변환장치 등의 열이 많이 발생되는 부분에 전동기로 임펠러를 돌려서 차가운 공기를 불어 넣거나, 더운 공기를 밖으로 빼내어 그 제어 대상을 냉각시켜서 시스템을 원활하게 운전할 수 있도록 하는 기기.</t>
  </si>
  <si>
    <t>프로그래머블로직컨트롤러</t>
  </si>
  <si>
    <t>Programmable logic controller programming device</t>
  </si>
  <si>
    <t>기존에 사용하던 제어반내의 릴레이, 타이머, 카운터 등의 기능을 집적회로, 트랜지스터 등의 반도체 소자로 대체시켜 기본적인 시퀀스 제어 기능에 연산 기능을 추가하여 프로그램 제어가 가능하도록 한 범용 제어장치.</t>
  </si>
  <si>
    <t>합성수지전기함</t>
  </si>
  <si>
    <t>Plastic electrical boxes</t>
  </si>
  <si>
    <t>각종 전기기기 제품을 밀폐용기에 부착 사용할 수 있도록 플라스틱 제품으로 만들어진 박스를 말함. 주로 단자박스, 제어박스, 전자계측박스 등 여러 분야에 사용되고 있음.</t>
  </si>
  <si>
    <t>풀박스</t>
  </si>
  <si>
    <t>Pull boxes</t>
  </si>
  <si>
    <t>전선관을 구부리거나, 전선관의 길이가 30m가 넘는 경우 사용함. 관로에 삽입한 뚜껑이 없는 박스로 도체를 인입한다든지 혹은 도체를 분배하기 위해 사용하는 박스.</t>
  </si>
  <si>
    <t>노출박스</t>
  </si>
  <si>
    <t>Exposure boxes</t>
  </si>
  <si>
    <t>전선관에 사용하는 부속품으로 노출 스위치 등을 부착하기 위한 철재박스를 말함.</t>
  </si>
  <si>
    <t>박스커버</t>
  </si>
  <si>
    <t>Box covers</t>
  </si>
  <si>
    <t>아웃렛박스, 특수아웃렛박스, 스위치박스 등에 부착하는 철판제 커버를 말함.</t>
  </si>
  <si>
    <t>PVC박스·커버</t>
  </si>
  <si>
    <t>PVC boxes</t>
  </si>
  <si>
    <t>PVC 재질로 만든 전기용 박스 및 박스 커버를 말함.</t>
  </si>
  <si>
    <t>스위치박스</t>
  </si>
  <si>
    <t>Switch boxes</t>
  </si>
  <si>
    <t>매입용 스위치나 콘센트를 붙이기 위한 철재 박스로, 이들의 기구를 붙이는 수에 따라 1개용에서 5개용 까지가 있으며 커버가 있는 것과 없는 것이 있음.</t>
  </si>
  <si>
    <t>아웃렛박스</t>
  </si>
  <si>
    <t>Outlet boxes</t>
  </si>
  <si>
    <t>철판을 프레스 가공하여 만든 4각형 또는 8각형 모양의 박스로 전등기구의 부착이나 전선의 접속 개소에 사용하는 제품을 말함.</t>
  </si>
  <si>
    <t>시스템박스</t>
  </si>
  <si>
    <t>System boxes</t>
  </si>
  <si>
    <t>케이블 및 전선을 상호 접속하는 경우에 접속 개소를 보호하기 위하여 사용되는 금속함을 말하며, 특히 OA사무 자동화기기 및 기타 모든 전원 설비를 종합하여 설계 제작된 제품으로 2~7종류의 콘센트를 다양하게 내장할 수 있는 종합 박스임. 단, 플로어 덕트용 조인트 박스는 제외함.</t>
  </si>
  <si>
    <t>통합배선함</t>
  </si>
  <si>
    <t>Utility boxes</t>
  </si>
  <si>
    <t>하나의 함내에 전기, 통신, 설비 등을 종합적으로 사용할 수 있도록 구성된 함체. 함체내에 격벽이 설치 되어 있어서 각각의 설비들에게 영향을 주지 않는 구조로 되어 있고, 주로 전시장 설비등에 사용됨.</t>
  </si>
  <si>
    <t>실링피팅</t>
  </si>
  <si>
    <t>Sealing fittings</t>
  </si>
  <si>
    <t>봉합용 콤파운드 삽입을 위한 도관구멍과 특정 크기의 두 개 전선관을 연결할 수 있는 교환가능한 나사플러그로 제작된 것으로, 이것은 주로 위험지역에서 화재나 가스폭발시에 전선이 타들어가거나 폭발가스가 전선관로를 통하여 옮겨가는 것을 막기 위하여 전선관 중간에 설치함. 주로 전선보호관을 배관할 목적으로 사용하며 수직, 수평 또는 양용으로 제작될 수 있음.</t>
  </si>
  <si>
    <t>통신용발포지수제</t>
  </si>
  <si>
    <t>Foam type water-stop materials for communication</t>
  </si>
  <si>
    <t>발포성 레진으로서 관로 및 틈새 빈구멍에 주입하여 발포 경화하는 제품을 말함.</t>
  </si>
  <si>
    <t>전원플러그</t>
  </si>
  <si>
    <t>Electrical plugs</t>
  </si>
  <si>
    <t>옥내 배선에 전원을 연결시키기 위한 것으로서, 꽂음플러그, 나사플러그 및 버튼을 누름으로서 전원을 차단하는 절전플러그 등이 있음.</t>
  </si>
  <si>
    <t>전기용슬리브</t>
  </si>
  <si>
    <t>Electrical sleeves</t>
  </si>
  <si>
    <t>도선간의 접속이나 접지선 접속를 할 때 연결재로 사용되며 접지선이나 도선상에 접속점이 전기적으로 문제가 될때 접속점을 보다 확실히 연결하기 위해 사용됨. 도선간의 연결은 굴곡이 없이 직선형태로 접속함. 주로 원통형으로서 그 내부에 전선이나 케이블이 삽입되도록 되어 있음.</t>
  </si>
  <si>
    <t>압착슬리브</t>
  </si>
  <si>
    <t>Compress sleeves</t>
  </si>
  <si>
    <t>전선과 전선을 연결할 때 사용하는연결재로서 롱타입과 짧은타입 등이 있으며 전선 연결후 열수축 튜브로 절연처리를 하여 마감함.</t>
  </si>
  <si>
    <t>멀티탭</t>
  </si>
  <si>
    <t>Multi-taps</t>
  </si>
  <si>
    <t>콘센트에 꽂아서 삽입구의 수를 증가 시키기 위하여 만든 것과 1개의 코드에서 많은 기구를 사용하기 위하여 제작된 것으로, 2개 이상의 삽입구가 있으며 과부하 방지용 등 특수기능이 추가된 것이 있음.</t>
  </si>
  <si>
    <t>콘센트</t>
  </si>
  <si>
    <t>Electrical consents</t>
  </si>
  <si>
    <t>옥내 배선에 코드를 연결시키기 위한 것으로, 벽 또는 기둥표면에 나오게 설치하는 노출형과 매입형, 단식형, 복식형 등이 있음.</t>
  </si>
  <si>
    <t>리셉터클</t>
  </si>
  <si>
    <t>Electrical receptacles</t>
  </si>
  <si>
    <t>다른 전기접속자와 연결되도록 케이블, 동축선, 코드 및 철선에 전기적으로 연결되게끔 만들어진 접점을 가진 전기적 이음장치로서 배선반 등에 설치되도록 만들어져 있음.</t>
  </si>
  <si>
    <t>케이블단말접속자재</t>
  </si>
  <si>
    <t>Cable heads</t>
  </si>
  <si>
    <t>케이블 종단함을 말함. 옥내용, 옥외용 및 옥내외용이 있으며, 케이블의 보호를 위하여 케이블의 단말을 처리하기 위하여 사용되는 자재를 말함(유의어:케이블헤드).</t>
  </si>
  <si>
    <t>커넥터</t>
  </si>
  <si>
    <t>Connectors</t>
  </si>
  <si>
    <t>하나의 회로와 다른회로를 전기적으로 결합시키기 위하여 사용되는 접속재 및 부품.</t>
  </si>
  <si>
    <t>케이블직선접속자재</t>
  </si>
  <si>
    <t>Cable straight connectors</t>
  </si>
  <si>
    <t>케이블의 접속점 및 단말 처리에 전기적, 기계적 특성이 케이블 동등 이상의 것으로 설계되어 사고를 미연에 방지 할 수 있도록 만들어진 접속자재를 말함.</t>
  </si>
  <si>
    <t>통신.신호케이블접속재</t>
  </si>
  <si>
    <t>Telecommnication signal cable connectors</t>
  </si>
  <si>
    <t>둘 또는 그 이상의 통신 및 신호 케이블을 접속할 때 사용하는 접속자재로 주로 케이블의 심선접속을 위해 심선간의 압착접속제를 사용하여 심선을 접속하고 그 위에 절연테이프로 도포한 다음 열수축튜브(난연성 폴리에틸렌 재질)로 마무리하는 케이블 직선접속재와 완전방습과 기계적 강도를 유지할 수 있는 에폭시레진과 절연재료로 내구성 및 신뢰도가 좋은 레진주입형 직선접속재가 있음.</t>
  </si>
  <si>
    <t>와이어커넥터</t>
  </si>
  <si>
    <t>Wire connectors</t>
  </si>
  <si>
    <t>도기 또는 베이크라이트제의 캡속에 강선상으로 감아 수납한 접속자. 접속하는 두 줄의 피복을 제거하여 삽입하고 이 캡을 비틀면 나선상의 강선이 숫나사의 작용을 하여 전선에 파고들어 단단히 죄어 양호한 접속을 얻을 수 있음.</t>
  </si>
  <si>
    <t>분기접속재</t>
  </si>
  <si>
    <t>Power distribution connectors</t>
  </si>
  <si>
    <t>전력계통에 있어서 케이블과 케이블을 접속하여 연결과 분리를 자유자재로 할 수 있도록 만들어진 접속재 종류 일체를 말하며, 절연부는 양질의 불연성 합성고무재 또는 이와 동등한 특성을 가진 절연재료로 연결된 도체부는 전기적 도전성이 우수하고 기계적으로 강도가 우수한 연결자를 말하며, 구조적으로 불리 가능한 사출 조립형을 말함. 종류는 엘보 접속재, 부싱인서트, 절연갭, 절연플러그, 부싱웰 등을 일컫음.</t>
  </si>
  <si>
    <t>단자대</t>
  </si>
  <si>
    <t>Terminal blocks</t>
  </si>
  <si>
    <t>많은 소자로 이루어진 전기회로에서는 적당한 구획을 만들어 회로를 정돈할 필요가 있으며, 구획마다 다른 구획과의 결합에 편하게 사용하게 하기 위한 단자판를 말하며, 구획의 크기에 따라 반대단자판, 반닫이판 또는 기단자판 등의 명칭이 붙임.</t>
  </si>
  <si>
    <t>볼트형커넥터</t>
  </si>
  <si>
    <t>Bolted connectors</t>
  </si>
  <si>
    <t>하나의 회로 또는 전송요소의 도체를 다른 회로 또는 전송 요소의 도체와 접속하는데 사용되는 결합용 소자나 도파관 또는 전송로계의 분리 가능한 부분을 결합하기 위한 기계적 부품.</t>
  </si>
  <si>
    <t>조정기용코드</t>
  </si>
  <si>
    <t>Controller code</t>
  </si>
  <si>
    <t>접촉식의 측정자의 미소한 변위량을 전기량으로 변환하고 전기적으로 증폭하여 표시하는 전기 마이크로미터의 검출기와 지시계를 연결하는 전선임. 양쪽 끝은 검출기의 출력단자와 지시계의 입력 단자를 연결할 수 있도록 커넥터로 되어 있음.</t>
  </si>
  <si>
    <t>스위치접속기</t>
  </si>
  <si>
    <t>Switch connectors</t>
  </si>
  <si>
    <t>분리할 수 있고 개별적으로 기능을 발휘할 수 있으며, 공동설치대에 있는 하나의 접속기와 하나의 스위치 또는 분리할수 없는 몸체에 공동으로 짜여진 하나의 접속기와 하나의 스위치로 구성된 전기기구. 벽체 판이나 상자 덮개를 포함할 수 있으며, 함으로 만들어질 수도 있음.</t>
  </si>
  <si>
    <t>동축커넥터</t>
  </si>
  <si>
    <t>Coaxial connectors</t>
  </si>
  <si>
    <t>고주파 회로에 사용되는 커넥터이며 성능 용도에 따라 BNC, TNC, M 등의 종류가 있고 MIL규격을 기본형으로 NDS, IIS, BTS, 전전공사 등의 규격이 있으며 구조 및 치수는 동일함.</t>
  </si>
  <si>
    <t>광커넥터</t>
  </si>
  <si>
    <t>Optical connectors</t>
  </si>
  <si>
    <t>광섬유의 탈착이 가능한 접속 부품으로서 광섬유 코드와 통신기기내에 사용됨. 구성은 광섬유를 내장하는 플러그부와 이것을 정렬하는 어댑터부로 되어 있음.</t>
  </si>
  <si>
    <t>압착단자</t>
  </si>
  <si>
    <t>Clamp type terminals</t>
  </si>
  <si>
    <t>전력용 기기내부 및 기기상호 배선에 사용하는 연동연선 또는 단선의 전선을 접속하기 위하여 땜납을 쓰지 않고 기계적으로 접속하는 단자.</t>
  </si>
  <si>
    <t>주물단자</t>
  </si>
  <si>
    <t>Screw casting terminals</t>
  </si>
  <si>
    <t>금속을 녹여 주형에 주입하여 소정의 형상 치수로 성형하여 케이블과 가공전선의 접속을 위하여 클램프를 부착한 단자를 말함. 특히 전압강하 변동 방지 및 전류의 발열을 방지하기 위해 쪼임상태를 양호하게 할 수 있는 단자.</t>
  </si>
  <si>
    <t>러그단자</t>
  </si>
  <si>
    <t>Lug terminals</t>
  </si>
  <si>
    <t>전선 끝에 부착하도록 제조된 단자로 주로 굵은 전선과 기계 기구의 단자와의 전기연결을 할 수 있도록 만들어짐.</t>
  </si>
  <si>
    <t>접속단자</t>
  </si>
  <si>
    <t>Connector terminals</t>
  </si>
  <si>
    <t>전기, 전자에 사용되는 전선을 맞되어 접속하기 위하여 땝납을 사용하지 않고 공구를 사용하여 전선과 전선을 연결하는 접속자를 말함.</t>
  </si>
  <si>
    <t>모선접속바</t>
  </si>
  <si>
    <t>Bus bar</t>
  </si>
  <si>
    <t>전력회로의 단말부나 도체 상호간을 전기적으로 연결할 수 있도록 가공된 배전용 동 도체를 말함.</t>
  </si>
  <si>
    <t>전극</t>
  </si>
  <si>
    <t>Electrodes</t>
  </si>
  <si>
    <t>전지, 콘덴서, 진공관 등에서 전기장을 만들거나 전류를 빼내거나 하는 막대 모양 또는 판 모양의 도체. 양극과 음극의 두 종류가 있는데, 전기는 양극에서 음극으로 흐르며, 흔히 사용하는 건전지의 경우 탄소막대가 양극이고, 그것을 둘러싸고 있는 아연판이 음극임.</t>
  </si>
  <si>
    <t>전극판</t>
  </si>
  <si>
    <t>Electrode plates</t>
  </si>
  <si>
    <t>전기도체로 하나의 첨단부 역할을 함으로써 이곳을 통하여 전류가 액체나 가스속을 들어가든가 또는 나오든가 하는 판 모양의 도체판을 말함.</t>
  </si>
  <si>
    <t>통신용커넥터</t>
  </si>
  <si>
    <t>Telecommunications connectors</t>
  </si>
  <si>
    <t>통신장비를 구성하는 주변기기 또는 회로 기판의 물리적, 전자적 결합을 위하여 사용되는 부품으로서 단독으로는 사용되지 아니함.</t>
  </si>
  <si>
    <t>플러그용잭</t>
  </si>
  <si>
    <t>Jack for plug</t>
  </si>
  <si>
    <t>플러그를 삽입하도록 준비된 암(♀)접점을 가진 전기 부속품. 각종 통신기기, 가전기기, 측정기, 음향기 등 수동 조작에 따라 주로 접속하는 곳 및 회로를 단속개폐 하는데 사용되며, 기기장치에 고정하는 수구측을 잭이라 함.</t>
  </si>
  <si>
    <t>안전스위치</t>
  </si>
  <si>
    <t>Safety switches</t>
  </si>
  <si>
    <t>부하의 개폐가 가능한 스위치로 재부에 클릭이 달린 퓨즈를 장전하여 사용하며, 안전개폐기라고도 하며 주택 등의 인입개폐기나 분기개폐기로서 사용함.</t>
  </si>
  <si>
    <t>조광기</t>
  </si>
  <si>
    <t>Dimmer switches</t>
  </si>
  <si>
    <t>일반조명에 사용되는 것으로 전등의 조도와 점멸을 원격조정하는 장치. 단독 제품상태의 단권변압기, 가변저항기 및 스위치는 포함되지 않음.</t>
  </si>
  <si>
    <t>타임스위치</t>
  </si>
  <si>
    <t>Time switches</t>
  </si>
  <si>
    <t>시계기구와 스위치기구를 조합한 것으로, 전기기구에 접속함으로써 정해진 시간에 자동적으로 전기를 끊거나 넣는 것으로, 정해진 시간에 스위치를 넣고 일정한 시간이 경과된 후에 끊어지도록 된 것도 있음.</t>
  </si>
  <si>
    <t>방수풀스위치</t>
  </si>
  <si>
    <t>Waterproof pull switches</t>
  </si>
  <si>
    <t>기둥이나 천장 등 높은 곳에 설치하고 끈이나 사슬로 조작하는 스위치로 자기제와 합성수지제가 있으며, 퓨즈부와 퓨즈가 없는 것이 있음. 옥외용에 사용하는 방수구조(방수풀스위치)로 뚜껑부분을 패킹으로 방수하여 전선 구멍에서 내부로 물이 침입하지 않도록 부착하여 방향을 일정하게 한 것임.</t>
  </si>
  <si>
    <t>캐노피스위치</t>
  </si>
  <si>
    <t>Canopy Switches</t>
  </si>
  <si>
    <t>캐노피(기구를 천장 등에 장치한 부분)에 설치한 조명기구의 점멸용 스냅 스위치. 끈을 당겨서 개폐함.</t>
  </si>
  <si>
    <t>풀스위치</t>
  </si>
  <si>
    <t>Pull Switches</t>
  </si>
  <si>
    <t>동작할 때마다 잡아당겨서 당김 막대나 사슬과 같은 장치로 작동되는 스위치.</t>
  </si>
  <si>
    <t>압력스위치</t>
  </si>
  <si>
    <t>Pressure switches</t>
  </si>
  <si>
    <t>기체나 액체의 변화 또는 감지요소에 동작되는 진공 변화에 의하여 작동되는 스위치. 용도는 산업용, 공정용, 특수용으로 구분됨. 방폭, 안전증가형도 포함함.</t>
  </si>
  <si>
    <t>차동압력스위치</t>
  </si>
  <si>
    <t>Differential pressure switches</t>
  </si>
  <si>
    <t>차압이 고정점을 초과 할때(2점간의 압력 차를 이용한 것) 스위치는 동작되고, 차동 압력스위치는 입출력 용기사이에 압력차이로서 기체나 액체 변화로 감지요소에 동작되는 스위치. 주로 공기, 물, 기름, 비부식 가스 등에 사용됨.</t>
  </si>
  <si>
    <t>토글스위치</t>
  </si>
  <si>
    <t>Toggle switches</t>
  </si>
  <si>
    <t>손잡이를 상하로 젖힘으로써 개폐하는 구조이며 매입형과 노출형이 있음.</t>
  </si>
  <si>
    <t>레버스위치</t>
  </si>
  <si>
    <t>Lever Swtches</t>
  </si>
  <si>
    <t>지렛대에 의하여 외부에서 작동되는 스위치로서 접촉자가 지렛대가 동작하는 속도에 비례하는 속도를 개방되거나 폐쇄됨. 축전식 지렛대 스위치 및 평평한 지렛대 스위치를 포함함.</t>
  </si>
  <si>
    <t>미끄럼스위치</t>
  </si>
  <si>
    <t>Slide switches</t>
  </si>
  <si>
    <t>조작부를 가로 방향으로 미끄러지게 하여 회로를 개폐할 수 있게 한 스위치.</t>
  </si>
  <si>
    <t>리미트스위치</t>
  </si>
  <si>
    <t>Limit switches</t>
  </si>
  <si>
    <t>자동스위치의 하나로써 어떤 한계를 줄때 사용하는 스위치를 말하며, 기계적인 움직임을 체크하여 동작을 멈추거나 혹은 별도의 명령을 내리거나 하는데 쓰이는 스위치.</t>
  </si>
  <si>
    <t>컨트롤스위치</t>
  </si>
  <si>
    <t>Controller switches</t>
  </si>
  <si>
    <t>제어회로 또는 조작회로의 제어, 인터록, 표시 등에 사용되는 모든 스위치를 말하며, 제어용 조작 스위치와 검출용 스위치로 구분됨. 제어용 조작 스위치는 인력에 의하여 조작되는 스위치이고, 그 기능은 조작, 조정 등의 제어지령, 전기회로의 절체, 전원의 개폐 등 각종의 목적으로 사용됨.</t>
  </si>
  <si>
    <t>전압전류계전환스위치</t>
  </si>
  <si>
    <t>Selecting to voltage and current switches</t>
  </si>
  <si>
    <t>손잡이를 돌려서 손잡이 회전축 방향으로 접촉자를 개폐하는 제어용 조작스위치. 전류계, 전압계 등 계기류의 절환 및 각종 전기회로의 절환에 사용됨.</t>
  </si>
  <si>
    <t>전환스위치</t>
  </si>
  <si>
    <t>Change over switches</t>
  </si>
  <si>
    <t>손잡이를 돌려서 접촉소자의 내부에 설치된 거의 원판상인 캠을 움직여서 접자를 개폐하는 제어용 조작 스위치. 방폭, 안전증가형도 포함함.</t>
  </si>
  <si>
    <t>누름버튼스위치</t>
  </si>
  <si>
    <t>Push button switches</t>
  </si>
  <si>
    <t>버튼을 누름으로써 접점을 개폐하는 스위치의 총칭. 버튼을 누르면 접점이 닫이는 것(a접점)과 반대로 접점이 열리는 것(b접점), 또는 1회 누름으로써 접점을 기계적으로 유지하고 다시한번 누름으로써 원상태로 복귀 하는 것 등이 있음. 방폭, 안전증가형도 포함함.</t>
  </si>
  <si>
    <t>로터리스위치</t>
  </si>
  <si>
    <t>Rotary switches</t>
  </si>
  <si>
    <t>원주 모양으로 배치된 접점상에 와이퍼를 회전시킴으로써 원하는 접점(거기에 접속된 회로)을 선택하기 위한 전환 스위치. 방폭, 안전증가형도 포함함.</t>
  </si>
  <si>
    <t>전력계전기</t>
  </si>
  <si>
    <t>Power relays</t>
  </si>
  <si>
    <t>전력계통 또는 전력기기를 보호하는 보호계전기이며, 전력의 크기가 일정치 이상으로 되었을 때 동작하는 계전기로 교류용은 유효전력계전기와 무효전력계전기 2종류가 있음.</t>
  </si>
  <si>
    <t>과전력계전기</t>
  </si>
  <si>
    <t>Overpower relays</t>
  </si>
  <si>
    <t>전력계통의 과전력에 의해서 동작하는 계전기. 적산전력계와 비슷한 구조로 되어 있으며 계전기내의 설정치보다 큰 전력이 인가되면 일정시간후 주접촉을 닫고 차단기를 동작시킴. 주로 발전기 원동기의 과전력 보호에 적합함.</t>
  </si>
  <si>
    <t>부족전력계전기</t>
  </si>
  <si>
    <t>Under power relays</t>
  </si>
  <si>
    <t>정정치 전력 또는 그 이하의 전력으로 되었을 때 동작하는 계전기를 말함.</t>
  </si>
  <si>
    <t>전력방향계전기</t>
  </si>
  <si>
    <t>Power directional relays</t>
  </si>
  <si>
    <t>전력계통에서 사용되는 계전기로서, 전압벡터를 기준으로 전류의 흐르는 방향이 일정범위 안에 있을 때 동작하는 계전기이며, 동작범위 이내에서도 전압과 전류의 곱이 일정값 이상에 도달했을 때 동작하도록 되어 있음.</t>
  </si>
  <si>
    <t>역전력계전기</t>
  </si>
  <si>
    <t>Reverse power relays</t>
  </si>
  <si>
    <t>2대 이상의 발전기가 병렬 운전될 경우 발전 전압 및 회전수가 저하했을 경우 발전전류가 부하로 공급되지 않고 역으로 발전기 방향으로 흐를때 동작하여 발전기를 보호하는 계전기.</t>
  </si>
  <si>
    <t>계전기용접촉자</t>
  </si>
  <si>
    <t>Relay contact sets</t>
  </si>
  <si>
    <t>계전기로서 플러그인형으로 Back 및 Front형의 소켓을 사용하여 결선, 교환이 용이하고 가동 및 고정 접촉자간의 길이를 길게하고 접촉자당 2개의 접점을 사용하여 철도차량의 진동에 견딜수 있는 접촉 신뢰성을 확보하였고, 일명 철도차량용 보조계전기라 함.</t>
  </si>
  <si>
    <t>부족전압계전기</t>
  </si>
  <si>
    <t>Uundervoltage relays</t>
  </si>
  <si>
    <t>계전기에 주어지는 전압이 그 설정치 이하인 경우에만 동작하는 계전기.</t>
  </si>
  <si>
    <t>과전압계전기</t>
  </si>
  <si>
    <t>Over voltage relays</t>
  </si>
  <si>
    <t>회로나 전기설비 또는 인명을 보호하기 위한 목적으로 계전기내에 설정된 전압보다 더 큰 전압이 계전기에 흘렀을 경우 동작하는 기기임. 지락사고시 발생되는 영상전압의 크기에 응동하도록 한 지락과전압계전기도 포함함.</t>
  </si>
  <si>
    <t>접지전압계전기</t>
  </si>
  <si>
    <t>Ground vlotage relays</t>
  </si>
  <si>
    <t>비접지 또는 접지방식의 전력계통과 접지변압기의 지락사고 발생시 접지변압기 3차측에 설정치 이상의 전압이 발생하면 GPT의 3차측에 유기되는 영상전압을 검출하여 일정시간 후 주접촉을 닫고 경보를 발생시키거나 차단기를 동작시켜 전기선로를 보호하거나 전기기기를 보호할 목적으로 사용됨. 접지검출에 적합하며 주로 접지 과전압검출에 이용됨.</t>
  </si>
  <si>
    <t>전압계전기</t>
  </si>
  <si>
    <t>Voltage relays</t>
  </si>
  <si>
    <t>전력계통의 고장검출 또는 기기보호 계전기로서 전류계전기와 함께 가장 기본이 되는 계전기임. 특수한 것을 제외하고는 전압요소 뿐인 단일 입력의 릴레이이며 설정조건 이하 이상에서 동작되며 동작원리가 단순하며 구조, 취급이 비교적 간단함. 종류에는 가동철심형, 유도형, 트랜지스터형 등이 있음.</t>
  </si>
  <si>
    <t>전압평형계전기</t>
  </si>
  <si>
    <t>Votage balance relays</t>
  </si>
  <si>
    <t>두 전압의 차가 예정값을 넘었을 경우 동작하는 계전기. 전압변압기 회로의 단선등으로 인한 거리계전기의 오동작방지 목적이나 계기회로의 불평형 전압 검출용이며 동작속도가 빠른 편이 좋음.</t>
  </si>
  <si>
    <t>한시계전기</t>
  </si>
  <si>
    <t>Time relays</t>
  </si>
  <si>
    <t>예정된 시간 지연을 가지고 응동하도록 하는 것을 목적으로 하고, 특별히 오차가 적도록 고려된 계전기를 말함.</t>
  </si>
  <si>
    <t>시간지연계전기</t>
  </si>
  <si>
    <t>Time delayed ralays</t>
  </si>
  <si>
    <t>정전시 시간을 지연시키는 계전기로 큰시간 지연(2~120s)이 가능함. 철도용계전기로 많이 사용됨.</t>
  </si>
  <si>
    <t>열동형계전기</t>
  </si>
  <si>
    <t>Thermal relays</t>
  </si>
  <si>
    <t>전기선로에서 이상전류가 흐를 시 선로에 발생하는 열을 감지하여 회로를 끊어주는 역할을 하는 계전기. 선로상에 순간적인 대전류나 과전류가 흐르면 계전기 내부의 바이메탈이 가열되어 접촉 반대방향으로 구부러지면서 회로를 차단하게 되고 ,이때 각각의 접점으로 경보나 차단기를 동작시켜 회로를 보호함.</t>
  </si>
  <si>
    <t>전동기형계전기</t>
  </si>
  <si>
    <t>Motor protection relays</t>
  </si>
  <si>
    <t>삼상유도전동기를 사용하는 전기선로에서 전동기의 과부하, 결상, 역상등의 사고가 발생했을 때 이를 검출하여 차단기를 동작시키거나 또는 경보를 하게 함으로서 사고의 확대를 방지하여 전동기를 보호하는 계전기.</t>
  </si>
  <si>
    <t>과전류계전기</t>
  </si>
  <si>
    <t>Over current relay</t>
  </si>
  <si>
    <t>전류의 크기가 일정치 이상으로 되었을 때 동작하는 계전기이며, 입력되는 전류가 미리 정해진 값을 넘으면 동작하는 단락보호용 계전기임. 특히 지락사고시 지락전류의 크기에 응동하도록 한 것을 지락과전류계전기라 함.</t>
  </si>
  <si>
    <t>과부하계전기</t>
  </si>
  <si>
    <t>Overload relays</t>
  </si>
  <si>
    <t>기기 또는 장치가 다룰 수 있는 정상치를 넘은 과부하가 되면 동작하는 계전기를 말함. 주 회로의 손상을 방지하기 위하여 사용되며 부하의 성질에 따라 동작시간이 지연되는 일도 있음. 단, 열동형 계전기는 제외함.</t>
  </si>
  <si>
    <t>방향과전류계전기</t>
  </si>
  <si>
    <t>Directional over current relays</t>
  </si>
  <si>
    <t>동작기간 중에 있어서, 계전기를 흐르는 전류가 설정치와 동등하거나 그 값을 넘었을 때만 동작하는 계전기. 송배전선로에서 단락고장이 일어났을때 일정방향의 고장단락을 선택 차단하여 선로 및 기기 보호하는데 사용되는 단락보호용 방향성 과전류계전기를 말함.</t>
  </si>
  <si>
    <t>온도계전기</t>
  </si>
  <si>
    <t>Temperature relays</t>
  </si>
  <si>
    <t>전기기기 과열 및 소손 등에 의한 화재 발생을 미연에 방지하기 위하여 기기의 적당한 부분에 매설한 작동요소로써 설치부분의 온도가 일정한 값 이상으로 상승한 것을 검출하고, 이에 응동하는 접점동작에 의해 경보를 하기도 하고 차단기를 개방하여 기기를 정지시키는 역할을 하는 계전기.</t>
  </si>
  <si>
    <t>부족전류계전기</t>
  </si>
  <si>
    <t>Under current relays</t>
  </si>
  <si>
    <t>계전기를 통하는 전류가 그 설정치 이하인 경우에만 동작하는 계전기.</t>
  </si>
  <si>
    <t>전동기시동기</t>
  </si>
  <si>
    <t>Motor starters</t>
  </si>
  <si>
    <t>전동기 시동시 돌입전류에 의한 영향을 줄이고 무리없이 시동시키도록 하는 장치를 말함. Y-△시동기, 리액터시동기 및 무접점 반도체 소자인 사이리스터를 사용하여 설정된 전류(150~300%) 내에서 전류를 제어하여 기동하는 방법 등이 있음.</t>
  </si>
  <si>
    <t>모터시동기</t>
  </si>
  <si>
    <t>Motor starter controls</t>
  </si>
  <si>
    <t>내연기관을 기동시키는 장치로 손으로 크랭크를 돌려 엔진을 발동시키는 수동방식과 축전지를 전원으로 하는 직류모터가 일반적으로 사용되며, 작동전압은 12V, 24V로써 높은 순간 토크를 발생하기 위하여 4:1~6:1정도의 기어 감속장치가 장착되어 있는 충전식이 있음. 소형기관에서 사용하는 수동식, 족답식 등의 인력에 의한 크랭크기구식 등 엔진시동기는 전부 포함함.</t>
  </si>
  <si>
    <t>스타델타스위치</t>
  </si>
  <si>
    <t>Star-delta Switches</t>
  </si>
  <si>
    <t>전동기의 시동전류를 감소시킬 때 사용되는 시동법의 일종으로 전동기의 고정자 권선은 시동시 Y결선으로 운전시는 ∇결선으로 함. Y결선시 전류는 ∇결선때 1/3배로 됨. 펌프, 송풍기, 공작기계 등의 시동기로 사용됨. 방폭, 안전증가형도 포함함.</t>
  </si>
  <si>
    <t>모터프로텍터스위치</t>
  </si>
  <si>
    <t>Motor protector switches</t>
  </si>
  <si>
    <t>과부하 상태일 경우 자동적으로 모터 보호 스위치에 의해 과부하로부터 모터를 보호 동작하는 스위치.</t>
  </si>
  <si>
    <t>모터시동기스위치</t>
  </si>
  <si>
    <t>Starter motor controls</t>
  </si>
  <si>
    <t>각종 기관의 시동용 스위치 장치와 그부속품을 말함.</t>
  </si>
  <si>
    <t>타이머</t>
  </si>
  <si>
    <t>Timer controls</t>
  </si>
  <si>
    <t>시계로 제어되는 스위치로, 어느 정해진 하나 또는 복수의 시점에서 회로를 열거나 닫도록 설정할 수 있는 제품을 말함. 동기 전동기나 직류전동기를 사용한 전동식, 공기나 기름을 사용한 제동식, 태엽이나 스프링을 사용한 기계식, 지연회로와 트랜지스터나 사이리스터를 사용한 전자식 등이 있음.</t>
  </si>
  <si>
    <t>시간간격계</t>
  </si>
  <si>
    <t>Interval Timer</t>
  </si>
  <si>
    <t>일정 시간이 경과된 후 회로를 열거나 닫고 다시 일정한 시간이 경과된 후 회로를 열거나 닫는 작동을 되풀이할 수 있는 기능을 가진 타이머의 일종.</t>
  </si>
  <si>
    <t>광전스위치</t>
  </si>
  <si>
    <t>Photoelectric sensors switches</t>
  </si>
  <si>
    <t>투광부로 부터 빛이 검출체에 의거 생긴 광량의 증감을 광전변환소자로 이용한 수광부로서 검출체의 유무, 대소등을 검출하는 무접촉의 검출스위치를 말함.</t>
  </si>
  <si>
    <t>전자접촉기</t>
  </si>
  <si>
    <t>Contactors</t>
  </si>
  <si>
    <t>전자석의 동작에 의해 접점을 개폐하는 기구로서, 전동기 등의 동력부하에는 필수적으로 사용되고 있음. 동작은 계전기와 같고, 접점은 주접점과 보조접점으로 나뉘어 있어 주접점은 부하의 전원을 개폐하며 보조접점은 계전기와 동일하게 제어회로에 사용됨.</t>
  </si>
  <si>
    <t>접촉자</t>
  </si>
  <si>
    <t>전력회로를 반복하여 개폐하기 위한 기구로 접점, 자석 그리고 봉입물이 있는 인덕터로써 구성된 장치를 말함.</t>
  </si>
  <si>
    <t>플로트리스스위치</t>
  </si>
  <si>
    <t>Floatless switches</t>
  </si>
  <si>
    <t>부자와 개폐기를 조합한 자동 스위치의 하나로, 물을 감지하여 수위를 자동으로 제어할 수 있는 기기로 급수, 배수펌프의 자동운전에 사용됨.</t>
  </si>
  <si>
    <t>무선스위치</t>
  </si>
  <si>
    <t>Radio frequency rf switches</t>
  </si>
  <si>
    <t>하나 또는 그 이상의 무선주파수 전송선 부분의 위치를 기계적으로 해주기 위하여 특별히 설계된 품목으로서 무선주파 전송선 계통에서 한계의 선 구분 또는 여러 개의 선 구분을 다른선 구분과 결합시켜 주며, 수동 또는 전기 기계적으로 동작될 수 있음.</t>
  </si>
  <si>
    <t>스위치조립체</t>
  </si>
  <si>
    <t>Switches assembly</t>
  </si>
  <si>
    <t>전기회로의 폐로, 복구, 전환 등을 하는 접속부품으로서 여러가지 기능에 적용되는 스위치를 복합적으로 구성하여서 사용되는 스위치의 판넬보드를 말함. 방폭, 안전증가형도 포함함.</t>
  </si>
  <si>
    <t>전기스위치덮개</t>
  </si>
  <si>
    <t>Swich covers</t>
  </si>
  <si>
    <t>각종 엔진용 전기스위치 내부에 전선으로부터 접촉을 방지하고 외부로부터 이물질 및 습기를 차단하기 위한 보호덮개를 말함.</t>
  </si>
  <si>
    <t>표시등</t>
  </si>
  <si>
    <t>Pilot lamp</t>
  </si>
  <si>
    <t>교류 600V이하 또는 직류 250V이하의 전로에 사용하는 공업용 지시 또는 표시등을 말하며, 조광부, 전구, 소켓 및 이들을 유지하는 지지체 등으로 구성되며, 전구의 점멸에 따라서 회로의 상태를 표시할 목적으로 주로 제어반, 배전반에 부착해서 사용하는 것을 말함.</t>
  </si>
  <si>
    <t>궤도계전기</t>
  </si>
  <si>
    <t>Track relays</t>
  </si>
  <si>
    <t>철도용 정보전송 목적의 궤도 회로에 접속되어서 차량 자체에 의하여 제어되는 계전기를 말함. 열차의 유무, 위치 또는 레일 절손의 유무 등을 지시하고 또는 다른 전기기기와 함께 동작하여 자동 신호기나 건널목 경보기를 동작시키는 계전기임.</t>
  </si>
  <si>
    <t>단속계전기</t>
  </si>
  <si>
    <t>Flashing relays</t>
  </si>
  <si>
    <t>자동적으로 On/Off를 반복하는 계전기임. 건널목 경보기의 섬광용 등에 사용됨.</t>
  </si>
  <si>
    <t>결상계전기</t>
  </si>
  <si>
    <t>Phase open relays</t>
  </si>
  <si>
    <t>다상 교류 회로 중 어느 상이 단선 또는 차단기의 기구 불량 등으로 결상 되었을 때 동작하는 계전기를 말함.</t>
  </si>
  <si>
    <t>역상계전기</t>
  </si>
  <si>
    <t>Reverse phase relays</t>
  </si>
  <si>
    <t>다상 입력량의 역상분에 의해서 동작하는 계전기로 상 회전방향의 역전에 의한 전동기의 역전을 막거나 한 상의 단선에 의한 전동기의 과열을 막기 위한 보호용 계전기. 주로 3상계에서 사용됨. 역상분이란 역방향의 상회전 순서를 갖는 한 쌍의 대칭 성분을 말함.</t>
  </si>
  <si>
    <t>풋스위치</t>
  </si>
  <si>
    <t>Foot switches</t>
  </si>
  <si>
    <t>발로 작동되는 발판을 가진 스위치. 방폭, 안전증가형도 포함함.</t>
  </si>
  <si>
    <t>키스위치</t>
  </si>
  <si>
    <t>Key switches</t>
  </si>
  <si>
    <t>스위치 내부에 삽입하도록 설계된 열쇠에 의하여 외부에서 작동되거나 미리 정해진 숫자의 조합을 다이얼로 맞추어 작동되는 스위치.</t>
  </si>
  <si>
    <t>수은스위치</t>
  </si>
  <si>
    <t>Mercury switches</t>
  </si>
  <si>
    <t>수은의 덩어리로 두 개의 접점 사이를 브리지함으로써 회로를 닫도록 한 스위치로, 개폐는 스위치 전체를 기계적으로 움직임으로써 이루어짐.</t>
  </si>
  <si>
    <t>무접점릴레이</t>
  </si>
  <si>
    <t>Solid state relays</t>
  </si>
  <si>
    <t>전압, 전류등의 제어신호를 입력측에 공급하여 물리적 접점이 없는 반도체 스위칭 회로를 동작시켜서 출력측의 스위치를 동작시키는 전자 스위치의 일종임. 초고속 개폐기능이 가능하며 사용수명이 김.</t>
  </si>
  <si>
    <t>릴레이유닛</t>
  </si>
  <si>
    <t>Relay unit for communication</t>
  </si>
  <si>
    <t>매트릭스와 연결하여 매트릭스의 구동신호에 의하여 릴레이를 동작시켜 스피커선로를 제어하는 장치. 채널별로 엘이디(LED)가 점등되어 외부 스피커 동작상태를 식별가능하도록 함.</t>
  </si>
  <si>
    <t>진공접촉기</t>
  </si>
  <si>
    <t>Vacuum contactor switches</t>
  </si>
  <si>
    <t>간단한 구조로 3상 일체형 절연몰드 내부에 세라믹 혹은 유리 진공관 주회로단자, 가동션트를 지지하고 있고, 진공 스위치관의 가동부분과 조작 기구와의 연결로드를 통해 개폐되는 스위치.</t>
  </si>
  <si>
    <t>온도조절스위치</t>
  </si>
  <si>
    <t>Temperature controll switches</t>
  </si>
  <si>
    <t>주위온도의 변화에 의하여 작동되는 스위치이며 온도조절이 가능한 스위치.</t>
  </si>
  <si>
    <t>히터스위치</t>
  </si>
  <si>
    <t>Heater switches</t>
  </si>
  <si>
    <t>온도가 일정한 임계값을 넘으면 단자간을 개방 또는 닫고 온도가 복구하면 단자간 복구하는 스위치.</t>
  </si>
  <si>
    <t>단로기</t>
  </si>
  <si>
    <t>Disconnect switches</t>
  </si>
  <si>
    <t>송배전선이나 변전소의 기기 점검시, 이들을 회로로부터 끊어 놓거나 계통 운용상 회로를 전환하기 위하여 설치하는 기기로서, 정격전압에서 단지 충전된 전로를 개폐하기 위하여 사용되며, 부하전류의 개폐는 원칙적으로 할 수 없는 개폐장치임.</t>
  </si>
  <si>
    <t>펜던트스위치</t>
  </si>
  <si>
    <t>Pendant switches</t>
  </si>
  <si>
    <t>분기 소켓의 중간탭에서 인출한 코드의 선단에 부착하여 전등의 점멸 또는 전환에 사용하는 것으로 탭스위치라고도 하며, 꼭지는 푸시버튼식, 덤블러식, 파동식, 비트는식 등이 있음.</t>
  </si>
  <si>
    <t>재폐로차단기</t>
  </si>
  <si>
    <t>Recloser</t>
  </si>
  <si>
    <t>배전선로에서 누전이 발생하면 차단기가 개방되고, 누전이 해소되면 자동으로 차단기가 투입되는 장치임. 보통 과전류계전기와 조합하여 사용함.</t>
  </si>
  <si>
    <t>자기차단기</t>
  </si>
  <si>
    <t>Magnetic circuit breakers</t>
  </si>
  <si>
    <t>회로 차단기의 하나. 차단할 때의 아크 방전을 자기 마당과 전류와의 상호 작용으로 끄게 만든 것으로 큰 전력을 다루는 곳에서 널리 사용됨.</t>
  </si>
  <si>
    <t>플러그퓨즈</t>
  </si>
  <si>
    <t>Plug fuses</t>
  </si>
  <si>
    <t>전선로에 과전류가 계속 흐르는 것을 방지하기 위하여 사용하는 일종의 자동차단기로서, 플러그처럼 생긴 내부에 퓨즈가 들어 있으며 납과 주석 또는 아연과 주석의 합금으로 만듦.</t>
  </si>
  <si>
    <t>통형퓨즈</t>
  </si>
  <si>
    <t>Cartridge fuses</t>
  </si>
  <si>
    <t>화이버통 속에 아연판제의 퓨즈를 삽입한 것이 많고, 정격전압은 250V와 600V 2종류가 있으며, 정격전류는 600A이하임.</t>
  </si>
  <si>
    <t>유리관퓨즈</t>
  </si>
  <si>
    <t>Glass body fuses</t>
  </si>
  <si>
    <t>가용부분에 과전류가 흐르며 그자신의 발생열로 용단되고 회로를 차단하여 그것에 의하여 회로를 자동적으로 보호하는 것을 말하며, 통으로는 유리제를 사용하여 가용체로는 납, 납과 주석의 합금, 아연, 알루미늄판으로 되어 있음. 60A이하는 양단에 통형단자로 만들고 60A를 초과 하는 것은 칼형단자로 되어 있음.</t>
  </si>
  <si>
    <t>서지흡수기</t>
  </si>
  <si>
    <t>Surge absorbers</t>
  </si>
  <si>
    <t>낙뢰때문에 발생하는 순간적인 전압파를 흡수하거나, 전선로에 대한 서지전압의 파고값이나 파의 준도를 경감시킬 목적으로 설치되는 장치. 단, 사용전압이 600V이상용은 피뢰기, 콘센트와 조합된 제품은 멀티탭에 포함함.</t>
  </si>
  <si>
    <t>가입자보안기</t>
  </si>
  <si>
    <t>Protector subscribers</t>
  </si>
  <si>
    <t>통신시스템에서 옥외선로 등에 유도, 혼합접촉 등으로 인하여 발생하는 고전압, 대전류 또는 기기나 인체에 미치는 위험 등을 방지하기 위해 피뢰기, 퓨즈 등으로 구성한 기기.</t>
  </si>
  <si>
    <t>접지부싱</t>
  </si>
  <si>
    <t>Ground bushings</t>
  </si>
  <si>
    <t>접지선을 관에 접속하는데 사용하는 것으로 가단주철 또는 황동제로서 풀박스 등의 접지선의 연결에 적합함. 본딩성의 접속개소가 수 개소 있는 구조로 되어 있음.</t>
  </si>
  <si>
    <t>접지봉</t>
  </si>
  <si>
    <t>Ground rods</t>
  </si>
  <si>
    <t>전기접촉을 위하여 땅속에 박도록 제작된 것으로 한쪽 끝은 땅속으로 쉽게 들어갈 수 있도록 뾰족하거나 경사져 있음.</t>
  </si>
  <si>
    <t>접지판</t>
  </si>
  <si>
    <t>Ground plates</t>
  </si>
  <si>
    <t>접지공사에서 전기기기의 접지를 할 때 접지 전극으로 지하에 매설되는 동판 또는 철판을 말함.</t>
  </si>
  <si>
    <t>어스표</t>
  </si>
  <si>
    <t>Ground marks</t>
  </si>
  <si>
    <t>전기공작물 법규에 의거하여 접지봉 및 접지판의 설치위치, 접지종류, 접지저항 등을 표시하여 안전사고 및 보수 목적으로 사고를 미연에 방지하기 위하여 사용되는 표시판.</t>
  </si>
  <si>
    <t>누전차단기</t>
  </si>
  <si>
    <t>Earth leakage circuit breakers</t>
  </si>
  <si>
    <t>접지선이 있는 교류에서 누전이 발생하면 즉, 공급된 전류가 접지를 통해 외부로 빠져나가면 이를 검출하여 전류를 차단하는 기기.</t>
  </si>
  <si>
    <t>가로등용감전보호기</t>
  </si>
  <si>
    <t>Electric shock protector for street light</t>
  </si>
  <si>
    <t>가로등주내에서 전선피복의 훼손, 테이핑부분의 탈피, 안정기 절연파괴 및 기타 원인으로 누설전류가 흐를 때 이를 감지하여 전원을 차단시킴으로서 감전 등의 사고를 예방하는 기기. 지락용 누전차단기와 기능은 유사하나 차단후 자동복귀 및 외형상의 방습, 방우기능이 있는 점에서 차이가 있음.</t>
  </si>
  <si>
    <t>기중차단기</t>
  </si>
  <si>
    <t>Air circuit breakers</t>
  </si>
  <si>
    <t>압축공기를 사용하여 아크를 끄는 전기 개폐장치.</t>
  </si>
  <si>
    <t>배선용차단기</t>
  </si>
  <si>
    <t>Molded case circuit breakers</t>
  </si>
  <si>
    <t>NFB의 다른 명칭으로서 개폐기구, 트립장치 등을 절연물 용기내에 일체로 조립한 것으로 통전상태의 전로를 수동 또는 전기 조작에 의해 개폐 할 수 있으며, 과부하 및 단로 등의 이상 상태시 자동적으로 전류를 차단하는 기구를 말함. 교류 600V이하 또는 직류 250V이하의 저압 옥내전로의 보호에 사용되는 몰드 케이스 차단기.</t>
  </si>
  <si>
    <t>퓨즈링크</t>
  </si>
  <si>
    <t>Fuse links</t>
  </si>
  <si>
    <t>전력계통에서 사용되는 것으로 허용치 이상의 전류가 흐르면 발열 때문에 용단하여 회로를 열어 기기를 보호 하는 것을 말하며, 회로를 완전히 분리하므로 완벽한 차단을 함. 재료로는 납이나 주석 합금을 이용함.</t>
  </si>
  <si>
    <t>퓨즈보조장치</t>
  </si>
  <si>
    <t>Assist devices</t>
  </si>
  <si>
    <t>퓨즈 관련하여 사용되어지는 보조 부품 및 보조 장치를 말함.</t>
  </si>
  <si>
    <t>실퓨즈</t>
  </si>
  <si>
    <t>Thread fuses</t>
  </si>
  <si>
    <t>전선에 규정 값 이상의 과도한 전류가 계속 흐르지 못하게 자동적으로 차단하는 장치. 납 또는 납과 주석으로 만들어진 실 모양의 퓨즈를 말하며 5A이하의 낮은 전류에 사용함.</t>
  </si>
  <si>
    <t>피뢰기</t>
  </si>
  <si>
    <t>Arresters</t>
  </si>
  <si>
    <t>전력 계통에서 발생하거나 유도된 이상 전압의 파고값을 저감시키기 위해 에너지의 일부 또는 전부를 방전시키고, 방전 후에는 도전로를 차단하여 선로의 절연을 회복시키는 기능을 가진 일종의 회로보호장치. 계속 반복되는 주기적 펄스를 흡수하는 품목은 제외함.</t>
  </si>
  <si>
    <t>피뢰침</t>
  </si>
  <si>
    <t>Lightning rods</t>
  </si>
  <si>
    <t>구조물의 가장 높은 곳에 수직으로 장치 되도록 만들어진 금속봉 또는 봉 조립체로서, 지하로 접지되어 번개의 방전을 지하로 흡수함. 죔쇠나 케이블 같은 부속품을 포함할 수 있음.</t>
  </si>
  <si>
    <t>퓨즈홀더</t>
  </si>
  <si>
    <t>Fuse holder</t>
  </si>
  <si>
    <t>1개 이상의 퓨즈, 플러그용에 적용되도록 특별하게 고안된 퓨즈 고정기임.</t>
  </si>
  <si>
    <t>퓨즈블록</t>
  </si>
  <si>
    <t>Fuse block</t>
  </si>
  <si>
    <t>퓨즈링크를 유지하는 퓨즈의 부분으로 퓨즈링크와의 접촉부 및 분기회로, 제어회로, 변압기 등 외부회로에의 접속단자를 갖는 것을 말함.</t>
  </si>
  <si>
    <t>퓨즈클립</t>
  </si>
  <si>
    <t>Fuse clip</t>
  </si>
  <si>
    <t>통형퓨즈용의 퓨즈 베이스에 있어 퓨즈링크 또는 퓨즈 캐리어의 접촉부와 접촉을 하는 금속편임.</t>
  </si>
  <si>
    <t>인터럽터</t>
  </si>
  <si>
    <t>Interrupters</t>
  </si>
  <si>
    <t>배전선로 및 수용가의 고압 인입구에 설치하여 수동 또는 자동으로 원방 조작에 의해 부하의 분리 및 투입 시 사용함. 개폐 시 발생하는 아크는 소호통에 의해 소멸되며 소호통은 개폐시 발생하는 아크를 소호통의 좁은 통로를 지나는 동안에 냉각, 분산하여 소호시킴.</t>
  </si>
  <si>
    <t>자동전압조정기</t>
  </si>
  <si>
    <t>Automatic voltage regulators</t>
  </si>
  <si>
    <t>입력되는 전압이 변화하거나 부하기기로 인해 전압변동이 발생할 경우 이를 자동으로 감지하여 부하기기에 일정한 전압을 공급하는 장치.</t>
  </si>
  <si>
    <t>유도형자동전압조정기</t>
  </si>
  <si>
    <t>Induction type automatic voltage regulators</t>
  </si>
  <si>
    <t>각종 전기기기 및 시설에 공급되는 상용전원의 전압변동을 자동적으로 조정하여 일정한 전압을 항상 사용 기기에 공급함으로써 기기의 수명을 보호하고 고장없이 장기적으로 사용할 수 있도록 하는 장치. 주로 대출력 통신장치의 전원이나 고전압선로(3상 3.3/6.6kV)에서 자동적으로 전압변동을 보상하는데 적합하며 시험용기기의 전압가변용으로 많이 사용됨.</t>
  </si>
  <si>
    <t>전압조정변압기</t>
  </si>
  <si>
    <t>Voltage regulating transformers</t>
  </si>
  <si>
    <t>출력측의 전압, 위상 또는 양쪽 모두를 지정된 범위내로 제어하기 위해 이용되는 변압기. 부하의 변동 및 입력 전압의 변동을 보상하기 위해서 이용함. 커패시터나 인덕터를 포함할 수도 있음.</t>
  </si>
  <si>
    <t>전류제한기</t>
  </si>
  <si>
    <t>Current limiter</t>
  </si>
  <si>
    <t>전력회사가 수용가의 인입구에 설치하여, 미리 정한 값 이상의 전류가 흘렀을 때 일정시간 내의 동작으로 정전시키기 위한 장치.</t>
  </si>
  <si>
    <t>진공차단기</t>
  </si>
  <si>
    <t>Vacuum interruptor</t>
  </si>
  <si>
    <t>전기회로에서 단락상태의 전로를 개폐할 때, 양 접촉점 사이에서 아크가 발생되면 진공중의 높은 절연내력을 이용하여 아크 생성물을 진공중 급속한 확산을 이용하여 소호하는 차단기로서 차단시간이 짧고 차단성능이 주파수에 영향을 받지 않음.</t>
  </si>
  <si>
    <t>고리퓨즈</t>
  </si>
  <si>
    <t>Hook fuses</t>
  </si>
  <si>
    <t>전선에 규정 값 이상의 과도한 전류가 계속 흐르지 못하게 자동적으로 차단하는 장치. 양 끝이 고리 모양으로 되어 있고 비교적 낮은전류에 사용함.</t>
  </si>
  <si>
    <t>나사퓨즈</t>
  </si>
  <si>
    <t>Screw fuses</t>
  </si>
  <si>
    <t>내부에 가용체를 집어 넣고 퓨즈 홀더에 나사조임을 하기 위한 나사를 가진 구조의 퓨즈링크를 사용하는 퓨즈.</t>
  </si>
  <si>
    <t>피뢰탄기반</t>
  </si>
  <si>
    <t>Protector panel</t>
  </si>
  <si>
    <t>전신 전화선로 통신망의 종단국에 설치되며, 통신시스템에 유입되는 과전압, 과전류로부터 교환기 등을 보호하기 위하여 배선반에 설치하는 피뢰탄기의 집합체와 그 집합체를 수용한 장치.</t>
  </si>
  <si>
    <t>고속차단기</t>
  </si>
  <si>
    <t>Hight speed circuit breakers</t>
  </si>
  <si>
    <t>차단 속도가 빠른 차단기로, 회로가 단락하고, 차단기가 동작하여 전류가 감소하기 시작하기까지 5~8ms, 차단종류까지 15~18ms정도의 것으로 단락이 일어났을때 완전히 섬락을 방지할 수 있어 기기의 손상을 방지할 수 있음. 대개의 경우 전기철도의 견인 전동기에 장착되어서 컨버터, 인버터회로를 보호할 목적으로 사용하는 직류 고속 차단기임.</t>
  </si>
  <si>
    <t>유입차단기</t>
  </si>
  <si>
    <t>Oil circuit breakers</t>
  </si>
  <si>
    <t>전로의 차단이 절연유를 매질로 하여 동작하거나, 차단 부분이 절연유 속에 있는 차단기를 말함. 회로를 차단할 때 아크에 의해 기름은 분해되고 이때 수소의 강력한 냉각 작용에 의해 아크의 에너지는 급속히 발산되어 소호 작용이 촉진됨.</t>
  </si>
  <si>
    <t>가스차단기</t>
  </si>
  <si>
    <t>Gas circuit breakers</t>
  </si>
  <si>
    <t>공기나 절연유 대신에 절연능력과 소호능력이 뛰어난 불활성 가스인 SF6가스를 이용한 차단기로 개폐시에 발생한 아크를 SF6가스를 분사하여 소호하는 차단기.</t>
  </si>
  <si>
    <t>방전기</t>
  </si>
  <si>
    <t>Electrostatic discharger</t>
  </si>
  <si>
    <t>어떤 물체에 있는 정전기적 부하를 감소기키거나 제거하도록 특별히 고안된 기기 및 장치.</t>
  </si>
  <si>
    <t>접지첨가제</t>
  </si>
  <si>
    <t>Earth additive</t>
  </si>
  <si>
    <t>전기도체의 저항을 저감시켜 안전사고를 줄이기 위해 사용되는 첨가재료로 송전 철탑, 송변전소, 배전선로, 피뢰침, 기타 전자유도 전파차폐 및 전기 부식방지에 꼭 필요하며 도전체가 분해되지 않고 영구적으로 도전성을 유지함과 접지 금구류가 부식되지 않으면서 강도 및 내구성이 우수한 재료를 말하며 접지 저항 저감제라고도 함.</t>
  </si>
  <si>
    <t>전원자동복구장치</t>
  </si>
  <si>
    <t>Automatic power restoring equipment</t>
  </si>
  <si>
    <t>낙뢰, 누전, 과부하 등으로 인한 전원장애 발생시 고속으로 전원을 차단하여 장비 및 인명의 손상을 예방하고, 일정시간 경과 후 장애가 제거되면 전원을 자동으로 복구해 주는 장치로서 이동통신중계기, 가로등, 신호기, 도로전광판 등 무인화 전기설비에 많이 사용됨.</t>
  </si>
  <si>
    <t>전기용행어</t>
  </si>
  <si>
    <t>Electrical hangers</t>
  </si>
  <si>
    <t>보조밧줄 가닥처럼 와이어 가닥에 맞도록 홈이 파진 금속제 부품으로 전신주에 부착되거나 수평으로 매달 목적으로 다른 지지대표면 또는 와이어 가닥을 단단히 붙잡도록 제작된 것을 말함.</t>
  </si>
  <si>
    <t>케이블걸이</t>
  </si>
  <si>
    <t>Cable hangers</t>
  </si>
  <si>
    <t>맨홀, 덕트, 통로 등에서 앵글서포터, 실린더서포터와 조합되어 케이블 및 케이블접속함을 지지하기 위하여 사용되는 것으로 실린더 서포트용 행어는 상하이동, 좌우방향 변경이 용이하며, 앵글서포터용 행어는 상하이동은 앵글서포터에 뚫려 있는 볼트구멍에 의해 행어를 이동하여 고정하여야 하고 좌우방향 변경은 서포터 방향을 돌려야 함.</t>
  </si>
  <si>
    <t>케이블받침대</t>
  </si>
  <si>
    <t>Cable supporters</t>
  </si>
  <si>
    <t>맨홀 및 전력구 등의 구조물내에서 벽체와 이격되어 독립적으로 바닥과 천장에 고정해서 케이블을 지지하는 데 사용하는 받침대.</t>
  </si>
  <si>
    <t>케이블타이</t>
  </si>
  <si>
    <t>Cable ties</t>
  </si>
  <si>
    <t>배선할 때 여러 개의 전선이나 파이프를 일체로 묶을 때 사용하는 것을 말함. 종류로는 메모기능이 있는 마커타이와 잠금기능이 있는 로킹타이, 묶는 끈 타입 등이 있으며 반영구적이며 재사용이 가능한 것도 있음.</t>
  </si>
  <si>
    <t>케이블클램프</t>
  </si>
  <si>
    <t>Cable clamps</t>
  </si>
  <si>
    <t>전기 케이블을 연결구에 단단히 고정하도록 고안된 클램프로 전기 연결구에 부착용 설비를 구비해야 함.</t>
  </si>
  <si>
    <t>변압기부싱</t>
  </si>
  <si>
    <t>Transformer bushings</t>
  </si>
  <si>
    <t>주로 단일종류의 고체 절연물인 자기제 애관, 중심도체 및 외측의 지지쇠붙이 등으로 조립된 단일형의 것으로서, 변압기의 인출선을 외함에서 인출하는 절연단자. 이 종류는 절연계급에 따라, 고압측은 특고압부싱 및 고압부싱, 저압측은 저압부싱으로 구분됨. 특히 변압기의 외함을 관통하여 도선을 통하는 경우 관통 부분에서 도선을 격벽으로부터 절연하고 지지하는 절연물관을 사용함.</t>
  </si>
  <si>
    <t>전기배율기</t>
  </si>
  <si>
    <t>Electrical receptacle multipliers</t>
  </si>
  <si>
    <t>전기나 진동수 등의 값을 늘려 계기의 측정범위를 확대하기 위한 부가장치임.</t>
  </si>
  <si>
    <t>베이크라이트판</t>
  </si>
  <si>
    <t>Bakelite sheets</t>
  </si>
  <si>
    <t>종이 및 천을 주기재로 페놀수지 및 에폭시수지를 결합제로 한판 천 및 석면을 주기재로 페놀, 멜라민, 규소수지를 결합제를 한판으로 압력은 70~150kg/㎠이상 고압법으로 적층판을 만든 것임. 일명 열경화성 수지 적층판이라 함.</t>
  </si>
  <si>
    <t>절연콤파운드</t>
  </si>
  <si>
    <t>Insulating compounds</t>
  </si>
  <si>
    <t>전기절연 특성을 주도록 특별히 합성된 사전에 혼합된 화학약품. 이것은 취급 또는 적용하기에 앞서 형태가 녹거나 변하도록 제작된 액체, 반죽, 결정 혹은 고체 등과 같은 형태를 포함함.</t>
  </si>
  <si>
    <t>마이카판</t>
  </si>
  <si>
    <t>Mica plates</t>
  </si>
  <si>
    <t>운모 조각을 내열성 접착제(합성수지)로 붙여서 만든 전기 절연재료. 마이카나이트라고도 함.</t>
  </si>
  <si>
    <t>화이버판</t>
  </si>
  <si>
    <t>Fiber plates</t>
  </si>
  <si>
    <t>벌케나이즈, 하이버 또는 하드화이버의 약칭이며 목면을 주원료로 한 종이를 65~75%의 염화아연으로 처리하여 표면이 교화한 것을 소정의 두께로 교착시켜 세척 건조한 판을 말함. 용도는 화이버 기계적 강도를 이용하여 회전기의 계재 등 여러 가지 절연부품에 사용되며 소호실, 휴즈통에 사용됨.</t>
  </si>
  <si>
    <t>절연지</t>
  </si>
  <si>
    <t>Insulating papers</t>
  </si>
  <si>
    <t>전기 기기나 전기재료의 전기절연을 목적으로 쓰이는 종이로 통신케이블용, 전력케이블용, 코일절연지, 콘덴서지 등 여러종류가 있음.</t>
  </si>
  <si>
    <t>절연와니스</t>
  </si>
  <si>
    <t>Insulating varnishs</t>
  </si>
  <si>
    <t>전선을 절연피복하기 위하여 또는 절연피복한 코일 등의 표면에 바르고, 건조시켜 절연물에 습기가 들어가지 않게 보호하는 도료로 절연니스라고도 함. 휘발성·유성·아스팔트계·합성수지계 등의 절연도료가 있음. 자연건조니스·전기건조니스 등은 전기기기 코일의 절연에 쓰이며, 동선 자체의 절연피복에는 폴리에스테르수지·실리콘수지 등이 쓰이고, 규소강판의 표면 절연용으로는 아스팔트계의 코아니스가 있음.</t>
  </si>
  <si>
    <t>프레스보드지</t>
  </si>
  <si>
    <t>Pressboard papers</t>
  </si>
  <si>
    <t>전기기의 절연에 사용하는 프레스보드지는 양질의 식물섬유에서 뽑은 습지를 겹쳐서 압력을 가해 제조한 것으로서 두께가 균등하고, 섬유질이 긴밀하며 또한 표면이 평평하고, 구부러진 자국, 흠 같은 결점이 없이 화학적으로 중성이고 절연유에 가용성의 색소, 기타 전기절연에 해로운 물질이 섞이지 않도록 만들어진 것임.</t>
  </si>
  <si>
    <t>베이크라이트봉</t>
  </si>
  <si>
    <t>Bakelite rods</t>
  </si>
  <si>
    <t>베이크라이트봉은 가는봉에 종이 또는 천을 주로 기재로 하고 페놀수지를 결합제로한 환봉 및 유리섬유천을 기재로 에폭시수지를 결합제로 한 환봉을 말함. 일명 열경화성 수지적층봉이라 함. 용도는 전기, 항공기, 화공, 기계, 조선, 철도, 건축 등 전기절연물로 많이 사용됨.</t>
  </si>
  <si>
    <t>종이마이카</t>
  </si>
  <si>
    <t>Paper micas</t>
  </si>
  <si>
    <t>전기 절연에 사용하는 무기 절연재료로서 종이를 주된 보강재로 사용한 마이카 제품임. 두께는 균등하며 접힌 곳, 흠 그 밖의 결점이 없고 유연성을 갖고 전기 절연에 해로운 물질을 함유하지 않도록 만들어야 함.</t>
  </si>
  <si>
    <t>엠파이어크로브</t>
  </si>
  <si>
    <t>Varnished cotton clothes</t>
  </si>
  <si>
    <t>전기절연에 사용되는 바니쉬 클로스로서 일반 목면천에 절연재료 바니쉬를 침적시켜서 만든 것임.</t>
  </si>
  <si>
    <t>수동식케이블권선기</t>
  </si>
  <si>
    <t>Manual cable reeling machine</t>
  </si>
  <si>
    <t>수동식으로 케이블을 용도에 따라 적정한 길이나 크기로 코일 혹은 드럼 등에 감거나 푸는 장비이며, 길이 측정장치가 부착되어 있음.</t>
  </si>
  <si>
    <t>모터구동식케이블권선기</t>
  </si>
  <si>
    <t>Motor driven cable reeling machine</t>
  </si>
  <si>
    <t>전기 혹은 유압 동력을 이용하여 케이블을 릴에 용도에 따라 적정한 길이나 크기로 감거나 푸는 장비. 길이 측정장치 및 폭 조정장치가 부착되어 있음.</t>
  </si>
  <si>
    <t>열수축튜브</t>
  </si>
  <si>
    <t>Heat shrinkable tube</t>
  </si>
  <si>
    <t>가열하면 수축하는 튜브. 단자 또는 형태나 크기가 다른 물질을 빈틈없이 꽉 싸는데, 대개는 플라스틱으로 만들어지며 절연이나 그 밖의 용도로 사용됨.</t>
  </si>
  <si>
    <t>케이블그립</t>
  </si>
  <si>
    <t>Cable grips</t>
  </si>
  <si>
    <t>각종 전력 케이블 및 통신 케이블을 배선시 도관속에서 끌어 당기거나 공동구에서 팽팽히 고정시키도록 제작된 도구를 말하며, 주로 금속망 형태로 짜여진 것으로 당기거나 걸 수 있도록 고리가 달려 있음.</t>
  </si>
  <si>
    <t>케이블래싱기</t>
  </si>
  <si>
    <t>Cable lashers</t>
  </si>
  <si>
    <t>전기 케이블을 안전하게 하고 지탱할 목적으로 버팀선에 얹혀서 버팀선이나 전기케이블의 주위에 미리 형성된 철사코일을 회전시키기 위해 고안된 가공선 구조속에 사용되는 품목임.</t>
  </si>
  <si>
    <t>제거용절연봉</t>
  </si>
  <si>
    <t>Electrcal insulator rods</t>
  </si>
  <si>
    <t>전부 또는 공업표준이나 명세 사항에 의해서 전기적 정격이 정해진 물질을 만들거나 자연 발생된 광선 운모 및 자기로된 고체 물질이며, 길이가 직경 또는 단면 규격보다 더 길고, 도체와 물체 사이에서 또는 이상 모두의 사이에서 원하지 않은 전류 흐름을 막도록 특별히 제조된 봉을 말함.</t>
  </si>
  <si>
    <t>개폐기조작봉</t>
  </si>
  <si>
    <t>Switch hook sitcks</t>
  </si>
  <si>
    <t>가공선로에 전원을 개폐 할 때 사용하는 조작봉으로서 특히 컷아웃스위치 및 단로기에 주로 사용되며 절연성이 좋고 두부는 갈고리 모양으로서 강도가 강한 재질을 사용해야 함.</t>
  </si>
  <si>
    <t>절연관</t>
  </si>
  <si>
    <t>Insulating tubes</t>
  </si>
  <si>
    <t>절연튜브는 면사, 견사, 각종의 합성섬유사 및 전기용 무알카리 유리사를 중공으로 만들어 전기용 바니쉬를 도포 건조한 것과 염화비닐로 압출하여 만든 것임. 용도는 전기기기, 전기계측기, 통신기기 및 장치 등의 배선에 전기절연, 기계적 보호 및 식별에 사용됨.</t>
  </si>
  <si>
    <t>엠파이어튜브</t>
  </si>
  <si>
    <t>Empire tubes</t>
  </si>
  <si>
    <t>계측기, 통신기기, 전기기계 및 기타 장치의 배선 등에 대한 전기적 절연, 기계적 보호 및 색구분에 사용되는 튜브로 바니시 코팅한 절연튜브를 말함. 피막표면에 틈 쪼개짐, 벗겨짐이 생기지 않고 내유성 내습성이 강하여야 함.</t>
  </si>
  <si>
    <t>석면튜브</t>
  </si>
  <si>
    <t>Asbestos tubes</t>
  </si>
  <si>
    <t>전기 절연물로 사용하는 것으로 무기물 절연재료로서 천연산의 단 하나의 섬유성 광물임. 화학적으로 안정하고 내열성이 뛰어나나, 흡수하기 쉬운 것이 단점임. 이것을 튜브 모양으로 만들어 사용하고 있음. 일반절연용 모터, 트랜스, 고열부분에 사용함.</t>
  </si>
  <si>
    <t>전기식리드세트</t>
  </si>
  <si>
    <t>Electrcal lead set</t>
  </si>
  <si>
    <t>둘 또는 그 이상의 서로 다른 전기용 도선이 일체형으로 된 것을 말하며, 필요부 위치에 따라 분리 사용도 가능함.</t>
  </si>
  <si>
    <t>로우젯</t>
  </si>
  <si>
    <t>Rosettes</t>
  </si>
  <si>
    <t>전기코드를 연결하고 받쳐주도록 제작된 것으로 주로 코드를 천장에 달아매기 위하여 천장직부형으로 사용됨.</t>
  </si>
  <si>
    <t>빌딩자동제어장치</t>
  </si>
  <si>
    <t>Building automatic control system</t>
  </si>
  <si>
    <t>각종 건물의 기계설비, 전력, 조명 등 설비를 통합감시 및 제어 할 목적으로 설비의 운전 상태를 미리 설정된 값(범위)으로 일치시키거나 조작하기 위한 시스템으로 중앙감시반, 현장제어기 및 센서 등으로 구성됨.</t>
  </si>
  <si>
    <t>지선</t>
  </si>
  <si>
    <t>Guys</t>
  </si>
  <si>
    <t>전주상의 가공선로가 풍압하중, 선로무게에 의한 하중 및 기타 하중에 의해 장력을 받아 기울어지거나 넘어지는 것을 막기 위해 이들 장력의 반대 방향에 설치하는 것을 말함. 사용형태에 따라 편지선, 인지지선, 양측지선, 양종지선으로 나뉘어짐.</t>
  </si>
  <si>
    <t>전기용스페이서</t>
  </si>
  <si>
    <t>Electric spacers</t>
  </si>
  <si>
    <t>도체와 도체가 직접 접촉하지 않도록 그 사이에 끼우는 절연물을 말함.</t>
  </si>
  <si>
    <t>지선용로드</t>
  </si>
  <si>
    <t>Anchor rods</t>
  </si>
  <si>
    <t>지선의 근입부에 쓰이는 철제 막대. 지선의 접지 부근이 부식하기 쉬운 지역 또는 콘크리트 블록을 지선 근가로서 사용하는 장소에 쓰임.</t>
  </si>
  <si>
    <t>완금</t>
  </si>
  <si>
    <t>Square type steel crossarms</t>
  </si>
  <si>
    <t>가공선로를 지지하기 위해 전주에 가로로 설치하여 전선을 가설할 수 있게 만든 구조물로, 암이라고도 함.</t>
  </si>
  <si>
    <t>전차선로구분장치</t>
  </si>
  <si>
    <t>Sectioning device on the electric car lines</t>
  </si>
  <si>
    <t>전차선의 급전계통을 구분하여 전차선의 일부분에 사고가 발생하는 경우 또는 일상의 보수작업을 위하여 정전작업의 필요가 있을 경우 등에 급전 정지구간을 한정하고 다른 구간의 열차운전 확보를 목적으로 하는 설비임.</t>
  </si>
  <si>
    <t>완목</t>
  </si>
  <si>
    <t>Crossarms</t>
  </si>
  <si>
    <t>전주에 전선을 가설하거나 지지하기 위해 사용하는 횡목을 완목이라고 하며, 또 전선과 애자를 부착시킬 수 있으며 2선용, 4선용, 6선용, 8선용 등이 있음.</t>
  </si>
  <si>
    <t>아머로드</t>
  </si>
  <si>
    <t>Armor rods</t>
  </si>
  <si>
    <t>클램프로 파악된 부분의 전선이 소선으로 절단되는 것을 방지하기 위하여 감아 붙이는 전선과 같은 종류의 재료로 된 보강선. 강심알루미늄 가공 송배전 선로에 사용하는 지지 전선으로 전선이음매 및 현수크램프와 조합하여 사용함.</t>
  </si>
  <si>
    <t>링크</t>
  </si>
  <si>
    <t>Links</t>
  </si>
  <si>
    <t>계란 모양으로 종방향으로 구부러져 있는 금속 막대로 조립된 품목 한쪽 끝은 전송 케이블이나 지선에 맞게끔 되어 있고 반대편 끝은 통나무형 나사가 올려지는 거치용 구멍이 파져 있으며, 이 품목은 전송 케이블이나 전선이 앵글을 설치한 곳에서 조가 클램프의 비틀림 변형을 막아 주도록 고안됨.</t>
  </si>
  <si>
    <t>송전철탑</t>
  </si>
  <si>
    <t>Power transmission steel towers</t>
  </si>
  <si>
    <t>발전소에서 발생된 전력을 멀리 떨어져 있는 수용지의 부근 또는 수용 중심지의 변전소까지 보내는 역할을 하는 탑으로, 송전 전압 60kV이상의 전력을 보내기 위하여, 애자 등의 부속물과 전선의 무게를 지지하고 보수, 보안 및 안전상의 문제를 고려하여 구축된 송.배전용 탑 구조물을 말함.</t>
  </si>
  <si>
    <t>철주</t>
  </si>
  <si>
    <t>Steel electric poles</t>
  </si>
  <si>
    <t>거리의 조명과 교통의 안전을 위해 길을 따라 설치한 철제 조명시설을 말함.</t>
  </si>
  <si>
    <t>철근콘크리트주</t>
  </si>
  <si>
    <t>Reinforced concrete electric poles</t>
  </si>
  <si>
    <t>가공배전선로의 지지물로서 인위적으로 제작된 것이고, 구조상으로 반영구적으로 사용이 가능하다는 점과 함께 강재가 철주 등에 비해 적게 들기 때문에 가볍고 사용목적에 따라 소요되는 강도의 것을 합리적이고 경제적으로 만들 수 있는 장점이 있음.</t>
  </si>
  <si>
    <t>목주</t>
  </si>
  <si>
    <t>Woods electric poles</t>
  </si>
  <si>
    <t>가공 전선로에 사용되는 전주의 일종으로, 재료는 삼목, 노송나무, 낙엽송, 가문비나무가 사용되며 약제를 주입한 주입주와 주입하지 않는 부주입주가 있음.</t>
  </si>
  <si>
    <t>목대</t>
  </si>
  <si>
    <t>Wooden blocks</t>
  </si>
  <si>
    <t>옥내에서 교류 300V이하의 배선기구를 붙이는데 쓰이는 나무.</t>
  </si>
  <si>
    <t>배전용가선철물</t>
  </si>
  <si>
    <t>Distribution network materials</t>
  </si>
  <si>
    <t>배전가선에 사용되는 물품으로 완금, 지선롯트, 밴드, 단자, 접지동봉 등이 있음.</t>
  </si>
  <si>
    <t>버시탭</t>
  </si>
  <si>
    <t>Bus taps</t>
  </si>
  <si>
    <t>전기배선에 있어서 전선을 분기 접속시킬 때 사용되는 것으로 특히 전선을 십자로 교차 시키기 위해서 사용하는 금구를 말함.</t>
  </si>
  <si>
    <t>변전용가선철물</t>
  </si>
  <si>
    <t>Substation network materials</t>
  </si>
  <si>
    <t>변전가선에 사용되는 물품으로, 단자, 카플러, 모선지지, 클램프, 커넥터 등이 있음.</t>
  </si>
  <si>
    <t>송전용가선철물</t>
  </si>
  <si>
    <t>Transmission network materials</t>
  </si>
  <si>
    <t>송전가선에 사용되는 물품으로 압축슬리브, 보수슬리브, 체인링크, 크레비스링크 등이 있음.</t>
  </si>
  <si>
    <t>아이</t>
  </si>
  <si>
    <t>Eyes</t>
  </si>
  <si>
    <t>가공송배전 선로 및 변전소에 있어서 애자장치에 사용하는 부품.</t>
  </si>
  <si>
    <t>암타이</t>
  </si>
  <si>
    <t>Braces for crossarms</t>
  </si>
  <si>
    <t>완목 또는 완금을 전주에 부착하였을 경우 그 경사를 방지하기 위하여 완금 또는 완목의 아래쪽에서 비스듬히 받치는 부재를 말함.</t>
  </si>
  <si>
    <t>지지애자</t>
  </si>
  <si>
    <t>Indoor switch and bus insulators</t>
  </si>
  <si>
    <t>공칭전압 3.3kV로 부터 33kV까지의 옥내전로에 있어, 도체지지 및 단로기 등의 전기기구에 사용되는 자기제 다벽형 지지애자 및 에폭시 수지 지지애자로서, 디스크, 링, 스페이스, 와셔, 격리, 라이너 애자도 포함함.</t>
  </si>
  <si>
    <t>장간애자</t>
  </si>
  <si>
    <t>Long rod insulators</t>
  </si>
  <si>
    <t>많은 갓을 가지고 있는 원통형의 긴 애자로 자기부, 캡, 코더, 핀, 시멘트로 구성되어 있으며, 캡 및 코더에는 전면에 균일하게 용융아연도금이 되어 있음. 종류로는 클레비스-클레비스형, 클레비스-아이형 및 소켓-소켓형이 있음.</t>
  </si>
  <si>
    <t>현수애자</t>
  </si>
  <si>
    <t>Suspension insulators</t>
  </si>
  <si>
    <t>절연범위를 확대할 목적으로 한 물체 위에 어느 하나를 견고하지 않게 조립하기 위한 완전한 설비를 갖는 절연체로 이것은 탑이나 다른 지주로 부터 전도체를 매달리게 특별하게 제작됨.</t>
  </si>
  <si>
    <t>포스트애자</t>
  </si>
  <si>
    <t>Post insulators</t>
  </si>
  <si>
    <t>공칭전압 6.6kV이상의 전로에 있어서, 도체의 지지 및 단로기 등에 사용하는 충진 자기제의 스테이션 포스트 애자와 자기제의 라인포스트 애자가 있음.</t>
  </si>
  <si>
    <t>핀애자</t>
  </si>
  <si>
    <t>Pin insulators</t>
  </si>
  <si>
    <t>크로스 암핀이나 브래킷 핀에 설치되도록 특별하게 제작되고 유도목적을 위하여 홈을 판 절연체. 핀캡 애자도 포함함.</t>
  </si>
  <si>
    <t>인류애자</t>
  </si>
  <si>
    <t>Strain insulators</t>
  </si>
  <si>
    <t>자기 재료를 개재시켜 선과 선 또는 선과 핀을 교차시켜 이 양자에 장력을 주는 애자로서 고압인류애자, 저압인류애자 정자형, 십자형 고저압의 전차선로 및 지선 구형애자 등이 있음. 인장애자, 비이드애자, 샤클애자도 포함함.</t>
  </si>
  <si>
    <t>놉애자</t>
  </si>
  <si>
    <t>Knob insulators</t>
  </si>
  <si>
    <t>강구조물에 부착 되도록 제작된 원통형의 절연체.</t>
  </si>
  <si>
    <t>지선애자</t>
  </si>
  <si>
    <t>Guy insulators</t>
  </si>
  <si>
    <t>지선의 상부와 하부를 전기적으로 절연하고 지선의 장력하중을 받아 고정시키는 애자. 주로 강전선에 접근되어 있는 혼촉 또는 누전 등의 우려가 있는 경우에 사용되는 애자로 구형지선애자, 볼형지선애자, 플레이트 애자, 다구애자, 블록애자도 포함함.</t>
  </si>
  <si>
    <t>내장애자</t>
  </si>
  <si>
    <t>송전선에 있어서 도체의 전장력을 지지 철탑에 전하고, 또 철탑에서 절연하기 위해 사용하는 단일 혹은 일련 또는 다련의 현수애자임.</t>
  </si>
  <si>
    <t>전도애자</t>
  </si>
  <si>
    <t>Inverted cap insulators</t>
  </si>
  <si>
    <t>저압 인입선 및 옥내 배선에 사용하는 자기제로서 일반애자의 캡을 반대로 하여 지지금구를 삽입한 것으로 도선간의 섬락전압의 거리를 크게 하는 이점을 가진 애자.</t>
  </si>
  <si>
    <t>T형애자</t>
  </si>
  <si>
    <t>T-type insulators</t>
  </si>
  <si>
    <t>저압 가공배전 선로에 사용되는 자기제의 인입선용 T자형 애자와 행어에 적용 할 수 있도록 만들어진 애자.</t>
  </si>
  <si>
    <t>애자캡</t>
  </si>
  <si>
    <t>Insulator caps</t>
  </si>
  <si>
    <t>가공통신선로에 사용되는 자기제의 나사식 2중 애자 캡을 말함.</t>
  </si>
  <si>
    <t>캡애자</t>
  </si>
  <si>
    <t>Cap insulators</t>
  </si>
  <si>
    <t>저압인입선 및 옥내 배선에 사용하는 자기제의 절연물 기구로서 두건 모양으로 되어 있는 애자를 말함.</t>
  </si>
  <si>
    <t>애관</t>
  </si>
  <si>
    <t>Wall tube insulators</t>
  </si>
  <si>
    <t>변압기 ·차단기 또는 탱크 ·건물벽 등을 뚫고 지나는 곳에 절연을 목적으로 사용되는 원통모양의 얇은 절연체.</t>
  </si>
  <si>
    <t>크리이트애자</t>
  </si>
  <si>
    <t>Cleat insulators</t>
  </si>
  <si>
    <t>강구조에 부착되도록 제작된 일반적으로 직사각형 모양을 한 절연체. 이것은 두개의 분리된 부분품으로 구성됨.</t>
  </si>
  <si>
    <t>관어댑터</t>
  </si>
  <si>
    <t>Pipe adapters</t>
  </si>
  <si>
    <t>지중 송배전 선로용 흄관과 강관연결, 흄관과 합성수지관 또는 관로구 장치와 흄관연결을 위한 어댑터임.</t>
  </si>
  <si>
    <t>장치어댑터</t>
  </si>
  <si>
    <t>Device adapters</t>
  </si>
  <si>
    <t>장치와 장치 및 기타 등을 전기적 또는 물리적으로 연결하기 위한 것을 말함.</t>
  </si>
  <si>
    <t>단자어댑터</t>
  </si>
  <si>
    <t>Terminal adapters</t>
  </si>
  <si>
    <t>케이블 러그와 밧데리 단자를 전기적 및 물리적으로 부착 되도록 구성된 어댑터로, 설계에서는 접촉은 정규적으로 인가되지 않음.</t>
  </si>
  <si>
    <t>연결취부금구</t>
  </si>
  <si>
    <t>Connecting washers for transmission</t>
  </si>
  <si>
    <t>전기 가공선로 및 전차선로의 통전부위에 알루미늄 T-Bar를 연결 하는 접속 금구류를 말하며 롱이어 나사분선교차 금구도 포함함.</t>
  </si>
  <si>
    <t>요크</t>
  </si>
  <si>
    <t>Yokes for arm</t>
  </si>
  <si>
    <t>가공송전선로에서 애자장치에 사용하는 연결편을 말함.</t>
  </si>
  <si>
    <t>인유금구</t>
  </si>
  <si>
    <t>Strain fitting accessories</t>
  </si>
  <si>
    <t>가공배전선 혹은 전선로를 지지 및 유지하기 위하여 사용되는 각종 철물류를 말하며, 곡선당김, 급전선인유, 전선조가 금구도 포함함.</t>
  </si>
  <si>
    <t>전기용밴드</t>
  </si>
  <si>
    <t>Electrical bands</t>
  </si>
  <si>
    <t>가공배전선로에서 전주에 변압기 및 지선 등을 부착하기 위하여 사용되는 밴드를 말함. 행어밴드는 제외함.</t>
  </si>
  <si>
    <t>행어밴드</t>
  </si>
  <si>
    <t>Hanger bands</t>
  </si>
  <si>
    <t>가공배전선로에 주상 변압기 등을 전주에 부착하기 위하여 사용되는 밴드를 말함.</t>
  </si>
  <si>
    <t>전차선용가선철물</t>
  </si>
  <si>
    <t>Electric car line network materials</t>
  </si>
  <si>
    <t>전차선 가선에 사용되는 물품으로 가동브래킷, 클립, 클램프, 밴드 등이 있음.</t>
  </si>
  <si>
    <t>장력조정장치</t>
  </si>
  <si>
    <t>Tension balancer devices</t>
  </si>
  <si>
    <t>전차선이 온도변화 등에 따라 변화된 장력을 일정한 값으로 유지하기 위해 설치하는 장치이며, 자동식과 수동식 있음.</t>
  </si>
  <si>
    <t>지중선용가선철물</t>
  </si>
  <si>
    <t>Underground line network materials</t>
  </si>
  <si>
    <t>지중선로 가선에 사용되는 물품으로, 케이블크리트, 강관형지지대, 삽입형케이블받침대, 합성수지관로구 등이 있음.</t>
  </si>
  <si>
    <t>진동방지금구</t>
  </si>
  <si>
    <t>Hardware vibration prevent units</t>
  </si>
  <si>
    <t>송전선로의 철탑에 사용되는 여러 종류의 부속품들을 고정시키기 위한 철재 장비들을 말함.</t>
  </si>
  <si>
    <t>커넥터금구</t>
  </si>
  <si>
    <t>Connector accessories for transmission</t>
  </si>
  <si>
    <t>송전, 배전, 발전, 변전에 사용되는 여러 종류의 연결부품 일체를 말함. 보호, 접지, T-형 금구 등을 포함함.</t>
  </si>
  <si>
    <t>통신용가선철물</t>
  </si>
  <si>
    <t>Telecom network materials</t>
  </si>
  <si>
    <t>통신가선철물은 일반케이블자재(공중), 관로자재(지하), 광케이블자재, 공구 기타자재 및 유선TV 가설 부품과 화학재료를 전반적으로 사용하여 통신선로를 유지 및 보수를 원활히 할수 있는 자재를 총괄함.</t>
  </si>
  <si>
    <t>활차</t>
  </si>
  <si>
    <t>Wire blocks</t>
  </si>
  <si>
    <t>블록은 마닐라 비닐 와이어 등의 로프에 의하여 물건을 올리거나 끌어 당길때 사용하며 활차수에 의하여 당기는 힘을 적게 들게 하며, 전선을 당길 때에는 전선의 통과를 원활하게 함. 블록의 종류에는 재질에 따라 목재, 철, 알루미늄합금 등이 있고 활수에 따라 1~8륜이 있음.</t>
  </si>
  <si>
    <t>코드스위치</t>
  </si>
  <si>
    <t>Code switches</t>
  </si>
  <si>
    <t>양쪽에 코드가 연결되어 있는 스위치. 코드 중간에 삽입하여 부착하며 스탠드 등을 점멸하는 스위치로서 푸시버튼형, 텀블러형, 파동형 등이 있음. 이것을 중간스위치라고도 함.</t>
  </si>
  <si>
    <t>나이프스위치</t>
  </si>
  <si>
    <t>Knife switches</t>
  </si>
  <si>
    <t>교류 250V이하 일반 전로의 주개폐기, 분기개폐기 및 전등 전열 등의 조작 개폐기로서 커버가 없는 스위치.</t>
  </si>
  <si>
    <t>커버나이프스위치</t>
  </si>
  <si>
    <t>Cover knife switches</t>
  </si>
  <si>
    <t>교류 250V이하 일반 전로의 주개폐기, 분기개폐기 및 전등 전열 등의 조작 개폐기로서 커버가 있는 스위치.</t>
  </si>
  <si>
    <t>감도스위치</t>
  </si>
  <si>
    <t>Sensitive switches</t>
  </si>
  <si>
    <t>신속하게 동작하는 기계장치를 갖는 스위치로서 기계적압력과 이동이 명확하게 비례 관계를 갖는 매우 정교하고 적은 움직임으로 작동되도록 설계 되어 있음.</t>
  </si>
  <si>
    <t>텀블러스위치</t>
  </si>
  <si>
    <t>Tumble swicthes</t>
  </si>
  <si>
    <t>아래위로 젖히게 되어 있는 스위치로서 회로들을 개폐하는 복수개의 스위치를 말함.</t>
  </si>
  <si>
    <t>대각스위치</t>
  </si>
  <si>
    <t>Small switches</t>
  </si>
  <si>
    <t>손잡이를 상하 혹은 좌우로 둠으로써 점멸을 하는 스위치로 매입형과 노출형이 있으며, 동작 놉의 면적이 적고, 여러 개의 스위치를 좁은 공간에 많이 사용 할 수 있음. 스냅피트가 짧아서 외관이 미려하고 손쉽게 착탈이 되어 설치경비를 절약함. 특히 램프를 부착하는 경우도 있음.</t>
  </si>
  <si>
    <t>와이드스위치</t>
  </si>
  <si>
    <t>Wide switches</t>
  </si>
  <si>
    <t>손잡이를 상하 혹은 좌우로 둠으로써 점멸을 하는 스위치로 매입형과 노출형이 있으며, 동작 놉의 면적이 넓고, 스냅 피트가 짧아서 외관이 미려하고 손쉽게 착탈이 되어 설치 경비를 절약할 수 있으며, 특히 램프를 부착하는 경우도 있음.</t>
  </si>
  <si>
    <t>리드계전기</t>
  </si>
  <si>
    <t>Reed relay</t>
  </si>
  <si>
    <t>1쌍의 자성체로 만들어진 리드를 일정한 겹친 길이와 간격을 가지고 유리관 속에 질소가스와 함께 봉입한 리드스위치를 사용한 계전기.</t>
  </si>
  <si>
    <t>마이크로스위치</t>
  </si>
  <si>
    <t>Micro switch</t>
  </si>
  <si>
    <t>전기접점의 스프링 부분을 합성수지 속에 묻히게 한 초소형의 스냅 스위치. 가동 스프링에는 베릴륨을 함유하는 구리합금 등이 사용되며, 이 스프링의 사점(왕복운동에서 속도가 0이 되는 점)을 이용하여 작은 힘으로 신속한 접점의 개폐와 확실한 접촉을 함.</t>
  </si>
  <si>
    <t>컷아웃스위치</t>
  </si>
  <si>
    <t>Cut out switches</t>
  </si>
  <si>
    <t>옥내배선의 인입점·분기점 등에 사용되는 스위치. 안전개폐기·안전기·베이비스위치라고도 함. 케이스는 도자기제이며, 케이스 안에는 배선에 연결된 금속제 날받이가 있고, 뚜껑에는 스위치의 날부분과 퓨즈가 있음. 이 뚜껑을 손으로 개폐함. 퓨즈 크기는 15A와 30A의 것이 표준으로 사용되며, 회로 전압은 250V이하임.</t>
  </si>
  <si>
    <t>전자개폐기</t>
  </si>
  <si>
    <t>Magnetic switch</t>
  </si>
  <si>
    <t>전자접촉기의 On/Off에 의해 모터 등의 부하를 운전/정지시킴으로써 부하를 보호, 제어하는 목적으로 사용됨. 과부하계전기에 의해 부하에 일정 이상의 과전류가 흐르면 이를 감지하여 전자접촉기의 조작전원을 Off시켜 부하를 정지시키며 전자접촉기와 과부하계전기가 조합되어 사용되며 이를 전자개폐기라고 함.</t>
  </si>
  <si>
    <t>부흐홀쯔계전기</t>
  </si>
  <si>
    <t>Buchholtz relays</t>
  </si>
  <si>
    <t>유입변압기 내부의 고장 검출용으로 고장시 경보 또는 차단하며, 상부 부자, 하부 부자로 구성되어 상부 부자는 미약한 사고를 검출하여 경보를 발하고 하부 부자는 급격한 사고를 검출하여 변압기를 차단하지만 부싱 등 외부 사고는 검출할 수 없음.</t>
  </si>
  <si>
    <t>다접촉계전기</t>
  </si>
  <si>
    <t>Multicontact relay</t>
  </si>
  <si>
    <t>다수의 접점을 가진 보조계전기를 말하며, 제어신호의 중계 및 연계 혹은 제어전력의 증폭 등을 목적으로 사용하며, 보호계전기와 병용하는 경우는 수동 자동 복귀장치를 가지고 있으며, 정격 특성의 선정에 주의하여야 함.</t>
  </si>
  <si>
    <t>미터계전기</t>
  </si>
  <si>
    <t>Meter relay</t>
  </si>
  <si>
    <t>전류계, 전압계, 전력계, 무효전력계, 역률계 및 주파수계에 무접점식 상한부 혹은 상한부 지침을 부착하여 사용하며 용도에 따라 적, 청색지침을 가변 할 수 있으며 경보 혹은 차단신호용으로 사용 자동제어에 필요한 계전기임.</t>
  </si>
  <si>
    <t>방향접지계전기</t>
  </si>
  <si>
    <t>Directional ground relay</t>
  </si>
  <si>
    <t>정상방향상태에서 접지사고시 동작하는 계전기를 말하며 루프 계통방식 또는 네트워크 계통방식을 채택한 선로에서 접지 고장점의 방향을 감지하는 기능을 추가한 접지계전기임.</t>
  </si>
  <si>
    <t>보조계전기</t>
  </si>
  <si>
    <t>Auxiliary relay</t>
  </si>
  <si>
    <t>보호계전기의 보조로 사용되어, 접점용량의 증가, 접점수의 증가 또는 한시의 부가 등을 목적으로 하는 계전기를 말함.</t>
  </si>
  <si>
    <t>비율차동계전기</t>
  </si>
  <si>
    <t>Ratio differential relay</t>
  </si>
  <si>
    <t>차동형 계전기에서 고장 때문에 생긴 두 전류의 차가 두 전류 합의 어떤 비율 이상이 되었을 때 동작하는 계전기.</t>
  </si>
  <si>
    <t>비접지식계전기</t>
  </si>
  <si>
    <t>Unground relay</t>
  </si>
  <si>
    <t>전원선과 비접지방식의 계전기를 말함.</t>
  </si>
  <si>
    <t>선택접지계전기</t>
  </si>
  <si>
    <t>Selecting ground relay</t>
  </si>
  <si>
    <t>비접지 계통의 배전선 지락사고를 검출하여 사고회선만을 선택차단하는 방향성 계전기로서, 지락사고시 계전기 설치점에 나타나는 영상전압과 영상지락 고장전류를 검출하여 선택차단하는 계전기를 말함.</t>
  </si>
  <si>
    <t>압력계전기</t>
  </si>
  <si>
    <t>Presure relays</t>
  </si>
  <si>
    <t>압력의 크기에 따라 응동하는 계전기로 전기적 또는 기계적사고 시 절연 매체의 압력상승을 이용하여 동작되며 유체로 절연된 기기들의 보호에 이용됨.</t>
  </si>
  <si>
    <t>유극계전기</t>
  </si>
  <si>
    <t>Polarity relays</t>
  </si>
  <si>
    <t>철도 전기신호 보안장치에 사용되며, 영구 자석에 의한 자속과 코일에 의한 자속의 상호 작용을 이용하여 코일에 흐르는 전류의 극성에 따라 동작을 제어하는 직류 계전기를 말함.</t>
  </si>
  <si>
    <t>자유인외계전기</t>
  </si>
  <si>
    <t>Trip free relay</t>
  </si>
  <si>
    <t>차단기의 투입 조작중에도 트립 지령이 주어지면 차단기를 트립하고 또한 투입지령이 계속 주어져도 투입 동작을 저지 할수 있게 하는 계전기를 말함.</t>
  </si>
  <si>
    <t>저지계전기</t>
  </si>
  <si>
    <t>Blocking relay</t>
  </si>
  <si>
    <t>지정된 조건하에서 다른 계전기 또는 장치가 동작하지 않도록 저지해 두기 위해 쓰이는 보조 계전기.</t>
  </si>
  <si>
    <t>전자석계전기</t>
  </si>
  <si>
    <t>Electromagnetic relay</t>
  </si>
  <si>
    <t>전자석과 접극자 및 접점을 가지며 전자석 권선에 흐르는 전류에 의하여 자속을 발생해서 접극자를 흡인하여 접점을 개폐하는 계전기.</t>
  </si>
  <si>
    <t>재폐로계전기</t>
  </si>
  <si>
    <t>Reclosing relay</t>
  </si>
  <si>
    <t>회로를 다시 폐쇄하는 기능을 가진 전압·전류·전력 계전기.</t>
  </si>
  <si>
    <t>자기유지계전기</t>
  </si>
  <si>
    <t>Latching relay</t>
  </si>
  <si>
    <t>한 번의 펄스 전류만으로도 동작 상태를 계속 유지할 수 있도록 한 계전기.</t>
  </si>
  <si>
    <t>주파수계전기</t>
  </si>
  <si>
    <t>Freqency relays</t>
  </si>
  <si>
    <t>주파수가 일정한 값에 도달했을 때 동작하는 계전기로 주파수가 규정값을 벗어나서 높거나 낮은 것을 검출함.</t>
  </si>
  <si>
    <t>직류전류계전기</t>
  </si>
  <si>
    <t>DC current relay</t>
  </si>
  <si>
    <t>직류 300V이하 선로 계통의 운전중에 이상 상태를 고감도로 검출하여 회로의 차단 또는 선로를 보호 할 목적으로 사용됨. 정지형 검출부, 전원부, 보조접촉기 및 동작표시기로 구성되어 있음.</t>
  </si>
  <si>
    <t>평형계전기</t>
  </si>
  <si>
    <t>Horizontal relay</t>
  </si>
  <si>
    <t>주로 스트로저방식 자동교환기에 널리 사용되며 접점 스프링이 수평 방향으로 운동하는 형체의 전자 계전기임. 특징은 다접점식임.</t>
  </si>
  <si>
    <t>무극선조계전기</t>
  </si>
  <si>
    <t>Non polarized relay</t>
  </si>
  <si>
    <t>전기신호 보안장치의 각종제어 및 쇄정용으로 사용하는 직류 계전기.</t>
  </si>
  <si>
    <t>직류전압계전기</t>
  </si>
  <si>
    <t>Direct current voltage relay</t>
  </si>
  <si>
    <t>반도체를 사용한 정지형 계전기로 직류 300V이하 선로 계통의 운전 중 전압의 이상 상태를 고감도로 검출하여 회로의 차단 또는 경보로서 기기 또는 선로를 보호하는 계전기.</t>
  </si>
  <si>
    <t>다기능디지털계전기</t>
  </si>
  <si>
    <t>Multi fuction digital relay</t>
  </si>
  <si>
    <t>수배전용, 발전용, 변압기용, 모터보호용 등 설비에 감시보호, 계측, 제어, 트랜스듀서 기능 릴레이로서, 컴퓨터와 복합으로 소형 경량 자기감시, 회로 변경, 고압 수전대응, 보수 유지에 이점을 가진 계전기를 말함.</t>
  </si>
  <si>
    <t>거리계전기</t>
  </si>
  <si>
    <t>고장시의 전압, 전류를 이용하여 계전기 설치 개소에서 고장점까지의 정상 임피던스를 측정하여 이에 따라서 동작 시한을 정하는 기능을 함. 동작시한은 고장점까지의 거리에 선형 비례하는 것과 거리에 따라서 두개 또는 그 이상의 다른 시한을 적용하는 것 등이 있음.</t>
  </si>
  <si>
    <t>리액턴스계전기</t>
  </si>
  <si>
    <t>Reactance relay</t>
  </si>
  <si>
    <t>거리계전기의 일종. 리액턴스계전기는 계전기로부터 보는 임피던스의 리액턴스분을 판별하여 동작하는 계전기.</t>
  </si>
  <si>
    <t>임피던스계전기</t>
  </si>
  <si>
    <t>Impedance relays</t>
  </si>
  <si>
    <t>전압과 전류의 비가 일정값 이하인 경우에 동작하는 계전기로서, 계전기의 설치점에서 측정된 전압과 전류의 절대값 크기의 비가 일정값 이하일 때 동작하는 거리계전기로 임피던스의 절대값 크기에 따라 응동함.</t>
  </si>
  <si>
    <t>팽창성슬리브</t>
  </si>
  <si>
    <t>Expandable sleeving</t>
  </si>
  <si>
    <t>부 전도성물질 및 접촉 조립체를 포함하는 전기접속자 부분을 확장하기 위하여 특별하게 설계된 품목.</t>
  </si>
  <si>
    <t>지중케이블보호판</t>
  </si>
  <si>
    <t>Protecting plate for underground cable</t>
  </si>
  <si>
    <t>지하에 매설된 송배전케이블이 굴착작업으로 인하여 손상되는 것을 방지하기 위하여 관로의 상부에 설치하는 보호판.</t>
  </si>
  <si>
    <t>부스덕트</t>
  </si>
  <si>
    <t>Bus ducts(busways)</t>
  </si>
  <si>
    <t>옥내배선에서 사용되는 관로이며 이 속에서 절연물에 의해 띠모양의 구리 또는 알루미늄 모선이 지지되며, 도체를 절연물로 싸서 덕트에 수용한 절연 버스덕트가 주로 쓰이고 있고, 버스덕트는 그 용도에 따라 피터 버스덕트, 플럭인 버스덕트 및 트롤리 버스덕트의 세 가지로 분류됨.</t>
  </si>
  <si>
    <t>부스덕트부속품</t>
  </si>
  <si>
    <t>Bus duct(bus ways) accessories</t>
  </si>
  <si>
    <t>부스덕트를 설치하기 위한 부속품으로, 엘보, 티, 플러그인홀, 탭오프, 리듀서, 엔드클로저, 익스팬션, 플랜지엔드, 플랜지엔드박스, 플렉시블 컨덕터, 베이스채널, 월플랜지를 포함함.</t>
  </si>
  <si>
    <t>케이블트레이</t>
  </si>
  <si>
    <t>Cable tray</t>
  </si>
  <si>
    <t>다수의 전력, 통신 또는 제어용 케이블을 부설하거나 지지하기 위하여 사용하는 전선통로로 강철제의 금속관 또는 불연성재료를 사용한 합성 수지관 등이 있음. 종류에는 사다리형, 트로프형, 채널형, 밀폐형 및 기타 이와 유사한 구조물로 어떠한 방향이나 높이로도 설치할 수 있고, 시공 후에도 변화, 철거 및 크기의 조절이 가능하도록 결합된 구조물임.</t>
  </si>
  <si>
    <t>케이블트레이부속품</t>
  </si>
  <si>
    <t>Cable tray accessories</t>
  </si>
  <si>
    <t>케이블 트레이를 설치하기 위한 부속품으로서, 수평·수직 엘보우, 수평 티, 수평 크로스, 리듀서 조인트 커넥터, 섕크 볼트와 너트를 포함함.</t>
  </si>
  <si>
    <t>1종금속제가요전선관</t>
  </si>
  <si>
    <t>Class#1 flexible metal conduits</t>
  </si>
  <si>
    <t>전기 배선에서 전선을 보호하는 데에 사용하는 금속제 가요관에 주름형상(ㄷ,ㄹ모양)의 나선관으로 편조의 전면에 전기 아연도금 및 용융도금하여 녹을 방지하고 있으며 가요관을 연결하는 부속품도 포함함.</t>
  </si>
  <si>
    <t>2종금속제가요전선관</t>
  </si>
  <si>
    <t>Class#2 flexible metal conduits</t>
  </si>
  <si>
    <t>전기 배선에서 전선을 보호하는 데에 사용하는 금속제 가요관에 주름형상(ㄷ,ㄹ모양)의 나선관으로 각편조를 겹처서 긴밀하게 감기었으며 이 감는방향과 역방향에 2구 나사상의 주름을 설치 한 것임. 관외층에 아연도금 및 용융도금하여 녹을 방지하고 있으며, 종류는 2종가요관, 비닐피복 2종 가요관이 있음. 가요관을 연결하는 부속품도 포함함.</t>
  </si>
  <si>
    <t>폴리에틸렌전선관</t>
  </si>
  <si>
    <t>Polyethylene conduits</t>
  </si>
  <si>
    <t>전기 배선에서 전선이나 케이블을 보호하기 위해 사용하는 전선관으로 재질로 폴리에틸렌을 사용한 것을 말함.</t>
  </si>
  <si>
    <t>편조전선관</t>
  </si>
  <si>
    <t>Braid flexible conduits</t>
  </si>
  <si>
    <t>형태가 ㄹ,ㄷ형으로 제작한 튜브로서 아연, 동, 스테인리스 등으로 편조 보강되었으며 각종 산업기계, 화학공장 배선관, 공작기계, 안전증, 플랜트공사, 선박용 등으로 사용되며 칩, 용접불꽃 등 외부의 충격에 강하고 곡경반경이 우수한 제품을 말함.</t>
  </si>
  <si>
    <t>경질비닐전선관</t>
  </si>
  <si>
    <t>Unpiasticzed polyvinyl chloride conduits</t>
  </si>
  <si>
    <t>전기배선에서 전선을 보호하는데 사용하는 전선관으로서 염화비닐수지 또는 염화비닐을 주체로 한 공중합체를 주 원료로 하는 전선관를 말함.</t>
  </si>
  <si>
    <t>파상형경질폴리에틸렌전선관</t>
  </si>
  <si>
    <t>Corrugated hard polyethylene conduits</t>
  </si>
  <si>
    <t>지중에 매설하는 전력용케이블 및 통신케이블을 보호하는 데 사용하는 전선관으로 폴리에틸렌 또는 폴리에틸렌 혼합물을 압출성형에 의하여 파상형으로 제작된 것을 말함.</t>
  </si>
  <si>
    <t>합성수지제가요전선관</t>
  </si>
  <si>
    <t>Pliable plastic conduits</t>
  </si>
  <si>
    <t>전기배선에서 전선을 보호하기 위하여 사용하는 합성수지제 가요관을 말함. 종류는 PF관 및 CD관이 있음.</t>
  </si>
  <si>
    <t>강제전선관</t>
  </si>
  <si>
    <t>Rigid steel conduits</t>
  </si>
  <si>
    <t>전선을 수용하여 배선을 목적으로 사용하는 관으로써, 박강용과 후강용으로 구분함.</t>
  </si>
  <si>
    <t>통신관로용연관</t>
  </si>
  <si>
    <t>Lead tubes for telecommunications</t>
  </si>
  <si>
    <t>통신용 관로 및 연피 케이블의 접속개소를 밀봉 연결작업할 때 사용되는 연관을 말함. 연관(납관)은 내식성에 강하며 재질이 부드럽고 전연성 및 신축성이 좋아 가공이 풍부하고 용이하여, 주연관·보조연관·특수연관 등의 통신용 관로에 사용됨. 단, 수도용 납관, 납합금관은 제외함.</t>
  </si>
  <si>
    <t>공압출염화비닐관</t>
  </si>
  <si>
    <t>Foam conduits</t>
  </si>
  <si>
    <t>발포 중심부와 내외부의 경질 염화비닐층을 갖는 3중벽 구조의 파이프를 말함. 외부 압력에 대한 저항성, 내충격성에 강하며 무게가 가볍고 시공이 편리하여 주로 지하매설 통신선로의 보호관으로 사용됨.</t>
  </si>
  <si>
    <t>강재전선관용부품</t>
  </si>
  <si>
    <t>Matal conduit parts</t>
  </si>
  <si>
    <t>강재전선관 배관시 사용되는 각종 부속품.</t>
  </si>
  <si>
    <t>경질비닐전선관용부품</t>
  </si>
  <si>
    <t>Unpiasticized polyvinyl chloride conduit parts</t>
  </si>
  <si>
    <t>경질비닐전선관 배관시 사용되는 각종 부속품.</t>
  </si>
  <si>
    <t>관구밀폐기</t>
  </si>
  <si>
    <t>Forming sealer for duct entrance</t>
  </si>
  <si>
    <t>관으로부터 유입되는 물, 오물질 등을 차단하기 위하여 인입.출구 관로에 설치하는 밀폐기구 및 맨홀 통신구 등으로 유입되는 유해가스 및 악취를 방지 차단하는 발포 지수제를 말함. 전기용도 포함함.</t>
  </si>
  <si>
    <t>전선관용서비스엘보</t>
  </si>
  <si>
    <t>Electrical conduit service elbows</t>
  </si>
  <si>
    <t>노출배관용의 부속품으로, 주철로 만들어져 있음. 커버는 강판제이며, H형인 것은 부채꼴의 함모양으로 되어 있어 전선을 넣기 좋음. G형은 H형보다 방수가 완전한 기구로 되어 있어 건물의 외부를 따라 사용할 수 있음.</t>
  </si>
  <si>
    <t>전선관용커넥터</t>
  </si>
  <si>
    <t>Flexible metal conduit connector</t>
  </si>
  <si>
    <t>커넥터는 가단주철제로 아웃렛박스 등에 끼울 때는 평행나사가 있고 로크너트를 끼움. 커넥터에는 스트레이트 박스 커넥터와 앵글 박스 커넥터 2종류가 있음.</t>
  </si>
  <si>
    <t>레이스웨이</t>
  </si>
  <si>
    <t>Raceways</t>
  </si>
  <si>
    <t>전선이나 케이블 등을 안전하게 유지하기 위해 바닥 밑으로 설치한 통로 및 전로시스템. 커버가 있는 형과 커버 없는 형이 있으며 주로 공장, 창고, 주차장, 터널 등의 노출공, 등기구 공사에 많이 사용됨.</t>
  </si>
  <si>
    <t>플로어덕트</t>
  </si>
  <si>
    <t>Floor ducts</t>
  </si>
  <si>
    <t>책상이나 바닥 위에 설치되는 사무기기 등에 전원이나 전화선, 통신선 등을 배선하기 위해 바닥에 배선용 덕트를 매설하는 시설을 말함.</t>
  </si>
  <si>
    <t>멀티와이어덕트</t>
  </si>
  <si>
    <t>Multi wire ducts</t>
  </si>
  <si>
    <t>멀티 와이어덕트는 전화, 전열, TV 및 LAN 등의 회로를 하나의 덕트에 수용시키는 데 사용하는 것으로 세퍼레이트로 각회로를 격리 시키고 있는 제품을 말함. 천장배관용, 가공배관용이 있음.</t>
  </si>
  <si>
    <t>전선덕트</t>
  </si>
  <si>
    <t>Wiring duct</t>
  </si>
  <si>
    <t>와이어 덕트는 전등, 전열회로를 하나의 덕트에 수용시키는 데에 사용하는 것으로 세퍼레이트로 각 회로를 격리시키고 있는 제품을 말함. 천장배관용, 가공배관용이 있음.</t>
  </si>
  <si>
    <t>몰드</t>
  </si>
  <si>
    <t>Moulds</t>
  </si>
  <si>
    <t>바닥이나 벽에 배선 목적으로 사용되는 덕트의 일종. 저압 400V이하의 옥내 노출배선에 사용하는 것으로 캡과 베이스로 되어 있어 그 조립이 간단하고 보기도 좋음. 합성수지 및 금속 몰딩이 많이 사용되고 있음.</t>
  </si>
  <si>
    <t>케이블트로프</t>
  </si>
  <si>
    <t>Cable troughs</t>
  </si>
  <si>
    <t>전력 케이블 방호를 목적으로 사용하는 재료의 일종. 재질은 보통 철근 콘크리이트로 되어 있으나 도제, FRP제 등도 있으며, 직매식 뿐만 아니라 전력구 등의 구조물내에서의 케이블 설치에서도 케이블의 방호 및 방재 목적에 트로프가 이용되기도 함.</t>
  </si>
  <si>
    <t>통신케이블격벽자재</t>
  </si>
  <si>
    <t>Telecommnication cable detached wall resources</t>
  </si>
  <si>
    <t>통신케이블 격벽을 위한 중간 격벽제, 단말격벽제, 발포지수제, 중앙절체반 등이 있음.</t>
  </si>
  <si>
    <t>집기장치</t>
  </si>
  <si>
    <t>Air collectors</t>
  </si>
  <si>
    <t>건물이나 주택 주위의 태양열을 받아 더워진 쪽의 공기를 수집·통과시켜 건물전체의 난방에너지로 이용하는 장치로, 벽이나 지붕 등에 설치됨.</t>
  </si>
  <si>
    <t>배기장치</t>
  </si>
  <si>
    <t>Air exhausters</t>
  </si>
  <si>
    <t>기계가공 공정이나 용접과 같은 산업현장의 작업에서 발생하는 유해한 퓸(fume), 연기, 오일 미스트를 작업장 외부로 배출시키는 장치로서, 이화학증기용인 배기기는 41대분류에서 분류함.</t>
  </si>
  <si>
    <t>환기댐퍼</t>
  </si>
  <si>
    <t>Ventilation dampers</t>
  </si>
  <si>
    <t>공기조화, 환기설비 등의 공기 통로에 설치하여 공기의 양을 조절하는 장치로서, 화재 시 차단을 목적으로 설치되기도 함.</t>
  </si>
  <si>
    <t>릴리프댐퍼</t>
  </si>
  <si>
    <t>Relief damper</t>
  </si>
  <si>
    <t>실내를 일정한 압력으로 유지하고 공기의 흐름 방향을 제어하며 실내·외 또는 인접 룸과의 공기 차압을 제어하는 장치로, 실외의 오염된 공기가 클린룸을 오염시키는 것을 방지하기 위하여 사용함.</t>
  </si>
  <si>
    <t>디퓨저</t>
  </si>
  <si>
    <t>Air diffusers</t>
  </si>
  <si>
    <t>덕트로부터 공급되는 공기를 소용돌이 날개에 의하여 실내에 유인 확산시켜 줌으로써 예냉 또는 예열 시간을 단축시키고 환기효과를 개선하는데 사용하는 공조용 덕트 기구.</t>
  </si>
  <si>
    <t>통기관</t>
  </si>
  <si>
    <t>Ventilation pipes</t>
  </si>
  <si>
    <t>닫힌 공간의 공기가 외부와 통할 수 있도록 하기 위한 관으로서, 배수관 내의 흐름을 원활하게 하거나 신선한 공기를 유통시키기 위한 목적 등으로 사용됨.</t>
  </si>
  <si>
    <t>송풍기</t>
  </si>
  <si>
    <t>Blowers</t>
  </si>
  <si>
    <t>임펠러 또는 로터의 회전에 의해 연속적으로 기체에 에너지를 주어 압송하며, 토출구와 흡입구의 기체 압력비가 2.0 미만 또는 송출압력이 0.1MPa 미만의 기계. 송풍용팬은 별도로 분류함.</t>
  </si>
  <si>
    <t>공기순환기</t>
  </si>
  <si>
    <t>Air circulators</t>
  </si>
  <si>
    <t>냉·난방시 실내·외의 공기를 순환시키는 장치로서, 그 목적은 실내와 실외의 공기를 순환시키는 것과 실내의 위치에 따른 온도차를 감소시키기 위한 것 등이며, 주로 공기조화기나 냉난방기의 부가장치로 사용됨.</t>
  </si>
  <si>
    <t>환풍기</t>
  </si>
  <si>
    <t>Ventilating fans</t>
  </si>
  <si>
    <t>팬의 용도에 따른 명칭으로 실내 환기를 목적으로 실내 공기 또는 가스를 실외로 내보내거나 혹은 저압으로 대량의 공기를 전면으로 밀어주는 기기로서, 환풍기는 축류형 팬이 많이 사용되며, 소형은 대부분 전동기 직결식으로 사용되고, 대체로 창문, 지붕, 벽의 개구부 혹은 이와 유사한 곳에 장착하여 사용함.</t>
  </si>
  <si>
    <t>공기순환용팬</t>
  </si>
  <si>
    <t>Air circulation fans</t>
  </si>
  <si>
    <t>대규모 공간에서 정체되어있는 기류의 흐름을 유도.순환시킴으로써 상부와 하부의 온도 조절, 환기등 공조효과를 증대시키기 위한 장치. 선풍기는 별도로 분류함.</t>
  </si>
  <si>
    <t>팬필터유닛</t>
  </si>
  <si>
    <t>Fan filter units</t>
  </si>
  <si>
    <t>공기조화기로부터 공기를 공급받아 실내에 깨끗한 공기를 공급하거나 실내의 공기를 자체 순환시킬 수도 있는 설비로, 천장에 설치하고 높은 청정도를 유지하기 위하여 팬 입구측에 프리필터, 출구측에 헤파필터를 적용하여 0.3㎛ 미립자, 분진을 99.97% 포집함. 공기의 확산을 위하여 승압팬을 설치하며 병원 무균수술실 등에서 사용됨.</t>
  </si>
  <si>
    <t>풍량조절기</t>
  </si>
  <si>
    <t>Air volume valves</t>
  </si>
  <si>
    <t>공기의 유량을 조절하는 장치로서, 공기 조화기의 공기 흐름이 덕트내의 압력 변화에 관계없이 설정된 온도 범위 또는 풍량이 자동적으로 조절되어 최적의 환경을 조성하면서 송풍기의 변속 또는 가변익을 사용함으로써, 송풍기의 풍량 조절을 하여 에너지를 절감도 할 수 있는 기기임.</t>
  </si>
  <si>
    <t>풍향조절판</t>
  </si>
  <si>
    <t>Wind direction plates</t>
  </si>
  <si>
    <t>냉난방기 등에서 토출되는 공기의 각도를 조절하여 실내에 골고루 분포시키기 위한 판.</t>
  </si>
  <si>
    <t>냉방기</t>
  </si>
  <si>
    <t>Air conditioners</t>
  </si>
  <si>
    <t>각종 생활 공간의 환경이 외기 상태에 관계없이 사용 목적에 적합한 상태로 유지되도록 공기를 냉각시켜 순환, 여과, 제습 등의 처리 기능을 가진 조절 장치로서, 난방 기능이 추가된 장치는 냉난방기로 별도 분류함.</t>
  </si>
  <si>
    <t>증발냉방장치</t>
  </si>
  <si>
    <t>Evaporative coolers</t>
  </si>
  <si>
    <t>고온의 공기를 물에 젖은 천을 통해 순환시켜 수분을 증발시키는 증발열을 이용하여 공기를 냉각시키는 장치로, 냉방기에 비해 에너지 절감효과가 크며 고온저습의 사막기후의 지역에서 많이 사용됨.</t>
  </si>
  <si>
    <t>콘덴싱유닛</t>
  </si>
  <si>
    <t>Condensing units</t>
  </si>
  <si>
    <t>냉동시스템 중 냉동압축기를 포함한 콘덴서와 설치베드로 구성된 장치로, 자동제어장치를 포함할 수도 있음. 콘덴서는 수냉식 콘덴서와 공냉식 콘덴서로 구분되며, 수냉식은 별도 냉각수 공급장치가 필요하고 공냉식은 팬으로 냉각시킴. 분리형 냉방장치의 실외기가 이에 해당함.</t>
  </si>
  <si>
    <t>팬코일유닛</t>
  </si>
  <si>
    <t>Fan coil unit</t>
  </si>
  <si>
    <t>송풍기, 냉온수코일, 공기여과기 등을 케이스내에 조립한 소형의 실내용 공기조화기로서, 바닥설치형과 천장설치형이 있으며 주택, 사무실, 호텔객실 등에 사용되고, 냉방 시에는 코일내에 냉수를 보내 실내 공기를 냉각제습하고, 난방 시에는 온수를 보내 실내 공기를 가열하는 장치임.</t>
  </si>
  <si>
    <t>공기조화기</t>
  </si>
  <si>
    <t>Air handling unit</t>
  </si>
  <si>
    <t>생활 공간의 환경이 외기 상태에 관계없이 사용 목적에 적합한 상태로 유지되도록 공기를 냉각, 가열, 제습, 가습, 여과, 순환, 환기 등 공기를 조절하는 기계 장치로서, 냉·난방 코일용 열원은 별도로 공급되는 것이 일반적임.</t>
  </si>
  <si>
    <t>왕복동식냉동기</t>
  </si>
  <si>
    <t>Reciprocating chiller</t>
  </si>
  <si>
    <t>냉매를 이용하여 저온으로 냉각 또는 가열을 하는 기계로, 냉매 가스를 압축하여 송출하는 압축기와 그 구동장치, 고온의 가스를 냉각 응축시키는 응축기, 팽창 밸브를 통해 응축 냉매를 증발시켜 저온을 얻는 증발기, 부속 배관 및 제어장치 등으로 구성됨.</t>
  </si>
  <si>
    <t>터보냉동기</t>
  </si>
  <si>
    <t>Turbo type refrigerator</t>
  </si>
  <si>
    <t>압축기에서 고속으로 회전하는 임펠러(회전자)의 원심력을 이용하여 냉매의 속도에너지를 압력에너지로 만들어 압축하는 방식으로 압축된 냉매가스는 응축기에서 응축된 후 증발기의 전열관을 통과하면서 냉수로부터 열을 빼앗아 냉수의 온도는 내려가고 냉매액은 증발하여 압축기로 흡입됨. 구성은 압축기, 응축기, 증발기, 제어 및 전원장치로 크게 구분할 수 있고, 냉매는 주로 프레온을 사용하나 용도에 따라 암모니아 또는 프로판을 사용하는 경우도 있으며, 일명 원심식(Centrifugal type)냉동기라고도 함.</t>
  </si>
  <si>
    <t>스크루냉동기</t>
  </si>
  <si>
    <t>Screw chiller</t>
  </si>
  <si>
    <t>압축기의 회전자가 나사형인 암나사와 숫나사의 맞물림 상태에서 고속 회전을 하여 냉매가스의 용적을 줄여가면서 압축을 하는 방식으로 가스의 유동저항을 줄이기 위하여 축방향으로 가스를 흡입하여 압축, 토출시키는 방식의 냉동기로서, 구성은 압축기, 응축기, 증발기, 제어 및 전원장치로 구분되고, 응축기의 냉각방식에 따라 수냉식, 공냉식으로 구분함.</t>
  </si>
  <si>
    <t>흡수식냉동기</t>
  </si>
  <si>
    <t>Absorption chiller</t>
  </si>
  <si>
    <t>증발기로 증발한 냉매가스를 흡수제의 용액에 흡수시킨 다음 다시 분리하여 응축기에 보내고 냉각수로 응축 액화하여 냉동 사이클을 하는 방식으로, 압축식 냉동에서 냉매가스 흡입 압축의 역할을 열을 이용하여 냉매가스를 처리하는 흡수기와 재생기에 의해 행해짐.</t>
  </si>
  <si>
    <t>흡수식냉온수기</t>
  </si>
  <si>
    <t>Absorption chiller heater</t>
  </si>
  <si>
    <t>증발, 흡수, 재생, 응축작용의 냉동사이클을 구성하여 냉동작용을 하며, 흡수제는 LiBr, 냉매는 물을 사용하는 냉동기에 보일러가 내장되어 있어 난방운전도 할 수 있는 구조로 되어 있음.</t>
  </si>
  <si>
    <t>항온항습기</t>
  </si>
  <si>
    <t>Constant temperature and humidity chamber</t>
  </si>
  <si>
    <t>각종 정밀 시험실 및 전산실 등의 환경이 외기 상태에 관계없이 사용 목적에 적합한 온도와 습도를 일정하게 유지함은 물론 공기를 순환, 여과, 환기 등의 처리 기능을 가진 공기 조절 장치.</t>
  </si>
  <si>
    <t>냉각탑</t>
  </si>
  <si>
    <t>Cooling towers</t>
  </si>
  <si>
    <t>냉동기 등의 응축기에 사용하는 냉각용수를 재차 사용하기 위하여 실외 공기와 직접 접속시켜 이 물을 냉각하는 일종의 열교환장치.</t>
  </si>
  <si>
    <t>복수기</t>
  </si>
  <si>
    <t>Steam condensers</t>
  </si>
  <si>
    <t>냉각수가 통과하는 지름 15~20mm의 수관 군이 있는 원통형 탱크로서, 증기터빈의 효율을 극대화 하기 위하여 수증기를 냉각시켜 물로 되돌리는 장치이며, 복수기 내부는 진공을 유지시켜 저압부의 증기 팽창을 최대로 시키기 때문에 같은 양의 증기에 비해 많은 일을 할 수 있고, 화력발전소, 화학공장 등에서 사용되며, 화력발전소에서는 증기터빈의 효율을 극대화 하기 위한 필수설비임.</t>
  </si>
  <si>
    <t>열전냉각기</t>
  </si>
  <si>
    <t>Thermoelectric cooler</t>
  </si>
  <si>
    <t>열전 소자에 의해 밀폐 된 공간의 온도를 낮추는 장치.</t>
  </si>
  <si>
    <t>공기조화기용코일</t>
  </si>
  <si>
    <t>Air cooling coils</t>
  </si>
  <si>
    <t>공기조화기와 같은 냉·난방 장치 중 공기를 냉각하기 위하여 여러 개의 관으로 이루어져 있으며 표면적을 확대하기 위하여 핀이 달린 관으로서, 내부에는 냉수가 흐르며, 관 표면에 팬으로 공기를 순환시켜 냉방을 하는데 사용함.</t>
  </si>
  <si>
    <t>히트펌프용실내기</t>
  </si>
  <si>
    <t>Cooling and heating equipment</t>
  </si>
  <si>
    <t>각종 생활 공간의 환경이 외기 상태에 관계없이 사용 목적에 적합한 상태로 유지되도록 공기를 냉각 및 난방시키는 기능을 가진 조절 장치로서, 히트펌프에서 공급되는 열원을 이용하여 냉·난방 기능을 수행하는 실내용 장치임.</t>
  </si>
  <si>
    <t>냉난방기</t>
  </si>
  <si>
    <t>각종 생활 공간의 환경이 외기 상태에 관계없이 사용 목적에 적합한 상태로 유지되도록 공기를 냉각 및 난방시키는 기능을 가진 조절 장치로서, 여과, 제습, 가습 등의 기능을 추가할 수 있는 기계 장치임.</t>
  </si>
  <si>
    <t>축열조</t>
  </si>
  <si>
    <t>Thermal storages</t>
  </si>
  <si>
    <t>심야 시간대에 냉동기를 가동하여 얼음이나 저온의 물을 저장하였다가, 주간 냉방 시간대에 냉방에 사용할 수 있도록 건물에 필요한 냉방부하를 저장하는 장치로서, 시스템의 용량과 특성에 따라 용적과 형태가 결정됨.</t>
  </si>
  <si>
    <t>냉풍기</t>
  </si>
  <si>
    <t>Air coolers</t>
  </si>
  <si>
    <t>얼음 냉매와 물, 파워쿨런트를 이용하여 폭포낙하 냉풍방식으로 위에서 떨어지는 차거운 얼음물에 젖은 필터의 미세한 틈새로 더운 공기를 강제 송풍시킬때 생기는 기화열을 이용한 냉풍장치로서, 선풍기의 더운바람과 에어컨의 냉방병을 일으키는 단점을 보완한 장치이며, 주로 가정, 사무실, 음식점, 병원 등에서 사용됨.</t>
  </si>
  <si>
    <t>수액기</t>
  </si>
  <si>
    <t>Liquid refrigerant receivers</t>
  </si>
  <si>
    <t>응축기와 증발기 사이에 설치되어 냉동 사이클에서 응축된 액체 냉매의 저장 역할을 하는 장치.</t>
  </si>
  <si>
    <t>유닛쿨러</t>
  </si>
  <si>
    <t>Unit coolers</t>
  </si>
  <si>
    <t>열 전달 장치와 여과기 및 전동 구동 팬으로 구성된 장치로서, 장치가 설치된 장소를 냉각시키고, 습기를 제거하는 기능을 가짐.</t>
  </si>
  <si>
    <t>응축기</t>
  </si>
  <si>
    <t>Water cooling condensers</t>
  </si>
  <si>
    <t>냉동압축기로 압축된 고온·고압의 과열 냉매 가스를 차갑게 냉각된 저온의 액체 냉매로 변화시키기 위한 열교환기.</t>
  </si>
  <si>
    <t>전기라디에이터</t>
  </si>
  <si>
    <t>Electric radiators</t>
  </si>
  <si>
    <t>전기를 사용하여 라디에이터 안의 액체를 가열하여 난방용으로 사용하는 기기로, 보조 난방용, 화장실 등의 동파방지용, 특수장소의 난방용 등으로 사용됨.</t>
  </si>
  <si>
    <t>방열기</t>
  </si>
  <si>
    <t>Radiators</t>
  </si>
  <si>
    <t>주변 공기에 방사함으로써 열을 전도하도록 고안된 열전도 장치로, 작용하는 공간에 직접 노출되어 있으며, 증기나 온수 난방용 보일러와 같은 열을 내는 장치에 연결되어 있음.</t>
  </si>
  <si>
    <t>원통다관식열교환기</t>
  </si>
  <si>
    <t>Shell and Tube Type Heat exchangers</t>
  </si>
  <si>
    <t>속이 빈 원통안에 여러 개의 (스파이럴)관을  장치하고 원통안과 관속에 각각 온도가 다른 유체를 흐르게하여 고온유체로부터 저온유체에 열을 전달하는 장치.</t>
  </si>
  <si>
    <t>판형열교환기</t>
  </si>
  <si>
    <t>Plate Type Heat exchangers</t>
  </si>
  <si>
    <t>얇은 여러장의 전열판을 덮대고 밀폐된 전열판 사이로 온도가 다른 두종류의 유체를 흐르게하여 고온유체로부터 저온유체에 열을 전달하는 장치.</t>
  </si>
  <si>
    <t>이중관식열교환기</t>
  </si>
  <si>
    <t>Double Pipe Type Heat exchangers</t>
  </si>
  <si>
    <t>외관속에 동심원의 전열관을 삽입하고 전열관 내부 및 외관동체 사이에 온도가 다른 두종류의 유체를 흐르게하여 고온유체로부터 저온유체에 열을 전달하는 장치.</t>
  </si>
  <si>
    <t>기타열교환기</t>
  </si>
  <si>
    <t>Other heat exchangers</t>
  </si>
  <si>
    <t>원통다관식, 판형, 이중관식 열교환기를 제외한 장치로써 온도가 서로 다른 두 유체를 간접적으로 접촉시켜 열을 전달하는 가열기, 증발기 등의 열교환장치.</t>
  </si>
  <si>
    <t>화로</t>
  </si>
  <si>
    <t>Furnaces</t>
  </si>
  <si>
    <t>보일러 등에서 연료를 태우는 부분임.</t>
  </si>
  <si>
    <t>전기히트펌프</t>
  </si>
  <si>
    <t>Electric heat pump</t>
  </si>
  <si>
    <t>저온의 열원에서 열을 흡수하여 고온의 장소로 열을 방출하는 기능과 고원의 열원에서 열을 흡수하여 저온의 장소로 열을 방출하는 기능을 갖고 있는 냉·난방 겸용 기계로서, 전기를 동력원으로 하여 부하에 따라 자동 운전됨.</t>
  </si>
  <si>
    <t>가스엔진히트펌프</t>
  </si>
  <si>
    <t>Gas engine driven heat pump airconditioners</t>
  </si>
  <si>
    <t>저온의 열원에서 열을 흡수하여 고온의 장소로 열을 방출하는 기능과 고원의 열원에서 열을 흡수하여 저온의 장소로 열을 방출하는 기능을 갖고 있는 냉·난방 겸용 기계로서, 가스를 동력원으로 하는 가스엔진(내연기관)에 의해 히트펌프(압축기)를 구동 운전함.</t>
  </si>
  <si>
    <t>지열히트펌프</t>
  </si>
  <si>
    <t>Geothermal heat pump</t>
  </si>
  <si>
    <t>저온의 열원에서 열을 흡수하여 고온의 장소로 열을 방출하는 기능과 고원의 열원에서 열을 흡수하여 저온의 장소로 열을 방출하는 기능을 갖고 있는 냉·난방 겸용 기계로서, 지열을 이용하여 낮은 전력비로 큰 냉·난방 에너지를 얻을 수 있으며, 깊이 100m 정도의 지표면의 비교적 낮은 지열을 이용하여 실내의 난방을 수행하고 반대로 냉방 시에는 실내의 열을 지표면 밑으로 방출시키는 방식임.</t>
  </si>
  <si>
    <t>히트펌프</t>
  </si>
  <si>
    <t>Heat pumps</t>
  </si>
  <si>
    <t>저온의 열원에서 열을 흡수하여 고온의 장소로 열을 방출하는 기능과 고원의 열원에서 열을 흡수하여 저온의 장소로 열을 방출하는 기능을 갖고 있는 냉·난방 겸용 기계로서, 전기식, 가스엔진식, 지열식을 제외한 기타 방식의 히트펌프.</t>
  </si>
  <si>
    <t>태양열집열기</t>
  </si>
  <si>
    <t>Solar energy collectors</t>
  </si>
  <si>
    <t>태양열을 집열하여 반복해서 축열탱크에 열을 전달시키는 장치.</t>
  </si>
  <si>
    <t>난로</t>
  </si>
  <si>
    <t>Heating stoves</t>
  </si>
  <si>
    <t>기기 자체에서 연료를 연소하여 발생하는 열에 의한 방사와 자연대류 등에 의해서 실내의 난방에 사용되는 기기로서, 고체연료, 액체연료 및 기체연료가 사용됨.</t>
  </si>
  <si>
    <t>전기히터</t>
  </si>
  <si>
    <t>Electric heaters</t>
  </si>
  <si>
    <t>기기 자체에서 전기를 소모하여 발생되는 열에 의한 방사 또는 대류 등에 의해서 거실의 난방에 사용되는 전기 기기.</t>
  </si>
  <si>
    <t>컨벡터</t>
  </si>
  <si>
    <t>Convectors</t>
  </si>
  <si>
    <t>외부에 사각금속핀이 부착된 금속관 내로 열매체가 이송하면서 금속핀에 열이 전달되어 방열하는 열기기로, 실내의 상·하 공기의 온도차(밀도차)에 의하여 공기가 전열핀을 통과하여 순환되는 자연대류형 난방기기이며, 강제대류형의 팬컨벡터도 있음.</t>
  </si>
  <si>
    <t>투입히터</t>
  </si>
  <si>
    <t>Immersion heaters</t>
  </si>
  <si>
    <t>유체 가열용 히터로서, 유체에 직접 투입하여 사용함으로써 높은 열효율을 얻을 수 있으며, 소켓형과 플랜지형 등이 있음.</t>
  </si>
  <si>
    <t>가정용전기온수기</t>
  </si>
  <si>
    <t>Warm water suppliers by electric</t>
  </si>
  <si>
    <t>전기를 열원으로 물을 가열하여 온수를 공급하는 장치이며 주로 목욕, 취사, 세탁, 기타 용도로 사용함 .</t>
  </si>
  <si>
    <t>가정용가스온수기</t>
  </si>
  <si>
    <t>Warm water suppliers by gaseous fuels</t>
  </si>
  <si>
    <t>가스를 열원으로 물을 가열하여 목욕, 취사, 세탁, 기타 용도로 사용할 때 온수를 공급하는 장치.</t>
  </si>
  <si>
    <t>상업용온수기</t>
  </si>
  <si>
    <t>Commercial water heaters</t>
  </si>
  <si>
    <t>물을 가열하여 공급하는 대용량 온수공급장치로, 가정용온수기는 별도 분류함.</t>
  </si>
  <si>
    <t>카트리지히터</t>
  </si>
  <si>
    <t>Cartridge heaters</t>
  </si>
  <si>
    <t>금속 보호관 내에 열선을 안 또는 바깥에 권선한 후, 절연성 및 전도성이 좋은 산화마그네시아를 충진·압축시킨 히터로서. 일정한 온도를 유지할 수 있고 고열을 필요로 하는 곳에 강력한 가열을 할 수 있으며, 다이스 및 각인 가열, 롤러 가열, 융착실용 열반, 액체 가열, 열교환기 가열원 등으로 사용됨.</t>
  </si>
  <si>
    <t>오일버너</t>
  </si>
  <si>
    <t>Oil burners</t>
  </si>
  <si>
    <t>적정 연소를 위해서 연소에 필요한 연료와 공기에 분무 입자나 분무 피막을 형성시켜 연소시키는 장치로, 방식에 따라 스팀분무식, 유압분무식, 회전분무식이 있음.</t>
  </si>
  <si>
    <t>가스버너</t>
  </si>
  <si>
    <t>Gas burners</t>
  </si>
  <si>
    <t>버너의 선단을 통하여 미리 정해진 양의 가스와 공기를 내뿜는 장비로서, 적당량의 공기 주입, 자연적 또는 기계적 송풍방식 등에 의해서 연소실에서 연소하기에 알맞는 혼합물로 되어 화염을 형성시킴. 버너의 입구에서 공기와 혼합시키는 내부 혼합식과 버너의 노즐팁 부분에서 혼합과 동시에 연소되는 외부 혼합식으로 나눔.</t>
  </si>
  <si>
    <t>가스오일겸용버너</t>
  </si>
  <si>
    <t>Gas oil dual burners</t>
  </si>
  <si>
    <t>미리 정해진 양의 가스 또는 오일을 내보내도록 제작된 기계 장비이며, 적당량의 공기를 강제 혼합시켜 연소실에서 연소에 적합한 혼합물을 만들어 열을 발생시킴.</t>
  </si>
  <si>
    <t>발전기용휘발유버너</t>
  </si>
  <si>
    <t>Generator gasoline burners</t>
  </si>
  <si>
    <t>휘발유를 원료로 사용하는 발전기(Generator)용 버너.</t>
  </si>
  <si>
    <t>굴뚝</t>
  </si>
  <si>
    <t>Chimney</t>
  </si>
  <si>
    <t>불을 땔 때 연기가 빠져 나가도록 만든 구조물로, 연도, 굴뚝, 조돌이라고도 하며, 연소실에 통풍력을 제공함과 동시에 연소 배기가스를 대기 중으로 비산시키기 위해 높이가 높은 통 모양의 통로이며 조립식이 대부분임.</t>
  </si>
  <si>
    <t>난방용필름</t>
  </si>
  <si>
    <t>Film heaters</t>
  </si>
  <si>
    <t>얇은 필름에 전기저항 물질 즉, 발열체를 도포하고 전원을 투입하면 원적외선이 포함된 열을 발산하는데, 이 필름을 장판이나 벽지 속에 매립하여 난방 등에 사용하며, 주요 구성품으로는 발열체필름, 온도조절기 등이 있음.</t>
  </si>
  <si>
    <t>난방용시트</t>
  </si>
  <si>
    <t>Sheet heaters</t>
  </si>
  <si>
    <t>면상발열체 등의 전기 발열체에 필름을 도포하여 시트 형태로 만든 바닥 난방재로서, 장판 형태로 만든 것도 포함함.</t>
  </si>
  <si>
    <t>공기예열기</t>
  </si>
  <si>
    <t>Air preheaters</t>
  </si>
  <si>
    <t>굴뚝으로 나가기 직전의 연소가스의 잔열을 이용하여 연소용 공기를 예열하는 장치.</t>
  </si>
  <si>
    <t>화장로</t>
  </si>
  <si>
    <t>Cremator</t>
  </si>
  <si>
    <t>시체를 태우는데 사용하는 노로서, 태운 후에 악취나 유해가스가 배출되지 않도록 방지 시설이 있어야 하며, 유골을 회수하는 기능도 있어야 함.</t>
  </si>
  <si>
    <t>가스가열기</t>
  </si>
  <si>
    <t>Gas heaters</t>
  </si>
  <si>
    <t>도시가스, 천연가스 수송의 효율을 높이기 위해 고압으로 정압기지(Governor station)에 공급 후, 다시 적정 압력으로 감압하는데 급격한 감압 시 가스의 팽창에 의한 온도 강하에 따른 주변기기와 배관시설이 저온에서 손상되는 것을 방지하기 위해 수송가스를 가열하는 장치로서, 종류로는 해수가열방식과 LNG연소방식(간접가열법) 등이 있음.</t>
  </si>
  <si>
    <t>연료통</t>
  </si>
  <si>
    <t>Fuel oil cans</t>
  </si>
  <si>
    <t>난방기기에 탈착이 가능한 구조로 된 연료통과 주입용으로 사용되는 통으로서, 운송기기용 등 기타의 연료탱크는 별도로 분류함.</t>
  </si>
  <si>
    <t>온풍난방기</t>
  </si>
  <si>
    <t>Warm air heater</t>
  </si>
  <si>
    <t>기기 자체 내에서 연료를 연소하여 발생하는 열을 송풍기를 사용하여 강제 대류시키는 난방용 기기와, 전기를 사용하여 만들어진 더운바람을 필요한 곳에 불어주는 장치가 있으며, 여유 전력인 심야전기를 축열시켜 사용하는 축열식도 포함함.</t>
  </si>
  <si>
    <t>온수분배기</t>
  </si>
  <si>
    <t>Hot water distributor</t>
  </si>
  <si>
    <t>보일러 등의 온수 가열기기로부터 공급된 온수를, 온수가 사용되는 여러 구역으로 분배시키기 위한 밸브를 한 곳에 모아 놓은 장치.</t>
  </si>
  <si>
    <t>관보온재</t>
  </si>
  <si>
    <t>Pipe covers for keeping warmth</t>
  </si>
  <si>
    <t>배관의 동파나 온도 하강을 예방하거나, 파이프를 보온하기 위해서 사용되는 커버로서, 원형, 중공형으로 되어 있으며, 완전 대칭형으로 두 개로 분리되어 있거나, 한 방향이 절단되어 있어서 파이프에 바로 씌울 수 있는 구조로 되어 있음.</t>
  </si>
  <si>
    <t>고무발포단열재</t>
  </si>
  <si>
    <t>Rubber foam insulations</t>
  </si>
  <si>
    <t>건축물의 기기, 덕트 및 배관의 결로방지, 동파방지, 보온·보냉에 사용하는 단열재로서, 천연고무 또는 합성고무를 발포시켜 만든 연질 독립기포 조직을 가진 고무 발포 단열재.</t>
  </si>
  <si>
    <t>관용규산칼슘단열재</t>
  </si>
  <si>
    <t>Calcium silicate heat insulators for pipe</t>
  </si>
  <si>
    <t>규산칼슘 분말을 고압수열 반응시켜 무기섬유 등을 혼합하여 성형한 보온재로서, 단열성, 기계적 강도, 내열성, 내수성 등의 특성을 가지고 있으며, 주로 건축설비의 공조 및 위생 냉난방 설비와 플랜트, 냉동기, 항온항습기, 선박, 제철 등의 산업설비 배관 및 덕트시공 단열재로 사용됨.</t>
  </si>
  <si>
    <t>관청소기</t>
  </si>
  <si>
    <t>Internal piping cleaner</t>
  </si>
  <si>
    <t>막대, 플렉시블 샤프트 등의 끝에 브러시나 스케일 제거 공구 등을 부착하여 관 내부에서 왕복운동, 회전운동 또는 충격 등을 주어 관 내부를 청소하거나 막힌 곳을 뚫는 기계.</t>
  </si>
  <si>
    <t>해빙기</t>
  </si>
  <si>
    <t>Pipe thawer</t>
  </si>
  <si>
    <t>전열을 이용하여 동결된 관을 녹이거나, 관의 온도 유지, 도로면의 결빙방지 및 쾌적한 실내 환경을 조성하는데 사용되는 장치.</t>
  </si>
  <si>
    <t>난방용전열관</t>
  </si>
  <si>
    <t>Heating pipe</t>
  </si>
  <si>
    <t>온돌 난방용 열 전달관으로서, 가교화폴리에틸렌관 등의 난방용 관 내부에 열선을 삽입하고 열매체를 충진한 다음 밀폐시켜 전기에너지를 이용하여 난방하는 전열온수관과, 금속관의 내부에 특정 유체를 삽입하여 한쪽 끝에 뜨거운 온수나 전기로 가열하면 다른 한쪽 끝 방향으로 열을 전달하는 방식의 전열관, 금속관 내부에 열선을 삽입하여 난방에 이용하는 전열관 등이 있음.</t>
  </si>
  <si>
    <t>전기난방패널</t>
  </si>
  <si>
    <t>Heating pannels by electric</t>
  </si>
  <si>
    <t>전기를 사용하는 발열선을 내장하며 구조체의 면이 그대로 가열면이 되어 온열을 전달하는 난방용 패널로써, 설치되는 위치에 따라 바닥형, 천장형 등이 있음.</t>
  </si>
  <si>
    <t>온수난방패널</t>
  </si>
  <si>
    <t>Heating pannels by Warm water</t>
  </si>
  <si>
    <t>온수관을 내장한 구조체의 면이 그대로 가열면이 되어 온열을 전달하는 난방용 패널로서, 설치되는 위치에 따라 바닥형, 천장형 등이 있음.</t>
  </si>
  <si>
    <t>자동연소제어기</t>
  </si>
  <si>
    <t>Automatic combustion control system</t>
  </si>
  <si>
    <t>연료의 점화로부터 연소량과 공연비를 최적으로 유지해 가면서 제어하는 등의 연소에 관계된 전체적인 제어장치.</t>
  </si>
  <si>
    <t>버너헤드유닛</t>
  </si>
  <si>
    <t>Burner head units</t>
  </si>
  <si>
    <t>버너에서 연료를 분무(분사)되고 연소가 이루어져 화염이 발생되는 부분임.</t>
  </si>
  <si>
    <t>증발기</t>
  </si>
  <si>
    <t>Vaporizers</t>
  </si>
  <si>
    <t>냉동기 등에서 냉매가스를 냉각 응축시킨 후 응축된 냉매를 저압으로 증발시켜 공기 또는 물을 냉각시키며 이를 냉방에 이용할 수 있게 하는 장치.</t>
  </si>
  <si>
    <t>제습기</t>
  </si>
  <si>
    <t>Dehumidifiers</t>
  </si>
  <si>
    <t>특정 공간의 환경을 위해 공기 중의 수분 일부를 제거하여 습도를 줄여 주는 장치로서, 습도가 높을 때 환기용 공기를 감습하고 또는 냉방 시 잠열부하를 줄이기 위해 감습하며, 제품 건조, 부식 방지, 물품 품질 향상과 유지를 위해 감습함.</t>
  </si>
  <si>
    <t>가습기</t>
  </si>
  <si>
    <t>Humidifiers</t>
  </si>
  <si>
    <t>실내 습도조절을 위하여 공조기 또는 덕트에 설치하여 증기보일러에서 공급된 증기 또는 자체 발생하는 증기를 분사하는 장치로서, 매니폴드, 기수분리기, 증기트랩(매니폴드, 가습기본체)으로 이루어진 중앙공급식이 있고, 독립 이동형인 내과질병 치료용과 가정용은 소형의 무소음 모터가 분무기를 통해 다량의 물안개를 생산하여 분출하는 형식을 갖음.</t>
  </si>
  <si>
    <t>연관보일러</t>
  </si>
  <si>
    <t>Fire tube boilers</t>
  </si>
  <si>
    <t>보일러의 동체 안에 가느다란 관을 다수 배관하고, 그 속으로 열가스를 통하게 하여 그 바깥쪽의 동체 안의 물을 가열하도록 한 보일러로서, 이 가느다란 관을 연관(Fire tube)이라고 함. 저질탄(低質炭)의 연소에 적합하며, 내연소(內燃燒), 외연소, 수평형, 수직형 등 여러 형식이 있으며, 전열면적당 보유수량(水量)이 적고 증기가 발생되기까지의 소요시간이 적게 걸림.</t>
  </si>
  <si>
    <t>수관보일러</t>
  </si>
  <si>
    <t>Water tube boiler</t>
  </si>
  <si>
    <t>다수의 지름이 작은 수관과 몇 개의 드럼으로 보일러물의 순환회로를 만들어 가열하는 보일러로, 고압의 증기를 다량 만들 때 적합하며 강제순환식과 자연순환식 보일러로 분류됨.</t>
  </si>
  <si>
    <t>축열식전기보일러</t>
  </si>
  <si>
    <t>Heat storage electric boilers</t>
  </si>
  <si>
    <t>심야전력을 이용하여 온수를 발생시켜, 이를 축열조에 저장하였다가 난방에 이용하도록 한 장치로서, 정격소비전력 30kW, 최고사용압력 343kPa 이하의 소형 가정용 전기보일러이며, 발열체, 가열조, 축열조, 열교환기, 송환수관 등으로 구성됨.</t>
  </si>
  <si>
    <t>전기온수보일러</t>
  </si>
  <si>
    <t>Electric hot water boilers</t>
  </si>
  <si>
    <t>전기를 이용하여 온수를 만드는 형식의 보일러로서, 물 자체를 저항체로 하여 전극간에 전류를 통과시켜 가열하는 방식과, 전기저항체를 사용하여 가열하는 전열선 방식이 있음.</t>
  </si>
  <si>
    <t>전기증기보일러</t>
  </si>
  <si>
    <t>Electric steam boilers</t>
  </si>
  <si>
    <t>전기를 이용하여 증기를 만드는 형식의 보일러로서, 물 자체를 저항체로 하여 전극간에 전류를 통과시켜 가열하는 방식과, 전기저항체를 사용하여 가열하는 전열선 방식이 있음.</t>
  </si>
  <si>
    <t>소형가스보일러</t>
  </si>
  <si>
    <t>Mini gas boilers</t>
  </si>
  <si>
    <t>가스를 연료로 하는 버너를 가지고 가스 소비량 36,000 kcal/h 이하인 일반 가정용의 온수공급 및 급탕을 위한 열기기로서, 종류로는 설치형태, 가열속도, 급수방식, 급배기방식에 따라 구분되어 짐.</t>
  </si>
  <si>
    <t>폐열보일러</t>
  </si>
  <si>
    <t>Waste heat boilers</t>
  </si>
  <si>
    <t>가열로, 용해로 등 보일러 이외의 여러 가지 기기에서 나오는 폐가스의 열을 이용하는 보일러로서, 보일러 본체는 일반 보일러와 큰 차이가 없으나 폐가스에는 먼지나 부식성이 강한 성분이 포함될 수 있으므로 특별한 주의가 필요함.</t>
  </si>
  <si>
    <t>소형온수보일러</t>
  </si>
  <si>
    <t>Mini oil boilers</t>
  </si>
  <si>
    <t>등유, 경유 또는 중유를 연료로 하고 사용 수두압이 10 m 이하이며, 전열면적이 4 ㎡ 이하인 급탕·난방 등에 사용되는 기름연소 온수용 열기기로서, 강제배기형·강제급배기형이 있으며, 연료소비량은 2200 g/h 이하인 것으로, 종류는 연소방식, 급배기방식, 용도별방식, 가열방식에 따라 구분되어 짐.</t>
  </si>
  <si>
    <t>입형보일러</t>
  </si>
  <si>
    <t>Vertical boilers</t>
  </si>
  <si>
    <t>몸체를 바로 세워 연소실이 보일러 바닥에 위치한 보일러로서, 열효율은 좋지 않으나 설치 면적이 좁은 장소나 이동용, 소용량의 보일러에 주로 사용됨.</t>
  </si>
  <si>
    <t>주철제보일러</t>
  </si>
  <si>
    <t>Cast iron boiler</t>
  </si>
  <si>
    <t>화염, 연소가스, 그 밖의 고온가스를 이용하여 증기 및 온수를 발생시키는 장치로서, 그 전열부가 주철로 된 것임. 일명 섹셔널보일러라고 하고, 연소장치, 급수장치, 배기장치 및 전열장치로 구성되어 있음.</t>
  </si>
  <si>
    <t>특수열매체보일러</t>
  </si>
  <si>
    <t>Special heat transfer media boilers</t>
  </si>
  <si>
    <t>고온(200∼400 ℃)의 증기가 필요한 경우 포화온도가 높은, 즉 비등점이 낮은 물질인 수은, 다우섬, 카네크롤 등을 물 대신 보일러의 열매체로 사용함으로써, 비교적 저압에서도 고온의 증기를 발생시킬 수 있는 형식의 보일러.</t>
  </si>
  <si>
    <t>간접가열보일러</t>
  </si>
  <si>
    <t>Indirect heating boilers</t>
  </si>
  <si>
    <t>1차 보일러의 고압증기를 가열원으로 하여 가열증기관으로 열교환시켜 2차의 증기를 발생시키는 방법을 사용한 보일러로서, 1차 보일러는 오일버너에 의한 직접가열에 의하여 고압증기를 발생하고, 2차 보일러는 1차 보일러의 고압증기에 의하여 간접 가열하여 비교적 저압의 증기를 발생하며, 이 증기는 각종 오염되기 쉬운 증기 장치용으로 사용됨.</t>
  </si>
  <si>
    <t>구멍탄용온수보일러</t>
  </si>
  <si>
    <t>Water heating boilers fueled with coal briquette</t>
  </si>
  <si>
    <t>구멍탄을 연소시켰을 때 발생되는 열을 교환 매체인 순환수(循環水)에 공급시켜 난방 또는 급탕의 목적을 달성키 위한 장치로서, 최고사용압력은 98.1 kPa 이내이고, 연소통, 수실, 재받이통, 배기통, 내부 덮개(Casing) 및 뚜껑 등으로 구성됨.</t>
  </si>
  <si>
    <t>나무펠릿보일러</t>
  </si>
  <si>
    <t>Wood pellet boilers</t>
  </si>
  <si>
    <t>나무펠릿을 연료로 사용하여 증기나 온수를 발생시키는 보일러.</t>
  </si>
  <si>
    <t>화목보일러</t>
  </si>
  <si>
    <t>Fire wood boilers</t>
  </si>
  <si>
    <t>땔감용 나무를 연료로 사용하여 증기나 온수를 발생시키는 보일러.</t>
  </si>
  <si>
    <t>니들밸브</t>
  </si>
  <si>
    <t>Needle valves</t>
  </si>
  <si>
    <t>밸브 봉의 선단을 침상으로 마무리하여 밸브체를 겸용시킨 밸브로서, 제작하기 쉽고 견고하게 되어 있으므로 고압에 적합하며, 미소한 유량 조정을 하기 쉬움.</t>
  </si>
  <si>
    <t>공기압밸브</t>
  </si>
  <si>
    <t>Pneumatic valves</t>
  </si>
  <si>
    <t>공기압 신호와 압력에 의해 작동하는 조절밸브로, 공기압 조작량에 비례한 19.6∼98.1kPa 정도의 공기압 신호로 동작되는 것이 대부분이고, 응답성을 빠르게 하면서도 이력현상(Hysteresis)을 작게 하기 위해 보조기기인 포지셔너를 사용하는 경우가 많으며, 신뢰도가 높고 비교적 염가로서 보수가 용이하며 무엇보다도 방폭성을 구비하고 있어서 널리 사용되고 있는 조절밸브 중의 하나임.</t>
  </si>
  <si>
    <t>안전밸브</t>
  </si>
  <si>
    <t>Safety valves</t>
  </si>
  <si>
    <t>유압기기, 공기압기기, 증기기기 등의 과대 압력에 의해 기기(器機), 배관계(配管系)의 파괴를 방지하기 위하여 사용되는 밸브로서, 사용하는 기기류에 따라 허용되는 최대압력을 한정하며, 최대압력이 되면 자동적으로 밸브가 열리면서 기름, 공기 등을 방출하여 압력을 감소시킴.</t>
  </si>
  <si>
    <t>솔레노이드밸브</t>
  </si>
  <si>
    <t>Solenoid valves</t>
  </si>
  <si>
    <t>정상적으로 개방 또는 폐쇄 위치에서 밸브 꼭지 또는 지침을 가지며 두 개 이상의 기문을 보유한 밸브로서, 가동철심 또는 플런저에 감긴 전기 코일의 자기작용에 의하여 유체의 이동을 정지 시키거나, 시작하게 하거나, 또는 두 가지가 모두 되는 구조로 되어 있고, 수동 개방 또는 폐쇄 장치와 함께 장착될 수 있음.</t>
  </si>
  <si>
    <t>릴리프밸브</t>
  </si>
  <si>
    <t>Relief valves</t>
  </si>
  <si>
    <t>액체를 취급하는 장치에 있어 압력이 상승하여 미리 정해진 압력이 되었을 때 자동적으로 밸브 디스크가 열리고, 압력이 소정의 값으로 강하하면 다시 밸브 디스크가 닫히는 기능을 가진 밸브.</t>
  </si>
  <si>
    <t>볼밸브</t>
  </si>
  <si>
    <t>Ball valves</t>
  </si>
  <si>
    <t>밸브의 디스크가 공 모양이고 밸브대를 90° 회전하여 개폐가 이루어지며, 밸브 디스크는 전면구와 반면구가 있고, 유로의 개폐용으로 주로 사용되는 밸브.</t>
  </si>
  <si>
    <t>유압밸브</t>
  </si>
  <si>
    <t>Hydraulic valves</t>
  </si>
  <si>
    <t>유압의 신호와 압력에 의해 작동하는 조절 밸브로, 구동부의 응답이 양호하고 조작력이 크다는 장점이 있으며, 보통은 전기 및 유압 포지셔너를 이용하여 구동부를 조작함.</t>
  </si>
  <si>
    <t>유량조절밸브</t>
  </si>
  <si>
    <t>Flow control valves</t>
  </si>
  <si>
    <t>유압 또는 공기압회로에서 유체통로에 조리개를 설치하여 유체의 통과량을 제어하는 밸브로서, 사용목적에 따라 조리개 밸브, 스로리턴 밸브, 유량조절 밸브(밸런싱 밸브), 차압유량조절 밸브 등이 있으며, 배압이나 부하에 의하여 생긴 압력변화에도 불구하고 유량을 설정된 값으로 유지할 수가 있음.</t>
  </si>
  <si>
    <t>압력조정밸브</t>
  </si>
  <si>
    <t>Pressure regulating valves</t>
  </si>
  <si>
    <t>스프링이나 추 등을 이용하여 유체의 압력이 설정된 압력으로 사용할 수 있도록 압력을 조정하여 주는 밸브.</t>
  </si>
  <si>
    <t>수위조절밸브</t>
  </si>
  <si>
    <t>Level control valves</t>
  </si>
  <si>
    <t>흘러 들어오는 물의 양의 증감에 따라서 수조의 수위를 항상 일정하게 조정하는 밸브로서, 솔레노이드(전자식) 파일럿 밸브에 의해서 작동됨.</t>
  </si>
  <si>
    <t>온도조절밸브</t>
  </si>
  <si>
    <t>Temperature control valves</t>
  </si>
  <si>
    <t>증기 또는 온수배관에서 액체의 팽창특성을 이용하여 게이트를 열고 닫는 밸브로서, 밸브, 센서, 구동부로 이루어짐.</t>
  </si>
  <si>
    <t>오일조절밸브</t>
  </si>
  <si>
    <t>Oil control valves</t>
  </si>
  <si>
    <t>보일러에 공급되는 기름의 양을 조절하는데 사용되는 밸브.</t>
  </si>
  <si>
    <t>유속제어기</t>
  </si>
  <si>
    <t>Flow current controller</t>
  </si>
  <si>
    <t>유체의 흐름속도를 알맞게 조절하는 기계로, 보통 유속조절밸브(velocity control valve)라고도 부름.</t>
  </si>
  <si>
    <t>플로우트밸브</t>
  </si>
  <si>
    <t>Float valves</t>
  </si>
  <si>
    <t>배관의 말단 부분에 설치하며 밸브의 가동 부분이 부자의 역할을 하고, 그 상부의 돌출부와 밸브실의 틈새가 부자의 상하 움직임에 따라 자동적으로 가감되어 급수량을 조절하는 장치임.</t>
  </si>
  <si>
    <t>글로브밸브</t>
  </si>
  <si>
    <t>Globe valves</t>
  </si>
  <si>
    <t>배출구 흐름이 유입구 흐름에 평행한 한 개의 유입구 및 한 개의 연결부를 가진 밸브로서, 흐름은 시트의 중심축에 수직으로 원판을 들어올리는 스템의 작용에 의해 조절되며, 스템은 유동축에 대해 90˚ 각도에 있음.</t>
  </si>
  <si>
    <t>스트레이너­글로브밸브</t>
  </si>
  <si>
    <t>Strainer-globe valves</t>
  </si>
  <si>
    <t>개폐 기능과 유량조절 및 스트레이너 기능을 동시에 갖춘 밸브로서, 두 기능을 일체화시켜서 경량이고 구조가 간단하며, 밸브에 지시계를 부착한 것과 커브를 분해하지 않고도 스크린 내부의 이물질을 수시로 제거할 수 있는 제품도 있음.</t>
  </si>
  <si>
    <t>팽창밸브</t>
  </si>
  <si>
    <t>Expansion valves</t>
  </si>
  <si>
    <t>냉각장치의 압축기와 방열기를 통과하면서 액화된 냉매의 유량과 압력을 조절하여 증발기로 보내는 밸브로, 냉매의 양과 압력을 변화시켜 냉각온도를 조절할 수 있음.</t>
  </si>
  <si>
    <t>게이트밸브</t>
  </si>
  <si>
    <t>Gate valves</t>
  </si>
  <si>
    <t>밸브디스크가 유체의 통로를 수직으로 막아서 개폐하고 유체의 흐름이 일직선 위에 있는 것으로, 일반적으로 밸브디스크가 쐐기 모양인 게이트밸브를 가리키는 경우가 많음.</t>
  </si>
  <si>
    <t>플랩밸브</t>
  </si>
  <si>
    <t>Flap valves</t>
  </si>
  <si>
    <t>배관에 사용되는 것보다 유수지의 배수펌프 출구 단말이나 자연 배수로의 끝에 설치되어 홍수 등의 경우 물의 역류를 방지하기 위하여 사용되는 밸브로서, 역지밸브(체크밸브)의 일종임.</t>
  </si>
  <si>
    <t>밸브부품과보조품</t>
  </si>
  <si>
    <t>Valve parts or accessories</t>
  </si>
  <si>
    <t>밸브의 조립 또는 수리에 사용되는 부품과 소모품, 액세서리 등으로서, 이들 부품의 조합구성품은 밸브키트로 별도 분류함.</t>
  </si>
  <si>
    <t>앵글밸브</t>
  </si>
  <si>
    <t>Angle globe valves</t>
  </si>
  <si>
    <t>디스크가 시트에 직각으로 작용하는 밸브 중에서 유체의 흐름이 90° 방향으로 전환되는 밸브.</t>
  </si>
  <si>
    <t>볼체크밸브</t>
  </si>
  <si>
    <t>Ball check valves</t>
  </si>
  <si>
    <t>밸브 디스크가 공(球) 모양인 체크밸브로, 유체의 역류를 방지하기 위하여 수직으로 설치하기에 적합한 밸브.</t>
  </si>
  <si>
    <t>버터플라이밸브</t>
  </si>
  <si>
    <t>Butterfly valves</t>
  </si>
  <si>
    <t>유체의 흐름 방향에 직각으로 설치된 축을 중심으로 원판형의 밸브체가 회전함으로써 흐름을 조절하는 밸브로서, 나비형 밸브라고도 함.</t>
  </si>
  <si>
    <t>다이어프램밸브</t>
  </si>
  <si>
    <t>Diaphragm valves</t>
  </si>
  <si>
    <t>밸브상자 중앙에 호상의 둑이 있고 다이어프램에 의해서 통로를 개폐하는 형식의 밸브로서, 종래의 비벼 맞춤으로 유체를 막던 방식과는 달라서 고무 등의 탄력성을 가진 다이어프램과 본체 시트와의 사이에서 잠그기 때문에 슬러리와 같은 고형물을 포함한 유체에 대해서도 완전히 폐지되는 특성이 있음.</t>
  </si>
  <si>
    <t>인라인체크밸브</t>
  </si>
  <si>
    <t>Inline check valves</t>
  </si>
  <si>
    <t>밸브 디스크가 밸브시트에 대하여 수직으로 작동하는 리프트 체크밸브의 일종으로, 디스크를 스프링으로 유지하는 소형이고 컴팩트한 구조이며, 내부 부품은 배관라인을 분해하지 않고서는 접근할 수 없기 때문에 밸브가 안정되게 운전되는 구조이어야 함.</t>
  </si>
  <si>
    <t>나이프게이트밸브</t>
  </si>
  <si>
    <t>Knife gate valves</t>
  </si>
  <si>
    <t>칼과 같은 얇은 판자형의 디스크 구조와 다른 종류의 밸브보다도 짧은 면간을 가지는 것이 특징인 밸브로서, 고점성 유체, 분체 및 단단한 과립용 배관에 주로 사용됨.</t>
  </si>
  <si>
    <t>윤활플러그밸브</t>
  </si>
  <si>
    <t>Lubricated plug valves</t>
  </si>
  <si>
    <t>액체의 통로에 뚫려 있는 원뿔형 또는 원통형 구멍에 플러그를 돌려서 액체의 흐름을 멈추게 하거나 유량을 가감하는 밸브로, 윤활구조에 의해 조작이 용이하도록 한 밸브.</t>
  </si>
  <si>
    <t>머드밸브</t>
  </si>
  <si>
    <t>Mud valves</t>
  </si>
  <si>
    <t>진흙이나 질퍽하고 점도가 높은 액체를 다루는 장치에 사용되는 밸브로, 수두 손실을 최소로 하고, 유지관리가 손쉬운 구조의 밸브가 주로 사용됨.</t>
  </si>
  <si>
    <t>비윤활플러그밸브</t>
  </si>
  <si>
    <t>Nonlubricated plug valves</t>
  </si>
  <si>
    <t>액체의 통로에 뚫려 있는 원뿔형 또는 원통형 구멍에 플러그를 돌려서 액체의 흐름을 멈추게 하거나 유량을 가감하는 밸브로, 밸브 시트 사이의 마찰을 기계적으로 감소시킬 수 있는 구조에 의해 조작이 용이하도록 한 밸브.</t>
  </si>
  <si>
    <t>오리피스밸브</t>
  </si>
  <si>
    <t>Orifice valves</t>
  </si>
  <si>
    <t>비교적 얇은 관로에서 오리피스와 유속을 제한할 수 있는 장치가 결합되어 유량을 제어하는 밸브.</t>
  </si>
  <si>
    <t>파일럿밸브</t>
  </si>
  <si>
    <t>Pilot valves</t>
  </si>
  <si>
    <t>조절밸브나 전자밸브 등에서 밸브의 작동에 필요한 동력에 의하여 파일럿 밸브를 개폐하고 동력을 증폭하여 메인 밸브를 개폐하는 형식의 밸브.</t>
  </si>
  <si>
    <t>핀치밸브</t>
  </si>
  <si>
    <t>Pinch valves</t>
  </si>
  <si>
    <t>고무 슬리브를 끼워서 이를 위와 아래에서 눌러서 유로를 막는 구조의 밸브.</t>
  </si>
  <si>
    <t>피스톤체크밸브</t>
  </si>
  <si>
    <t>Piston check valves</t>
  </si>
  <si>
    <t>밸브 디스크가 피스톤 모양인 체크밸브로, 유체의 통로를 여닫는거나 증기의 급배기에 주로 사용되며, 종류에는 단식과 복식이 있음.</t>
  </si>
  <si>
    <t>펌프밸브</t>
  </si>
  <si>
    <t>Pump valves</t>
  </si>
  <si>
    <t>유량조절 기능, 차수 기능과 역지밸브의 기능을 포함하며, 펌프 기동 시 배관에 작용하는 수압으로 구동장치를 사용하지 않고 스스로 개방되고, 정전 또는 전기적 문제로 갑자기 모터가 정지했을 때 밸브는 비상닫음 작동이 되는 밸브.</t>
  </si>
  <si>
    <t>센티널밸브</t>
  </si>
  <si>
    <t>Sentinel valves</t>
  </si>
  <si>
    <t>고압를 취급하는 장치에 있어서, 압력이 상승하여 미리 정해진 압력 이상이 되었을 때 이를 경고하여 장치를 보호하고 안전을 확보하기 위한 밸브.</t>
  </si>
  <si>
    <t>슬라이더밸브</t>
  </si>
  <si>
    <t>Slider valves</t>
  </si>
  <si>
    <t>각판 모양의 디스크가 양 옆에 설치한 홈틀의 안내에 따라 상·하로 이동하여 유로를 개폐하는 밸브.</t>
  </si>
  <si>
    <t>스윙체크밸브</t>
  </si>
  <si>
    <t>Swing check valves</t>
  </si>
  <si>
    <t>밸브 디스크가 핀을 지지점으로 하는 암에 의해 원호 모양의 운동을 하고, 유체의 역류에 의해 밸브 시트면에 수직으로 압착하는 체크밸브.</t>
  </si>
  <si>
    <t>터빈밸브</t>
  </si>
  <si>
    <t>Turbine valves</t>
  </si>
  <si>
    <t>물이나 증기 등 유체의 운동 에너지를 회전 운동으로 변화시키는 가스 터빈이나 수차 등의 조작을 위해 유체의 유속과 유량을 조절하는 밸브.</t>
  </si>
  <si>
    <t>밸브키트</t>
  </si>
  <si>
    <t>Valve kits</t>
  </si>
  <si>
    <t>밸브의 부품 조합으로, 전체 부품을 조합으로하는 키트와 주 소모품만으로 구성된 키트, 액세서리 키트 등이 있으며, 각 개개의 부품은 밸브부품과보조품으로 별도 분류함.</t>
  </si>
  <si>
    <t>웨이퍼체크밸브</t>
  </si>
  <si>
    <t>Wafer check valves</t>
  </si>
  <si>
    <t>웨이퍼 형식의 스윙체크 밸브로, 종류에는 반원판 모양인 2개의 밸브 디스크가 스프링과 함께 하나의 힌지핀에 의하여 밸브 몸통에 설치된 듀얼웨이퍼체크밸브와 하나의 원형인 밸브 디스크에 의한 싱글웨이퍼체크밸브가 있음.</t>
  </si>
  <si>
    <t>토글밸브</t>
  </si>
  <si>
    <t>Toggle valves</t>
  </si>
  <si>
    <t>조그마한 막대 모양의 스위치 형태로 된 손잡이를 전환하여 유로를 개폐하는 밸브.</t>
  </si>
  <si>
    <t>풋밸브</t>
  </si>
  <si>
    <t>Foot valve</t>
  </si>
  <si>
    <t>원심펌프의 흡입관 하단에 설치하여 물의 역류를 방지하기 위해 사용되는 밸브.</t>
  </si>
  <si>
    <t>고압가스용밸브</t>
  </si>
  <si>
    <t>Compressed gas valve</t>
  </si>
  <si>
    <t>높은 압력의 가스가 누설되지 않도록 제작된 밸브로서, 압축가스를 담아 두는 통에 사용함.</t>
  </si>
  <si>
    <t>감압밸브</t>
  </si>
  <si>
    <t>Pressure reducing valves</t>
  </si>
  <si>
    <t>유체의 압력을 감압하고 압력을 일정하게 유지하는 밸브.</t>
  </si>
  <si>
    <t>콕밸브</t>
  </si>
  <si>
    <t>Cock valves</t>
  </si>
  <si>
    <t>액체의 통로에 뚫려 있는 원뿔형 또는 원통형 구멍에 끼워 있는 플러그를 돌려서 액체의 흐름을 멈추게 하거나 유량을 가감하는 밸브.</t>
  </si>
  <si>
    <t>진공밸브</t>
  </si>
  <si>
    <t>Vacuum valves</t>
  </si>
  <si>
    <t>대기압보다 낮은 내부 압력에서 운전되는 배관이나 용기 등에 설치하여 사용하는 밸브.</t>
  </si>
  <si>
    <t>와이형밸브</t>
  </si>
  <si>
    <t>Y-type valves</t>
  </si>
  <si>
    <t>밸브 몸통의 입구와 출구의 중심선이 일직선 위에 있고, 밸브대의 축과 출구의 유로가 예각으로 되어 있는 수동으로 개폐 되는 밸브.</t>
  </si>
  <si>
    <t>체크밸브</t>
  </si>
  <si>
    <t>Check valves</t>
  </si>
  <si>
    <t>배관에 설치되어 유체의 역류에 의해서 작동되어 역류를 방지하거나, 유량조절 등을 할 수 있는 밸브.</t>
  </si>
  <si>
    <t>공기밸브</t>
  </si>
  <si>
    <t>Air valves</t>
  </si>
  <si>
    <t>관내에 체류하는 공기를 흡입하거나 배출하는 밸브로, 유체속의 공기를 제거하여 유체의 흐름을 원활하게 함.</t>
  </si>
  <si>
    <t>제수밸브</t>
  </si>
  <si>
    <t>Sluice valves</t>
  </si>
  <si>
    <t>관 속을 흐르는 유체의 유입·유출 및 이의 압력이나 양 또는 방향을 제어하거나 흐름을 멎게 하는 기기로, 오리피스를 열거나 닫는 스템의 회전 또는 미끄럼 운동에 의해 유동축에 대해 가로 방향으로 움직이는 평평하거나 경사진 원판(Gate)을 가진 밸브.</t>
  </si>
  <si>
    <t>분수노즐</t>
  </si>
  <si>
    <t>Waterjet Nozzle</t>
  </si>
  <si>
    <t>물에 압력을 가하여 좁은 구멍을 통하여 세차게 내뿜거나 뿌리도록 만든 기구로서, 유체가 갖는 압력을 운동에너지로 변환하여 흐름을 증속(增速)시킬 목적으로 사용됨..</t>
  </si>
  <si>
    <t>오일버너노즐</t>
  </si>
  <si>
    <t>Nozzles for oil burner</t>
  </si>
  <si>
    <t>연소실로 공급된 오일이 완전한 연소를 할 수 있도록 분출시켜 공기, 증기와 같이 분무화를 만들어 주는 분사 출구로, 내마모성, 내열성이 높은 고크롬 스테인리스강과 같은 재질이 사용됨.</t>
  </si>
  <si>
    <t>호스용관이음쇠</t>
  </si>
  <si>
    <t>Hose fitting</t>
  </si>
  <si>
    <t>호스를 접속하는데 사용하는 이음 자재.</t>
  </si>
  <si>
    <t>그리스피팅</t>
  </si>
  <si>
    <t>Grease fittings</t>
  </si>
  <si>
    <t>그리스를 충전할 수 있도록 배관 등의 연결 시 사용되는 이음쇠로서, 그리스니플(Grease nipple)이라고도 함.</t>
  </si>
  <si>
    <t>사이트글라스</t>
  </si>
  <si>
    <t>Sight glass</t>
  </si>
  <si>
    <t>유체 등에 흐르는 배관에 설치하여 정상적인 방향으로 흐르고 있는지를 눈으로 확인 할 수 있는 기기.</t>
  </si>
  <si>
    <t>그리스트랩</t>
  </si>
  <si>
    <t>Grease trap</t>
  </si>
  <si>
    <t>음식점, 학교급식, 병원, 공장급식의 대단위 급식시설 등과 주차장, 세차장 등의 유지분 및 음식물 찌꺼기 등으로부터 수질보호와 배수관의 청결을 유지하기 위하여 설치하는 트랩.</t>
  </si>
  <si>
    <t>진공브레이커</t>
  </si>
  <si>
    <t>Vacuum breakers</t>
  </si>
  <si>
    <t>증기 배관에서 증기의 응축으로 발생하는 진공상태를 외부의 대기압과 같게 만들어 응축수가 중력에 의해 트랩 밖으로 배출될 수 있도록 하는 장치.</t>
  </si>
  <si>
    <t>바닥배수구</t>
  </si>
  <si>
    <t>Floor drains</t>
  </si>
  <si>
    <t>배수를 위하여 바닥에 설치하고 배수관과 연결하여 사용하는 배수장치로서, 지붕의 배수를 위한 루프드레인은 별도로 분류함.</t>
  </si>
  <si>
    <t>매니폴드</t>
  </si>
  <si>
    <t>배관용으로 사용하는 나사선이 파진 흡입구와 공기의 분배를 위해 사용되는 나사선 배기구를 가진 장치.</t>
  </si>
  <si>
    <t>수격방지기</t>
  </si>
  <si>
    <t>Water hammer arresters</t>
  </si>
  <si>
    <t>유체를 이송하는 배관 계통에서 배관 내부의 유체가 발생시키는 충격파로 인하여 높은 소음과 진동이 발생되는 현상을 방지하기 위하여 설치하는 장치.</t>
  </si>
  <si>
    <t>기수분리기</t>
  </si>
  <si>
    <t>Drain separators</t>
  </si>
  <si>
    <t>증기 또는 압축공기 배관에 설치하여 배관 내에 발생된 물을 증기 또는 압축공기와 공기의 비중 차이를 이용하여 배관 밖으로 배출하는 장치.</t>
  </si>
  <si>
    <t>파이프슈</t>
  </si>
  <si>
    <t>Pipe shoes</t>
  </si>
  <si>
    <t>배관 계통의 증기관 또는 송수 배관에 사용하는 슬라이더형의 받침대.</t>
  </si>
  <si>
    <t>접합기</t>
  </si>
  <si>
    <t>Pipe fusion machines</t>
  </si>
  <si>
    <t>서로 다른 관을 접합하기 위해 사용하는 기계로서, 두께가 같은 관의 접합 부분을 잘 다듬고 나서 클램프장치로 관을 고정한 후 이음매 부분을 히터로 가열하며 접합이 이루어 짐.</t>
  </si>
  <si>
    <t>배관부식방지용외부피복재</t>
  </si>
  <si>
    <t>Anti-corrosion exterior coating materials for piping</t>
  </si>
  <si>
    <t>배관용 파이프의 부식을 방지하기 위한 특수 피복재로 용접부나 굴곡부 위에 주로 사용됨.</t>
  </si>
  <si>
    <t>철근콘크리트벤치플룸관</t>
  </si>
  <si>
    <t>Reinforced concrete bench flumes</t>
  </si>
  <si>
    <t>시멘트, 모래, 자갈, 쇄석 등을 적당히 섞어 혼합한 콘크리트를 진동 등으로 치밀하게 충전, 일정한 형상·치수·강도의 기준에 의해 공장에서 제조된 철근 콘크리트수로임. 상단이 넓고 하단이 좁은 각형으로 길이는 1~2m인 배수로로서, 주로 도로 주변, 농수로로 많이 사용되며, KS F 4010의 철근콘크리트벤치플룸 1종, 2종, 3종과 KS F 4422의 철근콘크리트유개벤치플룸과 이것의 덮개가 이에 속함.</t>
  </si>
  <si>
    <t>철근콘크리트플룸관</t>
  </si>
  <si>
    <t>Reinforced concrete flumes</t>
  </si>
  <si>
    <t>시멘트, 모래, 자갈, 쇄석 등을 적당히 섞어 혼합한 콘크리트를 진동 등으로 치밀하게 충전, 일정한 형상·치수·강도의 기준에 의해 공장에서 제조된 철근 콘크리트수로임. 옹벽 상단 등 순간 유속이 크거나 토압이 작은 곳에 수로로 사용되며 모양은 U자형으로 KS F 4010의 철근콘크리트플룸이 속함.</t>
  </si>
  <si>
    <t>철근콘크리트용배수로관</t>
  </si>
  <si>
    <t>Reinforced concrete irrigation and drainage canal</t>
  </si>
  <si>
    <t>시멘트, 모래, 자갈, 쇄석 등을 적당히 섞어 혼합한 콘크리트를 진동 등으로 치밀하게 충전, 일정한 형상·치수·강도의 기준에 의해 공장에서 제조된 1~2m 정도의 철근 콘크리트 수로로, 덮개일체식, L형 플륨 등도 포함함.</t>
  </si>
  <si>
    <t>암거배수관</t>
  </si>
  <si>
    <t>Under drainage pipe</t>
  </si>
  <si>
    <t>지하에 설비한 배수로 즉, 복개가 된 수로로서, 용도에 따라 배수암거, 용수암거로 나뉘며, 형태에 따라 다발형, 판형, 집배수용(유공관) 및 사면배수관이 있음. 용도로는 농지에 관개 배수할 때, 혹은 도로, 비행장, 운동장 등에 고이는 물을 배수하기 위해 설치함.</t>
  </si>
  <si>
    <t>합성수지조립식배수로</t>
  </si>
  <si>
    <t>Built-up synthetic resin drain ditch</t>
  </si>
  <si>
    <t>공장에서 성형·제조된 1~2m 정도의 합성수지관을 현장에서 조립·매설하거나, P&amp;C조립식 배수로와 같이 현장에서 조립 후 하부의 일부를 콘크리트로 타설하여 이루어진 배수로. 단, 측구용은 별도로 분류함.</t>
  </si>
  <si>
    <t>석재배수로</t>
  </si>
  <si>
    <t>Stone drains</t>
  </si>
  <si>
    <t>건축이나 토목공사 등에서 배수를 목적으로 설치하는 수로(水路)로서, 돌을 사용하여 만든 배수로.</t>
  </si>
  <si>
    <t>합성수지콘크리트배수로</t>
  </si>
  <si>
    <t>Synthetic resin concrete drain ditch</t>
  </si>
  <si>
    <t>물을 사용하지 않고 합성수지의 일종인 불포화 폴리에스터 등을 결합재로 하여 굵은골재, 잔골재, 충진재 등과 배합하여 상온에서 양생한 배수로.</t>
  </si>
  <si>
    <t>금속제배수로</t>
  </si>
  <si>
    <t>Metal drainage channel</t>
  </si>
  <si>
    <t>알루미늄, 스테인리스, 아연 등의 금속 재질로 만든 배수로(排水路)로서, 주로 화장실, 주방, 주차장 등에 설치함.</t>
  </si>
  <si>
    <t>합성수지제측구수로관</t>
  </si>
  <si>
    <t>Synthetic resin gutter drainage canal</t>
  </si>
  <si>
    <t>합성수지를 성형하여 만든 수로관으로서, 상부 덮개와 일체형으로 구성되어 있으며, 주로 도로의 노면배수를 위해 도로끝 또는 보도와 차도의 경계인 측구에 설치함. 단, 덮개가 없는 합성수지배수로는 별도로 분류함.</t>
  </si>
  <si>
    <t>부동전</t>
  </si>
  <si>
    <t>Non freeze hydrants</t>
  </si>
  <si>
    <t>겨울철 동결 우려가 있는 곳에 설치하는 장치로, 밸브를 잠그면 물이 퇴수되는 수동식과 수온을 감지하여 물이 자동으로 퇴수되는 자동식이 있음.</t>
  </si>
  <si>
    <t>수문문비</t>
  </si>
  <si>
    <t>Plate of floodgate</t>
  </si>
  <si>
    <t>유수를 막거나 조절하는 수문의 구성품으로, 수문의 틀에 의해 지지되어 직접 수압을 받는 가동체이며, 수압부, 주빔, 보조빔, 각주 등의 구조부와 수밀부 및 받침부로 되어 있음.</t>
  </si>
  <si>
    <t>수문문틀</t>
  </si>
  <si>
    <t>Frame of floodgate</t>
  </si>
  <si>
    <t>유수를 막거나 조절하는 수문의 구성품으로, 수문의 문비를 지지하는 틀이며. 콘크리트 중에 묻혀서 수밀을 꾀하는 부분과 문비를 원활히 개폐하기 위한 가이드 부분으로 되어 있음.</t>
  </si>
  <si>
    <t>수문밸브</t>
  </si>
  <si>
    <t>Sluice gate valves</t>
  </si>
  <si>
    <t>강판 등으로 만들어진 평판문을 상·하로 개폐하여 수로의 물을 멈추게 하거나 흐르게 하여 유량을 조절하는 수문밸브.</t>
  </si>
  <si>
    <t>펌프수문</t>
  </si>
  <si>
    <t>Pump gate</t>
  </si>
  <si>
    <t>수문문비에 배수펌프를 장착하여 일체화시킴으로써 수문의 역할과 배수의 기능을 함께할 수 있도록 만든 수문.</t>
  </si>
  <si>
    <t>수량계보호통</t>
  </si>
  <si>
    <t>Water meter boxes</t>
  </si>
  <si>
    <t>수량계의 동파 및 누수 방지를 위한 고정장치로서, 폴리에틸렌 재생합성수지를 주 소재로 하여 압출 및 사출, 유압프레스 성형 방법 등으로 제조하며, 강관, 밸브 등 금속재와 보온재, 밑판, 보호판, 뚜껑 등과 합께 조립되어 수량계만 부착하면 사용할 수 있는 상태의 제품임.</t>
  </si>
  <si>
    <t>폴리에틸렌제물받이</t>
  </si>
  <si>
    <t>Polyethylene inspection chamber for sewerage</t>
  </si>
  <si>
    <t>폴리에틸렌을 주 소재로 하여 성형한 물받이로서, 빗물받이, 오수받이 등이 있음.</t>
  </si>
  <si>
    <t>철강보강폴리에틸렌물받이</t>
  </si>
  <si>
    <t>Iron reinforcement polyethylene inspection chamber for sewerage</t>
  </si>
  <si>
    <t>폴리에틸렌 물받이에 철강 등의 재질의 통을 결합하여 만들어진 물받이로서, 빗물받이·오수받이 등이 있음.</t>
  </si>
  <si>
    <t>배수판</t>
  </si>
  <si>
    <t>지하공간이나 저지대 건축 구조물의 누수와 결로 같은 문제점을 보완하기 위하여 판의 표면에 높이가 20~210mm의 돌기가 형성되도록 만든 것으로, 바닥면으로부터 일정한 공간을 확보하여 배수와 방수 및 결로방지 역할을 할 수 있도록 함.</t>
  </si>
  <si>
    <t>호스조립체</t>
  </si>
  <si>
    <t>Hose assemblies</t>
  </si>
  <si>
    <t>호스와 금구(이음쇠, fittings)를 조립하여 하나의 물품으로 상품화한 것으로, 공기, 가스 및 액체의 배관용으로 사용함.</t>
  </si>
  <si>
    <t>배관누출보수재</t>
  </si>
  <si>
    <t>Emergency pipe repair materials</t>
  </si>
  <si>
    <t>배관 상에 누출이 발생하였을 때, 긴급하게 보수할 수 있는 각종 자재.</t>
  </si>
  <si>
    <t>밸브실</t>
  </si>
  <si>
    <t>Valve rooms</t>
  </si>
  <si>
    <t>땅 위에서 지렛대 핸들을 이용하여 손쉽게 제수밸브를 개폐할 수 있도록 만든 보호통으로서, 구조로는 뚜껑, 보호통, 하부보호집으로 되어 있음.</t>
  </si>
  <si>
    <t>제수밸브보호통</t>
  </si>
  <si>
    <t>Protection housings for sluic valve</t>
  </si>
  <si>
    <t>수도물의 유출을 방지하기 위하여 일시적으로 급수를 단절시키는 지수전의 개폐를 위한 보호장치로서, 폴리에틸렌 재생합성수지를 주소재로 하여 압출 및 유압프레스 성형방법 등으로 제조하며, 덕타일(구상흑연주철)로 성형된 상부 뚜껑 부분과 함께 조립되어 상수도 급수 공사에 사용됨.</t>
  </si>
  <si>
    <t>지수전보호통</t>
  </si>
  <si>
    <t>Protection housings for water stopper</t>
  </si>
  <si>
    <t>상·하수도 계통의 각종 밸브가 외부의 충격 등으로 파열되는 것을 방지하기 위해 강화프라스틱 등의 재질로 만든 원통형 또는 직육면체로 된 보호통.</t>
  </si>
  <si>
    <t>수도용새들붙이분수전</t>
  </si>
  <si>
    <t>Snap taps with saddle for water works</t>
  </si>
  <si>
    <t>수도용 본관(대형관)에서 지관(가정 인입관) 설치 작업 시 단수를 시키지 않은 통수 상태에서 천공 작업을 가능하게 하는 기구.</t>
  </si>
  <si>
    <t>지하수상부보호공</t>
  </si>
  <si>
    <t>Pitless adapters</t>
  </si>
  <si>
    <t>지하수 관정의 상부 연장관에 수밀하게 설치하여 이물질, 벌레 등의 지표 오염물질이 관정 내부로 유입되지 아니하도록 차단하는 장치.</t>
  </si>
  <si>
    <t>폐공처리물</t>
  </si>
  <si>
    <t>Old well pipe tampings</t>
  </si>
  <si>
    <t>경제성이나 수질관계 등으로 방치되는 지하수 심정용 관을 폐공 처리하기 위하여 사용되는 것으로, 완전히 막거나 필요 시 관측이 가능한 것 등이 있음.</t>
  </si>
  <si>
    <t>공조용플렉시블덕트</t>
  </si>
  <si>
    <t>Flexible ducts</t>
  </si>
  <si>
    <t>공기나 기타 유체가 흐르는 통로로, 공기조화 및 냉·난방, 환기설비 등에 사용하며, 신축성 및 유연성이 있는 덕트.</t>
  </si>
  <si>
    <t>공조용경질덕트</t>
  </si>
  <si>
    <t>Rigid ducts</t>
  </si>
  <si>
    <t>공기나 기타 유체가 흐르는 통로로, 공기조화 및 냉·난방, 환기설비 등에 사용하는 경질의 덕트.</t>
  </si>
  <si>
    <t>고무호스</t>
  </si>
  <si>
    <t>Rubber hoses</t>
  </si>
  <si>
    <t>공기, 증기, 물, 연료용 기름, 화학 약품, 식품 제조용 등의 유체를 이송하기 위하여 고무로 만든 원형의 호스로서, 이들의 종류에는 KS 규격에 정한 송수용(KS M 6541), 공기용(KS M 6542), 공기펌프용(KS M 6544), 증기용(KS M 6545), 송유용(KS M 6546), 농업 분무기용(KS M 6547), 양조용(KS M 6548), 살수용(KS M 6556), 약품용(KS M 6560), 잠수용(KS M 6612) 등이 있으며, 제품 규격 및 표시는 KS 규정에 따름. 또한, 배합고무와 섬유 등과 같은 보강재를 사용·가황해서 만든 고압가스용 고무호스도 포함하여 분류함.</t>
  </si>
  <si>
    <t>금속호스</t>
  </si>
  <si>
    <t>Metallic hoses</t>
  </si>
  <si>
    <t>내부 유통면이 금속제의 플렉시블 튜브로 되어 있고 바깥면에는 브레이드(짠, 땋은 것) 또는 합성수지 등으로 피복되어 있는 호스로서, 물, 기름, 액화석유가스, 도시가스 등의 배관용으로 사용하며, 금구가 붙어 있는 호스조립체는 별도로 분류함.</t>
  </si>
  <si>
    <t>비닐호스</t>
  </si>
  <si>
    <t>Vinyl hoses</t>
  </si>
  <si>
    <t>내부 유통면이 비닐 재질로 되어 있고 금속 또는 비금속 재료로 된 단층 또는 여러 개의 보강층을 갖는 유연한 관 모양의 호스로서, 액체 또는 농업용 분무기 등에 사용되는 것으로 KS M 3405, KS M 3406 등을 포함하며, 금구가 붙어 있는 호스조립체는 별도로 분류함.</t>
  </si>
  <si>
    <t>섬유호스</t>
  </si>
  <si>
    <t>Textile fiber hoses</t>
  </si>
  <si>
    <t>직물로 바깥을 짜고 내면 원통을 고무나 폴리우레탄 등으로 피복하여 물을 송수할 수 있도록 만든 호스로서, 보관 시 접을 수 있어 부피를 줄일 수 있으므로 효과적이며, 주로 소화전용, 농업 송수용, 산업용 송수 호스로 널리 사용됨. 여기에는 직물로 짠 호스 원제품만을 분류하고, 연결용 금구가 붙어 있는 소화용 호스는 별도로 분류함.</t>
  </si>
  <si>
    <t>유압호스</t>
  </si>
  <si>
    <t>Hydraulic oil hoses</t>
  </si>
  <si>
    <t>광물성 작동유 또는 수성계 작동유를 유체로 하는 압력장치 및 액체 압력회로에 사용되는 고압 고무호스로서, 온도 범위는 -40∼+100℃ 사이에서 주요 사용됨.</t>
  </si>
  <si>
    <t>테플론호스</t>
  </si>
  <si>
    <t>Teflon hoses and tubes</t>
  </si>
  <si>
    <t>불소수지의 일종인 PTFE, PFA로 만든 호스 또는 튜브로서, 전기적인 특성, 내후성, 내약품성, 비점착성 등 모든 점에서 여타 플라스틱 튜브보다 우수하며, 화학용 기구, 기계부품, 전기, 전자, 통신, 의료기기, 반도체 산업 등 다용도로 사용되고 있음. 여기서 테플론은 불소수지의 상품명임.</t>
  </si>
  <si>
    <t>압력배관용탄소강관</t>
  </si>
  <si>
    <t>Carbon steel pipes for pressure service</t>
  </si>
  <si>
    <t>350℃ 정도 이하의 압력배관에 사용하는 탄소강관으로, 탄소강재를 이음매 없이 제조하거나 또는 전기저항 용접에 의하여 제조함.</t>
  </si>
  <si>
    <t>배관용탄소강관</t>
  </si>
  <si>
    <t>Carbon steel pipes for ordinary piping</t>
  </si>
  <si>
    <t>사용 압력이 비교적 낮은 증기, 물, 기름, 가스, 공기 등의 배관에 사용하는 탄소강관으로, 강판을 단접 또는 전기저항 용접에 의하여 제조하며, 아연도금의 유무에 따라 흑관, 백관으로 구분함.</t>
  </si>
  <si>
    <t>배관용아크용접탄소강관</t>
  </si>
  <si>
    <t>Arc welded carbon steel pipes</t>
  </si>
  <si>
    <t>사용압력이 비교적 낮은 증기, 물, 기름, 가스 및 공기 등의 배관에 사용되는 관으로, 강대 또는 강판의 양 옆을 가공 후 관상으로 말아 양 옆을 자동 서머지드아크 용접에 의하여 만듦.</t>
  </si>
  <si>
    <t>연료가스배관용탄소강관</t>
  </si>
  <si>
    <t>Carbon steel pipes for fuel gas piping</t>
  </si>
  <si>
    <t>사용압력이 중압(0.9MPa)이하인 연료용 가스 공급배관에 사용하는 탄소강관으로서, 이음매 없이 제조하거나 전기저항 용접에 의해 제조함.</t>
  </si>
  <si>
    <t>고압배관용탄소강관</t>
  </si>
  <si>
    <t>Carbon steel pipes for high pressure service</t>
  </si>
  <si>
    <t>350℃ 정도 이하의 온도에서 사용압력이 높은 배관에 사용하는 탄소강관으로, 킬드강을 이용하여 이음매 없이 제조함.</t>
  </si>
  <si>
    <t>보일러및열교환기용탄소강관</t>
  </si>
  <si>
    <t>Carbon steel tubes for boiler and heat exchanger</t>
  </si>
  <si>
    <t>보일러의 수관, 연관, 과열관, 공기예열관 등과 석유공업, 화학공업의 열교환기관, 촉매관 등 열의 수수(授受)를 목적으로 사용하는 탄소강관. 단, 가열로용 강관 및 저온 열교환기용 강관은 제외함.</t>
  </si>
  <si>
    <t>고온배관용강관</t>
  </si>
  <si>
    <t>Carbon steel pipes for high temperature service</t>
  </si>
  <si>
    <t>킬드강을 사용하여 이음매 없이 제조하거나 또는 전기저항용접에 의하여 제조하는 것으로, 주로 350℃를 초과하는 온도에서 배관용으로 사용하는 탄소강관임.</t>
  </si>
  <si>
    <t>수도용덕타일주철관</t>
  </si>
  <si>
    <t>Ductile iron pipes for water works</t>
  </si>
  <si>
    <t>덕타일 주철용에 적합한 양질의 원료를 용해하여 주방(鑄放)상태에서 흑연을 구상화한 다음 원심주조하여 제작한 관으로, 두께에 따라 1종관, 2종관, 3종관, 4종관의 4종류로 구분하고, 내면 처리 방법에는 모르타르 라이닝, 에폭시 수지 분체 도장이 있음.</t>
  </si>
  <si>
    <t>배수용주철관</t>
  </si>
  <si>
    <t>Cast-iron soil pipes</t>
  </si>
  <si>
    <t>선철과 스크랩(Scrap) 및 여러 가지의 합금철을 배합하여 용해하고, 사형 또는 금형에 의하여 제조하는 관으로, 주로 건물의 배수용에 사용하고, 관 끝의 이음부 모양에 따라 허브(Hub)형과 노허브(no-Hub)형으로 구분함.</t>
  </si>
  <si>
    <t>하수도용덕타일주철관</t>
  </si>
  <si>
    <t>Ductile iron products for sewage applications</t>
  </si>
  <si>
    <t>덕타일 주철용에 적합한 양질의 원료를 용해하여 주방(鑄放)상태에서 흑연을 구상화한 다음 원심주조하여 제작한 관으로, 두께에 따라 1종관, 2종관, 3종관의 3종류로 구분하고, 양끝으로 수구와 삽구를 갖고 있음.</t>
  </si>
  <si>
    <t>이음매없는니켈및니켈합금관</t>
  </si>
  <si>
    <t>Nickel and nickel alloy seamless pipes and tubes</t>
  </si>
  <si>
    <t>니켈 또는 니켈함금으로 만든 관으로, 이음매 없는 관은 수산화나트륨 제조장치, 식품 제조장치, 약품 제조장치, 전자·전기 부품 등에 널리 쓰임.</t>
  </si>
  <si>
    <t>이음매없는알루미늄및알루미늄합금관</t>
  </si>
  <si>
    <t>Aluminum and aluminum alloy seamless pipes and tubes</t>
  </si>
  <si>
    <t>알루미늄을 압출이나 인발 등으로 제조한 이음매 없는 관으로, 용접성이나 내식성이 좋아 화학용으로 많이 쓰임. 알루미늄 순도 99.00％ 이상(KS규정 합금번호 1070, 1050)을 알루미늄관으로 봄.</t>
  </si>
  <si>
    <t>알루미늄및알루미늄합금용접관</t>
  </si>
  <si>
    <t>Aluminum and aluminum alloy welded pipes and tubes</t>
  </si>
  <si>
    <t>알루미늄 및 알루미늄합금 조와 알루미늄 브레이징 시트를 고주파 유도 가열 용접한 용접관과 알루미늄판을 이너트 가스 아크용접 또는 이와 동등한 방법으로 용접한 아크용접관. 이 규격은 KS D 6713(알루미늄 및 알루미늄 합금 용접관)에 따르고, 표시는 재질종류, 등급, 질별기호, 호칭 지름(A, B) 또는 바깥지름(mm)*두께(mm)*길이(mm) 순으로 함.</t>
  </si>
  <si>
    <t>폴리에틸렌피복알루미늄관</t>
  </si>
  <si>
    <t>Polyethylene coated aluminum pipes</t>
  </si>
  <si>
    <t>알루미늄 관의 내면과 외면에 폴리에틸렌을 피복(코팅)시킨 것으로, 기존 강관, 동관, 플라스틱관의 단점을 보완하여 플라스틱과 알루미늄을 완전 접착 적층시킨 것으로, 위생성, 유연성, 내약품성 및 강성이 우수하고 시공이 간편하여 급수관, 냉난방장치, 온수보일러, 약품수송 배관용으로 널리 사용됨.</t>
  </si>
  <si>
    <t>황동관</t>
  </si>
  <si>
    <t>Brass pipe</t>
  </si>
  <si>
    <t>구리와 아연 합금인 황동을 소재로 인발된 관으로서, 색상과 광택이 아름답고 가공성과 내식성이 좋아 건축자재, 수전금구, 위생관, 열교환기, 커튼봉, 기기부품 등으로 널리 사용되고 있음. 이 품목은 KS D 5301의 C2600T, C2600TS, C2700T, C2700TS, C2800T, C2800TS가 해당됨.</t>
  </si>
  <si>
    <t>원심력철근콘크리트관</t>
  </si>
  <si>
    <t>Reinforced spun concrete pipes</t>
  </si>
  <si>
    <t>원형으로 조립한 철근을 강철제 형틀에 넣어 원심기의 차륜에 올려놓은 후 회전시키면서 적은 양의 콘크리트를 투입하고, 이 때 생기는 원심력에 의해 콘크리트를 균일하게 다져 만든 관으로, 흄관(hume pipe)이라고도 하며, 하수관 등으로 사용됨.</t>
  </si>
  <si>
    <t>진동및전압철근콘크리트관</t>
  </si>
  <si>
    <t>Vivrated and rolled reinforced concrete pipes</t>
  </si>
  <si>
    <t>진동 코어 및 롤을 사용하여 내면을 진동 또는 롤 전압하여 만든 철근콘크리트관으로서, 오수와 우수용 관거 또는 수로 등에 사용함.</t>
  </si>
  <si>
    <t>원심력유공철근콘크리트관</t>
  </si>
  <si>
    <t>Centrifugal perforated reinforced concrete pipes</t>
  </si>
  <si>
    <t>원심력 및 축전압 등을 응용하여 제작한 철근 콘크리트관의 주위에 구멍을 만들어 지하수, 복류수 및 지하 배수용에 사용하는 유공관으로서, 종류에는 A형과 B형의 2종류가 있음.</t>
  </si>
  <si>
    <t>코어식프리스트레스트콘크리트관</t>
  </si>
  <si>
    <t>Core type prestressed concrete pipes</t>
  </si>
  <si>
    <t>배수관로, 공업용수로(수도관, 송수관) 및 농업용수관 등과 같이 주로 내압을 받는 경우와 내압과 외압을 동시에 받는 경우에 사용되는 대형 관으로서, 관 내·외부는 모르타르로 코팅되어 있으나, 관벽 내부는 콘크리트로 된 코어파이프의 외주에 강선을 인장하여 감아줌으로써 콘크리트관의 원주 방향으로 미리 압축응력을 작용하게하여 내·외압에 의하여 발생하는 인장응력을 소멸시키게 되므로 대단히 큰 압력에도 충분히 견딜수 있는 구조로 되어 있음.</t>
  </si>
  <si>
    <t>프리스트레스트콘크리트실린더관</t>
  </si>
  <si>
    <t>Prestressed concrete-steel cylinder pipes</t>
  </si>
  <si>
    <t>배수관로, 공업용수로(수도관, 송수관) 및 농업용수관 등과 같이 주로 내압을 받는 경우와 내압과 외압을 동시에 받는 경우에 사용되는 대형 관으로서, 관 내·외부는 모르타르로 코팅되어 있으나, 관벽 내부는 강(鋼)제 실린더를 사용하여 그 내측에 콘크리트를 성형하고 실린더 외주에 강선을 인장하여 감아줌으로써 콘크리트관의 원주 방향으로 미리 압축응력을 작용하게하여 내·외압에 의하여 발생하는 인장응력을 소멸시키게 되므로 대단히 큰 압력에도 충분히 견딜 수 있는 구조로 되어 있음.</t>
  </si>
  <si>
    <t>폴리에스테르수지콘크리트관</t>
  </si>
  <si>
    <t>Polyester resin concrete pipes</t>
  </si>
  <si>
    <t>폴리에스테르 수지와 골재를 혼합하여 원심력으로 다짐 및 내부코팅(라이닝)을 주는 방식으로 성형한 것으로, 시멘트와 물을 사용하지 않은 특수 콘크리트 제품이며, 주로 오수, 우수 등을 이동시키는 관로로 사용되며, 레진콘크리트관, PRC관이라고도 함.</t>
  </si>
  <si>
    <t>피복콘크리트관</t>
  </si>
  <si>
    <t>Coated concrete pipe</t>
  </si>
  <si>
    <t>콘크리트관 내부나 외부 또는 내·외부에 폴리에틸렌, 에폭시 수지도료 등을 피복한 관.</t>
  </si>
  <si>
    <t>이음매없는동및동합금관</t>
  </si>
  <si>
    <t>Copper and copper alloy seamless pipes and tubes</t>
  </si>
  <si>
    <t>동을 재료로 하여 압출, 인발 등으로 이음매가 없게 가공한 관으로서, 내식성이 우수하고 시공이 간편하여 급수, 급탕, 배수, 가스, 기름, 주택난방 등의 일반 배관재로 사용됨.</t>
  </si>
  <si>
    <t>염화비닐피복동관</t>
  </si>
  <si>
    <t>Polyvinyl chloride coated copper pipes</t>
  </si>
  <si>
    <t>전신 가공한 단면이 둥근형인 이음매 없는 동관(무산소동관, 인탈산동관 등)에 염화비닐을 피복한 관으로, 주로 냉온수 배관, 온수온돌 배관에 사용함.</t>
  </si>
  <si>
    <t>동및동합금용접관</t>
  </si>
  <si>
    <t>Copper and copper alloy welded pipes and tubes</t>
  </si>
  <si>
    <t>동을 재료로 압출이나 인발 등으로 가공한 관으로, 높은 순도와 내식성, 열전도도, 가공성 등의 우수한 물리적, 기계적 성질이 요구되는 화학공업, 발전설비 등의 복수기, 냉동공조기기, 보일러 및 열교환기 등에 사용됨.</t>
  </si>
  <si>
    <t>일반공업용납및납합금관</t>
  </si>
  <si>
    <t>Lead and lead alloy tubes for common industries</t>
  </si>
  <si>
    <t>압출 제조한 일반 공업용에 사용하는 납 및 납합금관으로, 주로 일반 배수용, 화학 공업용, 실험실 수채용 배수관 등으로 사용하며, 규격은 한국산업규격 KS D6702(일반 공업용 납 및 납합금 관)에 따름.</t>
  </si>
  <si>
    <t>수도용연관</t>
  </si>
  <si>
    <t>Lead pipe for water supply</t>
  </si>
  <si>
    <t>정수두(靜水頭) 0.74MPa 이하의 수도에 사용하는 관으로, 양질의 납을 압출제관기로 제조를 하며 용도에 따라 관의 내면에 폴리에틸렌 분체 라이닝 또는 외면에 피복을 하여 사용하며, 규격은 한국산업규격 KS D6703(수도용 연관)에 따름.</t>
  </si>
  <si>
    <t>배관용스테인리스강관</t>
  </si>
  <si>
    <t>Stainless steel pipes</t>
  </si>
  <si>
    <t>스테인리스 강판이나 강대를 재료로 하여 이음매 없이 제조하거나, 자동아아크용접 또는 전기저항용접으로 제조하여 고용화 열처리나 어닐링을 하고 산세척 또는 이에 준한 처리를 한 관으로, 내식용, 저온용, 고온용 등의 배관에 사용됨.</t>
  </si>
  <si>
    <t>주름마디스테인리스강관</t>
  </si>
  <si>
    <t>Corrugated stainless steel tubes</t>
  </si>
  <si>
    <t>지반침하·교통하중·지진 등의 외부압력에 견디고 이음쇠 접합부를 줄일 수 있도록 스테인리스 관의 직관부에 일정한 구간마다 주름을 성형한 강관으로서, 자동아크 및 전기저항용접으로 제조된 직관부에 액압주름성형방법으로 가공 후 고용화 열처리 과정을 거쳐 생산되며, 용이한 굽힘작업과 누수의 위험을 줄일 수 있어 시공이 편리하고, 사용압력 1MPa 이하의 압력배관에 사용함.</t>
  </si>
  <si>
    <t>스테인리스제주름관</t>
  </si>
  <si>
    <t>Stainless steel flexible pipes</t>
  </si>
  <si>
    <t>급수, 급탕, 난방 및 일반 배관에 사용되는 스테인리스주름관으로, 종류로는 형상에 따라 환상형, 나선형이 있음.</t>
  </si>
  <si>
    <t>일반배관용스테인리스강관</t>
  </si>
  <si>
    <t>Light gauge stainless steel pipes for ordinary piping</t>
  </si>
  <si>
    <t>스테인리스 강판 또는 강대를 재료로 하여 자동아크용접 또는 전기저항용접으로 제조하는 관으로, 급수, 배수, 냉온수배관 및 기타배관에 사용됨.</t>
  </si>
  <si>
    <t>보일러및열교환기용스테인리스강관</t>
  </si>
  <si>
    <t>Stainless steel for boiler and heat exchanger tubes</t>
  </si>
  <si>
    <t>관의 내·외에서 열의 교환용으로 사용되는 스테인리스 강관으로, 보일러의 과열기관, 화학공업, 석유공업의 열교환기관, 콘덴서관, 촉매관 등에 사용함.</t>
  </si>
  <si>
    <t>물호스릴</t>
  </si>
  <si>
    <t>Water hose reels</t>
  </si>
  <si>
    <t>수도에서 멀리 떨어진 곳까지 물을 공급하기 위하여 호스를 수도에 연결하여 사용하는 기구로서, 용도에 따라 호스의 규격이 다양하며 녹방지를 위하여 수도와 연결 부위는 스테인리스로 되어 있고 사용 후에는 릴에 감아 보관하며 감는 방식에는 스프링구동형인 자동방식과 핸들부착형인 수동방식이 있음.</t>
  </si>
  <si>
    <t>압축공기용호스릴</t>
  </si>
  <si>
    <t>Compressed air hose reels</t>
  </si>
  <si>
    <t>정비공장 등에서 긴 압축공기 호스가 손상을 입지 않도록 단정하게 감아서 보관하고 필요하면 풀어서 사용할 수 있도록 된 장치로, 회전 고리(swivel)가 붙은 릴, 호스, 핸들, 브래킷 등으로 구성되어 있음.</t>
  </si>
  <si>
    <t>급유용호스릴</t>
  </si>
  <si>
    <t>Lubricant hose reels</t>
  </si>
  <si>
    <t>주로 자동차, 탱크로리, 주유소 등에서 급유의 편의를 위하여 호스를 감고 풀기 쉽도록 제작된 장치로, 호스를 자동으로 되감도록 하기 위한 기계적 스프링 장치, 주유 핸들, 노즐, 브래킷 등으로 구성되어 있음.</t>
  </si>
  <si>
    <t>공업용유리관</t>
  </si>
  <si>
    <t>Industrial glass tubes</t>
  </si>
  <si>
    <t>백열전구, 형광등과 같은 조명용 유리 기구를 만드는 바탕유리로서, 열팽창성이 높고 내구성, 가공성이 좋아 관형, 벨브형 등 여러 형태로 가공해서 사용함. 규소, 소다, 칼슘, 납 등으로 제조하며 성분에 따라 소다유리와 납유리로 구분되며, 주용도는 백열전구, 형광등, 샹들리에전구(소다유리), 네온사인, 스타트전구, 파일럿램프(연유리), 조명등의 스템, 배기관, TV브라운관용 네크튜브(연유리)에 사용됨.</t>
  </si>
  <si>
    <t>파형강관</t>
  </si>
  <si>
    <t>Corrugated steel pipes</t>
  </si>
  <si>
    <t>열연 강판에 아연 도금과 파형 골판 가공으로 내부식성과 강성을 높인 다음, 나선형(Spiral)식이나, 색션형(Section)식으로 조관한 관으로서, 배수 구조물, 농업용수 관개수로, 일반구조물의 용·배수관으로부터 지하 통로에까지 폭넓게 사용됨.</t>
  </si>
  <si>
    <t>고압가스용기용이음매없는강관</t>
  </si>
  <si>
    <t>Seamless steel tubes for high pressure gas cylinder</t>
  </si>
  <si>
    <t>고압 가스용기에 사용하는 이음매 없는 강관으로, 전기로 또는 순산소 회전로에 의해 제조된 강괴를 이음매 없이 제조하며, 망간강 강관, 크롬몰리브덴강 강관, 니켈크롬몰리브덴강 강관 등이 있음.</t>
  </si>
  <si>
    <t>보일러및열교환기용합금강강관</t>
  </si>
  <si>
    <t>Alloy steel for boiler and heat exchanger tubes</t>
  </si>
  <si>
    <t>보일러의 수관, 연관, 과열관, 공기예열관 등과 같이 열의 교환용으로 사용되는 합금강 강관.</t>
  </si>
  <si>
    <t>일반용경질폴리염화비닐관</t>
  </si>
  <si>
    <t>Unplasticized polyvinyl chloride pipes for general service</t>
  </si>
  <si>
    <t>폴리염화비닐 중합체를 주체로 하여 만든 관으로, 오·배수용 및 하수도용 등 일반 유체 수송용 배관에 사용되는 경질폴리염화비닐관이며, 수도용 및 전선관은 별도로 분류함.</t>
  </si>
  <si>
    <t>수도용경질폴리염화비닐관</t>
  </si>
  <si>
    <t>Unplasticized polyvinyl chloride pipes for water works</t>
  </si>
  <si>
    <t>폴리염화비닐 중합체를 주체로 하여 만든 관으로, 사용압력 1.0MPa 이하의 수도 배관에 사용되는 경질폴리염화비닐관.</t>
  </si>
  <si>
    <t>기계구조용합금강강관</t>
  </si>
  <si>
    <t>Alloy steel tubes for machine purposes</t>
  </si>
  <si>
    <t>크롬강, 크롬-몰리브덴강 등의 재료를 이음매 없이 제조하거나 전기저항용접에 의하여 제조한 후 제조한 그대로 또는 어닐링한 합금강 강관으로서, 기계, 자동차, 그 밖의 기계부품에 사용함.</t>
  </si>
  <si>
    <t>일반구조용각형강관</t>
  </si>
  <si>
    <t>Carbon steel square pipes for general structural porposes</t>
  </si>
  <si>
    <t>토목, 건축 및 일반 구조용으로 사용되는 각형 강관으로, 원형의 관을 각형으로 성형 제조하거나 강대를 각형 단면 또는 한쌍의 홈형 단면으로 성형하여 연속적으로 전기저항 용접 또는 자동 아크용접으로 제조함.</t>
  </si>
  <si>
    <t>일반구조용탄소강관</t>
  </si>
  <si>
    <t>Carbon steel tubes for general structural purposes</t>
  </si>
  <si>
    <t>토목, 건축, 철탑, 비계, 말뚝, 지주, 그 밖의 구조물에 사용하는 배관용이 아닌 탄소강관.</t>
  </si>
  <si>
    <t>기계구조용탄소강관</t>
  </si>
  <si>
    <t>Carbon steel tubes for machine structural purposes</t>
  </si>
  <si>
    <t>탄소강을 이음매 없이 제조하거나, 전기저항용접 또는 단접에 의하여 제조한 강관으로, 기계, 자동차, 자전거, 가구, 기타 기계 부품에 널리 사용됨.</t>
  </si>
  <si>
    <t>기계구조용스테인리스강관</t>
  </si>
  <si>
    <t>Stainless steel pipes for machine and structural purposes</t>
  </si>
  <si>
    <t>기계, 자동차, 자전거, 가구, 그 밖의 기계 부품 및 구조물에 사용하는 스테인리스 강관으로, 관의 종류는 12가지가 있고, 그 제조 방법에는 이음매 없이 제조하거나, 전기 저항 용접 또는 자동 아크 용접에 의하여 제조함.</t>
  </si>
  <si>
    <t>도복장강관</t>
  </si>
  <si>
    <t>Coated steel pipes</t>
  </si>
  <si>
    <t>탄소강관에 아스팔트, 콜타르 에나멜, 타르 에폭시 수지 도료, 액상 에폭시 수지 도료 등을 도복장한 강관으로서, 수도, 하수도, 공업용수, 농업용수 등에 사용되며, 폴리에틸렌을 피복한 강관은 별도로 분류함.</t>
  </si>
  <si>
    <t>폴리에틸렌피복강관</t>
  </si>
  <si>
    <t>Polyethylene coated steel pipes</t>
  </si>
  <si>
    <t>탄소강관에 폴리에틸렌을 바르고 가열하여 압출법으로 피복을 하거나, 폴리에틸렌 분말을 유동침지 또는 살포 등의 방법으로 피복한 관으로, 가스, 기름, 물 등의 수송에 사용하며, 주로 하천, 바다의 바닥 등 지중매설용 관으로 이용됨.</t>
  </si>
  <si>
    <t>폴리에틸렌피복스테인리스강관</t>
  </si>
  <si>
    <t>Polyethylene coated Stainless steel pipes</t>
  </si>
  <si>
    <t>스테인리스강관에 폴리에틸렌을 바르고 가열하여 압출법으로 피복을 하거나, 폴리에틸렌 분말을 유동침지 또는 살포 등의 방법으로 피복한 관으로, 상수도, 공업용수, 농업용수 등에 사용함.</t>
  </si>
  <si>
    <t>피복스테인리스라인드강관</t>
  </si>
  <si>
    <t>Coated stainless lined steel pipe</t>
  </si>
  <si>
    <t>탄소강관인 외관과 스테인리스강관인 내관으로 구성된 스테인리스라인드강관 외부에 폴리우레아, 폴리에틸렌, 에폭시 수지도료 등을 피복한 관.</t>
  </si>
  <si>
    <t>피복플라스틱라인드강관</t>
  </si>
  <si>
    <t>Coated plastic lined steel pipes</t>
  </si>
  <si>
    <t>탄소강관인 외관과 플라스틱관인 내관으로 구성된 플라스틱라인드강관 외부에 폴리우레아, 폴리에틸렌, 에폭시 수지도료 등을 피복한 관.</t>
  </si>
  <si>
    <t>냉온수용폴리프로필렌관</t>
  </si>
  <si>
    <t>Polypropylene pipes for hot and cold water installation</t>
  </si>
  <si>
    <t>폴리프로필렌을 주체로 한 공중합체를 주원료로 하여 압출가공 등에 의하여 제조한 관으로, 냉수 및 온수 수송을 목적으로 건물 내부에 설비되는 관임.</t>
  </si>
  <si>
    <t>일반용폴리프로필렌관</t>
  </si>
  <si>
    <t>Polypropylene pipe for general purpose</t>
  </si>
  <si>
    <t>폴리프로필렌을 주체로 한 공중합체를 주원료로 하여 압출가공 등에 의하여 제조한 관으로, 배수 및 하수용 등에 사용됨.</t>
  </si>
  <si>
    <t>폴리부틸렌관</t>
  </si>
  <si>
    <t>Polybuthylene pipes</t>
  </si>
  <si>
    <t>폴리오레핀 계열의 수지인 폴리부틸렌 원료에 안정제, 활제, 안료 등을 첨가하여 만든 관으로서, 인장강도, 내한성 등이 좋아서 급수·급탕용 같은 위생용이나 온수·난방용의 배관재로 많이 사용됨.</t>
  </si>
  <si>
    <t>아크릴관</t>
  </si>
  <si>
    <t>Acrylic pipes</t>
  </si>
  <si>
    <t>아크릴수지를 원료로 압출 성형한 파이프로서, 내약품성, 내후성, 투명성이 우수하고, 작업이 용이함.</t>
  </si>
  <si>
    <t>일반용유리섬유강화플라스틱관</t>
  </si>
  <si>
    <t>Glass reinforced thermosetting plastic pipe</t>
  </si>
  <si>
    <t>불포화 폴리에스테르 수지를 기재로 하여 제조한 유리섬유 강화 열경화성 플라스틱관으로서, 농업용수, 오수, 우수 등을 보내기 위한 용도의 관임.</t>
  </si>
  <si>
    <t>수도용유리섬유강화플라스틱관</t>
  </si>
  <si>
    <t>불포화 폴리에스테르 수지를 기재로 하여 제조한 유리섬유 강화 열경화성 플라스틱관으로서, 음용수 등을 공급하기 위한 용도의 관임.</t>
  </si>
  <si>
    <t>폴리머복합관</t>
  </si>
  <si>
    <t>Polymer composite pipes</t>
  </si>
  <si>
    <t>폴리머, 골재, 충진재 및 섬유보강재를 사용하여 제조된 강성 복합관으로, 경화가 중합반응에 의해 제조되므로 물을 사용하지 않음. 기존의 시멘트 콘크리트, 프라스틱, 강재 등을 소재로 하는 각종 관에 비해 무게가 시멘트관 보다 가볍고 플라스틱 관에 비해 변형이 작으며 내약품성, 내마모성, 방수성이 우수하여 하수관, 오폐수, 지하 도로 및 용수공급관으로 사용됨.</t>
  </si>
  <si>
    <t>이중보온관</t>
  </si>
  <si>
    <t>Preinsulated pipes</t>
  </si>
  <si>
    <t>내·외측 관과 내관과 외관 사이에 폴리우레탄폼, 유리섬유, 암면등의 단열재로 제조공장에서 사전에 보온된 이중관.</t>
  </si>
  <si>
    <t>일반용폴리에틸렌관</t>
  </si>
  <si>
    <t>Polyethylene pipe for general purpose</t>
  </si>
  <si>
    <t>폴리에틸렌을 주체로 한 공중합체를 주원료로 하여 압출가공 등에 의하여 제조한 관으로, 하수로, 배수로, 농업용수로 등에 사용되며, 강도를 높이기 위하여 강판 띠를 매입시킨 관도 포함함.</t>
  </si>
  <si>
    <t>수도용폴리에틸렌관</t>
  </si>
  <si>
    <t>Polyethylene pipes for water works</t>
  </si>
  <si>
    <t>에틸렌의 중합체를 관으로 성형한 것으로, 사용 압력 0.75MPa 이하의 수도용 배관에 사용하는 폴리에틸렌관이며, 종류에 따라 단층관, 2층관 등으로 나눔.</t>
  </si>
  <si>
    <t>가스용폴리에틸렌관</t>
  </si>
  <si>
    <t>Polyethylene pipes for the supply of gaseous fuels</t>
  </si>
  <si>
    <t>밀도가 0.933~0.940 g/㎤인 재료로 만들어지며, 도시가스 및 액화 석유가스 등의 수송에 사용되는 폴리에틸렌관으로서, 관의 색은 노란색으로 되어 있음.</t>
  </si>
  <si>
    <t>가교화폴리에틸렌관</t>
  </si>
  <si>
    <t>Crosslinked polyethylene pipes</t>
  </si>
  <si>
    <t>난방을 위한 바닥이나 온돌 내부에 매설하는 가교화 고밀도 폴리에틸렌관으로, 대류 열전달 방식에 의한 열공급을 함.</t>
  </si>
  <si>
    <t>가스조절기</t>
  </si>
  <si>
    <t>Gas regulators</t>
  </si>
  <si>
    <t>가스를 안전하게 보내거나 사용하기 위해 가스 수요처에 필요한 압력을 조절하기 위한 기기로, 배관 또는 저장탱크 출입구에 설치하며, 사용량 및 사용압력에 따라 1차, 2차로 압력을 조절할 수 있음.</t>
  </si>
  <si>
    <t>여과유량조절기</t>
  </si>
  <si>
    <t>Filtration controller</t>
  </si>
  <si>
    <t>여과가 진행되면서 여재 사이에 억류된 오염물질에 의해 여층의 손실수두가 증가하여 유량이 감소하게 되는데, 이를 보완하여 여과유량이 일정한 속도로 유지되도록 설치하는 조절기로서, 종류에는 밸브로 유량을 제어하는 유량제어방식과 수위로 유량을 제어하는 수위제어방식 등이 있음.</t>
  </si>
  <si>
    <t>가스혼합기</t>
  </si>
  <si>
    <t>Gas mixers</t>
  </si>
  <si>
    <t>서로 다른 2종, 3종 또는 그 이상의 가스를 일정 비율, 일정 압력으로 용도에 적합하게 혼합하는 장치로, 용접용 실드가스, 식품용 가스치환포장, 열처리 분위기조성 등에 사용하며, 비례제어식, 자동제어식 등이 있음.</t>
  </si>
  <si>
    <t>수위조절기</t>
  </si>
  <si>
    <t>Water level regulators</t>
  </si>
  <si>
    <t>송수관에 수압을 측정할 수 있는 압력센서를 부착하여 저수조의 수위변화량을 분석해 원하는 수위를 조절하는 장치로서, 간이상수도, 학교, 군부대 등 급수시설의 저수조 수위를 자동 제어하는 곳에 사용됨.</t>
  </si>
  <si>
    <t>파이프리듀서</t>
  </si>
  <si>
    <t>Pipe reducers</t>
  </si>
  <si>
    <t>원뿔 모양의 관과 같이 단면적이 점차로 축소되고 있는 형상의 관 연결 부속으로, 지름이 다른 관을 접속하는데 사용됨.</t>
  </si>
  <si>
    <t>파이프새들</t>
  </si>
  <si>
    <t>Pipe saddles</t>
  </si>
  <si>
    <t>노출배관 공사나 점검할 수 있는 은폐 배관 공사 등에서 전선관을 조영재에 고정할 때 사용하는 자재.</t>
  </si>
  <si>
    <t>파이프벤드</t>
  </si>
  <si>
    <t>Pipe bends</t>
  </si>
  <si>
    <t>비교적 곡율반경이 큰 만곡 부분이 있는 이음관으로 양단의 각도에 따라 45°, 90°, 180° 등으로 구분됨.</t>
  </si>
  <si>
    <t>신축관이음</t>
  </si>
  <si>
    <t>Pipe expansion joints</t>
  </si>
  <si>
    <t>증기, 공기, 가스, 물, 기름 등의 배관에 설치하며 온도변화에 의하여 생기는 관의 축방향 신축을 흡수시키기 위해 사용하는 관이음쇠로서, 배관의 합리화, 구성품에는 벨로스 등 여러 가지 부품이 있으며, 관 접속 방법으로는 용접 및 플랜지형이 있음.</t>
  </si>
  <si>
    <t>엘보</t>
  </si>
  <si>
    <t>Pipe elbows</t>
  </si>
  <si>
    <t>소구경 관에서 사용되는 팔굽 모양의 관이음쇠로, 각도에 따라 90˚, 60˚, 45˚ 등이 있음.</t>
  </si>
  <si>
    <t>티</t>
  </si>
  <si>
    <t>Pipe tees</t>
  </si>
  <si>
    <t>직선 배관에서 90° 혹은 45° 방향으로 배관을 연결할 때 사용되는 배관용 부속으로, 영어의 ''T''자 모양으로 생겨서 붙은 이름임.</t>
  </si>
  <si>
    <t>로터리조인트</t>
  </si>
  <si>
    <t>Rotary joints</t>
  </si>
  <si>
    <t>한쪽 방향은 고정되고 한쪽은 회전하는 배관 또는 기기를 서로 접속하기 위한 관 이음쇠로서, 종류는 단식, 복식(내관 고정식, 내관 회전식)이 있으며, 단식은 회전하는 롤러나 드럼 등의 한쪽 방향에서 냉각수, 기름 등을 공급하고 반대측으로 배출하는 경우에 사용하며, 복식은 같은 방향에서 공급하고 같은 방향으로 배출하는 경우에 사용함.</t>
  </si>
  <si>
    <t>폴리에틸렌피복강관이음관</t>
  </si>
  <si>
    <t>Polyethylene coated steel pipe fittings</t>
  </si>
  <si>
    <t>폴리에틸렌피복강관을 서로 연결시키거나 배관 방향을 변경하고자할 때 사용하는 이음관.</t>
  </si>
  <si>
    <t>도복장강관이형관</t>
  </si>
  <si>
    <t>Fittings of coated steel pipes for water works</t>
  </si>
  <si>
    <t>도복장강관을 서로 연결시키거나 배관 방향을 변경하고자할 때 사용하는 이형관으로, 종류에는 곡관, T자관, 편락관, 나팔관, 배수T자관(드레인관), 게이트 밸브 부관, 플랜지 뚜껑, 단관, 신축관 등이 있으며, 폴리에틸렌을 피복한 이음관은 별도로 분류함.</t>
  </si>
  <si>
    <t>피복강관연결구</t>
  </si>
  <si>
    <t>Coated steel pipe connector</t>
  </si>
  <si>
    <t>피복강관을 서로 연결시키거나 배관 방향을 변경하고자할 때 사용하는 연결구로서, 홈조인트·링조인트 등이 있음.</t>
  </si>
  <si>
    <t>피복스테인리스강관이음관</t>
  </si>
  <si>
    <t>Coated Stainless steel pipe fittings</t>
  </si>
  <si>
    <t>폴리우레아, 폴리에틸렌, 에폭시 수지도료 등을 외부에 피복한 스테인리스강관을 서로 연결시키거나 배관 방향을 변경하고자할 때 사용하는 이음관으로서, 종류로는 엘보, 소켓, 티 등이 있음.</t>
  </si>
  <si>
    <t>피복플라스틱라인드강관이음관</t>
  </si>
  <si>
    <t>Coated plastic lined steel pipe fittings</t>
  </si>
  <si>
    <t>피복플라스틱라인드강관을 서로 연결시키거나 배관 방향을 변경하고자할 때 사용하는 이음관으로서, 종류로는 엘보, 소켓, 티 등이 있음.</t>
  </si>
  <si>
    <t>용접식강관이음쇠</t>
  </si>
  <si>
    <t>Welding type steel pipe fittings</t>
  </si>
  <si>
    <t>맞대기용접식(Butt-welding) 및 삽입용접식(Socket-welding)의 관이음쇠로서, 재료는 탄소강, 합금강, 스테인리스강, 니켈-크롬-철 합금강이 쓰이며, 일반배관, 연료가스배관, 압력배관, 고압배관, 고온배관, 저온배관, 합금강배관의 연결에 사용됨. 이음쇠의 종류에는 45˚, 90˚, 180˚의 장곡형의 엘보와 단곡형의 엘보, 동심 또는 편심형의 리듀서, 지름이 같거나 다른 티, 캡 등이 있음.</t>
  </si>
  <si>
    <t>일반용유리섬유강화플라스틱이음관</t>
  </si>
  <si>
    <t>Glass reinforced thermosetting plastic pipe fittings for general purpose</t>
  </si>
  <si>
    <t>일반용유리섬유강화플라스틱관을 서로 연결시키거나 배관 방향을 변경하고자 할 때 사용하는 이음관.</t>
  </si>
  <si>
    <t>수도용유리섬유강화플라스틱이음관</t>
  </si>
  <si>
    <t>Glass reinforced thermosetting plastic pipe fittings for water works</t>
  </si>
  <si>
    <t>수도용유리섬유강화플라스틱관을 서로 연결시키거나 배관 방향을 변경하고자 할 때 사용하는 이음관.</t>
  </si>
  <si>
    <t>커플링식관이음쇠</t>
  </si>
  <si>
    <t>Coupling type pipe fittings</t>
  </si>
  <si>
    <t>일반 배관을 연결시키는 관 이음쇠로서, 용접, 나사접합 방식이 아닌 커플링식으로 볼트, 너트 조립으로 착탈이 용이하고 배관의 교체와 변경이 쉬운 장점이 있음.</t>
  </si>
  <si>
    <t>일반용폴리에틸렌이음관</t>
  </si>
  <si>
    <t>Polyethylene pipe fittings</t>
  </si>
  <si>
    <t>일반용 폴리에틸렌관을 서로 연결시키거나 배관 방향을 변경하고자 할 때 사용하는 이음관으로서, 이음방식에 따라 융착식 및 조임식 등이 있음.</t>
  </si>
  <si>
    <t>수도용폴리에틸렌이음관</t>
  </si>
  <si>
    <t>Polyethylene pipe fittings for water works service</t>
  </si>
  <si>
    <t>수도용 폴리에틸렌관을 서로 연결시키거나 배관 방향을 변경하고자 할 때 사용하는 이음관으로서, 종류로는 융착식 및 조임식 등이 있음.</t>
  </si>
  <si>
    <t>가스용폴리에틸렌이음관</t>
  </si>
  <si>
    <t>Polyethylene pipe fittings for the supply of gaseous fuels</t>
  </si>
  <si>
    <t>가스용 폴리에틸렌관을 서로 연결시키거나 배관 방향을 변경하고자 할 때 사용하는 이음관으로서, 이음방식에 따라 융착식 및 조임식 등이 있음.</t>
  </si>
  <si>
    <t>일반용경질폴리염화비닐이음관</t>
  </si>
  <si>
    <t>Unplasticized polyvinyl chloride pipe fittings for general service</t>
  </si>
  <si>
    <t>일반용 경질 염화비닐관을 사용하는 배수용 배관의 냉간 삽입 접합에 사용하는 이음관으로서, 이음관의 재료는 염화비닐 중합체를 주체로 사출성형에 의해 제조하고, 모양에 따라 45˚ 및 90˚ 엘보, 소켓, 티 등 다양한 종류가 있음.</t>
  </si>
  <si>
    <t>수도용경질폴리염화비닐이음관</t>
  </si>
  <si>
    <t>Rigid polyvinyl chloride pipe fittings for water supply</t>
  </si>
  <si>
    <t>수도용 경질 염화비닐관을 서로 연결시키거나, 배관 방향을 변경하고자 할 때 사용하는 이음관으로, 종류로는 경질 염화비닐 이음관, 내충격성 경질염화비닐 이음관, 벨크립DF 이음관 등이 있음.</t>
  </si>
  <si>
    <t>경질폴리염화비닐관용주철제이음관</t>
  </si>
  <si>
    <t>Cast iron pipe fittings for polyvinyl chloride pipe</t>
  </si>
  <si>
    <t>경질 염화비닐관을 서로 연결시키거나, 배관 방향을 변경하고자 할 때 사용하는 주철 재질의 이음관.</t>
  </si>
  <si>
    <t>일반용경질폴리염화비닐제부속품</t>
  </si>
  <si>
    <t>Unplasticized polyvinyl chloride attachments for general service</t>
  </si>
  <si>
    <t>관로가 모이거나 분기되는 지점의 점검 및 관리를 위해 설치하는 오수받이, 점검구, 청소구 등의 각종 부속품으로, 폴리염화비닐 중합체를 주체로 사출성형에 의하여 제조함.</t>
  </si>
  <si>
    <t>나사식강관제관이음쇠</t>
  </si>
  <si>
    <t>Screwed type steel pipe fittings</t>
  </si>
  <si>
    <t>물, 기름, 증기, 공기, 가스 등의 일반배관과 압력배관, 고압배관 등의 특수배관에 사용되는 나사식 강관제 이음쇠로서, 재료로는 KS D 3507의 배관용 탄소강관, 단조강제, 스테인리스강, 스테인리스 단조강 등을 사용하는 강관제 이음쇠와 KS D 4301의 3종(회주철)을 사용하는 가단주철제 이음쇠 등이 있음.</t>
  </si>
  <si>
    <t>플랜지</t>
  </si>
  <si>
    <t>Flanges for pipe</t>
  </si>
  <si>
    <t>증기, 공기, 가스, 물, 기름 등의 일반용 배관에 사용하는 강관을 접속하는 강제 부품으로서, 강관과 플랜지 접속 방법은 나사식 및 용접식이 있으며, 호칭압력은 0.5-3MPa이 있음. 또 유체의 흐름을 막는 역활을 하는 플랜지에는 막음플랜지, 블랭크플랜지 또는 맹플랜지라고도 함.</t>
  </si>
  <si>
    <t>스트레이너</t>
  </si>
  <si>
    <t>Strainers</t>
  </si>
  <si>
    <t>증기 또는 물 배관에 설치하여 유체 내 포함된 이물질을 제거함으로써 스트레어너 후단에 설치된 밸브 등 각종 민감한 요소를 보호하기 위해 사용되는 장치.</t>
  </si>
  <si>
    <t>액체여과망</t>
  </si>
  <si>
    <t>Liquid strainers</t>
  </si>
  <si>
    <t>여과기의 하단에 설치하여 고형물질을 제거하는 여과망.</t>
  </si>
  <si>
    <t>증기트랩</t>
  </si>
  <si>
    <t>Steam traps</t>
  </si>
  <si>
    <t>증기배관 또는 장치에 설치하여 증기와 응축수를 내장된 조절기구에 의해 구별하여 응축수를 배출하는 기구.</t>
  </si>
  <si>
    <t>방열기트랩</t>
  </si>
  <si>
    <t>Radiator traps</t>
  </si>
  <si>
    <t>방열기 배관에 설치하며 증기를 방열기에 보냈을 때 생기는 응축수와 공기를 신속하게 밖으로 배출하여 증기의 흐름을 원활하게 함으로써 난방 효과를 얻고 배관의 동파를 방지하기 위한 기구로서, 트랩은 소형으로 견고하여 엘리먼트만 교환하면 반영구적으로 사용할 수 있음.</t>
  </si>
  <si>
    <t>P트랩</t>
  </si>
  <si>
    <t>P traps</t>
  </si>
  <si>
    <t>세면기나 수채 등의 배수구와 연결되며, 항상 일정량의 물이 고여 있어 배수관의 악취를 방지하도록 되어 있는 P형의 트랩.</t>
  </si>
  <si>
    <t>S트랩</t>
  </si>
  <si>
    <t>S traps</t>
  </si>
  <si>
    <t>세면기나 수채 등의 배수구와 연결되며, 항상 일정량의 물이 고여 있어 배수관의 악취를 방지하도록 되어 있는 S형의 트랩.</t>
  </si>
  <si>
    <t>트랩점검기</t>
  </si>
  <si>
    <t>Trap detectors</t>
  </si>
  <si>
    <t>증기배관의 트랩 전단 또는 후단에 설치하여 트랩의 작동상태를 확인할 수 있는 장치.</t>
  </si>
  <si>
    <t>공기펌프</t>
  </si>
  <si>
    <t>Air pumps</t>
  </si>
  <si>
    <t>기체에 에너지를 주어 저용량의 기체를 압송하는 기기로서, 종류에는 왕복형, 회전형, 물분류형, 증기분류형 등이 있으며, 물처리 시설의 폭기 및 교반용 등으로 사용됨.</t>
  </si>
  <si>
    <t>기계식진공펌프</t>
  </si>
  <si>
    <t>Mechanical type vacuum pump</t>
  </si>
  <si>
    <t>대기압보다 낮은 압력을 얻기 위하여 기계적 방식으로 기체를 흡입하여 배출하는 진공펌프의 일종으로서, 수봉식진공펌프, 피스톤진공펌프, 유회전진공펌프, 루트진공펌프, 분자펌프, 드라이진공펌프 등으로 분류하며, 산업현장에서 일반적으로 많이 사용됨.</t>
  </si>
  <si>
    <t>유입식진공펌프</t>
  </si>
  <si>
    <t>Gas binding vacuum pump</t>
  </si>
  <si>
    <t>대기압보다 낮은 압력을 얻기 위한 진공펌프의 일종으로, 활성화된 흡착제를 저온으로 냉각된 용기안에 넣어 여기에 기체 분자를 흡착시켜 진공상태를 만드는 흡착진공펌프 또는 120K 이하의 극저온 상태에서 기체를 응결시키거나 응결체 안에 가두어 둠으로써 진공 상태를 만드는 저온 냉각진공 펌프 등으로 분류함.</t>
  </si>
  <si>
    <t>운동량이송식진공펌프</t>
  </si>
  <si>
    <t>Kinetic energy vacuum pump</t>
  </si>
  <si>
    <t>대기압보다 낮은 압력을 얻기 위한 진공펌프의 일종으로서, 확산유 등을 가열하여 증발시킨 다음 이를 노즐을 통하여 고속으로 분사시켜 진공을 얻는 확산진공펌프 또는 증기이나 가스를 이용한 이젝터 진공펌프 등이 있음.</t>
  </si>
  <si>
    <t>다단벌류트펌프</t>
  </si>
  <si>
    <t>Multi-stage volute pump</t>
  </si>
  <si>
    <t>펌프내의 임펠러가 2개 이상 있으며 펌프에 들어간 액체가 2번이상 임펠러를 지나는 구조의 펌프로서, 임펠러를 지나는 회수에 의해 2단펌프, 3단펌프 등으로 불리우며, 설치 면적이 적으면서 고압의 양정을 낼 수 있으므로 산업현장에서 많이 사용됨.</t>
  </si>
  <si>
    <t>단단벌류트펌프</t>
  </si>
  <si>
    <t>Single volute pump</t>
  </si>
  <si>
    <t>원심펌프의 기본형으로서 원심펌프 중 날개차의 토출측에 소용돌이형 집액 유로인 벌류트가 있는 소용돌이형 케이싱을 갖는 펌프로서, 임펠러의 수가 1개인 펌프이며, 저압의 일반산업용이나 농업관계용 등에 많이 사용됨.</t>
  </si>
  <si>
    <t>양흡입벌류트펌프</t>
  </si>
  <si>
    <t>Double suction volute pump</t>
  </si>
  <si>
    <t>원심펌프 중 날개차의 토출측에 안내깃 등이 없고 직접 소용돌이형의 집액 유로인 벌류트가 있는 이른바 소용돌이형 케이싱을 갖는 펌프로서, 소용돌이형 케이싱이 날개차의 축심에 대해 대칭인 2개의 벌류트로 되어 있든가 또는 단일 벌류트 안에 칸막이벽을 2중의 벌류트를 형성하고 있는 것으로, 2중 소용돌이 펌프라고도 함.</t>
  </si>
  <si>
    <t>편흡입벌류트펌프</t>
  </si>
  <si>
    <t>Single suction volute pumps</t>
  </si>
  <si>
    <t>케이싱 내에서 임펠러의 회전운동으로 액체를 흡입하여 지름방향으로 흘려 보내 액체에 에너지를 주어 송출하는 터보형 펌프로, 케이싱, 축과 임펠러, 축봉장치, 베어링 등과 같은 관련 부품으로 구성되어 있음.</t>
  </si>
  <si>
    <t>자흡식펌프</t>
  </si>
  <si>
    <t>Self-priming pump</t>
  </si>
  <si>
    <t>펌프의 운전 개시에 있어서 마중물을 필요로 하지 않고 양액용의 날개차가 마중물 작용도 할 수 있는 구조의 특수한 원심펌프로서, 운전을 장시간 정지한 경우에도 항상 흡입구까지 케이싱 안의 수위가 유지되어 있으며 펌프가 운전을 시작하면 케이싱 및 흡입관 안의 공기는 토출측으로 보내져 비교적 단시간 안에 흡수·토출을 할 수 있음.</t>
  </si>
  <si>
    <t>정량펌프</t>
  </si>
  <si>
    <t>Dosing pumps</t>
  </si>
  <si>
    <t>용적식 펌프의 일종으로 1회전당 토출량이 항상 일정하고 회전수를 바꾸지 않는 한 토출량이 변하지 않는 펌프로서, 점성이 크고 소량의 액체를 정확히 취급하는데 많이 사용함.</t>
  </si>
  <si>
    <t>수동식펌프</t>
  </si>
  <si>
    <t>Hand pumps</t>
  </si>
  <si>
    <t>기계동력과 관련 없이 사람의 힘으로 펌핑을 하는 펌프.</t>
  </si>
  <si>
    <t>피스톤펌프</t>
  </si>
  <si>
    <t>Piston pumps</t>
  </si>
  <si>
    <t>액체를 한 곳으로부터 다른 곳으로 이동시키기 위한 수단으로서 구동축 주위에 반경방향으로 배열되어진 다수의 피스톤들의 왕복 운동을 이용하는 일방향 펌프로서, 피스톤의 위치는 고정 또는 가변적일 수도 있으며, 축류피스톤펌프를 포함함.</t>
  </si>
  <si>
    <t>수중펌프</t>
  </si>
  <si>
    <t>Submersible pumps</t>
  </si>
  <si>
    <t>전동기와 함께 펌프 전체가 수중에 잠긴 상태로 사용하는 펌프로서, 펌프 케이싱, 로터, 축봉장치 및 전동기 등으로 구성되며, 전동기 축에 펌프 로터를 장착할 수도 있음.</t>
  </si>
  <si>
    <t>수중인라인펌프</t>
  </si>
  <si>
    <t>Submersible in line pumps</t>
  </si>
  <si>
    <t>펌프와 전동기를 물 속의 배관 사이에 설치하여 사용하는 전동기일체형 펌프로서, 상수도 가압용 등에 사용됨.</t>
  </si>
  <si>
    <t>증기펌프</t>
  </si>
  <si>
    <t>Steam pumps</t>
  </si>
  <si>
    <t>증기트랩을 통해 배출되는 응축수를 이송할 때 사용되는 펌프의 일종으로서, 응축수 회수 탱크를 자체 부착하고 응축수를 펌핑하거나 응축수 회수 탱크내에 펌프를 설치하여 응축수를 펌핑함.</t>
  </si>
  <si>
    <t>오수펌프</t>
  </si>
  <si>
    <t>Sewage pumps</t>
  </si>
  <si>
    <t>정화조, 하수처리, 분뇨처리장 등의 고형물을 함유한 액상체를 흡입하여 토출하는 펌프로서, 고효율의 막힘방지 임펠러를 채택하여 회전력을 액체에 직접 전달하는 볼류트방식과 임펠러의 회전에 의한 와류를 이용하여 흡입하는 볼텍스방식, 그리고 커터로 분쇄·흡입하는 커터식이 있음.</t>
  </si>
  <si>
    <t>기어플렉스펌프</t>
  </si>
  <si>
    <t>Gearflex pumps</t>
  </si>
  <si>
    <t>두께 2mm 이상의 고무 코팅(Rubber Coating)을 한 외형기어와 우레탄, 네오프렌 등의 특수고무의 혹은 고무 코팅한 내형기어를 이용한 펌프로서, 최대 3MPa의 고압은 물론 물과 같은 비윤활성 유체, 저점도, 고점도, 슬러리(6mm크기)까지 이송하는 펌프.</t>
  </si>
  <si>
    <t>윤활유버킷펌프</t>
  </si>
  <si>
    <t>Lubricant bucket pumps</t>
  </si>
  <si>
    <t>버킷형 밸브를 피스톤으로 한 왕복운동 펌프 중에서 윤활유(오일, 그리스 등) 공급에 사용되는 펌프.</t>
  </si>
  <si>
    <t>펌프유닛</t>
  </si>
  <si>
    <t>Pump unit</t>
  </si>
  <si>
    <t>압축공기를 사용하여 오일미스트를 만들어 주유기를 통해 급유를 하는 펌프유닛.</t>
  </si>
  <si>
    <t>슬러지펌프</t>
  </si>
  <si>
    <t>Sludge pumps</t>
  </si>
  <si>
    <t>슬러지 전용 펌프로 특유의 날개차형 임펠러에 의해 고형물이나 식품, 폐수처리, 섬유질 슬러지를 토출할 수 있는 구조의 펌프로서, 용도에 따라 주철, 스테인리스강, 고크롬주철, 덕타일주철 등 다양한 재질을 사용하여 제조함.</t>
  </si>
  <si>
    <t>터빈펌프</t>
  </si>
  <si>
    <t>Turbine pumps</t>
  </si>
  <si>
    <t>임펠러 바깥둘레에 안내깃을 가지고 있는 펌프로서, 일반적으로 양정이 높은 곳에 사용됨.</t>
  </si>
  <si>
    <t>플런저펌프</t>
  </si>
  <si>
    <t>Plunger pumps</t>
  </si>
  <si>
    <t>왕복펌프의 일종으로 실린더 속을 피스톤 대신 플런저가 왕복 운동을 하면서 실린더 속의 액체를 송출하는 형태의 펌프로서, 송출 압력이 매우 클 때에 피스톤 대신 플런저를 사용함.</t>
  </si>
  <si>
    <t>주유펌프</t>
  </si>
  <si>
    <t>Dispensing Pumps</t>
  </si>
  <si>
    <t>간단한 주유를 하기 위해 사람의 힘으로 작동되는 컨테이너와 일체형으로 되어 있는 펌프.</t>
  </si>
  <si>
    <t>차량용연료펌프</t>
  </si>
  <si>
    <t>Metering and distrubuting fuel pump</t>
  </si>
  <si>
    <t>가솔린엔진 및 디젤 엔진의 연료탱크로부터 엔진의 공기흡입관이나 연소실까지 들어오는 액체연료의 공급을 위해 압력을 증가시키고 유량을 측정하여 분배를 제어시키는 장치.</t>
  </si>
  <si>
    <t>입축축류펌프</t>
  </si>
  <si>
    <t>Vertical axial-flow pump</t>
  </si>
  <si>
    <t>펌프 속 날개차에서 토출되는 흐름이 주축과 동심의 원통면 안에 있는 것 같은 프로펠러형의 날개차와 안내깃을 갖고 축이 수직인 펌프로서, 주로 배수용, 상하수도용, 농업관개용 등에 많이 사용됨.</t>
  </si>
  <si>
    <t>횡축축류펌프</t>
  </si>
  <si>
    <t>Horizontal axial-flow pump</t>
  </si>
  <si>
    <t>펌프 속 날개차에서 토출되는 흐름이 주축과 동심의 원통면 안에 있는 것 같은 프로펠러형의 날개차와 안내깃을 갖고 축이 수평인 펌프로서, 양정의 변화에 대해 효율의 저하가 비교적 적으므로 대용량, 가변 저양정에 많이 사용됨.</t>
  </si>
  <si>
    <t>심정용펌프</t>
  </si>
  <si>
    <t>Deepwell pumps</t>
  </si>
  <si>
    <t>수온이 보통 10~25℃ 정도의 맑은 물을 퍼올리는 편흡입 원심형 또는 사류형으로 펌프의 구경이 보통 25~200mm 정도 깊은 우물용 수중 모터펌프로서, 우물 뚜껑 또는 부착 밴드에 부착된 양수관의 하부에 매달고 그 하부에 전동기 축 이음에 직결하여 최대 잠김 깊이가 보통 100m 이하인 펌프.</t>
  </si>
  <si>
    <t>다이어프램펌프</t>
  </si>
  <si>
    <t>Diaphragm pumps</t>
  </si>
  <si>
    <t>고무제 등의 다이어프램의 한쪽에 피스톤 펌프 등의 압력을 걸어서 반대쪽에 있는 슬러리 등을 포함한 액체를 압송하는 펌프로서, 흡입 및 토출 측에는 볼을 사용한 역지 밸브가 사용되며, 화학공업이나 부식성이 강한 산성액의 슬러리 등을 압송하는데 많이 사용됨.</t>
  </si>
  <si>
    <t>기어펌프</t>
  </si>
  <si>
    <t>Gear pumps</t>
  </si>
  <si>
    <t>케이싱내에서 맞물리는 2개 이상의 치차의 회전에 의해 치홈 내의 기름을 흡입측에서 토출축으로 보내는 용적식 펌프로서, 소형, 경량으로 값이 싸고, 오염된 기름, 과부하 등에 잘 견디기 때문에 건설기계, 하역 기계, 또는 산업용, 차량용 등의 유압 구동에 사용되고 있음.</t>
  </si>
  <si>
    <t>전진공동펌프</t>
  </si>
  <si>
    <t>Progressive cavity pumps</t>
  </si>
  <si>
    <t>고농도, 고점도의 액체 및 기포, 섬유질, 고형물을 함유한 액체를 이송하는 일축편심 나사식 펌프로, 단면이 장원형인 탄성재질의 스테이터 속에서 편심의 로터가 회전하면서 양자 사이의 공간에 가득찬 액체는 로터의 피스톤 운동에 의해 흡입측에서 토출측으로 이송되는 방식의 펌프임.</t>
  </si>
  <si>
    <t>램펌프</t>
  </si>
  <si>
    <t>Ram pumps</t>
  </si>
  <si>
    <t>물의 수격작용을 이용하여 저낙차의 물의 일부를 높은 곳에 빨아 올리는 양수장치로서, 물의 낙차가 있고 공급되는 양이 많은 계곡 등에서 전력이나 엔진 등의 공급이 불가능한 곳에 사용하며, 단지 수력에 의해서 양수할 수 있으나 수격 시 주기적인 밸브의 개폐에 따른 유체의 단속(斷續)현상과 소음이 발생함.</t>
  </si>
  <si>
    <t>수동수압램펌프</t>
  </si>
  <si>
    <t>Manual ram pump</t>
  </si>
  <si>
    <t>한 개 또는 두 개의 실린더를 가진 수동으로 작동되는 펌프의 일종으로, 유체는 수동으로 레버에 의하여 피스톤을 왕복운동시켜 토출하며 각 실린더 내에 입출 밸브가 각각 한 개씩 부착되어 유체를 정방향으로 토출되도록 하고 역류되지 않도록 함.</t>
  </si>
  <si>
    <t>로터리로브펌프</t>
  </si>
  <si>
    <t>Rotary lobe pumps</t>
  </si>
  <si>
    <t>두 개의 로브가 회전함에 따라 고형분을 함유한 고점도 물질을 흡입하여 토출하는 펌프로서, 화학, 농업, 환경, 식품분야 등에 사용됨.</t>
  </si>
  <si>
    <t>스크루펌프</t>
  </si>
  <si>
    <t>Screw pumps</t>
  </si>
  <si>
    <t>용적형 펌프의 일종으로 케이싱 내에서 1개 또는 2개나 3개의 나사를 가진 회전자를 회전시켜 액체를 흡입측에서 토출측에 압출하는 형식의 펌프로서, 고압을 필요로 하는 점성이 크고 무거운 액체를 급송하는데 적합하나 펌프가 회전하는 동안에 배출 밸브를 닫으면 생긴 압력으로 인하여 펌프가 파괴될 수 있으므로 주의를 필요로 함.</t>
  </si>
  <si>
    <t>케미컬펌프</t>
  </si>
  <si>
    <t>Chemical pumps</t>
  </si>
  <si>
    <t>부식성이 강한 산성액체나 화학약품 등을 취급하기 위하여 특수용도로 제작된 펌프로서, 임페러 케이싱 등을 내식성이나 화학약품에 강한 스테인리스강 등의 재질로 제작 또는 내식성의 수지 등으로 코팅한 펌프이며, 화학공장 등에서 많이 사용됨.</t>
  </si>
  <si>
    <t>부스터펌프</t>
  </si>
  <si>
    <t>Booster pump</t>
  </si>
  <si>
    <t>액체가 흐르는 저두(低頭)의 송수 또는 송유관로 등의 도중에 설치하여 송수 또는 송유 등의 압력을 증대시키는 것을 목적으로 하는 승압용 펌프로서, 건물의 최상부까지 항상 충분한 급수압력을 유지해 주는 등 급수계통이나 송유관 등의 중간 승압용으로 사용함.</t>
  </si>
  <si>
    <t>고온펌프</t>
  </si>
  <si>
    <t>High temperature pumps</t>
  </si>
  <si>
    <t>사용온도 최고 260℃까지의 유체를 이송할 수 있고 유체 속에 공기·가스가 25∼30%까지 유입되더라도 캐비테이션 현상을 최소화시켜 유체이송 및 정숙 이송이 가능하여 고온에서 고양정을 낼 수 있도록 전·후면이 완전 개방된 임펠러를 장착한 펌프로서, 공장·아파트·건물 등의 고가수 및 보일러급수, 고온 응축수이송 등에 사용됨.</t>
  </si>
  <si>
    <t>제지용펌프</t>
  </si>
  <si>
    <t>Pulp pumps</t>
  </si>
  <si>
    <t>농도 6% 까지의 제지원료, 기타 슬러리 등의 펌핑을 위한 펌프로, 임펠러 등을 특수설계하여 고형물질 및 섬유질 등의 이송에 가장 적합하도록 하고 또한 임펠러와 케이싱, 사이드카버 사이에 고형물질의 침입으로 인한 문제를 방지하는 구조를 채택한 특수용도 펌프.</t>
  </si>
  <si>
    <t>입축사류펌프</t>
  </si>
  <si>
    <t>Vertical mixed flow pump</t>
  </si>
  <si>
    <t>임펠러에서 토출되는 흐름이 주축의 중심선을 축으로 하는 원추면 내에 있는 사류 임펠러를 가진 축이 수직인 펌프로서, 주로 농업관개용, 댐 양수용 등으로 사용됨.</t>
  </si>
  <si>
    <t>횡축사류펌프</t>
  </si>
  <si>
    <t>Horizontal mixed flow pump</t>
  </si>
  <si>
    <t>임펠러에서 토출되는 흐름이 주축의 중심선을 축으로 하는 원추면 내에 있는 사류 임펠러를 가진 축이 수평인 펌프로서, 원심펌프와 축류펌프의 중간 비속도의 범위에서 주로 사용됨.</t>
  </si>
  <si>
    <t>인라인펌프</t>
  </si>
  <si>
    <t>Inline pumps</t>
  </si>
  <si>
    <t>펌프와 모터축을 일체형으로 하여 배관 및 배관 사이에 설치하므로 방진가대, 플렉시블 커플링이 필요 없고, 배관으로부터 펌프 케이싱의 분해 없이도 임펠러, 메커니컬실의 교환이 가능한 간단하고 편리한 구조의 펌프로, 빌딩이나 공동주택의 냉·온수 순환용, 농업용 유체이송용으로 사용됨.</t>
  </si>
  <si>
    <t>기포펌프</t>
  </si>
  <si>
    <t>Air lift pumps</t>
  </si>
  <si>
    <t>물 속에 잠긴 파이프의 끝부분에서 압축공기 혹은 가스를 방출하여 발생되는 작용을 이용하여 액체를 끌어 올리는 펌프로서, 압축공기를 불어넣으면 공기분출구로부터 작은 기포가 되어 물과 함께 양수되며, 깊지 않은 우물, 폐수 처리장의 오폐수 또는 석유 등을 퍼올리는 경우에 사용됨.</t>
  </si>
  <si>
    <t>마그네트펌프</t>
  </si>
  <si>
    <t>Magnet pumps</t>
  </si>
  <si>
    <t>페라이트 마그네트를 봉입한 임펠러가 모터축에 부착한 구동 마그네트에 의하여 회전하는 펌프로서, 기계적 구동이 아닌 자력 구동방식으로 구동되며, 임펠러 및 케이싱은 내식성이 우수한 폴리프로필렌으로 제작되고, 펌프실은 외부와 완전히 차단되며, 축봉장치가 없으므로 액체가 새는 것을 완전히 방지할 수 있어, 위험한 화학약품 등의 이송에 이용됨.</t>
  </si>
  <si>
    <t>제트식사출기</t>
  </si>
  <si>
    <t>Jet ejectors</t>
  </si>
  <si>
    <t>압력입구, 배출구 및 흡입구 등이 있는 장치로서, 노즐을 통하여 고속으로 압축된 물, 공기, 증기 따위를 분출시켜서 그 압력의 운동에너지로써 액체를 유도·배출시키는 기기(동력부 제외).</t>
  </si>
  <si>
    <t>모노플렉스펌프</t>
  </si>
  <si>
    <t>Monoflex pumps</t>
  </si>
  <si>
    <t>특수고무, 특수우레탄 재질의 임펠러와 내식 및 내마모재의 케이싱과 샤프트를 용도에 따라 다양하게 사용하는 펌프로서, 고농도 액체, 뻘, 토사, 분뇨이송 등이 가능하고, 강력한 자흡력(최대10m)을 가지며 공기빼기 및 물채우기가 필요 없는 설치·운전이 간편한 펌프.</t>
  </si>
  <si>
    <t>상하분리자기평형식다단펌프</t>
  </si>
  <si>
    <t>Axially split multi stage pump</t>
  </si>
  <si>
    <t>케이싱은 상하 2쪽 수평분할 구조로 일체로 주조되어 있어 변형이 없고 항상 중심이 잡혀있어 진동이 없으며 임펠러는 서로 대칭으로 배열되어 축추력을 상쇄시켜 베어링의 하중이 걸리지 않아 긴 수명이 가능한 구조의 펌프.</t>
  </si>
  <si>
    <t>엔진펌프</t>
  </si>
  <si>
    <t>Engine pumps</t>
  </si>
  <si>
    <t>디젤엔진 등과 같은 엔진동력장치와 펌프가 일체로 구성되어 전원이 공급되지 않는 장소에서 작동시킬 수 있도록 된 펌프.</t>
  </si>
  <si>
    <t>액체작동펌프</t>
  </si>
  <si>
    <t>Water powered pumps</t>
  </si>
  <si>
    <t>물의 관성을 이용하여 하류하는 다량의 저압액체를 소량의 고압액체로 전환하여 높은 곳으로 올리는 양수 장치로서, 전기 등의 외부 동력을 전혀 사용하지 않고, 직경이 서로 다른 피스톤을 이용하여 소음 공해없이 펌핑할 수 있으나 저수지나 연못 등 물이 풍부하고 상시 하류하는 곳에 설치해야 하는 단점이 있음.</t>
  </si>
  <si>
    <t>자동펌프</t>
  </si>
  <si>
    <t>Automatic pumps</t>
  </si>
  <si>
    <t>일반적으로 가정의 급수용으로 사용하는 펌프로서, 수도를 틀면 탱크에서 나가는 양을 공급할 수 있게 레벨 또는 압력센서에 의해 자동으로 작동되는 방식의 펌프이며, 자동장치가 내장된 모델 외에 자동장치 연결이 가능한 것과 스위치 조작방식이 유사한 구조의 펌프도 포함함.</t>
  </si>
  <si>
    <t>이동식공기압축기</t>
  </si>
  <si>
    <t>Air compressors</t>
  </si>
  <si>
    <t>공장 주위 및 건설현장에서 공압이 필요한 장비에 이동하여 고압의 공기를 공급하는 공기압축기로서, 차량견인 이동방식의 트레일러탑제형과 인력이동방식의 휠부착형이 있고, 구동방식으로는 엔진구동과 전동모터구동방식이 있음.</t>
  </si>
  <si>
    <t>진동기및탬퍼용공압압축기장비</t>
  </si>
  <si>
    <t>Pneumatic tool and compressor outfit for vibrator and tamper</t>
  </si>
  <si>
    <t>진동기 및 템퍼용 공압압축기장비</t>
  </si>
  <si>
    <t>축류압축기</t>
  </si>
  <si>
    <t>Axial flow compressors</t>
  </si>
  <si>
    <t>기체가 임페러의 축방향으로 흘러나가는 압축기로서, 날개차를 통과하는 유선이 거의 축 중심의 원통 면상에 있는 압축기(KS규격에 따르면 압력비 2이상)이며, 대유량으로 작동할 때 효율이 높으므로 제트엔진이나 육상용, 선박용의 가스터빈, 제철에서의 고로 송풍용 등에 사용함.</t>
  </si>
  <si>
    <t>다이어프램압축기</t>
  </si>
  <si>
    <t>Diaphragm compressors</t>
  </si>
  <si>
    <t>고무, 금속제 등으로 된 다이어프램을 운동시켜 기체를 압축하는 용적식 압축기로서, 기계식·유압식 등이 있으며, 수소·천연가스 등을 압축하는데 사용함.</t>
  </si>
  <si>
    <t>왕복압축기</t>
  </si>
  <si>
    <t>Reciprocating compressors</t>
  </si>
  <si>
    <t>실린더 내에서 피스톤 왕복 운동으로 기체를 흡입하여 송출하는 기계로서, 압축 비가 2 이상 또는 송출압력이 0.1MPa 이상으로 압축하여 압송하는 용적형 압축기이며, 몸체, 크랭크축, 실린더, 피스톤, 베어링, 흡입밸브, 송출밸브와 같은 관련 부품으로 구성되어 있음.</t>
  </si>
  <si>
    <t>냉매압축기</t>
  </si>
  <si>
    <t>Refrigerant compressors</t>
  </si>
  <si>
    <t>실린더 내에서 피스톤의 왕복 운동, 케이싱 내에서 임펠러 또는 로터의 회전운동으로 냉매 가스를 흡입하여 압축비가 2 이상 또는 송출 압력이 0.1MPa 이상 소요 압력으로 송출하는 기계로서, 별개의 구동기에 의하여 구동함.</t>
  </si>
  <si>
    <t>회전압축기</t>
  </si>
  <si>
    <t>Rotary compressors</t>
  </si>
  <si>
    <t>케이싱 내에서 로터의 회전운동으로 용적을 변화시켜 기체를 흡입하여 압축비가 2 이상 또는 송출 압력이 0.1MPa 이상으로 압축하여 송출하는 용적형 압축기로서, 케이싱, 축과 로우터, 축봉장치, 베어링 등과 같은 관련 부품들로 구성됨.</t>
  </si>
  <si>
    <t>압축기부품</t>
  </si>
  <si>
    <t>Compressor parts or accessories</t>
  </si>
  <si>
    <t>압축기에 사용되는 각종 부품으로 관련 액세서리를 포함하여 분류함.</t>
  </si>
  <si>
    <t>원심식압축기</t>
  </si>
  <si>
    <t>Centrifugal compressors</t>
  </si>
  <si>
    <t>케이싱 내에서 임펠러의 회전운동으로 기체를 흡입하여 지름 방향으로 흘려 보내 기체에 에너지를 주는 기계로서, 압축비가 2 이상 또는 송출압력이 0.1MPa 이상으로 송출하는 터보형 압축기이며, 케이싱, 축과 임펠러, 축봉장치, 베어링 등과 같은 관련 부품으로 구성됨.</t>
  </si>
  <si>
    <t>방사형압축기</t>
  </si>
  <si>
    <t>Semi radial compressors</t>
  </si>
  <si>
    <t>원심 압축기의 날개차를 축 방향으로 눕힌 형식으로, 유체의 통로가 축에 대하여 90˚보다 작은 일정 각도로 기울어진 압축기로서, 기체를 압축하는 기구는 원심식과 같으나 날개차 내에서의 유체의 통로가 굴곡이 적고 그로 인한 손실이 감소되므로 효율은 좋으나, 기울기에 따라서 축 방향의 길이가 길어지는 단점이 있음.</t>
  </si>
  <si>
    <t>실험실습용압축기</t>
  </si>
  <si>
    <t>Compressors for experiment and test</t>
  </si>
  <si>
    <t>날개차나 로터의 회전운동 또는 피스톤의 왕복운동에 의해서 기체를 압송하는 실험실습용 압축기.</t>
  </si>
  <si>
    <t>아세틸렌발생기</t>
  </si>
  <si>
    <t>Acetylene generators</t>
  </si>
  <si>
    <t>카바이드와 물을 반응시켜 아세틸렌 가스를 발생시키는 장치로서, 주수식, 투입식, 침전식의 3종류가 있으며, 발생기의 구조로서는 카바이드 저장탱크와 급수관, 자동급수밸브, 호퍼(Hppper), 냉각기, 저압건조기, 집진장치, 수준기조절기, 매니폴드, 배기관 등으로 구성됨.</t>
  </si>
  <si>
    <t>아세틸렌충전설비</t>
  </si>
  <si>
    <t>Acetylene charging plants</t>
  </si>
  <si>
    <t>아세틸렌 가스를 운반 및 보관하기 위한 압축하여 충전하기 위한 설비로서, 제수기, 가스홀더, 가스 청정기, 가스 건조기, 압축기로 구성되어 있으며, 통상 압축비를 3 이상으로 압축하여 충전하고, 충전 용량은 15~30㎥/h 설비가 대부분 사용되고 있음.</t>
  </si>
  <si>
    <t>진공여과기</t>
  </si>
  <si>
    <t>Vacuum filters</t>
  </si>
  <si>
    <t>공기나 기체 속에 포함된 불순물을 여과방법에 의하여 제거 시 여과속도를 빠르게 하기 위하여 여과측을 진공으로 하는 여과기의 일종으로서, 여과재나 진공압 또는 부식성 등에 따라서 그 종류나 형태를 정함.</t>
  </si>
  <si>
    <t>워터필터</t>
  </si>
  <si>
    <t>Water filters</t>
  </si>
  <si>
    <t>물을 여과하는 기능이 있는 기기.</t>
  </si>
  <si>
    <t>전기집진장치</t>
  </si>
  <si>
    <t>Electrostatic precipitator</t>
  </si>
  <si>
    <t>코로나방전에 의하여 처리가스 중의 입자에 전하를 주어, 이의 대전(帶電)입자를 전기력 등으로 분리·포집하는 집진 장치.</t>
  </si>
  <si>
    <t>세정집진장치</t>
  </si>
  <si>
    <t>Water scrubber</t>
  </si>
  <si>
    <t>액체 중에 처리 가스를 통과시키거나 처리 가스 중에 액체를 주입하거나 또는 양자를 병용하여 가스와 액체와의 접촉을 함으로써, 가스로부터 분진을 분리하여 액체 중에 포집하는 집진 장치.</t>
  </si>
  <si>
    <t>원심력집진장치</t>
  </si>
  <si>
    <t>Centrifugal collector</t>
  </si>
  <si>
    <t>처리 가스에 선회 운동을 주어 원심력에 의하여 가스로부터 입자를 분리·포집하는 집진장치.</t>
  </si>
  <si>
    <t>중력집진장치</t>
  </si>
  <si>
    <t>Settling chamber</t>
  </si>
  <si>
    <t>처리가스 중의 입자를 중력에 의한 자연 침강의 방법으로 가스로부터 분리·포집하는 집진장치.</t>
  </si>
  <si>
    <t>관성력집진장치</t>
  </si>
  <si>
    <t>Inertial collector</t>
  </si>
  <si>
    <t>장애판에 처리가스를 충돌시켜 기류의 급격한 방향 전환시킴으로써 관성력에 의하여 가스로부터 입자를 분리 포집하는 장치.</t>
  </si>
  <si>
    <t>제진장치</t>
  </si>
  <si>
    <t>Clean air equipments</t>
  </si>
  <si>
    <t>작업장에서 발생하는 먼지, 퓸, 미스트, 악취 등의 유해한 것을 작업자의 호흡시 흡입되지 않도록 제거하여 주는 장비로서, 이동 가능한 것만 해당되고 고정설치 운전되는 대형 집진기 등은 별도로 분류함.</t>
  </si>
  <si>
    <t>정유기</t>
  </si>
  <si>
    <t>Oil filters</t>
  </si>
  <si>
    <t>연료유나 윤활유 중의 수분, 먼지, 금속가루 등을 분리하고 기름을 청정하게 하는 기계로서, 금망 등의 필터에 의한 여과와 원심력을 이용하는 것이 있음.</t>
  </si>
  <si>
    <t>공기여과기</t>
  </si>
  <si>
    <t>Air filters</t>
  </si>
  <si>
    <t>대기 속이나 실내에 떠다니는 먼지를 제거하는 기기.</t>
  </si>
  <si>
    <t>여과장치</t>
  </si>
  <si>
    <t>Filtering equipments</t>
  </si>
  <si>
    <t>탱크 등에서 부유물을 걸러내기 위한 장치.</t>
  </si>
  <si>
    <t>식용유여과기</t>
  </si>
  <si>
    <t>Edible oil filters</t>
  </si>
  <si>
    <t>식용유의 생산이나 사용과정에 생성된 불순물을 제거하기 위하여 사용되는 여과기로서, 부직포 등의 여과포와 냄새 또는 산도를 낮추기 위한 활성흡착여과 등이 사용되며, 여과방식으로는 백필터 상압여과 방식 등을 채택하고 있음.</t>
  </si>
  <si>
    <t>백필터</t>
  </si>
  <si>
    <t>Bag filters</t>
  </si>
  <si>
    <t>글라스섬유나 솜, 양모, 합성섬유 등 짬이 미세한 자루 모양의 여재에 의해 분진을 여과하기 위한 필터.</t>
  </si>
  <si>
    <t>차량용연료필터</t>
  </si>
  <si>
    <t>Fuel filters for vehicle</t>
  </si>
  <si>
    <t>연료를 여과재 사이로 통과시켜 연료에 들어있는 이물질을 제거하여 깨끗하게 만드는 장치로서, 일반적으로 조밀한 철망이나 여과지를 사용하나 고압용으로는 연료가 통과하는 길목에 1/100mm 정도의 작은 구멍을 만들어 그 사이로 연료를 통과시키는 형식인 디젤기관의 연료분사밸브 바로 앞에 사용되고 있음.</t>
  </si>
  <si>
    <t>연료필터</t>
  </si>
  <si>
    <t>Fuel filters</t>
  </si>
  <si>
    <t>연료를 여과재 사이로 통과시켜 연료에 들어있는 이물질을 제거하여 깨끗하게 만드는 장치로서, 여과재로는 조밀한 철망, 여과지가 일반적으로 사용되고 있음.</t>
  </si>
  <si>
    <t>가스여과기</t>
  </si>
  <si>
    <t>Gas filters</t>
  </si>
  <si>
    <t>가스공급 배관망에서 정압기 및 유량계 등과 같은 정밀 설비가 수송가스 중의 미세 분진에 의해 손상되는 것을 방지하기 위해 가스를 여과하는 장치.</t>
  </si>
  <si>
    <t>유압여과기</t>
  </si>
  <si>
    <t>Hydraulic filters</t>
  </si>
  <si>
    <t>각종 기계의 유압유를 여과하여 오일에 혼입된 이물질을 제거하는 장치로서, 여과기 본체 내에 여과기 엘리먼트를 설치하여 사용함. 단, 다른 분류에서 별도로 명시한 차량 등 운반기구나 항공기, 선반 등에 사용되는 것은 별도로 분류함.</t>
  </si>
  <si>
    <t>여과기부품키트</t>
  </si>
  <si>
    <t>Assemble part kits for filter</t>
  </si>
  <si>
    <t>원심분리기, 분리기, 압력 및 진공여과기 등에서 필터의 수명이 다 했거나, 파손 등의 이유로 교체를 할 경우 사용되는 부품키트.</t>
  </si>
  <si>
    <t>약진제거장치</t>
  </si>
  <si>
    <t>Medical dust removers</t>
  </si>
  <si>
    <t>병원이나 제약회사에서 분말 제재 등의 약품을 포장하는 공정 중 발생하는 약의 분진 등은 약사나 작업자에게 약진오염으로 인한 알레르기나 중독의 피해을 일으키기 쉬워 이를 방지하기 위한 분말제진기로, 분진입자 0.5㎛을 95％ 이상 흡수하는 제진율을 적용함.</t>
  </si>
  <si>
    <t>공기청정기</t>
  </si>
  <si>
    <t>Air cleaners</t>
  </si>
  <si>
    <t>오염된 공기를 정화하여 신선한 공기로 만드는 장치로서, 여과(濾過)부, 탈취(脫臭)부, 이온(Ion)발생부 및 집진부로 구성됨.</t>
  </si>
  <si>
    <t>클린유닛</t>
  </si>
  <si>
    <t>Clean units</t>
  </si>
  <si>
    <t>헤파필터와 팬을 내부에 설치하여 0.5㎛의 미립자를 99.97％ 제거할 수 있는 공기청정기의 일종으로, 실내 공기 청정도 등급 1000정도를 유지해야 하는 실험실, 병원 수술실, 무균실 등에서 사용하며, 중앙 집중식이 아닌 독립적으로 운전하는 패키지 방식임.</t>
  </si>
  <si>
    <t>기름재생장치</t>
  </si>
  <si>
    <t>Oil regenerators</t>
  </si>
  <si>
    <t>기름을 오일필터에 여과시켜 불순물이나 기타 가스 등을 제거시켜 기름을 회수하거나 특수첨가제를 첨가하여 다시 사용할 수 있도록 하는 장치로서, 수용성 액체의 재생장치도 포함함.</t>
  </si>
  <si>
    <t>탈취기</t>
  </si>
  <si>
    <t>Deodorizing tower</t>
  </si>
  <si>
    <t>공기중에 함유되어 있는 악취 가스를 탈취기 내의 탈취제와 접촉시켜 시간, 온도, 상대습도 등을 조절하여 냄새를 빼어 없앤 후 배기시키는 장치.</t>
  </si>
  <si>
    <t>공기정화용오존발생기</t>
  </si>
  <si>
    <t>Ozone generator for air cleaning</t>
  </si>
  <si>
    <t>무성방전, 용액의 전기분해 등을 이용해서 인공적으로 오존을 발생시키는 장치로서, 오존이 가지는 효용으로 인해 살균, 탈취, 공기정화 등에 사용됨.</t>
  </si>
  <si>
    <t>배연탈황기</t>
  </si>
  <si>
    <t>Flue gas desulphurization systems</t>
  </si>
  <si>
    <t>석탄이나 증류를 연료로 사용하는 산업체 보일러 및 화력발전소의 연소과정에서 발생하는 배기가스를 흡수, 산화, 환원, 흡착 등의 공정으로 황산화물을 제거하여 대기오염 방지를 목적으로 설치된 장치로서, 탑 내부는 여러 단의 트레이로 구성되어 있으며 배기가스는 흡수탑 하부에서 구멍을 통해 상부로 유입되며 액상슬러리는 상부의 분사 노즐로부터 가스상에 분사하여 SOx를 흡수 제거하게 됨.</t>
  </si>
  <si>
    <t>냉매회수기</t>
  </si>
  <si>
    <t>Recoveries of refrigerant</t>
  </si>
  <si>
    <t>냉매가스를 회수하여 정제하는 장치로서, 냉동기 등의 가스를 회수하여 재사용하는 데 사용함.</t>
  </si>
  <si>
    <t>공기살균기</t>
  </si>
  <si>
    <t>Air sterilizers</t>
  </si>
  <si>
    <t>공기를 정화하고 살균하는 장치로서, 공기 중에 있는 미세먼지, 바이러스 및 부유세균 등을 살균 제거함.</t>
  </si>
  <si>
    <t>원심분리기</t>
  </si>
  <si>
    <t>Centrifuges</t>
  </si>
  <si>
    <t>원심력을 이용하여 혼합물을 분리해서 청정, 농축, 여과, 탈수 등의 작업을 하는 회전식 분리기로서 식품, 정유, 화학, 기계, 섬유, 광업 등의 생산 공정에 많이 사용됨. 단, 실험실습용은 별도로 분류함.</t>
  </si>
  <si>
    <t>유회수기</t>
  </si>
  <si>
    <t>Oil collector</t>
  </si>
  <si>
    <t>물과 기름이 섞여있는 혼합물에서 기름을 분리해 내기 위한 장치로, 기름과 물 사이의 특정한 중력차이(부력)와 중력에 따른 혼합물의 유동을 기초로 해서 분리작용을 하는 물리적인 방법이며, 전 처리조, 유수분리조, 여과조, 간이유수 분리조, 가압부상장치 등으로 구성되고, 오일 생산공장, 선박공장, 석유화학공장, 식품생산공장 등의 환경오염방지 시설에 사용함.</t>
  </si>
  <si>
    <t>윤활유분리기</t>
  </si>
  <si>
    <t>Lube oil separators</t>
  </si>
  <si>
    <t>유체의 중력이나 흐름에 의하여 오일 속에 유해한 고체나 불용성 찌꺼기, 물 등을 오일로부터 분리하는 장치로서, 오일의 입구와 출구가 있는 탱크와 같은 용기 속에 날개, 미로, 경사판, 스핀 등을 넣은 단순한 구조를 갖고 있으며, 펌프의 파손이나 필터의 막힘을 예방하기 위해 주로 펌프나 필터의 전방에 설치하여 사용함.</t>
  </si>
  <si>
    <t>여과포</t>
  </si>
  <si>
    <t>Filter cloth</t>
  </si>
  <si>
    <t>거를 때 쓰는 천으로, 견이나 합섬에서부터 아주 굵은 면사, 인조 섬유, 종이를 사용하기도 하며, 나일론, 아크릴사, 비닐사, 폴리에틸렌사 및 유리섬유 등이 공업용으로 많이 사용됨.</t>
  </si>
  <si>
    <t>필터덮개</t>
  </si>
  <si>
    <t>Liquid filter covers</t>
  </si>
  <si>
    <t>원심분리기, 분리기, 압력 및 진공여과기 등에서 유체 필터의 덮개 부분을 말함.</t>
  </si>
  <si>
    <t>필터헤드</t>
  </si>
  <si>
    <t>Filter heads</t>
  </si>
  <si>
    <t>원심분리기, 분리기, 압력 및 진공여과기 등에서 필터의 헤드 부분을 말함.</t>
  </si>
  <si>
    <t>미생물접촉여재</t>
  </si>
  <si>
    <t>Biological filter media</t>
  </si>
  <si>
    <t>미생물 배양에 의한 생물막을 이용하여 수질을 정화하기 위한 여재로, 폐합성수지(HDPE) 등을 원료로 사용하며, 주로 오·폐수, 하수 등의 처리에 사용함.</t>
  </si>
  <si>
    <t>딘필터유닛</t>
  </si>
  <si>
    <t>Thin filter units</t>
  </si>
  <si>
    <t>박막 형태의 필터로 제작된 여과장치 유닛.</t>
  </si>
  <si>
    <t>유체여과용원판</t>
  </si>
  <si>
    <t>Liquid filtering disks</t>
  </si>
  <si>
    <t>원심분리기, 분리기, 압력 및 진공여과기 등에서 유체를 여과하기 위해 원판 형태로 제작된 판.</t>
  </si>
  <si>
    <t>염소화폴리염화비닐관</t>
  </si>
  <si>
    <t>Chlorinated polyvinyl chloride pipes</t>
  </si>
  <si>
    <t>염소화 폴리염화비닐 중합체를 주체로 하여 압출성형에 의하여 제조한 관으로서, 냉·온수용, 소방용, 화학약품용 등의 배관에 사용함.</t>
  </si>
  <si>
    <t>폴리에틸렌폴리프로필렌복합관</t>
  </si>
  <si>
    <t>Polyethylene and Polypropylene composition pipe</t>
  </si>
  <si>
    <t>폴리에틸렌, 폴리프로필렌 재질을 각각 성형 등으로 제조 후 압출가공 등에 의하여 제조한 관으로, 배수 및 하수용 등에 사용됨.</t>
  </si>
  <si>
    <t>수도용덕타일주철이형관</t>
  </si>
  <si>
    <t>Ductile iron pressure fittings for water works</t>
  </si>
  <si>
    <t>수도용 덕타일주철관을 직선이나 어떤 각도로 서로 연결할 때 또는 1개의 관을 2개 이상으로 분기하거나 여러 개의 관을 1개의 관으로 모을 때 사용하는 부속관으로, 모양 및 접합방식에 따라 여러 가지로 분류할 수 있음.</t>
  </si>
  <si>
    <t>배수용주철이형관</t>
  </si>
  <si>
    <t>Cast- iron soil pipe fittings</t>
  </si>
  <si>
    <t>배수용 주철관을 직선이나 어떤 각도로 서로 연결할 때 또는 한개의 관을 2개 이상으로 분기하거나 여러 개의 관을 한개의 관으로 모을 때, 관의 폐쇄 시 등에 사용하는 부속관류로서, 결합방식에 따라 허브형, 플랜지형 등 여러 가지로 분류됨.</t>
  </si>
  <si>
    <t>나사식가단주철제관이음쇠</t>
  </si>
  <si>
    <t>Screwed type malleable cast iron pipe fittings</t>
  </si>
  <si>
    <t>물, 기름, 증기, 공기, 가스 등의 일반 배관에 사용되며, 재료로는 KS D 4303의 1종(흑심가단주철), KS D 4305의 1종(백심가단주철), KS D 4301의 3종(회주철)이 사용되고, 종류로는 엘보, 티, 크로스, 롱 벤드, Y, 소켓, 부싱, 니플, 캡, 유니언 등이 있음. 단, 고압용, 전선관용 그 밖의 특수한 이음쇠는 별도로 분류함.</t>
  </si>
  <si>
    <t>일반배관용스테인리스강관관이음쇠</t>
  </si>
  <si>
    <t>Light gauge stainless steel pipe fittings for ordinary pipes</t>
  </si>
  <si>
    <t>급수, 냉·온수 등의 사용압력 1MPa 이하의 일반배관용 스테인리스강관을 서로 연결시키거나 방향을 바꿀 때 사용하는 스테인리스로 된 관이음쇠로서, 확관식, 프레스식, 메커니컬식 등이 있음.</t>
  </si>
  <si>
    <t>염소화폴리염화비닐이음관</t>
  </si>
  <si>
    <t>Chlorinated polyvinyl chloride pipes fittings</t>
  </si>
  <si>
    <t>염소화 폴리염화비닐 중합체를 주체로 제조하여 관을 서로 연결시키거나 배관 방향을 변경하고자 할 때 사용하는 이음관으로, 냉·온수용, 소방용, 화학약품용 등 배관의 이음에 사용하며, 모양에 따라 45˚ 및 90˚엘보, 소켓, 티 등 다양한 종류가 있음.</t>
  </si>
  <si>
    <t>플렉시블조인트</t>
  </si>
  <si>
    <t>Flexible joints</t>
  </si>
  <si>
    <t>각종의 배관계통에서 발생되는 관의 축방향, 축직각방향의 작은 진동이나 움직임을 흡수하도록 제작되어 배관 중간에 부착하여 사용하는 배관 부속품.</t>
  </si>
  <si>
    <t>이중보온관이형관</t>
  </si>
  <si>
    <t>Preinsulated pipe fittings</t>
  </si>
  <si>
    <t>탄소강관, 스테인리스 강관, 동관, 폴리에틸렌관 등으로 된 내·외관 사이에 폴리우레탄 폼, 유리섬유(Glass wool), 암면(Rock wool) 등의 단열재로 제조공장에서 사전에 보온된 이중관을 연결하기 위하여 사용되는 이형관으로서, 재료는 이중보온관과 동일하며, 지역 냉·난방, 고온증기 배관, 온도에 민감한 화학물질, 온천수 등에 사용되고, 종류로는 90˚엘보, 티, 리듀서, 앵커 등이 있음.</t>
  </si>
  <si>
    <t>폴리부틸렌관이음관</t>
  </si>
  <si>
    <t>Polybutylene pipe fittings</t>
  </si>
  <si>
    <t>폴리부틸렌관을 서로 연결시키거나 배관 방향을 변경하고자 할 때 사용하는 이음관.</t>
  </si>
  <si>
    <t>냉온수용폴리프로필렌이음관</t>
  </si>
  <si>
    <t>Polyethylene pipe fittings for hot and cold water installation</t>
  </si>
  <si>
    <t>냉수 및 온수 수송을 목적으로 건물 내부에 설비되는 폴리프로필렌관을 서로 연결시키거나 배관 방향을 변경하고자 할 때 사용하는 이음관으로서, 종류로는 융착식과 조임식이 있음.</t>
  </si>
  <si>
    <t>일반용폴리프로필렌이음관</t>
  </si>
  <si>
    <t xml:space="preserve">Polypropylene pipe fittings </t>
  </si>
  <si>
    <t>일반용폴리프로필렌관을 서로 연결시키거나 배관 방향을 변경하고자 할 때 사용하는 이음관으로서, 종류로는 융착식과 조임식이 있음.</t>
  </si>
  <si>
    <t>알루미늄및알루미늄합금제관이음쇠</t>
  </si>
  <si>
    <t>Aluminum and aluminum alloy pipe fittings</t>
  </si>
  <si>
    <t>알루미늄 및 알루미늄합금관을 연결시키거나 방향을 변경하고자 할 때 사용하는 이음쇠로서, 맞대기 용접에 의해 이음을 하며 종류로는 엘보, 리듀서, 티, 캡, 스터브 엔드 등이 있음.</t>
  </si>
  <si>
    <t>동관이음쇠</t>
  </si>
  <si>
    <t>Copper pipe joint fittings</t>
  </si>
  <si>
    <t>동관류의 접속에 사용하는 배관용 부속품으로서, 종류로는 엘보, 티, 유니언 등 많은 종류가 있으며, 접합 형식에 따라서도 여러 형태로 분류되고, 링조인트식은 스테인리스 배관에도 사용할 수 있음.</t>
  </si>
  <si>
    <t>파형강관이음관</t>
  </si>
  <si>
    <t>Corrugated pipe connector</t>
  </si>
  <si>
    <t>파형강관을 서로 연결시키거나 배관 방향을 변경하고자 할 때 사용하는 이음관으로, 모양에 따라 45˚ 및 90˚엘보, 소켓, 티 등 다양한 종류가 있음.</t>
  </si>
  <si>
    <t>폴리에틸렌폴리프로필렌복합이음관</t>
  </si>
  <si>
    <t>Polyethylene and Polypropylene composition pipe connector</t>
  </si>
  <si>
    <t>폴리에틸렌폴리프로필렌복합관을 서로 연결시키거나 배관 방향을 변경하고자 할 때 사용하는 이음관으로, 용도별로 배수 및 하수용 등이 있고, 종류로는 융착식과 조임식이 있음.</t>
  </si>
  <si>
    <t>실험실용분무기</t>
  </si>
  <si>
    <t>Laboratory sprayers</t>
  </si>
  <si>
    <t>액체물질을 분무하여 미세 입자로 만드는 장치로, 가압 노즐, 2유체 노즐, 디스크 아토마이져 등의 방식으로 나뉨. 원자화장치와 실험실용분무기를 포함함.</t>
  </si>
  <si>
    <t>원자화장치</t>
  </si>
  <si>
    <t>Atomizers</t>
  </si>
  <si>
    <t>이온이나 분자상태의 시료로부터 중성원자 증기를 만들고 광로에 분산시키기 위한 장치이며, 원자화방법은 주로 열에너지원에 따라 구분하는데 불꽃방법과 비불꽃방법이 있음.</t>
  </si>
  <si>
    <t>균질기</t>
  </si>
  <si>
    <t>Homogenizers</t>
  </si>
  <si>
    <t>기계적인 처리에 의하여 액체-액체간, 액체-고체간을 균질 유화상태로 만들어 실험용 유탁액을 얻을 수 있는 장치를 말함. 기능에따라 미세한 간극으로부터 고압 분출시키는 방법, 초음파에 의한 방법, 원심력에의한 마찰격돌을 이용하는 방법, 고속 회전방식에 의한 방법으로 구분함. *유의어:균질분사기</t>
  </si>
  <si>
    <t>유화혼합기</t>
  </si>
  <si>
    <t>Emulsifying machines</t>
  </si>
  <si>
    <t>성질이 서로 달라서 잘 섞이지 않는 액체들을 분산시켜서 우유모양의 균일한 액체로 만드는 것을 유화라고 하는데, 성질이 서로 다른 고점도의 액상시료들을 균일하게 혼합시키는 장치를 말함. 막대모양의 임펠러를 고속회전 시켜서 액상을 단시간에 분산혼합시킴.</t>
  </si>
  <si>
    <t>응축실험장치</t>
  </si>
  <si>
    <t>Experimental equipments of condensation</t>
  </si>
  <si>
    <t>흩어져 있던 것이 한데 엉겨 굳어지는 현상 (주로 기체가 액체로 되는 현상)을 실험할 수 있는 장치.</t>
  </si>
  <si>
    <t>실험실용밀</t>
  </si>
  <si>
    <t>Laboratory mills</t>
  </si>
  <si>
    <t>볼(구체)또는 자갈이 일부분 채워져 있고 아가리가 넓은 회전하는 단지를 이용하는 분쇄기.</t>
  </si>
  <si>
    <t>막자및사발</t>
  </si>
  <si>
    <t>Pestle or mortars</t>
  </si>
  <si>
    <t>실험실이나 약국 등에서 물건을 빻거나 갈거나 섞는데 쓰이는 것으로서 그릇(절구)과 그 속에 막대(절구 공이)로 구성되어 있음.</t>
  </si>
  <si>
    <t>실험실용분쇄기</t>
  </si>
  <si>
    <t>Laboratory crushers or pulverizers</t>
  </si>
  <si>
    <t>실험실에서 사용하는 분쇄기를 작동원리의 차이에 의한 분쇄방법에 의해 분쇄기를 분류하면, 일반적으로 입자(주로 제품분체)의 입도에 따라 조쇄(수10㎝에서 10수㎝까지→수㎝), 중쇄(수㎝→수㎛, 이것은 분쇄에 포함시키는 경우도 많음), 분쇄(수㎝→10수㎛), 미분쇄(수㎜→수㎛)로 크게 나누고, 또 힘의 전달기구(왕복운동, 회전, 매체의 종류 등)와 분쇄기의 운동방식(압축, 진동 등) 등에 따라 분류하고 있으며 여기서는 토양조직분쇄기를 포함함.</t>
  </si>
  <si>
    <t>실험실용프레스</t>
  </si>
  <si>
    <t>Laboratory presses</t>
  </si>
  <si>
    <t>기계적 압착에 의해 액체와 고체(케이크)로 분리하는 장치로, 종자로부터 착유할 때 주로 많이 사용되나 여과나 Crushing test에도 사용될 수 있고, 실험용 시편을 수지내에 고착시키는 실험실 전용장비로서, 금속재료나 세라믹의 경도측정이나 현미경관찰에 사용할 시편을 만들 때 사용하는 마운팅 프레스, 종 시험을 위한 시편을 가압 및 압축하거나 가압시험을 하는 기기로서, 일정한 형태를 유지시키기 위한 가압, 가열압축, 냉각압축, 여과를 위한 압축 등을 하거나 펄프의 물 압출시험, 필터 가압시험, 지방산이나 플라스틱 굳히기, 고무성형시험 등을 할 수 있으며, 주로 유압식 가압기를 갖고 있고 작동방법 및 목적에 따라 분류하는 가압기 등을 포함함.</t>
  </si>
  <si>
    <t>마운팅프레스</t>
  </si>
  <si>
    <t>Mounting presses</t>
  </si>
  <si>
    <t>실험용 시편을 수지내에 고착시키는 실험실 전용장비로서, 금속재료나 세라믹의 경도측정이나 현미경관찰에 사용할 시편을 만들 때 사용됨. 마운팅을 하기 전에 시편을 절단할 때는 다이아몬드 커터가 장착된 시편절단기를 사용하고, 마운팅시킨 후에 표면을 연마가공할 때는 폴리싱머신을 사용함.</t>
  </si>
  <si>
    <t>압착기</t>
  </si>
  <si>
    <t>기계적 압착에 의해 액체와 고체(케이크)로 분리하는 장치이며 종자로부터 착유 할 때 주로 많이 사용되나 Filtering이나 Crushing test에도 사용될수 있음.</t>
  </si>
  <si>
    <t>연마기</t>
  </si>
  <si>
    <t>Laboratory polishers</t>
  </si>
  <si>
    <t>실험실용 해석을 위하여 최종 금속 표본을 매끄럽게 하거나 표본 견본을 얻는데 사용되는 연마기.</t>
  </si>
  <si>
    <t>연삭기</t>
  </si>
  <si>
    <t>Grinders</t>
  </si>
  <si>
    <t>습식 및 건조형의 금속조직 표본을 만들거나 기타 재질용 분석표본을 제작하는데 이용되는 연삭기.</t>
  </si>
  <si>
    <t>시험용아스팔트혼합기</t>
  </si>
  <si>
    <t>Asphalt mixer for test</t>
  </si>
  <si>
    <t>역청 혼합물의 각종 재료 시험을 위한 시험 시료용 혼합기를 말하며, 주로 동력 구동에 의한 회전 장치와 히터 장치를 갖고 있음. 작동은 회전 및 유성운동식이 많으며 동시에 2가지 기능을 다 하는 것도 있음.</t>
  </si>
  <si>
    <t>선별기</t>
  </si>
  <si>
    <t>Laboratory selectors</t>
  </si>
  <si>
    <t>광물의 분쇄 후 행하여 지는 선광을 목적으로 만들어진 기기임.</t>
  </si>
  <si>
    <t>엑스선발생장치</t>
  </si>
  <si>
    <t>X-ray generators</t>
  </si>
  <si>
    <t>물체의 거시적인 내부구조를 탐지하거나 물질의 원자차원에서의 미시적인 구조를 규명하는 데 없어서는 안 될 수단이 되고 있는 엑스선을 발생하는 장치로서, 고전압 발생장치와 엑스선관으로 구성되어 있으며 방엑스선장치와 조리개, 각종 안전장치가 구비되어 있음. 전압에 의하여 엑스선의 품질을, 전류에 의하여 엑스선의 세기를 조절함.</t>
  </si>
  <si>
    <t>전량계</t>
  </si>
  <si>
    <t>Coulometers</t>
  </si>
  <si>
    <t>화학변화의 정량분석에 의해 전기용량을 측정하는 장치로서 전기분해 중에 전위를 일정하게 유지하면서 행하는 정전위방식과, 전기분해시 전류를 일정하게 유지하면서 행하는 정전류방식이 있음.</t>
  </si>
  <si>
    <t>실험실용검전기</t>
  </si>
  <si>
    <t>Laboratory electroscopes</t>
  </si>
  <si>
    <t>전류, 전하, 전위의 유무를 검사하는 측정기로서, 저압용·고압용 및 특별고압용이 있으며, 형태별로는 드라이버형, 펜슬형 등이 있음. 단, 검전병과 발전판으로 구성된 금속박검전기는 별도로 분류함.</t>
  </si>
  <si>
    <t>자속계</t>
  </si>
  <si>
    <t>Fluxmeters</t>
  </si>
  <si>
    <t>자속을 측정하는 전기기구이며, 적당한 보정으로 자장의강도 를 측정하는데 사용될 수 있음.</t>
  </si>
  <si>
    <t>자력계</t>
  </si>
  <si>
    <t>Magnetometers</t>
  </si>
  <si>
    <t>자기장의 세기와 방향을 측정하는 기기로서, 물체가 가진 자화의 세기를 재는 장치와 자력계도 포함함.</t>
  </si>
  <si>
    <t>자화측정기</t>
  </si>
  <si>
    <t>Magnetization measuring instruments</t>
  </si>
  <si>
    <t>물체의 한점에 있어서 고유의 자기유도를 사용되는 단위계의 자기 정수로서 나눈 자화를 측정하는 장치. 대개 자화는 자기 모멘트의 체적밀도로 생각됨.</t>
  </si>
  <si>
    <t>전자회절실험장치</t>
  </si>
  <si>
    <t>Experimental equipments of electron diffaction</t>
  </si>
  <si>
    <t>전자빔이 파동성을 가지고 빛처럼 회절하는 것을 실험하는 장치로 전자기파의 회절방향과 드브로이의 공식에 의해 규정되는 전자빔의 파장 사이에는 X선회절의 경우와 마찬가지로 브래그조건이 성립되므로 이것을 근간으로 하여 물질, 특히 결정의 원자배열 상태를 추정할 수가 있음. 박막, 표면층, 미결정, 기체분자의 구조를 조사하는데 이용됨.</t>
  </si>
  <si>
    <t>전자탐침마이크로분석기</t>
  </si>
  <si>
    <t>Electron probe X ray micro analyzers</t>
  </si>
  <si>
    <t>가는 전자선을 시료의 미세부분(㎛ 정도)에 조사할 때 시료표면에서 발생하는 특성 X선을 검출하여 0.001%에서 100%사이의 농도범위 원소(4Be에서 92U까지)를 비교적 정확히 분석할 수 있는 장치. 또한 이 때 발생하는 전자나 빛의 신호를 이용하여, 기하학적 형태나 전기적 특성, 결정상태 등을 알 수도 있음.</t>
  </si>
  <si>
    <t>입자가속기</t>
  </si>
  <si>
    <t>Particle accelerators</t>
  </si>
  <si>
    <t>전자(e)나 양성자(p) 같은 하전입자를 강력한 전기장이나 자기장 속에서 가속시켜 큰 운동에너지를 발생시키는 장치.</t>
  </si>
  <si>
    <t>엑스선장치제어기</t>
  </si>
  <si>
    <t>Xray equipment controllers</t>
  </si>
  <si>
    <t>엑스선 탐상기용 제어장치로서, 엑스선 발생장치를 제어하여 재료(소재 또는 부품) 결함의 탐지를 위한 최적의 상태를 유지하도록 하는 장치이고, 이 제어기는 엑스선 발생장치의 전압,전류 및 시간을 제어하는 기능과 장치의 조작상태를 표시할 수 있는 기능으로 구성되며, 또 전압 및 전류가 고정인 경우에는 노출시간 등 일부의 기능만 조작하는 기능으로 구성하기도 함.</t>
  </si>
  <si>
    <t>실험실용가스버너</t>
  </si>
  <si>
    <t>실험실에서 실험 물질을 가열하는 가열기의 일종으로 완전연소시키기 위한 공기조절이 쉬우므로 많이 이용하며, 분젠버너, 테클루버너, 메커버너, 링버너 등이 있음.</t>
  </si>
  <si>
    <t>알코올램프</t>
  </si>
  <si>
    <t>Spirit burners</t>
  </si>
  <si>
    <t>실험실에서 시료를 가열할 목적으로 사용되는 알코올을 연료로 하는 가열장치의 하나임.</t>
  </si>
  <si>
    <t>실험실용소각로</t>
  </si>
  <si>
    <t>Laboratory incinerators</t>
  </si>
  <si>
    <t>화학실험실 등에서 배출되는 알칼리함유 폐액, 고농도 BOD/CDD 폐액 등을 화학적 처리법 또는 생물적 처리법 등과 함께 소각 또는 증발 처리하는 노(爐). 단, 쓰레기나 폐기물을 연소시키는 소각로는 별도로 분류함.</t>
  </si>
  <si>
    <t>가열기</t>
  </si>
  <si>
    <t>Laboratory heaters</t>
  </si>
  <si>
    <t>일체 완비된 보조전기히터로서, 실험실에서 각종 실험할 물질을 가열하는데 사용됨. 시료 등을 직접 가열하는 것과 Microwave 등에 의한 간접 예열 등을 포함함.</t>
  </si>
  <si>
    <t>열분해장치</t>
  </si>
  <si>
    <t>Thermal analysis equipment</t>
  </si>
  <si>
    <t>실험실에서 실험할 용액의 성분 조건에 따라 임의의 온도에 로터리 스위치 등을 셋팅하여 여러개의 실험관을 동시에 각각의 온도 콘트롤을 할 수 있는 기기를 말함.</t>
  </si>
  <si>
    <t>실험실용맨틀및테이프</t>
  </si>
  <si>
    <t>Heating mantles or tapes</t>
  </si>
  <si>
    <t>외부표면이 복잡한 모양으로 된 실험기구나 실험용기 속의 물질 등을 균일하게 가열시킬 목적으로 표면 형태에 맞추어 가열하도록 만들어진 전기 가열기구임.</t>
  </si>
  <si>
    <t>실험실용열판</t>
  </si>
  <si>
    <t>Laboratory hotplates</t>
  </si>
  <si>
    <t>실험실에서 열원으로부터 열을 이용하여 판으로 특정 물질을 가열하는 기기.</t>
  </si>
  <si>
    <t>가온기</t>
  </si>
  <si>
    <t>Warmer</t>
  </si>
  <si>
    <t>물이나 액체를 실온부터 90℃ 이하로 온도를 유지하기 위하여 사용하는 전열기를 말하며, 일정 온도를 계속 유지할 수 있는 조절 기능을 갖고 있음.</t>
  </si>
  <si>
    <t>적외선건조기</t>
  </si>
  <si>
    <t>Infrared dryers</t>
  </si>
  <si>
    <t>실험실에서 시료를 빠르고 효과적으로 건조시키거나 가열할 때 사용하는 적외선 램프를 이용한 가열 기구로서, 적외선 파장이 0.75 밀리크롬에서 약 1000 밀리크롬에 속하는 파장을 반사하므로 피가열 물체가 내면에서부터 표면으로 건조되어 나오는 장점을 가지고 있음.</t>
  </si>
  <si>
    <t>실험실용열풍기</t>
  </si>
  <si>
    <t>Hot air blowers</t>
  </si>
  <si>
    <t>실험실에서 화염 또는 불꽃이 없는 열풍이 요구될때 사용하는 전기로 열풍을 발생시키는 기기를 말하며, 급속건조, 예열, 경화, 고속접착, 시편 건조 및 시험용기 건조 등을 위하여 사용하며, 보통 열풍온도 표시, 열풍온도 조절, 풍량조절 장치를 갖고 있음.</t>
  </si>
  <si>
    <t>건조실험장치</t>
  </si>
  <si>
    <t>Experimental equipments of drying</t>
  </si>
  <si>
    <t>초자기구 건조, 멸균, 식품의 건조 및 수분 측정, 항온실험 등의 목적으로 전원이 연결되어 실험재료의 탈수과정 또는 재료의 변화과정 등을 기록할 수 있도록 되어있는 실험장비.</t>
  </si>
  <si>
    <t>교반가열판</t>
  </si>
  <si>
    <t>Stirring hotplates</t>
  </si>
  <si>
    <t>실험실에서 특정 물질을 가열판 위에서 일정한 온도로 가열하면서 동시에 교반할 수 있도록 제작된 기기. 단, 교반기능이 없고 가열기능만 있는 것은 열판으로 분류하며, 가열기능이 없고 자력으로 교반 기능만 있는 것은 자력교반기로 분류함.</t>
  </si>
  <si>
    <t>석면금망</t>
  </si>
  <si>
    <t>Asbestos wire gauze</t>
  </si>
  <si>
    <t>실험실에서 플라스크같은 실험기 등을 가열시 직사열에 의한 가열부위의 파손을 막고 열을 고르게 분산시키기 위해 사용되는 석면을 입힌 철망임. 석면 철망 또는 석면 쇠그물이라고도 말함.</t>
  </si>
  <si>
    <t>건조판</t>
  </si>
  <si>
    <t>Plate, desicator or absorbers</t>
  </si>
  <si>
    <t>실험실에서 고체상태의 시료로부터 수분을 흡수하여 건조시키거나 혹은 시료를 무수, 건조 상태로 유지하는데 사용되는 구멍이 많이 뚫인 엷은 판을 말함. (데시케이터에 사용하는 판 및 건조제가 포함된 판을 구분하지 않음.)</t>
  </si>
  <si>
    <t>글래스비드</t>
  </si>
  <si>
    <t>Glass and tfe bead</t>
  </si>
  <si>
    <t>각종 실험시 용액 혼합, 비등하는 액체의 동요를 막기위하여 그 안에 놓는돌, 각종 칼럼의 막이, 책크 밸브 등의 용도로 사용하는 유리, 초자, PTFE(테프론) 재질로 만들어진 구를 말하며, 열, 산, 알카리 등의 물질 및 용도에 따라 선택하여 사용.</t>
  </si>
  <si>
    <t>사각대</t>
  </si>
  <si>
    <t>Tetrapod</t>
  </si>
  <si>
    <t>각종 실험용으로 알콜 램프나 버너로 가열할 때 가열 용기를 받치는 받침대를 말하며, 사각형의 철제 받침대로 4개의 다리를 갖고 있음.</t>
  </si>
  <si>
    <t>삼발이</t>
  </si>
  <si>
    <t>Laboratory tripods</t>
  </si>
  <si>
    <t>실험실에서 실험용기나 주전자, 냄비 따위를 올려 놓고 가열하는데 쓰이는 쇠로 만든 기구를 말함.</t>
  </si>
  <si>
    <t>연소수저</t>
  </si>
  <si>
    <t>Deflagration spoons</t>
  </si>
  <si>
    <t>각종 산화 또는 연소 실험시 사용하는 초 꽃이가 부착된 긴 막대형의 숫가락을 말하며, 연소 실험시 시험관 안에 깊숙히 넣을 수 있도록 길게 되어 있으며, 초 꽂이와 손잡이가 달려 있음.</t>
  </si>
  <si>
    <t>건조탑</t>
  </si>
  <si>
    <t>Drying towers</t>
  </si>
  <si>
    <t>각종 가스 및 기체 시료 중에 포함되어 있는 수분을 제거하기 위한 유리 기구를 말하며, 고체 수분 흡수제를 넣고 상하단부의 출입구를 통하여 가스를 통과시켜 건조시키는 원기둥 탑 모양의 기구.</t>
  </si>
  <si>
    <t>곤충보관함</t>
  </si>
  <si>
    <t>Insect containers</t>
  </si>
  <si>
    <t>곤충을 채집후에 보관하기 위한 장비로서 각종 곤충을 잡아서 날개나 다리 등이 부숴지지 않게 삼각 종이에 접어 싸서 포개어 여러마리를 넣어둘 수 있도록 만들어졌고 , 곤충을 채집하여 살아 있는 상태로 넣어서 다닐수 있도록 만든 용기로, 휴대가 용이하게 제작된 곤충채집통, 곤충보관함을 포함함.</t>
  </si>
  <si>
    <t>곤충채집통</t>
  </si>
  <si>
    <t>Insect collection boxes</t>
  </si>
  <si>
    <t>곤충을 채집하여 살아 있는 상태로 넣어서 다닐수 있도록 만든 용기로, 휴대가 용이하게 제작된 것을 말한다. 곤충을 삼각지에 접어서 보관 운반하는 삼각통은 별도로 분류함.</t>
  </si>
  <si>
    <t>포충망</t>
  </si>
  <si>
    <t>Butterfly net</t>
  </si>
  <si>
    <t>나비 등 날아 다니는 곤충 채집용 기구로 얇은 그물 천으로 원추형으로 만들어져 있음. 입구는 원형의 철선 테두리이고 긴 막대기의 손잡이가 붙어있음.</t>
  </si>
  <si>
    <t>흡충기</t>
  </si>
  <si>
    <t>Bug baggers</t>
  </si>
  <si>
    <t>주로 야간에 모기나 날아다니는 벌레 들을 잡기 위하여 전등을 켜두고 그 불빛을 향해 날아들때 흡입장치를 이용하여 주머니로 빨아들이거나, 벌레 발생량과 종류를 조사하기 위하여 흡입장치를 이용하여 벌레를 잡는 흡충기를 말함.</t>
  </si>
  <si>
    <t>곤충관찰장치</t>
  </si>
  <si>
    <t>Entomological display units</t>
  </si>
  <si>
    <t>곤충의 행동을 탐지 및 분석하는 기기로서 곤충에 대한 유인 물질, 기피 물질의 효율성, 포식성, 채식 행동이나 짝짖기 행동 등을 장시간에 걸쳐 탐지하여 측정, 분석 할 수 있고, 생명과학, 농업과학 등에서 곤충 및 이와 유사한 동물들의 연구에 많이 사용됨.</t>
  </si>
  <si>
    <t>사육장</t>
  </si>
  <si>
    <t>Animal cages</t>
  </si>
  <si>
    <t>각종 실험목적으로 동물을 사육하고자 할때 사용되는 것으로, 투명하고 동물의 상태를 쉽게 관찰할 수 있는 구조로 되어있고 실험자가 살균샤워를 할 필요가 없는 오염방지된 것도 있음.</t>
  </si>
  <si>
    <t>스키너상자</t>
  </si>
  <si>
    <t>Skinner boxes</t>
  </si>
  <si>
    <t>동물의 학습 및 훈련장치에 사용되는 실험 도구로 상자 모양의 훈련 장치와 자극장치, 기록장치,관련 프로그램 등 일체를 말하며, 실험 동물이 상자 안의 장치를 제대로 조작했을 때는 자동적으로 음식 따위의 보수가 주어지거나, 또는 문이 열려 상자에서 나올 수 있도록 자동 훈련 장치로 되어 있고, 학습 훈련과 반복 동작 특성 등의 연구에 널리 사용 되고있음. 이것을 발명한 미국의 심리학자B.F.SKINNER(1904-1999)의 이름에서 유래한 것임.</t>
  </si>
  <si>
    <t>흡입실험장치</t>
  </si>
  <si>
    <t>Experimental equipments of inhalation</t>
  </si>
  <si>
    <t>개, 토끼, 마르모트, 쥐 등의 실험동물을 사용하여, 유기가스, 연무, 분진 등의 시험물질을 그 호흡기 계통을 통하여 투입하여 생체에의 영향을 조사할 목적으로, 의약품, 농약 등의 안전성시험 뿐만아니라 노동환경 중의 각종 화학물질의 독성시험, 바이러스감염실험, 생체영향실험, 호흡기의 기능에 관한 연구 등 여러 분야에서 흡입실험을 하는 장치임.</t>
  </si>
  <si>
    <t>마취총</t>
  </si>
  <si>
    <t>Anaesthetic guns</t>
  </si>
  <si>
    <t>동물을 마취시키기 위하여 사용하는 총.</t>
  </si>
  <si>
    <t>체척기</t>
  </si>
  <si>
    <t>Cow height gauges</t>
  </si>
  <si>
    <t>소의 몸체 크기를 측정하는 농축산용 장비. 소의 키를 정기적으로 측정하여 성장 속도를 파악할 수 있고, 사료의 투입량 등을 산정하는데 이용됨.</t>
  </si>
  <si>
    <t>주화성시험기</t>
  </si>
  <si>
    <t>Chemotaxis testers</t>
  </si>
  <si>
    <t>매질(媒質) 속의 화학 물질의 농도차가 자극이 되어 일어나는 주화성(走化性)을 시험하는 기기로서, 주화성은 단세포 생물이나 동물의 정자, 아메바 등의 원생 동물에서 볼 수 있고 어떤 생물이 어느 화학 물질 쪽으로, 또는 그 반대쪽으로 운동하는 것도 주화성에 기인함.</t>
  </si>
  <si>
    <t>엑스선회절분석기</t>
  </si>
  <si>
    <t>X-ray diffractometers</t>
  </si>
  <si>
    <t>재료의 결정면에 X-선을 주사하여 일어나는 회절현상을 이용하여 물질의 결정구조를 분석하는 장비.</t>
  </si>
  <si>
    <t>실험실용몰드</t>
  </si>
  <si>
    <t>Laboratory molds</t>
  </si>
  <si>
    <t>실험실이나 연구소 등에서 시료나 연구물질 등을 냉장고 또는 온도변화가 심한 실험장치 등에 보관이나 이관하는데 사용하는 용기로서, 보통 스테인리스스틸, 실리콘러버, 폴리비닐아세테이트 등이 사용됨. 단, 의료용 기구인 몰드와 전기배선에 사용되는 몰드는 별도로 분류함.</t>
  </si>
  <si>
    <t>조직포매기</t>
  </si>
  <si>
    <t>Tissue processors</t>
  </si>
  <si>
    <t>의과, 병리학교실등의 표본제작실에서 표본용 생체 조직의 부패, 변질을 방지하기 위하여 조직에 약품을 침투시켜 보관하는 장비.</t>
  </si>
  <si>
    <t>현미경배양장치</t>
  </si>
  <si>
    <t>Microscope culturing equipment</t>
  </si>
  <si>
    <t>주로 도립형 현미경에 부착하여 사용하는 장치로서 조직, 세포, 균주 등의 실제 성장과정을 관찰하기 위해 투명한 용기(아크릴 또는 플라스틱 통) 내에 온도 및 습도, 탄산가스량을 임의로 조절할 수 있음.</t>
  </si>
  <si>
    <t>조직절편기칼날연마기</t>
  </si>
  <si>
    <t>Sharpners for microtome blade</t>
  </si>
  <si>
    <t>조직 절편기의 칼날을 연마하는 장치로서, 칼집게, 숫돌, 유리숫돌, 숫돌 콤파운드 등으로 구성되며 전동으로 동작하고 회전식과 왕복식이 있음.</t>
  </si>
  <si>
    <t>세포막파괴기</t>
  </si>
  <si>
    <t>Cell disrupter</t>
  </si>
  <si>
    <t>각종 실험을 위해 세포의 표면을 둘러싸고 있는 원형질성 막을 파괴하는 장치를 말하며, 파괴 방법에 따라 초음파식, 프레스 압력식, 충격식, 가스 압력식 등으로 분류함.</t>
  </si>
  <si>
    <t>마이크로톰</t>
  </si>
  <si>
    <t>Microtomes</t>
  </si>
  <si>
    <t>현미경 관찰을 위한 표본을 만들기 위해 시료를 일정한 두께의 조각으로 자르는 기계로서 광학현미경용은 보통 2μ에서 3μ까지에서 수십 μ의 두께로 자르나, 전자현미경용은 0.1μ 이하의 두께로 자르는 울트라마이크로톰이 있음.</t>
  </si>
  <si>
    <t>동결조직절편기</t>
  </si>
  <si>
    <t>Cryo microtomes</t>
  </si>
  <si>
    <t>현미경 관찰을 위해 생물의 조직을 동결시켜 절편하는 기구.</t>
  </si>
  <si>
    <t>체세포수측정장치</t>
  </si>
  <si>
    <t>Somatic cell counters</t>
  </si>
  <si>
    <t>생식세포와 구별되어 몸을 형성하는데 참여하며 분화되어 여러가지 조직이나 기관따위가 되는 체세포의 수를 측정하는 기기를 말하며 주로 낙농제품 등의 체세포수 측정에 많이 사용하며, 측정범위는 보통 1mL당 1000만 세포까지 할 수 있음.</t>
  </si>
  <si>
    <t>실험실용초저온냉동고</t>
  </si>
  <si>
    <t>Ultra cold or ultralow upright cabinets or freezers</t>
  </si>
  <si>
    <t>세포, 세균, 시료, 종자 등을 주로 연구 및 실험 용도로 냉동 보존시키는 장비로서, -40℃∼-90℃ 사이의 저온 온도를 유지하도록 만들어진 냉동고.</t>
  </si>
  <si>
    <t>실험실용극저온냉동고</t>
  </si>
  <si>
    <t>Cryogenic or liquid nitrogen freezers</t>
  </si>
  <si>
    <t>세포, 세균, 시료, 종자 등을 주로 연구 및 실험 용도로 냉동 보존시키는 장비로서, -90℃ 미만의 저온 온도를 유지하도록 만들어진 냉동고.</t>
  </si>
  <si>
    <t>실험실용일반냉장고</t>
  </si>
  <si>
    <t>General purpose refrigerators</t>
  </si>
  <si>
    <t>실험실에서 약품 등을 보관할 수 있도록 내약품성인 특수재질로 만들어진 저장고로서, 2℃~ 23℃의 저온을 유지하도록 정밀하게 온도조절이 되는 냉장고이며, 냉장·냉동 겸용의 기기도 포함함. 단, 혈액은행냉장고는 별도로 분류함.</t>
  </si>
  <si>
    <t>실험실용일반냉동고</t>
  </si>
  <si>
    <t>General purpose refrigerator freezers</t>
  </si>
  <si>
    <t>실험실에서 시약, 세포, 혈액, 세균, 시료, 종자 등을 장기간 냉장·냉동 보존시키는 장비로서, -40℃~ 0℃ 사이의 저온을 유지하도록 만들어진 냉동고. 단, 혈액은행 냉동고는 별도로 분류함.</t>
  </si>
  <si>
    <t>실험용세척기</t>
  </si>
  <si>
    <t>Laboratory washing machines</t>
  </si>
  <si>
    <t>실험에 사용되는 기구나 도구들을 세척하는 기기로서 세척하고자 하는 실험기구 등에 잔류하는 오염 물질에 따라서 증기세척기, 열수세척기 또는 초음파 세척기 등을 선택하여 사용함.</t>
  </si>
  <si>
    <t>피펫세척기</t>
  </si>
  <si>
    <t>Pipette washers</t>
  </si>
  <si>
    <t>실험에 사용되는 피펫을 세척하는 기기를 말함.</t>
  </si>
  <si>
    <t>마이크로플레이트세척기</t>
  </si>
  <si>
    <t>Microplate washers</t>
  </si>
  <si>
    <t>마이크로플레이트를 세척하기 위하여 고안된 장비임</t>
  </si>
  <si>
    <t>세척병</t>
  </si>
  <si>
    <t>Washing bottles</t>
  </si>
  <si>
    <t>실험실에서 사용하는 기구로써 시액 및 증류수를 유연성있는 재질로 만들어진 용기에 담아 손으로 용기를 눌러 담겨있는 용액을 분사케하여 초자기구, 시료등을 세척하기 위한 기구를 말하며, 분사를 위한 팁 탈착이 가능한 기본형과 탈착이 불가능한 일체형으로 나누어짐.</t>
  </si>
  <si>
    <t>실험실용자외선소독기</t>
  </si>
  <si>
    <t>Laboratory ultraviolet UV sterilizers</t>
  </si>
  <si>
    <t>실험실용 제품을 자외선으로 소독하는 기기.</t>
  </si>
  <si>
    <t>실험폐액처리기</t>
  </si>
  <si>
    <t>Laboratory wastewater treatment equipments</t>
  </si>
  <si>
    <t>실험실에서 사용하다가 남거나 반응화합물을 처리하기 위한 처리장비.</t>
  </si>
  <si>
    <t>액체섬광계수기</t>
  </si>
  <si>
    <t>Liquid scintillation counters</t>
  </si>
  <si>
    <t>방사선을 형광체에 비추어 발광케 한 다음 이것을 증폭하여 전압 펄스로서 계수하는 계기로서 생명공학, 의학, 약학, 생화학, 유전공학등에 사용.</t>
  </si>
  <si>
    <t>농도계</t>
  </si>
  <si>
    <t>Densitometers</t>
  </si>
  <si>
    <t>필름에 빛을 투여하여 빛의 투과도와 반사율 농도를 측정하는 기기. *유의어:광학농도계</t>
  </si>
  <si>
    <t>연소기</t>
  </si>
  <si>
    <t>Combustion chambers</t>
  </si>
  <si>
    <t>연소는 열이나 빛을 수반하는 사화나 화학적 결합을 말하며 실험실에서 시료를 실험 전후에 연소 시키거나 세라믹스, 촉매, 금속분채나 고형의 시료를 불활성 가스하에서 연소시키는 기기를 말함. 미분탄연소기, 중유연소기 등 공업용 연소기는 별도로 분류함. *유의어:연소로</t>
  </si>
  <si>
    <t>압력계</t>
  </si>
  <si>
    <t>Manometers</t>
  </si>
  <si>
    <t>실험실에서 기체나 액체의 압력을 측정하는 계기로서 단면이 타원형인 금속관을 원형으로 굽혀 관의 내압이 올라가면 단면이 원형으로 되려고 관이 곧게 되는 성질을 이용한 Bourdon tube나 Capsule을 사용하여 압력을 측정함. 단, 액주를 이용한 액주압력계는 별도로 분류함.</t>
  </si>
  <si>
    <t>점도계</t>
  </si>
  <si>
    <t>Viscosimeters</t>
  </si>
  <si>
    <t>유체의 점성률(점도)을 측정하는 장치로서, 유동하는 액체의 내부에 생기는 내부 마찰저항(점성)의 크기를 파악하여 그 물질의 점도를 측정하는 계기.</t>
  </si>
  <si>
    <t>분해도시험기</t>
  </si>
  <si>
    <t>Solution strength estimation apparatus</t>
  </si>
  <si>
    <t>물이나 기타 수용성 물질에 얼마나 잘 분해되고 녹을 수 있는 정도나 얼마나 잘 분해되는지 시험하는 기기.</t>
  </si>
  <si>
    <t>비중병</t>
  </si>
  <si>
    <t>Pycnometers</t>
  </si>
  <si>
    <t>시멘트의 비중을 측정하는 시험기구로, 아랫 부분은 둥글게 생긴 플라스크로서 눈금이 새겨진 긴 목을 가지고 있음. 수경성 시멘트는 물과 혼합되면 굳어지는 성질이 있으므로 물을 사용하지 않고 안에 광유를 넣어 비중을 측정함.</t>
  </si>
  <si>
    <t>표면장력시험기</t>
  </si>
  <si>
    <t>Surface tension testers</t>
  </si>
  <si>
    <t>액체의 자유표면에서 표면을 작게 하려고 작용하는 장력으로서 액체는 모두 그 표면이 될 수 있는 한 작게하려는 경향이 있으며 외력의 작용이 거의 무시될 때에는 대부분 구형을 취하며, 이 형상은 액체분자간의 인력에 기인하는데 그 종합작용은 액체표면을 따르는 일종의 장력이 되고, 이것을 표면장력이라 하며 이 표면장력을 측정할 수 있는 기기. *유의어 : 표면장력계</t>
  </si>
  <si>
    <t>부체안정실험장치</t>
  </si>
  <si>
    <t>Stability of floating body unit experimental apparatus</t>
  </si>
  <si>
    <t>액체에 표면에 떠있는 물체의 안정, 중립, 불안정 등 부체의 중력의 무게중심을 측정하는 장치로서 수조에 부체를 띄워, 부체의 중심을 측정하고, 부체의 경심 높이로 부터 경심과 부체의 기울기에 따른 경심높이의 변화 등을 측정하여 부체의 안정도를 실험하는 장치를 말함.</t>
  </si>
  <si>
    <t>통풍계</t>
  </si>
  <si>
    <t>Draft gauges</t>
  </si>
  <si>
    <t>송풍기 또는 통풍기의 풍량을 알기 위하여 날개바퀴의 앞과 뒤의 압력 차이를 측정하는 기기.</t>
  </si>
  <si>
    <t>실험실용조파장치</t>
  </si>
  <si>
    <t>Laboratory wave generators</t>
  </si>
  <si>
    <t>파도의 분석과 조절을 위한 실험장치로서, 모터와 리니어모션시스템으로 파도를 발생하는데, 유체 위에 떠 있는 배와 같은 물체가 파도에 어떻게 반응하는지를 실험하거나 해일이나 파도가 방조제에 미치는 영향 등을 실험하기 위한 장치임.</t>
  </si>
  <si>
    <t>유체흐름가시화장치</t>
  </si>
  <si>
    <t>Fluid flow visual apparatus</t>
  </si>
  <si>
    <t>투명한 관을 여러 개로 만들어 그 속에 유체를 흘려 보내면 유속, 압력, 유량 등 많은 실험을 할 수 있는데, 그 유체의 흐름을 눈으로 직접 볼 수 있도록 해 놓은 장치.</t>
  </si>
  <si>
    <t>풍동실험장치</t>
  </si>
  <si>
    <t>Wind tunnels</t>
  </si>
  <si>
    <t>유체 역학의 이론을 실제 실험으로서 증명하고, 공기의 재현상을 관찰 및 연구하기 위한 장비로, 움직이는 공기 속에 놓인 물체에 작용하는 힘과 여러가지 현상을 측정하기 위한 장비임.</t>
  </si>
  <si>
    <t>유속계</t>
  </si>
  <si>
    <t>Current meters</t>
  </si>
  <si>
    <t>유체의 흐르는 속도를 측정하는 계기로, 날개차나 프로펠러의 회전 속도가 유속에 비례하는 것을 이용한 날개차식과, 피토관을 흐름 속에 놓고 유체의 동압을 조사해서 유속을 측정하는 피토관식 유속계가 있으며, 도플러유속계도 포함됨.</t>
  </si>
  <si>
    <t>도플러유속계</t>
  </si>
  <si>
    <t>Doppler current meter</t>
  </si>
  <si>
    <t>도플러 효과를 응용하여 유체 속의 음파의 속도가 흐름의 방향과 반대방향으로는 유속의 몫 만큼 차이가 있는 점을 이용한 유속계로서, 초음파유속계와 레이저도플러유속계로 나누어 짐. 동압식 및 전자기유도식의 유속계는 6680-010에, 풍속계는 6660-067에 따로 분류함.</t>
  </si>
  <si>
    <t>농도측정기</t>
  </si>
  <si>
    <t>Concentration measuring instruments</t>
  </si>
  <si>
    <t>용매와 용질로 구성된 전체 용액 속에 함유되어있는 용질의 양을 측정하기 위한 장치로, 측정방식으로는 비중을 이용한것과, 전기적인 방법을 이용한농도계 등이 있음.</t>
  </si>
  <si>
    <t>밀도측정기</t>
  </si>
  <si>
    <t>Density measuring instruments</t>
  </si>
  <si>
    <t>물질의 기본 성질인 밀도(단위 부피당 질량:g/㎤)를 측정하는 기기로서, 자동차 정비에 하용하는 비중계, 골재비중측정기 및 분말의 겉보기 밀도측정기는 별도로 분류함.</t>
  </si>
  <si>
    <t>수세식변기시험장치</t>
  </si>
  <si>
    <t>Sanitary experimental apparatus</t>
  </si>
  <si>
    <t>여러 종류의 수세식 변기를 설치하여 작동과정, 수세방식, 물의 흐름, 배수통기관의 기능 등을 작동을 해 보면서 학습할 수 있도록 만들어진 장치로서, 주로 투명 플라스틱제로 만들어져 내부 구조와 물의 흐름, 작동 등을 관찰 할 수 있음.</t>
  </si>
  <si>
    <t>수로실험장치</t>
  </si>
  <si>
    <t>Open channel test equipment</t>
  </si>
  <si>
    <t>인공적으로 만든 수로를 이용해 수리 실험을 하는 장치로서, 개수로의 물이 흐르는 통로에서 유속, 유속분포, 하상변화, 유량 등을 측정하는 데 쓰이는 장치임. 플로우채널, 수문, 물탱크, 노치 및 벤투리 플룸 등의 장치를 조합하여 실험할 수 있는 장치로서, 파이프 오리피스가 부착된 관로 시험장치는 제외함.</t>
  </si>
  <si>
    <t>수력시험장치</t>
  </si>
  <si>
    <t>Hydraulic power test equipment</t>
  </si>
  <si>
    <t>물이 높은 곳에서 떨어질 때, 어떤 속도를 가지고 흐를 때 등 물이 가지고 있는 위치에너지를 운동에너지로 전환할 때 발생하는 힘을 시험할 수 있는 장치.</t>
  </si>
  <si>
    <t>무균함</t>
  </si>
  <si>
    <t>Glove boxes</t>
  </si>
  <si>
    <t>밀폐된 박스 내부를 무산소, 무습도, 무균, 무진, 항온, 항습 등의 분위기를 조성하여 글러브를 사용하여 각종 실험을 행하는 장치. 잡균등 외부 균의 침입을 차단할 수 있도록 하고 유리창을 통하여 내부를 보면서 부착된 글러브를 끼고 실험할 수 있는 실험 기기를 말함.</t>
  </si>
  <si>
    <t>고온환경조성실</t>
  </si>
  <si>
    <t>Heated reach in environmental or growth chambers</t>
  </si>
  <si>
    <t>고온에서의 동식물의 적응과 기계 및 그 구성품 등을 고온의 환경에서 사용함에 따른 사용 수명(내구성) 및 정밀도 등의 기타 특성을 측정할 수 있도록 인위적으로 만든 온도조절 및 유지할 수 있는 설비를 갖춘 공간.</t>
  </si>
  <si>
    <t>무균대</t>
  </si>
  <si>
    <t>Clean benches</t>
  </si>
  <si>
    <t>정화된 공기가 작업대에 제공되고 작업대의 공기는 개구부를 통하여 작업대 밖으로 배출되는 독립 공간에서 실험할 수 있는 작업대로서, 시료를 보호할 수 있음.</t>
  </si>
  <si>
    <t>실내환경측정장치</t>
  </si>
  <si>
    <t>Indoor air quality monitor</t>
  </si>
  <si>
    <t>건축물의 실내 환경 보존에 관한 여러 자료를 복합적으로 측정하는 기기로서, 실내의 온도, 습도, 복사온도, 습구온도, 풍속, 상대습도, 이산화탄소, 일산화탄소, 분진 등을 장치 특성에 따라 다양하게 측정할 수 있으며, 측정된 자료를 자동으로 보관 및 출력하여 작업환경 및 생활 유해성 등을 평가할 수 있음.</t>
  </si>
  <si>
    <t>대형온습도환경조성실</t>
  </si>
  <si>
    <t>Temperature and humidity walk in environmental chambers</t>
  </si>
  <si>
    <t>온·습도의 변화가 동·식물에 미치는 영향과 기계 및 각종 장비의 사용 수명 및 기타 특성에 미치는 영향을 측정하기 위하여 온·습도의 변화를 조절할 수 있는 설비가 갖추어져 있는 공간으로, 사람이 걸어다닐 수 있는 대형공간의 장비. 단, 항온항습조와 항온항습기는 제외함.</t>
  </si>
  <si>
    <t>공해환경조성실</t>
  </si>
  <si>
    <t>Pollution environmental chambers</t>
  </si>
  <si>
    <t>공해가 동식물에 미치는 영향과 기계 및 각종 장비의 사용수명 및 기타 특성에 미치는 영향을 측정하기 위하여 각종 공해환경을 만들어 낼 수 있는 설비를 갖춘 공간.</t>
  </si>
  <si>
    <t>오존환경조성실</t>
  </si>
  <si>
    <t>Ozone environmental chambers</t>
  </si>
  <si>
    <t>오존이 생태계에 미치는 영향을 시험하거나 고무·플라스틱 등 제품이 공기중에 함유된 미량의 오존에 의해 제품의 표면에 균열 등 어떤 열화 특성이 발생하는가 등을 시험하기 위해 시료를 설치할 수 있는 실내에 인공적으로 오존을 발생시키는 오존 발생장치와 온습도 조절장치 및 각종 시험기기로 구성된 공간.</t>
  </si>
  <si>
    <t>폭발환경조성실</t>
  </si>
  <si>
    <t>Explosion environmental chambers</t>
  </si>
  <si>
    <t>폭발이 발생했을 경우 동·식물에 미치는 영향과 기계 및 각종 장비의 사용수명 및 기타 특성에 미치는 영향을 측정하기 위하여 폭발을 만들어 낼 수 있는 설비를 갖춘 공간.</t>
  </si>
  <si>
    <t>저온작업대</t>
  </si>
  <si>
    <t>Cold benches</t>
  </si>
  <si>
    <t>냉장, 냉동 상태를 유지해야 하는 혈액, 단백질제제 등을 가지고 작업하기 위해 저온 환경을 유지해 주는 작업대.</t>
  </si>
  <si>
    <t>감압챔버</t>
  </si>
  <si>
    <t>Decompression chamber</t>
  </si>
  <si>
    <t>잠수요원이 잠수했을 때와 비슷한 압축공기를 챔버 내부에 주입한 후 천천히 감압을 하면서 체내에 남아있던 질소를 체외로 배출시키는 장비. 단 [식약처분류:A08010 의료용고압산소챔버]는 별도로 분류함.</t>
  </si>
  <si>
    <t>수중환경조절실</t>
  </si>
  <si>
    <t>Water control rooms</t>
  </si>
  <si>
    <t>수중 생물의 배양, 양식 등에 관한 각종 시험을 하기 위하여 사용자가 원하는 물의 환경을 임의로 조절할 수 있도록 구성된 공간으로서, 이를 제어하는 장치도 포함함.</t>
  </si>
  <si>
    <t>진동환경조성실</t>
  </si>
  <si>
    <t>Vibration environmental chambers</t>
  </si>
  <si>
    <t>생태계나 부품 및 기기에 진동이 미치는 영향 등을 시험하기 위하여 인위적으로 진동 환경을 조성한 공간.</t>
  </si>
  <si>
    <t>충격환경조성실</t>
  </si>
  <si>
    <t>Impact environmental chambers</t>
  </si>
  <si>
    <t>진동이나 충격 등이 기계 및 각종 장비의 사용수명 및 각종 특성에 미치는 영향을 파악하기 위하여 기계적인 외부의 진동이나 충격등을 발생시키고 강도나 횟수를 조절할 수 있는 설비를 갖춘 공간.</t>
  </si>
  <si>
    <t>항온항습조</t>
  </si>
  <si>
    <t>가열기, 냉동기, 가습기, 제습기 등이 장착되어 있는 기기로, 온도와 습도를 자유롭게 설정하고 일정하게 유지할 수 있는 실험실 장비임. 단, 사람이 걸어다닐 수 있는 대형 온습도환경조성실은 제외함.</t>
  </si>
  <si>
    <t>모래및먼지환경조성실</t>
  </si>
  <si>
    <t>Sand and dust environmental chambers</t>
  </si>
  <si>
    <t>모래 및 먼지가 있는 환경에서 동식물의 적응과 기계 및 각종 장비가 가동될 때 모래및 먼지가 장비에 미치는 영향 등을 측정하기 위하여 모래 및 먼지의 크기와 양을 조절하여 분사할 수 있는 공간.</t>
  </si>
  <si>
    <t>노화환경조성실</t>
  </si>
  <si>
    <t>Weather environmental chambers</t>
  </si>
  <si>
    <t>자연상태의 일광, 비, 눈 등 자연현상을 인위적으로 조성하여 일정크기의 실내에서 빠른 시간내에 제품의 변화도를 측정하는 장치로서, 플라스틱류, 페인트류, 안료, 철강제품류, 금속재료, 전자제품 및 반도체 등에 적용됨.</t>
  </si>
  <si>
    <t>고도환경조성실</t>
  </si>
  <si>
    <t>Altitude environmental chambers</t>
  </si>
  <si>
    <t>고도상의 차이가 동식물에 미치는 영향과 기계 및 각종 장비의 사용수명 및 기타 특성에 미치는 영향을 측정하기 위하여 고도의 차이에 따른 환경조건을 만들어 낼 수 있는 설비를 갖춘 공간.</t>
  </si>
  <si>
    <t>실험실용배기기</t>
  </si>
  <si>
    <t>Fume hoods</t>
  </si>
  <si>
    <t>실험 중에 발생하는 유독가스나 분진으로부터 실험자를 보호하고 실내오염을 방지하기 위한 배출 기기로서, 일반적으로 5면이 막혀있고 정면만 열려있으며 에어커튼이 있는 것도 있음. 종류는 크게 두 가지로 오염된 공기를 외부로 배출하거나 필터를 통해 재순환하는 방식이 있으며, 오염발생원만을 집중적으로 흡기하는 국소배기장치인 암후드와 지붕형태로 되어 있는 루프후드 등도 포함함.</t>
  </si>
  <si>
    <t>실험실용수증기발생기</t>
  </si>
  <si>
    <t>Laboratory steam generators</t>
  </si>
  <si>
    <t>실험실에서 생장상·배양기 등에 필요한 증기를 공급하거나 실험장치를 가열 또는 살균 등을 할 경우에 필요한 증기를 발생시키는 장치로서, 실험실이외의 대용량이 필요로 하는 산업용 증기를 발생하는 보일러류는 별도로분류함.</t>
  </si>
  <si>
    <t>실험실용가스발생기</t>
  </si>
  <si>
    <t>Laboratory gas generators</t>
  </si>
  <si>
    <t>실험실용 기체발생 장치의 한 종류로서 고체에 액체를 반응시켜 수소, 산소, 황화수소 따위의 가스를 발생시킬 때 쓰는 유리로 된 기구를 말하며, 킵의 가스발생장치 이외의 가스 발생기는 별도 취급함.</t>
  </si>
  <si>
    <t>킵장치</t>
  </si>
  <si>
    <t>KIPP'S GENERATOR</t>
  </si>
  <si>
    <t>실험실용 기체발생 장치의 한 종류로서 고체에 액체를 반응시켜 수소,산소,황화수소 따위의 가스를 발생시킬 때 쓰는 유리로 된 기구를 말한다. 킵의 가스발생장치 이외의 가스 발생기(6640-767)는 별도 취급한다.</t>
  </si>
  <si>
    <t>생물안전작업대</t>
  </si>
  <si>
    <t>Biological safety cabinet</t>
  </si>
  <si>
    <t>외기 또는 정화된 공기가 작업대에 제공되고, 작업대의 공기는 정화되어 작업대 밖으로 배출되는 독립 공간에서 실험할 수 있는 작업대로서, 시료, 환경, 작업자를 보호할 수 있음. 환경과 작업자만 보호할 수 있는 제품을 포함함.</t>
  </si>
  <si>
    <t>공기흐름실험장치</t>
  </si>
  <si>
    <t>Pipe flow and nozzle and fan test experimental equipment</t>
  </si>
  <si>
    <t>송풍기로 파이프 안으로 공기를 불어넣어 파이프 내의 공기흐름을 실험하는 장치이고, 팬의 기본성능을 시험할 수 있으며, 전동기의 입력 에너지, 팬의 회전속도, 오리피스의 압력강하, 피토관에서의 압력차이, 팬에 의한 풍량 및 온도영향, 공기흐름 유형에 따른 압력차이, 파이프 내의 마찰손실 등 공기흐름에 대한 종합적인 실험을 할 수 있고, 공기흐름에 의한 물체의 공기중 거동을 실험하는 풍동과는 구별됨.</t>
  </si>
  <si>
    <t>실험실용가스캐비닛</t>
  </si>
  <si>
    <t>Laboratory gas cabinet</t>
  </si>
  <si>
    <t>실험실에서 고압가스, 인화성가스, 독성가스 등을 안전하게 보관 사용하기 위하여, 정압·정량 공급과 비상시 경보및 자동차단기능 등이 있는 실린더 캐비닛형 장치.</t>
  </si>
  <si>
    <t>냉온식순환조</t>
  </si>
  <si>
    <t>Cool-hot Circulation baths</t>
  </si>
  <si>
    <t>실험실에서 사용되는 장비로서, 물의 대류 현상이나 펌프에 의한 강제 순환을 이용하여 물을 순환시키면서 가열 또는 냉각시키는 작용을 하는 수조를 말함.</t>
  </si>
  <si>
    <t>정밀정온기</t>
  </si>
  <si>
    <t>Constant temperature chambers</t>
  </si>
  <si>
    <t>실험실 등에서 일정 온도하에서 실험을 조작하기 위하여 내부의 온도를 장시간에 걸처 일정하게 유지하도록 하여 주는 용기 및 그 부속장치를 말하며 사용하는 항온 매체(기체 또는 액체)와 일정하게 유지하는 온도 범위(고온 또는 저온)에 따라서 종류를 분리한다. 6640-181(배양기), 6640-705(CO2 배양기)는 별도 취급함.</t>
  </si>
  <si>
    <t>생체저온보관고</t>
  </si>
  <si>
    <t>Biological refrigerators</t>
  </si>
  <si>
    <t>실험목적으로 할 생체가 그 유효성을 유지하고 부패를 막기 위해 저온 또는 지정한 온도 조건으로 장기간 보관 하는 저온 냉장고의 일종을 말하며 보관고는 특히 고내 온도분포가 균일해야하고 보관물이 변질하거나 동결하지 않도록 정밀한 온도 관리장치가 필요함.</t>
  </si>
  <si>
    <t>항온수조</t>
  </si>
  <si>
    <t>Water baths</t>
  </si>
  <si>
    <t>실험실에서 일반적으로 사용하는 것으로 특정 물질을 수온에 의해 가열시키거나 일정 온도하에서 일정시간 계속하여 실험을 할 때 사용하는 물을 지정온도로 가열 또는 보온·유지시키는 기기로서 순환식수조 등은 별도로 분류함.</t>
  </si>
  <si>
    <t>사욕조</t>
  </si>
  <si>
    <t>Sand baths</t>
  </si>
  <si>
    <t>실험용 가열기구의 일종으로 앞은 철판으로 만든 접시에 모래를 넣고 이것에 목적물을 묻고 아래로부터 가열하는 방식의 욕조로 서서히 가열하여 간단히 고온을 얻을 때 씀.</t>
  </si>
  <si>
    <t>순환기</t>
  </si>
  <si>
    <t>실험실에서 용기내 용액의 온도를 내리거나 올릴때 또는 두가지 이상의 용액을 서로 혼합시킬 때 용액 전체가 골고루 빠른시간 내에 펌프의 분출력에 의해 균일한 상태가 될수있도록 순환시켜 주는 기기를 말함.</t>
  </si>
  <si>
    <t>조직부양조</t>
  </si>
  <si>
    <t>Tissue flotation baths</t>
  </si>
  <si>
    <t>병리학 교실 및 병원 검사실에서 파라핀의 주름과 거품(기포) 제거용으로 사용되는 장치로서, 생체 조직검사를 위하여 파라핀 포매기로 조직에 파라핀을 침투시켜서 표본을 보관하고 이를 얇게 박절하여 박절된 시험편을 검사할 수 있도록 주름을 펴주는 시험편의 부상전용 수조임.</t>
  </si>
  <si>
    <t>실험실용물통</t>
  </si>
  <si>
    <t>Laboratory water baths</t>
  </si>
  <si>
    <t>실험에 사용할 물을 담아두는 큰 통을 말하며 온도조절기능이 있는 수조는 별도로 분류함.</t>
  </si>
  <si>
    <t>시험용콘크리트혼합기</t>
  </si>
  <si>
    <t>Laboratory concrete mixers</t>
  </si>
  <si>
    <t>실험실에서 시멘트, 물, 골재 등이나 혼화재료를 가하여 혼합할 경우에 혼합이 빠른 시간내에 골고루 잘 이루어질수 있도록 제작된 혼합기기. 단, 산업용 혼합기는 제외함.</t>
  </si>
  <si>
    <t>실험실용회전혼합기</t>
  </si>
  <si>
    <t>Roller mixers</t>
  </si>
  <si>
    <t>세포 배양장치용 병을 일정속도로 돌려주는 롤러 기기로서, 주로 바이러스나 항원 등을 배양하는 데 사용하며, 인큐베이터나 냉동실에서 작업할 수 있도록 적당한 구조로 되어 있으며, 완전한 혼합을 위한 rocking과 rolling이 가능하며 롤러의 수를 조절할 수도 있음.</t>
  </si>
  <si>
    <t>진동기</t>
  </si>
  <si>
    <t>Vibrators</t>
  </si>
  <si>
    <t>진동을 일으키게 하는 실험용 장비로서, 여러 가지 액체와 고체의 혼합물에서 기포를 제거하고 혼합물이 골고루 섞이게 하기 위해서 밀도가 높은 콘크리트(Concrete)를 배합할 때나 분말(粉末)을 취급하는 실험실에서 많이 사용함.</t>
  </si>
  <si>
    <t>자력교반기</t>
  </si>
  <si>
    <t>Magnetic stirrers</t>
  </si>
  <si>
    <t>실험실에서 물질을 혼합시킬 때 자력으로 교반시켜주는 기기로서, 가열기능이 포함된 교반기는 교반가열판으로 분류하며, 용기자체를 흔들어 혼합하는 것은 진탕기로 분류함.</t>
  </si>
  <si>
    <t>오버헤드교반기</t>
  </si>
  <si>
    <t>Overhead stirrers</t>
  </si>
  <si>
    <t>실험실에서 물질을 혼합시킬 때 프로펠러를 이용하여 교반시켜 주는 기기. 단, 용기자체를 흔들어 혼합하는 것은 진탕기로 분류하며, 자력으로 교반해 주는 것은 자력교반기로 분류함.</t>
  </si>
  <si>
    <t>회전식진탕기</t>
  </si>
  <si>
    <t>Orbital shakers</t>
  </si>
  <si>
    <t>실험실에서 실험을 할 때 실험 용기내의 용액이나 물체를 흔들어주어 내부 물체를 혼합 또는 반응을 용이하게 하여 주는 흔들이 기구인 진탕기 중 진탕의 방향이 일정한 궤도를 그리는 것에 한함.</t>
  </si>
  <si>
    <t>왕복식진탕기</t>
  </si>
  <si>
    <t>Reciprocal shakers</t>
  </si>
  <si>
    <t>실험실에서 실험을 할 때 실험 용기내의 용액이나 물체를 흔들어주어 내부 물체를 혼합 또는 반응을 용이하게 하여 주는 흔들이 기구인 진탕기 중 진탕의 방향이 수평으로 왕복운동을 하는 것에 한함.</t>
  </si>
  <si>
    <t>소용돌이식진탕기</t>
  </si>
  <si>
    <t>Vortex mixers</t>
  </si>
  <si>
    <t>실험실에서 실험을 할 때 실험 용기내의 용액이나 물체를 흔들어주어 내부 물체를 혼합 또는 반응을 용이하게 하여 주는 흔들이 기구인 진탕기중 진탕이 소용돌이 운동으로 진행되는 것에 한함.</t>
  </si>
  <si>
    <t>실험실용감속기</t>
  </si>
  <si>
    <t>Speed reducer for laboratory</t>
  </si>
  <si>
    <t>실험실 등에서 시료를 용기에 넣고 교반기 등으로 교반 또는 혼합시 교반속도 등을 조절하기 위하여 임펠러가 부착된 교반용 샤프트와 모타 사이에 사용하는 속도 감속용 기기를 말함.</t>
  </si>
  <si>
    <t>반응기</t>
  </si>
  <si>
    <t>Laboratory reactors</t>
  </si>
  <si>
    <t>실험실에서 화학반응이나 생물반응을 수행시키기 위한 장치로서 가열, 가압, 교반 또는 빛이나 촉매를 가하거나 체류시간을 주어서 화학반응을 용이하게 하는 장치를 말함.</t>
  </si>
  <si>
    <t>수소첨가반응기</t>
  </si>
  <si>
    <t>Hydrogenator</t>
  </si>
  <si>
    <t>화합물 특히 불포화 유기화합물의 분자에 수소를 부가 시키기 위한 장치를 말함.</t>
  </si>
  <si>
    <t>수은분해장치</t>
  </si>
  <si>
    <t>Mercury decomposers</t>
  </si>
  <si>
    <t>보통 수은 화합물에서 수은을 분리시키는 장치를 가르킴.</t>
  </si>
  <si>
    <t>미량원심분리기</t>
  </si>
  <si>
    <t>Microcentrifuges</t>
  </si>
  <si>
    <t>원심력의 작용에 의해 성분이나 비중이 다른 물질을 분리, 정제, 농축하는 원심분리를 이용하여 액체 속의 고체입자를 분리하는 원심분리기의 일종으로서, 미량의 성분을 분리하는 것에 한함.</t>
  </si>
  <si>
    <t>미량냉장원심분리기</t>
  </si>
  <si>
    <t>Refrigerated microcentrifuges</t>
  </si>
  <si>
    <t>원심력의 작용에 의해 성분이나 비중이 다른 물질을 분리, 정제, 농축하는 원심분리를 이용하여 액체 속의 고체입자를 분리하는 원심분리기의 일종으로서, 미량의 성분을 분리하는 것에 냉장장치가 첨부된 것에 한함.</t>
  </si>
  <si>
    <t>탁상형원심분리기</t>
  </si>
  <si>
    <t>Benchtop centrifuges</t>
  </si>
  <si>
    <t>원심력의 작용에 의해 성분이나 비중이 다른 물질을 분리, 정제, 농축하는 원심분리를 이용하여 액체 속의 고체입자를 분리하는 원심분리기의 일종으로서, 탁상에 올려놓고 사용가능한 소형·소용량에 한함.</t>
  </si>
  <si>
    <t>탁상형냉장원심분리기</t>
  </si>
  <si>
    <t>Refrigerated benchtop centrifuges</t>
  </si>
  <si>
    <t>원심력의 작용에 의해 성분이나 비중이 다른 물질을 분리, 정제, 농축하는 원심분리를 이용하여 액체 속의 고체입자를 분리하는 원심분리기의 일종으로서, 탁상에 올려놓고 사용가능한 소형·소용량의 제품중 냉장장치가 부착된 것에 한함.</t>
  </si>
  <si>
    <t>대용량원심분리기</t>
  </si>
  <si>
    <t>Floor centrifuges</t>
  </si>
  <si>
    <t>원심력의 작용에 의해 성분이나 비중이 다른 물질을 분리, 정제, 농축하는 원심분리를 이용하여 액체 속의 고체입자를 분리하는 원심분리기의 일종으로서 바닥에 설치하여 사용하는 대형, 대용량에 한함.</t>
  </si>
  <si>
    <t>대용량냉장원심분리기</t>
  </si>
  <si>
    <t>Refrigerated floor centrifuges</t>
  </si>
  <si>
    <t>원심력의 작용에 의해 성분이나 비중이 다른 물질을 분리, 정제, 농축하는 원심분리를 이용하여 액체 속의 고체입자를 분리하는 원심분리기의 일종으로서 바닥에 설치하여 사용하는 대형, 대용량의 제품중 냉장장치가 부착된 것에 한함.</t>
  </si>
  <si>
    <t>초고속원심분리기</t>
  </si>
  <si>
    <t>Ultracentrifuges</t>
  </si>
  <si>
    <t>시료는 로터라는 금속제 회전체 안에 넣으며, 공기마찰에 의한 발열을 피하기 위해, 로터가 회전하는 실내는 고진공으로 되어 있는 초원심기에는 분석형과 조제형의 2종류가 있는데, 분석형 초원심분리기는 침강하는 물질의 경계를 볼 수 있도록 광학계를 설비하고 있어, 경계를 사진으로 찍을 수 있어서, 원심조건과 경계상에서 쉽게 침강속도를 알 수 있으므로 확산정수, 용액의 밀도, 입자의 몰 농도에서 분자량을 결정할 수 있으며, 조제형 초원심분리기는 초소형의 입자를 침전시키는 데 쓰이는데, 세포파쇄액에서 일반형의 고속원심분리기로 침전하는 것을 덜어낸 맑은 윗물을 다시 초고속원심분리기에 넣음으로써 리보솜 등을 얻을 수 있고, 고밀도의 사카로오스액에 현탁한 세포파쇄물을 초원심분리하고, 세포 내 과립의 작은 밀도차를 이용하여 핵 등을 정제분획하거나, 염화세슘용액을 사용하여 핵산을 부유밀도차로 분획하는 데도 쓰임.</t>
  </si>
  <si>
    <t>진공원심분리기</t>
  </si>
  <si>
    <t>Vacuum centrifuges</t>
  </si>
  <si>
    <t>원심력의 작용에 의해 성분이나 비중이 다른 물질을 분리, 정제, 농축하는 원심분리를 이용하여 액체 속의 고체입자를 분리하는 원심분리기의 일종으로서, 챔버 내부를 진공상태에서 회전하므로 속도가 정밀하고 샘플의 온도 변화가 적으며 소음이 적음.</t>
  </si>
  <si>
    <t>회전자또는고정자</t>
  </si>
  <si>
    <t>Rotors or stators</t>
  </si>
  <si>
    <t>축받이로 지지된 회전물체를 말하지만 통상 구부림 진동이 문제로 되는 경우에 한하여 사용되는 수가 많으며 로터는 그 형상, 지지 방법등에 의하여 여러가지(연직로터, 수평로터, 양쪽지지로터, 외쪽지지로터, 강성로터, 탄성로터 등)로 구분.</t>
  </si>
  <si>
    <t>수질시료채취기</t>
  </si>
  <si>
    <t>Water samplers</t>
  </si>
  <si>
    <t>수질 시료를 전용으로 채취하는 장비로, 해양, 하천, 저수지, 우물물 또는 공장폐수 등의 수질측정을 위하여 시료(물)를 채취하는 투명한 플라스틱통.</t>
  </si>
  <si>
    <t>가스채집기</t>
  </si>
  <si>
    <t>Gas samplers or collectors</t>
  </si>
  <si>
    <t>배기 가스 등에 존재하는 일산화탄소 가스나 암모니아 가스 등을 분석하기 위한 시료를 채취, 이동 또는 보관하는 기구로서, 대상 시료가스에 따라 여러 종류가 있음.</t>
  </si>
  <si>
    <t>부유분진포집기</t>
  </si>
  <si>
    <t>Floating dust collector</t>
  </si>
  <si>
    <t>작업환경, 실내공기 및 대기환경을 평가하기 위하여 공기 중의 작은 입자를 채취하는 장치로, 필터로 여러가지 분진을 분리하여 필터에 부착된 분진을 포집함.</t>
  </si>
  <si>
    <t>분액수집기</t>
  </si>
  <si>
    <t>Fraction collectors</t>
  </si>
  <si>
    <t>액체크로마토그래피 등의 컬럼에서 분리된 시료를 분액 채집하여 주는 장치로서, 액체를 밀도구배에 의하여 분획시키고, 원심분리관에서 자동으로 액층을 형성하는 분취장치를 포함함.</t>
  </si>
  <si>
    <t>시편제작기</t>
  </si>
  <si>
    <t>Sample shapers</t>
  </si>
  <si>
    <t>실험실에서 어느 특정 물체나 재료 등의 물리적인 특성값을 실험할 경우 특성값의 규격에 맞는 실험을 하도록 그 모양을 절단이나 가압 등의 방법으로 시험편을 제작 할 수 있도록 만들어진 기기로, 표본제작기, 시편제작기, 캐핑세트, 캐핑기, 시료분취기, 입담배시료절각기 등이 있음.</t>
  </si>
  <si>
    <t>시료분취기</t>
  </si>
  <si>
    <t>Sample splitters</t>
  </si>
  <si>
    <t>시료용 흙의 덩어리가 운반하기 힘들 정도로 클때 시료를 조각을 내거나, 골재를 채취 분리하는 기기를 말하며, 상부에 골재를 넣는 호퍼가 있고 그 밑에 분쇄용 절단기가 있으며, 분쇄된 시료를 밖으로 내보내는 활강로로 구성되어 있음.</t>
  </si>
  <si>
    <t>캐핑기</t>
  </si>
  <si>
    <t>Cappers</t>
  </si>
  <si>
    <t>캐핑은 콘크리트의 압축 강도에 대단히 큰 영향을 미치므로 매우 중요한 것으로, 압축 강도 시험을 위한 공시체 제작을 할 때 몰드에서 만들어진 공시체의 상면 또는 상하면을 축에 수직인 평면으로 마무리하기 위하여 캐핑용 콤파운드를 부어 평면으로 가압하는 장치를 말하며, 캐핑에 사용하는 압판은 마판유리 또는 연마강판으로 두께 6mm이상으로 하고, 종류에는 한면만 캐핑하는 수직식과 양면을 동시에 캐핑하는 수평식이 있음.</t>
  </si>
  <si>
    <t>표본제작기</t>
  </si>
  <si>
    <t>Sample makers</t>
  </si>
  <si>
    <t>실험실에서 관찰이나 실험용의 표본을 쉽게 얻기 위하여 특정시료로 부터 표본을 추출해 알맞은 형태로 제작하는 기기를 말함.</t>
  </si>
  <si>
    <t>입담배시료절각기</t>
  </si>
  <si>
    <t>Tobacco cutters</t>
  </si>
  <si>
    <t>실험실에서 입담배의 여러가지 물성치와 분석치를 시험하기 위해서 일정 규격으로 절삭하기 위한 기기를 말함.</t>
  </si>
  <si>
    <t>시료채취기</t>
  </si>
  <si>
    <t>Samplers</t>
  </si>
  <si>
    <t>어떤 물질을 분석하거나 실험하기 위해서 시료를 채취할 때 사용되는 기구.</t>
  </si>
  <si>
    <t>야책</t>
  </si>
  <si>
    <t>Slide or specimen shippers</t>
  </si>
  <si>
    <t>식물채집할 때 그 채집품을 현장에서 누르는데 이용하는 것으로, 신문지 반페이지 크기로 해서 신문지를 많이 넣고 그 사이에 채집한 것을 끼워 끈으로 단단히 조임. 채집통에 넣어 돌아갈 때까지 말라버리거나 꽃잎이 떨어질 염려가 있는 것은 현장에서 바로 끼워 누름. 또한 채집품의 정리에도 사용함.</t>
  </si>
  <si>
    <t>선충분리기</t>
  </si>
  <si>
    <t>Nematode collectors</t>
  </si>
  <si>
    <t>대형동물의 한 강(綱 : 생물 분류학상의 한 단위)으로서 몸은 실 또는 원통 모양이고 환절이 없는 길쭉한 통 모양으로 된 벌레류의 일종으로서 회충, 십이지장충, 요충 따위 등이 있으며 선충 또는 선충강이라고 하며 이를 분리 또는 채집하는 기구를 선충분리기라고 말함.</t>
  </si>
  <si>
    <t>식물채집상자</t>
  </si>
  <si>
    <t>Vasculum</t>
  </si>
  <si>
    <t>야외에서 식물을 채집하여 부스러지거나 마르지 않게 넣어서 운반할 수 있도록 만들어진 통을 말하며, 주로 금속제 또는 목제로 되어 있고 어깨끈이 부착 되어 있음.</t>
  </si>
  <si>
    <t>포자채집기</t>
  </si>
  <si>
    <t>Spore collectors</t>
  </si>
  <si>
    <t>공기중을 비산, 부유하는 균류의 포자,세균을 포착하여 그의 종류나 양을 알기 위한 기기를 말함.</t>
  </si>
  <si>
    <t>플랑크톤채집망</t>
  </si>
  <si>
    <t>Plankton nets</t>
  </si>
  <si>
    <t>수중에 부유하고 있는 미생물의 집합체인 플랑크톤을 채집하는 기구로서, 원형 금속제의 테에 원뿔형의 미세한 그물을 부착한 네트로서 네트 교체가 용이하도록 만들어졌음.</t>
  </si>
  <si>
    <t>침전측정용관</t>
  </si>
  <si>
    <t>Sedimentation tubes</t>
  </si>
  <si>
    <t>혈액 침전 측적용 유리관을 말하며, 혈액을 침전시켜 혈구와 혈청으로 분리하거나 적혈구의 용적율을 측정할 수 있도록 눈금 표시가 되어 있음.</t>
  </si>
  <si>
    <t>객담채집기구또는용기</t>
  </si>
  <si>
    <t>Sputum collection apparatus or containers</t>
  </si>
  <si>
    <t>객담(가래)를 담거나 보관하는 기구나 용기.</t>
  </si>
  <si>
    <t>실험실용공급기기</t>
  </si>
  <si>
    <t>Laboratory feeders</t>
  </si>
  <si>
    <t>실험실에서 고체, 액체, 기체를 연속적, 자동적으로 공급하는 장치로 액체, 기체의 피더에는 펌프, 파이프, 압력 용기 등이 사용된다. 고체를 수송하는 경우는 공급 장치라고도 말하며 많은 종류의 피더가 개발되어 있고 그 종류에는 스크류우 피더, 게이트 피더, 에어슬라이드 피더, 테이블 피더, 애프론 콘베이어 피더, 로타리 피더 등이 있음. 단, 급이기, 석탄스토커는 별도로 분류함. *유의어: 실험실용공급기기</t>
  </si>
  <si>
    <t>증류수제조기</t>
  </si>
  <si>
    <t>Water distillation systems</t>
  </si>
  <si>
    <t>물을 증류하여 생물학적 처리만을 하여 순수한 물을 제조하는 장치로서, 근래에는 물정제 기술로 개발된 역삼투막 멤브레인 필터를 이용한 실험실용 순수제조기를 이용하여 수질을 높이고 배수량을 줄일 수 있고, 용도는 실험실용 기구세척이나 초순수제조장치의 공급수로 사용하며, 증류수제조기라고도 함.</t>
  </si>
  <si>
    <t>초순수제조기</t>
  </si>
  <si>
    <t>Ultrapure water systems</t>
  </si>
  <si>
    <t>실험실 등에서 사용되는 실험실용 증류수 중에 포함되어 있는 유기물질, 무기물질, 또는 박테리아 등을 제거하는 장치를 말함. 미처리 증류수는 증류수 저장탱크에서 펌프에 의해에 복합 카트리지, 맨브레인필터 등을 거치면서 불순물이 제거되며 증류기, 디미네랄라이저는 별도 분류함.</t>
  </si>
  <si>
    <t>폐수분석장치</t>
  </si>
  <si>
    <t>Water pollution analyzers</t>
  </si>
  <si>
    <t>폐수 중의 유해물질을 제거하거나 회수하는 폐수처리 과정을 시험하기위한 장치를 말하며, 주로 처리후의 잔류 유독물질량과 산소량 등을 측정함으로서 폐수처리 능력을 시험하는 것임.</t>
  </si>
  <si>
    <t>탈수기</t>
  </si>
  <si>
    <t>Dehydrators</t>
  </si>
  <si>
    <t>실험 시료 또는 실험후 실험 폐기물 등에 포함된 수분을 피스톤 압축 등으로 압축하여 탈수하는 기기를 말함.</t>
  </si>
  <si>
    <t>정수조</t>
  </si>
  <si>
    <t>Pure water baths</t>
  </si>
  <si>
    <t>자연에 존재하는 물이나 수돗물 중에는 여러 종류의 이온이나 부유물질, 미생물 등이 많으며, 이러한 것들이 존재하면 정확한 실험이 이루어 질 수 없기 때문에 실험용으로 사용할 물을 정화시키기 위한 물통. 물을 정화(淨化)시키는 방법은 정수조에 물을 넣고 자연 상태로 방치하여 부유물 등을 자연 침전시키거나 정수조의 온도를 조절하는 방법 등이 있는데, 물을 역삼투압 방법이나 필터링 방법 등을 통해서 정수시킨 후 정수된 물을 보관하는 물통도 정수조라 말하며 이 경우도 보통 온도를 조절 할 수 있음. 물을 정수하는 정수기와 실험에 필요한 물의 일정 온도를 유지하기 위한 항온수조는 제외함.</t>
  </si>
  <si>
    <t>발효장치</t>
  </si>
  <si>
    <t>Fermantation units</t>
  </si>
  <si>
    <t>미생물 작용으로 유기물을 분해하거나 또는 산화 환원적 변화를 일으키는, 즉 발효 현상을 촉진시키기 위한 장치로 발효조로는 호기성 발효조와 혐기성 발효조가 있음.</t>
  </si>
  <si>
    <t>일반중력대류배양기</t>
  </si>
  <si>
    <t>병원 세균검사실이나 기타 연구소 또는 실험실에서 각종 미생물 배양이나 세포 등을 배양 할 때 온도, 습도 또는 유동 조건 등을 조절하여 주는 기기를 말함. 단, 부화기, 유아보육기, 이산화탄소배양기는 별도로 분류함.</t>
  </si>
  <si>
    <t>일반강제대류배양기</t>
  </si>
  <si>
    <t>Forced air or mechanical convection general purpose incubators</t>
  </si>
  <si>
    <t>병원 세균검사실이나 기타 연구소 또는 실험실에서 각종 미생물 배양이나 세포 등을 배양 할 때 온도,습도 또는 유동 조건 등을 조절하여 주는 기기로서 챔버내부의 유체 흐름이 팬(FAN)이나 열풍순환 등에 의한 강제대류인 것에 한함.</t>
  </si>
  <si>
    <t>저온BOD배양기</t>
  </si>
  <si>
    <t>Cooled biological oxygen demand bod incubators</t>
  </si>
  <si>
    <t>BOD배양기라고도 하며, BOD의 측정 실험용으로 실험실에서 저온을 이용한 혈청실험, 열과 광에 민감한 저온성 미생물의 배양, 진균 및 항생물질의 배양, 효소배양, 항온실험 및 온도변화 실험, 수질분석실험, 보존성실험 등에 광범위하게 사용할 수 있는 제품임.</t>
  </si>
  <si>
    <t>진탕배양기</t>
  </si>
  <si>
    <t>Shaking incubators</t>
  </si>
  <si>
    <t>일정 온도에서 일정 회전속도로 진탕시켜 동·식물 세포의 진탕배양, 호열성균 배양, 각종 효소촉매의 반응에 사용하는 배양기의 일종으로서, 배양의 목적으로 사용시 진탕없이 다목적으로 사용할 수 있는 것도 있음.</t>
  </si>
  <si>
    <t>냉동배양기</t>
  </si>
  <si>
    <t>Refrigerated incubators</t>
  </si>
  <si>
    <t>병원 세균검사실이나 기타 연구소 또는 실험실에서 각종 미생물 배양이나 세포 등을 배양 할 때 특히 영하의 온도를 조절, 유지하면서, 습도 또는 유동 조건 등을 조절하여 주는 배양기의 일종임.</t>
  </si>
  <si>
    <t>배양제제조장치</t>
  </si>
  <si>
    <t>Media preparation apparatus</t>
  </si>
  <si>
    <t>세균 배양을 하기 위한 배양제를 조제, 살균하고 이 배양제를 일정량씩 페트리 접시에 주입하는 장치.</t>
  </si>
  <si>
    <t>이산화탄소배양기</t>
  </si>
  <si>
    <t>Carbon dioxide incubators</t>
  </si>
  <si>
    <t>병원 세균 검사실이나 기타 연구소에서 세균을 배양할 때 또는 조직배양을 할 때 이산화탄소 가스가 없이는 배양이 안되는 균주나 조직을 배양할 때 사용하는 기기.</t>
  </si>
  <si>
    <t>크리스탈오븐</t>
  </si>
  <si>
    <t>Crystal ovens</t>
  </si>
  <si>
    <t>한 개 이상의 크리스털을 일정하게 온도를 유지하기 위하여 전기적으로 가열시키는 격실로 된 장치로서, 이것은 온도 변화에 따른 크리스털의 주파수변이를 방지하고, 크리스털을 포함할 수도 있음.</t>
  </si>
  <si>
    <t>마이크로웨이브시료전처리장비</t>
  </si>
  <si>
    <t>Microwave sample preparation equipment</t>
  </si>
  <si>
    <t>마이크로웨이브 전자파를 이용하여 주로 고체시료를 용융 분해하여 시료속의 각종 유기물질을 분석하기 위한 시료 전처리장비로서, Open형과 Cross형 등이 있음.</t>
  </si>
  <si>
    <t>진공건조기</t>
  </si>
  <si>
    <t>Vacuum ovens</t>
  </si>
  <si>
    <t>진공상태에서 가열하여 시료를 건조시키거나 보관할 때 사용하는 실험실 장비를 말하는데, 챔버, 가열장치 및 진공펌프로 구성됨.</t>
  </si>
  <si>
    <t>건조기</t>
  </si>
  <si>
    <t>Drying cabinets or ovens</t>
  </si>
  <si>
    <t>실험과정에서 실험 물질을 가열하거나 습기를 제거하기 위하여 일정 규모의 챔버내를 전기 등으로 승온이나 감온하는 기기를 말하며 피가열 물질에 따라서 챔버내 승온, 감온 속도와 조절 방법이 결정됨.</t>
  </si>
  <si>
    <t>교잡반응기</t>
  </si>
  <si>
    <t>Hybridization ovens</t>
  </si>
  <si>
    <t>온도를 정확히 조절할 수 있게 만들어진 챔버안에서 핵산의 혼성화를 이룰 수 있는 장비임.</t>
  </si>
  <si>
    <t>실험실용전기로</t>
  </si>
  <si>
    <t>Laboratory electrie furnaces</t>
  </si>
  <si>
    <t>실험실에서 시료를 가열하고 일정온도를 일정기간 지속적으로 유지하기 위한 전기적인 가열로로서, 고온가압로·전기로 등이 있음. 단, 산업용 전기로는 별도로 분류함.</t>
  </si>
  <si>
    <t>회화로</t>
  </si>
  <si>
    <t>Laboratory box furnaces</t>
  </si>
  <si>
    <t>유기물질이나 석탄이 완전연소되어서 더 이상 불에 탈 수 없는 무기물(회분)만 남는 것을 회화라고 하는데, 회분측정을 위하여 1200℃ 이하의 온도에서 완전연소될 수 있도록 설계된 가열로를 말하며, 완전연소의 진행을 위해서 공기(air)가 계속해서 챔버속으로 유입되어서 선회한 후 외부로 배출되도록 설계되어 있는데, 농작물학, 약학, 한의학관련 실험실에서 주로 사용함.</t>
  </si>
  <si>
    <t>소결시험기</t>
  </si>
  <si>
    <t>Sintering testers</t>
  </si>
  <si>
    <t>고운 분말을 고온으로 가열하였을 때 녹는 점 이하의 온도에서도 분말의 입자가 서로 부착하여 굳어지는 현상이 소결인데 분말야금이나 요업의 기본이 되는 현상이며 도자기나 각종 공업재료를 만드는 데 이용되며 소결 및 열처리를 할 수 있는 장비로 구성되어 있음.</t>
  </si>
  <si>
    <t>실험실용가스로</t>
  </si>
  <si>
    <t>Laboratory atmosphere furnace</t>
  </si>
  <si>
    <t>열처리의 목적에 따라 노(爐) 내의 분위기 가스를 조절하여 사용할 수 있는 열처리로로서, 주로 대기, 진공, 질소, 산소, 불활성가스 등을 사용하며, 주로 가스로가 쓰이고, 침탄강의 침탄 및 질화열처리 등의 시험을 할 수 있는 실험용 노만을 포함함. 단, 산업용 가스로는 별도로 분류함.</t>
  </si>
  <si>
    <t>고온가압로</t>
  </si>
  <si>
    <t>Hot press</t>
  </si>
  <si>
    <t>고온과 고압을 동시에 이용하여서 용해방법으로는 제조할 수 없는 세라믹이나 분말을 치밀화 시키는 소결장비로서, 몰드내에 원료분말을 넣고 2000℃이상으로 가열하여서 치밀화시키는 장비임. 가열챔버의 분위기는 진공이나 불활성가스이며, 몰드는 흑연이 많이 사용되는데, 구성은 챔버, 유압장치, 진공펌프, 냉각장치 및 제어장치로 이루어짐.</t>
  </si>
  <si>
    <t>실험실용동결건조기</t>
  </si>
  <si>
    <t>Laboratory freeze dryer</t>
  </si>
  <si>
    <t>시료를 급속 냉동시키고, 동시에 진공을 이용하여 수분 등과 같은 필요 없는 용매를 날려 보내어 시료를 본래의 안정된 상태를 유지하면서 장기간 보관하는 장치. 단, 식품과 의학분야에 사용되는 산업용 동결건조기는 별도로 분류함.</t>
  </si>
  <si>
    <t>실험실용증류기</t>
  </si>
  <si>
    <t>Laboratory retors</t>
  </si>
  <si>
    <t>증류용 가마나 원통 또는 유리용기에 증류할 용액을 넣고 외부로 부터 전기나 가스로 가열하여 증기를 발생시키고 발생된 증기를 냉각시켜 응축된 순수한 물을 얻는 기기로서, 가열방법 등에 따라 증류기 종류가 결정됨. 단, 산업용 증류기는 별도로 분류함.</t>
  </si>
  <si>
    <t>증류장치</t>
  </si>
  <si>
    <t>Bi distillation units</t>
  </si>
  <si>
    <t>증류는 액체를 끓는점 까지 가열하고 증발한 물질을 냉각하여 다시 액체로 만드는 것을 증류라 하며, 증류는 액체를 정제할 때,또는 액체가 혼합물인 경우에는 각 성분으로 분리시킬 목적으로 만든 장치를 말하며, 공업적으로 중요한 것은 정류이며 단순히 증류라고 말하기도 하며, 휘발성분이 두종이상 함유되어 있을 경우 특별히 분류라 하며 석유공업에서 흔히 사용하며 이러한 조작 장치를 정류탑이라고 함. 단, 물 증류기, 질소 증류장치, 비소 측정 증류장치는 별도로 분류함.</t>
  </si>
  <si>
    <t>기체분리장치</t>
  </si>
  <si>
    <t>Gas separating systems</t>
  </si>
  <si>
    <t>각 기체의 증발점이 서로 다른 점을 이용하여 기체혼합물, 해수 및 화산폭발로부터 나온 물질등에 내재해 있는 기체를 온도, 압력을 이용한 심냉분리법, 흡착법 및 특정 기체가 특수하게 제작된 막을 통과하는 성질을 이용한 막분리법으로 기체를 분리해내는 장치로서, 지질, 해양 및 물리학등의 연구 목적에 사용되는 장치임.</t>
  </si>
  <si>
    <t>실험실용증발기</t>
  </si>
  <si>
    <t>Laboratory evaporators</t>
  </si>
  <si>
    <t>휘발성분과 비휘발성분의 혼합액체 용액에서 가열 또는 진공감압 등의 방법으로 휘발성분의 액체를 기체(증기)로 변화시켜 서로 분리시키는 기기로서, 실험실에는 주로 로터리가열식 증발기가 많이 사용되며, 혼합 액체용액을 분무하여 휘발분을 고온의 건조매체로 증발시켜 원하는 비휘발분을 건조시키는 분무건조기를 포함함. 단, 산업용 증발기, 냉방용 증발기는 별도로 분류함.</t>
  </si>
  <si>
    <t>추출기</t>
  </si>
  <si>
    <t>Extration systems</t>
  </si>
  <si>
    <t>고체나 액체중 가용성 성분을 적당한 용제로 용해해서 추출하는 장치.</t>
  </si>
  <si>
    <t>속슬렛추출기</t>
  </si>
  <si>
    <t>Soxhlet extration systems</t>
  </si>
  <si>
    <t>고체 중의 불휘발성 물질을 일정량의 휘발성 용매를 사용하여 추출하기 위한 장치로서, 상(냉각부), 중(사이펀관부), 하(가열부)의 3부분으로 구성되어 있음.</t>
  </si>
  <si>
    <t>지방추출장치</t>
  </si>
  <si>
    <t>Fat extraction equipment</t>
  </si>
  <si>
    <t>우유제품, 육류제품 또는 식품에 포함되어 있는 지방을 용매 추출법 등에 의하여 추출하는 장치를 말함.</t>
  </si>
  <si>
    <t>조섬유추출장치</t>
  </si>
  <si>
    <t>Crude fiber determination systems</t>
  </si>
  <si>
    <t>식품등에 함유되어 있는 조섬유 및 여러 가지 섬유소들을 추출하는 기기.</t>
  </si>
  <si>
    <t>냉각기</t>
  </si>
  <si>
    <t>Heat exchange condensers</t>
  </si>
  <si>
    <t>가열된 증기를 냉각하여 액체로 만들기 위한 유리기구로, 물질을 증류해서 정제할 때 혹은 가열했을 때에 액체가 기화하여 달아나는 것을 방지하기 위하여 쓰이며, 대개는 유리로 되어 있으나 목적에 따라 특수 금속으로 된 것도 있음.</t>
  </si>
  <si>
    <t>킬달분해장치</t>
  </si>
  <si>
    <t>Kjeldahl nitrogen determination apparatus</t>
  </si>
  <si>
    <t>시료에 황산과 촉매제를 넣어 분해장치에서 가열분해하고 증류장치에서 발생하는 기체를 냉각포집하여 질소의 함량을 자동적으로 측정.</t>
  </si>
  <si>
    <t>진공또는원심농축기</t>
  </si>
  <si>
    <t>Vacuum or centrifugal concentrators</t>
  </si>
  <si>
    <t>생물학적, 분석학적 시료의 증발을 유도하여 농축시키는 장치.</t>
  </si>
  <si>
    <t>세포모음장치</t>
  </si>
  <si>
    <t>Cell harvesters</t>
  </si>
  <si>
    <t>동위원소를 붙인 약물과 세포를 혼합하여 어느 기간 동안 배양한 후 세포를 추출 시 약물과 세포를 동시에 필터로 연속적으로 통과시켜 약물은 그대로 통과 시키고 세포만 걸러지게 하여 다량으로 세포를 얻을 수 있도록 제작된 기기.</t>
  </si>
  <si>
    <t>유분측정기</t>
  </si>
  <si>
    <t>Fractional distillation apparatus</t>
  </si>
  <si>
    <t>알콜,향수,석유와 같이 휘발 성분이 두 종류 이상이 함유되어 있는 용액을 성분별로 분리할 때 특별히 분류(分溜)라 하며, 유분(溜分)은 규정의 온도 범위에서 유거(溜去)되는 물질의 용량을 계량(計量)하는 것으로, 이러한 분류 및 그 양을 측정할 수 있는 기기임.</t>
  </si>
  <si>
    <t>용출시험장치</t>
  </si>
  <si>
    <t>Dissolution testers</t>
  </si>
  <si>
    <t>정제나 캡술제 등으로 된 약품이나 일반 고형 화공약품류 등이 주어진 조건하에서 용액에 용출되어지는 상태를 측정하는 장치를 말하며 일반 의약품의 경우 경구용과 경피용으로 분류되며 정제나 연고 로션, 크림 등의 구성 성분이 시간에 따라 시험조 내에서 용액으로 녹아 나오는 정도를 측정함.</t>
  </si>
  <si>
    <t>증류실험장치</t>
  </si>
  <si>
    <t>Experimental equipments of distillation</t>
  </si>
  <si>
    <t>액체를 가열하여 증기로 만들고, 그것을 식혀서 다시 액체로 만드는 작업을 실험할 수 있는 장치.</t>
  </si>
  <si>
    <t>알코올넘버장치</t>
  </si>
  <si>
    <t>Alcohol content determination apparatus</t>
  </si>
  <si>
    <t>각종 용액 또는 시료 중의 알코올 성분의 양을 추출하여 알코올수를 측정하는 장치로서, 시료를 플라스크에 넣고 가열 증발시켜 추출된 것을 메스실린더로 그 양을 측정하여 알코올도수를 정함.</t>
  </si>
  <si>
    <t>실험실용홀더</t>
  </si>
  <si>
    <t>Laboratory holders</t>
  </si>
  <si>
    <t>실험실 등에서 실험기구를 고정시키거나 실험 유리관을 넣어두는 곳 또는 여과기 등에서 필터링 여지를 고정시켜 주는 기구. 단, 전기전자용 홀더, 의료용 장비홀더는 별도로 분류함.</t>
  </si>
  <si>
    <t>여지</t>
  </si>
  <si>
    <t>Paper filters</t>
  </si>
  <si>
    <t>분석시료(액체나 가스)중에 존재하는 특정물질의 종류 및 량을 검출하기 위하여 고체입자를 걸러서 분리하는데 사용되는 다공성의 종이여과재를 말함. 용도에 따라 종류가 많으나 주로 정성분석용 여지와 정량분석용 여지로 구분하며 주용도는 이화학실험, 황산분석, 석출결정분별, 일반정성및정량분석시 사용한다. 기능적으로 여과성, 화학적순도,물리적강도등이 요구에 만족되어야함. 전기변압기에 사용하는 고점도의 OT油 내의 오염제거용 여과지는 별도로 분류함.</t>
  </si>
  <si>
    <t>가스정제장치</t>
  </si>
  <si>
    <t>Gas purifiers</t>
  </si>
  <si>
    <t>유독가스나 습기,먼기 또는 오일 등의 불순물로 오염된 가스를 촉매층이나 흡착제 또는 용액세척 칼럼을 통하여 순수가스로 정제시키는 장치를 말하며 오염된 가스의 성분 조성에 따라서 충진물이나 세척 방법 등이 결정됨.</t>
  </si>
  <si>
    <t>유체용가압식여과기</t>
  </si>
  <si>
    <t>Fluid presses filter</t>
  </si>
  <si>
    <t>실험실 장비로서, 판에 간격을 두어 배열하고, 그 사이 마다에 여과천을 끼워서 전체를 조여 조립·사용하고, 압여기는 구조가 간단하면서도 바닥 면적에 비하여 여과 면적이 넓은 등의 장점이 있는 반면, 회분식이므로 조립, 분해, 케이크의 제거, 청소 등에 많은 노력과 시간이 소비되는 단점이 있음.</t>
  </si>
  <si>
    <t>여과기</t>
  </si>
  <si>
    <t>실험실 등에서 액체중의 고형물을 분리하기위하여 다공성(多孔性)의 여과층을 통과시킴으로서 이상(異相)을 분리하는 장치를 말하며 각종 깔때기나 여과지 유리기구 등이 사용됨. 2040-962(공기여과기), 2910-023(연료여과기), 2910-033(침전여과기), 2940-014(오일여과기), 3655-032(가스여과기), 4330-007(진공여과기), 4330-009(유압여과기), 4610-027(통상여과기)는 별도취급함.</t>
  </si>
  <si>
    <t>여과실험장치</t>
  </si>
  <si>
    <t>Experimental equipments of filter</t>
  </si>
  <si>
    <t>액체나 기체를 구멍이 많이 뚫려있는 물질에 받아서 먼지나 이물질을 걸러내는 일을 실험할 수 있는 장치. 즉 필터의 기능을 실험하는 장치임.</t>
  </si>
  <si>
    <t>글래스울</t>
  </si>
  <si>
    <t>Filtration hardware or accessories</t>
  </si>
  <si>
    <t>실험과정에서 여과 수단으로 사용되는 섬유 유리이며, 이것은 일정한 치수로 공급됨.</t>
  </si>
  <si>
    <t>진동금망기</t>
  </si>
  <si>
    <t>Vibratory sievers</t>
  </si>
  <si>
    <t>실험실에서 거칠거나 고운 고체의 시료 또는 습식 재료를 잘 분산시켜 체가름할 수 있는 전동식 상하 수직 진동기로써 동시에 여러개의 체를 장착시켜 놓고 작동할 수 있는 구조로 되어 있다. 단, 진동식이 아닌 입도 시험용 시험기인 수평 회전식은 별도로 분류함.</t>
  </si>
  <si>
    <t>액분리기</t>
  </si>
  <si>
    <t>Liquid filtering apparatus</t>
  </si>
  <si>
    <t>실험실에서 액체중의 고형물질,부유물질 또는 오염물질등을 액체로부터 분리시키는 기기를 말함.</t>
  </si>
  <si>
    <t>체가름시험기</t>
  </si>
  <si>
    <t>Sieve shakers</t>
  </si>
  <si>
    <t>체를 연속적으로 움직여서 분체입자를 체가름 작업 하는 실험실장비이며, 전기적인 진동이나 회전 또는 일정한 간격으로 해머타격을 함으로써 체질의 효율을 높이고, 여러개의 체를 중첩하여 작업할 수 있으므로 많은 량의 시료를 동시에 체가름처리할 수 있음.</t>
  </si>
  <si>
    <t>분급기</t>
  </si>
  <si>
    <t>Classifier</t>
  </si>
  <si>
    <t>고체원료나 분체입자 등을 크기 또는 밀도가 다른 둘 또는 그 이상의 군으로 대별하는 분급의 목적을 위해 주로 실험용으로 사용하는 장치로 체눈금의 크기에 의한 분급이나 침강 또는 원심에 의한 분급방법 등이 있고, 별도 규정하는 체는 별도로 분류함.</t>
  </si>
  <si>
    <t>시험용체</t>
  </si>
  <si>
    <t>Test sieves</t>
  </si>
  <si>
    <t>실험실에서 시료입자의 크기나 입자(알맹이)의 크기를 조사하는데 사용되는 것으로, 체의크기(mesh)의 크기에 따라서 시료의 입자(알맹이)들이 걸러짐. 틀의 재료는 황동이나 스테인리스스틸 등으로 되어 있음.</t>
  </si>
  <si>
    <t>흡출기</t>
  </si>
  <si>
    <t>Aspirators</t>
  </si>
  <si>
    <t>물의 분류를 이용하여 물 또는 기체를 옮기는 간단한 배기용 진공 펌프를 말하며 화학분석이나 의료기기에 사용되는 흡기, 흡출기의 일종.</t>
  </si>
  <si>
    <t>연동펌프</t>
  </si>
  <si>
    <t>Peristaltic pumps</t>
  </si>
  <si>
    <t>가늘고 부드러운 실리콘류의 튜브를 계속적인 연동운동에 의하여 액체를 송출하는 펌프로써, tubing-bed 펌프라고도 말하며, 실험실, 연구소, 의학용 등에 많이 사용 됨</t>
  </si>
  <si>
    <t>크로마토그래프펌프</t>
  </si>
  <si>
    <t>Chromatography pumps</t>
  </si>
  <si>
    <t>흡입이나 압축 작용에 의하여 액체나 기체 등을 빨아 올리거나 이동시키는 실험실용 장비인 펌프중 크로마토그래프에 적용하는 것에 한함.</t>
  </si>
  <si>
    <t>고무관</t>
  </si>
  <si>
    <t>Rubber tubing</t>
  </si>
  <si>
    <t>실험실에서 사용되는 튜빙으로 감압용 튜빙, 라텍스 튜빙, 테프론코팅튜빙 등이 있음.</t>
  </si>
  <si>
    <t>겔다큐멘테이션시스템</t>
  </si>
  <si>
    <t>Gel documentation systems</t>
  </si>
  <si>
    <t>실험실에서 산출된 이미지에 자외선 등을 조사하여 일반분석장비에서는 확인이 어려운 부분을 정밀하게 분석하는 장비로서, 여기에는 gel documentation, image densitometer, video densitometer, laser scanner를 포함함.</t>
  </si>
  <si>
    <t>자외선작업함</t>
  </si>
  <si>
    <t>Ultraviolet crosslinkers</t>
  </si>
  <si>
    <t>자외선(UV) 등(燈)이 작업에 용이하도록 일정한 크기의 상자속에 설치되어 자외선 특유작용인 광화학반응, 살균작용을 통해 연구소 및 산업체에서 형광화학, 고분자 화합물분석, 독성 혹은 돌연변이 물질 등의 조사 및 가시광선하에서 볼 수 없는 물질을 자외선하에서 관찰하기 위한 것으로, 그외 자외선의 파장에 따라 광화학적 처리, 의료용, 각종 살균 및 경화작용 등에 사용할 수 있는 장비임.</t>
  </si>
  <si>
    <t>전기영동장치</t>
  </si>
  <si>
    <t>Electrophoresis system</t>
  </si>
  <si>
    <t>전기적 성격을 띠고 있는 분자들을 전기장 속에서 이동시키는 장치로, 물질의 분자량 측정, 각 물질의 전기량이나 형태의 차이를 이용한 물질의 분리 등에 자주 쓰이며, 전기용출기(electroelutor)와 젤펀칭기구도 포함함.</t>
  </si>
  <si>
    <t>고효율시료검색시스템</t>
  </si>
  <si>
    <t>High throughput screening system</t>
  </si>
  <si>
    <t>생물학, 의학, 약학을 포함한 생명과학 분야에서 대량의 시료에 효능을 검색하여 신약후보물질을 탐색하기 위한 장비를 말함.</t>
  </si>
  <si>
    <t>핵산추출기</t>
  </si>
  <si>
    <t>Nucleic acid extracters</t>
  </si>
  <si>
    <t>유전물질인 DNA 나 RNA를 추출하는 기기임.</t>
  </si>
  <si>
    <t>유전자검출기</t>
  </si>
  <si>
    <t>Dna detection systems</t>
  </si>
  <si>
    <t>유전자의 발현, 유전병 탐색, 바이러스감염 여부 등을 대량으로 처리할 수 있는 장비임.</t>
  </si>
  <si>
    <t>유전자합성기</t>
  </si>
  <si>
    <t>DNA synthesizer</t>
  </si>
  <si>
    <t>생물에서 추출한 염기배열의 1개 사슬의 DNA를 자동적으로 화학합성 하는 장치로 여러가지 유전자, 돌연변이 등과 같은 연구에 필수적인 장비임.</t>
  </si>
  <si>
    <t>펩타이드합성기</t>
  </si>
  <si>
    <t>Peptide synthesizer</t>
  </si>
  <si>
    <t>펩타이드는 아미노산의 중축합반응에 의해 만들어지며 사용자가 반응기 및 합성에 필요한 아미노산을 수동 혹은 컴퓨터로 제어하여 원하는 펩타이드를 합성하는 장비.</t>
  </si>
  <si>
    <t>유전자증폭기</t>
  </si>
  <si>
    <t>DNA amplification systems</t>
  </si>
  <si>
    <t>세포가 증식할 때 DNA가 분리·복제되어서 2개의 복제된 DNA를 만드는 현상을 이용하여 정밀한 온도조절에 의해 DNA의 양을 수백만배 증폭하는 기기.</t>
  </si>
  <si>
    <t>엽면적계</t>
  </si>
  <si>
    <t>Leaf area meter</t>
  </si>
  <si>
    <t>기기에 내장된 카메라포커스로 불투명하고 불규칙적인 식물의 잎에 빛을 투과 시켜 센서로 분석하는 광도법으로 정확한 잎면적을 측정하는 기기이며, 어안렌즈에 의한 식물 면적 분석기를 포함.</t>
  </si>
  <si>
    <t>광합성측정장치</t>
  </si>
  <si>
    <t>Photosynthesis measurement apparatus</t>
  </si>
  <si>
    <t>녹색식물 등에서 탄산가스 및 물과 무기염에서, 태양광선을 에너기원으로 하고, 엽록소를 촉매로 하여 탄수화물을 합성하는 반응을 광합성반응이라고 하고 이를 측정하는 기기를 광합성 측정장치라고 하며, 옥수수잎 등을 공기 중의 탄산가스와 일정 조건으로 조정된 체임버내에서 접촉시켜 탄산가스와 수분 등의 변화 정도를 측정하여 데이터를 얻음.</t>
  </si>
  <si>
    <t>식물생장계</t>
  </si>
  <si>
    <t>Plant growth measuring instruments or auxanometers</t>
  </si>
  <si>
    <t>일정기간 동안 식물의 생육상태를 주기적으로 측정하는 기기로서, 수피측정기를 포함.</t>
  </si>
  <si>
    <t>엽록소측정기</t>
  </si>
  <si>
    <t>Chlorophyl measuring instruments</t>
  </si>
  <si>
    <t>식물의 엽록체에 함유된 녹색 색소의 과다를 측정하는 장치. 특정한 작물의 성장 상태나 병변현상을 분석하기 위하여 잎사귀의 상태를 측정하는 장치로서 식물의 잎사귀에 빛을 비추면 잎속의 엽록소에 의해 흡수되어 대기 중의 탄산가스와 함께 유기물로 전환되고 흡수된 에너지의 일정부분은 엽록소 형광물질로 재발산되므로 엽록소형광물질을 측정하여 식물의 생육상태, 수분의 부족여부, 토양의 오염 또는 산성비 영향 등을 측정하는 상엽검정기, 엽록소측정기 등을 포함.</t>
  </si>
  <si>
    <t>상엽검정기</t>
  </si>
  <si>
    <t>Leaf testers</t>
  </si>
  <si>
    <t>특정한 작물의 성장 상태나 병변현상을 분석하기 위하여 잎사귀의 상태를 측정하는 장치로서 식물의 잎사귀에 빛을 비추면 잎 속의 엽록소에 의해 흡수되어 대기 중의 탄산가스와 함께 유기물로 전환되고 흡수된 에너지의 일정부분은 엽록소 형광물질로 재발산되므로 엽록소형광물질을 측정하여 식물의 생육상태, 수분의 부족여부, 토양의 오염 또는 산성비 영향 등을 측정할수 있음. 6695-207(엽록소측정기)를 포함.</t>
  </si>
  <si>
    <t>식물생장조절실</t>
  </si>
  <si>
    <t>Phytorons</t>
  </si>
  <si>
    <t>각종 식물의 생장실험시 실험대상 식물의 생장에 요구되는 온도, 습도, 빛 등의 환경을 인위적으로 조성하여 각종 환경조건이 식물에 미치는 영향을 조사하기 위한 장치임.</t>
  </si>
  <si>
    <t>식물뿌리관찰기구</t>
  </si>
  <si>
    <t>Minirhizotrons</t>
  </si>
  <si>
    <t>식물체가 토양속에서 뿌리의 전 생육 기간을 통하여 생장과 발육과정을 계속적으로 관찰하는 기구로서 토양과 뿌리의 상호 작용, 근모의 발달과정등을 관찰하며 생명공학분야,작물시험연구소, 원예연구소 등에 사용되고, RHIZOID INSPECTION SYSTEM이라고도 부름.</t>
  </si>
  <si>
    <t>작물영양검정기</t>
  </si>
  <si>
    <t>Vegetation nutrition inspection device</t>
  </si>
  <si>
    <t>유기 화합물 또는 무기화합물 등이 자연계 내에 방출되어졌을 때 작물의 성장과 발육, 생존에 미치는 영향 등을 검정하는 기기를 말하며, 주로 식물의 잎사귀를 현장에서 측정함.</t>
  </si>
  <si>
    <t>채집도구세트</t>
  </si>
  <si>
    <t>Collecting device sets</t>
  </si>
  <si>
    <t>식물을 채집할 때, 사용하는 휴대용 도구로써 식물채집도구 세트는 채집통, 야책, 모종삽, 전정가위로 구성되어 있음.</t>
  </si>
  <si>
    <t>근압측정기</t>
  </si>
  <si>
    <t>Plant root pressure measuring instruments</t>
  </si>
  <si>
    <t>식물의 뿌리가 흙 속에서 흡수한 수분을 물관을 통하여 줄기나 잎으로 밀어 올리는 압력을 측정하는 기기로서 식물 등의 성장을 연구하는데 사용함.</t>
  </si>
  <si>
    <t>반지시맞저울</t>
  </si>
  <si>
    <t>Direct reading balances</t>
  </si>
  <si>
    <t>분동을 이용하지않고 다이알을 돌려서 지시눈금으로 무게를 직접 볼 수 있는 저울로서, 외부의 영향을 방지하기위해 유리챔버로 덮는 정밀기계식저울임. 유리쳄버안에 한개의 접시가 매달려있어서, one-pan balance 또는 single-arm balance 라고도 함. *유의어:직시천칭, 직시저울, Direct Reading Analytical Balance, Mechanical Analytical Balance</t>
  </si>
  <si>
    <t>부등비접시수동저울</t>
  </si>
  <si>
    <t>Beam type counter scale</t>
  </si>
  <si>
    <t>지레의 지점에서 추가 있는 역점과 접시가 있는 중점에 이르는 거리비가 서로 다르며 로오버발원리를 이용한 저울로서, 눈금대와 추에 의해 무게를 수동으로 계량함. 종류는 증추형과 송추만 사용하는 무추형이 있음.</t>
  </si>
  <si>
    <t>등비접시수동저울</t>
  </si>
  <si>
    <t>Trip balances</t>
  </si>
  <si>
    <t>지침과 평형눈금판에 의해 무게를 손으로 계량하는 저울로서 로오버발원리를 이용하였고, 지레의 지점에서 역점과 중점에 이르는 거리가 같으며, 2개의 접시가 역점과 중점의 윗쪽에 각각 위치하고 있음.</t>
  </si>
  <si>
    <t>수동및저울</t>
  </si>
  <si>
    <t>Equi-armed balances</t>
  </si>
  <si>
    <t>KS B-5333에 의하여, 저울지렛대의 양끝에 수직방향으로 2개의 접시(pan)가 매달린 수동식저울을 말하는데, 분동(分銅)을 사용하여서 수평이 될 때의 무게를 측정한다. 수평조절용 장치가 부착되어 있음.</t>
  </si>
  <si>
    <t>판수동저울</t>
  </si>
  <si>
    <t>Platform scales</t>
  </si>
  <si>
    <t>적재대인 짐판이 있는 저울로서, 눈금대와 추를 이용하여 수동으로 중량을 측정하며 점판의 크기에 따라 호수를 분류함.</t>
  </si>
  <si>
    <t>혈액채혈용저울</t>
  </si>
  <si>
    <t>Blood gathering balances</t>
  </si>
  <si>
    <t>플라스틱 혈액 주머니에 모여질 혈액의 양을 자동적으로 제한해주는 저울로, 지지블록 위의 받침점 주위를 회전하는 팔과 평형분동으로 구성되어 있음. 블록과 팔은 튜브가이드와 밸브장치를 가지고 있으며, 팔의 한 쪽 끝은 무게를 조절하고 다른 쪽 끝은 혈액 주머니를 매달 수 있도록 되어 있음.</t>
  </si>
  <si>
    <t>매달림수동저울</t>
  </si>
  <si>
    <t>Swing manual scale</t>
  </si>
  <si>
    <t>저울에 물건을 매달고 손에 들고서 무게를 재는 용수철저울(pull spring scale)을 말한다. 용수철에 가해진 무게는 용수철이 늘어난 정도가 비례하는 성질을 이용한 저울임. 저울을 고정시키는 고정부는 저울상단에 부착되어 있고, 물건을 매어다는 부분은 하단에 부착되어있음. 매달림지시저울(6670-102)과 매달림자동저울(6670-104)는 별도임.</t>
  </si>
  <si>
    <t>분동및추</t>
  </si>
  <si>
    <t>Balance weight</t>
  </si>
  <si>
    <t>저울의 접시위에 얹어서 측정물체의 무게와 서로 평형되도록 하여 무게를달 때 사용하는 원통형의 금속체를 말함. (1)저울의 검사교정시 기준중량으로 사용하는 단분동 및 (2)세트로 구성되는 조합분동으로 구분되는데, 분동의 표시방법과 정밀도는 표준규격에 따름.</t>
  </si>
  <si>
    <t>가축계량용저울</t>
  </si>
  <si>
    <t>Cow and pig scale</t>
  </si>
  <si>
    <t>가축의 무게를 측정하는 저울의 한 종류로서, 주로 소의 중량을 측정할 때에 사용하며, 종류에는 소측정용, 돼지측정용, 소, 돼지 겸용기가 있고, 우형기 또는 돈형기라고도 함.</t>
  </si>
  <si>
    <t>벤치스케일</t>
  </si>
  <si>
    <t>Bench scales</t>
  </si>
  <si>
    <t>벤치형의 중량계측기로서 적재대인 짐판이 있고 지시바늘에 의해서 질량이 눈금판에 아날로그 타입으로 지시되는 저울이며, 사용이 간단하여 학교와 병원등 에서 체중계로도 많이 사용됨.</t>
  </si>
  <si>
    <t>체중계</t>
  </si>
  <si>
    <t>Bodyweight measuring scales</t>
  </si>
  <si>
    <t>사람의 몸무게를 측정하기 위한 저울로서, 기계식과 전자식이 있으며, 체중 측정을 편리하게 하는 보조기구(예, 유아용바구니)가 부착된 것도 있음.</t>
  </si>
  <si>
    <t>침대저울</t>
  </si>
  <si>
    <t>Bed scales</t>
  </si>
  <si>
    <t>침대모양의 계량장치와 지시부가 포함된 제어장치가 분리된 단순하면서도 견고한 산업용 계량시스템의 일종. 측정물의 부피나 형상에 제한을 받지 않는 디자인으로 악조건에서의 사용에도 견딜 수 있도록 설계되어 있음.</t>
  </si>
  <si>
    <t>스프링식접시지시저울</t>
  </si>
  <si>
    <t>Spring dial scales</t>
  </si>
  <si>
    <t>저울 윗부분에 적재대인 접시가 하나 있고, 스프링 및 래크피니언에 의해서 지침이 회전하여 고정된 눈금판에 중량을 지시하는 저울. 우체국, 식당, 백화점 등에서 주로 사용됨.</t>
  </si>
  <si>
    <t>트럭스케일</t>
  </si>
  <si>
    <t>Truck scales</t>
  </si>
  <si>
    <t>트럭 등에 화물을 적재한 채 그대로 중량을 다는 대형저울로서 적재대, 로드셀(하중감지장치) 및 지시계로 구성되어 있으며 총중량, 공차중량과의 차이로 실중량을 측정할 수 있음. 건설, 도로공사를 비롯하여 과적차량 단속, 자동차 출하시 하중검사 및 공항, 항만 등 에서 제품의 입출고 관리 등에 사용되며, 과적차량 단속에 사용되는 윤중게나 축중계를 포함함. *유의어:트럭계중기, 자동차계중기,자동송추식 지시저울</t>
  </si>
  <si>
    <t>수분측정용저울</t>
  </si>
  <si>
    <t>Moisture balances</t>
  </si>
  <si>
    <t>일정시간 동안 시료를 적외선(Infrared) 혹은 극초단파를 가열원으로하여 건조한 다음 건조 전후의 미세한 무게차를 내장된 프로 그램에 의해 수분함량(%)으로 표시하는 전자수분 분석용 저울로, 식품, 의학 또는 화학제품의 공정에 대한 연구개발, 최종 제품 및 수입검사시 시료측정용으로 사용되는 장비임.</t>
  </si>
  <si>
    <t>칭량접시</t>
  </si>
  <si>
    <t>Weighing dishes</t>
  </si>
  <si>
    <t>무게를 천칭에서 달기 위하여 담는 접시등을 말함.</t>
  </si>
  <si>
    <t>천평대</t>
  </si>
  <si>
    <t>Balance table</t>
  </si>
  <si>
    <t>실험실 등에서 사용되는 천평칭을 올려 놓는 테이블로서, 칭량하는 동안에 외부의 충격이나 진동을 방지하기 위하여 상판을 평활도가 유지하도록 만듦.</t>
  </si>
  <si>
    <t>분석용전자저울</t>
  </si>
  <si>
    <t>Analytical balances</t>
  </si>
  <si>
    <t>최소표시(감량)가 0.1mg이하로서, 실험실에서 정밀분석용저울로 많이 사용하는데, 미세한 바람 등의 영향을 방지하기 위하여 유리로 덮여있는 정밀전자저울임. 저울이 있는 시료접시위에 시료를 놓고 무게를 측정하는데, 최대용량(청량)은 500g이하임. 무게교정이 자동으로 보정되므로 오차가 거의없고, RS-232C로 프린터 및 컴퓨터와 연결시키면 데이터처리가 가능함.</t>
  </si>
  <si>
    <t>크레인저울</t>
  </si>
  <si>
    <t>Crane scales</t>
  </si>
  <si>
    <t>저울을 천장에 부착시켜 놓고 물건을 매달아서 무게를 재는 저울로서, 표시부(display)가 디지털이고, 건축공사장 및 산업체에서 많이 사용하는 산업용 저울로, 상단에는 저울을 고정시키는 고정부가 있고, 하단에는 물건을 매다는 고리(hook)가 부착되어 있으며, 저울을 공간에 고정시키고 물건을 매달아서 무게를 재는 다이얼식(Dial type)저울로, 표시부에 있는 지침으로서 무게를 나타내며, 표시부 상단에는 저울을 고정시키는 고정부가 있고, 하단에는 물건을 매어다는 고리(Hook)가 있는 저울인 매달림지시저울도 포함.</t>
  </si>
  <si>
    <t>컨베이어저울</t>
  </si>
  <si>
    <t>Conveyor weighting scales</t>
  </si>
  <si>
    <t>KS B 5293 표준에 의하여, 컨베이어의 위를 통과하는 물건의 무게를 연속적으로 측정하는 산업용 저울로서, 농수산물, 시멘트 및 여러가지 원재료의 반입이나 수송에 사용되는데, 벨트컨베이어, 검출기구(하중, 속도) 및 표시장치로 구성됨.</t>
  </si>
  <si>
    <t>열천평</t>
  </si>
  <si>
    <t>Thermogravimeters</t>
  </si>
  <si>
    <t>열저울이라고도 하며, 물질을 가열할 때 또는 일정의 고온으로 유지시키고 있을 때 그 질량의 무게를 측정하기 위한 저울로서, 무기, 유기화합물의 열분해 온도, 분해량의 측정, 결정수의 정량, 탈수온도의 결정 등에 사용되고, 시료와 기준물질을 제어온도 프로그램에 따라 변화시키면서 시료의 질량변화 또는 화학·물리적변화를 측정하는 열분석 장치는 제외함.</t>
  </si>
  <si>
    <t>호퍼형저울</t>
  </si>
  <si>
    <t>Hopper scales</t>
  </si>
  <si>
    <t>분체, 입자, 덩어리 모양의 농림수산물, 광공업용 원재료, 제품 등의 벌크상태의 화물의 무게를 분할하여 자동계량하는 호퍼형태의 저울로서, 주로 끝달림이 30kg을 초과하고 10톤 이하인 것 및 이에 준하는 공급장치, 계량호퍼, 배출장치, 계량장치, 제어장치 및 양설정 장치를 갖춘 도량형기의 일종임.</t>
  </si>
  <si>
    <t>중량원기</t>
  </si>
  <si>
    <t>Weight prototypes</t>
  </si>
  <si>
    <t>무게의 측정단위를 규정하는 기준이 되는 물체 또는 장치로서, 원기는 표시하는 양이 다소 변하더라도 그 변화를 관측에 의해 쉽게 측정할 수 있는 것이어야 하며, 오래 그 성질이 변하지 않고 나타내는 단위를 유지하는 것이어야 하므로, 재료나 형태 등이 이러한 목적에 부합하도록 선택되며, 질량의 단위인 킬로그램의 기준이 되는 킬로그램원기는 1899년 제1회 국제도량형총회에서 인정된 백금 및 이리듐 합금의 원통형 원기가 오늘날에도 사용되고 있음.</t>
  </si>
  <si>
    <t>요금지시저울</t>
  </si>
  <si>
    <t>Price indicating scales</t>
  </si>
  <si>
    <t>물건의 무게에 따른 요금이 나타나는 상업용 저울로, 용기제거기능, 가격합산기능, 거스름돈 계산 기능이 있으며, 계량짐판과 표시부(display)로 구성됨.</t>
  </si>
  <si>
    <t>자동계량포장저울</t>
  </si>
  <si>
    <t>Automatic packer scales</t>
  </si>
  <si>
    <t>공장에서 생산되어져 나오는 담배를 어느 정도의 양(한 갑 분량)으로 재서 포장할 때 쓰는 저울의 한 종류로, 담배 낱개피나 담배필터(Fiter Rod) 무게를 자동으로 측정하고, 이를 구분하거나 분류하는 저울을 포함함.</t>
  </si>
  <si>
    <t>자동선별용저울</t>
  </si>
  <si>
    <t>Automatic selective scales</t>
  </si>
  <si>
    <t>정해진 기준을 가지고 무게 별로 물건을 자동으로 선별하는 기기.</t>
  </si>
  <si>
    <t>마이크로미터</t>
  </si>
  <si>
    <t>Micrometers</t>
  </si>
  <si>
    <t>마이크로캘리퍼스라고도 하며 고체의 지름, 두께, 길이와 같은 치수를 일직선으로 정확하게 재는 정밀도가 높은 측정기구를 말하고, 적산나사로 가동성조가 달린 C형 틀로 되어있으며, 나사의 리드와 회전수를 표시하는 보조눈금으로 측정하고, 측정정밀도 는 나사, 너트 조합의 정밀도에 의존하며, 특수한 세선이나 소형부품의 검사에 최적한 것으로 안정벤치가 되어있고, 마이크로미터 헤드가 커서 0.001m까지 판독할 수 있는 벤치형마이크로미터도 포함하고, 마이크로미터헤드는 액세서리로 별도 분류함.</t>
  </si>
  <si>
    <t>벤치마이크로미터</t>
  </si>
  <si>
    <t>Bench micrometers</t>
  </si>
  <si>
    <t>특수한 세선이나 소형부품의 검사에 최적한 것으로 안정벤치가 되어있으며, 마이크로미터 헤드가 커서 0.001mm까지 판독할 수 있음.</t>
  </si>
  <si>
    <t>만보계</t>
  </si>
  <si>
    <t>Pedometers</t>
  </si>
  <si>
    <t>사람이 갖고 다니면서, 걷는 걸음의 수를 측정할 때 사용하는 휴대용 측정기기로서, 보행수이외에 보행시간, 칼로리소비량의 측정기능이 부가될 수도 있음.</t>
  </si>
  <si>
    <t>자</t>
  </si>
  <si>
    <t>Rulers</t>
  </si>
  <si>
    <t>선을 긋고, 길이나 각도를 재는 자의 총칭으로서 목재,금속 또는 플라스틱으로 만든 막대로서, 요구되는 정도의 정확성이 있게 곧게 뻗은 하나 이상의 긴 변을 갖고 있으며, 이는 직선이나 면을 검사해 보는데에 또는 직선을 긋는데 사용됨. 미터눈금이 세겨진 미터봉과 인쇄작업시 사용하는 인쇄용자를 포함함.</t>
  </si>
  <si>
    <t>인쇄용자</t>
  </si>
  <si>
    <t>Printing rulers</t>
  </si>
  <si>
    <t>인쇄작업시 사용하는 자를 총칭.</t>
  </si>
  <si>
    <t>변형계</t>
  </si>
  <si>
    <t>Strain meters</t>
  </si>
  <si>
    <t>재료의 역학적 성질 시험, 즉 재료의 응력과 변형율 관계도를 구하는데 사용되고 힘을 받는 어떤 물체의 변형량을 측정하여 나타내는 기기로서, 저항선 변형게이지를 사용하여 변형을 측정하는 장치를 저항선 변형계 또는 보통 변형계라 하고, 정적변형계와 동적변형계가 있음.</t>
  </si>
  <si>
    <t>나사게이지</t>
  </si>
  <si>
    <t>Thread counters or gauges</t>
  </si>
  <si>
    <t>나사 플러그 게이지와 나사 링 게이지를 맞추어 한벌로 만든 것으로 나사 콤퍼리에터 등의 기준 게이지. 보통나사 측정, 공구, 게이지 류의 기준 또는 한계 게이지의 알반적인 대용으로 나사의 검사 등에 사용되고, ACME나사 절단용 공구들을 연마하기 위하여 정확한 표준장치를 설치한 얇은 강철자인 나사절삭공구게이지 등을 포함함.</t>
  </si>
  <si>
    <t>거리측정장비</t>
  </si>
  <si>
    <t>Distance measuring equipment</t>
  </si>
  <si>
    <t>전파가 항공기의 레이다로부터 응답신호를 발생하는 지상의 레이콘까지의 사이를 왕복하는데 걸리는 시간을 측정하여 지상의 특정점까지의 거리를 측정하는 장비임.</t>
  </si>
  <si>
    <t>거리측정기</t>
  </si>
  <si>
    <t>Distance meters</t>
  </si>
  <si>
    <t>두 지점간의 거리를 재는 측량기기로서, 광파거리계와 전자측량장치, 거리측정기, 거리측정장비 등을 포함한다.</t>
  </si>
  <si>
    <t>높이게이지</t>
  </si>
  <si>
    <t>Height gauges</t>
  </si>
  <si>
    <t>선을 긋고 구획을 하고 또는 기준면으로 부터 수직 거리를 알아내기 위해 사용된 정밀 측정 기구이고, 이것은 주척이 수직으로 설치된 좁은 금속 밑바닥으로 구성되어 있으며, 주척의 눈금의 미소한 부분을 정확하게 측정하기 위해 측정용 팔이 붙어 있는 부척이 주척을 따라 미끄러져 움직임.</t>
  </si>
  <si>
    <t>레이저측정기</t>
  </si>
  <si>
    <t>Laser measuring systems</t>
  </si>
  <si>
    <t>레이저의 단색성 지향성 등 여러가지 특성 중 간섭성을 이용(레이저 간섭계)하거나 단색성을 이용(도플러 효과)하여 길이, 각도, 및 변위(진직도, 직각도, 평면도, 평행도, 두께 등)를 측정하는 계측기로서, 이 측정장치를 이용하면 넓은 측정범위에서 정밀한 측정이 가능함. 단, 광펄스를 이용한 레이저 레이더, 물체의 속도, 인체 혈류 측정 및 유체의 속도 등을 측정하는 도플러속도계와 레이저를 이용한 오염분석기는 별도로 분류함.</t>
  </si>
  <si>
    <t>거리측정용바퀴</t>
  </si>
  <si>
    <t>Measuring wheels for distance</t>
  </si>
  <si>
    <t>바퀴의 회전수를 측정하여 거리를 알 수 있도록 되어 있는 기기로서 도로의 길이, 폭등을 측정할 때에 사용되고, 차축에 고정시켜 사용하는 것도 있고 간편하게 휴대할 수 있는 것도 있음.</t>
  </si>
  <si>
    <t>틈새게이지</t>
  </si>
  <si>
    <t>Feeler gauges</t>
  </si>
  <si>
    <t>각각의 두께가 표시된 매끄러운 면으로 된 여러장의 뜨임한 강철 박판으로서 고정기에 부착되어 있거나 통속에 접어 넣게 만든 기구이며, 좁은 틈새의 크기를 검사하거나 결합한 부품들 사이의 여유를 측정하는데 사용됨.</t>
  </si>
  <si>
    <t>게이지블록</t>
  </si>
  <si>
    <t>Gauge block</t>
  </si>
  <si>
    <t>둘을 밀착시킬 수 있도록 표면을 평편하고 매끄럽게 초 정밀표면 가공한 평행한 표면으로 된 경화처리한 금속 제 블록의 그룹임. 이것은 0.0001인치로 부터 0.2인치까지의 여러종류 의 크기로 되여 있어서 몇개를 모으면 필요한 두께를만들 수 있도록 되여 있음. 여러개를 붙였을때 오차가 매우적도록 공차가 마련도 있음. 이것은 기계의 조립이나, 정밀 가공의 검사에 사용됨.</t>
  </si>
  <si>
    <t>높이마이크로미터</t>
  </si>
  <si>
    <t>Height micrometers</t>
  </si>
  <si>
    <t>직삼각형의 사변에 장치된 직각의 계단들로 이루고 있으며, 요구되는 높이로 조정 가능한 기계작업 고정구로서 사용됨.</t>
  </si>
  <si>
    <t>스탭블록</t>
  </si>
  <si>
    <t>Step block</t>
  </si>
  <si>
    <t>24종의 블록게이지를 몸체에 세트한 것으로서, 최소눈금 0.0001 mm의 대형 마이크로미터 헤드를 조작함으로써 정밀한 높이의 기준을 구할 수 있음. 또한 비교 측정도 가능하며, 특히 많은 구멍의 높이를 측정할 때 몇 배의 효율을 얻을 수 있음.</t>
  </si>
  <si>
    <t>링게이지</t>
  </si>
  <si>
    <t>Ring gauge</t>
  </si>
  <si>
    <t>플러그 게이지와 한조가 되어있는 고리모양의 게이지임.</t>
  </si>
  <si>
    <t>플러그게이지</t>
  </si>
  <si>
    <t>Plug gauge</t>
  </si>
  <si>
    <t>한계 게이지의 일종으로서, 구멍의 최대 허용 치수를 기준으로 한 측정끝면(통과쪽)과 최소 허용 치수를 기준으로 한 측정 끝면(정지쪽)을 갖는 구멍용 한계 게이지임. 게이지의 테이퍼부와 핸들의 테이퍼 구멍을 끼워 맞춤하여 조립되는 테이퍼록형과, 게이지의 끝면에 설치된 3개의 V형 홈과 핸들 끝면에 설치된 3개의 산 모양의 돌기를 끼워 맞추어 보울트에 조립되는 트리록형이 있음. *유의어:원통형 플러그 게이지;한계 플러그 게이지;플러그 게이지</t>
  </si>
  <si>
    <t>스냅게이지</t>
  </si>
  <si>
    <t>Snap gauges</t>
  </si>
  <si>
    <t>한계 게이지의 대표적인 것으로서 원통형, 구형의 지름, 입방체의 두께 등을 측정하는데 사용하는 게이지임. 통과부분과 정지부분으로 구분되어 있으며, 피측정물이 통과 부분에서는 자유 낙하하고, 정지 부분에서는 멈추거나 물리는 것으로서 측정이 완료되는 축용 한계 게이지임.</t>
  </si>
  <si>
    <t>캘리퍼스</t>
  </si>
  <si>
    <t>Calipers</t>
  </si>
  <si>
    <t>물체의 외경,내경,두께 등을 측정하는 기기로서 직각인 두 방향으로 조합된 2조(組)의 버니어 캘리퍼스에 의하여 기어의 피치원에 있어서의 이두께 측정에 쓰이는 이두께버니어캘리퍼스, 자와 캘리퍼스를 조합한 것으로, 피측정물의 바깥지름, 안지름, 깊이, 단차 등을 측정하는 데 사용되며, 어미자 눈금의 (n-1)눈금을 n 또는 n/2 등분해서 얻어지는 눈금을 버니어 눈금이라 하고, 미동 장치를 부착하여 정밀도를 높인 것도 있으며, 눈금 지시 오차를 줄이기 위한 기어 회전에 의한 다이얼식, 마그네트에 의한 전자 디지털식 등이 있는 버니어캘리퍼스 등을 포함함.</t>
  </si>
  <si>
    <t>두께측정기</t>
  </si>
  <si>
    <t>Thickness gauges</t>
  </si>
  <si>
    <t>물체의 두께를 측정하는 장비로서 종이, 가죽, 플라스틱 또는 이와 유사한 압축성 재질의 두께를 측정하거나, 도금 또는 도막 두께를 시험 측정하는 정밀 계측기.</t>
  </si>
  <si>
    <t>다이얼게이지</t>
  </si>
  <si>
    <t>Dial gauges</t>
  </si>
  <si>
    <t>기어 장치로 미소 변위를 확대해서 길이나 변위를 정밀 측정하는 계기로서, 평면의 요철, 공작물 설치의 양부, 축 중심의 흔들림, 직각 편향 등 소량의 변위를 측정하는데 이용됨.</t>
  </si>
  <si>
    <t>반경게이지</t>
  </si>
  <si>
    <t>Radius gauges</t>
  </si>
  <si>
    <t>자동차 부품 또는 기계 부품의 라운딩 부분을 측정하는 게이지.</t>
  </si>
  <si>
    <t>실린더게이지</t>
  </si>
  <si>
    <t>Cylinder gauges</t>
  </si>
  <si>
    <t>지지틀로 움직이는 활차위에 설치된 문자판 표시기로 구성되어진 정밀도구이고, 썰매는 실린더벽과 함께 언제나 일직선을 이루는 2개 선로접촉점 을 가지고 있으며, 게이지는 움직일 수 있는 문자판을 갖추고 있으며, 손잡이는 게이지를 내경이나 실린더에 끼우는데 사용되고, 둥글지 않은 테이퍼를 위해 실린더의 직경을 검사 및 조사하는데 사용됨.</t>
  </si>
  <si>
    <t>공마이크로미터</t>
  </si>
  <si>
    <t>Air micrometers</t>
  </si>
  <si>
    <t>공기를 불어내는 노즐 끝과 피 측정면과의 틈새에서 공기의 유량이나 압력이 직선적으로 변화하는 것을 이용한 비교 측장기. 통상 압축 공기원 공기 여과기 정압장치, 지시 장치 등으로 기기는 구성되어 있음.</t>
  </si>
  <si>
    <t>전기마이크로미터</t>
  </si>
  <si>
    <t>Electrical micrometers</t>
  </si>
  <si>
    <t>접촉식의 측정자의 미소한 변위량을 전기량으로 변환하고 전기적으로 증폭하여 표시하는 측미기이고, 변위량을 전기량으로 변환하는 방법에는 측정자의 변위를 콘덴서의 전극판의 변위로 바꿔, 그 용량변화를 전기적으로 측정하는 용량식, 인덕턴스의 변화로 바꿔서 측정하는 유도식, 금속편의 변형으로 바꿔서 저항선 변형계로 측정하는 저항식 등이 있으며, 유도식 중 차동변압기를 이용한 것이 특히 많이 사용됨.</t>
  </si>
  <si>
    <t>게이지블록비교기</t>
  </si>
  <si>
    <t>Gage block comparator</t>
  </si>
  <si>
    <t>게이지블록을 Master급 게이지블록과 비교 검사하는 측정기로, 주로 측정기기 교정검사기관으로 지정된 기관 또는 대행업체에서 사용되는 게이지블록 교정검사용 표준기로서, 장비구성은 Master급 게이지블록 세트와 컴퍼레이터로서 구성됨.</t>
  </si>
  <si>
    <t>원주직경측정기</t>
  </si>
  <si>
    <t>Cylinder diameter measuring equipment</t>
  </si>
  <si>
    <t>부서지기 쉽거나 탄성이 있거나 고온의 상태이거나 접촉이 되면 크기에 변형을 일으키기 쉽거나 더렵혀질 우려가 있는 원기둥형 제품의 지름을 측정할 때 사용되는 것으로, 주로 레이저를 주사하여 수광부에서 빛이 통과하지 않은 폭을 감지하여 직경을 측정하는 방식이며 측정부와 표시부로 구성되어 있음.</t>
  </si>
  <si>
    <t>원추측정기</t>
  </si>
  <si>
    <t>Conical cup testers</t>
  </si>
  <si>
    <t>0.5mm에서 1.6mm까지의 박강판을 KS 시험대로 만들어진 원추컵 시험편의 직경을 측정하는 기기.</t>
  </si>
  <si>
    <t>권연원주측정기</t>
  </si>
  <si>
    <t>Cigarette circumference testers</t>
  </si>
  <si>
    <t>주로 권연 담배나 필터의 원둘레 길이 또는 직경을 측정하는 기기로서, 접촉식 또는 비접촉식으로 측정하고, 원주 및 직경을 동시에 측정하는 기기도 있음.</t>
  </si>
  <si>
    <t>십자홈플러그게이지</t>
  </si>
  <si>
    <t>Cross recesses for screw plug gauges</t>
  </si>
  <si>
    <t>十자홈 작은나사, 十자 구멍붙이 태핑나사, 十자홈 나사못 등 나사무품의 머리에 성현된 十자홈의 형상 및 구멍의 깊이를 측정하기 위한 게이지로서, 용도에 따라 형상 판정용과 깊이 측정용으로 구분할 수 있음.</t>
  </si>
  <si>
    <t>용접게이지</t>
  </si>
  <si>
    <t>Welding gauges</t>
  </si>
  <si>
    <t>2개의 금속을 맞대기 용접(Butt weld) 또는 필렛 용접(Fillet weld)한 부위의 날카로운 부분을 제거한 상태에서 용접부의 비이드(Bead) 크기를 측정하는 전용 게이지로, 맞대기 용접부와 필렛 용접부를 측정할 수 있는 눈금이 매겨진 슬라이더식의 기본형과, 기본형에 각도 측정 장치가 부착된 멀티 체크형, 대표적인 필렛 크기를 단계별로 제작하여 맞추어 측정하는 게이지형 등이 있음.</t>
  </si>
  <si>
    <t>나사피치게이지</t>
  </si>
  <si>
    <t>Thread pitch gauges</t>
  </si>
  <si>
    <t>영국식 제도에서는 인치당 나사의 수로써 표시되고, 미터법에서는 밀리미터 혹은 분수로써 표시되었으며, 각각의 피치가 표시된 단조된 한 개 이상의 강철의 날 들이고, 이것은 외부 혹은 내부 나사의 피치를 검사하기 위하여 사용됨.</t>
  </si>
  <si>
    <t>와이어게이지</t>
  </si>
  <si>
    <t>Screw and wire gages</t>
  </si>
  <si>
    <t>와이어 게이지는 드릴 게이지와 함께 표준 게이지의 선구자라고 할 수 있는 단축 게이지의 일종. 크기의 순서대로 단계적으로 만든 것으로서 각종 선재의 지름이나 판의 두께를 측정하는데 쓰임.</t>
  </si>
  <si>
    <t>핀게이지</t>
  </si>
  <si>
    <t>Pin gauges</t>
  </si>
  <si>
    <t>핀을 위치 파악의 기준이 되는 지점에 꽂아 재료나 가공대상물의 정확한 위치를 결정하는데 사용되는 게이지로서, 핀 게이지 세트의 구성은 핀 구멍이 뚫린 슬라이더, 스케일이 붙은 서포터, 세밀 조정용 노브, 노브의 로크 핸들 등으로 되어 있음.</t>
  </si>
  <si>
    <t>사인바</t>
  </si>
  <si>
    <t>Sine bars</t>
  </si>
  <si>
    <t>공작물품의 정확한 각도를 알아내는 데 사용하는 측정구로서, 블록게이지 등을 병용하고 삼각함수 사인(sine)을 이용하여 정밀도 높은 각도를 만들기 때문에 정밀한 금긋기나 정밀측정에 쓰임.</t>
  </si>
  <si>
    <t>텔레스코핑게이지</t>
  </si>
  <si>
    <t>Telescoping gauges</t>
  </si>
  <si>
    <t>구멍이나 홈의 지름이나 폭을 스프링이 장착된 플런저를 이용하여 측정하는 기구로서, 핸들나사를 돌리면 플런저가 정확히 고정됨.</t>
  </si>
  <si>
    <t>홀게이지</t>
  </si>
  <si>
    <t>Hole gauges</t>
  </si>
  <si>
    <t>외경 마이크로미터와 병용해서 소구경(小口徑)의 안지름을 정밀하게 측정할 수 있는 게이지로서, 측정하고자 하는 홀에 적정 범위의 내경 게이지를 넣고 손잡이 부분을 회전시키면 하단의 원형 측정부가 양쪽으로 벌어지면서 내경부에 접촉되어 치수를 결정하고, 이것을 꺼내어 외경 마이크로미터로 측정값을 읽거나 다이얼이 달려 눈금을 직접 읽음으로서 측정이 완료됨. 깊고 좁은 구멍이나 홈에서 사용함.</t>
  </si>
  <si>
    <t>테이퍼링게이지</t>
  </si>
  <si>
    <t>Taper ring gauges</t>
  </si>
  <si>
    <t>파이프 및 각종 구멍의 내경이나 틈새를 측정하는 게이지. 테이퍼 형상의 환봉 또는 철판에 눈금을 표시한 것으로서 측정하고자 하는 홀 또는 틈새에 게이지를 삽입하여 표시된 눈금을 읽어 측정함.</t>
  </si>
  <si>
    <t>테이퍼플러그게이지</t>
  </si>
  <si>
    <t>Taper plug gage</t>
  </si>
  <si>
    <t>측정한 구멍의 테이퍼의 칫수조정을 위해 사용될 게이지로 측정용구성품과 손잡이로 구성되어 있음. 테이퍼 나사의작은 직경을 칫수조정을 위해 고안된 게이지를 위해서는게이지, 마개용, 테이퍼관 나사 소구경용(BAGE, PLUG, TAPERPIPE THREAD MINOR DIAMTER)을 참조. *유의어:테이퍼록형 테이퍼 플러그 게이지;테이퍼 플러그 게이지;Taper Plug Gage</t>
  </si>
  <si>
    <t>테이퍼형틈새게이지</t>
  </si>
  <si>
    <t>Taper type feeler gauges</t>
  </si>
  <si>
    <t>여러 종류가 있으나 선단의 테이퍼 지름을 이용하여 극히 작은 구멍 지름 및 틈새를 측정 하는 게이지로, 눈금에 버어니어가 있어 그에 의해서 0.01mm까지 잴 수 있음.</t>
  </si>
  <si>
    <t>타이어홈게이지</t>
  </si>
  <si>
    <t>Tire depth gauges</t>
  </si>
  <si>
    <t>도로 운송법의 차량용 타이어의 마모 한계를 측정하기 위한 타이어 두께 측정기로서, 그 깊이를 측정하는 방법은 깊이 게이지식 방법과 다이얼식 게이지 방법이 있음.</t>
  </si>
  <si>
    <t>드릴게이지</t>
  </si>
  <si>
    <t>Drill gauges</t>
  </si>
  <si>
    <t>와이어 게이지와 함께 표준 게이지의 선구자라고 할 수 있는 단측 게이지의 일종으로, 크기의 순서대로 단계적으로 만든 것으로서 드릴(Drill), 탭(Tap), 일반 나사(Machine screw), 일반 선재(線材)의 지름 측정에 사용함.</t>
  </si>
  <si>
    <t>캐시토미터</t>
  </si>
  <si>
    <t>Cathetometers</t>
  </si>
  <si>
    <t>연직으로 세운 금속제 기둥에 상하로 이동하는 망원경을 수평으로 설치한 구조로 연직주는 삼각대와 거기에 딸린 수준기를 사용하여 수직으로 조정하고, 망원경은 상부에 부착시킨 수준기로 수평조정함. 측정하는 점을 망원경으로 보고, 이것을 시야의 ＋자선에 맞춘 다음 그 높이를 연직주의 눈금과 버니어로 읽음. 다음에는 망원경을 상하로 이동시켜 다른 점에 맞추어 그 높이를 읽어서 앞에서 측정한 값과의 차를 구함.</t>
  </si>
  <si>
    <t>두께게이지</t>
  </si>
  <si>
    <t>물체의 두께를 측정하는 장비로서 종이, 가죽, 플라스틱 또는 이와 유사한 압축성 재질의 두께를 측정하거나, 도금 또는 도막 두께를 시험 측정하는 정밀 계측기이고, 접촉식 측정과 초음파로 측정하는 비접촉식의 것이 있고, 접촉식의 경우 일정 압력이하로 측정이 가능 하도록 측정 부위의 압축을 줄이기 위하여 접촉 부위의 면적을 각 제품의 두께 측정 규정에 따라 측정하도록 되어있는 두께측정기, 궁형 골조에 다이얼 게이지 또는 디지트메타를 고정한 것으로 한 손으로 잡으면서 레버를 엄지 손가락으로 누르면 스핀들이 상하로 운동하여 피측정물을 넣고 레버를 놓으면 두께 치수가 게이지에 표시되는데, 용도별 형태는 일반적인 판두께 측정용의 일반용, 대형 원자재판 두께 측정용의 대형용, 볼록 렌즈 및 오목 렌즈 측정용, 좁은 틈 사이의 두께 측정용의 칼날형, 팡프나 튜브 등의 두께 측정용 등이 있는 두께측정용게이지 등을 포함함.</t>
  </si>
  <si>
    <t>깊이게이지</t>
  </si>
  <si>
    <t>Mechanic depth gauges</t>
  </si>
  <si>
    <t>기준면으로 부터 구멍의 깊이나 층이 져 있는 단의 측정에 사용하는 측정 공구로서, 버니어캘리퍼스 형태의 일반적인 깊이 게이지, 마이크로미터 형태의 깊이마이크로미터, 다이얼 게이지를 활용한 다이얼 깊이게이지, 스틸자를 활용한 스틸자 깊이게이지가 있음.</t>
  </si>
  <si>
    <t>치형게이지</t>
  </si>
  <si>
    <t>Gear tooth gauges</t>
  </si>
  <si>
    <t>기어의 피치의 크기를 측정하는 게이지로서, 모듈 계열용과 지름피치 계열용이 있음.</t>
  </si>
  <si>
    <t>측정앤빌</t>
  </si>
  <si>
    <t>Measuring anvils</t>
  </si>
  <si>
    <t>한 쪽면이 편편하게 된 원통형 물건으로 직경을 측정하는데 또는 측정용 철사나 핀의 원형을 검사하는데사용된다. 표면은 경화되고 갈라져 있으며, 평평하거나 60도의 V형 외부흠이 있는 것도 있음.</t>
  </si>
  <si>
    <t>마이크로미터스탠드</t>
  </si>
  <si>
    <t>Micrometer stands</t>
  </si>
  <si>
    <t>마이크로미터를 고정하는 스탠드로서 마이크로미터 전용 보조 용구이며, 마이크로미터의 손잡이 부분을 고정하는 고정부가 있고, 소형은 수평으로 고정하여 측정 작업이 편리한 각도로 고정된 타입과 각도를 조정할 수 있는 타입이 있으며 대형은 마이크로미터의 크기에 따라 고정부가 수직 이동토록 되어 있고 측정기를 수직 고정함.</t>
  </si>
  <si>
    <t>만능측장기</t>
  </si>
  <si>
    <t>Universal measuring machines</t>
  </si>
  <si>
    <t>긴 베드에 표준자를 붙이고 현미경이나 마이크로미터 등의 측미장치를 부착하여 내경, 외경, 각도 등을 직접 측정할 수 있도록하여 표준자, 기계요소, 부품, 게이지 등의 치수를 정밀하게 측정하는데 사용하며, 정밀도는 1/1백만m에서 1/1천만m까지 정도이고, 직접 광의 파장을 표준으로 한 것도 있음.</t>
  </si>
  <si>
    <t>길이원기</t>
  </si>
  <si>
    <t>Length porotypes</t>
  </si>
  <si>
    <t>1875년에 맺어진 미터 조약에 의거해서 만든 길이의 기준이 되는 자로서, 백금 90%, 이리듐 10%의 합금을 써서 그 단면을 X형으로 하여 잘 굽어지지 않도록 만들었고, 양 끝에서 가까운 곳에 각각 3개의 표선(標線)이 새겨져 있고, 중앙의 표선간의 거리를 0℃일 때 1m로 하며, 이 원기는 1885년 영국에서 만들어진 것을 쓰고, 국제도량형국(파리 교외)에 보관하고 있음.</t>
  </si>
  <si>
    <t>실체현미경</t>
  </si>
  <si>
    <t>Stereo or dissecting light microscopes</t>
  </si>
  <si>
    <t>두 눈으로 표본의 실체적 관찰을 하는 현미경으로서, 육안으로 가까운 곳에 있는 물체를 볼 때에는 두 눈이 틀린 각도로 보기 때문에 입체감을 얻을 수가 있으며, 보통 현미경에서는 두 눈의 접안렌즈를 사용해도 대물렌즈로부터의 광축(光軸)이 하나이기 때문에 입체감을 얻을 수 없으나, 실체현미경에서는 광축 사이에 약 15°로 벌어진 2개의 광속(光束)에 의해 정립(正立)한 확대상을 만들고, 이것을 각각의 눈으로 봄으로써 입체감을 얻을 수 있고, 양식은 2개의 대물렌즈를 사용하는 것과 하나의 대물렌즈를 사용하는 것이 있으나 원리적으로는 같으며, 배율은 10배에서 100배까지가 보통이고, 최근에는 줌(zoom)식으로 배율을 연속적으로 바꿀 수 있는 것이 있음.</t>
  </si>
  <si>
    <t>현미경용조명장치</t>
  </si>
  <si>
    <t>Illuminators for microscopes</t>
  </si>
  <si>
    <t>현미경의 상을 밝게 하기 위해서 빛을 발생하는 램프나 조명기구로서, 현미경에 내장(內藏)되어 있는 램프와 현미경의 상(像)을 밝게하기 위하여 빛을 모으거나 광량을 조절하는 전기적인 장치로, 본체 외부에 보조적으로 설치되며, 보통 반사경, 조리개, 집광기 및 광원등으로 구성된 현미경 광원장치 등을 포함함.</t>
  </si>
  <si>
    <t>대물렌즈</t>
  </si>
  <si>
    <t>Microscope objectives</t>
  </si>
  <si>
    <t>물체의 상을 맺기 위해 사용되며, 망원경의 대물렌즈가 먼 곳의 물체 상을 맺는 것에 비해 현미경의 대물렌즈는 아주 가까운 거리에 있는 물체의 확대상을 만듦.</t>
  </si>
  <si>
    <t>현미경용사진기</t>
  </si>
  <si>
    <t>Photomicroscope</t>
  </si>
  <si>
    <t>육안으로 판별할 수 없는 미세구조를 사진으로 기록하기 위한 장치로 일반 사진기에 렌즈부를 제거한 형태를 갖추고 있으며 현미경의 광분리 장치에 부착하여 사용함.</t>
  </si>
  <si>
    <t>형상투영기</t>
  </si>
  <si>
    <t>Profile projectors</t>
  </si>
  <si>
    <t>나사·게이지·기계부품 등의 피검물을 광학적으로 정확한 배율로 확대·투영하여 스크린에서 그 형상·치수·각도 등을 측정하는 장치로서, 광원·집광렌즈·재물대(載物臺)·반사경·투영렌즈·스크린 등으로 구성되어 있음. 특히 편평한 부품 및 게이지, 공구, 기어, 나사 등의 치수를 측정하고, 윤곽의 형상을 검사하기 위하여 10∼100배로 확대한 실상을 스크린 위에 투영하는 광학적 측정기.</t>
  </si>
  <si>
    <t>전자현미경</t>
  </si>
  <si>
    <t>Electron microscopes</t>
  </si>
  <si>
    <t>일반 광학현미경으로 관측이 어려운 시료의 미세 영역을 고분해(50Å) 및 고배율(1,500,000X)로 확대하여 표면구조, 내부구조 및 형태를 관찰하는 장치로, 전자총에서 발생된 전자빔(beam)을 집속시켜 시료의 미세영역에 조사하여 투과되거나, 주사된 전자를 전자장을 이용하여 확대시킨 후 검출기로 감지하여 형광판이나 화면으로 확대된상을 관찰하고, 전자빔을 방출 및 집속하는 전자광학계,시료실, 관찰CRT와 출력장치등으로 구성되며, X선 분석기등을 장치하여 시료의 미세영역에 대한 정성·정량분석할 수 있어 기초과학 연구에 응용되어 사용됨.</t>
  </si>
  <si>
    <t>역상현미경</t>
  </si>
  <si>
    <t>Inverted microscopes</t>
  </si>
  <si>
    <t>일반 현미경과 동일하나 시료의 역상 관찰이 가능하며, 형광 관찰도 가능하고, 사진의 연속촬영, 여러 각도에서의 촬영도 가능함.</t>
  </si>
  <si>
    <t>확대경</t>
  </si>
  <si>
    <t>Magnifiers</t>
  </si>
  <si>
    <t>물체의 확대된 정립상(正立像)을 보기위한 도구로서, 눈의 굴절능을 더 크게하여 가까운 물체를 볼 때 눈에 보이는 상(像)보다 더 크게 보이도록 해 주는 장치의 일종으로서, 단일 볼록렌즈에서는 5배 정도가 그 한계이나 볼록렌즈와 오목렌즈를 조합하여(복합렌즈) 30배 가까이 배율을 높인 것도 있고, 손잡이, 대, 조임쇠 등과 같은 조작수단이 갖추어진 것도 있으며, 루페는 제외함.</t>
  </si>
  <si>
    <t>루페</t>
  </si>
  <si>
    <t>Loupes</t>
  </si>
  <si>
    <t>확대경의 일종으로 보석상이나 시계포 따위에서 수리를 할 때, 사진이나 지도의 필름을 볼 때 등 정밀한 관측이 필요한 경우에 많이 사용하는 소형 돋보기로서, 볼록렌즈를 사용하며 보통 여러 개를 조합해서 배율을 100배 까지 크게 할 수 있고, 눈에 끼우거나 안경에 붙이거나 손에 잡고서 사용함.</t>
  </si>
  <si>
    <t>천체망원경</t>
  </si>
  <si>
    <t>Astronomical telescope</t>
  </si>
  <si>
    <t>천체를 관측하고 촬영하는 망원경으로 굴절망원경과 반사망원경이 있으며, 마운트 형식에 따라 경위대식과 적도의식으로 구분.</t>
  </si>
  <si>
    <t>망원경</t>
  </si>
  <si>
    <t>Telescopes</t>
  </si>
  <si>
    <t>렌즈를 몇 개 조립하여 멀리 있는 물체를 확대하여 확실하게 보는 광학기기로서, 대물렌즈, 접안렌즈, 경통으로 구성되어 있고, 쌍안경과 천체망원경 등이 있는데 천체망원경은 천체를 관측하고 촬영하는 망원경으로 굴절망원경과 반사망원경이 있으며, 마운트(mount)형식에 따라 경위대식과 적도의식으로 구분됨.</t>
  </si>
  <si>
    <t>보어스코프</t>
  </si>
  <si>
    <t>Borescopes</t>
  </si>
  <si>
    <t>포강, 내연기관 실린더벽, 로켓트 모터나 이와 유사한 품목의 추진제공선 제작결함, 부식, 홈, 침식 등을 검사할 때 사용되는 관찰장비로서, 여러 가지 검사를 망라하기 위한 연장관을 가지기도 하고, 기본적으로 거울이나 프리즘을 사용하는 직선관 모양의 망원경임.</t>
  </si>
  <si>
    <t>쌍안경</t>
  </si>
  <si>
    <t>Binoculars</t>
  </si>
  <si>
    <t>두 개의 유사한 망원경을 하나의 틀에 장치하여 먼거리에 있는 물체를 확대하여 보여주는 광학기구로서, 손잡이 나사를 이용하여 두 개의 망원경의 촛점을 동시에 조절할 수도 있으며, 안구의 특성을 고려하여 망원경 두 개의 촛점을 각각 조절할 수 있는 장치도 있음.</t>
  </si>
  <si>
    <t>금속현미경</t>
  </si>
  <si>
    <t>Metallurgical microscopes</t>
  </si>
  <si>
    <t>금속·합금·세라믹 등과 같이 불투명한 물질의 구조를 관찰하기 위한 현미경으로, 대물렌즈와 접안렌즈와의 사이에 글라스판 또는 직각프리즘을 장치하여, 시료의 앞쪽에서 빛을 비추고 반사해 온 빛을 대물렌즈와 접안렌즈에 의하여 확대시켜 관찰하는 광학기기.</t>
  </si>
  <si>
    <t>주사전자현미경</t>
  </si>
  <si>
    <t>Scanning electron microscopes</t>
  </si>
  <si>
    <t>전자총에서 발생된 전자빔을 집속시켜 시료의 미세영역에 주사한 후 화면으로 확대된 상을 관찰하는 장치로서, 일반 광학현미경으로 관측이 어려운 시료의 미세영역을 고분해 및 고배율로 확대하여 표면구조 및 형태를 관찰하는 장치.</t>
  </si>
  <si>
    <t>투과전자현미경</t>
  </si>
  <si>
    <t>Transmission electron microscopes</t>
  </si>
  <si>
    <t>전자총에서 발생된 전자빔을 집속시켜 시료의 미세영역에 투과시킨후 확대된 상을 형광판이나 필름을 통해 관찰하는 장치로서, 일반 광학현미경으로 관측이 어려운 시료의 미세영역을 고분해 및 고배율로 확대하여 내부구조를 분석·관찰하는 장치.</t>
  </si>
  <si>
    <t>형광현미경</t>
  </si>
  <si>
    <t>Fluorescent microscopes</t>
  </si>
  <si>
    <t>현미경에 부착하는 장치의 일종으로, 레이저광의 투과성질이 큰 특성을 최대한 응용하여 단파장을 가진 레이저광을 미세시료에 주사하여, 시료내의 형광물질을 최대로 여기시켜 삼차원의 공동초점을 쉽사리 형성할 수 있는 장치.</t>
  </si>
  <si>
    <t>현미경레이저주사장치</t>
  </si>
  <si>
    <t>Microscope laser scanning equipment</t>
  </si>
  <si>
    <t>레이저현미경</t>
  </si>
  <si>
    <t>Confocal laser scanning microscopes</t>
  </si>
  <si>
    <t>형광물질로 전처리한 시료에 레이저를 광원으로 하여 X, Y 및 Z방향을 동시에 스캔하고, 초점이 맺히는 부분만 합성하여 하나의 3차원 이미지를 실시간으로 구성하는 광학 현미경.</t>
  </si>
  <si>
    <t>홀로그래피현미경</t>
  </si>
  <si>
    <t>Holographic microscopes</t>
  </si>
  <si>
    <t>시료의 전처리 과정 없이 홀로그래피 기술을 이용하여 시료 내의 3차원 굴절률 분포를 측정하고 영상화한 현미경으로, 굴절률 정보를 활용한 정량적 분석이 가능함.</t>
  </si>
  <si>
    <t>주사탐침현미경</t>
  </si>
  <si>
    <t>Scanning probe microscopes</t>
  </si>
  <si>
    <t>시료와 탐침간에 움직이는 원자간력 (인력 또는 척력)을 검출하여 검출된 신호가 일정해지도록 양쪽의 거리를 제어하면서 시료표면을 주사하여 표면의 3차원형상을 측정하는 현미경.</t>
  </si>
  <si>
    <t>편광현미경</t>
  </si>
  <si>
    <t>Polarizing microscopes</t>
  </si>
  <si>
    <t>광물의 광학적 성질을 조사하기 위한 특수 현미경으로서, 얇게 연마한 시료편에 편광을 통과시켜 그 광학적 성질을 조사하기 위한 특수한 현미경임.</t>
  </si>
  <si>
    <t>투사현미경</t>
  </si>
  <si>
    <t>Projection microscopes</t>
  </si>
  <si>
    <t>현미경으로 관측한 피측정물의 확대실상(擴大實像)을 스크린 상에 나타나게 하여 윤곽을 검사하거나 치수를 측정하는 광학식 측정기.</t>
  </si>
  <si>
    <t>현미경용환등기</t>
  </si>
  <si>
    <t>Microscopic slide projector</t>
  </si>
  <si>
    <t>광학장치로서 현미경 슬라이드 위에 놓여있는 표본의 고도로 확대된 영상을 영사막 위에 투사함으로서 현미경으로 보이는 범위를 여러 사람이 볼수 있도록 하기 위하여 설계되어 있음.</t>
  </si>
  <si>
    <t>집광기</t>
  </si>
  <si>
    <t>Microscope condensers</t>
  </si>
  <si>
    <t>영사기나 현미경과 같은 광학기기에서 광선을 원하는 방향으로 집중시키는 장치로서, 반사경을 사용하는 것을 집광경, 렌즈를 사용하는 것을 집광렌즈(콘덴서렌즈)라고 부르며, 집광렌즈에는 명시야식, 암시야식, Phase Contrast식, Universal식 등이 있음.</t>
  </si>
  <si>
    <t>현미경온도조절장치</t>
  </si>
  <si>
    <t>Microscope temperature controlling equipment</t>
  </si>
  <si>
    <t>가열하거나 냉각시키는 과정을 통해 미세시료 속의 광물질 형성에 필요한 온도를 현미경 상에서 쉽게 측정하기 위한 특수 가공된 현미경용 스테이지로서, 스테이지상에서 가열및 급속 냉동시키기 위한 온도조절 장치와 온도 측정용 센서 및 온도 측정기로 구성되며, 지질학, 생물학, 섬유 및 고분자 공학, 환경공해학 연구등에 현미경과 함께 사용됨.</t>
  </si>
  <si>
    <t>현미경미분간섭차장치</t>
  </si>
  <si>
    <t>Microscope differential interference contrast equipment</t>
  </si>
  <si>
    <t>일반 현미경의 광원 상단에 편광렌즈를 장치하고, 집광기에 울러스턴 프리즘(Wollaston frism)을, 대물렌즈 상단에 제2의 울러스턴 프리즘을 장치하고, 접안렌즈로 상이 들어가기 전에 편광분석장치를 설치하며, 대물렌즈의 각 배율마다 그에 상응하는 프리즘을 집광기에 장치하여 평면상으로만 보이는 물체를 높낮이가 있는 입체감으로 보이도록 빛의 간섭효과를 이용한 장치로, 반도체의 회로, 금속조직의 합금상태, 도금상태, 세균의 형태 등 시료의 형상을 구별할 때 유용함. 집광기에는 위상환을 장치할 수 있으므로 명시야나 위상차를 함께 사용할 수 있어 양각상이나 준삼차원적 상을 관찰할 수 있음.</t>
  </si>
  <si>
    <t>전망경또는잠망경</t>
  </si>
  <si>
    <t>Periscopes or protectorscopes</t>
  </si>
  <si>
    <t>참호 안이나 지하와 같이 시야가 가려진 곳에서 프리즘이나 거울을 이용하여 바깥을 볼 수 있게 만든 광학기기로, 빛의 반사를 응용하고 있으며 간단한 장치로 원리를 습득할 수 있도록 제작된 실험용도 있음.</t>
  </si>
  <si>
    <t>오토콜리메이터</t>
  </si>
  <si>
    <t>Autocollimators</t>
  </si>
  <si>
    <t>미소 각도의 측정에 사용되는 망원경의 일종으로, 대물렌즈의 초점면에 십자표선 또는 각도 눈금을 새긴 초점경이 놓여지고, 대물렌즈의 전방에 광축에 대해서는 수직으로 놓여 평면 반사경에 의해 표선 등의 상이 동일 초점면 상에 맺고, 직진도, 평면도, 평행도, 미소 각도 등을 측정하고 공작기 및 각도 게이지 검사용으로 사용됨.</t>
  </si>
  <si>
    <t>현미경용마이크로미터</t>
  </si>
  <si>
    <t>Microscopic micrometers</t>
  </si>
  <si>
    <t>현미경을 이용하여 미세한 물체의 크기를 재는 데 사용하는 기구로서, 접안렌즈용과 대물렌즈용이 있으며, 접안렌즈용은 보통 래티클(Reticle)이라 불리우는 망선(網線) 형태이고, 대물렌즈용은 1 mm를 100등분 또는 5mm를 100등분하는 등의 방식으로 눈금이 새겨져 있음.</t>
  </si>
  <si>
    <t>현미경용미세조작기</t>
  </si>
  <si>
    <t>Micromanipulators</t>
  </si>
  <si>
    <t>현미경에 부착하여 사용하는 장치로, 마이크로피펫, 미세절단기, 미세주입기 등과 같은 도구를 장착하여 세포에 대한 제핵, 핵이식, 전기자극, 절단 등의 미세조작을 하는 장치로서, 조정나사(Knob)나 조이스틱(Joystick) 등으로 움직임의 정도(Coarse movement, Fine movement)를 조절하면서 목표에 접근할 수 있음.</t>
  </si>
  <si>
    <t>광학지렛대</t>
  </si>
  <si>
    <t>Optical levers</t>
  </si>
  <si>
    <t>미소한 각도의 변동량을 거울의 빛 반사를 이용하여 측정하는 장치로서, 자(尺)가 달린 망원경과 병행하여 사용하며, 얇은 막의 두께나 금속선의 팽창율, 휨·비틀림각 등을 측정하는 데 이용되며, 1만분의 1초의 각도측정과 1㎛에서 0.1nm까지의 미소한 길이 변화를 측정할 수 있음.</t>
  </si>
  <si>
    <t>내면조사장치</t>
  </si>
  <si>
    <t>Cavity inspection device</t>
  </si>
  <si>
    <t>엔진, 발전기, 덕트, 엘보와 같은 기계나 구조물을 분해하지 않은 상태로 외부의 조그만 구멍을 통하여 등이 달린 유연한 케이블을 내부로 집어 넣어 불을 밝혀 유관으로 검사 할 수 있는 기구임.</t>
  </si>
  <si>
    <t>위상차현미경</t>
  </si>
  <si>
    <t>Phase contrast microscopes</t>
  </si>
  <si>
    <t>무색 투명한 시료(試料)라도 내부의 구조를 뚜렷하게 관찰할 수 있도록 한 특수한 현미경으로서, 보통 현미경은 물체의 명암이나 빛깔의 다름에 의해서 관찰하고 있으나, 빛의 흡수가 같은 투명한 물체에서는 굴절률이 다른 부분이 있다 해도 일정한 밝기를 가지므로, 뚜렷하게 분간할 수가 없으므로, 이 굴절률의 차이에 의한 두 빛의 위상차를 명암으로 바꾸어 관찰하는 것이 위상차현미경이고, 투과광 중에 입사광(入射光)의 방향으로 나아가는 빛을 위상판(位相板, 적당한 굴절률과 두께를 가진 투명판)을 통해서 다른 회절광보다 늦춤으로써, 위상차를 명암으로 고치고 있으며, 시료를 약품으로 염색하여 짙고 연하게 할 필요가 없으므로 바이러스 등 살아 있는 그대로의 시료를 다루는 생물학이나 의학 방면에서 많이 사용되고 있음. 현미경위상차장치를 포함함.</t>
  </si>
  <si>
    <t>멀티미디어영상현미경</t>
  </si>
  <si>
    <t>Multimedia image microscopes</t>
  </si>
  <si>
    <t>다음과 같은 영상분석시스템을 포함하는 현미경으로서 영상분석시스템은 컴퓨터에서 작업을 할 수 있도록 데이터를 변환시켜 컴퓨터에 데이터를 전송하는 영상입력장치, 입력된 영상을 분석·처리 등을 할 수 있는 영상처리부분, 즉 소프트웨어 및 컴퓨터에서 작업한 이러한 데이터를 출력할 수 있는 장비인 영상출력장치의 세가지로 구성되며, 현미경용 비디오 부착장치를 포함함.</t>
  </si>
  <si>
    <t>와류탐상기</t>
  </si>
  <si>
    <t>Eddy current examination equipments</t>
  </si>
  <si>
    <t>비파괴 검사의 일종으로 전기를 흘릴 수 있는 도체를 교번 자계속에 놓아 두면 전류가 흐르게 되는데, 만약 물체내에 흠집이나 결함이 있으면 전류의 흐름이 산란되어 변동하므로 그 변화의 상태를 관찰함으로서 물체 내의 결함 유무를 검사할 수 있는 기기를 말함.</t>
  </si>
  <si>
    <t>자분탐상기</t>
  </si>
  <si>
    <t>Magnetic particle examination equipments</t>
  </si>
  <si>
    <t>자분(磁粉: 자성을 띄는 철분말)을 이용하여서 용접부, 단조품, 자동차부품 등의 표면결함(表面缺陷)을 찾아내는 장비임. 철강제품이나 페라이트(ferrite)처럼 자성(磁成)을 띄는 물체를 교류(AC) 또는 직류(DC)로 자화(磁化)시킨 후 미세한 철분말을 뿌리면, 결함(crack)부분에 철분이 집중되는 현상을 이용함.</t>
  </si>
  <si>
    <t>초음파탐상기</t>
  </si>
  <si>
    <t>Ultrasonic examination equipments</t>
  </si>
  <si>
    <t>초음파(1㎒-25㎒)를 이용하여서 금속재료의 내부결함(內部缺陷)의 크기와 위치를 탐지하는 비파괴검사(NDT:Non Destructive Testing) 장비.</t>
  </si>
  <si>
    <t>CO-60뢴트겐사진검사장치</t>
  </si>
  <si>
    <t>Co 60 radiography examination equipment</t>
  </si>
  <si>
    <t>금속 소재의 내부 결함을 비파괴 검사하기 위해 감마선 발생선원으로 CO60을 사용하는 장치.</t>
  </si>
  <si>
    <t>CS-137뢴트겐사진검사장치</t>
  </si>
  <si>
    <t>Cs 137 radiography examination equipment</t>
  </si>
  <si>
    <t>금속 소재의 내부 결함을 비파괴 검사하기 위해 감마선 발생선원으로 CS137을 사용하는 장치.</t>
  </si>
  <si>
    <t>IR-192뢴트겐사진검사장치</t>
  </si>
  <si>
    <t>Ir 192 radiography examination equipment</t>
  </si>
  <si>
    <t>금속 소재의 내부 결함을 비파괴 검사하기 위해 감마선 발생선원으로 IR192를 사용하는 장치.</t>
  </si>
  <si>
    <t>엑스선탐상기</t>
  </si>
  <si>
    <t>X-ray flaw detectors</t>
  </si>
  <si>
    <t>X-ray를 재료에 투과시켜 재료내부의 결함여부를 탐지하는 비파고검사(NDT)장비를 말하며, 재료내부에 결함이 있으면 흡수계수에 차이가 생기기 때문에, 투과되는 X선의 강도가 변화하는 성질을 이용한 것임. X-ray를 시험재료에 통과시켜서 뒷면에 있는 필름(Radiograph:방사선 투과사진)을 감광시키면, 밝은 부분과 어두운 부분이 생기게되므로 결함이 판명됨.</t>
  </si>
  <si>
    <t>엑스선카메라</t>
  </si>
  <si>
    <t>X-ray cameras</t>
  </si>
  <si>
    <t>X선의 투과 성질, 필름을 감광 시키는 성질, 형광 특성, 전리작용 등을 이용하여 X선을 촬영할 수 있는 사진기로서 외관을 손상시키지 않고 내부구조 및 결함을 정확히 찾을 수 있는 장점을 가지고 있음. 단, 의료용은 별도로 분류함.</t>
  </si>
  <si>
    <t>연엑스선발생장치</t>
  </si>
  <si>
    <t>Super soft x-ray examination equipments</t>
  </si>
  <si>
    <t>물체를 파괴하지 않고 내부를 X선의 특성을 이용, 여러가지 용도로 해서 검사를 할 수가 있어 주로 문화재관련의 철기류, 금속류, 목재류, 지류등 유물 내부의 상태를 다양하고 정밀하게 분석 할 수 있음.</t>
  </si>
  <si>
    <t>압력누설시험기</t>
  </si>
  <si>
    <t>Pressure leak testing equipment</t>
  </si>
  <si>
    <t>여러가지 압력수준에서 정해진 압력을유지 하도록 가압 용기가 충분히 밀폐 되었는지 시험하는 장치. 단, 기체 또는 액체 보관 용기의 누출시험기는 별도로 분류함.</t>
  </si>
  <si>
    <t>누출시험기</t>
  </si>
  <si>
    <t>Leak tester</t>
  </si>
  <si>
    <t>기체나 액체 따위가 용기나 보관되어진 곳에서 새어 나오는지의 여부를 테스트하는 장치. 밀폐된 가압용기의 압력누설시험기는 별도로 분류함. *유의어 : 누설시험기; leak testing machine;air leak tester</t>
  </si>
  <si>
    <t>통시험기</t>
  </si>
  <si>
    <t>Drum testers</t>
  </si>
  <si>
    <t>산업현장에서 스틸이나 알루미늄, 플라스틱 등으로 생산되는 통류의 제품에서 액체나 기체 등의 누설 여부를 시험하거나 통조림통의 내압력 등을 검사하는 기기. 단, 통조림통의 진공도를 검사하는 진공검사기, 캔 및 압력 용기의 공기 또는 가스의 압력 누설 시험은 별도로 분류함.</t>
  </si>
  <si>
    <t>관동누설시험기</t>
  </si>
  <si>
    <t>Leak container testing machine</t>
  </si>
  <si>
    <t>용기속의 액체나 기체가 밖으로 새는 것을 시험하는 관동 제작공정 전용 장치이며, 기체를 시험대상에 불어 그때 발생하는 열전도 차를 이용하여 미세한 누설도 탐지할 수 있고, 관동 제작공정에서 관 몸체에 밑면 뚜껑이 밀봉된 공관의 누설을 압축공기 약 1 Kg/cm²으로 검사가 이루어짐.</t>
  </si>
  <si>
    <t>기포시험기</t>
  </si>
  <si>
    <t>Leak testers</t>
  </si>
  <si>
    <t>가스 공급 라인에 주로 사용되는 소형 잠금 장치 또는 부품 등의 누설 시험을 하는 기포 시험용 기기. 탄화 플루오르 용액의 가압통 속에서 스테인리스 그물망을 통한 기포의 발생량을 측정 및 평가함.</t>
  </si>
  <si>
    <t>감마선조사장치</t>
  </si>
  <si>
    <t>Gamma ray radiography examination equipments</t>
  </si>
  <si>
    <t>금속 소재의 내부 결함을 비파괴 검사로 하기 위한 감마선 발생 및 조사 장치를 말하며, 이리듐, 코발트 등의 동위원소를 사용하여 감마선을 발생시킴. 여기에는 발생장치 및 조사기를 모두 포함하여 분류함.</t>
  </si>
  <si>
    <t>방사선투과사진관찰기</t>
  </si>
  <si>
    <t>Industrial radiograph viewing illuminators</t>
  </si>
  <si>
    <t>엑스선, 감마선 등에 의한 방사선 투과시험에 의하여 얻어진 투과사진의 등급 분류 등에 사용되는 공업용 방사선 투과사진 관찰기.</t>
  </si>
  <si>
    <t>철근탐지기</t>
  </si>
  <si>
    <t>Reinforcement metal detectors</t>
  </si>
  <si>
    <t>콘크리트구조물이나 교량에 매몰(埋沒)된 철근(鐵筋,steel reinforcement bar)의 유무를 탐지하고 철근의 위치와 철근간격 등을 조사하는 콘크리트구조물 정밀안전진단장비로서, 전자파를 콘크리트 표면에서 내부로 향해 방사해서 철근으로 부터 반사신호를 수신함으로써 콘크리트 구조물에 있는 철근(鐵筋)이나 철관(鐵管)의 위치, 깊이 등을 측정하는데, 전자파를 발사하거나 수신하여 현장에서 즉시 수직단면도로 측정결과가 표시되는 레이더방식(화면모니터방식)이 대표적이고, 땅속에 매설된 케이블이나 가스관이 유무를 확인하는 지중탐지기는 제외함.</t>
  </si>
  <si>
    <t>변위측정기</t>
  </si>
  <si>
    <t>Displacement measuring instruments</t>
  </si>
  <si>
    <t>변위측정기에는 변위를 변위, 각변위, 전기적량(전압, 전류 등), 광, 방사선, 시간, 주파수, 온도, 압력, 힘 등으로 변환하여 측정하는 것이 있으나, 일반적으로는 일방향(一方向)으로 측정하는 것이 많음.</t>
  </si>
  <si>
    <t>식미검정기</t>
  </si>
  <si>
    <t>Rice taste measuring systems</t>
  </si>
  <si>
    <t>밥을 실제로 지을 때 쌀의 겉면에 형성되는 보수막에 전자파를 조사, 측정하여 밥의 맛을 백분율로 평가하며, 또한 벼의 종자 개발을 위한 연구용으로 사용함.</t>
  </si>
  <si>
    <t>Reagent for penetrant testing</t>
  </si>
  <si>
    <t>비파괴 검사법 중 침투탐상법에 쓰이는 침투액. 피검사체의 시험면에 침투제를 적용시켜서 표면에 열려있는 불연속부 속으로 침투제가 충분하게 침투되면 가시적으로 표면개구부의 위치 및 크기를 알 수 있음.</t>
  </si>
  <si>
    <t>형광자분</t>
  </si>
  <si>
    <t>Fluorescent magnetic reagents for magnetic particle testing</t>
  </si>
  <si>
    <t>형광자분은 자분탐상 검사법에서 사용되는 자분의 하나로, 자외선 아래서 탐상이 가능. 자분탐상검사는 철강 등의 자성재료에 사용되는 비파괴 검사법으로 시험 대상물에 자기를 작용시켜 결함을 발견하는 시험법이며, 결함이 있는 부분으로부터 표면에 새어나온 누설자속에 자분이 흡수되어 결함의 수십배로 확대된 지시모양을 관찰하여 결함을 분석함.</t>
  </si>
  <si>
    <t>형광침투제</t>
  </si>
  <si>
    <t>Fluorescent reagent for penetrant testing</t>
  </si>
  <si>
    <t>와이어로프테스터</t>
  </si>
  <si>
    <t>Wire rope testers</t>
  </si>
  <si>
    <t>와이어 로프 내의 크랙, 단락 및 부식상태를 측정하는 장비.</t>
  </si>
  <si>
    <t>형광탐사기</t>
  </si>
  <si>
    <t>Crack or corrosion detectors</t>
  </si>
  <si>
    <t>콘크리트 구조물이나 주물, 단조물 등의 크랙이나 부식결함 등을 검출하는 장비로서, 콘크리트 구조물의 안전도를 평가하기 위하여 콘크리트 균열의 폭을 측정하는 크랙폭측정기나 크랙측정기, 형광액을 사용하여 재료의 표면에 존재하는 미세한 결함의 유무를 탐사하는 기기.</t>
  </si>
  <si>
    <t>엑스선필름표시기세트</t>
  </si>
  <si>
    <t>Radiography film markers</t>
  </si>
  <si>
    <t>공업용 X선 사진을 촬영할 때 필름상에 방사선으로 문자, 기호 등을 기록하는 마커로써 미리 문자, 기호 등을 성형하여 두고 조합하여 사용하는 것을 말하며, 납으로 만들어진것으로 규격은 KS A4907의 X선 비파괴 검사용에 따름.</t>
  </si>
  <si>
    <t>중성자발생장치</t>
  </si>
  <si>
    <t>Neutron generators</t>
  </si>
  <si>
    <t>중성자는 전하를 가지지 않으므로 물질 투과성이 좋으며,원자로나 중성자원을 사용하여 열중성자의 투과 촬영도를 얻는 방법으로 물질의 내부 결정 구조 연구나 결함 부분을 검사하는 데 사용하거나, 플라스틱이나 화약의 검사 등에 사용하며, 이러한 중성자 발생장치를 말함.</t>
  </si>
  <si>
    <t>측정용계수기</t>
  </si>
  <si>
    <t>Calculating machine</t>
  </si>
  <si>
    <t>어떤 물체의 수효를 측정하는 기구.</t>
  </si>
  <si>
    <t>전기계수기</t>
  </si>
  <si>
    <t>Electronic counters</t>
  </si>
  <si>
    <t>펄스를 계수하여 숫자로 표시하는 장치로 주파수, 주기, 시간 간격의 측정이나 방사선 등의 계수에 사용 되며, 숫자의 표시에는 계수관, 표시방전관 등이 사용됨.</t>
  </si>
  <si>
    <t>프로브</t>
  </si>
  <si>
    <t>Probes</t>
  </si>
  <si>
    <t>동축선을 단말시킨 품목으로서 그 중앙 도체가 도파관이나 공진함의 내벽을 지나 연장하도록 설계 되어 있다. 이 품목의 목적은 무선주파 에너지를 복사하거나 흡수하는 것으로, 연결구(틀), 보호부속품(들) 또는 이상 모두의 조합을 포함할 수 있음.</t>
  </si>
  <si>
    <t>직접회로측정클립</t>
  </si>
  <si>
    <t>Ic mesurement clips</t>
  </si>
  <si>
    <t>집적회로의 성능이나 동작상태 등을 시험하기 위하여 사용하는 단자 연결용 클립을 말함.</t>
  </si>
  <si>
    <t>자기전접기록계</t>
  </si>
  <si>
    <t>Recording electric counter</t>
  </si>
  <si>
    <t>전기적인 접점이 닫히는 횟수를 계측하여 기록하는 기계로서 접점이 닫힐 때 마다 전자석을 작동시켜 톱니바퀴-캠-자기펜을 움직여 원통시계에 설치된 자기지 위에 기록하며 기상 기계에서는 전도형우량계, 풍정풍속계 등에 병용되고 있음.</t>
  </si>
  <si>
    <t>X-Y기록계</t>
  </si>
  <si>
    <t>X-Y recorders</t>
  </si>
  <si>
    <t>실험 결과값이나 분석 결과값을 육안으로 쉽게 볼수 있도록 그리는 기록기로서, 그래프 종이에 두 개의 변수를 하나는 X축에 또 하나는 Y축에 자동적으로 그리도록하고, 이 때 종이는 선형등 어떤 형태도 가능한데, 위치는 고정되어 있고 펜이 기록기의 X,Y 입력에 맞는 신호에 따라 종이 위에서 움직임.</t>
  </si>
  <si>
    <t>기록계</t>
  </si>
  <si>
    <t>Recorders</t>
  </si>
  <si>
    <t>전압, 전류, 전력 등의 전기량이나 농도, 유량, 압력, 성분 등의 물리량 또는 화학량을 전기량으로 변환하여 그 시간적 변화를 기록시키는 장치.</t>
  </si>
  <si>
    <t>카이모그래프</t>
  </si>
  <si>
    <t>Kymographs</t>
  </si>
  <si>
    <t>생리 실험에서 생물이 나타내는 근육의 수축, 심장의 박동 등 기계적인 운동을 일정한 속도로 회전하는 드럼에 부착된 기록용지에 기록하는 장치로, 수평 위치 또는 수직 위치로 사용가능함.</t>
  </si>
  <si>
    <t>바이메탈</t>
  </si>
  <si>
    <t>Bimetals</t>
  </si>
  <si>
    <t>열팽창 계수가 현저하게 다른 종류의 얇은 금속편을 부착하여 온도가 올라가면 열팽창계수가 높은 금속쪽이 많이 늘어나서 낮은쪽에 금속측으로 굽어지는 성질을 이용하여 온도변화의 검출 및 조정의 목적으로 사용하며, 자동개폐기, 자동감지기, 전기식 열보온기, 온수조절기, 전기오븐, 전기로조절기, 가스조절밸브, 등 전기전자, 동력기구, 시험측정기 분야에 광범위하게 적용됨.</t>
  </si>
  <si>
    <t>반도체센서</t>
  </si>
  <si>
    <t>Semiconductor sensors</t>
  </si>
  <si>
    <t>직접 피측정 대상에 접촉하거나 그 가까이서 데이터를 알아 내어 필요한 정보를 신호로 전달하는 장치를 총칭해서 센서(감지기)라 하며, 근접센서, 광전센서 등이 있음.</t>
  </si>
  <si>
    <t>회전의</t>
  </si>
  <si>
    <t>Gyroscopic instruments</t>
  </si>
  <si>
    <t>중심이 정확하게 중심에 있는 금속제의 바퀴를 서로 수직인 축 주위에 기울어질 수 있는 금속 고리를 안쪽으로 지지하여 바퀴의 회전축이 임의의 방향을 취할 수 있도록 한 장치이고, 이것을 여러 가지 방향으로 움직여도 바퀴가 고속으로 회전하고 있을 때는 그 회전축의 방향은 불변이며, 자이로컴퍼스, 자이로파일럿 등에 사용하여 동요나 방향을 자동적으로 조정함.</t>
  </si>
  <si>
    <t>3차원측정기</t>
  </si>
  <si>
    <t>Coordinate measuring machines (CMM)</t>
  </si>
  <si>
    <t>가공된 부품이나 제품이 복잡한 형상을 신속·정확하게 측정하는 첨단 측정기기로서, 측정자(프로브)를 전후, 좌우, 상하 방향으로 이동시켜 측정 요소를 X,Y,Z 좌표값으로 나타내고, 컴퓨터로 측정 데이터가 처리되므로, 측정시간이 대폭 단축되고 측정결과를 직접 자료화 할 수 있음.</t>
  </si>
  <si>
    <t>차량속도측정기</t>
  </si>
  <si>
    <t>Car speed meters</t>
  </si>
  <si>
    <t>자동차의 속도를 측정하는 장치로, 종류는 광전관을 이용해 게이트회로를 개폐하여 게이트 개방시간 내의 통과 펄스수를 계수하여 속도를 구하는 계수식과 도플러 효과를 이용한 것 등이 있음.</t>
  </si>
  <si>
    <t>산소농도계</t>
  </si>
  <si>
    <t>Oxygen meter</t>
  </si>
  <si>
    <t>공기중의 산소 농도의 양을 현장에서 간단하게 곧바로 숫자 등으로 측정하는 기기로서, 맨홀공사, 탱크유지보수 공사 또는 안전 점검 시 필수장비로서, 산소 농도가 18%이하가 되면 알람이 작동하게 할 수도 있으며, 공기를 포함한 기체중의 산소함량을 측정하는 산소분석기는 별도 취급함.</t>
  </si>
  <si>
    <t>차량검지기</t>
  </si>
  <si>
    <t>Vehicle detectors</t>
  </si>
  <si>
    <t>자기나 초음파를 이용한 센서를 사용하여 설치된 지점을 통과하거나 근접하는 물체가 있으면 전기적 신호를 보내는 장치로서, 차량을 감지하는 장치인 차량검지기 등도 포함함.</t>
  </si>
  <si>
    <t>누수감지기</t>
  </si>
  <si>
    <t>Liquid leak detectors</t>
  </si>
  <si>
    <t>누수감지케이블을 설치하여 누수여부를 감지, 경보신호를 발생 누수로 인한 사고를 미리 예방하는 기기로써 제어반, 감지케이블 등으로 구성됨.</t>
  </si>
  <si>
    <t>수위측정기</t>
  </si>
  <si>
    <t>Water level measuring instruments</t>
  </si>
  <si>
    <t>저장용 탱크내의 액체(물, 유류 등)의 높이 즉, 저장량을 측정하기 위해 설치되는 장치로, 부표식, 전극식, 전자파, 초음파 등을 사용하며 높이로 저장량을 알 수 있으며 필요에 따라 설정된 높이에서 경보음을 내는 것도 있음.</t>
  </si>
  <si>
    <t>지하수위계</t>
  </si>
  <si>
    <t>Underground water level meter</t>
  </si>
  <si>
    <t>지하(地下)에 흐르는 물의 높이(水位)를 재는 기구로서 토목의 안전시공이나 물관리를 위하여 땅속에 흐르는 물의 변동사항을 파악하는데 사용한다.센서를 파이프를 통하여 지하에 내려서 수면에 닿으면 밖으로 신호(불빛,부저)를 보내는데 이때를 기준점으로 해서 물의 깊이를 측정한다.센서프로브 및 케이블로 구성됨.</t>
  </si>
  <si>
    <t>음향탐측기</t>
  </si>
  <si>
    <t>Acoustic sensor</t>
  </si>
  <si>
    <t>초음파 탐상기 등에서 반사 또는 투과되는 음향을 탐지하는 감지기.</t>
  </si>
  <si>
    <t>부유분진분석기</t>
  </si>
  <si>
    <t>Suspended particulates measuring instrument</t>
  </si>
  <si>
    <t>공기중에 떠 있는, 크기가 10㎛ 이하의 입자들의 농도를 측정하는 기기로서 부유상태 그대로 직접 측정하는 방법과 분진을 포집하여 측정하는 방법이 있음.</t>
  </si>
  <si>
    <t>분진입자계수기</t>
  </si>
  <si>
    <t>Airborne particle counter</t>
  </si>
  <si>
    <t>대기중의 에어로졸(-대기중에 부유하는 미립자상태의 물질 전체)의 수농도 관측에 이용되는 광산란식 입자계수기로써 각각의 입자에 대한 산란광의 강도를 측정하여 그 강도와 실험실에서 얻어진 강도와의 관계에 의하여 입자의 직경이 판별되고 입자의 직경 영역별 입자의 수가 측정되며 공기포집부, 광학적측정부, 출력부로 구성되어 있음. 부유분진분석기(6660-073)는 따로 분류.</t>
  </si>
  <si>
    <t>시정계</t>
  </si>
  <si>
    <t>Visibility meter</t>
  </si>
  <si>
    <t>대기의 혼탁도에 따른 가시거리를 측정하는 기기로서 공항이나 기상관측소 등에서 사용함. * 유의어 : Transmissometer, 가시도 측정기</t>
  </si>
  <si>
    <t>온도감지기</t>
  </si>
  <si>
    <t>Temperature sensor</t>
  </si>
  <si>
    <t>탐침이나 틀에 결합된 온도 감지요소로 구성된 품목으로서, 온도조절이나 보정과 측정에 사용되도록 제작되며, 금속도체의 온도에 따른 전기저항의 변화를 이용하여 온도를 측정하는 측온저항체를 포함함.</t>
  </si>
  <si>
    <t>미립자계수기</t>
  </si>
  <si>
    <t>Particle counters</t>
  </si>
  <si>
    <t>작동유, 초순수, 물 등의 액체 중에 들어 있는 극히 미세한 분체의 입자수를 측정하거나 비교 측정하는 기기로서, 주로 반도체 제조, 의약품, 생명 과학, 원자력 발전분야, 기술 산업 분야, 초순수 제조 등에 사용되며, 이러한 기기는 공정 중 인라인 또는 원격 온라인으로 설치하여 연속 측정 및 자동 측정으로 매우 빠르고 정확하며, 휴대형도 있음.</t>
  </si>
  <si>
    <t>열감지기시험기</t>
  </si>
  <si>
    <t>Heating sensor testers</t>
  </si>
  <si>
    <t>소방설비 등에 사용하는 열감지기의 성능이나 동작상태를 시험하기 위하여 사용하는 장치.</t>
  </si>
  <si>
    <t>자기탐지기</t>
  </si>
  <si>
    <t>Magnetic field monitors</t>
  </si>
  <si>
    <t>자기장이 있는지 유무와 세기의 범위 및 일정한 세기 이상이면 경보(알람) 기능을 가진 자기 및 자기장 탐지기로서, 주로 디지털형의 휴대형이 많음.</t>
  </si>
  <si>
    <t>상수도자동검침기</t>
  </si>
  <si>
    <t>Water meter check systems</t>
  </si>
  <si>
    <t>수도계량기 등에 표시된 지침을 촬상하여 자동으로 문자인식(입력)하고 검침업무를 수행하기 위한 기기로, 검침내용 입·출력이 가능한 휴대용 소형컴퓨터, 검침내용의 송·수신이 가능한 기기, 검침내역 및 수용가정보조회가 가능한 기기를 이용할 수 있는 수도계량기 전용 자동 검침기임.</t>
  </si>
  <si>
    <t>이온카운터</t>
  </si>
  <si>
    <t>Ion counters</t>
  </si>
  <si>
    <t>공기중에 있는 양이온과 음이온의 수를 측정하는 기기(인체 및 광물 등에서 발생하는 이온측정기 포함).</t>
  </si>
  <si>
    <t>공작기계정밀도검사장치</t>
  </si>
  <si>
    <t>Machine tool test equipments</t>
  </si>
  <si>
    <t>선반, NC밀링머신 등 공작기계의 수치정밀도를 검사, 보정하는 장비. 작업 중에 정밀도를 측정하는 공작정밀도 및 기계가 멈춘 상태에서 수행하는 정적 정밀도 측정장비를 모두 포함함.</t>
  </si>
  <si>
    <t>음향-신호변환기</t>
  </si>
  <si>
    <t>Transfer converters</t>
  </si>
  <si>
    <t>수중음향장치로 수신한 음향신호를 분석용 기기의 각 모듈에서 사용할 수 있도록 전환시키는 장치.</t>
  </si>
  <si>
    <t>온도트랜스미터</t>
  </si>
  <si>
    <t>Temperature transmitters</t>
  </si>
  <si>
    <t>온도를 감지 또는 측정하여 지시기나 기록기에 전류나 전압신호를 보내는 장치로서, 이 군급에서는 온도를 감지하는 센서부분과 그 감지 내용을 전기신호로 전달해주는 부분이 동일장치로 구성된 것만을 나타냈으며, 온도를 지시 또는 표시하는 장치는 제외함.</t>
  </si>
  <si>
    <t>습도트랜스미터</t>
  </si>
  <si>
    <t>Humidity transmitters</t>
  </si>
  <si>
    <t>습도를 감지 또는 측정하여 지시기나 기록기에 전류나 전압신호를 보내는 장치로서, 이 군급에서는 습도를 감지하는 센서부분과 그 감지 내용을 전기신호로 전달해주는 부분이 동일장치로 구성된 것만을 나타냈으며, 습도를 지시 또는 표시만하는 장치는 제외하며, 온습도전송기를 포함함.</t>
  </si>
  <si>
    <t>로드셀</t>
  </si>
  <si>
    <t>Loadcells</t>
  </si>
  <si>
    <t>주어진 하중이나 힘에 비례하여, 그 출력을 발생시키는 기구로서, 전기식, 공기식, 기계식 등이 있으나, 하중을 전기 신호로 변환하는 전기식 검출기가 일반적이며, 가는 선으로 이루어져 있어 이를 측정하고자 하는 재료에 붙여서 응력이 걸리면 선이 늘어나 가늘어져서 전기저항이 변하므로 브리지로 측정할 수 있고, 수 백톤의 하중까지 측정할 수 있는 것도 있어 질량계나 압하력계 등에 이용됨.</t>
  </si>
  <si>
    <t>유속트랜스미터</t>
  </si>
  <si>
    <t>Current transmitters</t>
  </si>
  <si>
    <t>액체나 기체 등의 유체가 흐르는 속도를 측정한 후 전송에 필요한 신호로 바꾸어서 지시기나 기록계에 전달하는 장치.</t>
  </si>
  <si>
    <t>기계적에너지변환기</t>
  </si>
  <si>
    <t>Mechanical energy transducers</t>
  </si>
  <si>
    <t>신호 또는 양을 그것에 대응하는 동종 또는 이종의 신호나 양으로 바꾸기 위한 기구로서, 일반적으로 흔히 사용되고 있는 것은 변형, 힘, 운동 등의 기계계의 에너지에 의하여 작동하고, 전기계에 에너지를 공급하거나 그와 반대의 과정을 밟는 기계 전기적 픽업의 변환기이며, 전기계의 디지탈-아날로그 신호 변환기는 제외됨.</t>
  </si>
  <si>
    <t>온습도트랜스미터</t>
  </si>
  <si>
    <t>Thermo-hygro transmitter</t>
  </si>
  <si>
    <t>온습도를 감지 또는 측정하여 지시기나 기록기에 전류나 전압신호를 보내는 장치.</t>
  </si>
  <si>
    <t>선박육분력측정기</t>
  </si>
  <si>
    <t>Ship 6 components measuring instruments</t>
  </si>
  <si>
    <t>선박이나 부유체에 작용하는 파랑외력이나 조류외력을 계측하는 장치로 파랑중이나 조류중에 있는 모형선을 파랑 하중 계측기에 GYMBAL로 고정하고 모형선에 작용하는 파력과 모멘트를 계측하는 장치이며, 6-분력은 파력으로 SURGE(Fx), SWAY(Fy), HEAVE(Fz)가 있으며, 모멘트로는 ROLL(Mx), PITCH(My), YAW(Mz)가 있음.</t>
  </si>
  <si>
    <t>열량계</t>
  </si>
  <si>
    <t>Calorimeters</t>
  </si>
  <si>
    <t>화학적 또는 물리적 변화가 수반되는 체계의 열량 변화를 측정하는데 사용되는 기기이나, 일반적으로 열량계는 고체와 액체 시료의 연소열을 측정하는 기기로서, 가스의 경우는 가스 열량계로 표현하는 경우가 많음.</t>
  </si>
  <si>
    <t>열방사분석기</t>
  </si>
  <si>
    <t>Heat tracing equipments</t>
  </si>
  <si>
    <t>물체 내에서 스스로 밖을 향해 전자기파 형태로 에너지를 방출하는 현상을 열복사 또는 열방사라고 하며, 이러한 표면으로부터 방사되는 현상을 자동 분석하여 온도분포, 변화, 추이 및 온도 등을 측정하는 열화상 분석기로, 반드시 화면으로 볼 수 있는 기기임.</t>
  </si>
  <si>
    <t>석탄회분용융점측정기</t>
  </si>
  <si>
    <t>Coal ash melting point measuring instruments</t>
  </si>
  <si>
    <t>석탄의 회분이 녹아서 변형되는 온도를 측정하는 기기로서, 석탄을 연료로하는 보일러에서는 그 석탄에 함유되어 있는 회분이 보일러 벽면에 부착되어 있다가 일정온도 이상이 되면 원래의 고체 상태에서 녹아서 보일러 하부로 떨어지게 되어 대단히 위험한 상황이 되는 데 이 온도는 석탄의 종류에 따라 다르며 보일러의 설계 및 효율에 결정적인 영향을 미치게 됨.</t>
  </si>
  <si>
    <t>고온계</t>
  </si>
  <si>
    <t>Pyrometers</t>
  </si>
  <si>
    <t>고온의 물체에서 방출되는 빛의 밝기(휘도)를 이용하여 고온을 측정하는 온도계로서, 비접촉식 광학온도계와 방사고온계, 광고온계 등을 포함함.</t>
  </si>
  <si>
    <t>온도조절기</t>
  </si>
  <si>
    <t>Temperature regulators</t>
  </si>
  <si>
    <t>목적물 또는 장소의 온도를 일정하게 유지하기 위한 온도 조절기구로서, 설정 온도와 실제 온도를 비교하여 온도차가 발생하지 않도록 조절하며, 심폐순환온도조절기, 철도차량의 실내 순환온도조절기는 별도로 분류함.</t>
  </si>
  <si>
    <t>열전대</t>
  </si>
  <si>
    <t>Thermocouples</t>
  </si>
  <si>
    <t>금속 속의 자유전자는 그 금속의 종류나 온도에 특유한 에너지로 움직이고 있는데, 같은 종류의 금속이라도 고온의 것과 저온의 것을 접촉시키면 전자 에너지가 다르기 때문에 전자가 한쪽으로 이동해 가서 전위차가 생기는데, 이 열기전력에 의해 전류를 흘리는 장치를 열전대라 함. 열전대는 열전대 소선, 보호관 및 단자로 구성되며, 전기저항선, 니켈크롬선(크로멜선)을 포함함.</t>
  </si>
  <si>
    <t>자동기록온도계</t>
  </si>
  <si>
    <t>Thermographs</t>
  </si>
  <si>
    <t>온도의 변화나 측정한 결과를 기록하는 장비로서, 온도의 시간적 변동을 자동적으로 기록하는 장치이며, 탄소선의 저항이 온도에 따라 변화하는 것을 기록전류계에 의해 기록시키는 저항온도기록계와 부르돈관 또는 바이메탈을 이용, 열팽창에 의한 변위를 기록하는 것과 열전대의 열기전력을 기록하는 것 들도 있음.</t>
  </si>
  <si>
    <t>심해온도계</t>
  </si>
  <si>
    <t>Water temperature meters</t>
  </si>
  <si>
    <t>강이나 호수, 댐, 바다에서물속 깊이에 따른 수중의 수온을 측정하는 기기로서, 통상 온도감지기와 지상으로의 데이터 전송장치를 갖추고 있으며 이 장치들은 수압으로 부터 보호할 수 있는 하우징내에 장착되어 있고, 수심에 따른 온도 변화 이외에도 용존산소량, 염도, 플라크톤의 수 등을 측정할 수 있는 기능을 가진것도 있음. *유의어:심해온도계; 해저온도계; 해양온도 측정기; 온도계, 심해</t>
  </si>
  <si>
    <t>저항온도계</t>
  </si>
  <si>
    <t>Resistance thermometers</t>
  </si>
  <si>
    <t>금속 또는 반도체를 감온체로 사용하여 온도를 측정하는 온도계.</t>
  </si>
  <si>
    <t>온도계</t>
  </si>
  <si>
    <t>Thermometers</t>
  </si>
  <si>
    <t>물체의 온도를 측정하는 계기로서 물체의 열팽창이나 온도에 따른 압력의 변화를 측정하여 그 물체에 접촉하고 있는 물체의 온도를 판정하는 열역학적 온도계, 온도와 더불어 변화하는 전기적 양을 측정하여 온도를 판정하는 전기적 온도계, 고온체에서 나오는 복사선이 그 온도에 의해 결정되는 성질을 이용하는 복사고온계 등으로 구분되며 섭씨와 화씨의 단위가 사용됨.</t>
  </si>
  <si>
    <t>연소효율측정기</t>
  </si>
  <si>
    <t>Combustion efficiency measuring instruments</t>
  </si>
  <si>
    <t>어떤 물체가 주위의 산소를 흡수하여 빛과 열을 내며 타는 효율을 재는데 사용하거나 완전연소 때 발생하는 열량과 실제의 연소과정에서 발생하는 열량을 측정하고 비교를 통해서 효율을 측정하는 기기로, 보일러효율측정기와 열효율측정기는 제외함.</t>
  </si>
  <si>
    <t>적산열량계</t>
  </si>
  <si>
    <t>Heat meters</t>
  </si>
  <si>
    <t>중앙난방 및 지역난방 등의 공동주택에 설치하여 열 소비량을 세대별로 측정하는 난방비 검침용 계량기로서, 유량부, 연산부 및 온도감지부로 구성되어 있고, 열량계(calorimeter)와는 구별됨.</t>
  </si>
  <si>
    <t>고온계교정장치</t>
  </si>
  <si>
    <t>Pyrometer calibrators</t>
  </si>
  <si>
    <t>광고온계의 오차를 수정해서 정확히 측정할 수 있도록 교정해 주는 장치로서, 광고온계란 고온물체의 휘도(輝度)와 표준램프의 휘도를 비교함으로써 온도를 측정하는 장치임. 물체는 고온이 될수록 적색에서 창백색(蒼百色) 으로 바뀌어지는 성질을 가지고 있으므로 이러한 성질을 이용하여 온도를 측정함.</t>
  </si>
  <si>
    <t>운점-유동점시험기</t>
  </si>
  <si>
    <t>Oil cloud and pour point testers</t>
  </si>
  <si>
    <t>원유 및 석유제품의 온도 하강에 따른 상태 변화를 측정하는 기기로서 운점은 시료를 교반하지 않고 규정된 방법으로 냉각했을 때 시료의 밑부분에서 안개상으로 흐려지기 시작하는 온도를 말하며 유동점은 시료를 일정온도로 가열 후 교반하지 않고 규정된 방법으로 냉각했을 때 시료가 유동하는 최저온도를 말함.</t>
  </si>
  <si>
    <t>빙점측정기</t>
  </si>
  <si>
    <t>Freezing point measuring instrument</t>
  </si>
  <si>
    <t>어떤 물질의 어는점을 빙점이라고 하고, 이를 측정하여 그 물질의 분자량을 유추하는데 사용하는 기구임. 측정 대상에 따라 사용하는 기구가 달라질수 있으며 본 품명에서는 순수 실험실용 장비로서 일반적인 물질과 물의 빙점측정에 한하며 연료, 윤활유 및 부동액의 빙점측정용 기구는 별도로 분류함. *유의어 : Triple-point of Water Cells, 삼중점 셀</t>
  </si>
  <si>
    <t>융점측정기</t>
  </si>
  <si>
    <t>Melting point measuring instruments</t>
  </si>
  <si>
    <t>물질이 고체상태에서 액체 상태로 변화하는 온도, 즉 녹는점을 측정하는 기기를 말함. 가열판위에 설치된 샘플관(표준모세관)에 시험편을 넣고 가열하면서 녹는 상태를 측정하는데, 부착된 렌즈를 통하여 녹는상태를 관찰할 수 있음.</t>
  </si>
  <si>
    <t>열류계</t>
  </si>
  <si>
    <t>Heat flowmeters</t>
  </si>
  <si>
    <t>열(熱)센서를 사용하여 전도(傳導), 대류(對流), 방사(放射)에 의한 열의 이동량(Q)을 측정하는 기기.</t>
  </si>
  <si>
    <t>비열측정기</t>
  </si>
  <si>
    <t>Specific heat measuring instruments</t>
  </si>
  <si>
    <t>어떤 물체의 단위중량을 1℃ 올리는데 필요한 열량인 비열을 측정하는 기기로서, 시험편을 가열한 후 물열량계의 온도상승과 비교하는 방식으로 비열을 측정하며, 물열량계, 가열기 온도계등으로 구성됨.</t>
  </si>
  <si>
    <t>연화점시험기</t>
  </si>
  <si>
    <t>Asphalt softening point testers</t>
  </si>
  <si>
    <t>KS M2250에 의하여, 환구법으로 아스팔트의 연화점을 측정하는 시험기를 말함. 시료를 규정된 링에 채워서 강구를 올려놓고 가열시켜서 시료가 25.4mm 떨어진 밑바닥에 닿을 때의 온도를 측정함.</t>
  </si>
  <si>
    <t>이슬점온도계</t>
  </si>
  <si>
    <t>Dewpoint thermometers</t>
  </si>
  <si>
    <t>대기의 이슬점온도를 재는 측정기로서, 금속의 표면을 서서히 냉각시켜 이슬이나 서리가 생길 때의 온도를 측정할 수 있도록 한 온도계이며, 냉각방법으로는 에테르·프레온 등을 증발시키는 방법, 열전소자를 사용하는 방법 등이 있음.</t>
  </si>
  <si>
    <t>적점시험기</t>
  </si>
  <si>
    <t>Dropping point tester</t>
  </si>
  <si>
    <t>반고체 상태의 물질(grease, wax 등)을 가열시켰을 때 그 일부가 액상이 되어 떨어지기 시작하는 최저온도인 적점온도를 측정하는 기기.</t>
  </si>
  <si>
    <t>유리제온도계</t>
  </si>
  <si>
    <t>Glass thermometers</t>
  </si>
  <si>
    <t>알코올온도계와 수은온도계를 사용하며 최고, 최저온도를 측정하는 유리제온도계등이 있음.</t>
  </si>
  <si>
    <t>비점측정기</t>
  </si>
  <si>
    <t>Boiling point measuring instruments</t>
  </si>
  <si>
    <t>액체를 가열하여 액체내부에서 증발이 발생하는 현상을 비등 또는 끓음이라고 한다. 일반적으로는 가열면에서 기포가 발생하는데 이 온도를 비등점 또는 비점이라고하며 이 온도를 측정하는 측정기를 말함. 이 품명은 자동차용 가솔린, 제트기용 연료, 디젤유 및 유사 석유제품 등에 한하여 분류함.</t>
  </si>
  <si>
    <t>습도계</t>
  </si>
  <si>
    <t>Hygrometers</t>
  </si>
  <si>
    <t>대기 중의 수증기 상태를 수량적으로 표시한 습도의 양을 측정하는 계기로서, 실내나 장치 또는 시스템 내의 온도와 습도를 측정하는 기기.</t>
  </si>
  <si>
    <t>통풍건습계</t>
  </si>
  <si>
    <t>Psychrometers</t>
  </si>
  <si>
    <t>습도계의 일종으로서 같은형의 2개의 수은온도계(하나는 건구, 하나는 습구)를 사용하여 건구온도계와 습구온도계의 지시차로써 수표를 써서 공기중의 상대습도를 구함. 건습구습도계 이외의 습도계는 6685-002를 참조할 것.</t>
  </si>
  <si>
    <t>온습도측정기</t>
  </si>
  <si>
    <t>Thermohygrometer</t>
  </si>
  <si>
    <t>인체의 피부나 각종 물체 및 물질의 상태에 대한 온습도를 측정하여 테이터로그에 측정치를 저장·분석하여 변화를 관찰하기 위한 계측기.</t>
  </si>
  <si>
    <t>수분계</t>
  </si>
  <si>
    <t>Moisture meters</t>
  </si>
  <si>
    <t>물질 안의 수분을 측정하는 계기. 함수율은 눈금 표시한 것을 함수율계라고 하기도 하며, 측정방식에 따라 ① 건조법에 의한 것 ② 시약에 의한 것 ③ 습도계에 의한 것 ④ 전기적 방법을 사용한 것 등으로 크게 구별함.</t>
  </si>
  <si>
    <t>토양수분측정장비</t>
  </si>
  <si>
    <t>SOIL MOISTURE CONTENT MEASURING EQUIPMENT</t>
  </si>
  <si>
    <t>토양의 수분관리(土壤水分)나 농작물에 필요한 수분조절을 위하여 비닐 하우스 등에서 토양에 함유된 수분량(水分量)을 측정하는 기기(機器)이다. 토양수분의 측정에는 (1)전기저항방식(電氣抵抗方式), (2)부압측정방식(負壓測定方式), 그리고 (3)비열측정방식(比熱測定方式)이 있다. 전기저항 방식은 석고 흡습체를 매설하여서 수분으로 인한 전기저항의 변화를 측정한다. 부압측정방식은 토양의 수분으로 인하여 대기압보다 낮아지는 압력을 검출하여서 pF 水柱 cm로 나타낸다. 그리고 비열측정방식은 물 1g을 1℃올리는데 사용되는 열량을 비열센서로 측정하여서 함수율(含水率)로 나타낸다.</t>
  </si>
  <si>
    <t>습도조절기</t>
  </si>
  <si>
    <t>Humidity controller</t>
  </si>
  <si>
    <t>실험실 등의 장소의 습도를 제어하는 장치로서, 원하는 습도를 설정하면 설정치와 일치되도록 습도가 자동조절되며, 제어장치, 표시부 및 습도측정센서로 구성됨.</t>
  </si>
  <si>
    <t>습도검교정장치</t>
  </si>
  <si>
    <t>Humidity calibrator</t>
  </si>
  <si>
    <t>습도를 측정하는 기기의 성능과 정상작동 여부를 시험할 수 있는 기기.</t>
  </si>
  <si>
    <t>보수성시험기</t>
  </si>
  <si>
    <t>Water retentivity testers</t>
  </si>
  <si>
    <t>수분을 함유할 수 있는 정도를 측정하는 기기로서, 수경성 시멘트(KS F 3507)에 대하여 수분의 보유율(%)을 측정하는 시험장치이며, 접시 모양의 다공판, 금속깔대기 및 진공장치 등으로 구성되고, 토양수분 측정장치는 별도로 분류함.</t>
  </si>
  <si>
    <t>수심측정기</t>
  </si>
  <si>
    <t>Water depth meters</t>
  </si>
  <si>
    <t>강이나 바다 표면에서 바닥까지의 깊이를 측정하는 장비로서 수압감지기를 이용하는 것이 보통임.</t>
  </si>
  <si>
    <t>지압계</t>
  </si>
  <si>
    <t>Pressure indicators</t>
  </si>
  <si>
    <t>내연기관, 증기기관 등의 실린더 안의 압력변화와 피스톤의 움직임과의 관계를 측정하는 계측기로서 어떤 한 사이클만을 측정하는 1사이클형과 많은 사이클로 부터 스트로보 방식으로 하나의 선도형을 그리는 평균치 형이 있고 압력변위의 기록방법에 따라 기계식, 광학식, 전기식 등으로 구분함.</t>
  </si>
  <si>
    <t>산소조절기</t>
  </si>
  <si>
    <t>Oxygen demand controller</t>
  </si>
  <si>
    <t>산소의 양을 측정하여 그 양을 조절하는 기기를 말함.</t>
  </si>
  <si>
    <t>진공측정기</t>
  </si>
  <si>
    <t>Vacuum gauges</t>
  </si>
  <si>
    <t>진공을 측정하는 압력계의 일종으로서 맥라우드, 부르동, 다이어프램, 크누센, 피라니진공계 등이 있으며, 챔버 등의 진공상태를 나타내는 진공도지시기와 기기의 누설검사에 사용되는 진공게이지를 포함함.</t>
  </si>
  <si>
    <t>수위계</t>
  </si>
  <si>
    <t>Water level meter</t>
  </si>
  <si>
    <t>저수지 또는 배수지의 수심이나 하천의 수위를 나타내는 장치로, 저장용 탱크 내의 액체(물, 유류 등)의 높이를 측정하는 수위측정기와 지하수위계는 별도로 분류함. 눈금판을 개울 속에 세우거나 냇가의 벽체에 직접 도료로 눈금을 새겨 놓고, 그 눈금에 의해서 수시로 수면의 위치를 관측함. 그 밖에 개울 물과 통한 우물이나 샘 속에 부표를 띄우고, 그것의 오르내림을 스스로 기록하는 자기수위계, 보일러나 탱크 등의 수면을 표시하는 액면계 또는 수면계와 같은 뜻으로 사용되는 경우도 있음.</t>
  </si>
  <si>
    <t>수준계</t>
  </si>
  <si>
    <t>Liquid level meters</t>
  </si>
  <si>
    <t>저장용 탱크내의 액체(물, 유류 등)의 높이 즉, 저장량을 측정하기 위해 설치되는 장치로 부표식, 전극식,전자파,초음파 등을 사용하며 높이로 저장양을 알 수 있으며 필요에 따라 설정된 높이에서 경보음을 내는 것도 있음.</t>
  </si>
  <si>
    <t>레벨트랜스미터</t>
  </si>
  <si>
    <t>Level transmitter</t>
  </si>
  <si>
    <t>어떤 장치 속에 들어 있는 액체의 높이를 측정하여 음성 ·음악 ·화상 또는 전신부호 ·데이터 등을 전기신호로 바꿔 기록계에 전달하는 장치를 의미하며, 단순히 레벨을 지시 또는 표시만 하는 장치는 별도로 분류함.</t>
  </si>
  <si>
    <t>검사기준탱크</t>
  </si>
  <si>
    <t>Level tank for inspection</t>
  </si>
  <si>
    <t>물의 양을 계량하는 유량계, 수도미터 등의 정상작동 여부를 검사하기 위한 기준탱크를 말하며 체적을 알 수 있는 눈금판이 부착되어 있음.</t>
  </si>
  <si>
    <t>압력트랜스미터</t>
  </si>
  <si>
    <t>Pressure transmitters</t>
  </si>
  <si>
    <t>압력를 측정하여 지시기나 기록기에 전류나 전압신호를 보내는 장치로서, 액체나 기체의 압력을 센서로 측정한 후에, 전송에 필요한 신호로 바꾸어 압력제어기나 압력기록계에 전달함.</t>
  </si>
  <si>
    <t>압력조절기</t>
  </si>
  <si>
    <t>Pressure controllers</t>
  </si>
  <si>
    <t>압력조절밸브, 스위치, 제어발동장치 및 눈금도표로 구성된 장치로서, 유압을 자동적으로 조절하고 기록하는 기기를 말함.</t>
  </si>
  <si>
    <t>Pressure gauge</t>
  </si>
  <si>
    <t>운전중인 선박엔진이나 육상 발전용 디젤엔진의 냉각계통에 해수를 냉각수로 사용하는 경우에 냉각수 펌프의 출구측이나 엔진측에 설치하여 사용하는 순환 압력측정용 게이지로 케이스와 부르돈관 등에는 스테인리스강, 황동과 같은 내식성이 높은 재질이 사용됨.</t>
  </si>
  <si>
    <t>압력검교정장치</t>
  </si>
  <si>
    <t>Pressure calibrator</t>
  </si>
  <si>
    <t>압력을 측정하는 기기의 성능과 정상작동 여부를 시험할 수 있는 기기를 말함.</t>
  </si>
  <si>
    <t>와브루장치</t>
  </si>
  <si>
    <t>Warburg's apparatus</t>
  </si>
  <si>
    <t>와부르그(Warburg)가 개발한 것으로 체내의 조직과 세포에서 유기물을 산화시켜 에너지를 얻는 과정인 호흡량이나 세포의 압력 등을 측정하는 장치를 말한다.</t>
  </si>
  <si>
    <t>내압시험기</t>
  </si>
  <si>
    <t>Bursting pressure testers</t>
  </si>
  <si>
    <t>액화석유가스(LPG) 용기, 탄산음료용 유리병 등 일정 압력을 받는 용기의 허용 압력 범위의 파괴 압력을 측정 시험하는 기기로서, 주로 수압을 이용하여 최대 시험압력으로 가압한 후 일정시간 유지후 그 파괴 또는 팽창을 시험하는 방법과, 일정 압력으로 최대 시험압력까지 일정율로 가압하면서 시험하는 방법 등이 있음.</t>
  </si>
  <si>
    <t>증기압시험기</t>
  </si>
  <si>
    <t>Vapor pressure measuring instruments</t>
  </si>
  <si>
    <t>가솔린(gasoline), 휘발성 원유(volatile crude oil), 휘발성이며 비점주성인 연료유(volatile petroleum product)나 또는 액화석유가스(liquefied petroleum gas)의 증기압(vapor pressure)를 측정하는 기기로서, 항온조, 증기압 봄베, 압력계, 온도계, 교반기, 조작반 등으로 구성되고, 물에 용해하기 쉬운 산소함유화합물을 함유하는 연료유에는 적용하지 않음.</t>
  </si>
  <si>
    <t>모세관압측정기</t>
  </si>
  <si>
    <t>Capillary pressure testers</t>
  </si>
  <si>
    <t>공기와 물, 물과 오일 또는 3 이상 유체의 모세관압을 측정하는 기구로서, 이 기자재는 수은 펌프를 갖추고 있으며 수은이 샘플 내에 스며 들어가는 압력에서부터 더 이상 스며들지 못할 때의 압력까지 측정하여 그래프로 나타냄.</t>
  </si>
  <si>
    <t>흡인저항측정기</t>
  </si>
  <si>
    <t>Cigarette filter draw resistance meters</t>
  </si>
  <si>
    <t>권련 담배의 공기 흡인 저항 측정 및 반제품, 완제품 필터의 공기 흡인 저항을 측정하는 시험기를 말하며, 공기 흐름 속도를 17.5㎖/s로 하였을 때 압력 차이를 측정함.</t>
  </si>
  <si>
    <t>압력강하시험기</t>
  </si>
  <si>
    <t>Pressure drop gauges</t>
  </si>
  <si>
    <t>실험에 맞는 압력조건을 만들어 주기 위해 압력을 낮추어야 할 때 사용하는 장치.</t>
  </si>
  <si>
    <t>과일경도계</t>
  </si>
  <si>
    <t>Fruits hardness testers</t>
  </si>
  <si>
    <t>과일의 성숙 정도에 대한 확인이나 품질관리 등을 위하여 과일표면의 압력에 대한 저항력을 측정하는 기기.</t>
  </si>
  <si>
    <t>수압시험기</t>
  </si>
  <si>
    <t>Hydraulic pressure testers</t>
  </si>
  <si>
    <t>수도배관, 탱크, 보일러, 고압가스 용기와 같이, 압력이 걸리는 기기의 상태를 확인하고자 할 때 수압(水壓)을 가하여 내구성을 시험하는 장치로, 각기 규정된 수압을 가하면서 규정된 시간동안 유지하였을 때, 물이 새는 지를 육안으로 검사함.</t>
  </si>
  <si>
    <t>프로세스제어반</t>
  </si>
  <si>
    <t>Process control panels</t>
  </si>
  <si>
    <t>상하수, 가스 등에 사용되는 온도, 압력, 습도, 중량, 유량 등을 관리·제어하기 위한 장치로서 공정제어량의 제어·조정, 계측·감시 기기 등을 포함함. 단, 전기조절장비는 별도로 분류함.</t>
  </si>
  <si>
    <t>유량계</t>
  </si>
  <si>
    <t>Flowmeters</t>
  </si>
  <si>
    <t>기체나 액체의 유량을 측정하는 계기로, 여러 종류가 있으나, 날개차, 차압식, 면적식 유량계가 가장 널리 사용되며, 주로, 유량계본체, 압력전달장치 및 유량표시부로 구성됨.</t>
  </si>
  <si>
    <t>레오미터</t>
  </si>
  <si>
    <t>Rheometers</t>
  </si>
  <si>
    <t>물질의 변형과 유동에 관한 레오로지적 거동을 측정하는 장치로서, 기름, 점토, 플라스틱, 고무, 유리, 아스팔트, 셀루로우즈, 녹말, 단백질 등 화학적으로 복잡한 조성 또는 구조를 가지며 역학적으로도 고체와 액체의 중간적 성질을 나타내는 물질이 많은데 이와같은 물질 혹은 그것을 함유하는 용액에 대하여 관측되는 현상으로서 이상점성, 소성, 틱소트로피, 점탄성 등이 있으며, 생체에 함유되는 세포액 등의 역학적 거동 은 혈류계로써 측정됨.</t>
  </si>
  <si>
    <t>수도미터</t>
  </si>
  <si>
    <t>Water meter</t>
  </si>
  <si>
    <t>상수도, 산업용수, 지하수 등의 적절한 수량관리를 위하여, 수도 급수관의 중간에 설치하여 물이 흐르는 양을 측정하는데 사용되는 계기로서, 일반적으로, 측정계기실에 물이 채워진 횟수를 계산함으로써 흐른물의 양을 측정함.</t>
  </si>
  <si>
    <t>수도미터액세서리</t>
  </si>
  <si>
    <t>Water meter accessories</t>
  </si>
  <si>
    <t>수도미터에 장착하는 각종 보조용품.</t>
  </si>
  <si>
    <t>가스미터</t>
  </si>
  <si>
    <t>Gas meters</t>
  </si>
  <si>
    <t>관에 흐르는 가스의 단위 시간당 유량을 측정하는 기기를 말하며, 가스를 취급하는 공장에서 뿐만아니라 일반 가정에서 사용하는 연료용 가스미터등 사용 범위가 광범위함.</t>
  </si>
  <si>
    <t>오일게이지</t>
  </si>
  <si>
    <t>Oil gauges</t>
  </si>
  <si>
    <t>기름의 양이나 무게 등을 측정할 수 있는 계기로서, 양면에 인치와 피트 등의 눈금이 새겨져 있음.</t>
  </si>
  <si>
    <t>유량트랜스미터</t>
  </si>
  <si>
    <t>Flow transmitter</t>
  </si>
  <si>
    <t>액체나 기체 등의 유체가 흐르는 양을 측정한 후 전송에 필요한 신호로 바꾸어서 지시기나 기록계에 전달하는 장치를 말함.</t>
  </si>
  <si>
    <t>펌프효율검정장비</t>
  </si>
  <si>
    <t>Pump efficiency testing equipments</t>
  </si>
  <si>
    <t>펌프효율을 검사하는 장비로 열역학적방법과 유량을 이용하여 측정하는방법 등이 있음.</t>
  </si>
  <si>
    <t>수도미터시험기</t>
  </si>
  <si>
    <t>Water meter tester</t>
  </si>
  <si>
    <t>수도꼭지 등을 통해서 나오는 물의 양이나 배관 등을 관통하는 물의 양을 측정하는 수도미터의 정상작동 여부를 시험하는 기기.</t>
  </si>
  <si>
    <t>종자분석기</t>
  </si>
  <si>
    <t>Grain analyzers</t>
  </si>
  <si>
    <t>각종 곡물 낟알에 들어 있는 단백질, 글루텐, 수분, 지방, 알콜, 카페인 등의 성분 분석을 하는 기기를 말하며, 주로 근적외선 분석기를 사용하며 밀, 보리, 맥아, 귀리, 콩, 유채, 옥수수 등 곡물과 가루, 사료 등을 분석할 수 있음.</t>
  </si>
  <si>
    <t>종자계수기</t>
  </si>
  <si>
    <t>Seed counters</t>
  </si>
  <si>
    <t>각종 곡식의 종자수를 세는 기기를 말하며, 자동공급장치를 갖고 광학적 또는 전기전자적으로 계수하는 장치와 표시 기록하는 장치로 구성됨.</t>
  </si>
  <si>
    <t>속도계</t>
  </si>
  <si>
    <t>Speedometers</t>
  </si>
  <si>
    <t>운동체(유체포함)의 속도를 측정하는 계기를 말함.</t>
  </si>
  <si>
    <t>엔진회전계</t>
  </si>
  <si>
    <t>Engine tachometer</t>
  </si>
  <si>
    <t>엔진의 회전속도를 실시간으로 표시하여 운전자에게 알려주는 계기로, 엔진의 회전속도를 표시하기 위하여 엔진 점화기의 점화 펄스 신호를 받아 전자회로를 이용, 계수하여 단위 시간당 회전수(RPM)를 타코미터의 포인터로 지시하여 주게 됨.</t>
  </si>
  <si>
    <t>회전속도측정기</t>
  </si>
  <si>
    <t>Tachometers</t>
  </si>
  <si>
    <t>실험실에서 고속으로 회전하는 물체의 회전수를 측정하는 휴대형 기기로서, 측정단위는 1분간 회전하는 횟수를 나타내는 RPM으로 나타낸다. 종류는 측정방법에 따라, (1)접촉식과 (2)광반사(光反射)를 이용한 비접촉식으로 구분된다.</t>
  </si>
  <si>
    <t>레일마모측정기</t>
  </si>
  <si>
    <t>Rail abrasion measuring equipments</t>
  </si>
  <si>
    <t>주행 레일의 관리 점검, 즉 안전확보와 승차감 향상을 위하여, 부설되어 있는 레일의 마모 상태를 측정하는 기기.</t>
  </si>
  <si>
    <t>레일침하측정기</t>
  </si>
  <si>
    <t>Rail downthrow measuring instruments</t>
  </si>
  <si>
    <t>열차 통과 시 열차로부터 전달되는 동적인 하중을 받는 주행레일의 최대 침하량을 측정하는 측정기.</t>
  </si>
  <si>
    <t>전동차용시험기</t>
  </si>
  <si>
    <t>Electric rail car testers</t>
  </si>
  <si>
    <t>전동차에 대한 유지 보수에 사용하는 장비로 각종 구성품의 동작상태 성능등을 확인 점검하기 위한 전동차전용 시험기로서, 중앙제어부, 전원부, 제어 및 데이터수집부, 계측부, 소프트웨어 등으로 구성됨.</t>
  </si>
  <si>
    <t>택시미터검사기</t>
  </si>
  <si>
    <t>Taximeter tester</t>
  </si>
  <si>
    <t>영업용이나 개인 택시에 설치된 택시 미터기의 주행거리를 검정하는 장비로서, 검사 차량이 검사대에 일정한 속도(60㎞/h)로 주행하면 거리 적산기에 주행거리가 표시되어 택시미터기에 나타난 주행거리와 실제 주행거리를 비교·검정할 수 있고, 롤러와 감지센서가 있는 본체와 거리적산기로 그리고 차량오름판과 내림판으로 구성됨.</t>
  </si>
  <si>
    <t>선로궤도측정기</t>
  </si>
  <si>
    <t>Track gauges</t>
  </si>
  <si>
    <t>한 쌍의 평행한 레일 중의 하나를 다른쪽 레일에 적당한 간격을 맞추어 위치시킬 수 있도록 철도 궤도의 건설에 사용되는 궤도 측정기로서, 레일 간의 거리가 설계치수를 유지하도록 철도의 궤도 보수작업에도 사용되며, 상부 표면 아래 15.875mm 지점에서 레일의 두부사이를 측정하도록 되어 있고, 철도 선로의 궤간, 고도(cant), 고저(longitudinal level), 평면선형(alignment) 등 4항목을 측정할 수 있는 사항목측정기를 포함함.</t>
  </si>
  <si>
    <t>나침반</t>
  </si>
  <si>
    <t>Compass</t>
  </si>
  <si>
    <t>방위를 측정할 수 있도록 만든 기구로서, 나침의 또는 컴퍼스라고도 부르며, 지구의 자기를 이용하여 자침으로 방위를 지시하는 자기나침반(마그네틱 컴퍼스)과, 자이로스코프를 응용하여 지북성을 가지는 전륜나침반(자이로컴퍼스)의 2종류가 있음.</t>
  </si>
  <si>
    <t>자이로리피터</t>
  </si>
  <si>
    <t>Gyrorepeaters</t>
  </si>
  <si>
    <t>자이로컴퍼스에 의해 자동적으로 가리키는 진북의 방향을 자이로컴퍼스가 설치되지 않은 장소에서도 알 수 있도록 설치하는 일종의 표시단말기임.</t>
  </si>
  <si>
    <t>무선방향탐지기</t>
  </si>
  <si>
    <t>Radio direction finder</t>
  </si>
  <si>
    <t>무선국에서 오는 전파의 방향을 측정하는 장치. 수신 안테나의 지향성에 따라서 전파의 도래 방향을 탐지하는 기기이며 무선 방위 측정기라고도 함. 지향성을 가지는 안테나로는 수직 안테나와 루프 안테나를 조합한 것이 있으며 방향 탐지기, 라디오 컴파스라고도 함.</t>
  </si>
  <si>
    <t>위성항법장치</t>
  </si>
  <si>
    <t>Satellite navigation equipment</t>
  </si>
  <si>
    <t>무선항법장치의 한 종류로 위성에서 발사되는 전파를 관측하거나, 위성을 중계국으로 이용하여 자기 위치를 확인하고 또는 유도됨으로써 진로를 결정하는 방법에 사용하는 장치이며, 항공기, 선박 및 자동차 의 항행 등에 이용됨.</t>
  </si>
  <si>
    <t>항법수신기</t>
  </si>
  <si>
    <t>Radio navigation receiver</t>
  </si>
  <si>
    <t>무선항법장치에서 송신측으로부터 보내오는 항공기나 선박 등의 위치, 고도, 방위, 방위각 등에 대한 정보의 전기적인 신호를 받아서 그 속에 포함되어 있는 정보를 뽑아내는 장치를 말하며, 일반적으로 수신한 무선주파 신호를 복조하여 출력하는 기능이 있는 것은 모두 무선수신기라고 함.</t>
  </si>
  <si>
    <t>항로표시장비</t>
  </si>
  <si>
    <t>Course indicator</t>
  </si>
  <si>
    <t>무선항법장치에서 선박이나 항공기 또는 지상교통수단이 도달하고자 하는 목표점과 교통수단의 현위치를 나타내는 측정원점을 연결하는 선과, 진북 사이의 시계 방향으로 측정된 각 값을 이용하여 항로를 표시하는 장치.</t>
  </si>
  <si>
    <t>무선항법장비감시기</t>
  </si>
  <si>
    <t>Aids to navigation monitoring system</t>
  </si>
  <si>
    <t>무선항법(보조)장비의 동작상태나 작동의 유무를 점검할 수 있는 시스템으로, 관찰, 측정된 정보는 규칙적으로 주장치에 전달되어지고, 주장치 컴퓨터에서는 상태정보를 실시간으로 볼수 있으며 데이터는 인쇄, 저장이 가능하고 장비를 On/Off 할 수 있어야 함.</t>
  </si>
  <si>
    <t>무선항법분석기</t>
  </si>
  <si>
    <t>Radio navigation analyzers</t>
  </si>
  <si>
    <t>무선설비로서 레이더만을 설치하고 항행하는 항공기나 선박에서 전자 장치의 전압, 전류를 시험하기 위하여 시험의 개소로부터 측정을 하고, 측정한 모든 데이터에 대하여 각종 분석을 할 수 있는 장치의 일반적인 명칭이다. 분야별로 주파수를 분석하는 주파수 분석기, 전력을 분석하는 전력 분석기 등이 있음.</t>
  </si>
  <si>
    <t>질문기</t>
  </si>
  <si>
    <t>Interrogator</t>
  </si>
  <si>
    <t>레이더 비이컨이나 트랜스폰더를 트리거하기 위한 질문펄스를 보내는 송신기를 말하며, 이것은 수중탐사를 위한 수중 원격 운행장치나 토우휘쉬에 장착되어서 해저 깊은 곳의 탐사나 수색작업등에서 탐사정보를 알 수 있도록 해주는 장비임.</t>
  </si>
  <si>
    <t>로란항법장치</t>
  </si>
  <si>
    <t>Long range navigation</t>
  </si>
  <si>
    <t>두 점으로부터의 거리차이가 일정한 점의 궤적을 쌍곡선이라고 하는데, 그 두 점에서 전파를 발사하여 로란 지시 도형으로 수신점의 위치를 결정하는 장치이며, 항공기나 선박의 항해 등에 주로 이용됨.</t>
  </si>
  <si>
    <t>로란항법교육장비</t>
  </si>
  <si>
    <t>Educational equipments of loran(long range navigation)</t>
  </si>
  <si>
    <t>로란항법의 교육에 사용되는 기자재. 로란항법이란 무선 원거리 항행 원조시설 또는 그 방식을 말함.</t>
  </si>
  <si>
    <t>심문반응기</t>
  </si>
  <si>
    <t>Responder</t>
  </si>
  <si>
    <t>질문기로 부터의 호출 펄스를 수신하여 이것으로 응답 펄스를 재발사하는 장치로, 질문·응답 장치로, 거리 측정, 방위 측정 등에 사용되는 전파 표지임.</t>
  </si>
  <si>
    <t>육분의</t>
  </si>
  <si>
    <t>Sextants</t>
  </si>
  <si>
    <t>육분의는 지상에서 측정지점의 위치를 알고자 태양이나 천체의 고도를 측정할 때 주로 사용되는 휴대용 측각기이며, 강이나 바다를 항해중인 선박의 위치를 알고자 할 때도 사용되고 각도 측정기가 부착된 프레임과 망원경으로 구성됨.</t>
  </si>
  <si>
    <t>적외선비이콘</t>
  </si>
  <si>
    <t>Infrared beacons</t>
  </si>
  <si>
    <t>적외선을 이용한 항행 원조용 장비로서, 지리적인 기준점, 결정되어진 방위각 등을 확립하기 위한 적외선 방사의 근원을 제공하는데 필요한 고정된 갯수의 구성품 또는 부품 등을 말함.</t>
  </si>
  <si>
    <t>전파표지</t>
  </si>
  <si>
    <t>Radio beacon</t>
  </si>
  <si>
    <t>선박 ·항공기 등의 항행을 유도 ·원조하기 위한, 전파를 이용한 표지.</t>
  </si>
  <si>
    <t>라디오부이</t>
  </si>
  <si>
    <t>Radio buoy</t>
  </si>
  <si>
    <t>전파를 발사하여 위치를 알리는 무선송신기의 부표. 부표식 무전기라고도 하며 부표와 무선기를 합한 것이라 할 수 있고, 아직까지 항로표지로는 사용되지 않지만 1605∼3000kHz의 전파를 사용하여 출력 1∼5W의 소형송신기를 달아 어망에 장치해 두면 그것을 재발견하는 데 도움이 되며, 유효거리는 대체로 15∼30해리로 북양어업에 수천 개가 사용됨. 그 밖에 해양관측용으로도 일부 사용되고 있음.</t>
  </si>
  <si>
    <t>열분석장치</t>
  </si>
  <si>
    <t>Thermal analysis systems</t>
  </si>
  <si>
    <t>시료와 기준물질의 온도를 프로그램에 따라 변화시켜 가면서 시료와 기준물질과의 온도차 또는 에너지 입력의 차 그리고 시료의 질량변화 또는 시료의 신축, 팽창 정도 등을 온도의 함수로 측정하여 시료의 물리, 화학적 변화를 측정하여 분석하는 기기임.</t>
  </si>
  <si>
    <t>비중계</t>
  </si>
  <si>
    <t>Hydrometers</t>
  </si>
  <si>
    <t>물체의 무게를 같은 체적의 물의 묽기와 비교한 수치인 비중을 측정하는 장비로서, 용액의 농도측정이 가능한 것도 있고 물체를 물 속에 투입하여 측정하는 부력식, 기체의 압력을 이용하는 방식, 천칭을 이용하는 방식, 비중병을 이용하는 방식 등이 있으며, 측정과정을 자동화하고 측정결과의 기록장치를 부착한 것도 있음.</t>
  </si>
  <si>
    <t>삼투압계</t>
  </si>
  <si>
    <t>Osmometer</t>
  </si>
  <si>
    <t>삼투현상이 일어날 때 삼투하려는 용매가 반투막에 미치는 압력을 측정하는 계기로서, 삼투평형이 될 때 평형압력을 읽는 정압법, 용액쪽과 용매쪽 사이의 액면차를 조절하여 액면 이동속도를 측정하여 평형압력을 읽는 동압법, 용액쪽에 압력을 가하여 삼투압과 대항시키는 보상법 등이 있으며, 오스모스코프를 포함함.</t>
  </si>
  <si>
    <t>전기분해장치</t>
  </si>
  <si>
    <t>Electrolysis apparatus</t>
  </si>
  <si>
    <t>일반적인 화학반응에서 일어날 수 없는 변화를 전기적인 에너지를 가함으로써 자유에너지가 증가하여 그 반응이 가능하도록 하는 것을 전기분해라하며, 전기 분해법에는 일정 전위법과 일정 전류법 및 일정음극전위법 등이 있으며 금속 이온용액에 두 백금망 전극을 담그고 전극을 연결한 후 전압을 일정히 올려 일정 전류가 흐르도록 하고 용액을 저어줌. 전기 분해가 끝난 후 음극에 석출된 금속의 무게를 달아 정량함. 또한 전해에 사용한 전기량을 측정하여 석출물의 양을 구하는 전기량계측장치도 있음.</t>
  </si>
  <si>
    <t>폴라로그래피</t>
  </si>
  <si>
    <t>Polarographs</t>
  </si>
  <si>
    <t>전기분해를 응용한 분석방법의 일종으로서 적하(滴下:수은) 전극을 지시전극으로 하여 분극이 작은 전극을 대극으로 하고 미소량의 전기분해를 하여 그때의 전압과 전류의 관계를 해석하여 피검액중의 물질상태나 화학반응에 관한 데이터를 얻으며, 페수나 천연수 또는 공장배수 등에서 어느 특정 중금속을 측정하는데 사용됨.</t>
  </si>
  <si>
    <t>당도계</t>
  </si>
  <si>
    <t>Saccharometers</t>
  </si>
  <si>
    <t>용액중의 당의 농도측정하는 기기로서, 용액의 비중을 측정 한 후 설탕 용액의 브릭스와 비중의 관계식으로부터 측정하는 방법과, 편광계 관측관에 채워 비선광도(比旋光度)를 측정하여 그용액의 당도를 측정하는 방법이 있음.</t>
  </si>
  <si>
    <t>PH페이퍼</t>
  </si>
  <si>
    <t>Ph papers</t>
  </si>
  <si>
    <t>pH의 측정을 위하여 사용된 시험지의 색깔에 따라 산도를 결정하는 기준을 제공하는 종이.</t>
  </si>
  <si>
    <t>비소검출지</t>
  </si>
  <si>
    <t>Arsenic test papers</t>
  </si>
  <si>
    <t>비소는 원자번호33, 원자량74.9126으로 비소 자체는 무독으로 알려져 있지만 그 화합물은 매우 유독하므로 인체에 치명적며, 이러한 비소를 비소발생기에서 검출하거나 검출장치, 증류장치, 분석장치, 시험장치 등에서 그 양이나 유무를 판단하기 위하여 사용하는 시험지를 말하며, 비소와 반응을 하여 색상의 변화가 일어남.</t>
  </si>
  <si>
    <t>황산검출지</t>
  </si>
  <si>
    <t>Sulfite test papers</t>
  </si>
  <si>
    <t>화학 제품 생산 공정이나 실험중 유독 성분인 황산 및 황산 가스의 검출을 할 수 있는 검출지를 말하며, 주성분이 초산납으로 만들어진 검출 시험지임.</t>
  </si>
  <si>
    <t>마이크로플레이트리더</t>
  </si>
  <si>
    <t>Microplate readers</t>
  </si>
  <si>
    <t>미생물 배양액의 O.D(Optical Density) 값을 측정하여, 미생물에 대한 항원·항체, 독성도(Toxicity), 농도(Concentration) 등을 확인, 미생물의 생장상태를 분석할 수 있는 장비.</t>
  </si>
  <si>
    <t>콜로니카운터</t>
  </si>
  <si>
    <t>Colony counters</t>
  </si>
  <si>
    <t>세균 또는 단세포 조류·균류 등이 고형배지상에 증식된 세균의 집합체인 콜로니를 계수하는 것으로 수동식과 자동식이 있음.</t>
  </si>
  <si>
    <t>원소분석기</t>
  </si>
  <si>
    <t>Elemental analyzers</t>
  </si>
  <si>
    <t>유기화합물을 구성하는 성분원소를 분석하는 기기로서, 보통 유기 화합물의 5대 성분인 탄소(C), 수소(H), 질소(N), 황(S) 및 산소(O)를 분석하는 기기와, 고체상태의 금속, 비금속같은 무기 재료의 시료를 기기에 내장되어 있는 고주파 유도로에서 연소시킨후 주로 철, 주철, 암석, 시멘트, 석회석, 석탄, 고무, 오일 등에서 탄소, 유황성분을 분석하는 기기도 있음.</t>
  </si>
  <si>
    <t>탄소유황분석기</t>
  </si>
  <si>
    <t>Carbon/sulfur analyzers</t>
  </si>
  <si>
    <t>고체상태의 금속, 비금속같은 무기 재료의 시료를 기기에 내장되어 있는 고주파 유도로에서 연소시킨후 물질의 특성에 영향을 주는 주요 원소인 탄소와 유황을 동시에 분석하는 분석 기기로서 주로 철, 주철, 암석, 시멘트, 석회석, 석탄, 고무, 오일등에서 탄소, 유황성분을 분석하는 기기.</t>
  </si>
  <si>
    <t>우유분석기</t>
  </si>
  <si>
    <t>Milk analyzers</t>
  </si>
  <si>
    <t>우유속의 지방, 단백질, 유당 및 무지고형분 등을 전문적으로 분석하기 위한 기기로서, 주로 적외선파장을 이용하여 특수파장 영역에서 흡광되는 빛을 감지하여 성분의 정량분석을 하는 기기.</t>
  </si>
  <si>
    <t>식이섬유추출장치</t>
  </si>
  <si>
    <t>Dietary fiber determination systems</t>
  </si>
  <si>
    <t>식품등에 함유되어 있는 식이섬유질 성분을 정량분석하는 장치임.</t>
  </si>
  <si>
    <t>주정분측정기</t>
  </si>
  <si>
    <t>Alcohol hydrometers</t>
  </si>
  <si>
    <t>주로 주정인 알콜의 농도를 측정하는 기구로서, 알콜의 부피 대비 함량을 재는 도수(Tralle scale) 측정기와 표준강도(Proof)를 측정하는 기기, 또는 겸용으로 둘 다 측정할 수 있는 것도 있으며, 동시에 주정 온도를 측정할 수 있는 기구도 있음.</t>
  </si>
  <si>
    <t>윤활유유막시험기</t>
  </si>
  <si>
    <t>Oil film testers</t>
  </si>
  <si>
    <t>기계 회전체 작동부의 윤활은 기계의 마모 및 수명에 상당한 영향을 미치므로 이러한 윤활유, 그리스류의 유막 형성도 및 온도 변화에 따른 유막두께 변화 등을 시험하는 기기를 말함.</t>
  </si>
  <si>
    <t>점착시험기</t>
  </si>
  <si>
    <t>Adhesion testers</t>
  </si>
  <si>
    <t>물체가 달라붙는 정도를 실험할 수 있는 장치.</t>
  </si>
  <si>
    <t>거품성시험기</t>
  </si>
  <si>
    <t>Oil foaming characteristics testers</t>
  </si>
  <si>
    <t>윤활유에 공기가 들어가면 표면 장력의 영향으로 거품이 발생하여 떠오르는 데 이 거품의 발생량을 측정하는 기기로서, 시험방법은 KS M 2025에 따르며 기포도(거품량, mL), 기포 안정도(거품량, mL)를 측정함.</t>
  </si>
  <si>
    <t>견뢰도시험기</t>
  </si>
  <si>
    <t>Color fastness testers</t>
  </si>
  <si>
    <t>염색 견뢰도는 염색물의 염색 가공 공정 또는 그 후의 사용 중에 미치는 작용에 대한 염색물의 색의 저항성을 뜻하며, 그것을 시험하는 기기임.</t>
  </si>
  <si>
    <t>연료연소시험장치</t>
  </si>
  <si>
    <t>Fuel combustion analyzers</t>
  </si>
  <si>
    <t>가연성 연료가 산소와 결합하여 빛과 열을 내며 연소되는 것을 시험하는 장치로서, 열당량과 연소과정, 연소온도, 출구가스조성 등을 시험하여 연료의 효용성과 타당성 등을 검사함. 연소효율측정기는 별도로 분류함.</t>
  </si>
  <si>
    <t>자동흡연장치</t>
  </si>
  <si>
    <t>Automatic smoking machines</t>
  </si>
  <si>
    <t>실험실에서 담배의 특성치 즉 니코틴, 타르, 일산화탄소, 이산화탄소등 제반 사항을 자동적으로 측정하기 위한 인공 흡연 장치로서, 흡연방법, 갯수등에 따라서 그 종류가 분류됨.</t>
  </si>
  <si>
    <t>연소속도측정기</t>
  </si>
  <si>
    <t>Burning rate measuring instrument</t>
  </si>
  <si>
    <t>물질이 타는 속도를 측정하는 계기로써 어떤 물질이 공기 속의 산소와 화합하여 빛과 열을 내며 타는 속도를 재는 기기.</t>
  </si>
  <si>
    <t>연초자동연소측정기</t>
  </si>
  <si>
    <t>Cigarette burning rate testers</t>
  </si>
  <si>
    <t>여러개의 담배(궐련)를 자동점화 시켜서 일정한 길이가 연소하는데 걸리는 시간을 측정하는 기기를 말함.</t>
  </si>
  <si>
    <t>비소분석기</t>
  </si>
  <si>
    <t>Arsenic analyzers</t>
  </si>
  <si>
    <t>비소를 함유하는 용액에 염화제일주석을 가해 비소를 3가로 한 후 수소를 가하면 비화수소(아르신)가 되어 기체로 되는데, 이 원리를 이용하여 시험지(질산은시험지, 취화제이수은시험지, 염화제이수은시험지)와 반응시킨 후 변화된 색의 면적에 의해 비소의 함유량을 측정하는 장치를 말함.</t>
  </si>
  <si>
    <t>비소검출장치</t>
  </si>
  <si>
    <t>Arsenic detectors</t>
  </si>
  <si>
    <t>비소는 금속 광택이 있는 회백색 원소로서 가열에 의해 승화하여 독성이 매우 강한 화합물을 만들며 특히 인체에는 미량이라도 치명적인 화합물로서 이 원소의 검출을 하는 기기로, 비소를 함유하는 용액에 염화제일주석을 가해 비소를 3가로 한 후 수소를 가하면 비화수소(아르신)가 되어 기체로 되는데, 이 원리를 이용하여 시험지(질산은시험지, 취화제이수은시험지, 염화제이수은시험지)와 반응시킨 후 변화된 색의 면적에 의해 비소의 함유량을 측정하는 장치인 비소분석기 등을 포함함.</t>
  </si>
  <si>
    <t>산화안정도시험기</t>
  </si>
  <si>
    <t>Oxidation stability testers</t>
  </si>
  <si>
    <t>KS M 2049 등의 규격에 따른 물질의 산화 환원반응을 시험하는 장치로서 시료를 봄베어 넣어 산소를 압입하고 일정시간 지난 후에 산화된 시료를 측정하여 산화안정도 값을 구하며 시료의 종류에 따라 시험방법이 달라짐.</t>
  </si>
  <si>
    <t>산화시험기</t>
  </si>
  <si>
    <t>Oxidation testers</t>
  </si>
  <si>
    <t>ASTM D 3241 등의 규격에 따른 물질의 산화정도를 측정하는 기기로서 시료를 가열기로 가열된 시험관 등에 공기와 함께 통과 시키면서 산화시키고 수시간 후에 시험기 전후에 설치한 필터 등의 상태를 점검하여 산화 정도를 측정하며 항공 터빈 연료유 열 안정도 시험 등에 많이 사용됨.</t>
  </si>
  <si>
    <t>초킹테스터</t>
  </si>
  <si>
    <t>Chalking testers</t>
  </si>
  <si>
    <t>인쇄물이나 페인팅 후 건조된 표면을 마찰하면 안료나 도료 가루가 떨어지는 현상을 초킹이라고 하며, 이러한 현상의 정도를 시험하는 기기로서, 이러한 현상은 바니스의 점도가 낮거나 건조 상태가 나쁘거나 표면의 흡수력이 과대할 때 나타나고, 시험 방법은 접착 테이프를 이용하거나 고무 롤러를 이용한 것이 대부분임.</t>
  </si>
  <si>
    <t>윤활유방청성능시험기</t>
  </si>
  <si>
    <t>Rust preventing testers</t>
  </si>
  <si>
    <t>윤활유에 물 또는 염수가 혼입하였을 경우 금속표면에 대한 윤활유의 방청성능을 시험하는 기기로서, 금속시편을 혼합액에 담그고 일정온도에서 일정시간 용액을 교반시킨 후 시험편에 나타난 녹의 상태를 조사하여 결과값을 얻음.</t>
  </si>
  <si>
    <t>윤활유항유화성시험기</t>
  </si>
  <si>
    <t>Demulsibility testers</t>
  </si>
  <si>
    <t>유상액(Emulsion)이 개개의 물질로 분리되려는 성질인 항유화성(抗乳化性)을 측정하는 기기로서, 시료와 물을 시료용기에 넣고 일정온도로 유지한 다음 일정시간 회전후 혼합하여 생긴 유화액이 물과 기름으로 분리되는 시간을 측정함.</t>
  </si>
  <si>
    <t>휘발유고무질함량시험기</t>
  </si>
  <si>
    <t>Gum tester in fuels</t>
  </si>
  <si>
    <t>KS M 2041 등의 규격에 의한 측정장치로서 자동차용 가소린이나 항공연료유에 현존된 고무질 함량을 측정하는 기기로서 시료를 규정 조건에서 과열공기 또는 과열증기로 증발시킨 후 잔량물을 정량하여 측정함.</t>
  </si>
  <si>
    <t>백금선</t>
  </si>
  <si>
    <t>Platinum wires</t>
  </si>
  <si>
    <t>산화불꽃 반응실험에 사용되는 재료.</t>
  </si>
  <si>
    <t>슬러지농도계</t>
  </si>
  <si>
    <t>Sludge densitometers</t>
  </si>
  <si>
    <t>액체중에 함유되어 있는 부유물이나 고형물 등을 측정하는 기기로 상수원이나 공장폐수의 슬러지 농도를 측정하는데 사용하며, 일반적인 농도 측정에는 농도측정기(6635-179)에서 분류하고, 상수원이나 공장폐수의 액체중에 함유되어 있는 부유물이나 고형물 등의 활성오니량을 측정하는 기기인 MLSS자동측정기를 포함함.</t>
  </si>
  <si>
    <t>세척력시험기</t>
  </si>
  <si>
    <t>Tergot p meters</t>
  </si>
  <si>
    <t>합성 세제의 세척력을 시험하는 기기로서, 때 묻은 옷깃의 면포를 시험포로 만들어 이것을 합성 세제의 용액이 들어 있는 시료조에 넣고 일정 시간 교반 시킨 후 세척력을 측정함.</t>
  </si>
  <si>
    <t>반응속도측정장치</t>
  </si>
  <si>
    <t>Reaction rate testers</t>
  </si>
  <si>
    <t>화학반응에 있어서 반응물질의 반응속도를 측정하는 장치로, 일반적으로 온도, 농도, 압력 및 밀도 등의 시간적 변화를 측정하며, 피측정 반응물질에 따라서 측정방법과 측정장치의 구성품이 변경될 수 있음.</t>
  </si>
  <si>
    <t>건축자재방출오염물질측정장치</t>
  </si>
  <si>
    <t>Pollution and air quality determination system</t>
  </si>
  <si>
    <t>건축재료에서 발생하는 오염물질[휘발성유기화합물(VOC) 및 포름알데히드 등]의 방출량을 측정하는 장비로, 공기공급장치, 청정공기 공급 및 조절장치, 시료채취장치, 항온챔버, 측정 셀 등으로 구성.</t>
  </si>
  <si>
    <t>배기가스측정기</t>
  </si>
  <si>
    <t>Automotive exhaust emission analyzers</t>
  </si>
  <si>
    <t>자동차나 압축 점화에 의한 엔진으로부터 배출되는 가스의 성분중 특히 일산화탄소, 탄화수소 등의 성분을 측정하는 기기. 단, 화학장치등으로부터 배출되는 배기가스 측정은 제외.</t>
  </si>
  <si>
    <t>매연측정기</t>
  </si>
  <si>
    <t>Smoke testers</t>
  </si>
  <si>
    <t>자동차나 압축 점화에 의한 엔진으로부터 배출되는 가스 내의 매연을 가스배출구에서 측정하는 기기로서, 매연 배출상태가 매연여과지 등에 곧바로 측정할 수 있도록 되어 있는 경우도 있음.</t>
  </si>
  <si>
    <t>가스누설측정기</t>
  </si>
  <si>
    <t>Combustibility gas detectors</t>
  </si>
  <si>
    <t>공기중에서 가연성 가스가 누출되어 있는지를 측정하는 기기로서, LPG나 LNG 또는 메탄가스, 수소가스 등의 가스가 공기중에 함유되어 있는 양을 측정하며 도시가스 취급장소 등에서 사용함.</t>
  </si>
  <si>
    <t>탄화수소가스분석기</t>
  </si>
  <si>
    <t>Hydrocarbons analyzers</t>
  </si>
  <si>
    <t>탄소와 수소로 이루어지는 탄화수소는 모든 유기 화합물의 기본이 되는 것으로, 천연으로는 석유나 천연가스, 고무등에 존재하며, 탄소와 수소로 구성된 화합물이나 혼합물 중의 탄화수소를 정량분석하는 기기를 말하며 주로 연돌 배기가스 등의 탄화수소 분석하는데 많이 사용됨.</t>
  </si>
  <si>
    <t>아닐린점측정기</t>
  </si>
  <si>
    <t>Aniline point testers</t>
  </si>
  <si>
    <t>아닐린점이란 같은 부피의 아닐린과 탄화수소가 모든 비율로도 서로가 용해 할수있는 최저온도를 말하며 KS M 2503 등에 규정된 아닐린점(또는 혼합아닐린점)의 측정방법에 사용함.</t>
  </si>
  <si>
    <t>잔류탄소측정기</t>
  </si>
  <si>
    <t>Residual carbon analyzers</t>
  </si>
  <si>
    <t>중유등을 산소가 불충분한 상태에서 고온으로 가열하면 건류된 탄소가 생성되는데 이것을 잔류탄소라 하며 이를 측정하는 기기를 말함.</t>
  </si>
  <si>
    <t>질소산화물분석기</t>
  </si>
  <si>
    <t>Nitrogen oxide analyzers</t>
  </si>
  <si>
    <t>공기중의 질소 산화물의 양을 측정, 분석하여 분석치를 제공하여 주는 기기를 말함.</t>
  </si>
  <si>
    <t>산소분석기</t>
  </si>
  <si>
    <t>Oxygen gas analyzers</t>
  </si>
  <si>
    <t>공기나 기체 혼합물 중 산소의 함량을 측정하는 분석기기로서, 측정 산소농도의 범위가 넓은 공기분리공장, 배기가스 등이나 또는 산소 결핍 우려가 있는 우물, 터널, 탱크, 반응탑, 창고 등의 내부 산소를 측정하는데 사용되며, 측정산소의 농도와 위치 등에 따라서 그 종류도 다양함.</t>
  </si>
  <si>
    <t>오존분석기</t>
  </si>
  <si>
    <t>Ozone analyzers</t>
  </si>
  <si>
    <t>오존은 산소의 동소체로 독성이 강하여 농도가 짙을 경우 호흡기에 악영향을 미치고, 미량일지라도 장시간 흡입하면 유독한 기체이며 강한 산화력(살균력)을 이용하여 정수약품으로 사용하기도 하고 오존이 대기중에 함유되어 있는 농도를 측정하는 기기와 물(또는 용제)에 용해되어 있는 농도를 측정하는 기기로 대별됨.</t>
  </si>
  <si>
    <t>황산화물가스분석기</t>
  </si>
  <si>
    <t>Sulfur oxide gas analyzers</t>
  </si>
  <si>
    <t>이산화황 등 황산화물 가스를 분석하는 기기를 말하며 이산화황 가스 등 개별 가스 분석기도 폼함함.</t>
  </si>
  <si>
    <t>황분측정기</t>
  </si>
  <si>
    <t>Sulfur measuring instrument</t>
  </si>
  <si>
    <t>원유나 석유제품중 황분을 측정하는 기기로서 원유의 입하라인, 탈황장치, 화력발전소 또는 일반 산업용 보일러나 가열로 등의 연료관리와 공해 감시용의 기기로 사용됨. *유의어 : SULFUR ANALYZER, 황분시험기, 황분분석기.</t>
  </si>
  <si>
    <t>알칼리미터</t>
  </si>
  <si>
    <t>Alkalimeters</t>
  </si>
  <si>
    <t>돌로마이트, 석회암, 탄산염, 가스 중의 이산화 탄소나 석회의 함유량을 측정하거나, 페인트 도료 중의 이산화유황의 함유량을 측정하는 기기를 말하며, 주로 샘플병, 깔때기, 건조관, 응축기 등으로 구성된 유리 제품으로, 샘플과 화학 반응 전후의 무게 차이를 측정하여 함유량을 산출 함.</t>
  </si>
  <si>
    <t>열전도율측정기</t>
  </si>
  <si>
    <t>Thermal conductivity analyzers</t>
  </si>
  <si>
    <t>금속, 세라믹, 건축재료(콘크리트, 유리, 단열재), 고무, 플라스틱 등 여러가지 재료에서 열이 얼마만큼 잘 통하는지를 나타내는 열전도율(熱傳導率)을 측정하는 기초연구장비로서, 시료에 프로브(열센서)를 접촉시키고 가열하여서 측정하는데, 측정목적에 적합한 프로브 선정이 중요하며 열전도율(W/m.k)은 다이아몬드, 은, 알루미늄, 납, 유리의 순임.</t>
  </si>
  <si>
    <t>탄소산화물가스분석기</t>
  </si>
  <si>
    <t>Carbon oxide analyzers</t>
  </si>
  <si>
    <t>일산화탄소, 이산화탄소 등을 분석하는 기기를 말함. 6630-179(일산화탄소분석기)를 포함함.</t>
  </si>
  <si>
    <t>기타가스분석기</t>
  </si>
  <si>
    <t>Other gas analyzers</t>
  </si>
  <si>
    <t>식품공업에서 식품의 신선도를 유지하기 위하여 식품을 포장 할 때 산소, 이산화탄소 또는 질소등의 가스를 식품의 종류에 따라 일정한 양을 주입시키는데 이때 가스의 성분, 함량등을 빠른 시간내에 간편하고 편리하게 측정하는 기기를 말하며, 대기중의 유해 성분인 불소, 염화수소, 불화수소, 암모니아가스, 황화수소 등 유해가스를 분석하는 장치를 포함함.</t>
  </si>
  <si>
    <t>연돌배기가스분석기</t>
  </si>
  <si>
    <t>Stack gas analyzers</t>
  </si>
  <si>
    <t>화학장치나 산업용 공장 등의 연돌에서 배출되는 가스를 분석하는 기기. 단, 자동차나 압축점화 등에 의한 내연기관 등에서 배출되는 배기가스 분석기는 별도로 분류함.</t>
  </si>
  <si>
    <t>일산화탄소측정기</t>
  </si>
  <si>
    <t>Carbon mono oxide meter</t>
  </si>
  <si>
    <t>공기중의 일산화탄소의 양의 농도를 시각적으로 지시하는 품목.</t>
  </si>
  <si>
    <t>자동차증발가스분석시스템</t>
  </si>
  <si>
    <t>Vehicle vapor gas analyzing systems</t>
  </si>
  <si>
    <t>밀폐된 공간내에서 주간증발손실시험(Diumal Breathing Test), 고온증발손실시험(Hot Soak Test), 탄화수소보유량시험(Retention Test), 배경농도시험(Backgroud Test) 등을 할 수 있고, 밀폐시스템, 탄화수소분석기, 중앙제어 및 데이터기록장치, 연료탱크가열장치, 환기용송풍기 등으로 구성되어 있으며, 제작자동차의 증발가스측정용으로 사용됨.</t>
  </si>
  <si>
    <t>악취자동희석장치</t>
  </si>
  <si>
    <t>Olfactometers</t>
  </si>
  <si>
    <t>환경오염관능법에 의한 공기희석관능법에 따라 악취 발생원에서 채취한 악취시료를 무취공기로 단계적으로 희석하여, 시료의 취기 즉, 냄새를 느낄 수 없을 때 까지 희석한 해당 희석배수를 구하는 실험실용 실험장치임.</t>
  </si>
  <si>
    <t>검연기</t>
  </si>
  <si>
    <t>실험실에서 화학반응을 실험하는 과정에서 발생하는 연기량을 측정하는 기기임.</t>
  </si>
  <si>
    <t>물질대사가스분석기</t>
  </si>
  <si>
    <t>Respirometers</t>
  </si>
  <si>
    <t>식물이나 동물이 생명을 유지하기 위해 외부로부터 공급되는 산소량 등의 조성과 생체내에서 이루어지는 물질의 화학적 변화를 통하여 생체 외부로 방출되는 탄산가스 등의 배출 가스를 일정시간 주기적 또는 연속적으로 측정하기 위한 기기로서, 작물시험장, 농수산 축산업 연구소 뿐만 아니라 생물학, 유전자 공학 등의 연구에 많이 사용됨.</t>
  </si>
  <si>
    <t>대기오염측정기</t>
  </si>
  <si>
    <t>Air pollution measuring instruments</t>
  </si>
  <si>
    <t>대기속에 존재하는 기체, 부유 물질을 분석, 측정하여 인간, 동식물, 기상에 해를 끼치는 유해물질의 양을 측정하는 기기들의 집합체로서, 각종 기기가 서로 Data on-line 처리가 되도록 되어 있으며 오염상황을 지도상에 표시하는 기능과 특정한 유해물질에 대하여 경보 기능을 갖고 있음.</t>
  </si>
  <si>
    <t>아미노산분석기</t>
  </si>
  <si>
    <t>Amino acid analyzers</t>
  </si>
  <si>
    <t>아미노산을 정량분석하는 기기로서 아미노산 화합물중의 개별 아미노산을 정량분석하는 것을 말함.</t>
  </si>
  <si>
    <t>염화물측정기</t>
  </si>
  <si>
    <t>Chloridemeters</t>
  </si>
  <si>
    <t>혈장, 소변, 세포 축출물, 투석물 기타 생물의 유체에 있는 염소이온 농도를 자동으로 측정하는 데 사용되는 기기.</t>
  </si>
  <si>
    <t>전해질분석기</t>
  </si>
  <si>
    <t>Electrolyte analyzers</t>
  </si>
  <si>
    <t>전해질을 함유하는 용액을 전기분해에 의해서 용액내의 금속성분등을 분석하는 기기.</t>
  </si>
  <si>
    <t>미량합금함량검출기</t>
  </si>
  <si>
    <t>Trace element analyzers</t>
  </si>
  <si>
    <t>구리, 주석, 납, 티타늄, 귀금속 또는 비쓰머스 등의 합금에서 구리나 주석 등 관련 금속의 함량을 검출하기위한 분석기기로서 극미량의 성분까지 분석이 가능한 기기.</t>
  </si>
  <si>
    <t>수은음극전해장치</t>
  </si>
  <si>
    <t>Mercury cathode electrolytic apparatus</t>
  </si>
  <si>
    <t>화학분석용 장치의 일종으로서 수은 음극은 용액에서 철, 크롬, 아연, 닉켈, 은 등을 정량적으로 게거 할 수 있으며 망간, 안티몬, 비소 등은 부분적으로 제거 할 수 있고 이들의 이온은 음극인 수은 표면에서 전기적으로 금속으로 환원되어 아말감을 형성함.</t>
  </si>
  <si>
    <t>유기할로겐화합물분석기</t>
  </si>
  <si>
    <t>Total organic halide analyzers</t>
  </si>
  <si>
    <t>물, 기름, 오물, 흙 혹은 고체상태의 물질등에 들어 있는 할로겐 화합물을 산화, 흡착, 시료를 연소시켜 연소된 개스가 전극을 통과시 발생하는 전위차를 이용한 측정방법을 통해 유기할로겐 화합물의 함량을 측정하는 장비.</t>
  </si>
  <si>
    <t>액체검사기</t>
  </si>
  <si>
    <t>Fluid tester</t>
  </si>
  <si>
    <t>자동차 등의 엔진에 사용하는 브레이크 액체중에 포함된 수분 함량 등을 검사하거나 엔진 냉각제 등의 비중이나 물성치 등을 검사하는 기기를 말함.</t>
  </si>
  <si>
    <t>기름함량시험기</t>
  </si>
  <si>
    <t>Oil content analyzers</t>
  </si>
  <si>
    <t>석유 왁스 중의 기름 함량(유분)을 시험하는 기기를 말하며, 시험 방법은 KS M2067에 따르며 적용 규격은 융점 37℃ 이상이고, 유분 15% 이하인 석유 왁스의 유분을 시험하며, 시료를 메칠-에칠 케톤에 용해하여 -32℃까지 냉각해서 석출하는 석유 왁스를 걸러내고, 거른액을 증발시켜 남은 유분 무게를 달아 백분율을 계산함.</t>
  </si>
  <si>
    <t>총유기탄소분석기</t>
  </si>
  <si>
    <t>Total organic carbon analyzers</t>
  </si>
  <si>
    <t>환경분석 관련 시험기기로서 오수부터 폐수 및 반도체 공정수의 총유기 탄소(TOC) 분석에 이용하는 기기를 말하며, 이용분야는 탄소에 의한 불순물을 최소화 하기위한 환경모니터링을 비롯하여, 발전소, 반도체, 식품, 제약 분야의 연구실험실에서 사용함. *유의어:TOC ANALYZER;TOC 분석기</t>
  </si>
  <si>
    <t>탄소함유량계</t>
  </si>
  <si>
    <t>Carbon analyzers</t>
  </si>
  <si>
    <t>고체나 액체등에 포함된 무기탄소, 유기탄소 또는 전탄소를 측정하는 기기를 말하며, 고체중에 포함된 탄소의 경우 950℃ 정도로 가열된 산화촉매층을 통하여 탄산가스로 전환시킨 후 NDIR(비분산적외분산법)검출기에 의거 측정되고 액체의 경우는 680℃ 정도에서 측정됨. 총유기탄소를 측정하는 총유기탄소측정기와 중유 등의 잔류탄소를 측정하는 잔류탄소측정기는 별도로 분류함. *유의어:TOTAL CARBON ANALYZER</t>
  </si>
  <si>
    <t>석유시험기</t>
  </si>
  <si>
    <t>Petroleum testers</t>
  </si>
  <si>
    <t>실험실 등에서 석유의 제반 조성과 물성치, 투과성, 증류, 응결점, 연점 등을 시험하는 기기. 단, 산화안정도시험기, 산화시험기, 인화점시험기, 휘발유고무질함량시험기, 증기유화도시험기, 항유화성시험기, 운점.희석유동점시험기, 아스팔트용해도시험기는 별도로 분류함</t>
  </si>
  <si>
    <t>옥탄가측정기</t>
  </si>
  <si>
    <t>Octane number measuring instrument</t>
  </si>
  <si>
    <t>가솔린 품질결정의 척도로 엔진의 이상 연소현상에 대한 저항성 즉, 안티녹킹을 알리는 지표인 옥탄가를 측정하는 장치를 말하며, 사용되는 압축비가 높은 엔진일수록 옥탄가가 높은 연료를 필요로 하고, 탄화수소를 많이 함유한 가솔린 일수록 옥탄가가 높음.</t>
  </si>
  <si>
    <t>기타수질분석기</t>
  </si>
  <si>
    <t>Water analyzers</t>
  </si>
  <si>
    <t>수질을 측정하는 기기로 온도, pH, 비전도도, Salinity, Turbidity, DO(dissolved oxygen), Ammonium, ISE(Ion Selective Electrode), ORP(Oxidation-Reduction Potential), 수심 및 수압 등을 측정함. 6630-211(수질검사세트), 6630-420(물의순도측정기), 6630-491(이온측정기), 자동 수질분석기 등을 포함함. 6630-329(수중탄소측정기), 6630-408(잔류염소측정기)를 포함.</t>
  </si>
  <si>
    <t>총질소총인자동측정기</t>
  </si>
  <si>
    <t>Total nitrogen,total phosphorus analyzers</t>
  </si>
  <si>
    <t>수중에 함유되어 있는 총인 및 총질소의 농도를 자동으로 측정하는 분석기기로써 공정시험과 동일한 방법을 적용하여 자외선 흡광광도원리등을 통해 음용수 수질관리, 오폐수, 산업배출수, 지하수 및 생태계 시료에 대한 감시장치로 사용되며 모니터링 및 분석장치로 구성되어 있는 장비임.</t>
  </si>
  <si>
    <t>전시안측정기</t>
  </si>
  <si>
    <t>Total cyanide analyzers</t>
  </si>
  <si>
    <t>하천, 공장처리수 등에 포함되어 있는 시안화합물의 농도를 측정하는 장치.</t>
  </si>
  <si>
    <t>전인측정기</t>
  </si>
  <si>
    <t>Total phosphorus analyzers</t>
  </si>
  <si>
    <t>호수, 늪 등의 수역에 있어서 수중의 인의 측정에 사용되는 기기.</t>
  </si>
  <si>
    <t>히드라진측정기</t>
  </si>
  <si>
    <t>Hydrazine analyzers</t>
  </si>
  <si>
    <t>샘플중에 포함되어 있는 HYDRAZINE의 함량이나 특성을 분석하는 장비를 말함.</t>
  </si>
  <si>
    <t>질소정량장치</t>
  </si>
  <si>
    <t>Total nitrogen analyzers</t>
  </si>
  <si>
    <t>원유, 가솔린, 윤활유, 물 등이나 가스 또는 공기 중에 포함된 미량의 전질소의 량을 측정하는 기기를 말하며, 화학 발광 분석법 등에 의해 측정하고 액체상중의 전질소 측정 시는 luminol 시약류의 화학발광제 등을 사용. 킬달 분해/증류 방식에 의거 식품류 중의 질소를 분석하는 분석기, 질소, 배기가스 중의 질소 산화물만을 측정하는 분석기는 별도로 분류함.</t>
  </si>
  <si>
    <t>은폐력시험기</t>
  </si>
  <si>
    <t>Paint concealment force testers</t>
  </si>
  <si>
    <t>은폐력이란 주로 상도도료나 안료,인쇄잉크,수지가 바로 전에 칠한 색깔을 감추는 능력을 말하는데 이것이 나쁘면 아무리 겹쳐 발라도 색이 들여다 보이는 데 이러한 수지나 페인트의 은페력을 측정하거나 시험하는 기기를 말하며 시험방법은 액상의 시료를 눈금판 가운데 홈에 넣은후 눈금이 새겨진 슬라이드 유리판을 위로 밀면서 아래의 색깔이 보이지 않을 때 그곳 까지의 거리를 측정하며 백색, 흑색 유리 및 투명유리로 구성되어 있음.</t>
  </si>
  <si>
    <t>세척성시험기</t>
  </si>
  <si>
    <t>Washability tester</t>
  </si>
  <si>
    <t>에나멜, 조합페인트 및 에멀죤페인트류의 건조 도막의 세척성과 마모성을 시험하는 기기로서, 에나멜 및 조합페인트를 시험하는 세척성 시험방법과 에멀죤페인트를 시험하는 세척마모성 시험방법이 있으며, 시험용 도료를 유리판 위에 칠하여 건조시킨 후 스펀지 또는 브러시로 일정 주기로 왕복 문지른 후에 그 광택도를 측정하거나 2개의 시편을 동시에 시험하여 비교 측정하는 방법이 있음.</t>
  </si>
  <si>
    <t>입도측정기</t>
  </si>
  <si>
    <t>Paint grain measuring instruments</t>
  </si>
  <si>
    <t>도료, 인쇄잉크 등 각종 안료의 입자 크기 및 분산성을 측정하는 것으로, 시료를 홈으로 흘려서 깊이에 따라 측정하는 방법이며 입자의 크기에 따라 각각의 깊이에 들어감으로 그 입도를 판정하는 것임.</t>
  </si>
  <si>
    <t>필름애플리게이터</t>
  </si>
  <si>
    <t>Film applicators</t>
  </si>
  <si>
    <t>도료(塗料,Paint)의 피막(皮膜,Film) 성능을 시험하기 위한 시료작성용 기구로서, 편평한 종이, 고무, 필름 등의 모재(Substrate) 위에 블레이드(Blade)로서 도료를 얇게 코팅(Coating)하는데, 0.01mm에서 0.3mm까지 범위에서 도막(塗膜) 두께를 선택적으로 조절할 수 있으며, 시료의 피막두께 조정방법에 따라서, 가변식(可變式) 애플리케이터와, 고정식(固定式) 애플리케이터로 구분함.</t>
  </si>
  <si>
    <t>수은분석기</t>
  </si>
  <si>
    <t>Mercury analyzers</t>
  </si>
  <si>
    <t>상수도, 해수, 혈액, 뇨 또는 중유, 토양, 식품이나 배기가스, 대기중에 포함된 수은의 성분을 측정하는 분석기기로서, 수은은 인체에 극히 유해하며, 측정 방법은 가열분해 및 금Almalgam법과 냉원자 흡광법 등이 있음.</t>
  </si>
  <si>
    <t>부유율측정장치</t>
  </si>
  <si>
    <t>Suspended solids (SS) testers</t>
  </si>
  <si>
    <t>일상의 음용수를 비롯하여 오염된 물, 가정하수와 공장폐수 및 처리공정에서 생성되는 슬러지에 이르기까지 여러 가지 액체와 반액체 물질속에 들어있는 고형물질을 측정하는 장비로서, 고형물질이라함은 보통 103℃에서 105℃까지에서 건조할 때 남는 증발잔유물임.</t>
  </si>
  <si>
    <t>슬러지두께측정기</t>
  </si>
  <si>
    <t>Sludge thickness measuring instruments</t>
  </si>
  <si>
    <t>상하수도 침전조 및 농축조에서 발생하는 슬러지의 두께를 적외선 등의 방식을 이용하여 정밀하게 측정하는 계측장치.</t>
  </si>
  <si>
    <t>동결융해시험장치</t>
  </si>
  <si>
    <t>Freezing and thawing testers</t>
  </si>
  <si>
    <t>액상이나 몰탈류의 동결 융해에 대한 저항성을 시험하는 시험기의 일종으로서, 주로 콘크리트 등의 수명을 온도 변화에 의한 강도 및 내구성을 실험하는데 사용됨.</t>
  </si>
  <si>
    <t>액비분석기</t>
  </si>
  <si>
    <t>Liquid ration analyzers</t>
  </si>
  <si>
    <t>서로 성상(性狀)이 상이한 두 가지 이상의 액체를 혼합시킬 경우에 혼합 후 혼합액 각 성분의 액비(液比)를 측정하는 기기로서, 혼합액의 전도도나 비중, 밀도, 색도 등으로 측정하며, 비료 등을 물에 용해시켜 수경재배 등을 할 때 액체비료(液體肥料)의 농도를 측정하거나 연료류를 서로 희석시에 사용함.</t>
  </si>
  <si>
    <t>계면동전위측정장치</t>
  </si>
  <si>
    <t>Zeta potential analyzers</t>
  </si>
  <si>
    <t>액체 속에 부유하는 콜로이드 입자의 표면 전기적 특성인 계면 동전위를 측정하는 장치로서, 물처리 공정, 세라믹, 제지, 도료, 안료 및 유체 분야에 사용됨.</t>
  </si>
  <si>
    <t>딥코터</t>
  </si>
  <si>
    <t>Paint coating test equipments</t>
  </si>
  <si>
    <t>페인트류의 코팅을 직접 시편을 페인트 용액속에 담구어 일정 시간이 지난 후 꺼내어 필름막의 형성을 시험하는 기기를 말하며, 담그기와 꺼내기를 수동으로 하는 방법과 컴퓨터로 자동으로 하는 방법, 반자동식 등이 있음.</t>
  </si>
  <si>
    <t>용액성분다중분석기</t>
  </si>
  <si>
    <t>Dissolved compounds multiple component analyzers</t>
  </si>
  <si>
    <t>용액에 녹아 있는 여러 성분을 직접 동시에 신속히 분석하는 장비로, Sensor Channel 수와 Software에 따라 맛 감별, 원산지 판별, 부패도 검사, 음용수 수질분석 및 토양분석 등에 응용되고 있음.</t>
  </si>
  <si>
    <t>증기유화도시험기</t>
  </si>
  <si>
    <t>Steam emulsion number testers</t>
  </si>
  <si>
    <t>KS M 2005 규격 등에 규정된 오일의 증기에 유화도(乳化度)를 측정하는 기기로서, 시료를 증기로 유화시킨 후 오일이 분리되는 시간을 확인하여 증기유화도를 측정하며, 윤활유, 절연유, 터빈유 등의 측정에 사용함.</t>
  </si>
  <si>
    <t>분산도및입경측정기</t>
  </si>
  <si>
    <t>Dispersion or grain size testers</t>
  </si>
  <si>
    <t>콜로이드(Colloid)와 같은 분산계의 분산성, 응집도, 안전성을 평가·시험하는 장치로서, 시험관을 통하여 시료가 흘러 갈 때 입자의 크기, 입자 수와 관련된 탁도와 분산도를 측정하며, 주로 물처리 공정 중의 최적 응집제를 선정하거나 첨가량을 정할 때, 분산 및 유화중합 공정의 최적제를 선정하기 위하여 사용함.</t>
  </si>
  <si>
    <t>BOD측정기</t>
  </si>
  <si>
    <t>BOD는 수중 유기물이 호기성 미생물의 작용에 의해서 안정화되고 자연히 정화되는 과정에서 소비되는 산소량으로, 검수를 20도의 항온으로 5일간 방치하고 이 전후의 용존산소량의 차이로써 BOD(생물화학적 산소요구량 즉, 호기성 세균이 일정시간 내에 유기물을 분비하는데 소비되는 산소량을 PPM으로 나타낸것)를 측정하는 기기를 말함.</t>
  </si>
  <si>
    <t>COD측정기</t>
  </si>
  <si>
    <t>화학약품(중크롬산칼륨, 과망간산칼륨)을 사용하여 물속의 오염도를 측정하는 기기로 물속의 오염물질인 유기물을 화학적으로 산화시키면 유기물이 탄산가스와 물로 분해되면서 산소를 소비하는데 이때 소비된 산소량이 COD값임.</t>
  </si>
  <si>
    <t>겉보기비중측정기</t>
  </si>
  <si>
    <t>Volume density meters</t>
  </si>
  <si>
    <t>분말입자(powder)의 겉보기 밀도를 측정하기 위한 장치로서, 스테인리스강으로 만든 표준깔대기(funnel)와 실린더(volume cup) 및 받침대로 구성되며, 분말을 깔대기에 넣고 실린더에 흘러내리게 하여, 실린더의 체적과 흘러내린 분말의 무게에서 겉보기밀도를 구하는데, 분말의 종류에 따라서 적합한 규격의 측정기를 선택함.</t>
  </si>
  <si>
    <t>비표면적측정장치</t>
  </si>
  <si>
    <t>Specific surface area analyzers</t>
  </si>
  <si>
    <t>다공성 물질의 비표면적, 기공의 크기,기공분포도 등을 측정하는 장치로서, 무기 재료의 물성파악 및 품질관리 등에 사용됨.</t>
  </si>
  <si>
    <t>유동도시험기</t>
  </si>
  <si>
    <t>Metal powders flow rate testers</t>
  </si>
  <si>
    <t>도료와 인쇄 잉크의 제조에 사용되는 금속분(金屬粉)이 자연적으로 흘러 내리는 정도를 측정하는 기기로서, 전처리를 한 일정량의 시료를 지정 규격의 깔때기에 넣고 하부의 오리피스(Orifice)를 연 순간부터 최후의 분말이 오리피스를 떠나는 순간까지의 시간을 측정하며, KS D 0035에 따름.</t>
  </si>
  <si>
    <t>잉크마찰시험기</t>
  </si>
  <si>
    <t>Ink tackiness testers</t>
  </si>
  <si>
    <t>인쇄 잉크는 일반적으로 적당한 끈기와 마찰을 가져야 하며, 끈기가 너무 지나치면 판 때묻음, 종이얼룩 등이 생김. 또 동시 인쇄에 있어서 트래핑에도 밀접한 관계가 있으므로 인코미터 등으로 점도를 측정하여 조절함. 이 잉크의 점도 및 마찰 특성을 시험하는 기기.</t>
  </si>
  <si>
    <t>유동화실험장치</t>
  </si>
  <si>
    <t>Experimental equipments of fluidity</t>
  </si>
  <si>
    <t>어떤 재료는 일정 온도와 압력에 도달하면 유동성을 가지게 되는데, 이 유동지수를 측정하고 실험할 수 있는 장치로서, 일반적으로 유동지수란 열가소성 수지를 규정온도와 압력 하에서 규정길이와 지름으로 압출시켰을 때의 압출속도이며, MFR이란 기호로 표시함.</t>
  </si>
  <si>
    <t>알파선추적장치</t>
  </si>
  <si>
    <t>Alpha counters</t>
  </si>
  <si>
    <t>전극사이에 전압을 걸어 강한 전기장을 만들고 알파선원을 가까이 하여 전기를 띤 입자의 움직이는 궤적을 관찰하는 장치를 말하며, 알파선의 궤적으로 그 알파선의 에너지를 추정할 수 있고 전자계수장치 출력단자를 연결하여 계수율을 자동으로 카운터할 수도 있음.</t>
  </si>
  <si>
    <t>감마카운터</t>
  </si>
  <si>
    <t>Gamma counters</t>
  </si>
  <si>
    <t>파장이 0.1 angstrom 정도로 짧은 전자파인 감마선을 측정하는 기기로서, 방사능에서 나오는 감마선은 의료용으로 암의 치료 등과 공업용으로서 주물과 용접부의 내부 결합의 탐지 등에 사용되며, 알파(α)선과 베타(β)선을 함께 측정하는 방사능측정기. 단, 방사능 탐지기는 별도로 분류함.</t>
  </si>
  <si>
    <t>전류계</t>
  </si>
  <si>
    <t>Ammeters</t>
  </si>
  <si>
    <t>직류 또는 교류 전류를 측정하는 계측기로서, 표시방식에 따라 Analog형과 Digital형이 있음.</t>
  </si>
  <si>
    <t>위상계</t>
  </si>
  <si>
    <t>Phasemeters</t>
  </si>
  <si>
    <t>교류회로의 전압과 전류와의 위상차를 측정하는 계기.</t>
  </si>
  <si>
    <t>브리지</t>
  </si>
  <si>
    <t>Bridges</t>
  </si>
  <si>
    <t>회로망의 일종으로, 하나의 분기에 기전력이 있고 다른 분기에 검전기가 있을 때 또 다른 분기 회로의 전기 정수를 적당히 가감하여 검전기의 지시를 0으로 할 수 있는 것임. 이 경우 완전히 평형하고 있을 때는 기전력과 검전기를 바꾸어도 검전기의 지시는 0을 나타내어 평형은 무너지지 않음. 저항, 용량, 인덕턴스 등의 측정 기타에 널리 쓰이며, 그 종류로는 브리지 정류회로, 브리지형 수정발진기, 휘이스톤 브리지 등이 있음. 정보통신에서는 복수의 통신망, 부분망, 채널 등을 상호 접속하여 회선을 집합시키고 정확하고 신속한 데이터 전송을 위하여 사용되는 장치임.</t>
  </si>
  <si>
    <t>접지저항측정기</t>
  </si>
  <si>
    <t>Earth resistance testers</t>
  </si>
  <si>
    <t>접지저항, 유체저항 등을 측정하는 계기로서, 접지봉과 측정계기가 한 세트로 구성되어 있고, 대지에 전류를 흘리면 분극작용이 생겨 측정결과에 오차가 생기므로 이를 방지하기 위하여 1,000[Hz] 정도의 주파수를 가진 교류전원을 사용한 브리지법으로 접지저항을 측정하는 계측기임.</t>
  </si>
  <si>
    <t>자계측정기</t>
  </si>
  <si>
    <t>Magnetic field measuring instruments</t>
  </si>
  <si>
    <t>운동하는 전하에 대해서 전자력을 미치는 공간 영역인 자계의 자속밀도, 작용범위 등을 측정하는 계기를 말함. *유의어:가우스 메타,텔사 메타</t>
  </si>
  <si>
    <t>전계강도측정기</t>
  </si>
  <si>
    <t>Field strength meters</t>
  </si>
  <si>
    <t>방사선적 전자력의 전계강도를 측정하는 기구이며 통상 미터당 볼트수로 눈금되든가 또는 그것의 복수형태 등으로 되어있음.</t>
  </si>
  <si>
    <t>전자파탐사기</t>
  </si>
  <si>
    <t>Electromagnetic wave probe</t>
  </si>
  <si>
    <t>전자기파는 전파와 자기파로 구성되는데 전자기장이 시간적으로 변하는 경우 전자기파가 발생하며 진공 또는 물질속을 전파하는 전자기장의 세기를 측정하는 기기.</t>
  </si>
  <si>
    <t>자계시험기</t>
  </si>
  <si>
    <t>Magnetic field testers</t>
  </si>
  <si>
    <t>자계의 강도를 시험하여 일정 스케일로 표시하여 주는 장치.</t>
  </si>
  <si>
    <t>검류계</t>
  </si>
  <si>
    <t>Galvanometers</t>
  </si>
  <si>
    <t>전류가 있음을 보여주거나 전류의 상대적인 세기를 나타내며 또는 이 두가지 작용을 모두 수행하는 기기이지만 실체 측정치를 잴 수 있는 눈금이 새겨져 있지는 않음.</t>
  </si>
  <si>
    <t>케이블탐지기</t>
  </si>
  <si>
    <t>Cable detectors</t>
  </si>
  <si>
    <t>변조된 입력에서 신호 또는 잡음을 꺼내는 것과 신호 또는 잡음이 갖는 어느 특별한 특성을 꺼내는 것을 합친 장치를 말함.</t>
  </si>
  <si>
    <t>임피던스측정기</t>
  </si>
  <si>
    <t>Impedance meters</t>
  </si>
  <si>
    <t>전기회로의 저항, 인덕턴스 및 커패시턴스를 구성요소로 하는 양인 임피던스를 측정하는 기기로서, 임피던스는 교류 전압에 대한 회로의 전류응답의 척도이며, 전압, 전류의 2개의 페이서 비로 주어지며, 저항, 캐패시턴스, 인덕턴스를 측정하는 측정장치로서, 여러가지 스케일을 가지며 대개의 경우 임피던스로 통합하여 측정하는 엘알씨(LRC)측정기 등을 포함함.</t>
  </si>
  <si>
    <t>RLC측정기</t>
  </si>
  <si>
    <t>RLC measuring instruments</t>
  </si>
  <si>
    <t>저항, 캐패시턴스, 인덕턴스를 측정하는 측정장치로서 여러가지 스케일을 가지며 대개의 경우 임피던스로 통합하여 측정 한다.</t>
  </si>
  <si>
    <t>절연저항계</t>
  </si>
  <si>
    <t>Insulation resistance meters</t>
  </si>
  <si>
    <t>절연저항을 측정하는데 쓰이는 계기로서, 고저항 측정법을 쓰는데, 첫번째, 절연저항은 흡수전류의 영향을 받으므로 전류의 측정시간을 정할 필요가 있고 보통 1분 정도이고, 두번째, 측정 전에 잔류전하를 방전시킬 필요가 있으며, 세번째로는 전압, 온도, 습도를 일정하게 유지해야 하고, 대표적인 절연저항계로는 메거가 있어야 하는 사항에 주의해야 함.</t>
  </si>
  <si>
    <t>절연시험기</t>
  </si>
  <si>
    <t>Insulation testers</t>
  </si>
  <si>
    <t>전기·전자 기기류의 전류의 통전여부를 나타내는 절연 상태를 시험하기 위하여 사용되는 기구.</t>
  </si>
  <si>
    <t>접지시험기</t>
  </si>
  <si>
    <t>Earth testers</t>
  </si>
  <si>
    <t>전기 기기로 부터 사람을 안전하게 보호하기 위하여 전기 기기와 지면을 동선 등의 도선으로 연결하여 같은 전위로 유지하는 것을 접지라고 하는데, 이 전위차 유무를 검사하는 기기.</t>
  </si>
  <si>
    <t>멀티미터</t>
  </si>
  <si>
    <t>Multimeters</t>
  </si>
  <si>
    <t>전압, 전류, 저항, 캐패시턴스, 인덕턴스 등을 측정할 수 있는 기기로, 일반 회로시험기보다 정확한 측정값과 넓은 측정범위를 갖음.</t>
  </si>
  <si>
    <t>저항계</t>
  </si>
  <si>
    <t>Ohmmeters</t>
  </si>
  <si>
    <t>회로저항을 측정하는 측정기로 직렬형과 병렬형이 있는데, 전자는 전원(보통 전지)과 가동코일형 전류계가 직렬로 또 후자는 이것들이 병렬로 접속된 것이고, 단독의 저항계로 제작되는 경우도 있지만 전류, 전압 측정회로와 함께 저항 측정회로로 하나의 세트속에 삽입되어 만능형으로 제공된 것도 많으며, VOM 미터라든가 멀티미터라고 하는 것이 그것이고, 또 절연저항처럼 특정한 고저항을 측정하는 것을 절연저항계라 함.</t>
  </si>
  <si>
    <t>오실로그래프</t>
  </si>
  <si>
    <t>Oscillographs</t>
  </si>
  <si>
    <t>변화하는 전기나 전자파의 이동, 파형의 모양, 전기적 크기나 그 양등을 시간이나 다른 전기적 함수로서 하나 또는 그 이상의 순간값들을 오실로스코프에서 나타내고 그것을 필름위 또는 열감응성 종이에 영구적으로 기록해 주는 장치를 부속시킨 것을 말하며 최근의 오실로스코프는 앞에 열거한 기능들을 갖춘 제품이 많고 또 자기기록매체인 플로피디스켓에 기록할 수 있는 것도 있음.</t>
  </si>
  <si>
    <t>전위차계</t>
  </si>
  <si>
    <t>Potentiometers</t>
  </si>
  <si>
    <t>직류전압을 정확하게 측정하는 장치로 퍼텐셔미터라고도 하며, 정확하게 값이 알려진 저항과 짝지우면 직류전류를 정확하게 측정할 수 있음. 전위차계, 자연전위측정기, 분압기등이 있음.</t>
  </si>
  <si>
    <t>분압기</t>
  </si>
  <si>
    <t>Voltage dividers</t>
  </si>
  <si>
    <t>저항 또는 리액터 권선에 전압을 가하여 고정 또는 가변의 탭에 의해 가해진 전압보다도 낮은 임의의 전압을 얻는 장치로, 사용하는 임피던스에 따라서 저항분압기, 용량분압기, 저항용량분압기, 리액터 분압기 등이 있음.</t>
  </si>
  <si>
    <t>큐미터</t>
  </si>
  <si>
    <t>Qmeters</t>
  </si>
  <si>
    <t>공진회로나 회로소자의 공진 첨예도(Q) 를 측정하기 위해 설계된 계측장치로서, 직렬 공진시의 리액턴스 또는 컨덴서의 단자 전압이 고주파 전원전압(E0)의 Q배가 되는 것을 이용하여 코일이나 콘덴서의 Q를 측정하는 장치이며, 그 밖에 고주파 저항이나 유전율, 손실각 등의 측정도 할 수 있음. 공진시의 동조 콘덴서의 단자 전압 E는 E＝QE0가 되므로 E0를 일정하게 해 두면 Q의 값을 직접 전자 전압계에 눈금매길 수 있음.</t>
  </si>
  <si>
    <t>전압계</t>
  </si>
  <si>
    <t>Voltmeters</t>
  </si>
  <si>
    <t>직류 또는 교류 전압을 측정하는 계측기로서 표시방식에 따라 아날로그형과 디지털형으로 구분됨. 단 배전반용 지시전압계는 본 품명에 포함되지 않음.</t>
  </si>
  <si>
    <t>전압전류계</t>
  </si>
  <si>
    <t>Volt-ampere meters</t>
  </si>
  <si>
    <t>교류회로에서 피상전력을 측정하기 위한 기구로 이것은 볼트-암페어나 킬로볼트 암페어 스케일을 제공함.</t>
  </si>
  <si>
    <t>전압저항계</t>
  </si>
  <si>
    <t>Volt-ohm meters</t>
  </si>
  <si>
    <t>전기전자측정장비의 일종으로 하나의 케이스안에 전압과 저항을 측정할 수 있는 기능을 가진 것을 말함.</t>
  </si>
  <si>
    <t>오실로스코프</t>
  </si>
  <si>
    <t>Oscilloscopes</t>
  </si>
  <si>
    <t>시간에 따른 입력전압의 변화를 화면에 출력하는 장치. 전기진동이나 펄스처럼 시간적 변화가 빠른 신호를 관측하며, 보통 브라운관에 녹색점으로 영상을 나타내지만, 요즘에는 액정화면을 사용하는 전자식도 있음.</t>
  </si>
  <si>
    <t>Accelerometers</t>
  </si>
  <si>
    <t>운동체의 가속도를 측정하는 계기로, 일반적으로 바닥면에 대하여 수직 방향의 진동에 대해 감지하는 것. 자동차에 사용하는 가속시험기(4910-139)는 제외함.</t>
  </si>
  <si>
    <t>유효전력계</t>
  </si>
  <si>
    <t>Wattmeters</t>
  </si>
  <si>
    <t>유효 전력의 크기를 측정하는 계기로서 눈금은 보통 와트, 킬로와트 또는 메가와트로 매겨져 있음.</t>
  </si>
  <si>
    <t>전력량계</t>
  </si>
  <si>
    <t>Watthour meters</t>
  </si>
  <si>
    <t>일정 시간 동안에 회로에서 소모된 전력량을 가리켜 주며 통상 눈금은 와트시나 복수로 되어 있음.</t>
  </si>
  <si>
    <t>전자회로측정기</t>
  </si>
  <si>
    <t>Electronic circuit measuring instruments</t>
  </si>
  <si>
    <t>전자회로의 성능과 이상유무를 측정하기 위한 장치로, 입력회로에 전계효과 트랜지스터를 사용한 직류 증폭기를 내장하고 있음.</t>
  </si>
  <si>
    <t>회로분석기</t>
  </si>
  <si>
    <t>Circuit analyzers</t>
  </si>
  <si>
    <t>전기 전자부품 및 회로에 외부전원을 인가하지 않은 상태에서 부품 및 회로의 적확한 전압대 임피던스파형을 다양한 주파수 및 전압모드에서 측정할 수 있고, 능동소자의 구동입력에 따른 동작파형 특성까지 측정하는 전기 전자 부품 및 회로의 고장진단용 분석기기임. 산업현장의 전자기기 검사, 교정, 수리, 품질관리 등에 사용됨.</t>
  </si>
  <si>
    <t>도통시험기</t>
  </si>
  <si>
    <t>Circuit tester</t>
  </si>
  <si>
    <t>폭발물을 전기발파 할 때에 결선상황이 이상없는지를 실제 폭발조작 이전에 조사하기 위한 기기로서 보통 1mA이하의 미소한 전류를 발파회로에 흐르게하여 회로의 결선사항과 저항 등을 조사하며 전류계에 의한 방법과 광전지에 의한 방법 등이 있고 폭발물 취급하는 산업현장에서 많이 사용함.</t>
  </si>
  <si>
    <t>최대수요전력계</t>
  </si>
  <si>
    <t>Demand meters</t>
  </si>
  <si>
    <t>특정 기간 동안에 사용된 부하의 수요전력을 적산하여 측정하기 위한 측정장치로서, 특정 기간 동안에 걸쳐 평균된 수전단 부하의 수요전력량은 kW, kVA, kvar 및 A 등의 단위로 표현됨.</t>
  </si>
  <si>
    <t>누전시험기</t>
  </si>
  <si>
    <t>Earth leakage devices</t>
  </si>
  <si>
    <t>전기적 장치나 회로등에서 비충전 금속부의 전압이나, 누설전류에 의한 전원의 불평형 전류가 일정값을 초과 하는지를 시험하는 장치.</t>
  </si>
  <si>
    <t>온도검교정장치</t>
  </si>
  <si>
    <t>Temperature calibrator</t>
  </si>
  <si>
    <t>온도계를 교정하기 위한 시험장치로서, 검정대상 온도계의 지시온도와 기준온도와의 차이를 측정하며, 항온조, 히터 및 표준온도계로 구성되는데, 시험방법은 KS A-0511에 따름. 비접촉식 온도계로서, 표준전구를 이용하는 광고온계 교정장치와 흑체로를 이용하는 방사온도계 교정장치는 별도로 분류함</t>
  </si>
  <si>
    <t>발전기시험장치</t>
  </si>
  <si>
    <t>Generator testing equipment</t>
  </si>
  <si>
    <t>전기에너지를 발생시키는 발전기의 성능이나 기능 등을 시험하기 위한 장치.</t>
  </si>
  <si>
    <t>서보시험장치</t>
  </si>
  <si>
    <t>Servo system testing equipment</t>
  </si>
  <si>
    <t>제어량이 기계적인 위치나 각도인 자동제어장치 서보 시스템 및 그 부속품의 성능을 시험하는 장치.</t>
  </si>
  <si>
    <t>차단기시험장치</t>
  </si>
  <si>
    <t>Circuit breaker testing equipments</t>
  </si>
  <si>
    <t>단락고장 등의 이상상태에서 전로를 개폐할 수 있는 장치인 차단기가 제대로 동작하는지를 시험하는 장치.</t>
  </si>
  <si>
    <t>스위치시험기</t>
  </si>
  <si>
    <t>Switch durability testers</t>
  </si>
  <si>
    <t>개폐시험기는 각종 스위치류나 꽂음접속기류의 개폐동작에 따른 내구성 시험기로서, 일정 시험회수를 지정 후 자동적으로 시험할 수 있고, 스위치시험장치는 각종 스위치의 동작여부와 동작시의 충격여부 등을 검사하여 스위칭에 의한 내부기기의 영향등을 시험하는 장치임.</t>
  </si>
  <si>
    <t>무효전력계</t>
  </si>
  <si>
    <t>Var meters</t>
  </si>
  <si>
    <t>측정하고자 하는 전기회로의 무효 전압-전류 특성을 측정하는 장치로, 리액턴스분을 포함하는 부하에 교류 전압을 가했을 경우 어떤 일을 하지 않는 전기 에너지가 전원과 부하 사이를 끊임없이 왕복하는데 그의 크기를 나타내는 것이 무효 전력을 측정하는 것임. 측정단위에는 바(기호 var)나 킬로바(기호 kvar)를 사용함.</t>
  </si>
  <si>
    <t>발진기시험기</t>
  </si>
  <si>
    <t>Oscillator testers</t>
  </si>
  <si>
    <t>임의의 주파수를 가지는 전압이나 전류를 발생시키기 위하여 사용되는 발진기의 성능 및 특성 등을 시험하기 위한 장치로서, 발진기의 주파수나 진폭이 제원에 대해 올바른 출력을 내는가를 시험함.</t>
  </si>
  <si>
    <t>전압조정기시험기</t>
  </si>
  <si>
    <t>Voltage regulator testers</t>
  </si>
  <si>
    <t>설정된 출력전압을 유지하는지 또는 입력의 부하변동에 대한 출력 전압의 크기가 알맞은지의 여부를 시험하는 장치.</t>
  </si>
  <si>
    <t>캐비티</t>
  </si>
  <si>
    <t>Cavity</t>
  </si>
  <si>
    <t>전기적 도전면인 도체벽으로 둘러쌓인 공간 상태를 공동이라고 하는데 이 공동을 마이크로파로 여진하면 도체벽의 형태나 크기로 규정되는 특징의 주파수로 공진하기 때문에 마이크로파용의 공진기로 널리 이용되고 있음. 이것을 이용한 공진기가 공동공진기 또는 CAVITY RESONATOR라고 함.</t>
  </si>
  <si>
    <t>변압기시험기</t>
  </si>
  <si>
    <t>Transformer testers</t>
  </si>
  <si>
    <t>전기·전자회로에서 사용되는 변압기의 정격전압, 정격전류, 기능이나 특성을 분석하기 위한 시험장치.</t>
  </si>
  <si>
    <t>검상기</t>
  </si>
  <si>
    <t>Phase sequence indicators</t>
  </si>
  <si>
    <t>3상 발전기가 정규 회전방향으로 회전하고 있을 때, 발전 전압의 상순을 결정하기 위한 시험기.</t>
  </si>
  <si>
    <t>피뢰기시험기</t>
  </si>
  <si>
    <t>Arrester testers</t>
  </si>
  <si>
    <t>전력계통이나 통신선로 등에 발생 또는 유도된 이상전압의 파고값을 저감시키기 위해 에너지의 일부 또는 전부를 방전시키고 방전 후에는 도전로를 차단하여 선로의 절연을 회복시키는 기능을 가진 일종의 보호장치인 피뢰기의 이상유무를 시험하는 장치.</t>
  </si>
  <si>
    <t>적산전력계시험장치</t>
  </si>
  <si>
    <t>Watt hour meter test equipment</t>
  </si>
  <si>
    <t>사용 전력량의 총량을 적산하는 적산전력계의 작동상태를 시험하는 장치임.</t>
  </si>
  <si>
    <t>접촉저항시험기</t>
  </si>
  <si>
    <t>Contact resistance testers</t>
  </si>
  <si>
    <t>이종의 도체가 접촉하는 곳에는 그 도체 자신의 저항률과 치수로 정해지는 값보다도 큰 저항이 존재하며, 이것을 접촉저항이라고 하고 그 원인은 집중저항과 경계저항에 의한 것인데 이러한 접촉저항의 크기나 원인을 측정하는 장치.</t>
  </si>
  <si>
    <t>콘덴서시험기</t>
  </si>
  <si>
    <t>Capacitor testers</t>
  </si>
  <si>
    <t>콘덴서의 이상유무를 알아보기 위해 정전용량, 지속시간 및 방전특성 등을 시험하는 장치로 콘덴서의 용량에 따라 다른 측정범위를 갖음.</t>
  </si>
  <si>
    <t>계전기시험기</t>
  </si>
  <si>
    <t>Relay testers</t>
  </si>
  <si>
    <t>전기적으로 제어되는 계전기의 동작 시간이나 유지값 등이 규격에 맞게 올바로 작동 하는지를 시험하는 기기를 말함.</t>
  </si>
  <si>
    <t>통전표시기</t>
  </si>
  <si>
    <t>Line voltage detectors</t>
  </si>
  <si>
    <t>고압기기나 고압도체에 설치 사용하는 기기로써 저압(220V)에서 특고압(22,900V)에 이르는 각 상의 전선로에 상시 고정설치하여, 전선로의 전압인가상태 여부를 적색의 LCD를 사용하여 선명하게 ''통전중''문자와 ''고휘도 LED''를 1초 주기로 점멸 및 발광하여 표시하는 제품으로 전기안전 담당자의 주의를 환기시켜 전기 안전사고를 사전 억제할 수 있고 전기공사, 보수점검시, 보다 안전하게 실시할 수 있게 하는 장치임.</t>
  </si>
  <si>
    <t>저항시험장치</t>
  </si>
  <si>
    <t>Resister test equipment</t>
  </si>
  <si>
    <t>저항의 온도, 전압 및 전류 특성을 시험하기 위하여 사용하는 장치를 말함.</t>
  </si>
  <si>
    <t>전류분류기</t>
  </si>
  <si>
    <t>Current dividers</t>
  </si>
  <si>
    <t>전류계의 최대 눈금값을 초과하는 전류를 측정하기 위해 피측정 전류가 일정한 비율만을 흐르도록 계기와 병렬로 사용하는 분로 저항을 말함.</t>
  </si>
  <si>
    <t>내전압시험기</t>
  </si>
  <si>
    <t>Withstand voltage testers</t>
  </si>
  <si>
    <t>전기·전자기기 및 그 부품들이 제 기능을 잃지 않고 얼마나 견딜 수 있는지를 측정하기 위하여 가변전압을 인가하도록 만들어진 시험기로서, 이것은 각 부품이나 전자기기의 정해진 최고의 전압을 인가하여 시험대상물이 파괴되기 전까지 견딜 수 있는 내전압(耐電壓)을 일정시간 인가하도록 가변하면서 시험하게 되어 있음.</t>
  </si>
  <si>
    <t>배전반용지시계기</t>
  </si>
  <si>
    <t>Panel and switchboard meters</t>
  </si>
  <si>
    <t>배전반, 분전반, 조작반 등에 부착되는 전기 지시계기로서, 작동 방식에 따라 정류형, 가동철편형, 가동코일형, Transducer형 등이 있으며, Transducer형은 내장형과 외부 부착형으로 나누어짐.</t>
  </si>
  <si>
    <t>발파능력시험기</t>
  </si>
  <si>
    <t>Energy testers</t>
  </si>
  <si>
    <t>발파기는 내부에 수장되어있는 전지가 소모하면 정격의 능력을 발휘하지 못하므로 발파전에 그 발파기를 사용하여 몇발의 제발이 가능한가를 측정하는 능력시험기로서 니크롬선휴즈와 전기저항의 병용에 의하는 방법과 전기저항과 실용전기뇌관을 결합에 의하는 방법 등이 있으며 폭약발파 산업 현장에 많이 사용함.</t>
  </si>
  <si>
    <t>역률계</t>
  </si>
  <si>
    <t>Power factor meters</t>
  </si>
  <si>
    <t>전기회로에서 실제 전력과 겉보기 전력과의 비를 측정하는 기구로서, 통상 백분비로 눈금이 매겨져 있음.</t>
  </si>
  <si>
    <t>주파수제어시험장치</t>
  </si>
  <si>
    <t>Frequency control test equipment</t>
  </si>
  <si>
    <t>발전소에서 주파수를 어떤 좁은 범위내도 들어가게 조정하는 장치를 시험하는 기기이고, 대개 발전된 불규칙한 전력 주파수를 규정체에 맞추기 위하여 사용함.</t>
  </si>
  <si>
    <t>전력시험기</t>
  </si>
  <si>
    <t>Electric power testers</t>
  </si>
  <si>
    <t>전력 발생, 변환 및 송배전 계통에 대해 그 전력이 안정적으로 일정한 세기와 주파수를 가지는지를 표시하여 주는 시험기기임.</t>
  </si>
  <si>
    <t>저전압시험기</t>
  </si>
  <si>
    <t>Low voltage testers</t>
  </si>
  <si>
    <t>600V 이하의교류, 750V 이하의 직류전압하에서 대형기기의 성능을 시험하는 장치를 말함.</t>
  </si>
  <si>
    <t>단자히트사이클시험기</t>
  </si>
  <si>
    <t>Heat cycle testers</t>
  </si>
  <si>
    <t>관련규정 KS C 8305, KS C 8111, KS C 4613 등에 의하여 배선기구 및 누전차단기 등의 전기전자제품 단자에 대한 열특성 시험과 내구성을 시험하는 장비. 시험단자에 정격전압과 전류를 인가하여 일정시간 통전과 휴전을 반복하면서 각 사이클 별로 온도 상승값을 측정하여 기준 사이클 사이의 온도차가 규정에 적합한가를 판정함.</t>
  </si>
  <si>
    <t>클램프테스터</t>
  </si>
  <si>
    <t>Clamp testers</t>
  </si>
  <si>
    <t>전선이나 회로를 절단하거나 절연제를 벗기지 않고, 선로의 전압, 전류, 주파수, 온도, 저항 등을 측정할 수 있는 휴대형 계측기로서, 클램프 코어, 미터잠금 스위치, 범위선택기, 영위조정 스크류, 터이널, 미터, 코드 등으로 구성되어 있음.</t>
  </si>
  <si>
    <t>계기용변성기시험장치</t>
  </si>
  <si>
    <t>CT/PT test equipment</t>
  </si>
  <si>
    <t>계기용 변류기와 계기용 변압기를 시험하는 장치로서 각각의 최고전압, 절연계급, 정격전류, 정격전압, 정격주파수 등을 시험함.</t>
  </si>
  <si>
    <t>종합계측기</t>
  </si>
  <si>
    <t>Combi testers</t>
  </si>
  <si>
    <t>전원공급기, 디지털 멀티메타, 함수발생기, 주파수카운터 등으로 구성하여 전압, 전류, 주파수, 파형 등을 종합적으로 측정가능한 계측기기임.</t>
  </si>
  <si>
    <t>램프시험기</t>
  </si>
  <si>
    <t>Lamp testers</t>
  </si>
  <si>
    <t>형광램프나 백열램프, LED램프 등의 수명이나 전력효율, 광도, 온도변화 등 램프의 여러가지 특성을 시험하는 장치를 말함.</t>
  </si>
  <si>
    <t>전압전류계교정장치</t>
  </si>
  <si>
    <t>Voltage and current meter calibrators</t>
  </si>
  <si>
    <t>전압과 전류를 동시에 측정할 수 있는 전압전류계의 오차를 측정하여 교정하는 장치.</t>
  </si>
  <si>
    <t>정전기측정기</t>
  </si>
  <si>
    <t>Static electricity measuring equipment</t>
  </si>
  <si>
    <t>마찰한 물체가 띠는 이동하지 않는 전기량의 유·무나 그 양을 측정하는 장치.</t>
  </si>
  <si>
    <t>전기표준기</t>
  </si>
  <si>
    <t>Electrical standards</t>
  </si>
  <si>
    <t>캐패시턴스, 인덕턴스, 저항, 전압 등의 정확하고 신뢰성 있는 값을 얻기 위한 기준으로 사용되는 용기.</t>
  </si>
  <si>
    <t>펄스측정기</t>
  </si>
  <si>
    <t>Pulse meters</t>
  </si>
  <si>
    <t>회로에 연결하면 흐르는 전류에 의해 작동하고, 눈금은 전압의 급격한 변화가 발생하는 기간을 나타내 줄 수 있도록 표시되는 측정기.</t>
  </si>
  <si>
    <t>단자제동시험기</t>
  </si>
  <si>
    <t>Brake testing machines</t>
  </si>
  <si>
    <t>제동 및 기타 상태의 신호를 측정하여 이상 유·무를 판단하며, 활주방지 및 공전방지 기능등이 정상적으로 작동되는지 판단하는 시험기.</t>
  </si>
  <si>
    <t>변환기시험장치</t>
  </si>
  <si>
    <t>Converter testing equipment</t>
  </si>
  <si>
    <t>전기전자 및 통신회로에서 사용되는 변환기의 성능 및 특성을 시험하는 장치.</t>
  </si>
  <si>
    <t>제어기시험장치</t>
  </si>
  <si>
    <t>Controller testing equipment</t>
  </si>
  <si>
    <t>전기전자 및 통신용으로 사용되는 여러 종류의 제어기에 대한 성능 및 특성 등을 시험하기 위하여 고안된 기구.</t>
  </si>
  <si>
    <t>전동기시험장치</t>
  </si>
  <si>
    <t>Electric motor testing equipment</t>
  </si>
  <si>
    <t>전기에 의해 회전력을 발생하는 전동기의 회전속도, 소비전력, 속도특성 등의 운전특성이나 기능 등을 시험하는 장치로서, 일반 실험실에서 실험, 실습용으로 모터(Motor)의 입력(전압, 전류 등) 및 출력(회전속도, 토크 등)을 분석하기 위한 장비로, 동력계(Dynanometer), 전류계(Current Measurement system), 데이터처리장치(Personal Computer) 등으로 구성되어 있는 모터분석기 등을 포함함.</t>
  </si>
  <si>
    <t>모타분석기</t>
  </si>
  <si>
    <t>Motor analyzers</t>
  </si>
  <si>
    <t>일반 실험실에서 실험, 실습용으로 모터의 입력(전압, 전류 등) 및 출력(회전속도, 토크 등)을 분석하기 위한 장비로 동력계, 전류계, 데이타처리장치 등으로 구성되어 있음.</t>
  </si>
  <si>
    <t>비교측정기</t>
  </si>
  <si>
    <t>Comparators</t>
  </si>
  <si>
    <t>어떤 양을 측정하고 이것을 기준량과 비교하도록 한 측정기로서, 보통 고이득의 직류 차동증폭기를 사용하며, 이것에 비교할 두 개의 양을 입력하여 양쪽의 대소 관계로 포화출력의 유무를 제어함. 비교기에는 디지털형과 아날로그형이 있음.</t>
  </si>
  <si>
    <t>방향성결합기</t>
  </si>
  <si>
    <t>Directional coupler</t>
  </si>
  <si>
    <t>고주파 입력에서 신호를 수신하고 그 신호를 다른 장치로 전송하기 위해 2개의 경로를 제공하는 장치, 또는, 공동 수신 설비로 선로 신호의 일부를 분리하기 위한 기기.</t>
  </si>
  <si>
    <t>안테나결합기</t>
  </si>
  <si>
    <t>Antenna couplers</t>
  </si>
  <si>
    <t>안테나와 다른 부품 사이에 전기에너지의 전달의 수단을 제공하는 결합기이며, RF변성기, 동조선로, 그외의 장치에 있어서 송신기에서 전송 선로로 또는 그반대의 방향으로 전력을 효과적으로 주고 받기위한 결합장치 임.</t>
  </si>
  <si>
    <t>집적회로측정기</t>
  </si>
  <si>
    <t>Ic measuring instruments</t>
  </si>
  <si>
    <t>집적회로가 가지는 본래의 기능이나 성능 또는 동작상태 등을 시험하기 위하여 사용하는 계기를 말함.</t>
  </si>
  <si>
    <t>논리분석기</t>
  </si>
  <si>
    <t>Logic analyzers</t>
  </si>
  <si>
    <t>주로 시스템의 동작 상태를 분석, 해석하는데 사용됨. 또한, 논리회로장치등의 논리 동작을 살피기 위한 진단용 측정기임. 프로브 끝을 팬에 접촉하여 그 논리 상태를 검사하는 간단한 레벨테스터부터 진단 프로그램을 내장하고 이에 의해 자동적으로 일련의 진단을 실행하여 고장 카드를 격리하는 규모가 큰 장치까지 다양함.</t>
  </si>
  <si>
    <t>반도체검사기</t>
  </si>
  <si>
    <t>Semiconductor testers</t>
  </si>
  <si>
    <t>다이오드 같은 반도체 소자의 성능 및 그 특성을 시험하는기구.</t>
  </si>
  <si>
    <t>트랜지스터검사기</t>
  </si>
  <si>
    <t>Transistor circuit testers</t>
  </si>
  <si>
    <t>트랜지스터의 양부를 판정하기 위해 사용하는 간단한 트랜지스터 시험기를 말하며, 보통 컬렉터 차단전류와 이미터접지 전류증폭율 값을 지시계에 위해 간단히 측정할 수 있음.</t>
  </si>
  <si>
    <t>고주파전력계</t>
  </si>
  <si>
    <t>Rf power meters</t>
  </si>
  <si>
    <t>무선송신기에서 출력되는 출력을 실제 동작조건에서 측정하는 장비로서 순방향전력과 반사되는 역 방향전력을 동시에 측정할 수 있으며, 또한 VSWR, CW출력, 반사손실, PEP(Peak envelope power), CDMA Power등을 측정할 수 있음.</t>
  </si>
  <si>
    <t>변조측정기</t>
  </si>
  <si>
    <t>Modulation meters</t>
  </si>
  <si>
    <t>신호의 주파수나 진폭의 변조의 정도를 나타내는 장치.</t>
  </si>
  <si>
    <t>출력레벨미터</t>
  </si>
  <si>
    <t>Output level meters</t>
  </si>
  <si>
    <t>일반적으로 교류 출력을 데시벨로 직접 읽을 수 있는 계기로서 증폭기, 정류기 및 온도보상회로로 구성됨.</t>
  </si>
  <si>
    <t>네트웍분석기</t>
  </si>
  <si>
    <t>Network analyzers</t>
  </si>
  <si>
    <t>네트웍 분석기는 네트웍상에 있는 통신장비와 회선을 지속적으로 감시하여 문제발생시 자동으로 경보한 후 빠른 해결방식을 제공하며, 장비와 회선의 성능 및 용량을 파악하여 최적 사용방안을 제시하여 장비의 추가, 이동, 제거를 용이하게 함. 네트웍 관리자에게 필요한 각종 통계자료를 자동으로 제공하여 관리효율이 향상되게 함.</t>
  </si>
  <si>
    <t>무선통신분석기</t>
  </si>
  <si>
    <t>Radio communication analyzer</t>
  </si>
  <si>
    <t>전자장치의 전압, 전류를 시험하기 위하여 시험의 개소로부터 측정한 모든 값에 대하여 각종 분석을 수행할 수 있는 장치의 일반적인 통칭으로 분야별로 주파수를 분석하는 스펙트럼 분석기(Spectrum analyzer: 6635-305) , 전력을 분석하는 전력 분석기(6625-243)등을 제외한 무선통신장치를 분석하는 기기.</t>
  </si>
  <si>
    <t>통신네트워크분석장치</t>
  </si>
  <si>
    <t>Communication service monitors</t>
  </si>
  <si>
    <t>Color CRT Display와 멀티프로세서 콘트롤에 의해 여러가지 기능을 수행할 수 있도록 제작되어 있어 주로 무선통신장비 유지보수에 사용되며, 표준 기능은 트래킹제너레이터, 듀플렉스제네레이터, 스펙트럼분석기, 오실로스코프, 비트에러미터, 데이터제너레이이터 등이 포함되어 있음.</t>
  </si>
  <si>
    <t>OTDR측정기</t>
  </si>
  <si>
    <t>Optical time domain reflectometers</t>
  </si>
  <si>
    <t>광케이블의 절단, 결부, 구부러짐등 장애점의 위치와 전송손실을 측정하는 장비임. 광원으로부터 광섬유로 입사된 빛은 장애점에서 후방산란 및 광섬유 코어와 공기의 굴절률 차이로 인한 반사가 일어나는데 이 되돌아오는 빛을 OTDR의 검출기에서 받고 왕복시간을 측정하여 광섬유 선로의 특성을 CRT상에 표시하여줌.</t>
  </si>
  <si>
    <t>안정화광원</t>
  </si>
  <si>
    <t>Stability light source</t>
  </si>
  <si>
    <t>광섬유 케이블의 손실측정, 융착 접속상태, 양단 곡간의 측정등 광섬유 케이블의 상태를 판단하기 위하여 여러가지의 파장으로 안정된 광을 발생하는장치를 말함. 광섬유 사용종류에 따라 멀티모드 및 싱글모드로 구분되고, 발광소자의 종류는 LED와 LASER등으로 구분되어 짐.</t>
  </si>
  <si>
    <t>프로토콜분석기</t>
  </si>
  <si>
    <t>Protocol analyzers</t>
  </si>
  <si>
    <t>네트워크상의 통신 상황이 일련의 정해진 규약에 적합한지 점검하기 위한 장비로서, 특정 에러상태 확인에 의해 멀티 프로토콜 네트워크에 접속되어 있는 네트워크 성능 및 품질을 관리하여 적절한 네트워크 상태 유지를 위해, 사용자에게 회선 장애, 연결지연, 프로토콜 에러, 물리계층 에러 및 네트웍 문제 솔류션을 제공하여 문제를 해결하는 장비.</t>
  </si>
  <si>
    <t>전송량측정기</t>
  </si>
  <si>
    <t>Traffic intensity testing equipment</t>
  </si>
  <si>
    <t>통신기기에서 전송 시 자료의 송출이 어느 정도 진행되었는지를 알아보기 위한 측정장비.</t>
  </si>
  <si>
    <t>영상신호측정기</t>
  </si>
  <si>
    <t>Video signal measuring instruments</t>
  </si>
  <si>
    <t>텔레비전에서는 화상을 주사하여 화상에 따른 전기신호를 전송하는데 이 전기신호를 영상신호라 하고, 그러한 신호의 레벨이나 동기 펄스의 상태를 측정하는 장치임.</t>
  </si>
  <si>
    <t>전자파장해시험기</t>
  </si>
  <si>
    <t>Electromagnetic interference(EMI) testers</t>
  </si>
  <si>
    <t>전기, 전자, 정보 기기가 공중 또는 연결회로 및 라인 등을 통하여 방사, 전도, 무선 주파수 장해 등에 의하여 발생되는 전기적 에너지가 인체에 악영향을 주지 않고, 다른 기기의 오동작, 기능저하, 파손 등의 장해를 일으키지 않도록 허용되는 기준치를 만족하는지의 여부를 시험하는 장치임. 전자파 수신 안테나, 수신기, 신호발생기, 연결 회로망 장치 등으로 구성됨.</t>
  </si>
  <si>
    <t>무선시험기</t>
  </si>
  <si>
    <t>Radio equipment testers</t>
  </si>
  <si>
    <t>무선전신, 무선전화 그 밖에 전파를 보내거나, 받기위한 전기적인 설비들을 시험하기위한 측정장치임.</t>
  </si>
  <si>
    <t>전화기시험장치</t>
  </si>
  <si>
    <t>Telephone testing equipment</t>
  </si>
  <si>
    <t>통신용 단말기인 전화기의 송수신 기능, 벨, 통화감도 등을 시험하여 이상유무를 판단하여 주는 장치.</t>
  </si>
  <si>
    <t>광파워미터</t>
  </si>
  <si>
    <t>Optical power meters</t>
  </si>
  <si>
    <t>광선로작업 및 유지보수에 있어서 선로의 이상유무를 측정하기 위한 장비로서, 수광센서를 사용하여 광섬유로부터 나오는 광출력을 측정하는 광통신 측정기로 검출수광센서와 검출파장들에 따라 구분됨.</t>
  </si>
  <si>
    <t>왜율측정기</t>
  </si>
  <si>
    <t>Distortion meters</t>
  </si>
  <si>
    <t>신호의 왜곡정도를 판독할 수 있는 측정기로 보통 직렬공진 브리지나 비인 브리지를 사용하여 기본파를 제거하고 남은 고조파와 잡음성분을 기본파와 비교 측정함. 이것으로 잡음의 정도도 측정할 수 있음.</t>
  </si>
  <si>
    <t>전자파무반사환경조성실</t>
  </si>
  <si>
    <t>Electromagnetic shield environmental chambers</t>
  </si>
  <si>
    <t>전기, 전자, 정보 기기의 전자파 장해에 대한 적합성을 시험하는 환경조성실을 말하며, 외부로부터 유입되는 전자파를 차단시켜, 외적 요인을 제거함으로서 기기자체의 고유 전자파 장해시험을 할 수 있는 전자파 차폐실임.</t>
  </si>
  <si>
    <t>증폭기출력계</t>
  </si>
  <si>
    <t>Amplifier output meters</t>
  </si>
  <si>
    <t>저주파 증폭기의 출력을 측정하는 계기로서, 광범위하게 입력 임피던스나 출력 레벨을 바꿀 수 있게 되어 있고, 지시에는 정류형 전압계가 사용되며, 데시벨 또는 VU계의 눈금이 새겨져 있고, 사용할 때 피측정 증폭기와 출력계와의 임피던스의 정합을 취하는 것이 중요함.</t>
  </si>
  <si>
    <t>텔레비전시험기</t>
  </si>
  <si>
    <t>Television testers</t>
  </si>
  <si>
    <t>텔레비전의 이상 유·무를 판별하기 위하여, 수신기능 화상, 귀선소거 상태, 주사선수, 음성수신 상태 등을 시험하는 장치.</t>
  </si>
  <si>
    <t>크리스탈시험기</t>
  </si>
  <si>
    <t>Crystal testers</t>
  </si>
  <si>
    <t>무선송신기 등의 주파수 제어에 쓰이는 수정공진자가 지정된 주파수에서 적격의 주파수제어기능을 하는가를 공진주파수, 임피던스 등의 크리스탈 인자를 측정하여 시험하는 기기임.</t>
  </si>
  <si>
    <t>증폭기시험기</t>
  </si>
  <si>
    <t>Amplifier testers</t>
  </si>
  <si>
    <t>전기전자 및 통신용 회로에서 사용되는 여러 종류의 증폭기들의 성능이나 기능의 검사를 위해 제작된 시험장치.</t>
  </si>
  <si>
    <t>안테나시험기</t>
  </si>
  <si>
    <t>Antenna testers</t>
  </si>
  <si>
    <t>무선 통신이나 방송의 수신을 위하여 사용되는 안테나의 성능과 특성을 검사하기 위해 제작된 시험장치.</t>
  </si>
  <si>
    <t>주파수편위계</t>
  </si>
  <si>
    <t>Frequency deviation meters</t>
  </si>
  <si>
    <t>통신에서 변조된 파의 순시 주파수와 반송파 주파수(무변조 주파수)와의 차의 최대값을 측정하는 계기.</t>
  </si>
  <si>
    <t>극초단파기기시험기</t>
  </si>
  <si>
    <t>Microwave equipment testers</t>
  </si>
  <si>
    <t>마이크로 웨이브 송·수신기 및 기타 부속품으로 구성된 실험장치로, 반사, 정상파 실험 등 기타 실험을 할 수 있는 장치.</t>
  </si>
  <si>
    <t>굴절계</t>
  </si>
  <si>
    <t>Refractometers</t>
  </si>
  <si>
    <t>자유공간에 있어서 파의 위상속도와, 주어진 매질 공간에 있어서 파의 위상속도와의 비를 측정하기 위한 장치.</t>
  </si>
  <si>
    <t>잡음측정기</t>
  </si>
  <si>
    <t>Noise meters</t>
  </si>
  <si>
    <t>회로의 잡음 레벨을 측정하기 위한 장치로, 적절한 주파수 중량 부가용 회로와 그 밖의 필요한 기능이 부가되어 있기 때문에 이 장치는 어떤 잡음이 어느정도의 장해를 주는가를 표시할 수 있음.</t>
  </si>
  <si>
    <t>휴대용시험용전화기</t>
  </si>
  <si>
    <t>Portable telephone</t>
  </si>
  <si>
    <t>자동식 PBX의 각종 스위치 동작 및 통화 시험에 사용한다.자동식 전화기의 기능을 송수기형에 약식으로 짜넣은 것으로, 송화기 수화기 다이얼을 가지고 있으며 셀렉터, 코넥터 등에 대한 동작복구시험 및 중계선 시험등에 사용되는 휴대에 간편한 시험기임.</t>
  </si>
  <si>
    <t>통신선로유지보수용시험기</t>
  </si>
  <si>
    <t>Communication line overhaul testers</t>
  </si>
  <si>
    <t>국간 경계 및 가입자 선로에 있어서 심선과 심선, 심선과 접지사이의 절연상태를 간편하게 판별함으로써 통신선로의 이상유무를 신속히 점검하기 위한 자동판독을 할 수 있고, 선로의 절연 저항치에 따라 LED램프에 의거한 시각판별 및 경보음 발생으로 청각판별이 가능하고 또 시험 송수화를 함으로써 선로의 고장 상태를 확인할 수 있음.</t>
  </si>
  <si>
    <t>전신전화시험대</t>
  </si>
  <si>
    <t>Telegraph and telephone line test desk</t>
  </si>
  <si>
    <t>가입자 전화회선 또는 전신회선의 고장 유무를 확인하기 위해 회로접속용 스위치류, 시험용 헤드 셋트 접속용 잭, 선로저항 측정기, 절연저항 측정기 등이 포함되어 있는 품목.</t>
  </si>
  <si>
    <t>전자파내성시험기</t>
  </si>
  <si>
    <t>Electromagnetic susceptibility(EMS) testers</t>
  </si>
  <si>
    <t>전기, 전자, 정보 기기가 외부로부터 받을 수 있는 정전기, 전압, 주파수 등 전기, 자기적 에너지를 갖는 전자파에 대하여 오동작, 기능저하, 파손 등의 장해를 받지 않도록 전기, 전자, 정보 기기의 외부 전자파에 대한 내성을 시험하는 장치.</t>
  </si>
  <si>
    <t>교환기실험장치</t>
  </si>
  <si>
    <t>Exchanger experimental equipment</t>
  </si>
  <si>
    <t>전화교환국(telephone exchange)에서 전화교환에 사용하는 장치로서, 전화 또는 전파통신을 바꾸어주는 장치임.</t>
  </si>
  <si>
    <t>내열성시험기</t>
  </si>
  <si>
    <t>Heat resistant testers</t>
  </si>
  <si>
    <t>전기전자부품, 기기 또는 제품에 대하여 고온에서 사용하거나 저장할 수 있는 능력을 조사하는 시험기로서, 동작능력을 시험하는 것은 아니고, 시험 방법은 KS C 0221에 따르며, 통상 시험중에 온도 안정에 달한 시험품을 일정 규정시간 방치후 그 결과를 측정함.</t>
  </si>
  <si>
    <t>통신교육용모의장치</t>
  </si>
  <si>
    <t>Simulators</t>
  </si>
  <si>
    <t>통신장비의 훈련이나 실험을 위해 실제의 환경이나 조건을 모방하여 만든 장치로, 다른 분류에서 별도로 지정하지 않는 모든 통신교육용 모의장비를 포함함.</t>
  </si>
  <si>
    <t>송수신기실험장치</t>
  </si>
  <si>
    <t>Transceivers experimental equipment</t>
  </si>
  <si>
    <t>외부와 주파수에 의한 신호를 주고 받음으로써 정보를 교환하는 송수신기, 송신기, 수신기의 원리와 기능 등을 실험하는 장치.</t>
  </si>
  <si>
    <t>감도시험기</t>
  </si>
  <si>
    <t>Sensitivity testers</t>
  </si>
  <si>
    <t>무선수신기나 계측기 등의 회로나 장치의 임의 입력에 대한 응답능력인 감도(感度)를 시험하는 기기를 말함.</t>
  </si>
  <si>
    <t>램프용안정기시험기</t>
  </si>
  <si>
    <t>Lamp ballast testers</t>
  </si>
  <si>
    <t>방전관에서 이온화하여 생기는 전자를 장치가 파괴되지 않는 범위 안이 되도록 조절하는 장치인 안정기를 시험하는 장치.</t>
  </si>
  <si>
    <t>변복조실험장치</t>
  </si>
  <si>
    <t>Experimental equipments of modem</t>
  </si>
  <si>
    <t>진폭변조와 복조의 원리를 이해하기 위한 실험실습 장치. 일반적으로 저주파 발진기와 오실로스코프를 접속하여 변복조 모양을 관찰할 수 있도록 구성되어 있음.</t>
  </si>
  <si>
    <t>수신측정기</t>
  </si>
  <si>
    <t>Receive measuring instruments</t>
  </si>
  <si>
    <t>전기전자 통신기기에서 송신측으로부터 변조되어 보내온 신호를 수신기측에서 정상적으로 수신하였는지를 측정하는 장치로, 수신된 무선신호의 주파수, 전계강도, 전력, 반송잡음 등과 같은 신호특성을 정밀하게 측정하여 수치적으로 보여주는 측정용수신기도 포함함.</t>
  </si>
  <si>
    <t>광섬유실험장치</t>
  </si>
  <si>
    <t>Optical fiber experimental equipment</t>
  </si>
  <si>
    <t>전력 빛의 전송을 목적으로 하는 섬유모양의 도파관을 광섬유라고 하며, 이 광학섬유의 원리나 성능 등을 실험하는 장치로서, 광섬유는 합성수지를 재료로 하는 것도 있으나, 주로 투명도가 좋은 유리로 만들어 지며 구조는 보통 중앙의 코어(core)라고 하는 부분을 클래딩(clading)하는 부분이 감싸고 있어 이중 원기둥 모양을 하고 있음.</t>
  </si>
  <si>
    <t>태양추적기</t>
  </si>
  <si>
    <t>Sun-tracking equipment</t>
  </si>
  <si>
    <t>태양, 달, 별의 고도를 측정하는 기구로서 슬릿를 통과하여 투영판에 도달한 태양광의 수평면에 대한 각도를 측정하며 수평조절판과 각도기 및 슬릿으로 구성되어 있음.</t>
  </si>
  <si>
    <t>비저항측정기</t>
  </si>
  <si>
    <t>Earth resistivity meters</t>
  </si>
  <si>
    <t>지하매질의 전기적 특성인 전기비저항 차이를 탐지하여 토취장 조사시 사질토와 점토성 구별, 지층내의 염수분포상태, 수질 오염으로 인한 지하수 수질변화 상태, 기반암 분포심도, 석회암 지역에 발달하는 용해성 동공등 지반조사 방법의 일종으로 땅에 일정한 간격으로 수십개의 전극을 설치한 후 다양한 전극 의 조합으로 전류를 흘려서 지반의 저항을 측정, 분석하여 지반 의 전기저항의 분포를 색깔별 단면도의 형태로 구하는 기술임. *유의어 : Terrameter, 전기 비저항 탐사기</t>
  </si>
  <si>
    <t>측지기구</t>
  </si>
  <si>
    <t>Geodetic devices</t>
  </si>
  <si>
    <t>지구상에서 한 지역의 면적, 형태, 중력장 등을 측정하는 데 사용하는 장비.</t>
  </si>
  <si>
    <t>복각계</t>
  </si>
  <si>
    <t>Inclinometers</t>
  </si>
  <si>
    <t>어느 지점에 있어서의 지자기의 3요소 (즉 편각, 복각, 지자기의 수평분력) 중의 하나인 복각을 측정하는 장치로서 어느지점의 복각을 측정함으로서 그 지점의 위도를 알 수 있는 데, 복각이란 지구자기장이 수평면과 이루는 각, 즉 자석의 바늘을 무게 중심에서 받쳤을 때 자침과 수평면이 이루는 각을 말하는 데 북반구에서는 반드시 N바늘이 애려가고 남반구에서는 S바늘이 내려감.</t>
  </si>
  <si>
    <t>중력계</t>
  </si>
  <si>
    <t>Gravimeters</t>
  </si>
  <si>
    <t>중력에 의한 탄성변형을 이용하여 중력을 측정하는 장치를 총칭하는 것.</t>
  </si>
  <si>
    <t>지질탐지기</t>
  </si>
  <si>
    <t>Ground penetrating radars</t>
  </si>
  <si>
    <t>지구 물리학적 탐사기법의 하나로 빛, 음파, 라디오 전파 등과 같은 전자기파를 이용하는 사운딩의 일종으로, 지하레이더 탐사법에서는 전자기파를 지하로 방사시킨 후 지하의 불균질면, 파쇄대 또는 지하 매설물등 반사면으로부터 반사되어 되돌아 오는 전자기파를 수신, 분석하여 지하지층구조를 알아내게 되며 탐사가 빠르게 진행되어 경제적이고 해석이 비교적 용이하며 지하 지질구조를 해상도가 높은 화면으로 연속적으로 볼 수 있다는 것이 지하레이더 탐사법의 특징임.</t>
  </si>
  <si>
    <t>열수장치</t>
  </si>
  <si>
    <t>Hydrothermol equipment</t>
  </si>
  <si>
    <t>고온 고압 하에서 물질의 상태 변화를 측정하는 기기로 암석학, 광물학 및 지구 과학의 가장 기본적인 장치로 널리 사용됨.</t>
  </si>
  <si>
    <t>내력시험기</t>
  </si>
  <si>
    <t>Solid bearing testers</t>
  </si>
  <si>
    <t>지반의 지내력을 판정하기 위해 기초 밑면의 위에 재하판을 설치하고 하중을 걸어 각 하중에 대한 침하량을 측정하여 하중-침하곡선을 구하고 이 재하판에 의한 재하 시험에서 얻은 항복강도에서 기초 지반의 허용 내력을 측정하는 기기를 말함.</t>
  </si>
  <si>
    <t>지반마찰시험기</t>
  </si>
  <si>
    <t>Ground friction testers</t>
  </si>
  <si>
    <t>접촉하면서 상대적으로 운동하는 2개의 면(面)의 마찰, 마모, 윤활을 취급하는 장비로서, 2개의 층 사이에 상대 속도가 존재하면 그 경계면에는 전단에 대한 저항인 마찰력이 생기는데, 예를 들면 지반의 일부가 미끄럼 파괴를 일으킬 때 미끄럼면을 따라 미끄럼에 저항하여 생기는 마찰 따위이며, 벽면 마찰과 같이 외부마찰과 같은 경우는 유체마찰이라고 하고, 토질에서는 흙입자 상호간의 마찰을 말할 수 있는데 이러한 마찰력들을 시험하는 기기임.</t>
  </si>
  <si>
    <t>시험용표준사</t>
  </si>
  <si>
    <t>Standard sand for testing</t>
  </si>
  <si>
    <t>시멘트 모르타르의 인장 및 압축 강도 시험에 사용하는 표준사를 말하며, 표준사로 사용할 모래는 강원도 주문진읍 양호리산으로 하고, 주문진 표준사라고 함. 시험용 표준사는 KS L5100 시멘트 강도 시험용 표준사 규격에 따라 제조된 것으로 함.</t>
  </si>
  <si>
    <t>소성한계시험기</t>
  </si>
  <si>
    <t>Soil plastic limit testers</t>
  </si>
  <si>
    <t>본 기기는 흙의 소성한계를 측정하는 시험기임. 흙의 소성 한계는 흙에 증류수를 가하여 손으로 밀어서 지름 3mm의 국수모양으로 만든 후, 흙이 건조되어 부슬부슬한 상태로 될 때 흙에서 구한 함수량을 함수비로 나타냄. 주요구성은 유리판, 주걱 및 함수량 측정용 기구로 이루어져 있음.</t>
  </si>
  <si>
    <t>토질수축한계시험기</t>
  </si>
  <si>
    <t>Soil shrinkage limit testers</t>
  </si>
  <si>
    <t>흙의 수축한계를 측정하는 시험기로서, 흙의 수축 한계는 흙의 함수량을 어떤량 이하로 감소하여도 그 체적이 감소하지 않고 함수량을 그 이상으로 하면 체적이 증대하는 한계의 함수비로 나타낸 것이며, 시험기는 증발접시, 수축접시, 유리접시, 주걱, 메스실린더, 저울 및 함수량 측정용구 등으로 이루어져 있음.</t>
  </si>
  <si>
    <t>압밀시험기</t>
  </si>
  <si>
    <t>Consolidation testers</t>
  </si>
  <si>
    <t>흙의 표면을 구속하고 축방향으로 배수를 허용하면서 재하할 때의 압축량과 압축의 속도와 압축량을 구하는 압밀시험에 사용하는 시험기로서, 주요구성은 압밀상자와 재하장치로 되어 있으며, 압밀상자의 형태는 고정링형과 부동링형이 있음.</t>
  </si>
  <si>
    <t>토질액성한계시험기</t>
  </si>
  <si>
    <t>Soil liquid limit testers</t>
  </si>
  <si>
    <t>흙의 액성한계를 측정하는데 사용하는 시험기로서, 액성한계란 시료를 담은 놋쇠접시를 높이 1cm에서 1초에 2회의 비율로 25회 낙하시켰을 때 2등분된 부분의 흙이 홈의 양측으로부터 흘러 내려 약 1.5cm의 길이로 합쳐졌을 때의 함수비로서 정의되며, 일반적으로는 반죽된 흙에서 최소의 전단강도를 나타낼 때, 즉 흙이 소성상태에서 액상으로 변할 때의 함수량을 함수비로 나타낸 것이며, 시험기의 주요 구성은 황동으로 만든 컵, 홈파기 공구 및 함수량 측정기구 등으로 되어있음.</t>
  </si>
  <si>
    <t>평판재하시험기</t>
  </si>
  <si>
    <t>Plate bearing testers</t>
  </si>
  <si>
    <t>도로, 활주로 등에서 흙의 하중지지력(荷重支持力)을 알아보기 위하여, 압축하중에 따른 흙의 침하량(浸下量)을 측정하는 토질시험기구.</t>
  </si>
  <si>
    <t>토양분석기</t>
  </si>
  <si>
    <t>Soil analyzers</t>
  </si>
  <si>
    <t>토양 중에 포함된 석회(CaO), 고토(MgO), 카리(K2O), 불소(B), 인(P2O5) 등의 화학적 성분을 ppm 단위로 측정하는 기기로서, 원자흡광광도계와 염광광도계 기능등을 분석기 내에 내장하여 분석하고, 현장에서 물성치 등을 간단하게 측정하는 분석기키트, 토양과 물리적 특성치를 시험하는 토양시험기 등은 별도 분류함.</t>
  </si>
  <si>
    <t>골재비중측정기</t>
  </si>
  <si>
    <t>Aggregate specific gravity testers</t>
  </si>
  <si>
    <t>굵은 골재의 비중 및 흡수율을 측정하는데 사용하며, 굳지 않은 콘크리트의 씻기분석 시험을 하는데도 사용되고, 정밀비중천평, 비중측정용 철선 및 물탱크로 구성되어 있음.</t>
  </si>
  <si>
    <t>토질관입시험기</t>
  </si>
  <si>
    <t>Soil penetration testers</t>
  </si>
  <si>
    <t>토목에서 도로나 지반의 단면상태를 파악하기 위하여, 흙의 굳기정도를 측정하는 토질조사 시험장비로서, 관입침을 지반에 헤머로 타격하여서 지반의 강도인 관입저항치를 구하는데, 하중변화에 따른 관입깊이나, 일정 관입깊이로 될 때의 저항력(kgf)이나 타격횟수(N)를 측정하며 관입방법에 따라서, 정적관입시험과, 동적관입시험으로 구분되는데, 정적콘관입시험기(원추형관입시험기)가 대표적임.</t>
  </si>
  <si>
    <t>흙지지력비시험기</t>
  </si>
  <si>
    <t>California bearing ratio testers</t>
  </si>
  <si>
    <t>노상이나 노반의 지지력을 판정하기 위하여 관입법으로 노상토 흙의 지지력비(CBR)를 정하는데 사용하는 토질 시험기로서, CBR은 원통모양의 피스톤이 흙에 일정한 깊이로 침투할 때의 하중을 측정하여, 동일한 깊이에서의 표준 하중에 대한 백분율로 나타내고, 관입프레스와 몰드, 관입피스톤, 다짐해머와 다이얼게이지 등으로 구성되며, 시험기 종류에는 흙의 공시체에 대하여 행하는 실내시험기(LAB CBR Tester)와 직접 현장의 흙에 대하여 행하는 현장시험기(Field CBR Tester)가 있음.</t>
  </si>
  <si>
    <t>팽창량측정기</t>
  </si>
  <si>
    <t>Specimen expansion testers</t>
  </si>
  <si>
    <t>몰드 내에 다져서 제작한 흙의 공시체에 규정 하중을 올려 놓고 물속에 담가 96시간 동안 시각의 경과에 따른 그 팽창 높이를 측정하는 장치로서, 공시체몰드, 유공밑판, 축붙이유공판, 하중판, 삼발이 및 다이얼게이지로 구성되어 있고, 시험 방법은 KS F 2320 규격중의 흡수 팽창 시험에 따름.</t>
  </si>
  <si>
    <t>토질투수시험기</t>
  </si>
  <si>
    <t>Soil head permeability testers</t>
  </si>
  <si>
    <t>흙댐, 하천제방, 간척제방의 제체와 기초지반중의 침수, 또는 지하수위 아래에 설치한 구조물에 미치는 양압력을 알고, 제체나 배수공 등을 설계,시공하기 위하여 필요함. 흙의 투수성은 투수계수의 대소로 나타내는데, 흙의 투수계수를 구하는 방법에는 실내에서 행하는 투수시험법과, 현장투수시험법 등이 있으며, 수위를 주는 방법에 따라 정수위투수시험기와 변수위투수시험기가 있음.</t>
  </si>
  <si>
    <t>토탈립성측정기</t>
  </si>
  <si>
    <t>Soil aggregate analyzers</t>
  </si>
  <si>
    <t>토양의 물리적 성질인 단립성을 측정하는 기기로서, 토양시료를 원통형의 표준 메시체로 된 수조 시료통에 넣고 일정시간 교반과 진동을 한 후 메시의 측정 결과에 의거 토양의 질을 측정하며, 상온조에서 측정하는 방법과 항온조에서 측정하는 방법이 있음.</t>
  </si>
  <si>
    <t>토성분석기</t>
  </si>
  <si>
    <t>Soil texture analyzers</t>
  </si>
  <si>
    <t>사용자가 토성(Soil Texture)을 정확하게 측정하기 위한 장비로서, 토성은 토양의 물리성에 있어서 중요한 특성으로, 측정 원리는 Stokes Law에 근거하여 토양의 입경에 따른 침전속도의 차이로 그 토성을 분석할 수 있으며, Pipette Equipment 라고도 함.</t>
  </si>
  <si>
    <t>일축압축시험기</t>
  </si>
  <si>
    <t>Soil unconfined compression apparatus</t>
  </si>
  <si>
    <t>흙의 압축강도 및 예민비를 결정하는데 사용하며, 일축압축강도란 구속이 없는 상태에서 하중기로 압축력을 작용시켜 파괴가 일어났을 때의 하중을 시험편의 단면적으로 나눈 값이며, 예민비란 흐트리지지 않는 흙과 함수량이 같은 흙을 다시 이겨 성형한 흙과의 일축 압축 강도의 비이고, 이 시험은 KS F3214의 규격에 따름.</t>
  </si>
  <si>
    <t>들밀도시험기</t>
  </si>
  <si>
    <t>Sand density cone apparatus</t>
  </si>
  <si>
    <t>현장에서 최대 입자 지름이 5cm 이하인 흙의 단위 무게를 모래 치환법에 의해 측정하는 시험 기기로서, KS F 2311 규격에 따름.</t>
  </si>
  <si>
    <t>해저채토기</t>
  </si>
  <si>
    <t>Underwater soil picking equipment</t>
  </si>
  <si>
    <t>해저의 토양을 분석하기 위하여 시료를 채취하는데, 채취기의 하부는 자중에 의해 해저 표면에 깊숙히 박혀 안쪽 시료를 채취할 수 있도록 뾰쪽한 관으로 되어 있으며, 자중을 크게 하기 위해서 자체 중추를 부착하기도 함.</t>
  </si>
  <si>
    <t>단위용적측정기</t>
  </si>
  <si>
    <t>Aggregate unit weight measuring instruments</t>
  </si>
  <si>
    <t>KS F-2505에 따라서, 골재의 단위용적중량을 측정하기 위한 용적기를 말함. 단위용적은 건조상태에서 1㎥당의 중량을 말하는데, 콘크리트의 제조(배합)에서 골재의 량을 결정코자 할 때 이용됨.</t>
  </si>
  <si>
    <t>골재표면수측정기</t>
  </si>
  <si>
    <t>Facing sand water measuring instruments</t>
  </si>
  <si>
    <t>표면수란 골재의 표면에 묻어 있는 물이며, 골재에 함유된 전체의 물에서 골재 입자 내부의 물을 뺀 것으로서, 본 측정기는 습윤상태인 잔골재(모래)를 사용하는 콘크리트에서 배합설계를 표준화하기 위한 토질관련 실험장치이고, 밀폐용기안에서 카바이드 분말과 물의 화학반응을 이용하여서 잔골재(모래)에 함유된 표면수(表面水)의 양을 측정하는 장치로서, 표면수(表面水)는 모래의 표면에 붙어있는 물을 말하는데, 측정방법은 KS F 2509의 규정을 참고함.</t>
  </si>
  <si>
    <t>탄성파탐사기</t>
  </si>
  <si>
    <t>Seismic surveying equipment</t>
  </si>
  <si>
    <t>지표 부근에 인공적으로 지진파를 발생시키고 수진기를 주위에 배열하여 지진파들의 전파시간 및 파형을 분석하여 지질구조를 결정하는 데 이용되는 기기로서, 발진부, 수진부, 자료처리부, 기록부로 구성되어 있음.</t>
  </si>
  <si>
    <t>붕해도측정장치</t>
  </si>
  <si>
    <t>Disintegration testers</t>
  </si>
  <si>
    <t>제약회사나 실험실에서 정제 또는 과립의 붕해되는 상태와 붕해시간등을 측정하기위한 기기로서 내부가 투명하여 붕해상황을 쉽게 관찰 할 수 있음.</t>
  </si>
  <si>
    <t>아스팔트용해도시험기</t>
  </si>
  <si>
    <t>Asphalt dissolution testers</t>
  </si>
  <si>
    <t>복잡한 고급 탄화수소가 주성분인 아스팔트의 용해도를 시험하는 기기를 말함.</t>
  </si>
  <si>
    <t>입도분포측정기</t>
  </si>
  <si>
    <t>Particle size distribution measuring instruments</t>
  </si>
  <si>
    <t>미세한 분말의 기본적인 물성의 하나인 입자크기의 분포상태를 의미하는 입도분포를 측정하는 장비. 단, 입자크기를 측정하는 입도측정기, 미립자측정장치, 곡물입자측정기등은 별도로 분류함.</t>
  </si>
  <si>
    <t>분말도시험기</t>
  </si>
  <si>
    <t>Cement fineness testers</t>
  </si>
  <si>
    <t>주로 시멘트 분말의 크기를 측정하는 기기로, 블레인 공기 투과장치를 사용하여 일정 공기량을 통과시켜 공기의 흐르는 속도를 측정하여 비표면적으로 구하는 방법이고 단위는 ㎠/g으로 표시함.</t>
  </si>
  <si>
    <t>곡물입자측정기</t>
  </si>
  <si>
    <t>Kernel analyzers</t>
  </si>
  <si>
    <t>각종 곡물 입자의 물성, 즉 무게, 입경, 경도, 수분, 분쇄력 등을 측정하는 기기를 말하며, 주로 특정 항목 또는 동시에 여러 특성을 측정하여 종합적인 분석을 할 수 있는 시험기를 말함. 단, 곡물수분계, 곡물검사기는 별도로 분류함.</t>
  </si>
  <si>
    <t>침입도시험기</t>
  </si>
  <si>
    <t>Penetrometers</t>
  </si>
  <si>
    <t>물질의 경도를 나타내는 방법의 하나로서 바늘에 일정한 하중을 가하여 일정한 시간을 시료 속에 관입시켜 그 깊이로 경도를 나타냄. 예를들면 아스팔트인 경우 규정된 바늘을 써서 25도, 100g, 5초의 조건을 표준으로 측정함. 이밖에 46도 50g 5초및 0도 200g 60초등의 조건으로 칩입도를 측정할 수 있음.</t>
  </si>
  <si>
    <t>토양배수능력측정기</t>
  </si>
  <si>
    <t>Permeameters</t>
  </si>
  <si>
    <t>토양의 시료를 포화시킨 후 배수성을 측정하는 기기로서 토양투수성측정기라고도 함.</t>
  </si>
  <si>
    <t>시멘트분체표면적시험기</t>
  </si>
  <si>
    <t>Blaine air permeability test apparatus</t>
  </si>
  <si>
    <t>시멘트 베드에 공기가 투과되는 시간을 측정하여 표준시료와 비교함으로써 시멘트의 비표면적을 구할 수 있는 공기투과장치로서 KS L-5106규정에 따르며, F투과셀, 다공금속판 및 마노메타로 구성되는데, 투과셀에 들어 있는 시멘트분말의 기공율을 50%가 되게하여 마노메타의 액이 하강하는 시간초을 측정함.</t>
  </si>
  <si>
    <t>토양실용적측정장치</t>
  </si>
  <si>
    <t>Actual volumenometers</t>
  </si>
  <si>
    <t>일반적으로 토양은 고체인 토양자체, 물, 공기로 이루어져 있으며 이중 공기를 제외한 토양 자체와 물을 토양 실용적이라고하며 이를 측정하는 기기를 토양 실용적 측정장치라고 함.</t>
  </si>
  <si>
    <t>유공도시험기</t>
  </si>
  <si>
    <t>Porosimeters</t>
  </si>
  <si>
    <t>모든 물체는 그 조직 사이에 틈이 있는데 이 공극을 갖는 다공질 물질의 특성을 나타내는 공극률을 측정하는 기기로서, 공극의 전용량을 물질 전체의 용적에 대한 백분율로 표시하며, 세라믹, 맴브레인, 필터, 중공사, 분체 성형품 등 다공질의 평균기공, 최대기공, 기체투과율, 액체투과율 등을 동시에 측정할 수 있는 시험기기임.</t>
  </si>
  <si>
    <t>주물사강도시험기</t>
  </si>
  <si>
    <t>Casting sand strength testers</t>
  </si>
  <si>
    <t>본 시험기는 주조공장에서 젖은 상태 이거나 마른 상태인 주물사에 대하여 시험편을 제작한 후 압축강도, 전단강도, 인장강도 및 항절강도를 측정하는데 사용하는 시험기임.</t>
  </si>
  <si>
    <t>모래당량시험기</t>
  </si>
  <si>
    <t>Sand equivalent testers</t>
  </si>
  <si>
    <t>골재의 품질변화를 결정하는 신속한 현장시험방법으로서 4.75mm체를 통과한 사질토와 세골재 중에 포함된 점토의 상대비율을 측정하는 토질시험기를 말하는데, KS F-2340규정에 따르며, 실린더에 시험시료를 넣고 침전시킨 후 응집된 점토의 높이와 모래의 높이를 측정하여 모래와 점토분 높이의 백분율로 나타내며, 메스실린더, 사이펀기구, 모래높이 측정기구 등으로 구성됨.</t>
  </si>
  <si>
    <t>주물사통기도시험기</t>
  </si>
  <si>
    <t>Foundry sand permeability testers</t>
  </si>
  <si>
    <t>주물제조시 발생하는 가스가 잘 배출되어야 주물의 기공발생을 막을 수 있음. 본 기기는 주물사를 원통형 몰드에 넣고 다진후, 일정한 압력의 공기가 통과할 때 걸리는 속도를 측정함으로써 주물사의 통기도를 구하는 시험기임.</t>
  </si>
  <si>
    <t>모래유기불순물측정기</t>
  </si>
  <si>
    <t>Organic impurities measuring instruments</t>
  </si>
  <si>
    <t>콘크리트에 사용하는 자연모래중에 함유된 유기불순물의 양을 측정하는 골재시험 장비를 말하며, 모래에 함유된 유기화합물이나 모래에 묻어있는 동식물의 부패한 불순물들은 콘크리트의 경화를 방해하고, 강도와 내구성을 감소시키므로 제한하여야 함. 측정장치는 투명유리관, 실린더 및 시약으로 구성(KS F-2501)되는데, 투명한 유리관에 모래를 넣고 식별용액을 가하여서 용액의 색깔변화를 관찰하며, 불순물이 많을수록 용액의 색깔이 진하게 됨.</t>
  </si>
  <si>
    <t>주물사입도시험기</t>
  </si>
  <si>
    <t>Foundry sand grain testers</t>
  </si>
  <si>
    <t>금속 주물을 만들기 위한 주형용 모래인 주물사의 입도를 측정하는 시험 기기를 말하며, 주물사 입도 측정용 표준체를 포함한 전용 기기만을 분류하며, KS A5301 주물사 시험 방법중 부속서2. 주물사의 입도 시험 방법에 따름.</t>
  </si>
  <si>
    <t>토양표품채취기</t>
  </si>
  <si>
    <t>지질실험실이나 기타 농업에 관계된 실험실 등에서 흙의 산도나 점성 등을 시험하기 위해서 토양의 표본을 채취하는 기구를 말함.</t>
  </si>
  <si>
    <t>채토원통</t>
  </si>
  <si>
    <t>Soil sample barrels</t>
  </si>
  <si>
    <t>토양의 성질을 분석하기 위하여 채취된 토양의 샘플을 보관하는 상자를 말함.</t>
  </si>
  <si>
    <t>토양분석키트</t>
  </si>
  <si>
    <t>Soil test kits</t>
  </si>
  <si>
    <t>농업관련 연구 및 과일, 꽃, 채소등의 성장 연구에 있어서 중요한 장비로서 토양을 채취하여 화학적 물리적 성질을 현장에서 간단이 측정하는 키트.</t>
  </si>
  <si>
    <t>내세척시험기</t>
  </si>
  <si>
    <t>Aggregate washing apparatus</t>
  </si>
  <si>
    <t>골제의 세척성을 시험하는 골재 씻기 시험세트로, 골재의 직경에 따라 세척성이 규격화되어 있음.</t>
  </si>
  <si>
    <t>다공석</t>
  </si>
  <si>
    <t>Porous stones</t>
  </si>
  <si>
    <t>구멍이 많이 뚫린 돌을 납짝한 원주형으로 가공한 것으로 주로 토질 실험을 할 때 배수의 효과를 기대하기 위해 쓰이며, 실리콘카바이드, 알루미늄 옥사이드 또는 금속으로 된 것으로 흙이나 수분의 영향을 받지 않는 것이어야 함. 연약한 세립토를 시험할 때 다공석의 틈으로 흙이 들어가지 않도록 결이 고와야 함. 하중을 가해도 깨지지 않을 정도의 두께로 상부 다공석은 구멍이 뚫린 동판에 부착되어 하중에 견디도록 되어있어야 함.</t>
  </si>
  <si>
    <t>스페이서디스크</t>
  </si>
  <si>
    <t>Spacer disks</t>
  </si>
  <si>
    <t>토질시험중 다져놓는 흙이 물을 흡수하면 얼마나 팽창 또는 수축하게 되는지를 실험할 때 쓰는 것으로 공시체를 제작할 때 몰드안에 넣는 것으로 금속제 원통형으로 되어 있으며, 규정에 따라 다진 후에는 스페이서 디스크를 빼내고 그 곳에 유공판과 웨이트를 올려 놓은 후 물 속에 전체몰드를 수침시킨 후 팽창량은 시간에 따라 다이얼 게이지로 읽어 측정함.</t>
  </si>
  <si>
    <t>채니기</t>
  </si>
  <si>
    <t>Mud crabs</t>
  </si>
  <si>
    <t>물 밑의 진흙, 모래 등과 같은 침전물을 채집하는 기구로서, 바다나 하천, 호수와 같은 바닥의 진흙, 모래, 침전물 또는 생물들의 채집을 위하여 광범위하게 사용하는 것으로, 좌우 버킷을 열어서 하강시킨 후 바닥에 닿게하여 닫아서 채집하는 형과 원통형으로 생긴 채집기를 바닥에 떨어뜨려 채집하는 형이 있음.</t>
  </si>
  <si>
    <t>경사계</t>
  </si>
  <si>
    <t>Clinometers</t>
  </si>
  <si>
    <t>기준면에 대한 경사를 측정하거나, 지반이 옆으로 기울어진 정도인 측도를 측정하는 계측장비로서, 나침반 모양의 휴대용 경사계는 제외하며, 일반적으로 구조물이나 터널, 댐 등의 안전도를 판단하거나, 지반변형량을 측정하는 안전진단 장비로도 사용됨. 측정센서부, 케이블, 표시장치로 구성되어 있음.</t>
  </si>
  <si>
    <t>지진탐지기</t>
  </si>
  <si>
    <t>Earthquake detectors</t>
  </si>
  <si>
    <t>화산의 활동, 지각변동 등에 의해 대지가 진동하는 현상의 유무를 조사하여 나타내는 것을 주 목적으로 하는 것을 말함.</t>
  </si>
  <si>
    <t>지진계</t>
  </si>
  <si>
    <t>Seismometers</t>
  </si>
  <si>
    <t>지반의 흔들리는 정도를 측정하는 기계로서, 종류에 따라 지반의 변위를 측정하거나 지반의 속도, 지반의 가속도를 측정하는 것으로 나뉘어지며, 추의 관성의 원리를 이용한 계측기임. 지면의 상하 운동을 기록하는 상하동지진계와 수평 운동을 기록하는 수평동지진계가 있으며 수평동지진계에서 지면의 수평운동을 동서와 남북의 2성분으로 나누어 기록하며 지진계에는 그 목적에 따라 미동계, 강진계, 가속도지진계, 보통지진계 등으로 분류하기도 함.</t>
  </si>
  <si>
    <t>측승</t>
  </si>
  <si>
    <t>Measuring rope</t>
  </si>
  <si>
    <t>마사나 금속선을 심으로 하고, 가는 망사로 외부를 감싼 형태의 측량용 로프를 말하며, 일정 간격으로 눈금이 새겨져 있기 때문에 사용하기에는 편리하지만, 신축성이 크기 때문에 정밀한 측량에는 사용할 수 없음. 단, 줄자와 권척은 별도로 분류함.</t>
  </si>
  <si>
    <t>측정봉</t>
  </si>
  <si>
    <t>Measuring rods</t>
  </si>
  <si>
    <t>낚시대 모양으로 신축성이 있고, 수고를 측정하거나 하천, 임야 등의 측량에 사용하는 측정기구.</t>
  </si>
  <si>
    <t>삼각측량대</t>
  </si>
  <si>
    <t>Surveying tripods</t>
  </si>
  <si>
    <t>측량시 사용하는 삼각대로서, 측량기계를 안전하게 받쳐주는데 사용하는 기구로서, 모양에 따라서 평면형과 구면형으로 나뉨.</t>
  </si>
  <si>
    <t>투시판</t>
  </si>
  <si>
    <t>Tracing table</t>
  </si>
  <si>
    <t>사진 측량으로부터 얻은 사진을 이용하여 지형도를 만들 때 사용되는 판으로, 도화대라고도 부름.</t>
  </si>
  <si>
    <t>경위의</t>
  </si>
  <si>
    <t>Theodolites</t>
  </si>
  <si>
    <t>천문관측이나 측량에 사용되는 소형 망원경으로서, 천체망원경을 장치한 것은 알타지머스라 함. 방위각을 측정하기 위한 수평눈금의 고리가 있으며, 그 위에 회전할 수 있는 작은 자오의가 있는데, 이 자오의로 항성이 자오선을 통과하는 시각을 측정함. 또 수직눈금으로 천정거리(고도각)와 천체의 위치나 지점을 정확히 잴 수 있음. 측량기사가 사용하는 트랜싯과 원리와 구조가 유사하지만 장치나 정밀도가 더 간단함.</t>
  </si>
  <si>
    <t>수평원</t>
  </si>
  <si>
    <t>Horizontal circle</t>
  </si>
  <si>
    <t>측량시 각도 측정장비에서 수평각을 측정할 수 있도록 원형의 판위에 각도, 또는 눈금을 그려 놓은 것으로 원형판의 한 쪽에 버어니어가 부착되어 있어 수평각을 정확히 측정할 수 있음. 수평 분도원이라고도 부름.</t>
  </si>
  <si>
    <t>수직원</t>
  </si>
  <si>
    <t>Vertical circle</t>
  </si>
  <si>
    <t>수평각 이외에 고저에 있는 점들 사이의 각도를 측정하는 장치로서 트랜싯이나 데오도라이트를 이용하며 삼각법으로 고저차를 측정할 때 필요한 경사각 측정에 사용되며, 수평원과 같이 버어니어가 있어 각도를 정확하게 측정할 수 있고, 수직분도원이라고도 부름.</t>
  </si>
  <si>
    <t>해발고도를 측정하는 계기로, 어느 위치에서의 현재 높이, 또는 지상에서 어떤 물체나 지점의 높이를 측정하는데 사용되는 기기로서, 적용 원리에 따라 기압식고도계, 음향고도계, 광학적고도계, 전파고도계 등으로 나뉘어 짐. 단, 항공기고도계기는 별도로 분류함.</t>
  </si>
  <si>
    <t>실체경</t>
  </si>
  <si>
    <t>Stereoscope</t>
  </si>
  <si>
    <t>사진 또는 지도 및 사물을 확대하여 들여다 보면서 물체의 실체를 판독하는 광학기기의 일종.</t>
  </si>
  <si>
    <t>정밀좌표측정기</t>
  </si>
  <si>
    <t>Coordinate comparators</t>
  </si>
  <si>
    <t>사진상의 평면좌표를 측정하는 기구로, 해석적 사진측량(항공삼각측량, 응용사진측량, 지적측량, 수치사진측량 등)에 기본이 되는 장비임.</t>
  </si>
  <si>
    <t>측고기</t>
  </si>
  <si>
    <t>Dendrometers</t>
  </si>
  <si>
    <t>건축물 또는 수목 등의 높이를 측정하는 기구로서, 주로 와이제측고기와 부르메라이스측고기가 많이 사용되며, 항공기용 고도계나 지형 또는 지표의 고도를 재는 기압식의 고도계는 제외함.</t>
  </si>
  <si>
    <t>스피킬리라스코프</t>
  </si>
  <si>
    <t>Spiegel relaskop</t>
  </si>
  <si>
    <t>오스트리아제의 수목 또는 건축물 등의 높이를 측정하는 휴대용의 측고기임.</t>
  </si>
  <si>
    <t>조준의</t>
  </si>
  <si>
    <t>Alidade</t>
  </si>
  <si>
    <t>평판 측량에서 측선의 방향을 측정하는 데 사용하는 기구로서, 주로 시준선 방향을 정하여 제도지에 기입하기 위한 장치로, 두 점 사이의 높이차나 거리를 측정하는데 사용하기도 함.</t>
  </si>
  <si>
    <t>리드라인</t>
  </si>
  <si>
    <t>Lead line</t>
  </si>
  <si>
    <t>측량에 사용하는 기구로서, 눈금을 새긴 줄이며, 주로 쇠사슬, 마사, 목면사, 유리섬유 등으로 만들고, 줄 끝에는 철 또는 납으로 만든 추를 매달게 되어 있음.</t>
  </si>
  <si>
    <t>구심기</t>
  </si>
  <si>
    <t>Plumbing arm</t>
  </si>
  <si>
    <t>측량 시 사용하여 평판상의 측점과 지상의 측점이 동일 연직선상에 오도록 하는 기구로서, 끝부분에 추를 매달아 지상의 측점과 평판상의 측점을 일치시키며, 목제나 금속제를 주로 사용함.</t>
  </si>
  <si>
    <t>전경의</t>
  </si>
  <si>
    <t>Transit</t>
  </si>
  <si>
    <t>측량기계로서 두지점 간의 수평 수직각을 측정하는데 사용하고 두 개의 동축 중앙을 가진 기구로, 망원경이 내측 중앙에 붙어 있어서 수직 또는 수평으로 회전할 수 있도록 장치되어 있음. 바깥 중앙에 수평 눈금이 새겨져 있으며, 망원경과 수평 분도원 눈금은 동축을 각기 또는 단일 단위로서 회전할 수 있음.</t>
  </si>
  <si>
    <t>옵티컬스퀘어</t>
  </si>
  <si>
    <t>Optical squares</t>
  </si>
  <si>
    <t>내부에 설치된 배열된 프리즘의 간섭차를 이용하여 측량시 기본선을 정하거나, 정밀한 반도체장비에 사용할 수 있는 장치.</t>
  </si>
  <si>
    <t>형판</t>
  </si>
  <si>
    <t>Templet</t>
  </si>
  <si>
    <t>측량 시 사용하는 얇은 판으로서, 사진위에 고정하여 주점 및 각 방향선을 옮기는데 사용됨.</t>
  </si>
  <si>
    <t>구적계</t>
  </si>
  <si>
    <t>Planimeters</t>
  </si>
  <si>
    <t>평면상 불규칙한 곡선으로 둘러싸인 부분의 넓이를 측정하는 장치.</t>
  </si>
  <si>
    <t>템플릿</t>
  </si>
  <si>
    <t>Template</t>
  </si>
  <si>
    <t>평판측량시 사용하는 도판으로서, 현장에서 직접 지형의 크기, 방향 등을 그리는데 쓰이는 편평한 판을 말함. 일반적으로 조준의를 갖추어 평판측량에 사용함.</t>
  </si>
  <si>
    <t>풍속계</t>
  </si>
  <si>
    <t>Anemometers</t>
  </si>
  <si>
    <t>풍속을 측정하는 기계 풍속계라고도 하며, 측정목적에 따라서 분류하면 평균풍속계와 순간풍속계로 나누고, 측정원리에 따라서 분류할 수도 있음. 윈드속크, 열선풍속계, 풍향계등이 포함됨.</t>
  </si>
  <si>
    <t>기압계</t>
  </si>
  <si>
    <t>Barometers</t>
  </si>
  <si>
    <t>대기의 압력을 측정하는 기계이며, 기압이 높고 낮음에 따라 날씨가 좋고 나쁜 경우를 개략적으로 짐작할 수 있었으므로 종전에는 청우계라고도 하였음.</t>
  </si>
  <si>
    <t>자기증발계</t>
  </si>
  <si>
    <t>Recording evaporiemters</t>
  </si>
  <si>
    <t>시간의 경과에 따른 수분의 증발량을 측정하여 자기원통시계 위의 기록지에 기록하는 기기이며, 원통수조의 물이 증발하면 원통내의 플로트가 아래로 내려가고 이 물높이의 변화량이 연결장치에 의해 원통시계 위의 차트기록지에 기록됨. 기록장치가 부착되지 않은 증발계(6660-043)는 따로 분류함.</t>
  </si>
  <si>
    <t>기상관측용풍선</t>
  </si>
  <si>
    <t>Weather balloon</t>
  </si>
  <si>
    <t>지상으로 부터 떨어진 상공의 바람을 관측하는 데 사용하는 기구로서 기구에 매달은 전파발신기가 상승하면서 바람에 날리는 것을 광학경위의나 지향성이 강한 안테나로 추적하여 각 고도에서의 풍향 및 풍속을 산출하는데 사용됨.</t>
  </si>
  <si>
    <t>라디오존데</t>
  </si>
  <si>
    <t>Radiosonde</t>
  </si>
  <si>
    <t>기압, 기온, 습도, 바람 등의 기상요소들을 측정하여 라디오파를 지상 수신기로 송신 하는 장비를 부착한 기구를 상층에 띄워 상층의 가상자료를 수신한 후 컴퓨터를 이용하여 자료를 분석함. 그리하여 지상에서부터 35km 상층까지의 기상요소들을 관측할 수 있음.</t>
  </si>
  <si>
    <t>고층기상관측장치</t>
  </si>
  <si>
    <t>Aerological observation equipment</t>
  </si>
  <si>
    <t>약 500g중량의 라디오존데(60-60-020)를 매달고 지상 30km이상의 고도까지 비양할 수 있도록 제작된 기구(氣球)로서 상층의 초저온 얼음덩이 속에서도 터지지 않는 특수 고무로 제작되어 있으며 약 1000g의 수소가스가 담겨있음.</t>
  </si>
  <si>
    <t>낙하존데</t>
  </si>
  <si>
    <t>Parachute radiosonde</t>
  </si>
  <si>
    <t>항공기로부터 낙하산을 붙여서 투하하여 비행고도보다 아래층 대기 중의 기상요소 연직분포를 측정하기 위해 이용되는 것이 낙하산존데임. * 유의어:기상용낙하산, 낙하산존데</t>
  </si>
  <si>
    <t>전도형우량계</t>
  </si>
  <si>
    <t>Tipping-bucket rain gauges</t>
  </si>
  <si>
    <t>우량계의 일종으로써 물받이 용기에 일정량(예 : 0.5㎜)의 빗물이 담기면 용기가 자동으로 전도되어 배수되고 이 배수되는 횟수로 우량을 측정하며, 전도될 때 스위치가 작동하여 별도로 장치한 기록기가 움직이며 이 신호를 유선 또는 무선으로 먼 곳에서 기록하는 장치가 별도로 있음.</t>
  </si>
  <si>
    <t>자기우량계</t>
  </si>
  <si>
    <t>Rainfall recorders</t>
  </si>
  <si>
    <t>우량을 연속적으로 자동 기록하는 관측기계로써 저수부(우량계), 변환부(자기전접계수기), 기록부(자기기록계)로 구성되어 있음. 전도형자기우량계, 저수형자기우량계(-사이펀자기우량계) 등이 있음.</t>
  </si>
  <si>
    <t>원통형우량계</t>
  </si>
  <si>
    <t>Cylindrical rain gauges</t>
  </si>
  <si>
    <t>우량계의 일종으로써 저수조에 고인 빗물에 자를 수직으로 넣어 그 깊이(우량)를 직접 읽거나 측면에 수위계를 설치하여 우량을 읽는 것도 있고, 저수조의 우량을 메스실린더에 옮겨 우량을 읽는 것도 있으며, 저수조는 위 아래의 지름이 똑 같은 원통형으로 상단의 둘레에는 금속으로 만든 테가 둘러져 있고 이 테는 가장자리에 떨어진 빗방울이 튀어서 안에 들어가지 않도록 날카로운 각도를 이루고 있음. 눈, 우박, 싸락눈 등은 용기 채로 강수저울에 달아서 강수량을 측정함.</t>
  </si>
  <si>
    <t>우적측정기</t>
  </si>
  <si>
    <t>Rain detectors</t>
  </si>
  <si>
    <t>비가 내리는 것을 감지하는 기계로서 전기절연물의 원판위에 일정한 간격으로 전극을 줄지어 늘어 놓은 장치이며, 아주 약한 비가 오거나 밤에는 관측자가 비가 오는 시각을 정확하게 알 수 없으므로 비가 오기 시작하는 것을 알려주는 장치로도 쓰임.</t>
  </si>
  <si>
    <t>설량계</t>
  </si>
  <si>
    <t>Snow gauges</t>
  </si>
  <si>
    <t>강설량(-내린 눈의 양)을 재는 측기로서 우량계와 같이 구경이 정해진 물받이(`눈받이`가 정확하겠으나 일반적으로 구별없이 `물받이`라 부름)에 들어간 눈의 중량이나 질량을 측정하거나 녹여서 용적을 측정하여 적설상당의 강수량을 구함. 단, 적설의 깊이를 재는 데 사용하는 적설판은 별도로 분류함.</t>
  </si>
  <si>
    <t>우설량계</t>
  </si>
  <si>
    <t>Balance for measuring amount of precipitation</t>
  </si>
  <si>
    <t>강수량을 질량으로 측정하기 위한 저울로서 원통형우량계(6660-101)의 질량에 상당하는 추를 천칭식의 대칭 한쪽에 장치해 둔 다음에 눈, 싸라기, 우박, 비 등이 들어 있는 용기(원통형우량계)를 대칭의 다른 쪽에 올려 놓으면 직접강수량이 측정됨.</t>
  </si>
  <si>
    <t>증발계</t>
  </si>
  <si>
    <t>Evaporimeters</t>
  </si>
  <si>
    <t>지상에서 대기로 증발하는 물의 양을 측정하는 장치로서, 원통에 물을 넣고 24시간 후 그 남은 량을 측정하여 그 차이로 1일간의 증발량을 계산함. 단, 시간경과에 따른 물높이의 변화량을 기록하는 장치가 부착된 자기기록증발계는 별도로 분류함.</t>
  </si>
  <si>
    <t>강우강도계</t>
  </si>
  <si>
    <t>Rainfall intensity meters</t>
  </si>
  <si>
    <t>일정 시간 내의 강우적산값을 그 시간으로 나눈 값을 측정하는 기계로서, 물받이에 들어간 빗물을 다시 세분하여(0.0083mm), 이것을 1분간 계측해서 시간강수량으로 환산하여 매 1분마다 기록함.</t>
  </si>
  <si>
    <t>증발산위계</t>
  </si>
  <si>
    <t>Evaporationmeters</t>
  </si>
  <si>
    <t>수면과 지면이 받는열과 방출하는열은 에너지 보존의 법칙이 적용된다는 열수지의 원리를 이용하여 실용적으로 증발산량을 계측하는 장치로서 각종 센서의 데이터르를 컴퓨터에 의해 해석하며, 이 밖에 미세기상을 측정할 수 있는 센서가 장착되어 있는 것이 보통임.</t>
  </si>
  <si>
    <t>적설심도계</t>
  </si>
  <si>
    <t>Depth of snow cover meters</t>
  </si>
  <si>
    <t>광학식 또는 초음파식 감지기를 사용하여 지상에 쌓여 있는 눈, 싸락눈 등의 연직 방향의 깊이를 관측하는 장비로서, 측정장소에 수감부를 설치하고 관할 기상관서에서 적설심도를 임의시간에 모니터할 수 있도록 원격기능을 갖추고 있으며 , 수감부와 자료처리기 사이의 통신은 유선 또는 무선 방식을 이용하고 설치장소에서도 자료를 모니터할 수 있음. 적설판(6660-040)은 따로 분류함.</t>
  </si>
  <si>
    <t>적설판</t>
  </si>
  <si>
    <t>Deposited snow measuring plates</t>
  </si>
  <si>
    <t>지면에 내려 쌓인 눈의 양을 측정하기 위해 만들어진 장치로써 적설량을 측정하는 데 사용되는 판임. 설척과 적설판으로 구성되어 있고 노장에 설치함.</t>
  </si>
  <si>
    <t>자외선측정계</t>
  </si>
  <si>
    <t>Ultraviolet radiometers</t>
  </si>
  <si>
    <t>태양에서 대기중에 쪼이는 자외선의 세기를 측정하는 기상, 환경관련 기기로서, 수광부와 표시부로 구성됨. 자외선은 가시광선보다 파장이 짧고 눈에 보이지 않는 광선으로서, 인체의 피부노화나 발암, 생태계의 파괴, 건축재료를 열화시키는 요인이 됨. 단, 자외선조사기, 자외선감식기및 의료용관련 품목은 별도로 분류함. *유의어:자외선방사계, 자외선강도계, UV RADIOMETER, UV-A RADIOMETER, UV-B RADIOMETER.</t>
  </si>
  <si>
    <t>전천일사계</t>
  </si>
  <si>
    <t>Pyranometers</t>
  </si>
  <si>
    <t>수평면에 입사하는모든 복사에너지를 측정하는 일사계의 일종으로서, 태양으로부터의 직사성분과 하늘로 부터의 산란성분을 수평으로 설치한 수감부로 측정함. 반구형으로 된 유리로 수감부를 덮어 바람의 장애를 막음. 직달일사계(6660-102)는 따로 분류함.</t>
  </si>
  <si>
    <t>태양복사측정기</t>
  </si>
  <si>
    <t>Solar radiation measurign apparatus</t>
  </si>
  <si>
    <t>태양에서 발산하는 빛(복사)에너지를 측정하는 기구로서, 구리 통 속에 물을 붓고 태양빛을 비추어 온도의 변화를 측정하는 구조로 되어 있음. 태양 빛의 각도를 조절하여 이에 따른 온도의 변화를 측정할 수 있도록 된 것도 있음.</t>
  </si>
  <si>
    <t>직달일사계</t>
  </si>
  <si>
    <t>Pyrheliometers</t>
  </si>
  <si>
    <t>태양의 복사에너지를 측정하는 일사계의 일종으로써 태양의 직사광선에 직각인 면에 입사하는 직사광의 에너지를 측정하는 기기. 태양의 직사광을 원통을 통해 아랫부분에 설치한 광선에 수직인 면에 받아서 그 에너지를 측정함. 하늘로 부터의 산란복사에너지를 포함하여 측정하는 수평면일사계(-전천일사계 : 6660-034)는 별도 분류함.</t>
  </si>
  <si>
    <t>바이메탈일조계</t>
  </si>
  <si>
    <t>Bimetal sunshine sensors</t>
  </si>
  <si>
    <t>태양의 직사광이 지표를 조사하는 시간을 측정하는 일조계의 일종으로써 바이메탈일사계의 원리를 이용한 일조계임. 흰색과 검은색의 바이메탈을 같은 받침대에 고정시키고 맨 끝에 전기접점을 설치하여 일정량 이상의 일사가 되면 접점이 닫히게 되어 일조시간으로 기록됨. 비바람 등으로 부터 보호하기 위해 바이메탈을 유리관으로 덮고 내부에 실리카겔을 넣어 건조시키고 있음.</t>
  </si>
  <si>
    <t>복사계</t>
  </si>
  <si>
    <t>Radiometers</t>
  </si>
  <si>
    <t>복사에너지를 측정하는 계기로써 복사량을 열이나 전기와 같이 측정하기 쉬운 양으 로 변환시켜서 측정하는 변환기 중에서 장파장(4~100㎛)복사를 측정하는 계기를 복사계라 함. 단파장(0.3~4㎛)복사를 측정하는 일사계(6660-034)는 따로 분류함.</t>
  </si>
  <si>
    <t>캠벨스토크스일조계</t>
  </si>
  <si>
    <t>Campbell-stokes sunshine recorders</t>
  </si>
  <si>
    <t>태양의 직사광이 지표를 조사하는 시간을 측정하는 일조계의 일종으로써 국제적인 표준일조계로 사용되고 있음. 태양광선을 지름이 약 12㎝(5인치)인 둥근 모양의 유리렌즈로 집광하여 열을 흡수하기 쉬운 자기지 위에 초점을 맞추어서 불탄 자국을 만들고 이 자국의 길이로 부터 태양의 조사시간을 판독함.</t>
  </si>
  <si>
    <t>순복사계</t>
  </si>
  <si>
    <t>Net exchange radiometers</t>
  </si>
  <si>
    <t>지표에 입사하는 전천복사, 구름에 의한복사, 대기복사 등 하늘에서 지표로 유입되는 복사량과 지표에서 반사되는 태양복사, 지표에서 방출하는 장파복사 등 지표에서 하늘로 유출되는 복사량과 차를 재는 복사계로서 태양복사와 장파복사를 함께 흡수하는 수감부는 유리 덮개를 하거나 인공 통풍방식에 의하여 측정오차를 줄임.</t>
  </si>
  <si>
    <t>조르단일조계</t>
  </si>
  <si>
    <t>Jordan sunshine recorders</t>
  </si>
  <si>
    <t>태양의 직사광이 지표를 비추는 시간을 측정하는 일조계의 일종으로서, 조르단이 1855년에 고안한 일조계로 지름 64mm, 깊이 140mm의 원통을 지축과 평행하게 설치함. 이 원통에는 좌우 45도 되는 곳에 0.5mm의 작은 구멍이 있는데 오전에는 동쪽 오후에는 서쪽의 구멍에서 햇빛이 내부를 비춤. 내면에는 청사진용 감광지를 넣어 햇빛에 의해 청색으로 감광된 길이로 부터 일조시간을 알 수 있음.</t>
  </si>
  <si>
    <t>회전식일조계</t>
  </si>
  <si>
    <t>Rotation type sunshine duration meters</t>
  </si>
  <si>
    <t>태양의 직사광이 지표를 조사하는 시간을 측정하는 일조계의 일종으로써 산란광의 영향을 제거하고 직달일사량만을 감지하여 일조시간을 측정하는 일조계이며, 태양의 위치를 추적하여 자동으로 회전하는 장치에 부착되어 있고 감지부는 유리 커버로 보호함.</t>
  </si>
  <si>
    <t>풍향풍속계</t>
  </si>
  <si>
    <t>Wind direction and speed indicators</t>
  </si>
  <si>
    <t>풍향과 풍속을 동시에 측정하는 관측기기로 항만, 공항, 발전소 및 일반기상현상의 관측 등에 사용되며, 풍향풍속을 측정하여 송신하는발신기와 이를 나타내는 표시기로 구성되어 있음.</t>
  </si>
  <si>
    <t>저층난류측정장비</t>
  </si>
  <si>
    <t>Low level wind shear observation systems</t>
  </si>
  <si>
    <t>항공기의 이·착륙시 순간적인 기상변화에 의해 발생하는 돌풍 및 난류발생을 사전에 탐지하여 관제탑으로 통보함으로써 이·착륙 항공기의 안전운항을 확보하기 위한 장비로서 수감부, 자료수집기, 자료분석기로 구성되어 있음.</t>
  </si>
  <si>
    <t>자동기상관측장비</t>
  </si>
  <si>
    <t>AWS(automatic weather stations)</t>
  </si>
  <si>
    <t>유선 또는 무선통신에 의하여 관측값을 원거리에 있는 본부에 자동적으로 통보하는 관측장비를 말하며, 주로 산악지대·사막·해안 등 무인지대에 설치함. 무선로봇·로봇부이 등이 있음.</t>
  </si>
  <si>
    <t>농업기상관측장비</t>
  </si>
  <si>
    <t>Agricultural weather station</t>
  </si>
  <si>
    <t>기상청에서 제공하는 기상정보는 농사현장의 조건과는 상당히 다르므로 현장의 기상 정보를 규칙적으로 관측, 분석하여 파종, 농약살포, 수확시기등을 결정하고 예상되는 병충해를 추정하여 이에 대처하는 일이 필요하므로 이러한 목적으로 농업현장에 설치하는 소형기상관측소의 일종으로 잎수분측정기, 토양온계를 갖추고 있으며 기록, 저장된 데이터를 별도의 컴퓨터를 이용하여 분석하는 경우도 있음.</t>
  </si>
  <si>
    <t>백엽상</t>
  </si>
  <si>
    <t>Instrument shelters</t>
  </si>
  <si>
    <t>기상관측용의 온도계, 습도계, 기압계를 넣는 작은 집모양의 상자로써 보통 1㎥정도의 크기이며 내부온도가 어디서나 상자밖의 기온과 같게 되는 조건이 필요함. 사방벽은 이중의 비늘창, 천정과 바닥은 이중의 틈모양으로 돼있으며 바깥쪽은 흰페인트 칠을 하고 상자의 중심이 지면으로 부터 약 1.5m 높이가 되도록 4개의 다리가 달려있으며 북쪽으로 창을 둠.</t>
  </si>
  <si>
    <t>항공기상관측장비</t>
  </si>
  <si>
    <t>Aviation weather observation equipment</t>
  </si>
  <si>
    <t>항공기의 운항, 특히 이·착륙의 안전과 능률에 영향을 끼치는 기상요소(바람, 시정, 구름, 날씨, 기온, 고도계기압설정)에 대해 비행장에서 실시하는 관측에 사용되는 장비로서 각종센서, 자료 수집처리장치, 자료처리 분석장치로 구성되어 있음.</t>
  </si>
  <si>
    <t>종관기상관측장비</t>
  </si>
  <si>
    <t>Asos</t>
  </si>
  <si>
    <t>정해진 시각의 대기상태를 파악하기 위해 모든 관측소에서 같은 시각에 실시하는 지상기상관측을 종관기상관측이라 하며 AWS(자동기상관측장비)에서 수집된 자료를 종합 자기기록의 실시간 영상표출로 일변화경향의 감시 및 분석을 하는 장비. 지상기상관측이라 함은 지상에서 기압, 기온, 바람, 강수, 적설, 증발, 구름, 시정, 일기, 일조 및 기타 기상요소와 기상현상, 일사에 대한 관측을 말함.</t>
  </si>
  <si>
    <t>해양기상관측장비</t>
  </si>
  <si>
    <t>Ocean weather observation stations</t>
  </si>
  <si>
    <t>등표·등대 등 해상의 구조물, 선박, 항만, 연안 등에 기상관측센서를 설치하여 해양의 기상현상을 측정하고 관측값을 전송하는 장비.</t>
  </si>
  <si>
    <t>연직풍속관측장비</t>
  </si>
  <si>
    <t>Wind profilers</t>
  </si>
  <si>
    <t>지표면으로 부터 대류권계면(성층권과 대류권 사이의 경계면)에 이르는 상공에서의 풍속과 풍향의 연직성분을 측정하는 장비로서, 전파를 이용하는 Radar 형식과 음파를 이용하는 Sodar 형식이 있음.</t>
  </si>
  <si>
    <t>윈드프로파일러</t>
  </si>
  <si>
    <t>지상에서 바람을 측정하기 위한 DOPPLER RADAR의 일종으로서, 레이더를 설치한 지역 상층의 청천난류(晴天亂流 : CLEAR AIR TURBULENCE-CAT)에 의해 생긴 라디오파의 방출 에코를 측정하는 장비임.</t>
  </si>
  <si>
    <t>온습도수직분포장치</t>
  </si>
  <si>
    <t>RASS(radio-acoustic sounding system)</t>
  </si>
  <si>
    <t>전자파와 음파 기술을 결합한 기술을 적용하여 고층대기의 기온, 습도의 수직 분포를 측정하는 기상관측기기로서, 음파 및 전자파 발생장치, 안테나배열, 변환전자장치 및 자료처리장치로 구성되어 있음. 각 고도에서 측정된 온도값으로 그 고도에서의 습도를 계산함.</t>
  </si>
  <si>
    <t>운고계</t>
  </si>
  <si>
    <t>Ceilometers</t>
  </si>
  <si>
    <t>구름 바닥의 높이를 측정하고 기록하기 위한 기계로서, 광학식과 전파(電波)식이 있으며, 빛, 전파 발사기(또는 투사기라고도 부름), 수신기 및 기록기의 세부분으로 구성되어 있으며, 수신기와 기록기가 결합된 부분을 탐지기라고도 함.</t>
  </si>
  <si>
    <t>기상위성수신장비</t>
  </si>
  <si>
    <t>Meteorological satellite receiving equipment</t>
  </si>
  <si>
    <t>지구상의 기상 상태를 관측하기 위해 띄운 인공 위성으로부터 그 위성이 찍은 사진을 자동으로 수신하여 컴퓨터를 통한 편집기능을 거쳐 모니터와 프린터를 통해 기상도를 출력하는 시스템으로서, 기상위성화상수신장비와 자료처리장치로 구성되어 있음.</t>
  </si>
  <si>
    <t>낙뢰분석장비</t>
  </si>
  <si>
    <t>Lightning analyzing systems</t>
  </si>
  <si>
    <t>자연에서 일어나는 대규모 공중 불꽃방전을 번개 또는 벼락이라 하는데, 대류구름이 띠고 있는 전하량과 그 위치를 감지하여 폭풍등을 예상하는데 사용되는 장비로서, 낙뢰를 감지하고 낙뢰의 방위를 탐지하며 낙뢰의 극성 및 뇌격 전류의 파고값을 구하는 낙뢰감지기 등을 포함함.</t>
  </si>
  <si>
    <t>낙뢰감지기</t>
  </si>
  <si>
    <t>Lightning sensors</t>
  </si>
  <si>
    <t>낙뢰를 감지하고 낙뢰의 방위를 탐지하며 낙뢰의 극성 및 뇌격 전류의 파고값을 구하는 감지기로서, 이 내용들은 분석기에 의하여 낙뢰의 위치를 결정함.</t>
  </si>
  <si>
    <t>기상도송화기</t>
  </si>
  <si>
    <t>Weather graphic scanners</t>
  </si>
  <si>
    <t>넓은 범위에 걸쳐 어떤 시각의 기상상태를 숫자, 기호, 등치선 등에 의해 표현한 지도가 일기도이고 일기도를 분석하여 기상학의 연구나 일기예보에 응용하게 되는데 일기도를 필요로하는 기관( 운항 중의 선박 및 항공기, 연구기관, 각 관측소, 언론기관, 인접국가의 기상관련기관)에 신속하고 정확하게 일기도 내용을 송신하는 데 사용되는 기기로서, 유선으로 송신하는 것이 보통이나 무선으로 송신하는 기능을 가진 것도 있음.</t>
  </si>
  <si>
    <t>기상도수화기</t>
  </si>
  <si>
    <t>Weather chart recorders</t>
  </si>
  <si>
    <t>넓은 범위에 걸쳐 어떤 시각의 기상상태를 숫자, 기호, 등치선 등에 의해 표현한 지도가 일기도이고 일기도를 분석하여 기상학의 연구나 일기예보에 응용하게 되는데 중앙관서에서 작성된 일기도를, 필요로하는 기관( 운항 중의 선박 및 항공기, 연구기관, 각 관측소, 언론기관, 인접국가의 기상관련기관)에서 신속하고 정확하게 수신하는 데 사용하는 기기. 유선으로 수신하는 것이 보통이나 무선으로 수신하는 기능을 가진 것도 있음.</t>
  </si>
  <si>
    <t>기상관측부이</t>
  </si>
  <si>
    <t>Meteorological buoy robots</t>
  </si>
  <si>
    <t>해양에서의 기상 및 해상(海象) 관측 결과를 무선으로 육상에 실시간으로 송신하는 기능을 가진 장치로서, 부이(Buoy)에 각종 기상관측센서를 설치하여 그 관측 결과를 자동적으로 송신하며, 실시간으로 수집되는 해상기상관측자료는 국지적인 해상예보, 기상예보 모델 및 특보 발표의 기반구축 업무에 크게 기여함.</t>
  </si>
  <si>
    <t>기상위성수신분석장치</t>
  </si>
  <si>
    <t>Meteorological satellite data receiving and analyzing system</t>
  </si>
  <si>
    <t>기상관측용 측기를 탑재하고 있는 인공위성(기상위성)으로 부터 보내오는 기상자료를 수신하여 이 자료를 처리·분석하는 시스템으로서, 안테나, 수신기, 처리 및 분석기(컴퓨터)로 구성되어 있음.</t>
  </si>
  <si>
    <t>저층난류경보장비</t>
  </si>
  <si>
    <t>Low level wind shear alert systems</t>
  </si>
  <si>
    <t>지구표면에 가까운 층(대기경계층)에서 발생하는 난류(Wind shear)를 탐지하여 탐지된 기상자료가 설정값의 범위를 초과할 경우 실시간으로 경보하는 장치로서, 음파를 이용하여 저층의 풍향, 풍속을 자동 측정하는 원격조정 장비이며, 남북, 동, 서, 연직안테나와 전자패키지, 자료처리장치로 구성되어 있음.</t>
  </si>
  <si>
    <t>기압검정장비</t>
  </si>
  <si>
    <t>Barometer calibrators</t>
  </si>
  <si>
    <t>쳄버내의 압력을 950hPa, 990hPa, 1010hPa 및 1040hPa로 변경시켜가면서 기압계에 새겨진 눈금의 보정값을 결정하는 데 사용하는 장비로서, 대상 기압계와 표준기압계를 같은 환경조건에 놓고 동시에 측정하여 양자의 측정값의 차로 부터 보정값을 정함.</t>
  </si>
  <si>
    <t>습도검정장비</t>
  </si>
  <si>
    <t>Hygrometer calibrators</t>
  </si>
  <si>
    <t>쳄버내에 물을 넣고 가열하여 습도를 30%, 60%, 90%로 변경시켜 가면서 대기중의 습도를 측정하는 데 사용하는 습도계에 새겨진 눈금의 보정값을 결정하는 장비로서, 대상습도계와 표준습도계를 같은 환경조건에 놓고 동시에 측정하여 양자의 측정값의 차로부터 보정값을 정함.</t>
  </si>
  <si>
    <t>우량검정장비</t>
  </si>
  <si>
    <t>Rain gauge calibrators</t>
  </si>
  <si>
    <t>뷰렛이나 로터리펌프를 이용하며 20mm/h에서 30mm/h까지의 낙하속도에서 물을 공급하여 우량계의 정확도를 결정하는 데 사용하는 장비로서, 검정기를 통하여 정해진 양의 물을 정해진 속도로 대상 우량계에 공급하여 우량계의 측정값을 읽어 그 차로 부터 보정값을 정함.</t>
  </si>
  <si>
    <t>자동기상관측장비종합검진기</t>
  </si>
  <si>
    <t>Automatic weather system calibrators</t>
  </si>
  <si>
    <t>자동기상관측장비(AWS)의 각 수감부에 대한 성능검사와 자료처리장치(Data logger)를 점검할 수 있는 장비로서, AWS의 모든 수감부로 부터 발생되는 신호를 받아 각각의 기상관측값으로 변환·출력시킬 수 있으며, 반대로 AWS 수감부에서 발생되는 전기신호와 동일한 값을 자료처리장치로 공급할 수 있고, 컴퓨터를 연결하면 각각의 검진결과는 프로그램에 의해 일정한 양식으로 출력되어 검진결과를 객관적으로 이용할 수도 있음.</t>
  </si>
  <si>
    <t>풍속검정장비</t>
  </si>
  <si>
    <t>Anenometer calibrators</t>
  </si>
  <si>
    <t>기상요소의 풍속을 측정하는데 사용하는 풍속계의 보정값을 결정하는 데 사용하는 장비로서, 특수 제작된 풍동(또는 바람굴이라고도 부름)에 풍속검정 표준기와 컨트롤 캐비닛이 장착되어 있고, 표준기로 측정한 기동풍속과 대상풍속계에 의한 측정풍속을 비교하여 측정값의 차로 부터 보정값을 정함.</t>
  </si>
  <si>
    <t>일사검정장비</t>
  </si>
  <si>
    <t>Actinometer calibrators</t>
  </si>
  <si>
    <t>일사계의 보정값을 결정하는 데 사용하는 표준일사계로서, 대상일사계와 같은 환경조건에 놓고 동시에 측정하여 양자의 측정값의 차로 부터 보정값을 정함. 세계기상기구(WMO)는 전세계를 6개 그룹으로 나누고 각 그룹에 지역본부(아시아의 경우 일본)를 두어 이곳에서 관할지역 국가들이 보유하고 있는 표준일사계를 매 5년마다 World Radiometric Reference 규정에 따라 검정함.</t>
  </si>
  <si>
    <t>기압스위치</t>
  </si>
  <si>
    <t>Baroswitches</t>
  </si>
  <si>
    <t>기압의 변화에 의하여 회로를 여닫는 장치로서, 라디오존데의 기온, 습도 등 기압 이외의 측정센서의 회로를 기구의 상승에 따른 기압의 감소에 따라 순차 발신기에 자동적으로 접속되도록 하기 위하여 이용됨.</t>
  </si>
  <si>
    <t>풍향계</t>
  </si>
  <si>
    <t>Wind vane</t>
  </si>
  <si>
    <t>바람이 불어오는 방향을 관측하는 계기로서, 보통 두 개의 날개로 구성되어 바람이 불어오는 방향에 따라 가르키는 지침으로 풍향을 판독하며, 원격 판독장치가 부착된 것도 있음.</t>
  </si>
  <si>
    <t>윈드속크</t>
  </si>
  <si>
    <t>Wind sock</t>
  </si>
  <si>
    <t>원추형 자루로서 바람의 방향을 나타내는데 쓰이는데 넓은 턱 끝부분에서 회전축대에 의해 지지됨.</t>
  </si>
  <si>
    <t>광-시간측정기</t>
  </si>
  <si>
    <t>Light-time measuring equipment</t>
  </si>
  <si>
    <t>일정 주기로 빛(태양광 및 전등)의 밝기와 비춘 시간을 자동 측정 및 그 값을 기록하는 장치를 말하며, 측정 센서, 기록 장치, 인터페이스 기능, 전원 장치로 구성되어 있고, 주로 기상 관계, 농작물과 식물의 성장과 빛과의 상관 관계를 연구하는 데 사용 됨.</t>
  </si>
  <si>
    <t>파고계</t>
  </si>
  <si>
    <t>Wave height measuring equipment</t>
  </si>
  <si>
    <t>파도의 높이를 재는 기기로서, 파도에 의한 해저의 수압변동을 기록하고 파도의 높이와 주기 등을 측정할 수 있음.</t>
  </si>
  <si>
    <t>조수측정계</t>
  </si>
  <si>
    <t>Tide measuring equipments</t>
  </si>
  <si>
    <t>해수면의 높이를 측정하는 기계로서, 조류의 방향과 속도를 재거나 밀물과 썰물, 즉 간조시와 만조시의 수위의 차이를 측정하는 기계이며, 검조기라고도 부르며, 조류기록계를 포함함.</t>
  </si>
  <si>
    <t>인공강우장비</t>
  </si>
  <si>
    <t>Rainmaking equipments</t>
  </si>
  <si>
    <t>구름에 어떤 영향을 주어 인공적으로 비를 내리게 하는 장비.</t>
  </si>
  <si>
    <t>동력계</t>
  </si>
  <si>
    <t>Dynamometers</t>
  </si>
  <si>
    <t>내연기관, 증기기관 또는 기타 원동기의 동력을 측정하는 계기로서, 자동차, 건설기계, 선박, 발전기 등의 내연기관이나 증기기관 및 기타 원동기와 같은 회전기의 동력을 측정함.</t>
  </si>
  <si>
    <t>엔진사이클시험기</t>
  </si>
  <si>
    <t>Engine cycle testers</t>
  </si>
  <si>
    <t>엔진기관의 연소실 내에서 일어나는 혼합기의 압축, 폭발 행정에 따른 압력과 부피, 온도, 크랭크각의 변화를 측정 시험분석하는 기기를 말하며, 자동으로 기록하는 장치를 갖고 있음.</t>
  </si>
  <si>
    <t>탄성시험기</t>
  </si>
  <si>
    <t>Elasticity testers</t>
  </si>
  <si>
    <t>각종 재료에 기준 하중에서 부터 하중을 증가시켜 영구 변형을 일으키지 않는 최대 하중 영역을 탄성 한도라 하며 이러한 물성을 측정하는 기기를 말하며, 탄성율, 영율, 강성율, 체적 탄성율 등을 동시에 측정할 수 있는 시험기도 있으며, 일반적으로 금속의 경우 인장 강도의 0.01-0.03%정도임.</t>
  </si>
  <si>
    <t>신장계</t>
  </si>
  <si>
    <t>Extensometers</t>
  </si>
  <si>
    <t>늘림(신장)량을 검출하는 기기이며, 지금까지 미터를 사용한 말텐스의 늘림계를 사용하였지만 현재는 전기적 방법으로 늘림의 검출을 하고 있으며, 주로 변형에 의하여 생기는 기전력을 검출하는 차동 트랜스형 늘림계나 저항성 변형계를 사용한 스트레인 게이지형 변형계 등이 있고, 비교적 경량이며 측정 정밀도가 높은 것이 시판되고 있음. 다금속재료 또는 비금속재료의 신장 및 신장율을 측정하는 측정기로서, 인장시험기 또는 만능 재료시험기에 부착시켜 사용하며, 기계적인 측정,스트레인게이지 측정 및 레이저 측정 등이 있으며 자동으로 신장율을 계산해 주는 기기도 있음.</t>
  </si>
  <si>
    <t>진원도측정기</t>
  </si>
  <si>
    <t>Roundness testing instruments</t>
  </si>
  <si>
    <t>피 측정물을 회전 테이블에서 회전시키든지, 또는 측미기를 회전 축에 의해 회전해서 피 측정물의 반지름 방향의 요철을 측미기로 따라가 측정하여 편심 영향을 제거한 극좌표 기록 도형을 구해서, 그 도형에 동심인 기하학적인 원 사이에 끼웠을 때, 동심 2원의 간격이 최소가 되는 경우의 2원의 반지름의 차를 판독해서 읽은 값을 진원도라하는데 이것을 측정 하는 기기를 말하며, 측정할 수 있는 항목은 진원도, 동심도, 경편차, 원통도, 직각도, 경측정평행도, 평면도, 원추 흔들림, 전흔들림, 직진도 및 테이퍼비 등임.</t>
  </si>
  <si>
    <t>구면계</t>
  </si>
  <si>
    <t>Spherometers</t>
  </si>
  <si>
    <t>구면의 곡률 반지름을 재는 기기로서, 정삼각형을 이루는 세 개의 다리와 이 삼각형이 이루는 평면에 수직한 자가 부착되어 있으며, 이 삼각형에 수직으로 틀의 중심을 관통하는 나사는 한바퀴 돌리면 1mm씩 진행하도록 되어 있음. 눈금은 보통 mm 단위이고 나사에 부착된 다이얼의 원둘레는 100등분하여 되어있으므로, 최소 눈금의 1/10까지 눈어림으로 읽으면 1/1000mm까지 측정할 수 있게 되어있음.</t>
  </si>
  <si>
    <t>스프링시험기</t>
  </si>
  <si>
    <t>Spring testers</t>
  </si>
  <si>
    <t>스프링의 인장 및 압축하중을 가하여 하중에 따른 스프링의 원상 복귀력이나 변형 발생정도를 측정하는 시험기로서, 스프링의 시험에는 스프링의 강도나 열처리의 적정성을 조사하는 것과 스프링의 칫수에 따라 결정되는 스프링의 강성을 파악하기 위한 시험이 있고, 시험기의 종류에는 코일 스프링용 시험기와 판상이나 층상 스프링용 시험기가 있음.</t>
  </si>
  <si>
    <t>스프링게이지</t>
  </si>
  <si>
    <t>Spring gauges</t>
  </si>
  <si>
    <t>스프링을 자유상태에서 인장력이나 압축력을 측정하는 게이지를 말하며, 다이얼식 스탠드형 측정기와 전자식 측정기 등이 있으며, 단순히 스프링의 힘만을 재는 기기임. 단, 스프링의 장력에 따른 변위나 탄성, 응력 등 스프링의 기계적 특성을 시험하는 스프링시험기는 별도로 분류함.</t>
  </si>
  <si>
    <t>표면분석기</t>
  </si>
  <si>
    <t>Surface analyzers</t>
  </si>
  <si>
    <t>주로 금속 재료 표면의 원소 분석 및 화학적인 결합상태의 분석을 위한 기기로, 초진공 안에서 X선이나 전자파를 시료에 쪼였을 때 튀어 나오는 광전자를 검출하여 그 상태를 분석하거나 배열크기, 배열 상태 등을 시험하는 기기를 말하며, 주로 신물질의 화학 결합상태, 반도체 표면의 원소상태 등을 시험 분석함.</t>
  </si>
  <si>
    <t>사상성측정기</t>
  </si>
  <si>
    <t>Image clarity testers</t>
  </si>
  <si>
    <t>금속의 피막 표면에 대면하는 물체의 상을 그리는 피막 표면의 성능을 말하며, 피막 표면에 줄이 있는 경우 이 줄에 대한 직각 방향과 평행 방향의 사상성은 다르게 나타남. 이러한 측정 방법에는 시감 측정법과 기기 측정법이 있음.</t>
  </si>
  <si>
    <t>토션밸런스</t>
  </si>
  <si>
    <t>Torsion balances</t>
  </si>
  <si>
    <t>전기의 인력이나 반발력 따위의 작은 힘을 측정하는 장치로서, 가는 철사에 작용하는 모멘트를 응용함. 즉 비틀림을 이용하여 미소한 힘을 재는 기구임. *유의어:Gravitation torsion balance</t>
  </si>
  <si>
    <t>토크측정기</t>
  </si>
  <si>
    <t>Torque limiters</t>
  </si>
  <si>
    <t>물체를 체결하거나 풀려고 할 때, 회전축이 받는 힘의 크기인 토그를 측정하는 기기를 말하는데, 측정부와 지시부로 구성됨. 볼트 축의 성능을 시험하는 볼트시험기(6635-067), 크랭크샤프터와 같은 회전물체의 수명을 시험하는 비틀림진동시험기(6635-354)는 별도임.</t>
  </si>
  <si>
    <t>볼트시험기</t>
  </si>
  <si>
    <t>Bolt testers</t>
  </si>
  <si>
    <t>각 볼트의 허용 응력이나 치수등이 KS규격에서 규정해 놓고 있는 규격과 강도의 범위 내에 속하는지를 시험할 수 있는 기기로서, 주로 볼트의 토크(TORQUE)계수 값을 측정하고 볼트의 장력과 토크에 의해 생성된 회전각도를 체크하여 측정치들을 표시부에 표시/기록하며, 축력생성부(구동부), 시료장착부 및 측정/기록부로 구성되어 있고 컴퓨터를 연결하여 제어할 수 있는 것이 보통임.</t>
  </si>
  <si>
    <t>유연도시험기</t>
  </si>
  <si>
    <t>Softness testers</t>
  </si>
  <si>
    <t>자기테이프, 필름플라스틱, 섬유, 종이제품과 같은 연질 재료의 기계적 성질인 굽힘에 대한 저항성(Stiffness bending resistance)을 평가할 때 사용하는 시험기로서, 하중을 가하거나 토크를 주어서 굽힘각도나 굽힘항절력으로 유연도(柔軟度)를 평가하는데, 종류는 Clark type, Gurley type, Olsen type 등이 있음.</t>
  </si>
  <si>
    <t>편심측정기</t>
  </si>
  <si>
    <t>Eccentricity measuring instruments</t>
  </si>
  <si>
    <t>여러 가지 공구류와 아버 및 샤프트 그리고 톱니 등의 편심도를 측정하며, 원형 측정용으로도 사용하는 공구측정용 검사기기.</t>
  </si>
  <si>
    <t>비틀림진동측정기</t>
  </si>
  <si>
    <t>Twist vibration measuring instruments</t>
  </si>
  <si>
    <t>회전체(엔진, 모터, 원동기, 펌프, 컴프레서, 커플링, 샤프트, 댐퍼 및 선박 추진 시스템 등) 축계의 공진이나 부하 변화 등에 의하여 회전이 미세하게 변화하는 현상을 비틀림 진동이라 하는데, 이것을 측정하는 기기로서, 최근에는 레이저를 사용함으로써 회전축에 특별한 지그를 부착하지 않고도 측정이 가능함.</t>
  </si>
  <si>
    <t>원심력시험기</t>
  </si>
  <si>
    <t>Centrifugal force testers</t>
  </si>
  <si>
    <t>등속 원운동하는 물체의 원심력과 물체의 질량, 주기 및 원운동에 있어서 반지름과의 관계 등을 알아보는 기구.</t>
  </si>
  <si>
    <t>절삭력측정장치</t>
  </si>
  <si>
    <t>Cutting force measuring instruments</t>
  </si>
  <si>
    <t>공작물을 절삭가공할 때 공구(tool)가 받는 저항력을 절삭저항(cutting force)이라 하며, 공구형상(tool geometry)연구나 절삭가공의 기초연구에서 절삭저항의 크기를 측정하는 장비로서, 공구동력계(工具動力計)라고도 함. 절삭공구의 날이 받는 절삭저항(R)을, 3방향의 힘 즉, 절삭방향으로 작용하는 주분력(principle force), 이송방향에 작용하는 이송분력(feed force), 주분력과 직각방향에 작용하는 배분력(radial force)으로 구분하여 각 분력의 크기를 검출할 수 있으며, 구성은 절삭저항측정센서, 증폭장치인 제어부(control unit) 및 연결케이블로 이루어짐.</t>
  </si>
  <si>
    <t>유압벌지시험기</t>
  </si>
  <si>
    <t>Hydraulic bulge testers</t>
  </si>
  <si>
    <t>유압 벌지(Hydraulic bulge)란 박판의 판금 가공의 일종으로, 금형내에 가공될 철판을 넣고 유압을 가하여 팽창시켜 금형의 내면 벽의 모양을 그대로 압인되는 것으로, 이러한 가공은 기계적인 프레스 작업이 불가능한 주둥이가 좁은 형상이거나 두께가 얇은 박판의 가공에 주로 사용되며, 이처럼 박판의 유압 성형성을 시험하는 기기.</t>
  </si>
  <si>
    <t>지퍼내구성시험기</t>
  </si>
  <si>
    <t>Zipper endurance testers</t>
  </si>
  <si>
    <t>주로 의복, 가방, 피혁제품 등에 사용되는 지퍼의 내구성을 시험하는 기기로서, 여러 가지 하중에 얼마나 오래 견디는가와 몇 번의 왕복수까지 견디는지를 시험하며, 종류에는 전용으로 만든 전용 시험기와, 일반 인장시험기에 지퍼를 클램핑하는 특수 지그를 사용하는 범용형 시험기가 있음.</t>
  </si>
  <si>
    <t>모형선박측정장치</t>
  </si>
  <si>
    <t>Ship model towing tank and meter rating facility</t>
  </si>
  <si>
    <t>선박건조를 위하여는 조선설계를 하고 설계에 따라 배의 건조가 이루어 지게 되며, 설계된 배가 충분히 요구하는 경제성과 제성능을 만족 할수 있는지를 사전에 모형선을 만들어 시험을 통해 확인 해 두어야 할 필요가 있음. 이때에 사용되는 것이 모형선박 시험 측정장치임.</t>
  </si>
  <si>
    <t>예인전차시스템</t>
  </si>
  <si>
    <t>Tug and trolley systems</t>
  </si>
  <si>
    <t>선박이나 잠수함, 석유시추선 등 부유체물의 저항, 화물량에 따른 속도 및 연료소비량 등을 조사하여, 실제 선박, 잠수함, 석유시추선 등을 설계하기 위한 교육·연구를 목적으로 실제 물품을 축소한 모형을 제작하여, 반복적인 교육과 실험을 통해 그 특성과 성능을 검증하여 실제 제품의 특성과 성능을 유추할 수 있도록 연구를 수행하기 위한 정밀 실험 장비로성, 구성은 예인전차와 레일시스템 등으로 분류되며, 모형 선박 측정장치와 모형선 자동구속 장치를 포함함.</t>
  </si>
  <si>
    <t>모형선자동구속장치</t>
  </si>
  <si>
    <t>Model ship auto-clamping equipments</t>
  </si>
  <si>
    <t>시험수조에서 예인전차를 이용하여 모형선의 성능시험 즉 저항시험, 자항시험, 반류분포시험 등의 시험을 수행할 경우, 예인전차가 초기 가속 주행시는 모형선이 구속장치에 의해 자동적으로 구속 된 상태에서 주행이 시작되고, 시험정격 속도에 도달하면 구속장치가 자동적으로 풀려 모형선이 자유상태가 되여 모형선에 힘이 작용 되도록 하여 성능 시험을 하고, 시험이 완료되어 예인전차가 감속하기 직전 다시 모형선을 구속하거나, 또 예인전차가 모형선을 예인 주행시 비상이 발생 하였을때 비상정지시 모형선을 보호하기 위하여 자동적으로 구속시키기 위하여 사용되는 장치를 말함.</t>
  </si>
  <si>
    <t>낙하실험기</t>
  </si>
  <si>
    <t>Drop testers</t>
  </si>
  <si>
    <t>주로 포장 화물,포장 박스 또는 소형기기의 실물을 일정한 높이에서 떨어트려 포장재의 내충격성,포장 내용품의 내충격성,포장 자재의 적정성,포장 박스의 강도비교,실제품의 내충격 강도 등을 시험하는 기기. 단, 프라스틱 표면, 필름 표면 등에 강구를 떨어트려 충격강도 및 파손율을 시험하는 기기는 별도로 분류함. *유의어:낙체시험기, 자유 낙하시험기, 포장화물 낙하시험기, 제품 낙하시험기</t>
  </si>
  <si>
    <t>공기압축시험기</t>
  </si>
  <si>
    <t>Air compressor testers</t>
  </si>
  <si>
    <t>공기압축기나 압축공기가 소정의 압력을 유지하는 지를 시험하는 데 사용하는 기기.</t>
  </si>
  <si>
    <t>기어시험기</t>
  </si>
  <si>
    <t>Gear testers</t>
  </si>
  <si>
    <t>기어(평기어, 헬리컬기어, 웜기어)의 여러가지 오차를 측정할 수 있는 기어전용 시험기로서, 기어의 중심거리, 치형(齒形)오차, 피치오차, 기어가 회전할 때 발생하는 편심오차 등을 검사, 측정하는 장치를 갖추고 있음.</t>
  </si>
  <si>
    <t>테스트바</t>
  </si>
  <si>
    <t>Test bars</t>
  </si>
  <si>
    <t>주로 공작기계, 측정기기 등의 평행도, 진직도, 회전축의 흔들림 등을 조사하는 정적정도(Overall Accuracy)시험에 사용하는 보조도구인 테이퍼 게이지로서, 종류에는 모스테이퍼게이지, 브라운샤프테이퍼게이지, 내쇼날테이퍼 게이지와 함께 테스트 바에는 테이퍼생크붙이 테스트바와 센터구멍붙이 테스트바로 구분하고, 테이퍼번호 및 테스트바는 등급이 부여 되어있음.</t>
  </si>
  <si>
    <t>유압시험기</t>
  </si>
  <si>
    <t>Hydraulic testers</t>
  </si>
  <si>
    <t>파이프, 탱크, 증기보일러의 성능을 테스트하기 위해, 유압(油壓)을 가하여 누설의 유무나 변형 등을 조사하는 시험기구이다.유압을 작동시켜서 파괴될 때의 압력을 측정하는데, 유량(流量)이나 작동중인 유압모터의 소비전력이나 회전수를 함께 측정할 수 있는 것도 있음.</t>
  </si>
  <si>
    <t>오일필터시험기</t>
  </si>
  <si>
    <t>Oil filter testers</t>
  </si>
  <si>
    <t>입자계수기를 사용하여 기계에 사용되는 윤활유 내의 이물질을 걸러내는 여과기의 성능을 시험하는 기기로서, 압력손실시험, 내압시험, 여과효율시험, 강도시험, 트레인백시험 등을 할 수 있으며, 오일, 염류 등 에어로졸(Aerosol) 등의 여과시험기를 포함함.</t>
  </si>
  <si>
    <t>공기청정기시험기</t>
  </si>
  <si>
    <t>Air cleaner testers</t>
  </si>
  <si>
    <t>공기 속에 포함되어 있는 이물질(분진 등)을 걸러낼 수 있는 필터 등을 통하여 공기를 맑고 깨끗하게 만드는 기계가 공기청정기이며, 이 기계의 정상작동여부, 여과성능, 필터교환 시기, 통기저항, 청정효율 및 먼지포집량 등을 시험할 수 있는 장치.</t>
  </si>
  <si>
    <t>벨트시험기</t>
  </si>
  <si>
    <t>Belt testers</t>
  </si>
  <si>
    <t>차량 및 일반 동력 전달에 사용하는 V벨트의 특성을 시험하는 장비로서, 인장시험, 내구성시험 및 길이를 측정할 수 있음. 인장시험기는 시편을 규정된 인장속도에서 시험하며, 길이시험기는 2개의 측정용 풀리에 벨트를 걸고 하중을 가하여 길이를 측정하고, 내구성 시험은 장력 풀리에 규정된 하중을 가하여 시험함.</t>
  </si>
  <si>
    <t>선박동요측정기</t>
  </si>
  <si>
    <t>Planer motion mechanism measuring instruments</t>
  </si>
  <si>
    <t>예인수조(曳引水槽:Ship model towing tank)에서 조종 유체력 계수를 실험적으로 구하기 위하여 선체를 강제 동요시키면서 시험 할 때에 사용하는 장치로서, 강제동요 시험장치라고도 함.</t>
  </si>
  <si>
    <t>타이어주행시험기</t>
  </si>
  <si>
    <t>Tire running testers</t>
  </si>
  <si>
    <t>자동차나 여러 현가장치를 가진 차량 등이 주행 시 도로의 요철이나 굴곡에 의하여 예기치 못한 외력을 받게 되는데, 이러한 외력들은 조종성과 안정성에 밀접한 관계가 있고 이러한 타이어의 외력에 의한 조종성과 안전성을 테스트하는 시험기로서, 일반적으로 시험기의 드럼 지름은 1707.6mm를 사용하며, 측정 결과값인 동적평형량기준도 ISO G6.3 보다 적도록 규정하고 있음.</t>
  </si>
  <si>
    <t>접착강도시험기</t>
  </si>
  <si>
    <t>Bonding stress testers</t>
  </si>
  <si>
    <t>접착된 면에 그것을 끌어들이는 것을 뗄려고 하는 힘을 가할 때 그것에 저항하여 파생하는 힘을 접착력이라고 하는데, 일반적으로 끌어들이는 것을 떼는 힘이 극한에 달할 때 접착제는 미끄러지고, 피접착제와 접착제의 박리 등에 의해 급격히 저항력을 상실하는데, 그 극한의 힘과 강도를 측정하고 시험하는 기기.</t>
  </si>
  <si>
    <t>페인트접착력시험기</t>
  </si>
  <si>
    <t>Bonding stress tester for paint</t>
  </si>
  <si>
    <t>페인트의 도장면이나 플라스틱 코팅면 등이 재료 표면에 얼마나 강한 힘으로 접착 또는 밀착되어 있는지 시험하는 기기를 말하며, 시험방법은 일정 하중의 규격 침이 바둑판 모양 또는 방사형 모양의 크로스컷을 시행하여 그 흔적으로 접착성 및 밀착성을 판별함.</t>
  </si>
  <si>
    <t>종합물성시험기</t>
  </si>
  <si>
    <t>Texture analysis testers</t>
  </si>
  <si>
    <t>여러 가지 물리적 특성(탄성변형, 응력이완, 침입도 등)을 종합적으로 측정할 수 있는 실험장비로, 가압부, 제어측정부 등으로 구성되어 있으며, 실험 목적에 따라서 여러가지 측정용기(치구)들을 별도로 부착시켜서 측정 할 수도 있고, 재료의 물리적 시험을 측정하는 만능재료시험기는 별도로 분류함.</t>
  </si>
  <si>
    <t>균형시험기</t>
  </si>
  <si>
    <t>Body of rotatioon balance testers</t>
  </si>
  <si>
    <t>고속회전하는 회전체의 균형도를 측정하는 시험기로서, 수직축인 스탠드 위에서 회전체를 고속으로 회전시켜서 회전축에 부착된 베어링에 전달되는 불균형 진동의 위치와 진동량을 측정함. 연삭기, 스핀들, 모터 등 회전체의 진동 및 회전수를 자동 측정하여 교정하도록 함으로써 기계의 정밀도를 높이고 수명을 연장시킬 수 있음.</t>
  </si>
  <si>
    <t>프로펠러실험장치</t>
  </si>
  <si>
    <t>Experimental equipments of variable pitch propeller</t>
  </si>
  <si>
    <t>선박 프로펠러의 구조 및 작동원리를 이해하기 위한 실험장치로, 프로펠러와 연결된 기어(gear)의 피치(pitch)를 가변시켜 프로펠러의 회전수를 조절하여, 회전속도의 변화와 역회전 시의 변화를 실험할 수 있음.</t>
  </si>
  <si>
    <t>소음및진동정밀분석시스템</t>
  </si>
  <si>
    <t>Noise and vibration precision analysis systems</t>
  </si>
  <si>
    <t>소음 및 진동에 관한 분석과 물리량을 측정하는 장치.</t>
  </si>
  <si>
    <t>박리시험기</t>
  </si>
  <si>
    <t>Exfoliation testers</t>
  </si>
  <si>
    <t>고무로 밀착된 포층 상호간 또는 고무층과 포층간을 일정한 속도로 박리하여 밀착력의 강도를 측정하는 장비로서, 고무로 밀착된 포층 상호간 또는 고무층과 포층 사이의 밀착 강도를 구하기 위하여 일정한 속도로 하중을 가하여 박리(剝離)하중을 측정하는데 사용하는 시험기.</t>
  </si>
  <si>
    <t>캐스터시험기</t>
  </si>
  <si>
    <t>Caster testers</t>
  </si>
  <si>
    <t>무거운 가구, 피아노, 기계 따위에 부착하여 이동을 편하게 하는 이동식 작은 바퀴나 회전고리의 주행성, 안정성, 내하중(耐荷重) 등을 시험할 수 있는 장치.</t>
  </si>
  <si>
    <t>공압실린더시험장치</t>
  </si>
  <si>
    <t>Pneumatic cylinder test systems</t>
  </si>
  <si>
    <t>산업현장에서 생산 자동화를 위해 핵심부품으로 사용되는 공압( Pneumatic) 실린더에 대한 공기 및 작용유제의 누출여부와 누출량, 내압 시험 및 축·횡 방향에서의 실린더 내구성 시험을 하는 장치로서, 공기압축기(Air Compressor), 누설시험기(Leaker Tester), 부하하중시험기(Endurance Tester) 및 실린더시험기로 구성되어 있음.</t>
  </si>
  <si>
    <t>오븐렌지성능시험기</t>
  </si>
  <si>
    <t>Gas oven testers</t>
  </si>
  <si>
    <t>가스 오븐렌지의 성능을 검사하는 시험기기를 말하며, 한국산업규격(KS B 8115)에 의한 성능 검사 항목에 따라 여러 종류의 시험기기가 있으며 주로 본체부와 제어부로 구성 되어 있음.</t>
  </si>
  <si>
    <t>연마숫돌결합도시험기</t>
  </si>
  <si>
    <t>Grindstone grade testers</t>
  </si>
  <si>
    <t>연마숫돌이 결합도가 너무 높으면 그레이징현상이 일어나므로, 연마용 연삭 숫돌의 지립이 얼마나 강하게 결합되었는지를 시험하는 기기로서, 지석에 비트를 압입시켜 하중을 가하면서 회전시켜 파고 들어가는 깊이를 측정하여 결합도를 정하는 대월식 시험기와, 소닉콤퍼레이터를 사용하여 음파를 이용한 진동자의 진동수를 측정하여 결합도를 시험하는 기기가 있음.</t>
  </si>
  <si>
    <t>노화시험기</t>
  </si>
  <si>
    <t>Aging testers</t>
  </si>
  <si>
    <t>시간이 흐름에 따라서 인장강도,경도와 같은 재료의 특성이 처음보다 떨어지는 것을 노화(老化)라고 하며, 고무, 플라스틱, 전선 등을 고온 상태에 시험편을 가열하여 시험편의 수축 및 노화상태를 시험하는 노화촉진용 실험장비로서, 고무노화시험기처럼 시험편을 시험기내에서 회전시키면서 가열하는 가열노화시험기와 시험편을 스팀(Steam)에 의한 포화증기속에 노출시키는 증기노화시험기가 있음.</t>
  </si>
  <si>
    <t>유축계</t>
  </si>
  <si>
    <t>Whirling of shafts apparatus</t>
  </si>
  <si>
    <t>동력을 전달하는 축의 흔들림을 각종 지지 방법의 변동과 하중의 변동, 회전수의 변동에 따라 달라지는 것을 실험 및 측정하는 장치를 말하며, 주로 모터의 구동 회전수를 변동시키면서 축 받침의 베어링 종류와 축 끝단의 지지방법에 따른 변동을 실험함.</t>
  </si>
  <si>
    <t>지구력시험기</t>
  </si>
  <si>
    <t>Endurance testers</t>
  </si>
  <si>
    <t>서랍등의 반복개폐내구성을 시험하는 기기.</t>
  </si>
  <si>
    <t>혼화안정도시험기</t>
  </si>
  <si>
    <t>Working stability testers</t>
  </si>
  <si>
    <t>혼화재료란 콘크리트를 만들 때 시멘트, 골재, 물 이외의 재료로써 필요에 따라 첨가하여 콘크리트 성질을 개선하기 위해 사용하는 것.</t>
  </si>
  <si>
    <t>안정도시험기</t>
  </si>
  <si>
    <t>Stability test apparatus</t>
  </si>
  <si>
    <t>혼화재료란 콘크리트를 만들 때 시멘트, 골재, 물 이외의 재료로서, 필요에 따라 첨가하여 콘크리트 성질을 개선하기 위해 사용하는 것으로, 그 사용량에 따라 혼화재(混和材)및 혼화제(混和濟)로 분류되며, 이러한 것들은 사용한 콘크리트의 성질개선으로는 수화 작용 및 발열량의 촉진 및 감소, 응결 및 경화의 지연 또는 촉진 작업의 용이 등 여러가지 성질 개선을 얻을 수가 있는데, 이러한 재료의 사용으로 설계 시 요구되는 여러가지 혼화안정도를 시험할 수 있는 기기로서, 그리스류의 혼화 안정도 시험기기도 여기에 포함함.</t>
  </si>
  <si>
    <t>기초하중시험잭</t>
  </si>
  <si>
    <t>Screw jack load testing instruments</t>
  </si>
  <si>
    <t>나사(스크루)의 작용 및 힘의 작용 원리를 쉽게 이해시키고 직접 움직여 보고 실험할 수 있도록 된 조작 기구로서, 실제 동작해 볼 수 있는 것과 모형을 만들어 눈으로 확인 할 수 있는 스크루 잭이며, 나사의 크기와 나사산의 종류에 따라 힘의 크기가 달라지는 것을 알 수 있음.</t>
  </si>
  <si>
    <t>필기거리시험기</t>
  </si>
  <si>
    <t>Writing distance testers</t>
  </si>
  <si>
    <t>팁에 잉크를 넣은 튜브(잉크탱크)를 연결하여 볼(ball,강구)의 회전 또는 팁에 묻은 잉크가 전사하는 볼펜, 마킹펜, 매직펜 및 사인펜 등 필기구의 성능시험에 사용되며, 일반적으로 어떤 필기구의 필기거리 성능을 시험하는 기계로서, 필기도구를 고정시키고 밑으로 종이를 계속 지나가게 만든 후에 종이의 길이를 측정하거나 필기도구를 일정한 도형(나선, 원, 직선 등)을 그리게 하여 그 궤적의 길이를 산출하여 필기거리를 측정함.</t>
  </si>
  <si>
    <t>전선내한성시험기</t>
  </si>
  <si>
    <t>Electric cord winding testers</t>
  </si>
  <si>
    <t>전선 코드(Cord)의 피복 재료에 대한 저온에서의 내한성(耐寒性) 및 취성(脆性)을 시험하는 기기로서, 시료를 시험온도에 도달시킨 후 시험기 외부에서 내부의 전선 감기 축으로 전선을 돌려 감으면서, 이 때 전선의 균열 상태를 판단하고 온도를 측정함.</t>
  </si>
  <si>
    <t>문짝개폐시험기</t>
  </si>
  <si>
    <t>Door open and close testers</t>
  </si>
  <si>
    <t>문짝을 반복 여닫음 시험하여 부착된 힌지나 잠금장치의 이상 유무 및 내구성을 시험하는 장비로서, 힌지테스터기를 포함함.</t>
  </si>
  <si>
    <t>마모시험기</t>
  </si>
  <si>
    <t>Abrasion testers</t>
  </si>
  <si>
    <t>재료의 내마모성을 측정하는 시험기기로서 본체, 시편가진부 및 자료처리장치등으로 구성되어있음.</t>
  </si>
  <si>
    <t>압축강도시험기</t>
  </si>
  <si>
    <t>Compression testers</t>
  </si>
  <si>
    <t>콘크리트, 시멘트, 내화벽돌의 압축강도를 측정하기 위한 재료시험기이며, 수십톤에서 수백톤의 압충하중을 가할 수 있음. 압축강도란 재료가 파괴될 때의 강도를 말하며, 단위면적을 파괴시의 최대압축하중으로 나눈값으로 나타냄.</t>
  </si>
  <si>
    <t>수화열시험기</t>
  </si>
  <si>
    <t>Hydration heat testers</t>
  </si>
  <si>
    <t>시멘트의 수화작용에 의하여 발생하는 열을 수화열이라 하는데, 시멘트가 물과 반응하여 수화물로 바뀔 때 발생하는 열을 측정하는 시험기로서, KS L-5121에 따름. 수화열은 시멘트의 성분에 따라서 그 값이 달라지는데, 그 값은 작은 것이 바람직함. 건조시멘트와 일정기간 수화한 후의 시멘트의 용해열을 각각 측정비교함으로써 시멘트의 안정성여부를 판단할 수 있음. 고강도콘크리트 구조물의 장기적인 강도를 추정하기 위한 콘크리트용 수화열시험기도 포함함. *유의어:수화열 측정기, 수화열 측정장치</t>
  </si>
  <si>
    <t>굳지않은콘크리트시험장치</t>
  </si>
  <si>
    <t>Washing fresh concrete test equipment</t>
  </si>
  <si>
    <t>굳지 않은 콘크리트(레미콘)의 배합이 예정대로 되어 있는지 여부 또는 어떠한 콘크리트가 사용되고 있는가를 알기 위해서 시험할때 사용하는 기구로, 저울(공기중 중량과 수중 중량을 측정할 수 있는것), 용기(밑바닥의 모양이 원형이며, 용량이 5리터 이상인 것), 체(No.4(4.76mm), No.30(0.59mm), No.170(0.088mm)) 등이 사용됨.</t>
  </si>
  <si>
    <t>시멘트모르타르주도조정기</t>
  </si>
  <si>
    <t>Vicat apparatus</t>
  </si>
  <si>
    <t>수경성 시멘트의 표준 주도를 얻을 때까지 시멘트 반죽한 물의 양을 변경하여 시험 반죽을 만드는 과정에서 사용하는 조정기로서, 시멘트의 응결시간을 측정하는데 사용함.</t>
  </si>
  <si>
    <t>부식시험기</t>
  </si>
  <si>
    <t>Corrosion testers</t>
  </si>
  <si>
    <t>일정한 물건의 부식 정도를 측정하기 위하여 염수분무, 열풍건조, 습윤, 냉각 및 외기통풍 등의 시험조건을 임의 순서의 사이클로 조합하여 각각의 조건에 따른 부식시험를 측정하는 기기.</t>
  </si>
  <si>
    <t>크랙측정기</t>
  </si>
  <si>
    <t>Crack width measuring instruments</t>
  </si>
  <si>
    <t>콘크리트 구조물의 안전도를 평가하기 위하여 콘크리트 균열의 폭을 측정하는 휴대용 장비임. 균열폭의 측정은 얇은 투명판에 여러 종류의 굵은 선이 표시되어 있는 균역측정자나 눈금이 표시된 균열확대경으로 측정함.</t>
  </si>
  <si>
    <t>크리프시험기</t>
  </si>
  <si>
    <t>Creep testers</t>
  </si>
  <si>
    <t>고온에서 재료에 일정하중을 가하여 시간의 경과에 따라서 파괴에 이를 때 까지의 변형량을 측정하는 시험기.</t>
  </si>
  <si>
    <t>피로시험기</t>
  </si>
  <si>
    <t>Fatigue testers</t>
  </si>
  <si>
    <t>반복적인 동적하중을 받는 금속재료나 고강도플라스틱의 내구한도(耐久限度)를 시험하기 위하여 반복하중을 주는 재료시험기로서, 회전토크를 전달하는 샤프터나 조인트와 같은 회전부품에 적용하는 반복비틀림식(Repeeat Torsion Tester)과 자동차부품, 판스프링과 같은 대형시편의 내구성시험용은 제외함.</t>
  </si>
  <si>
    <t>균열시험기</t>
  </si>
  <si>
    <t>Cracking testers</t>
  </si>
  <si>
    <t>폴리에틸렌의 환경 응력 균열 시험(KS M3012),플라스틱의 환경 응력 균열 측정 방법(KS M3818,3819),가황 고무의 균열 성장 시험 방법(KS M6695)에 따른 기기를 말하며, 폴리에틸렌이나 플라스틱이 주어진 환경 조건에 얼마나 견디느냐를 측정하는 시험편 굽힘 고정구와 항온조로 구성된 기기와, 필름이나 가황 고무의 반복 굴곡에 의한 균열 성장을 시험 측정하는 기기를 모두 포함함.</t>
  </si>
  <si>
    <t>경도시험기</t>
  </si>
  <si>
    <t>Hardness testers</t>
  </si>
  <si>
    <t>피시험재료보다 큰 경도를 가진 톱니모양 꼴 물체의 침투에 대한 저항에 기초를 둔 방법으로 금속 프라스틱 고무 및 기타 고체들의 경도를 측정하는데 사용되는 계기임.</t>
  </si>
  <si>
    <t>모스경도계</t>
  </si>
  <si>
    <t>Moss hardness testers</t>
  </si>
  <si>
    <t>모스 경도는 광석의 경도를 비교할 때 표준광석으로 긁어서 경도를 구하는 긋기 비교 경도 시험기. 경도1의 활석에서부터 10의 다이아몬드까지 표준광석이 정해져 있어 각각의 경도 기준으로 되어 있음. 이 표준광석으로 긁어서 흠집이 생기면 경도가 낮다는 것을 알 수 있음. 1.활석 2.자연석고 3.방해석 4.형석 5.인회석 6.정장석 7.석영 8.황옥 9.강옥 10.다이아몬드</t>
  </si>
  <si>
    <t>충격시험기</t>
  </si>
  <si>
    <t>Impact testers</t>
  </si>
  <si>
    <t>금속 재료나 플라스틱의 내충격성 및 취성을 알보기 위하여 동적인 상태에서의 충격하중을 가하는 시험기임. 진자식 해머를 일정한 높이에서 충격을 가하여 시험편이 파괴될 때의 흡수에너지(㎏.㎝)를 측정함. 샬피 충격 시험기와 아이조드 충격시험기가 대표적이며, 이외 추를 회전시키는 회전식 충격시험기(일명: GUILLERY식)이 있음. 단, 포장 화물이나 의자처럼 강도가 약한 물체에 추를 떨어뜨려서 행하는 낙하충격시험기는 별도로 분류함.</t>
  </si>
  <si>
    <t>콘크리트테스트해머</t>
  </si>
  <si>
    <t>Concrete test hammers</t>
  </si>
  <si>
    <t>일반건물이나 교량건설에서 시험편을 채취하거나 구조물을 파괴하지 않고 콘크리트의 강도를 측정하는 안전진단 장비이며, 내부에 장치된 추를 콘크리트면에 때려서 추가 튀는 거리를 읽어 강도를 측정함.</t>
  </si>
  <si>
    <t>금속조직시험기</t>
  </si>
  <si>
    <t>Metal structure analyzine instruments</t>
  </si>
  <si>
    <t>금속의 마이크로 조직, 결정입도, 비금속 개재물, 소지흠, 편석 등을 조사하기 위하여 시험하는 기기를 말하며, 시편을 부식시켜 결정 입자의 크기, 조직분석, 흑연 구상화 정도, 경화 깊이 등을 측정 분석하는 기기를 포함. 단, 금속조직을 보는 금속 현미경은 별도로 분류함.</t>
  </si>
  <si>
    <t>포아손비측정장치</t>
  </si>
  <si>
    <t>poisson's ratio measuring equipment</t>
  </si>
  <si>
    <t>포아손비를 측정하는 장치로 포아손비는 재료역학적으로 중요한 값이며  익스텐소미터(extensometer)와 콤프레소미터(compressometer)를 조합한 구조로 되어 있다. 관련 규격은 KS F 2438에 규정되어 있다.</t>
  </si>
  <si>
    <t>소결도측정기</t>
  </si>
  <si>
    <t>Sintering degree measuring instruments</t>
  </si>
  <si>
    <t>소결이란 금속의 융점 이하의 조절된 분위기에서 압축된 분말에 열을 가해 각 입자 끼리 충분한 정도로 결합시켜 고 강도의 강도를 얻는 목적 으로 행하는 용법인데 소결후 입자간의 확산, 소성유동, 온도, 시간, 입자성장, 기공수축 등 많은 여러 작업 조건에 의해 소결강도는 달라짐. 소결 후 입자간의 강도를 측정할 수 있는 기기.</t>
  </si>
  <si>
    <t>이완시험기</t>
  </si>
  <si>
    <t>Relaxation testers</t>
  </si>
  <si>
    <t>재료의 전 변형을 일정하게 유지했을때 부하응력이 시간의 흐름과 더불어 감소하는 현상을 조사하는 시험기를 말함.</t>
  </si>
  <si>
    <t>표면거칠기측정기</t>
  </si>
  <si>
    <t>Roughness measuring instruments</t>
  </si>
  <si>
    <t>일반적으로 금속 표면을 그 평면에 직각으로 절단했을때 나타나는 단면 곡선에는 여러가지 피치의 요철이 있음. 그 중에는 짧은 피치로 나타나 매끄러운 것과 긴 피치의 거칠은 느낌을 주는 것 등이 있는데 이것을 표면 거칠기라 하고 그 표면거칠은 정도를 측정하는 기기를 표면 거칠기라고 하며, 그 표시방법은 최대거칠기(Rmax), 평균거칠기(Ra), 십점거칠기(Rz)와 같은 여러가지 방법이 있고, 동시에 표면 형상 또는 윤곽을 측정하는 복합기능을 가진 것도 있음.</t>
  </si>
  <si>
    <t>전단강도시험기</t>
  </si>
  <si>
    <t>Shear strength testers</t>
  </si>
  <si>
    <t>각종 재료의 전단력이나 전단응력을 측정하거나 실험하는 기기로서, 모든 물체는 외부의 힘에 대한 절단 저항력을 갖는데 이 값의 크기를 측정하거나 최대의 전단력을 그 원래의 단면적으로 나눈 전단강도를 측정하는 시험 방법이며, 인장형 전단장치, 압축형전단장치, 실험장치 등이 있음.</t>
  </si>
  <si>
    <t>장력측정기</t>
  </si>
  <si>
    <t>Tension testers</t>
  </si>
  <si>
    <t>각종 선재인 실, 강선, 동선, 광섬유, 탄소섬유, 자기테이프 등의 제품을 제조시 또는 사용시 실제 선에 걸리는 힘, 즉 그 장력을 측정하는 계측기를 말하며, 기계식과 전자식이 있으며 자동 분석 및 기록 장치를 가진 것도 있음. 하중(힘)측정기를 포함함.</t>
  </si>
  <si>
    <t>비틀림강성시험기</t>
  </si>
  <si>
    <t>Torsion testers</t>
  </si>
  <si>
    <t>회전부에 사용되는 금속재료의 강성계수와 비틀림 강도를 측정하는 기기. 측정방법에는 (1)펜듀럼식, (2)탄성식, (3)레버식이 있음.</t>
  </si>
  <si>
    <t>휨강도시험기</t>
  </si>
  <si>
    <t>Concrete bending testers</t>
  </si>
  <si>
    <t>ALC(경량기포콘크리트:Autoclaved Lightweight Concrete)와 같은 건설 및 건축용 자재를 비롯한 여러가지 철근콘크리트 제품의 품질시험인 휨강도를 측정하기 위한 시험기를 말하며, 로울러 지지대를 가진 시험편 유지장치, 하중장치 및 계측장치로 구성되는데, 10-500ton범위의 대용량 하중을 가할 수 있음. 철근콘크리트빔, 콘크리트 패널(KS F-4001), 철근콘크리트 관(KS F-4403)를 비롯하여, 보도용 콘크리트 판(KS F-4001), 보도 및 차도용 콘크리트 조립블록(KS F-4419), 수로에 사용되는 철근콘크리트 벤치플륨(KS F-4415) 및 철근콘크리트 파일(말뚝:KS F-4301)등에 적용됨. 단, 대형 콘크리트 제품이외의 시험편에 대한 실험실용 굽힘시험기는 별도로 분류함.</t>
  </si>
  <si>
    <t>굽힘시험기</t>
  </si>
  <si>
    <t>Bending testers</t>
  </si>
  <si>
    <t>시험체가 일정한 각도가 될 때까지 하중을 가하여 굽힘(굴곡)에 대한 재료의 변형 또는 굽힘강도를 측정하는 실험장치. KS B-0804에 따라 시험함.</t>
  </si>
  <si>
    <t>항절력시험기</t>
  </si>
  <si>
    <t>Transverse strength testers</t>
  </si>
  <si>
    <t>콘크리트, 시멘트, 석재등과 같이 탄성이 적은 재료에 대한 강도를 시험하는 기기의 일종으로 시료에 하중을 점차 증가시키면서 시료가 절단될 때의 하중을 구하는 방법이 이용됨. 하중장치와 시료물림장치로 구성되어 있음.</t>
  </si>
  <si>
    <t>진동시험기</t>
  </si>
  <si>
    <t>Vibration testers</t>
  </si>
  <si>
    <t>진동 시험기는 진동을 발생하고 그 것을 시험기에 전달할 수 있는 구조를 가진 시험기로서 진동원인 및 진동의 예측평가에도 사용할 수 있는 기기.</t>
  </si>
  <si>
    <t>베어링시험기</t>
  </si>
  <si>
    <t>Bearing testers</t>
  </si>
  <si>
    <t>베어링의 진동은 정상일 경우에는 적은 폭으로 변화하지만 열화가 일어나면 급격히 큰 폭으로 변하게 됨으로 베어링의 진동을 정기적으로 측정하여 비교하면 열화의 진행상태를 알 수 있는 데 이러한 목적으로 베어링의 진동을 측정하는 데 사용되는 진동계의 일종.</t>
  </si>
  <si>
    <t>프로빙링</t>
  </si>
  <si>
    <t>Proving rings</t>
  </si>
  <si>
    <t>만능재료시험기 등의 인장 및 압축 하중의 교정검사에 사용되는 기준기로서, 재료시험기의 하중검정 및 일상관리용으로 사용되며, 환상 스프링식과 부로돈관(Bourdon Tube)식이 있고, 항공기 산업을 비롯하여 정밀기기분야에서 품질검사나 연구개발을 할 때 주로 하중시험용으로 사용함.</t>
  </si>
  <si>
    <t>가소성시험기</t>
  </si>
  <si>
    <t>Plasticity tester</t>
  </si>
  <si>
    <t>가소성이란 재료가 소성변형을 일으키는 능력이며, 외력에 의해 변형이 생겨도 재료가 파괴되지 않았을 때 그 재료는 완전한 소성을 지닌 것이라는 뜻이 되는데, 미가황 고무 및 고무상 물질의 미배합 원료, 배합 원료 및 재생 원료의 가소성을 측정하는 시험 기기로서, 이는 가공 공정의 특성 및 제품의 물리적 특성을 판단 및 예측할 수 있음.</t>
  </si>
  <si>
    <t>가열변형시험기</t>
  </si>
  <si>
    <t>Heat distortion tester</t>
  </si>
  <si>
    <t>플라스틱, 전선, 고무제품에 대하여 온도변화에 따른 안정성을 판단하기 위하여 가열하였을 때 변형되는 정도를 검사하는 시험장비로서, 항온조(chamber)내에서 판상시편을 일정시간 가열(加熱)하면서 하중(荷重)을 가하여 두께의 감소율(thickness reduction ratio)을 측정하는데, 가열부,가압장치,두께측정기로 구성됨.</t>
  </si>
  <si>
    <t>열충격시험기</t>
  </si>
  <si>
    <t>Thermal shock testers</t>
  </si>
  <si>
    <t>급가열이나 급냉시 발생하는 열응력으로 인한 재료의 변화를 측정하는 시험기로, 시료의 이동방식에 따라 시료 이동식(Elevator type)과 시료 고정식(Damper type)으로 구분됨.</t>
  </si>
  <si>
    <t>응력시험기</t>
  </si>
  <si>
    <t>Stress testers</t>
  </si>
  <si>
    <t>응력이란 물체에 외력(하중)이 가해 졌을 때 그 물체속에 생기는 저항력이며, 이를 시험하는 장비로서, 응력은 하중의 종류에 따라서 전단응력, 인장응력, 압출응력 등이 있음.</t>
  </si>
  <si>
    <t>레일축응력측정기</t>
  </si>
  <si>
    <t>Rail stress measuring instruments</t>
  </si>
  <si>
    <t>주행레일이 튀어오르는 변형사고와 레일 용접부위 파손사고의 원인이 되는 레일축에 대한 응력을 측정하는 장치를 말하며, 레일 측장기, 연산 기록장치, 레일온도 검출기, 측정핀, 측정용 대 등으로 구성됨. *유의어:레일응력 측정기</t>
  </si>
  <si>
    <t>인장강도시험기</t>
  </si>
  <si>
    <t>Tensile strength testers</t>
  </si>
  <si>
    <t>각종 재료에서 대표적인 기계적 강도 특성인 인장강도(引張强度)를 측정하기 위하여 시험편을 일정한 속도로 당겨서 파괴될 때까지 하중을 가하는 시험기.</t>
  </si>
  <si>
    <t>모르타르인장강도시험기</t>
  </si>
  <si>
    <t>Cement moltar tension testers</t>
  </si>
  <si>
    <t>수성 시멘트 모르타르의 인장강도 시험기. 시험체의 모양이 BRIQUETTE(조개탄) 형상으로 생겨 브리케트 시험기라고도 부름.</t>
  </si>
  <si>
    <t>열팽창시험기</t>
  </si>
  <si>
    <t>Thermal expansion testers</t>
  </si>
  <si>
    <t>열팽창은 온도의 상승으로 물체의 체적이 증가하는 현상인데, 열팽창 계수는 압력이 일정할 때 물체의 온도 변화에 대한 그 체적 증가 비율을 나타내는 값이며, 일반적으로 온도에 따른 길이의 팽창율, 즉 선팽창계수(CTE, Coefficient of Thermal Expansion)를 측정하는 기기임.</t>
  </si>
  <si>
    <t>에릭슨시험기</t>
  </si>
  <si>
    <t>Erichsen testers</t>
  </si>
  <si>
    <t>KS B 5529에 의하여 금속이 잘펴지는 소성변형의 정도를 나타내는 에릭슨값을 측정하는 시험기로서, 금속판재를 펀치(Ball)로 가압하여서 파단면이 생길때 까지 펀치가 이동한 거리(mm)인 에릭슨값을 측정함.</t>
  </si>
  <si>
    <t>보석감정기</t>
  </si>
  <si>
    <t>Jewel appraising testers</t>
  </si>
  <si>
    <t>각종 보석(대부분 광물임)이 갖고 있는 광학적, 물리적 특성을 검출하여 감정 및 감별을 할 수 있는 기기로서, 그 종류에는 보석의 색상, 커트, 경도, 비중, 무게, 굴절률, 분광성, 형광성 및 불순물 등을 측정하여 그 등급을 정하거나, 열전도율의 차이로 다이아몬드나 지르코늄, 모조석, 유사석 등을 구분하는 감별기 등이 있음.</t>
  </si>
  <si>
    <t>폴리머사출성형측정기</t>
  </si>
  <si>
    <t>Polymer molding condition measuring instruments</t>
  </si>
  <si>
    <t>폴리머를 사출 몰딩(Injection moulding)할 때 영향을 미치는 압력(P), 부피(V), 온도(T)의 변화를 측정하는 기기로서, 이러한 요인은 용융과 고형화의 분석에 매우 중요하며 몰딩 공정의 수축, 수축마크, 변형 등에 매우 큰 영향을 미치므로 그 특성을 시험함.</t>
  </si>
  <si>
    <t>빔실험장치</t>
  </si>
  <si>
    <t>Beam test apparatus</t>
  </si>
  <si>
    <t>각종 빔(Beam, 보)의 형상, 구조, 지지 방법 등에 따라 빔의 굽힘, 변형, 휨 및 응력 등을 실험하는 기기로서, 이런 실험을 통하여 빔의 휨, 응력분포, 지지점의 이동에 따른 변형의 크기변화 등을 실제 눈으로 보면서 이론과 실제의 학습을 할 수 있음.</t>
  </si>
  <si>
    <t>실하중시험기</t>
  </si>
  <si>
    <t>Load tester</t>
  </si>
  <si>
    <t>구조물등에 하중을 가하여 그때 발생한 변형과 강도를 조사하는데 사용하는 기기임.</t>
  </si>
  <si>
    <t>슬레이트시험기</t>
  </si>
  <si>
    <t>Slate testers</t>
  </si>
  <si>
    <t>가압 시멘트판 기와나 골 석면 슬레이트의 휨(꺾임) 파괴 하중 시험기를 말하며, 일정한 길이의 스팬(받침대간 거리)을 잡고 그 위에 제품을 올려 놓고 강철제 둥근 가압봉으로 눌러 하중을 가하고 꺾임 파괴 하중을 구함.</t>
  </si>
  <si>
    <t>시멘트흐름도시험기</t>
  </si>
  <si>
    <t>Cement flow testers</t>
  </si>
  <si>
    <t>시멘트나 콘크리트의 물성중 흐름도를 측정하는 장비로서, Flow Table의 윗면에 일정한 크기의 몰드에 시료를 넣고 다짐봉으로 다진 후 몰드를 제거하고 캠 기구에 의한 일정한 높이에서 낙하 진동을 준 후 그 때 퍼진 지름을 측정하여 그 백분율을 표시하는 것임.</t>
  </si>
  <si>
    <t>평탄성측정기</t>
  </si>
  <si>
    <t>Road plane measuring testers</t>
  </si>
  <si>
    <t>아스팔트 및 시멘트 콘크리트 포장도로의 평탄성(平坦性)을 측정하고 기록하는 도로관리용(道路菅俚用) 측정장비.</t>
  </si>
  <si>
    <t>시험용시멘트양생기</t>
  </si>
  <si>
    <t>Laboratory cement curing equipment</t>
  </si>
  <si>
    <t>시멘트 몰탈을 양생시키는 장치(養生裝置)로서, 시멘트의 특성을 시험하고자 시험편(공시체)을 제작할 때 양생시키는 실험실용 설비이며, 멘트몰탈이 굳어서 양호한 성질을 발휘할 수 있도록 수분을 유지시키고, 또한 온도를 조절할 수 있고 현장에서 사용하는 콘크리트양생기는 제외함.</t>
  </si>
  <si>
    <t>핀홀탐지기</t>
  </si>
  <si>
    <t>Pinhole detectors</t>
  </si>
  <si>
    <t>금속표면의 부식을 방지하기 위하여 입힌 절연성 피막등에 생기는 결함인 핀홀의 발생여부를 탐지하여 경보해주는 기기로서, 각종 정밀기기, 부품, 가스관, 선박 등의 보수검사와 정기적인 안전검사 시 사용하며, 전기를 이용하여서 측정하는데, 펄스 전압을 가하는 본체, 프로브(전극) 및 연결코드 등으로 구성됨.</t>
  </si>
  <si>
    <t>시멘트안정성시험기</t>
  </si>
  <si>
    <t>Cement soundness testers</t>
  </si>
  <si>
    <t>모르타르에 혼합하여 사용하는 시멘트의 안정성 시험로서, 안정성 시험은 침수 방법과 찌는 방법, 오토클레이브법 등이 있으며, KS F2451, KS L 5107의 방법에 따라 시험하며, 팽창성, 균열, 비틀림 유무 등을 검사하는 시험기임.</t>
  </si>
  <si>
    <t>공기량측정기</t>
  </si>
  <si>
    <t>Concrete air measuring instruments</t>
  </si>
  <si>
    <t>굳지 않은 콘크리트에 함유된 공기량을 측정하는 시험기구로서, 콘크리트의 공기함유량은 작업성(Workability), 내구성 및 강도에 큰 영향을 미치므로 이의 관리는 중요함. 측정기 종류는 측정기 종류에는, (1)금속으로 제작된 원통형 용기실의 압력감소를 측정하는 워싱턴 型(Washington Type: KS F 2421)이 대표적임. 그외에, (2)수주(水注) 압력방법에 의한 멘젤 型(Menzel Type:KS F-2417), (3)시료의 용적변화 측정 型(Roll In Meter: KS F 2409), 그리고 (4)시료의 겉보기 밀도 측정 型(KS F 2409)이 있음.</t>
  </si>
  <si>
    <t>모르타르길이변화시험기</t>
  </si>
  <si>
    <t>Mortar length testers</t>
  </si>
  <si>
    <t>일정한 성질을 가진 모르타르를 만들기 위하여 물의 양에 따른 모르타르의 길이 변화를 측정하는 시험기로서, 원판모양의 흐름판(flow table)과 몰드(flow cone)로 구성됨.</t>
  </si>
  <si>
    <t>콘크리트모르타르관입시험기</t>
  </si>
  <si>
    <t>Concrete mortar penetrometers</t>
  </si>
  <si>
    <t>KS F 2436 규정에 따라 여러 가지 관입침을 이용하여 콘크리트 모르타르의 경화도를 측정할 수 있는 시험장치.</t>
  </si>
  <si>
    <t>길모어침시험기</t>
  </si>
  <si>
    <t>Gilmour needle apparatus</t>
  </si>
  <si>
    <t>반죽상태의 시멘트 시험편에 대하여 가벼운 초결침과 무거운 종결침을 사용하여서 시멘트의 응결시간을 측정하는 장치를 말하며, 관련규격은 KS L-5103에 따름.</t>
  </si>
  <si>
    <t>비카트침시험기</t>
  </si>
  <si>
    <t>Vicat needle testers</t>
  </si>
  <si>
    <t>수경성 시멘트의 표준 주도 시험 및 수경성 시멘트의 응결시간 시험을 하기 위한 필수 시험장비로, 시멘트 반죽에 일정한 무게의 플런저를 침으로 가압하여 주도 또는 응결 시간을 측정하는 시험기를 말함. 이 시험은 KS L5102:수경성 시멘트의 표준 주도 시험 방법과 L5108:비카트침에 의한 수경성 시멘트의 응결시간 시험 방법에 따름.</t>
  </si>
  <si>
    <t>슬럼프시험기</t>
  </si>
  <si>
    <t>Slump testers</t>
  </si>
  <si>
    <t>적합한 콘크리트를 만들기 위하여 콘크리트의 반죽질기를 측정하는 콘크리트용 시험기로서, KS F 2402에 준하여 제작됨. 슬럼프콘에 점성이 있는 콘크리트 시료를 채워 다진 다음 슬럼프콘을 벗겨서 공시체가 충분히 주저 앉은 후 공시체의 주저 앉은 높이로 평가함.</t>
  </si>
  <si>
    <t>유동성시험기</t>
  </si>
  <si>
    <t>Concrete or cement vibration testers</t>
  </si>
  <si>
    <t>KS규정에 의하여(KS F 2427, KS F 2428)의하여 도로포장이나 토목건설에 사용하는 콘크리트의 유동성을 측정하는 시험기로서, 된 비빔콘크리트(Stiff fresh concrete)가 안정성과 내구성을 가지며, 진동을 받아 철근 등의 사이를 통과할 때에 적합한 작업성을 갖는 유동성의 선정 및 반죽질기의 관리에 사용하는데, 샘플이 들어가는 원통형의 실린더와 진동기로 구성됨.</t>
  </si>
  <si>
    <t>모르타르투수시험기</t>
  </si>
  <si>
    <t>Mortar permeability testers</t>
  </si>
  <si>
    <t>건축용 몰탈이나 시멘트에 물을 가압하여 투수량과 투수비를 측정하는 시험기로서, 용도에 따라 외벽 몰탈용과 콘크리트용으로 나누어짐.</t>
  </si>
  <si>
    <t>재료시험용몰드기구</t>
  </si>
  <si>
    <t>Molding tools for material test</t>
  </si>
  <si>
    <t>각종 재료시험용 시편을 만드는 몰딩용 기구를 말하며, 토양, 시멘트, 모르타르, 아스팔트, 금속 재료시험용 몰드 기구, 다짐기, 다짐용 해머 등을 모두 포함하여 분류함. 단, 콘크리트 공시체 몰드는 별도로 분류함.</t>
  </si>
  <si>
    <t>콘크리트공시체몰드</t>
  </si>
  <si>
    <t>Concrete cylinder molds</t>
  </si>
  <si>
    <t>콘크리트의 압축강도 시험용 원주 공시체를 성형하기 위한 몰드.</t>
  </si>
  <si>
    <t>벤켈맨빔</t>
  </si>
  <si>
    <t>Benkelman beam testers</t>
  </si>
  <si>
    <t>자동차 하중의 이동에 따라 발생하는 아스팔트 포장면의 침하량을 측정하는 시험기로서, 아스팔트 포장 수선공법에 대한 기초자료를 얻고 도로의 포장상태를 신속하게 판정할 목적으로 많이 사용되고, 고정빔과 가동빔, 다이얼게이지 등으로 구성되어 있으며, 도로상에서 가동빔을 자동차의 바퀴 사이에 놓고서 자동차가 지나갈 때 측정바늘의 편차를 측정함.</t>
  </si>
  <si>
    <t>내한성시험기</t>
  </si>
  <si>
    <t>Low temperature resistance testers</t>
  </si>
  <si>
    <t>고무재료, 합성재료 등의 저온취성을 시험하는 기기로, 챔버를 규정된 시험온도로 조절한 후 시험편을 해머로 타격하여 이상 유·무를 측정함.</t>
  </si>
  <si>
    <t>취화온도시험기</t>
  </si>
  <si>
    <t>Fragility temperature testers</t>
  </si>
  <si>
    <t>재료의 저온 안정성을 나타내는 취화온도(Brittle Point Temperature)를 측정하는 시험기로서, 홀더에 시험편을 설치하여 냉각시키면서 해머로 시험편을 타격하여 시험편이 파괴되기 시작하는 온도를 측정하는 장비임.</t>
  </si>
  <si>
    <t>카플러리미트게이지</t>
  </si>
  <si>
    <t>Coupler limit gauges</t>
  </si>
  <si>
    <t>철도 차량의 각 연결 장치인 고리의 형상 및 마모에 따른 사용 가능 여부를 측정하는 게이지를 말하며, 고리 및 취합부의 마모 한계 또는 형상의 크기를 바로 끼워서 알 수 있도록 만든 게이지(형판 게이지)임.</t>
  </si>
  <si>
    <t>열수축율시험기</t>
  </si>
  <si>
    <t>Heat shrinkage tester</t>
  </si>
  <si>
    <t>각종 플라스틱 필름, 플라스틱판, 폴리머 등의 열변화(주로 상승)에 의한 수축량의 정도인 열수축율을 시험 측정하는 기기로서, 일정 온도의 가열 욕조에 갑자기 넣어서 시험하는 방법과, 점차 가열시켜 일정 온도에서 꺼내어 시험하는 방법이 있음.</t>
  </si>
  <si>
    <t>내화도측정콘</t>
  </si>
  <si>
    <t>Refractoriness cones</t>
  </si>
  <si>
    <t>내화물 또는 내화물 원료에 열이 가해졌을 때 연화변형을 일으키는 가열의 정도를 측정하는 표준 콘으로서, 표준 콘으로는 제겔 콘(Seger cone)이 주로 사용되며, 화로 속 제거콘의 연화상태(軟化狀態)에 따른 번호로 내화도를 측정함.</t>
  </si>
  <si>
    <t>마샬시험기</t>
  </si>
  <si>
    <t>Mashall stability testers</t>
  </si>
  <si>
    <t>KS F-2337규정에 따라서, 포장용 아스팔트의 안정성여부를 판단하기 위하여, 원주형공시체의 측면에 하중을 가하여 소성흐름에 대한 저항력을 측정하는 시험기로서, 보통 수톤의 압축하중을 가할 수 있음. 지름 100mm, 높이 75mm인 몰드에서 만든 원주형 공시체를 반원모양인 하중몰드에 넣고 옆으로 눕힌 상태에서 가압함.</t>
  </si>
  <si>
    <t>신도시험기</t>
  </si>
  <si>
    <t>Asphalt ductility testers</t>
  </si>
  <si>
    <t>아스팔트가 늘어나는 길이를 측정하는 시험기. KS M 2254의 규정을 따름.</t>
  </si>
  <si>
    <t>만능재료시험기</t>
  </si>
  <si>
    <t>Universal testing machines</t>
  </si>
  <si>
    <t>여러 가지 재료에 대하여 인장시험, 압축시험, 굽힘시험 등 세가지 종류의 시험을 할 수 있는 다용도 재료시험기로서, 주구성은 하중을 가하는 하중가압장치, 하중을 측정하고 표시하는 하중측정장치로 이루어지는데, 컴퓨터를 부착하면 모든 기능의 제어와 데이터의 입출력이 가능하고, 하중의 가압방법에 따라 기계식과 유압식으로 구분하는데, 유압식에서는 펜듈럼을 사용하여 하중을 측정하는 암슬러형(Amsler Type)이 주류를 이루고, 기계식에서는 직류 서보모터를 사용하여 하중속도가 매우 빠르고 속도를 광범위하게 변화시킬 수 있는 인스트롱형(Instron Type)이 대표적임.</t>
  </si>
  <si>
    <t>서랭점시험기</t>
  </si>
  <si>
    <t>Glass annealing point testers</t>
  </si>
  <si>
    <t>서랭점이란 유리 내부 응력을 몇 분 내에 제거시킬 수 있는가의 온도이며, 유리 빔의 중간에 하중을 가하여 그 점성 굽힘 속도를 측정함으로써 그 유리의 서랭점을 측정함.</t>
  </si>
  <si>
    <t>경화능시험기</t>
  </si>
  <si>
    <t>Hardenability testers</t>
  </si>
  <si>
    <t>금속 재료의 열처리 시 그 재료가 열처리에 의하여 얼마나 경화가 되느냐는 강의 담금질성을 시험하는 기기로서, 이는 고안자의 이름에서 죠미니 시험(Jominy test)이라고도 하며,이 시험 방법은 KS D 0206에 규정되어 있고 시험편을 시험 열처리(Quenching) 온도에서 중심부까지 균일하게 승온한 다음, 그 온도에서 30분간 유지(필요시 변경)한 후 시험편 지지대에 수직으로 설치하여 분수 장치로 즉시 냉각시켜 경도를 측정하며, 표준으로 정해진 위치마다 경도를 측정하여 그 값을 경화능 곡선에 기록함. KS F 2436규정에 따라서, 여러 가지 관입침(Penetration Needle)을 이용하여서 콘크리트 몰탈의 경화도(硬化渡)를 측정할 수 있는 콘트리탈몰탈관입시험기 등도 포함함.</t>
  </si>
  <si>
    <t>취관</t>
  </si>
  <si>
    <t>Blowpipes</t>
  </si>
  <si>
    <t>취관 분석에 사용되는 금속성의 관으로, 한쪽 끝에 입을 대어 불고 다른 끝에서 흡입되는 공기를 불길에 뿜어대어 불길을 옆으로 눕게하여 가늘고 긴모양으로 하여 목적물을 대어 분석하는 방법으로서, 광물의 금속성분을 간단히 검출하는 방법으로 많이 쓰임.</t>
  </si>
  <si>
    <t>블리딩시험기</t>
  </si>
  <si>
    <t>Mortar bleeding testers</t>
  </si>
  <si>
    <t>몰탈, 시멘트 반죽의 블리딩 비율과 블리딩의 양을 측정하는 시험기. 블리딩이란 거푸집에 타설된 콘크리트에 있어서 시멘트 및 골재가 침강하고, 물이 상승하여 윗면에 모이는 현상임.</t>
  </si>
  <si>
    <t>내수도시험기</t>
  </si>
  <si>
    <t>Hydrostatic pressure testers</t>
  </si>
  <si>
    <t>방수가공한 섬유나 종이등 시험재의 일정한 면적에 정수압을 걸어 누수 정도에 의하여 방수도를 측정하는 시험기. ①수압법 ②일정 수압법 ③누수도법의 세가지가 있음.</t>
  </si>
  <si>
    <t>검척기</t>
  </si>
  <si>
    <t>Wrap reel</t>
  </si>
  <si>
    <t>섬유에 있어서 마사나 면사의 번수를 측정하는 기기를 말함.</t>
  </si>
  <si>
    <t>건열압착기</t>
  </si>
  <si>
    <t>Dry heating testers</t>
  </si>
  <si>
    <t>각종 섬유 및 직물의 열에 대한 물성 변화, 탈색 시험 등을 하기위한 건열 및 압착을 하는 기기를 말하며, 대부분 전열을 사용한 가열판 위에 시료를 놓고 일정 무게의 가압판으로 눌러서 시험 함.</t>
  </si>
  <si>
    <t>링테스터</t>
  </si>
  <si>
    <t>Ring tester</t>
  </si>
  <si>
    <t>종이를 링모양으로 시편홀드에 부착하여서, 축방향으로 하중을 가하여 종이나 판지의 압축강도를 평가하는 제지관련 시험기임. 표시부에는 변형량이 표시되므로, 이값으로 시편의 강도를 계산할 수 있음.</t>
  </si>
  <si>
    <t>포합검사기</t>
  </si>
  <si>
    <t>Cohesion testers</t>
  </si>
  <si>
    <t>섬유속(束)을 형성하는 섬유들의 포합성(抱合性-COHESION-점착/결합)에 의해 발생되는 섬유속의 절단강도를 시험하는 기기로서 용량 1 kg 이상의 정속 인장식 인장강도시험기를 사용함. (KS K 0426 섬유속의 포합성 시험방법) 사포합성시험기(THREAD TENSION RUBBING TESTER - 6635-075)와는 다른 기기임.</t>
  </si>
  <si>
    <t>투습도측정기</t>
  </si>
  <si>
    <t>Water vapor permeability testers</t>
  </si>
  <si>
    <t>투습도(Misture transmission)는 단위 시간(24시간) 동안 단위 면적을 통과하는 수증기의 무게로서, 방습포장으로 사용하는 종이, 필름, 섬유제품에 대하여 증기나 수분이 통과하는 양을 측정하는 시험장비이며, 시험편을 증기가 투과하는 셀(Cell)이나 투습컵(Moisture pervious cup)에 설치하여 습도와 온도를 변화시켜서 시험편의 무게 증가량을 측정함.</t>
  </si>
  <si>
    <t>꼬임수시험기</t>
  </si>
  <si>
    <t>Yarn twist testers</t>
  </si>
  <si>
    <t>여러 가지 실을 꼬아서 꼬임수와, 그때의 길이변화율을 나타내는 연축율을 측정하기 위하여, 실이 절단될 때 까지 꼬아주는 섬유관련 기기를 말하며, 시료의 꼬임수는 단위길이당 최고꼬임수를 나타내는 1m간의 꼬임수로써 나타냄. 시험장치는 KS K-0417규정에 따르고, 시편물림장치, 회전장치, 꼬임수를 측정하는 회전카운터로 구성됨. 시험편의 한끝을 회전하지 않는 클램프에 물리고, 다른 한 끝은 회전하는 가동 클램프에 끼워서 클램프를 회전시켜 전 회전수를 기록함. 가느다란 선재의 비꼬임 횟수를 측정하는 것은 6635-069(비틀림시험기)로 함.</t>
  </si>
  <si>
    <t>균제도시험기</t>
  </si>
  <si>
    <t>Yarn evenness testers</t>
  </si>
  <si>
    <t>실의 외관, 잡물의 유무, 평활성, 굵기 불균제의 정도, 슬럽의 유무 등을 시험하는 장치. 미리 정해진 표준 견본과 비교 대조하는 세리프레인 검사와 실불균제를 계량적으로 측정하는 방법.</t>
  </si>
  <si>
    <t>사포합성시험기</t>
  </si>
  <si>
    <t>Wrap testers</t>
  </si>
  <si>
    <t>제직시 경사가 마찰 및 장력에 의해 절단될 우려가 얼마인지 또 늘어나는 정도, 정전기 발생량, 모우 발생정도, FILAMENT의 절단 정도등 여러가지 제직 및 SIZING 효율을 측정하는 시험기. 경사: 제직 시 길이 방향의 실.</t>
  </si>
  <si>
    <t>보온성시험기</t>
  </si>
  <si>
    <t>Thermal transmittance testers</t>
  </si>
  <si>
    <t>의류용 직물, 충진솜, 모포, 깔개 및 피혁 등 섬유제품의 보온성 즉 외기에 대한 체온유지 정도나 열전달 계수를 측정하는 시험기로서, 시험방법은 사람의 체온을 표준으로한 평평한 가열 시험판에 올려놓은 시료를 통과해서 방출되는 방열량을 소비전력의 양으로 측정하여 보온성을 계산하는 항온법과, 가열시험판을 냉각시키는데 걸리는 시간의 차이로 평가하는 냉각법의 2가지가 있음.</t>
  </si>
  <si>
    <t>드레이프성측정기</t>
  </si>
  <si>
    <t>Textile drape testers</t>
  </si>
  <si>
    <t>직물이 자연스럽게 늘어진 모양을 드레이프(Drape)라고 하는데, 직물의 처짐성을 측정하는 섬유관련 시험기로서, 직물에서 적당한 처짐성은 드레스나 커튼에서 아름다움이나 착용감에 영향을 미치고 처짐성의 정도를 나타내는 드레이프 계수(Drape Coefficient)는 원형의 직물시편을, 이보다 직경이 작은 원판의 시료대(Disc)위에 얹어 놓고, 원판 밖으로 쳐진 직물의 처짐량(투영면적)을 측정하여서 구함.</t>
  </si>
  <si>
    <t>발수도시험기</t>
  </si>
  <si>
    <t>Textile water repellency testers</t>
  </si>
  <si>
    <t>발수도(撥水度)란 물의 습윤(wetting)에 대한 저항으로, 방수처리한 섬유, 직물 및 종이의 물에 젖는 저항성을 시험하는 기기이며, 물을 깔대기에 붓고 스프레이 노즐을 통하여 직물에 물을 뿌린 후 젖은 정도를 판정표와 비교하여 발수도 등급을 정함.</t>
  </si>
  <si>
    <t>방추도시험기</t>
  </si>
  <si>
    <t>Textile crease recovery testers</t>
  </si>
  <si>
    <t>직물에서 사용할 때 생긴 주름이 원래의 상태로 회복하는 성질을 측정하는 시험기로서, 방추도(防皺度)는 길이 40mm의 시료를 접어서 5분간 하중을 가하여 주름을 만든 후, 그 시료의 회복되는 각도나 거리를 측정하여 백분율로서 나타냄.</t>
  </si>
  <si>
    <t>섬유성숙도시험기</t>
  </si>
  <si>
    <t>Textile maturity testers</t>
  </si>
  <si>
    <t>면이 성숙한 상태를 측정하는 장치로서, 면섬유의 막벽(wall)이 성장한 정도로 나타내며, 섬유의 중공(루멘)의 크기와 막벽의 두께에 좌우되며, 중공이 작고, 두께가 클수록 면의 성숙도는 크며, 수산화나트륨 팽윤법, 편광시험법을 사용하여 간접 측정함.</t>
  </si>
  <si>
    <t>공기투과도시험기</t>
  </si>
  <si>
    <t>Air permeability testers</t>
  </si>
  <si>
    <t>직물 및 섬유제품의 통기성, 즉 공기 통과량을 측정하는 시험기이며, 공기투과도는 보온성, 방수성, 방습성등의 위생성에 영향을 주며 낙하산, 방풍, 방한복의 경우에는 중요한 성능이되며 그 시험 방법에는 프라지어법, 덴소미터법, 헤븐법의 3가지가 있음.</t>
  </si>
  <si>
    <t>기공도측정기</t>
  </si>
  <si>
    <t>종이, 판지, 궐련지 등 기공을 통하여 통과되는 공기의 양을 측정 시험하는 기기를 말하며, 시험방법은 일정 면적에 일정 공기가 통과하는 데 걸리는 시간을 측정하는 기기와 일정 면적당 단위 시간에 통과하는 공기의 양을 측정하는 기기가 있음. 이러한 기공도는 초지 공정중 섬유의 폭, 길이, 충전제에 따라 달라지는 자연기공과 전기, 레이저 등으로 천공하는 천공기공이 있으며, 특히 담배 권지, 필터 권지의 기공도는 연소속도, 이산화 탄소등 연기 발생량 등에 큰 영향을 미침.</t>
  </si>
  <si>
    <t>직물수축율시험기</t>
  </si>
  <si>
    <t>Textile shrinkage testers</t>
  </si>
  <si>
    <t>면, 마직물 및 면마 혼합직물의 세탁 수축율을 측정할 때 사용하는 시험장치로서, 시험방법은 워시휠법(Wash Wheel Method)이라고도 하며, 수축율의 측정은, 워시휠(Wash Wheel)에 55×55cm 크기의 시험편과 물을 넣고 가열하여서 회전시킨 후 탈수하여서, 시험편을 플랫베드프레스(Flat Bed Press)로서, 가열 및 가압처리한 후, 표시한 부분의 길이를 측정하여서 늘어난 길이를 백분율로 나타내고 직물의 수축율 시험방법은, 직물을 상온수에 침지하였을 때의 수축율을 측정하는 상온수 침지법(KS K 0601), 끓는 물에 침지하였을 때의 수축율을 시험하는 열탕침지법(KS K 0599) 및 모직물의 수축율 시험인 이완법(KS K 0602) 등이 있음.</t>
  </si>
  <si>
    <t>직물열처리시험기</t>
  </si>
  <si>
    <t>Textile baking testers</t>
  </si>
  <si>
    <t>주로 직물이나 편직물의 염색 시료에 염료를 고착시키거나 형태를 고형화시켜 치수 안정평가를 하거나,시료 건조를 시키는 열처리 시험기로서, 건조 방법에 따라 열풍 에어 건조식과 스팀 건조식이 있음.</t>
  </si>
  <si>
    <t>필링성시험기</t>
  </si>
  <si>
    <t>Textile pilling degree testers</t>
  </si>
  <si>
    <t>시험규정(KS K 0499에서 05039까지, ASTM D 1375, 3511 및 JIS L1076)에 의하여, 직물이나 메리야스가 마찰에 의하여 표면이 벗겨지는 현상을 시험하는 기기로서, 섬유시험편을 마찰판으로 일정시간 접촉·마찰시킨 후 표준사진과 비교하여 필링등급을 판정하고, 시험기의 종류는 브러시 스펀지형(Brush and Sponge Type), ICI박스형(ICI Box Type) 및 어피어런스 리텐션형(Appearance Retention Type)등이 있음.</t>
  </si>
  <si>
    <t>초지시험기</t>
  </si>
  <si>
    <t>Paper sheet testing machines</t>
  </si>
  <si>
    <t>종이를 뜨는 것을 초지(抄紙)라고 하고, 이것은 펄프의 물성, 펄프 재질, 고해 방법에 따라 초지력이 달라지며, 이러한 펄프의 특성 시험을 하기 위한 시험용 종이 제작기임.</t>
  </si>
  <si>
    <t>흡수도시험기</t>
  </si>
  <si>
    <t>Paper and cloth water absoption testers</t>
  </si>
  <si>
    <t>종이나 섬유가 물을 흡수하는 정도를 측정하는 시험기로 시험편을 시험기의 상부에 끼워 놓고 하부의 수조에 있는 물을 모세관 현상에 의하여 일정 시간동안 얼마나 많은 양의 물을 빨아 들이는 가를 측정하는 시험기(KS M7094 클렘법)와 흡수성이 낮은 종이 또는 판지의 경우 시편 위에 물을 부어 놓고 일정 시간이 지난후 물의 흡수량(무게)을 측정 하여 흡수도를 나타내는 시험기(KS M7054 콥법)가 있음.</t>
  </si>
  <si>
    <t>섬유장측정기</t>
  </si>
  <si>
    <t>Fiber length testers</t>
  </si>
  <si>
    <t>각종 섬유(COTTON, FIBRE, WOOL, RAYON 등)의 특성 중 가장 중요한 섬유의 길이를 측정하는 시험기를 말하며, 실의 방적성, 연신율, 장력, 균제도 등 중요한 성능이 직접 관계되며 측정방법에는 섬유배열법, FIBREGRAPH법, WIRA섬유장 측정기법, 절단 평량법 등이 있음.</t>
  </si>
  <si>
    <t>인열강도시험기</t>
  </si>
  <si>
    <t>Tearing strength testers</t>
  </si>
  <si>
    <t>섬유, 종이, 비닐 및 피혁 등에 일정한 하중을 가하여 찢어지는 강도를 측정하는 시험기로서, KS B-5305규정에 따름. 인열강도 측정은 부체모양의 진자를 하강시켜서 시험편이 완전히 찢을 때의 하중을 구하는 데, 펜듈럼법을 이용한 엘멘도프형 인열시험기가 대표적임.</t>
  </si>
  <si>
    <t>파열강도시험기</t>
  </si>
  <si>
    <t>Bursting strength testers</t>
  </si>
  <si>
    <t>종이, 섬유, 비닐필름, 의료용 피혁 등과 같은 엷은 판모양의 재료에 압력을 가하여 시험편이 파열될 때 의 압력을 측정하는 시험장치임. 시험기의 종류에는 (1)피스톤으로 압력을 가해 얇은 고무격막을 팽창시켜서 시험편이 파괴될 때의 압력을 측정하는 뮤렌형 파열강도 시험기가 대표적이며, 이외에 (2)파열장치를 인장강도 시험기에 설치하여 시험하는 볼버스팅법 등이 있음.</t>
  </si>
  <si>
    <t>아이론시험기</t>
  </si>
  <si>
    <t>Iron tester</t>
  </si>
  <si>
    <t>아이언 역할을 하는 열판으로 옷감을 가압하여서 열에 견디는 정도를 평가하는 섬유관련 시험기로서, 시료를 열판 사이에 넣고 눌러서 색상이 변화하는 가열온도와 시간을 측정하며, 열판을 여러 개 부착시킨 열경사식 아이언시험기도 포함함.</t>
  </si>
  <si>
    <t>열고정시험기</t>
  </si>
  <si>
    <t>Film heat seal testers</t>
  </si>
  <si>
    <t>일정한 온도로 가열한 열판을 시편에 고정시켜서 열에 안정한 온도를 구하는 시험기로서, 열에 민감한 플라스틱필름 등에 사용되고, 열판을 에어실린더로 가압하여, 시편의 색깔이 변하거나 접합되는 온도와 시간을 구함.</t>
  </si>
  <si>
    <t>넵시험기</t>
  </si>
  <si>
    <t>Nep testers</t>
  </si>
  <si>
    <t>실의 제조 공정 중 일어나는 올의 보푸라기를 검사 및 측정하는 기계로, 이는 직접 눈으로 넵의 개수를 헤아리며, 넵은 직물의 품질과 섬도와 염색 효율에 대단히 큰 영향을 미침.</t>
  </si>
  <si>
    <t>시프트시험기</t>
  </si>
  <si>
    <t>Textile shift testers</t>
  </si>
  <si>
    <t>직물을 구성하고 있는 실이 신축, 접촉, 마찰 등의 외력을 받아 경위사가 서로 미끄러지는 정도를 측정하는 시험기로서, 착용 중에 미어져서 외관이 손상되는 것을 예측하는 중요한 시험중의 하나로, 그 결과는 하중에 의해 미어지는 거리로 표시함.</t>
  </si>
  <si>
    <t>사이즈도시험기</t>
  </si>
  <si>
    <t>Sizing degree testers</t>
  </si>
  <si>
    <t>인쇄용지 및 포장용지에서 내수도(Water Resistant Level)를 측정하는 시험기로서, 종이에 잉크나 수분이 흡수되는 정도를 조절하기 위하여 표면처리하는 것을 사이징(Sizing)이라고 하는데, 사이즈도(Sizing Degree)는 종이에 물이 스며드는데 걸리는 시간(sec)으로 나타내고, 측정은 육안으로 측정하는 수동식과, 특정전류값에 도달할 때 까지 걸리는 시간을 측정하는 자동식이 있음.</t>
  </si>
  <si>
    <t>고해도측정기</t>
  </si>
  <si>
    <t>Schopper freeness testers</t>
  </si>
  <si>
    <t>종이의 강도를 향상시키기 위하여, 원료인 펄프섬유를 절단분리 시켜서 엉김성을 향상시키는 과정을 고해라 함. 고해도의 측정은 KS M-7024 규정에 의하여, 건조상태의 펄프시료에 물을 부어서 슬러리(죽)상태의 펄프로 만든 후, 깔대기의 측면유출관으로 물이 배출되는 정도로서 나타냄. 상부에 있는 원통형의 실린더와, 하부에 있는 지지대에 장치한 계측깔대기로 구성되고, 배출되는 물의 양이 적을수록 고해도가 양호함.</t>
  </si>
  <si>
    <t>포메이션테스터</t>
  </si>
  <si>
    <t>Formation texture testers</t>
  </si>
  <si>
    <t>종이를 구성하고 있는 섬유의 조직이 얼마나 고른가의 정도를 측정·평가하는 기기로서, 종이를 투시해 보면 표면의 고름도(Formation texrure)를 측정할 수 있으며, 이는 펄프의 특성, 섬유의 길이, 굵기, 원료 및 제조공정에 따라 표면과 두께가 달라지며, 측정 오차를 줄이고 정확한 평가를 위하여 대부분 자동으로 측정·기록하는 장치를 갖고 있음.</t>
  </si>
  <si>
    <t>플렛스크린</t>
  </si>
  <si>
    <t>Pulp flat screens</t>
  </si>
  <si>
    <t>펄프 속에 함유한 불순물의 양을 측정하거나 질이 좋은 펄프를 얻기 위하여 사용하는 기기로서, 구조는 최하단부의 고무 다이어프램(Diaphragm)의 상·하 진동에 의해 펄프가 스크린판을 쉽게 통과하게 하고, 또 일정한 크기의 펄프만 통과하므로 양질의 펄프를 얻을 수 있음.</t>
  </si>
  <si>
    <t>흡유도시험기</t>
  </si>
  <si>
    <t>Paper oil absorption testers</t>
  </si>
  <si>
    <t>신문용지, 서적용지, 등사용지 등의 인쇄잉크가 쉽게 흡수되어야 하는 종이에 대하여, 피마자유의 흡수 시간을 측정하는 종이의 흡유도 시험기로서, 시료의 표면에 피마자유 한방울을 떨어뜨리고 기름 방울이 균일하게 번져 가장 투명하게 될 때까지의 시간을 육안으로 측정함.</t>
  </si>
  <si>
    <t>내절도시험기</t>
  </si>
  <si>
    <t>Folding endurance testers</t>
  </si>
  <si>
    <t>종이가 반복하여 절곡(折曲=부러져서 굽어짐)에 견디는 강도를 측정하는 시험기. 시료에 절곡을 부여하여 시료가 갈라져서 조각이 날 때 까지의 회수를 계산함.</t>
  </si>
  <si>
    <t>평활도시험기</t>
  </si>
  <si>
    <t>Smoothness testers</t>
  </si>
  <si>
    <t>종이의 평활도를 측정하기 위한 기계로서, 중앙에 둥근 구멍이 있는 평면 유리 위에 시료를 넣고 1kg/㎠의 압력하에 중앙에 둥근 구멍에서 10cc의 공기가 시료와 유리면 사이를 통과하는데 요하는 시간을 가지고 평활도를 측정함.</t>
  </si>
  <si>
    <t>건조시간측정기</t>
  </si>
  <si>
    <t>Drying time testers</t>
  </si>
  <si>
    <t>직물의 시험편을 증류수에 침지시켜 충분히 흡수되게 한 후 표준 상태의 시험실 내에 방치하여 자연 건조될 때까지의 시간을 측정하는 것과,도료를 유리판 상에 일정조건으로 칠하고 건조시까지 강제 침을 그어가면서 건조시간을 판정하는 것이 있음.</t>
  </si>
  <si>
    <t>직물촉감시험기</t>
  </si>
  <si>
    <t>Fabric feeling testers</t>
  </si>
  <si>
    <t>일반적으로 제품의 최종검사는 직물의 외관검사, 이화학 검사 그리고 촉감검사를 실시하고 있으며 최근 KES SYSTEM을 이용하여 다양한 역학적 특성치(인장, 전단,굽힘,압축,표면특성,직물구조)를 기계적으로 측정하고 종합 평가하여 촉감성으로 표준화 하고 이를 계수화하여 객관적 평가를 할 수 있는 시험기를 말하며 반드시 이러한 물성치를 비교 종합 평가하는 소프트웨어를 포함함. *유의어:촉감성 시험기, 직물촉감 시험기</t>
  </si>
  <si>
    <t>섬도측정기</t>
  </si>
  <si>
    <t>Textile linear density meters</t>
  </si>
  <si>
    <t>섬도란 섬유의 단위 길이에 대한 질량 즉 선밀도를 말하며, 이것은 단면적과 밀도의 곱으로 표시하며, FIBER의 섬도는 섬유 길이와 함께 방적의 중요한 인자가 됨. 즉 가는 섬유 일수록 세번수의 실을 방출할 수 있고 또한 일정번수의 실에 대하여 세섬도 일수록 균일하고 강한 실을 방출할 수 있음. 측정 방법에는 1.중량법 2.광학적 방법 3.VIBROSCOPE법 4.공기류 시험법이 있으며 이러한 시험을 할 수 있는 것을 섬도 측정기라 함.</t>
  </si>
  <si>
    <t>원지굴절도시험기</t>
  </si>
  <si>
    <t>Paper bending testers</t>
  </si>
  <si>
    <t>각종 포장 박스용 원지의 접기선을 따라 접을 때 접기 저항력 및 접기속도를 측정 시험하는 기기를 말하며, 이는 각종 자동 포장용기 제작기의 공정관리 및 생산성을 위한 중요한 관리항목이고, 접기강도와 접기속도를 자동으로 측정할 수 있음.</t>
  </si>
  <si>
    <t>K값측정기</t>
  </si>
  <si>
    <t>Pulp permanganate number testers</t>
  </si>
  <si>
    <t>펄프의 과망간산 칼륨값인 K 값을 측정하는 시험기를 말하며, K값이란 펄프 1g이 흡수하는 0.1N 과망간산칼륨 부피로 나타내며, 이 값은 펄프의 증해도 및 표백성을 알아보는 데 이용됨.</t>
  </si>
  <si>
    <t>여수도시험기</t>
  </si>
  <si>
    <t>Pulp freeness testers</t>
  </si>
  <si>
    <t>여수도는 종이의 제조과정 중 반죽상태의 펄프에서 물이 빠져나가는 정도를 말하며, 죽 상태의 펄프를 철망이 깔려있는 여수통에 넣고 물이 빠져나가는 정도를 측정하는 시험기임. KS M-7024규정에 따르고, 시험장치는 원통모양인 여수통, 계측깔대기, 메스실린더로 구성됨. 식물성 섬유질인 펄프를 물 속에 띄워서 적당한 펄프농도로 조절하여 Screen위에 펴서 물을 흘리면 물이 스며든 흡지가 됨. 흡지에서 물을 제거하고 떼어내어 건조시키면 종이가 됨.</t>
  </si>
  <si>
    <t>고온곡강도시험기</t>
  </si>
  <si>
    <t>Ceramics flexural strength testers</t>
  </si>
  <si>
    <t>고기능 요업 제품의 고온에서의 3점 및 4점 꺽임 강도를 측정하는 시험 기기를 말하며, 그 방법은 KS L1595에 따름.</t>
  </si>
  <si>
    <t>토관시험기</t>
  </si>
  <si>
    <t>Clay pipe testers</t>
  </si>
  <si>
    <t>진흙(점토)으로 빚어 압출기로 성형하고 건조시킨 다음 유약을 칠하고 1000℃ 정도에서 구운 도관의 압축 강도를 시험하는 기기를 말하며, 시험시 압축력이 균일하게 걸리도록 시험 제품의 상하에 물을 충만시킨 내압 호스를 받치고 제품의 원통 둘레에는 약 20mm의 펠트를 끼우는 특수형 고정구를 사용함. 시험 방법과 기기는 KS L3208&lt;도관&gt;에 따름.</t>
  </si>
  <si>
    <t>석탄분석기</t>
  </si>
  <si>
    <t>Coal analyzers</t>
  </si>
  <si>
    <t>석탄은 태고의 식물이 수저나 토사 중에 매몰되어 천연의 탄화 작용을 받아 생성되며, 그 성분은 탄소, 수소, 산소 등으로 구성되고, 그 성분비에 따라 이탄, 갈탄, 역청탄, 무연탄 등으로 구분되는데, 석탄의 성분비나 탄화도를 분석하는데 사용되는 기기를 말함.</t>
  </si>
  <si>
    <t>접촉측각기</t>
  </si>
  <si>
    <t>Goniometers</t>
  </si>
  <si>
    <t>광물결정체의 면각의 크기를 측정하는 기구로, 광물 결정체를 반원인 각도기에 밀착시키고 고정막대와 움직막대를 이용하여 아주 작은 물체의 각도로 측정할 수 있음.</t>
  </si>
  <si>
    <t>전파탐지기</t>
  </si>
  <si>
    <t>Radar</t>
  </si>
  <si>
    <t>전자파를 방사하여 목표 물체의 표면으로부터 반사되는 전자파의 에코를 수신하는 장치로서 목표물에 대한 거리, 방향, 형상과 속성을 알 수 있는 기기로서 선박, 항만, 공항, 기상관측 등에 널리 이용되고 있으며 이 군급에서는 태양계 행성의 표면을 탐사하는데 사용하는 전파천문학용의 레이더를 분류함.</t>
  </si>
  <si>
    <t>기상레이더</t>
  </si>
  <si>
    <t>Meteorology radars</t>
  </si>
  <si>
    <t>기상 현상을 탐지하는 데 사용되는 레이더로서, 물방울 또는 빙정으로 구성된 비, 눈, 구름 등은 전파를 반사하므로 이들의 집합체인 태풍, 뇌우, 전선 등을 탐지할 수 있으며, 반사파의 세기로 강우(降雨) 세기의 분포도 알 수 있고 전파에 가까운 성질을 지닌 레이저광선을 이용하여 개발한 레이더로서, 연기나 연무가 정체하기 쉬운 기온역전층등 대기오염의 관측, 적운 및 층운등의 미세구조 측정, 대기중의 에어로졸과 이것을 매체로 한 청천난류 등의 기류측정, 초고층관측 등에 이용되는 라이더 등을 포함함.</t>
  </si>
  <si>
    <t>라이더</t>
  </si>
  <si>
    <t>Lidar</t>
  </si>
  <si>
    <t>light detection and ranging 의 줄인 말로서 레이저레이더와 같으며 전파에 가까운 성질을 지닌 레이저광선을 이용하여 개발한 레이더로서 연기나 연무가 정체하기 쉬운 기온역전층등 대기오염의 관측, 적운 및 층운등의 미세구조 측정, 대기중의 에어로졸과 이것을 매체로 한 청천난류등의 기류측정, 초고층관측등에 이용되고 있음.</t>
  </si>
  <si>
    <t>지구관측위성수신장비</t>
  </si>
  <si>
    <t>Earth observation satellite data receiving and analyzing system</t>
  </si>
  <si>
    <t>지구자원에 대한 정보를 입수하기 위하여 쏘아올린 지구관측위성으로부터 자료를 수신하여 이 자료를 처리 분석하는 시스템으로서, 안테나, 수신기, 처리, 분석기로 구성되어 있고, 지구 전역을 18일 동안 촬영하고 다시 최초의 궤도로 돌아가는데, 이 자료들은 지구상의 인류가 생존하는데 필요한 천연자원, 식량, 맑은 공기, 신선한 물, 효율적인 토지이용 등에 활용됨.</t>
  </si>
  <si>
    <t>무반향환경조성실</t>
  </si>
  <si>
    <t>No-echo environmental chambers</t>
  </si>
  <si>
    <t>반향(음파가 물체에 부딪쳐 같은 소리로 다시 들려오는 현상, 울림)이 없는 환경에서 동식물에 미치는 영향과 기계 및 각종 장비의 사용 수명 및 각종 특성을 파악하기 위한 설비를 갖춘 공간.</t>
  </si>
  <si>
    <t>스펙트럼분석기</t>
  </si>
  <si>
    <t>Spectrum analyzers</t>
  </si>
  <si>
    <t>복합 전자파의 주파수변 진폭을 측정하도록 특별히 설계된 장비. 음향압력을 전자에너지로 바꾸어 주는 변환기 장치를 포함할 수도 있음. 가시광선 파장내에서 분광휘도, 색도, 파장 등을 측정하는 를 포함함.</t>
  </si>
  <si>
    <t>신호분석기</t>
  </si>
  <si>
    <t>Signal analyzers</t>
  </si>
  <si>
    <t>각종 전자기기 또는 제품에서 발생되는 RF신호를 주파수응답, 스팩트럼분석, 퓨리에분석, 과도상태분석 등의 방법으로 신호를 분석하는 기기.</t>
  </si>
  <si>
    <t>주파수분석기</t>
  </si>
  <si>
    <t>Frequency analyzers</t>
  </si>
  <si>
    <t>다수의 주파수가 혼합된 음성이나 신호로부터 주파수 성분을 분석하는 장치.</t>
  </si>
  <si>
    <t>주파수계수기</t>
  </si>
  <si>
    <t>Frequency counters</t>
  </si>
  <si>
    <t>교류전기의 진동주파수를 측정하는 측정기로서 측정 주파수의 종류에 따라 여러 가지 종류가 있으나, 옛부터 공진현상을 이용한 측정기가 많이 사용되고 있는데, 상용주파수 등의 저주파에서는 금속의 진동판을 사용한 주파수계가 사용됨.</t>
  </si>
  <si>
    <t>간섭계</t>
  </si>
  <si>
    <t>Interferometers</t>
  </si>
  <si>
    <t>레이더에서 떨어진 안테나 사이에서 또는 같은 안테나라도 다른 지점 사이에서 각각 수신한 신호의 위상비교를 하여 전파의 도래방향 각도를 결정하는 수신장치로서, acoustic(sound) wave를 측정하기도 하고, 물질의 상전이 현상(phase transition), 탄성계수(elastic constant) 측정, 분자들의 동역학적 특성 등 물성연구 등에도 사용함.</t>
  </si>
  <si>
    <t>레이저발생장치</t>
  </si>
  <si>
    <t>Lasers</t>
  </si>
  <si>
    <t>레이저를 발진시키는 장치. 단, 의료용 레이저는 별도로 분류함.</t>
  </si>
  <si>
    <t>노출계</t>
  </si>
  <si>
    <t>Lightmeters</t>
  </si>
  <si>
    <t>촬영에 필요한 적정 노출량을 알아내기 위하여 셔터 속도와 조리개 값을 산출하는 측광기구를 말함.</t>
  </si>
  <si>
    <t>조도계</t>
  </si>
  <si>
    <t>Luxmeters</t>
  </si>
  <si>
    <t>비추어지는 장소의 밝기를 측정하는 기기로 점광원에 의한 광속의 수직인 면의 조도는 거리의 제곱에 반비례함. *유의어: 조명도계. 럭스미터</t>
  </si>
  <si>
    <t>광도계</t>
  </si>
  <si>
    <t>Photometers</t>
  </si>
  <si>
    <t>광도를 측정하는 장치. 보통 2개의 빛의 광도비를 측정하는 것이 많고, 가시광선 뿐만 아니라 적외선이나 자외선을 이용하는 것도 있음. 빛의 강도와 휘도, 조도, 광속 등의 물리량과, 물체의 측광량을 측정함.</t>
  </si>
  <si>
    <t>광속계</t>
  </si>
  <si>
    <t>Fluxmeter</t>
  </si>
  <si>
    <t>전구나 전등 따위와 같은 광원의 광속을 재는 계기.</t>
  </si>
  <si>
    <t>광전반사계</t>
  </si>
  <si>
    <t>Photoelectric photometers</t>
  </si>
  <si>
    <t>광전관 또는 광전지에 필터 또는 모노크로미터를 조합하여 용액 또는 흡수계수 산란강도의 측정에 사용 되는 분광 측정기의 일종.</t>
  </si>
  <si>
    <t>빛에 대한 물질의 굴절율을 측정하기위한 장치로서 굴절율을 알고자하는 물질을 굴절율을 이미 알고 있는 물질에 광학적으로 접속시켜 그 경계면에서의 전반사를 이용하여 측정함.</t>
  </si>
  <si>
    <t>편광계</t>
  </si>
  <si>
    <t>Polarimeters</t>
  </si>
  <si>
    <t>유기산, 포도당, 향료, 설탕 등 광학적으로 활성인 물질의 확인 및 분석을 하는데 사용하는 기기로서, 화학, 의학, 제약 및 식품공학에 관련되는 학교나 연구소에서 많이 사용함. 광원에서 나오는 빛을 직선편광으로 만들어 선광성을 가진 물질이나 용액에 통과시켜서 빛이 편광면에서 회전되는 각도를 측정하여 그 물질을 분석함.</t>
  </si>
  <si>
    <t>검광기</t>
  </si>
  <si>
    <t>Light detectors</t>
  </si>
  <si>
    <t>빛의 편광 정도나 편광면의 방향 등을 조사하는데 사용하는 기기를 말함.</t>
  </si>
  <si>
    <t>편광기</t>
  </si>
  <si>
    <t>Polariscopes</t>
  </si>
  <si>
    <t>편광자와 검광자를 조합한 장치로서, 자연광 가운데에서 특정한 진동방향을 갖는 직선편광을 끌어내는 광학소자를 편광자 또는 편광판이라 하고, 편광자와 같은 소자이지만 그것을 회전시켜 입사한 직선편광의 진동방향을 알 목적으로 사용하는 경우에 이것을 검광자라고 하며, 여기에는 투명체의 반사를 이용한 편광프리즘, 복굴절성을 이용한 니콜프리즘, 원편광이 색성을 이용한 편광판 등이 있음.</t>
  </si>
  <si>
    <t>반사손실측정기</t>
  </si>
  <si>
    <t>Reflection loss measuring instruments</t>
  </si>
  <si>
    <t>도파관에서 회로의 기준면에 있어서 전달전력에 대한 입사전력의 비를 측정하는 장치를 말함.</t>
  </si>
  <si>
    <t>태양열반사측정기</t>
  </si>
  <si>
    <t>Albedometers</t>
  </si>
  <si>
    <t>지상에 도달하는 태양에너지 중에서 지표면에서 반사되는 량을 측정하는 기기로서, 태양열반사효율을 조사하는데 사용됨. 지구에 도달한 태양열의 반사량을 나타내는 단위인 알베도(albedo:태양열 입사량에 대한 반사량의 백분율)는, 산림지역은 15-20%이고 눈이 내린 지역은 50-90%임.</t>
  </si>
  <si>
    <t>스트로보스코프</t>
  </si>
  <si>
    <t>Stroboscopes</t>
  </si>
  <si>
    <t>주기적인 빛을 쬠으로써 회전이나 진동하는 물체를 정지했을 때와 같은 상태로 관측하는 장치로서, 스트로보와 다중섬광장치 등을 포함함.</t>
  </si>
  <si>
    <t>색채계</t>
  </si>
  <si>
    <t>Colorimeters</t>
  </si>
  <si>
    <t>제품의 구성, 순도 및 품질상태를 간단히 파악하기 위하여 색상을 수치로 측정하는 장비로 R, G, B필터를 사용하거나 분광에 의하여 측정함.</t>
  </si>
  <si>
    <t>색차계</t>
  </si>
  <si>
    <t>Color matching booths</t>
  </si>
  <si>
    <t>물체의 색깔을 육안으로 구분할 경우 물체 위에 조명되는 빛의 종류에 따라서 물체의 색깔이 서로 다르게 보이므로 표준 광원을 일정 규격의 상자안에 내장하여 시료 물체간의 색차를 육안으로 구별 할 수 있도록 하는 기기이며, 섬유, 플라스틱, 자동차, 인쇄, 종이, 페인트, 가구 등의 산업에 사용됨. COLOR MATCHING CABINET 또는 COLOR MATCHING CHAMBER라고도 함.</t>
  </si>
  <si>
    <t>비색계</t>
  </si>
  <si>
    <t>색상과 색깔을 비교 및 측정하는 장비들의 총칭으로서 용액의 색조 또는 그 색의 농도를 표준용액의 농도와 비교하여 물질을 정량하는, 또는 농도에 따른 흡수율을 비교함으로써 물질을 정량하는 비색계, 제품의 구성, 순도 및 품질상태를 간단히 파악하기 위하여 색상을 수치로 측정하는 색채계, 색도 좌표를 3자극치로 , Y, Z에서 색도 좌표 , y, z를 측정하는 색도측정기 및 임의의 색소를 구성하고 있는 성분 물질의 양을 측정하는 색소정량장치 등을 포함함.</t>
  </si>
  <si>
    <t>색도측정기</t>
  </si>
  <si>
    <t>색도 좌표를 3자극치로 , Y, Z에서 색도 좌표 , y, z를 측정하는 색도 측정기를 말함.</t>
  </si>
  <si>
    <t>색소정량장치</t>
  </si>
  <si>
    <t>Colorimeter quantitative equipment</t>
  </si>
  <si>
    <t>임의의 색소를 구성하고 있는 성분 물질의 양을 측정하는 장치로, 보통 1g을 기준으로 측정하지만 최근에는 mg단위의 미세정량장치도 많이 사용함.</t>
  </si>
  <si>
    <t>신호발생기</t>
  </si>
  <si>
    <t>Signal generators</t>
  </si>
  <si>
    <t>수신기나 증폭기 및 기타 각종 전송 회로의 시험을 하기 위하여 그에 필요한 정확한 출력 레벨과 주파수 신호를 발생시키는 장치로서, 용도에 따라 저주파에서 높은 무선 주파에 이르는 각종의 주파수를 발생하는 것, 일정한 범위의 연속된 주파수를 발생하는 것, 고정된 단일 주파수만을 발생하는 것 등이 있음.</t>
  </si>
  <si>
    <t>펄스발생기</t>
  </si>
  <si>
    <t>Pulse generators</t>
  </si>
  <si>
    <t>데이터, 펄스, 직류(DC) 등의 신호를 하나의 장비에서 발생시킬 수 있는 것을 말하며, CMOS, ECL같은 전기, 전자 소자 등의 특성을 오실로스코프와 연계하여 분석하는 경우에 사용됨.</t>
  </si>
  <si>
    <t>함수발생기</t>
  </si>
  <si>
    <t>Function generators</t>
  </si>
  <si>
    <t>아날로그 컴퓨터의 비선형 연산기의 하나이며, 시간 또는 입력전압에 대해 주어진 함수관계를 만족하는 전압을 발생하는 것으로서, 절선근사 연산기, 광전함수 발생기, 서보함수 발생기 등이 있음. 또한, 디지탈정보를 아날로그파형으로 바꾸어 정현파, 삼각파, 구형파, 톱니파 등을 duty cycle로 변환가능한 신호원을 발생시키는 장비로 전기전자회로 설계시에 사용함.</t>
  </si>
  <si>
    <t>시준기</t>
  </si>
  <si>
    <t>Optic collimators</t>
  </si>
  <si>
    <t>광원 또는 열원과 광학계를 포함한 품목으로서, 적외선장비의 광학계를 정렬시키는데 보조하도록 제작됨.</t>
  </si>
  <si>
    <t>광전측정기기</t>
  </si>
  <si>
    <t>Photoelectric measuring equipment</t>
  </si>
  <si>
    <t>물질에 빛을 비추면 그 물질로부터 전자가 방출되는데 이러한 현상을 광전효과라 하고, 이 때 방출되는 전류의 세기를 측정하는 장치로서, 전류계와 증폭기로 구성되어 있으며 물체의 변위를 측정하거나 빛의 파장을 측정하는 등 여러가지로 이용되고 있음.</t>
  </si>
  <si>
    <t>파형합성기</t>
  </si>
  <si>
    <t>Wave form synthesizers</t>
  </si>
  <si>
    <t>원하는 파형을 얻기 위해 각종 주파수 및 위상을 발생시키고 고조파 및 주파수 진폭 등을 조정하는 기기.</t>
  </si>
  <si>
    <t>전파측정장치</t>
  </si>
  <si>
    <t>Radiowave propagation measuring equipment</t>
  </si>
  <si>
    <t>통화밀집지역 또는 통화불량지역의 전파상태를 측정하여 신호의 강·약, 혼신의 정도, 채널 재사용, 통화량 정도 및 잡음 등을 측정하는 장치.</t>
  </si>
  <si>
    <t>불투명측정기</t>
  </si>
  <si>
    <t>Haze meters</t>
  </si>
  <si>
    <t>플라스틱 필름, 플라스틱 판, 유리 판 등 빛을 통할 때 그 흐림 정도를 측정하는 기기로서, 측정 방법은 규정의 광원으로 시료에 빛을 쪼일 때 그 투과율, 산란율, 불투명율을 자동적으로 광센서에 의해 측정함.</t>
  </si>
  <si>
    <t>광택도측정기</t>
  </si>
  <si>
    <t>Glossiness measuring instruments</t>
  </si>
  <si>
    <t>재료의 표면의 매끄러움과 반사율을 측정하여 재료의 표면의 광택도를 측정하는 기기로서, 재료표면에 경사지게 빛을 쏘아 그 반사각의 위치, 반사광량을 표준 시험편에 의한 것과의 비율(%)로 광택도를 측정함.</t>
  </si>
  <si>
    <t>광파장측정기</t>
  </si>
  <si>
    <t>Optical wavelength meters</t>
  </si>
  <si>
    <t>빛은 파장에 따라 색깔이나 물리적인 성질(반사, 굴절, 회절, 간섭 등)이 다르게 되는 데 각종 광학장치의 광파장의 변화 또는 온도 및 각종 신뢰성을 검토하기 위한 연구 및 실험실습기구로서, 레이저 또는 발광다이오드(LED) 등의 광파장을 정확하게 측정하고 개발 및 품질 검사에도 이용됨.</t>
  </si>
  <si>
    <t>광자수측정기</t>
  </si>
  <si>
    <t>Photon measurement instruments</t>
  </si>
  <si>
    <t>소립자의 하나인 광자의 수를 측정하기 위하여 사용하는 장치.</t>
  </si>
  <si>
    <t>백색도측정기</t>
  </si>
  <si>
    <t>Whiteness testers</t>
  </si>
  <si>
    <t>밀가루같은 농산식품이나 설탕, 약품, 시멘트와 같은 여러가지 분체 및 종이의 흰 정도를 측정하는 기기로서, 시료에 측정부를 꽂아서 표준상태에서 측정한 청색광에 대한 반사율로서 나타내는데, 종이의 광학적 성질 측정에 필수적일 뿐만 아니라 이를 통하여 재생처리의 효율평가 및 종이내 형광물질의 정량분석에도 유용한 기자재임.</t>
  </si>
  <si>
    <t>벡터스코프</t>
  </si>
  <si>
    <t>Vectorscopes</t>
  </si>
  <si>
    <t>임피던스, 전압, 전류 및 나아가서는 주파수 변조신호, 위상 변조신호 TV의 색도신호 등의 벡터량을 브라운관 위에 표시시키는 특수한 싱크로스코프를 말함.</t>
  </si>
  <si>
    <t>자외선등</t>
  </si>
  <si>
    <t>Ultraviolet lamps</t>
  </si>
  <si>
    <t>내장된 광원(UV tube)으로 자외선광선을 비추어서, 표면의 결함이나 DNA band 등을 관찰하는데 사용하는 휴대용 검사기기로서, 본체에 해당하는 손잡이가 달린 틀 안에 발광용 광원 및 가시광선 제거용 필터가 내장되어 있음. 단, 자외선물리치료기처럼 의료용에 관련된 품목이나, 조명용으로 사용되는 전기램프는 별도로 분류함.</t>
  </si>
  <si>
    <t>파형측정기</t>
  </si>
  <si>
    <t>Wave measuring instruments</t>
  </si>
  <si>
    <t>파형측정기란 복잡한 주파수 시스템에서 단일신호 성분의 파형에 대해 진폭, 주파수, 일그러짐의 정도, 고조파율 등을 측정하는 기기를 말함. 또, 파형의 형태를 전압(전류)의 값과 그 지속시간에 의해 CRT상에 표시하는 기기인 파형표시기도 포함.</t>
  </si>
  <si>
    <t>파형표시기</t>
  </si>
  <si>
    <t>Waveform displays</t>
  </si>
  <si>
    <t>파형의 형태를 전압(전류)의 값과 그 지속시간에 의해 CRT상에 표시하는 기기를 말함.</t>
  </si>
  <si>
    <t>휘도측정기</t>
  </si>
  <si>
    <t>Illuminance meter</t>
  </si>
  <si>
    <t>일정한 넓이를 가진 광원 또는 빛의 반사체 표면의 밝기를 측정하는 기기로써 디스플레이 관련산업의 음극선관(CRT), 액정디스플레이(LCD) 및 교차점, 횡단보도, 도로표식 등의 조명상태를 측정하는데 사용되는 장비임.</t>
  </si>
  <si>
    <t>일립소미터</t>
  </si>
  <si>
    <t>Ellipsometers</t>
  </si>
  <si>
    <t>레이저 또는 편광된 빛을 시료에 반사시켰을 때 나타나는 변화로 박막 두께, 굴절율, 소광계수, 조밀도를 측정하여 박막의 구조 등을 분석하는 장비. 단, 편광된 광의 투과현상을 이용한 장비인 편광계는 별도로 분류함.</t>
  </si>
  <si>
    <t>사진감도측정용전구</t>
  </si>
  <si>
    <t>Electric lamps for measurement on photo sensitivity</t>
  </si>
  <si>
    <t>사진 감광재료의 사진감도 측정에 사용하는 전구.</t>
  </si>
  <si>
    <t>일반용광도표준전구</t>
  </si>
  <si>
    <t>General use standard lamp of luminous idensity</t>
  </si>
  <si>
    <t>여기에서 광도 표준 전구는 분포 온도 2856K 이하에서 사용하는 일반 가스들이 광도 표준 전구에 대하여 규정함. 표준 전구는 비교 광도를 측정할 때 기준이 되는 전구를 말함. 특성자료는 [KSC 7521]에 따름.</t>
  </si>
  <si>
    <t>형광사검출기</t>
  </si>
  <si>
    <t>Fluorescence detectors</t>
  </si>
  <si>
    <t>어떤 물질에 빛이나 방사선을 쪼였을 때 그 빛과는 다른 고유의 빛을 내는데 그 빛을 형광이라고 하며, 그 형광빛을 찾아내는데 사용하는 기기. 빛을 받으면 발광하는 시료를 검출할 때 사용하는 검출기로서, 시료에서 발광되는 광량은 시료량에 비례하며 발광량에 따른 전기적 신호의 크기가 정량의 척도로 이용됨. 주로 자외선광선을 이용하고 형광액을 침투시켜서 표면결함을 찾아내는 비파괴검사장비인 형광탐사기는 별도로 분류함.</t>
  </si>
  <si>
    <t>전파방해신호장치</t>
  </si>
  <si>
    <t>Educational kits for electronic wave disturbance</t>
  </si>
  <si>
    <t>전파 방해술에 대한 레이다 조작병의 훈련에 사용하기 위하여 공중으로 라디오 주파수를 발산시키도록 특별히 제작된 완전한 전자품 셋트. 조작병의 능력을 배양시키기 위하여 송신기, 수신기, 기록기, 채점기 등 품목들을 갖추고있음. 설계특성상 실제적인 전파방해에는 사용할 수없음.</t>
  </si>
  <si>
    <t>전파방해신호송신기</t>
  </si>
  <si>
    <t>Educational kits of signal transmitters for wave disturbance</t>
  </si>
  <si>
    <t>레이다 셋트 조작수에게 전자 전파 방해 기술을 훈련시키기 위해 고안된 완전 전자장비 셋트로서 제작 특성상 실제 운용으로 사용할 수 없음. 단, 레이다 셋트 지시기와 같은 장비에 유선전송되는 전자전파 방해 신호를 발생시키는 장비는 별도로 분류함.</t>
  </si>
  <si>
    <t>쉬리렌장치</t>
  </si>
  <si>
    <t>Schilieren systems</t>
  </si>
  <si>
    <t>광학장치의 일종으로 밀도구배 사진 촬영에 사용되며, 각종 유체의 흘러가는 방향, 속도, 밀도 등을 가시화할 수 있으며 유리나 프라스틱 등의 투명매질 내에서의 압축파나 웅력파도 가시화할수 있음.</t>
  </si>
  <si>
    <t>식물캐너피분석기</t>
  </si>
  <si>
    <t>Plant canopy analyzers</t>
  </si>
  <si>
    <t>식물 특히 나무 등의 광선투과계수 등 관련된 데이터를 계산하는 장치.</t>
  </si>
  <si>
    <t>퇴색시험기</t>
  </si>
  <si>
    <t>Fade meters</t>
  </si>
  <si>
    <t>색상을 가지고 있는 모든 화학 및 전자제품은 태양광선 및 풍화에 의해 그 색이 퇴색되므로 실험실에서 광원을 이용하여 이러한 색상의 변퇴색 정도를 짧은시간내에 측정하는 기기를 말함. 신제품개발 및 품질관리를 위하여 페인트, 잉크, 프라스틱, 섬유 등의 소재로 표면색상을 띠는 화학 및 전자제품시험에 적용하고 있음.</t>
  </si>
  <si>
    <t>형광광도계</t>
  </si>
  <si>
    <t>Fluorometers</t>
  </si>
  <si>
    <t>미생물 및 생화학 분야에서 형광물질의 성분을 분석하는 기기. 즉 분자궤도 함수의 들뜬상태에서 방출되는 형광빛의 양이 농도에 비례하는 원리를 이용하여, 유기물의 정성 및 정량분석에 사용.</t>
  </si>
  <si>
    <t>엑스선형광분석기</t>
  </si>
  <si>
    <t>X-ray fluorescence spectrometers</t>
  </si>
  <si>
    <t>시료에 1차 엑스선을 조사(照射)한 후 발산되는 2차 엑스선, 즉 형광 엑스선을 검출하여 신속하게 정성, 정량 분석하는 원소분석기.</t>
  </si>
  <si>
    <t>분광계</t>
  </si>
  <si>
    <t>Spectrometers</t>
  </si>
  <si>
    <t>하나의 광원에서 나오는 빛을 프리즘으로 분산시켜 파장(전자파)의 길이순으로 배열시킨 스펙트럼을 만들어서 여러가지 파장의 위치와 그 방사강도를 측정하여 프리즘의 굴절율 등을 구하는 정밀 광학기기이며 콜리메이터, 재물대, 망원경, 각도 눈금판으로 구성되어 있음.</t>
  </si>
  <si>
    <t>질량분석기</t>
  </si>
  <si>
    <t>Mass spectrometers</t>
  </si>
  <si>
    <t>이온을 가속시켜 전기장이나 자기장을 지나게 함으로써 그 진행 방향을 변화시켜 질량스펙트럼을 그리게 하는 장치로서, 측정 또는 분석할 시료를 이온화시켜 그것을 가속화시키는 부분인 이온원 부분과 그 이온을 질량에 따라 분리·분석하는 분석 부분과 분리된 이온을 검출 측정하는 검출부분의 세 부분으로 되어 있음.</t>
  </si>
  <si>
    <t>분자량측정기</t>
  </si>
  <si>
    <t>Molecular weight measuring instruments</t>
  </si>
  <si>
    <t>어떤 물질의 분자량을 실험적으로 결정하는데는 기체 또는 증기의 밀도 측정식, 증기압 강하식, 비점상승식, 빙점강하식, 빛의 산란, 침강속도 등을 측정하는 방법이 사용 됨. 여기에는 증기압을 이용한 분자량 측정 방법의 측정기에 한함.</t>
  </si>
  <si>
    <t>자외-가시선분광광도계</t>
  </si>
  <si>
    <t>UV-Vis spectrophotometers</t>
  </si>
  <si>
    <t>분자 내의 전자에너지와 광에너지(자외-가시선부)간의 상호작용을 이용하여 분자의 구조와 성질을 규명하는 장치.</t>
  </si>
  <si>
    <t>오존분광광도계</t>
  </si>
  <si>
    <t>Ozone spectrophotometers</t>
  </si>
  <si>
    <t>연직 공기기둥 안의 오존전량을 측정하기 위한 광전식 분광계의 일종으로써 고층기상표준측기의 하나. 자외선에 대한 오존흡수계수의 차이에 따라 오존에 의해 강하게 흡수되는 파장과 비교적 흡수가 적은 파장의 강도비를 이용하여 오존전량과 오존농도의 연직분포를 산출 함. 구성은 전방 광학부, 분광계, 광전배증부 및 자료분석기 등으로 되어 있음.</t>
  </si>
  <si>
    <t>원자흡수분광광도계</t>
  </si>
  <si>
    <t>Atomic absorption spectrophotometers</t>
  </si>
  <si>
    <t>분석시료에 특수광원(속빈음극램프)를 투과시켜 기체상태의 금속원소를 액체상태로 만들어 흡수되는 빛의양을 측정하여 농도를 판독하는 원자흡광식 분석기기를 말함.</t>
  </si>
  <si>
    <t>적외선분광기</t>
  </si>
  <si>
    <t>Infrared spectrometers</t>
  </si>
  <si>
    <t>적외선을 그 파장에 따라 분해하여 연구하는 장치로서 원리는 가시광선, 자외선 분광기 등과 거의 같지만, 실제 구조는 다른 점이 많음. 분자에 중간 영역 적외선의 2.5㎛에서 15㎛까지 정도에 해당하는 빛을 쬐어 주면 분자의 진동, 회전 및 병진 등과 같은 여러 가지 분자 운동을 일으키게 되며 이 중 주로 분자 진동에 의한 특성적 흡수 스펙트럼이 나타나는 원리를 이용하여 시료를 정량 정성분석하는 장비를 적외선 분광기라고 함.</t>
  </si>
  <si>
    <t>근적외선분광기</t>
  </si>
  <si>
    <t>Near infrared spectrometers</t>
  </si>
  <si>
    <t>피분석하는 물질에 700nm∼3000nm파장대의 근적외선 광을 조사하여 흡광도를 검출하고, 표준시료의 검량선을 참조하여 상대적으로 미지시료에 대한 정량정성분석에 사용되는 장비. 전처리를 하지 않고도 신속하게 분석할 수 있으며 농업, 식품분야에서 실용화된 이후 고분자화학, 의료, 정보통신분야 및 비파괴분석으로의 이용이 확산되고 있음.</t>
  </si>
  <si>
    <t>핵자기공명분석기</t>
  </si>
  <si>
    <t>Nuclear magnetic resonance spectrometers</t>
  </si>
  <si>
    <t>전자가 가지고 있는 자기모우멘트를 이용하여 공명현상을 관측하는 실험기술로써 시료내에 짝짓지 않은 전자가 존재할 때 그 이웃전자나 원자핵 스핀에 의한 내부 자기장의 영향을 측정할 수 있으므로 시료내의 불순물의 분포나 격자결함 등의 미시적 구조를 규명하는데 쓰는 전자스핀공명분석기를 포함함.</t>
  </si>
  <si>
    <t>원자방출분광기</t>
  </si>
  <si>
    <t>Atomic emission spectrometers</t>
  </si>
  <si>
    <t>액체시료를 고온의 플라즈마 등 불꽃을 이용하여 시료에 있는 원소들을 이온화시켜 방출하는 빛을 측정하는 원자발광식 분석기기를 말함. 원자의 발광원리는 유도코일에 의해 유도된 전자장이 결합된, 플라즈마 불꽃에 시료를 주입하여 태웠을 때 시료에 함유된 각원자가 이온화되었다가 안정상태로 환원되는데 이 때 발생하는 에너지 차이가 파장으로 발광됨. 각 원소의 발광에 의한 파장값은 정성, 파장세기는 정량으로 검출되며, PPb단위까지 측정함.</t>
  </si>
  <si>
    <t>분광복사계</t>
  </si>
  <si>
    <t>Spectrobolometers</t>
  </si>
  <si>
    <t>식물체의 파장별 반사 및 투과를 측정하는데 쓰이고 실내 인공조명의 파장별 복사량을 측정하는데 사용됨. 복사에너지의 파장별 에너지를 측정하기 위한 계기로서, 분광기로 복사에너지를 분산하여 접안렌즈에 닿는 곳에 열복사계(Bolometer, 금속박으로 된 작은 조각의 전기저항 변화에 의하여 복사에너지를 재는 측기)를 설치하여 측정함.</t>
  </si>
  <si>
    <t>세포분석기</t>
  </si>
  <si>
    <t>Flow cytometers</t>
  </si>
  <si>
    <t>형광 염색한 세포 등의 입자를 흘려 보내는 가는 수류에 여기광을 조사하여 개개의 입자가 발산하는 산란광과 형광을 측정함으로써 시료세포 입자의 크기, 내부구조 등에 대한 정성 및 정량분석을 하는 기기.</t>
  </si>
  <si>
    <t>방사선분광분석기</t>
  </si>
  <si>
    <t>Radio ray spectroscopy system</t>
  </si>
  <si>
    <t>방사선 동위원소의 고유한 방출에너지를 측정하여 시료내 동위 원소의 종류와 세기를 분석하는 장비로 알파 분광분석 시스템(Alpha spectroscopy system), 감마선 분광시스템 (Gamma-ray spectroscopy system), 엑스선 분광시스템(X-ray spectroscopy system) 등이 있음.</t>
  </si>
  <si>
    <t>전자분광분석기</t>
  </si>
  <si>
    <t>Electron spectroscopy system for chemical analysis</t>
  </si>
  <si>
    <t>빛에 의해 방출되는 광전자의 결속 에너지를 측정하여, 시료 표면의 특성(정성, 정량, 박막두께 등)을 분석하기 위한 장비로 사용되는 광원에 따라 -ray Photoelectron Spectroscopy(PS) 와 UV Photoelectron Spectroscopy(UPS) 등으로 나누어짐.</t>
  </si>
  <si>
    <t>전자스핀공명분석기</t>
  </si>
  <si>
    <t>Electron spin resonance spectrometer</t>
  </si>
  <si>
    <t>전자가 가지고 있는 자기모우멘트를 이용하여 공명현상을 관측하는 실험기술로써 시료내에 짝짓지 않은 전자가 존재할 때 그 이웃전자나 원자핵 스핀에 의한 내부 자기장의 영향을 측정할 수 있으므로 시료내의 불순물의 분포나 격자결함 등의 미시적 구조를 규명하는데 쓰는 기기.</t>
  </si>
  <si>
    <t>원편광이색성분광계</t>
  </si>
  <si>
    <t>Circular Dichroism Spectrometers</t>
  </si>
  <si>
    <t>직선 편광된 빛에 전자기장을 가하여 좌회전 및 우회전 원편광을 일으키고, 원편광된 빛을 시료에 통과시킬 때 발생되는 몰 흡광계수의 차이를 이용하여 광학 활성물질의 분자구조를 분석하는 장비.</t>
  </si>
  <si>
    <t>형광판</t>
  </si>
  <si>
    <t>Fluorescent screens</t>
  </si>
  <si>
    <t>형광체를 적당한 지지물에 도포한 판으로서, 자외선, 전자선 또는 알파선 등이 닿으면 가시광을 발하는 판. 방사선의 유무나 그 강도를 파악하는데 사용됨. 방사선의 종류나 용도에 따라 형광체나 지지물의 종류를 선택함.</t>
  </si>
  <si>
    <t>어군탐지기</t>
  </si>
  <si>
    <t>Fish finders</t>
  </si>
  <si>
    <t>초음파를 이용해서 고기떼를 탐지하는 장치. 원리적으로는 소나와 동일하며 해저를 향해서 초음파를 발사한 후 해저나 고기떼로부터 반사된 반사파를 수신하여 화면 표시장치로 직접 보거나 기록지 상에 표시하여 고기떼를 탐지.</t>
  </si>
  <si>
    <t>소나</t>
  </si>
  <si>
    <t>Sonars</t>
  </si>
  <si>
    <t>초음파를 이용하여 바닷속 물체의 탐지나 표정에 이용되는 수중청음기와 음향탐신기를 말함. 음향탐신기는 소리를 내어 물체를 표정하는것(액티브소나)을 말하며, 수중청음기는 음원으로부터 소리를 측정하여 그것을 표정하는 것(패시브소나)을 말함.</t>
  </si>
  <si>
    <t>음향측심기</t>
  </si>
  <si>
    <t>Echosounder</t>
  </si>
  <si>
    <t>음파를 해저로 방사하고 해저로부터 반사된 반사파를 수신하여 소요시간과 속도를 이용하여 수심측정을 가능하게 하는 장치로서, 정밀 수심 측정의 보정을 위해 사용하는 음속도 측정기도 포함함.</t>
  </si>
  <si>
    <t>해저지형탐사기</t>
  </si>
  <si>
    <t>Seabed mapping and inspection systems</t>
  </si>
  <si>
    <t>해저에 초음파를 발사, 반사되어 오는 음파를 분석하여 지형을 파악, 해저지형도를 그리는 등 해저를 탐사하는데 이용하는 기기로서 종래에는 단일빔을을 이용하였으나 최근에는 다중빔을 이용하여 훨씬 더 정밀한 탐사가 가능하게 되었음.</t>
  </si>
  <si>
    <t>소노미터</t>
  </si>
  <si>
    <t>Sonometers</t>
  </si>
  <si>
    <t>현의 진동을 이용해서 음파나 음계, 진동 상태, 진동수의 크기와 현의 장력, 밀도, 길이와의 상관 관계를 실험하는 기기를 말하며, 현의 장력을 조정하는 방법에 따라 용수철형, 웜기어식, 추걸이형 등이 있음.</t>
  </si>
  <si>
    <t>소음계</t>
  </si>
  <si>
    <t>Sound level meter</t>
  </si>
  <si>
    <t>환경소음, 교통소음, 항공기소음 등의 여러가지 소음의 정도를 측정하는 기기로서, 대개 휴대형인 경우가 많으며, 주파수 범위에 따라서 정밀소음계, 보통소음계로 구분. 단, 소음기록계는 별도로 분류함.</t>
  </si>
  <si>
    <t>음향분석기</t>
  </si>
  <si>
    <t>Sound analyzers</t>
  </si>
  <si>
    <t>여러가지 주파수에 대한 음향의 대역음압 레벨 또는 음압 스펙트럼 레벨을 분석하는 장치. 마이크로폰, 증폭기, 파형분석기를 사용하여 복잡한 음파의 성분 주파수와 진폭을 분석함.</t>
  </si>
  <si>
    <t>음향계</t>
  </si>
  <si>
    <t>Sound level meters</t>
  </si>
  <si>
    <t>음향의 강도를 측정하여 이를 가시적으로 표시하는 장치를 말함.</t>
  </si>
  <si>
    <t>음량계</t>
  </si>
  <si>
    <t>Volume meters</t>
  </si>
  <si>
    <t>지정된 전기특성 및 기계특성을 가지며, 음성이나 음악에 대응하는 복잡한 전기 파형의 볼륨을 지시하기 위해 특별히 정해진 눈금을 가진 계측기. 눈금은 기준의 볼륨에 대한 데시벨[dB] 값으로 주어짐. 기준 볼륨은 계측기를 600오옴의 저항에 접속하여 1000Hz에서 1mW의 전력 소비를 하고 있을 때 0 데시벨[dB]을 지시하도록 조정됨.</t>
  </si>
  <si>
    <t>잡음환경조성실</t>
  </si>
  <si>
    <t>Noise environmental chambers</t>
  </si>
  <si>
    <t>잡음이 발생하는 환경에서 동식물에 미치는 영향과 기계 및 각종 장비의 사용 수명 및 각종 특성을 파악하기 위한 설비를 갖춘 공간.</t>
  </si>
  <si>
    <t>잡음발생기</t>
  </si>
  <si>
    <t>Noise generators</t>
  </si>
  <si>
    <t>잡음을 발생시키는 장치의 총칭으로, 그 용도는 잡음의 성질에 따라 두가지로 나누어지고 하나는 잡음 지수계 등 미소한 극초단파의 절대 레벨교정에 사용되는 것으로서, 잡음원은 형광 방전관이고 또 다른 하나는 다중전화 신호와 등가로 취급될 수 있는 비디오 대역의 것으로서, 잡음 부하 시험기에 사용되는 것임.</t>
  </si>
  <si>
    <t>음성특성시험기</t>
  </si>
  <si>
    <t>Voice analyzers</t>
  </si>
  <si>
    <t>사람의 목소리를 측정 및 녹음하여 그 파장, 성량, 주파수, 파형 등을 분석하는 기기로서, 목소리 특성 포착, 분석, 편집, 분류, 재생 등을 컴퓨터로 할 수 있으며, 주로 목소리 교정 및 분석과 연구, 수사용으로 사용함.</t>
  </si>
  <si>
    <t>기계청진기</t>
  </si>
  <si>
    <t>Sound detectors</t>
  </si>
  <si>
    <t>물체에 접촉시켜서 이상음을 탐지하는 청진기모양의 청음기로서 엔진, 자동차, 정밀모터, 기어 등의 이상여부(고장여부)를 진단. 이어폰을 귀에 대고 탐지봉을 피측정물에 접촉시켜서 비정상적인 진동소음을 검출. 이어폰과 탐지봉으로 구성됨. *유의어:청음기(聽音機),이음탐지기(異音探知機),사운드스코프</t>
  </si>
  <si>
    <t>지중매설물탐지기</t>
  </si>
  <si>
    <t>Underground pipe and cable detectors</t>
  </si>
  <si>
    <t>지중의 통신케이블, 전력케이블, 가스관, 수도관, 지하배관과 같은 지중매설물의 존재여부를 확인하는 탐지기로서, 고압케이블이나 교통량이 많은 포장도로, 토목공사 등에서 사용됨. 음파나 자기센서로 그 매설위치, 방향, 깊이를 지상에서 탐지. 단, 폭발물탐지기나 지하매설관의 누수여부를 탐지하는 누수탐지기, 콘크리트구조물의 철근탐지기, 지질탐지기는 별도로 분류함.</t>
  </si>
  <si>
    <t>누수탐지기</t>
  </si>
  <si>
    <t>Waterpipe leak testers</t>
  </si>
  <si>
    <t>물이 새는지 여부를 탐지할 때 사용하는 기기로, 지하에 매설한 수도관 등의 누수여부를 조사. 물이 샐 때 발생하는 분출음을 센서로 감지함으로써 누수여부와 그 위치를 알 수 있는데, 구성은 센서와 탐침봉, 미약한 진동음을 증폭하여 수신하는 본체, 헤드폰으로 구성.</t>
  </si>
  <si>
    <t>보청기시험기</t>
  </si>
  <si>
    <t>Hearing aids testers</t>
  </si>
  <si>
    <t>잘 들리지 않는 귀의 청력을 보강하는 기구의 성능을 검사하는 시험기기로서, KS C 5512에 규정된 신체에 장착해서 내장 전지를 전원으로 해서 전기증폭을 하여 사용하는 보청기를 성능시험하는 기기임.</t>
  </si>
  <si>
    <t>핑어</t>
  </si>
  <si>
    <t>Pingers</t>
  </si>
  <si>
    <t>깊은호수나 강, 바다 등에서 익사사고 발생 시에 수중 시야가 잘 보이지 않는 열악한 상황아래서 Scanning Sonar를 사용하여 침선이나, 바닥의 상태, 차량 또는 익사자의 위치를 알아낼 수 있으며 탐색선의 속력 및 수온 등을 알아내는 장비임.</t>
  </si>
  <si>
    <t>음향발생장치</t>
  </si>
  <si>
    <t>Acoustic generators</t>
  </si>
  <si>
    <t>음향을 발생시키는 장비로써 인위적으로 음향을 제어하여 건축음향 시험시 흡음, 차음, 잔량시간, 음의 투과, 음의 분포 및 기계류의 음향향 파워를 시험하는데 음원으로 사용됨. 발생음으로는 white noise, pink noise, sine, octave band noise 등이 있음. 신호발생기와 차이점은 전기적 신호를 스피커을 통하여 음을 방사하며, 특히 무 지향성인 경우 특수하게 제작된 스피커가 사용됨.</t>
  </si>
  <si>
    <t>소노부이</t>
  </si>
  <si>
    <t>Sonobuoy</t>
  </si>
  <si>
    <t>청음기와 무선송신기를 내장하고 있는 부표로서, 잠수함의 탐지와 위치 확인, 바닷속의 소음과 음향전파 상황의 파악에 사용되며, 최근 고속·심해잠항을 하는 핵잠수함에 대한 효과적인 대항 수단으로 널리 이용되고 있음. 보통 수동형과 능동형으로 구분되며, 수동형은 잠수함으로부터 발생하는 음향진동을 포착하고, 능동형은 초음파를 발사하여 잠수함에 반사되는 음파를 포착함.</t>
  </si>
  <si>
    <t>하이드로폰</t>
  </si>
  <si>
    <t>Hydrophones</t>
  </si>
  <si>
    <t>수중 음향에너지 즉, 수중음향에 반응하여 그 에너지를 본질적으로 그 음파와 등가인(동일한) 전기적인 에너지로, 전기 파형률을 일으키는 음향, 전기 변환기로서, 수중에서 사용되도록 특별히 제작된 기계임.</t>
  </si>
  <si>
    <t>음향흡수율측정장치</t>
  </si>
  <si>
    <t>Acoustic absorptivity measuring instruments</t>
  </si>
  <si>
    <t>건축자재 및 기계 구조물 등에 사용되는 흡음재의 흡음률을 측정하는 장비로서 실험실이 아닌 일반적인 환경에서 소형의 시편만으로 흡음률 측정이 가능하며 시료의 설치 방향에 관계없이 측정할 수 있음.</t>
  </si>
  <si>
    <t>진공령</t>
  </si>
  <si>
    <t>Buzzer in vacuum</t>
  </si>
  <si>
    <t>진공 속에서 소리의 전달 크기를 실험하는 기구를 말하며, 완전히 공기를 밀폐시켜 진공을 만들 수 있는 기구와 그 속에 소리를 발생시킬 수 있는 버저 장치로 구성 되어 있음.</t>
  </si>
  <si>
    <t>전화기원리실험장치</t>
  </si>
  <si>
    <t>Experimental equipments of telephone</t>
  </si>
  <si>
    <t>음성의 고저를 전류의 강약으로 변화시켰다가 다시 음성의 고저로 변화시키는 실헙장치로서 음성이 음파가 되어 전동판을 진동할 때 곽 속에 들어있는 탄소입자는 세게 또는 약하게 진동판에 눌리므로 상자 양쪽에 전압을 걸어두면 음파와 같은 모양으로 변하는 전류를 얻을 수 있고 이 전류의 변화가 수화기에 도달하면 자장의 세기를 변화시키고 이에따라 진동판의 진동수가 변화하여 음성으로 재생되는 원리를 이용한 것.</t>
  </si>
  <si>
    <t>전위차적정장치</t>
  </si>
  <si>
    <t>Potentiometric titrators</t>
  </si>
  <si>
    <t>실험실에서 미지농도 시료용액에 반응시약의 기지농도 용액으로 적정시 반응계에 전극을 삽입하여 전위차를 측정하면서 반응종점을 구하는 전기화학적 용량분석기기를 말함.</t>
  </si>
  <si>
    <t>적정기</t>
  </si>
  <si>
    <t>Titration equipment</t>
  </si>
  <si>
    <t>화학분석에서 용량분석을 하기 위해 사용되는 농도를 측정하는 기기로서 시료물질에 기지농도의 용액을 소량씩 당량점(종점)에 달할 때까지 가하여 미지의 시료물질 농도를 기지의 농도와 비교하여 측정함. 6630-231(수분적정기)를 포함함.</t>
  </si>
  <si>
    <t>산화환원측정기</t>
  </si>
  <si>
    <t>Oxidation-reduction testers</t>
  </si>
  <si>
    <t>2개의 물질 사이에 있어서 하나는 산화하고 다른 하나는 환원하는 화학반응을 산화환원 반응이라고 하며 용액내에서 용해물질의 산화(전자의 LOSS), 환원(전자의 GAIN)비율을 측정하는 시험기기를 말함. 표시수치는 미리볼트(mV)로 나타내며 용액의 pH 값과 함께 측정하기도 함.</t>
  </si>
  <si>
    <t>알카리자동측정기</t>
  </si>
  <si>
    <t>Alkalinity analyzers</t>
  </si>
  <si>
    <t>수중에 함유되어 있는 알카리도(CO₃, HCO₃, OH₃ 등)를 분석하기 위한 장비이며 측정하고자 하는 일정한 시료를 수질분석법(중화적정, 산화환원적정법 등)을 통해 연속적으로 측정하여 음용수 수질 관리, 산업배출수 및 물의 연수화, 화학적 응집도 등을 분석하는데 활용되며 제어, 분석 및 모니터링 장치로 구성되어 있는 자동분석기기임.</t>
  </si>
  <si>
    <t>pH측정기</t>
  </si>
  <si>
    <t>pH meters</t>
  </si>
  <si>
    <t>수용액 중의 수소이온 농도를 측정하여 용액의 산성도 또는 염기성도를 측정하는 기기.</t>
  </si>
  <si>
    <t>산도측정기</t>
  </si>
  <si>
    <t>Acidity meters</t>
  </si>
  <si>
    <t>과일의 산도를 측정하는 기기를 말함.</t>
  </si>
  <si>
    <t>산성우측정기</t>
  </si>
  <si>
    <t>Acid rain analyzers</t>
  </si>
  <si>
    <t>빗물의 산성도를 측정함으로서 산성비의 여부를 가리고 그 정도를 측정하는 기기를 말함.</t>
  </si>
  <si>
    <t>Electrode</t>
  </si>
  <si>
    <t>전해질 내의 이온과 외부 전기회로 사이에서 전기량을 주고 받는 도체 부분, 또는 전계에 의해서 전자나 이온을 방출하거나, 수집하고 그 움직임을 제어하는 도체 부분을 말함.</t>
  </si>
  <si>
    <t>백금전극</t>
  </si>
  <si>
    <t>Platinum eletrode</t>
  </si>
  <si>
    <t>백금은 화학적으로 대단히 안정되어 많은 화학 약품에도 침해되지 않는 성질을 갖고 있으므로 이를 이용하여 전해분석 장치나 전량분석 장치 등의 실험에서 전극으로 사용됨.</t>
  </si>
  <si>
    <t>전도도계</t>
  </si>
  <si>
    <t>Conductivity meters</t>
  </si>
  <si>
    <t>물의 전기전도도를 측정함으로써 수질의 오염정도를 검사하는 수질측정기를 말하는데, 불순물이 포함된 물은 전기가 잘 통하므로 전기가 통하는 정도를 측정하여, 폐수와 공업용수, 농업용수, 발전용 냉각수, 지하수 등 여러가지 수질의 오염정도를 알 수 있음. 단, 열전도율측정기는 별도로 분류함.</t>
  </si>
  <si>
    <t>전기전도도측정기</t>
  </si>
  <si>
    <t>Electric conductivity measuring instruments</t>
  </si>
  <si>
    <t>전기의 통과정도를 판단하기 위해, 도선의 전기 저항의 역수인 전기 전도율을 측정하는 장치.</t>
  </si>
  <si>
    <t>용존산소측정기</t>
  </si>
  <si>
    <t>Dissolved oxygen analyzers</t>
  </si>
  <si>
    <t>일반 물속이나 해수에 용해되어 있는 산소를 측정하는 기기로서, 시료 중의 용존산소가 격막을 통과하여 전극의 표면에서 산화, 환원 반응을 일으키고 이 때 산소의 농도에 비례하여 전류가 흐르게 되는데 이 전류량으로부터 용존산소량을 측정하는 방법 등이 있음.</t>
  </si>
  <si>
    <t>염분측정기</t>
  </si>
  <si>
    <t>Salt content measuring instruments</t>
  </si>
  <si>
    <t>바다모래를 비롯하여 콘크리트, 몰탈 또는 시멘트 제품과 같은 건설자재에 함유된 염분량을 측정하는 장비. 건설자재 이 외에 수질이나 가공식품에 함유된 염분량을 측정하는 것도 포함. 콘크리트구조물에 대한 염분측정기는 별도로 분류함.</t>
  </si>
  <si>
    <t>염분검출기</t>
  </si>
  <si>
    <t>Salinity meter</t>
  </si>
  <si>
    <t>염분이란 시료 중에 함유되어 있는 염류의 분량을 말하며 염분계는 해수의 전기 전도도를 측정하여 염분의 농도를 알아 내는 장치이며 해수의 경우는 해수 1kg 중 고형 무기물(소금)의 g 수라 정의 하고 퍼어밀(‰)단위로 나타냄.</t>
  </si>
  <si>
    <t>수소이온농도조절기</t>
  </si>
  <si>
    <t>Ph controllers</t>
  </si>
  <si>
    <t>수소이온 농도를 알맞게 변화시켜 조절해주는 장치로서, pH값에 따라 산성, 중성, 알칼리성을 구별하는데, 보통 pH가 7이면 중성이며, 이 값보다 작으면 산성이고, 크면 알칼리성이며, 일반적으로 pH 제어 및 조절이 필요한 수처리, 도금, 화학공정 등 모든 배치(batch)형 공정 분야에 응용되고 있고, 산화환원 전위(ORP)를 동시에 측정·조절할 수 있는 것이 많음.</t>
  </si>
  <si>
    <t>크로마토그래피디텍터</t>
  </si>
  <si>
    <t>Chromatographic detectors</t>
  </si>
  <si>
    <t>크로마토그래피에 사용되는 검출기로 자외선/가시광선(UV/VIS)검출기, 형광검출기, 촉매연소검출기(CCD), 열전도도 검출기(TCD), 불꽃 이온화 검출기(FID), 전자포획 검출기(ECD) 등이 있음.</t>
  </si>
  <si>
    <t>기체크로마토그래프</t>
  </si>
  <si>
    <t>Gas chromatographs</t>
  </si>
  <si>
    <t>혼배기가스 중의 유해물질의 정량이나 공장에서 배출되는 물 중의 유해물질 정량등에 사용함. 이동상과 고정상을 사용함. 물질 특유의 농도평형을 이용해서 혼합물을 분리하는 크로마토 그래프의 일종으로서 이동상에 기체를 사용하는 것을 가스 크로마토 그래프라 함. 이 방법은 선택성이 우수하며 많은 성분계의 분석이 됨. 또 검출의 감도와 정량의 정도가 높으며 거의 모든 기체의 분석이 가능한 특징이 있으며, 크로마토그래프검출기, 가스크로마토그래프질량분석기를 포함함.</t>
  </si>
  <si>
    <t>액체크로마토그래피</t>
  </si>
  <si>
    <t>Liquid chromatography</t>
  </si>
  <si>
    <t>혼합물을 이루고 있는 각 성분이 두 상에 대해 서로 다른 분포도를 갖기 때문에 분리가 되는 원리를 이용하여 액체 및 비휘발성 유기화합물을 정량 및 정성분석을 하는 장비로 펌프, 시료주입기, 컬럼, 검출기 등으로 구성됨. 고속액체크로마토그래프(HPLC)를 포함. 6630-271(박층액체크로마토그래피), 6630-424(페이퍼크로마토그래피), 6630-425(컬럼크로마토그래피), 6630-626(겔크로마토그래피), 6630-826(LC용시료주입기), 6630-827(기포제거장치)를 포함함.</t>
  </si>
  <si>
    <t>기체크로마토그래피칼럼</t>
  </si>
  <si>
    <t>Gas chomatography gc columns</t>
  </si>
  <si>
    <t>기체크로마토그래피에 사용되는 분리관으로, 분석 물질이 관 안의 고정상에 흡착되어, 그 흡착성에 따라 각 성분별로 흘러나오는 시간차로 인해 분리 되어지게 하는 관.</t>
  </si>
  <si>
    <t>액체크로마토그래피칼럼</t>
  </si>
  <si>
    <t>Liquid chromatography lc columns</t>
  </si>
  <si>
    <t>액체크로마토그래피에서 주로 이용하고 있는 칼럼은 역상칼럼이며, 역상컬럼을 사용하면 평형에 도달하는 시간이 단축되고 유기용매의 사용량이 줄어들 뿐만 아니라 원래의 실리카 충진제와 달리 표면의 화학적 성질이 다양해지므로 응용분야가 넓은 특징을 갖고 있음.</t>
  </si>
  <si>
    <t>오토샘플러</t>
  </si>
  <si>
    <t>Autosamplers</t>
  </si>
  <si>
    <t>크로마토그래피에 사용되는 시료주입기로 자동으로 시료를 채취하고 주입하는 기기.</t>
  </si>
  <si>
    <t>시료주입기</t>
  </si>
  <si>
    <t>Injector</t>
  </si>
  <si>
    <t>실험시 사용될 시료의 양을 정확히 맞추어 주입하기 위해 사용되는 것으로, 주사기형태로 되어 있으며 눈금을 가지고 있음.</t>
  </si>
  <si>
    <t>초임계유체크로마토그래피</t>
  </si>
  <si>
    <t>Supercritical fluid chromatographs</t>
  </si>
  <si>
    <t>이동상으로서 초임계 유체를 사용하여 화합물의 분리 및 정량을 위한 분석기기로, 고분자, 환경 등의 화학공학 분야 뿐 아니라 의약, 농약, 식품분야에까지 응용범위가 매우 다양함. 고정상과 이동상에 대하여 시료 분석의 상호 작용에 의거 각성분의 분리를 행하는 크로마토그라피내에서 이동상으로 초임계유체를 사용하는 기기를 초임계 유체 크로마토그래피(SFC)라고 하며 기체와 액체 성질를 띠는 초임계 유체를 이동상으로 사용함으로써 가스크로마토그래피가 지닌 분석 범위 제한과 고속액체 크로마토그래피가 지닌 한계점을 극복할 수 있어 원유 중의 방향족 화합물, 왁스, 잔류 농약, 고분자 첨가제, 계면활성제 등의 분석에 사용함.</t>
  </si>
  <si>
    <t>DNA서열분석기</t>
  </si>
  <si>
    <t>Deoxyribonucleic sequence analyzers</t>
  </si>
  <si>
    <t>염색체에 존재하는 유전자의 염기서열을 자동으로 분석하여 주는 기기로, 진핵생물의 DNA시료를 전기영동 방법을 사용하여 각각 염기단위로 분리하여, 이 데이터를 컴퓨터의 모니터를 통하여 직접 확인함. DNA(Deoxyribo Nucleic Acid)를 형광시약으로 표식한 단편군(群)을 전기영동에 의해 길게 늘려 분리해서 그 Pattern을 측정하여 DNA 등을 분석하는 기기를 말하며 주로 분자 생물학의 기초연구에 많이 사용되나 감염증, 유전병 등의 진단 분야 등에도 사용되고 있음.</t>
  </si>
  <si>
    <t>미생물동정기</t>
  </si>
  <si>
    <t>Microbiology indentification system</t>
  </si>
  <si>
    <t>세균의 종류를 확인하는 기구인 세균검정기와 실험실에서 박테리아 콜로니를 계수하는데 사용하는 코로니카운터, 배지, 각종 생화학적 기질, 감수성 검사용 약제 등을 이용하여 각종 미생물을 배양, 동정 및 검정을 위한 미생물자동동정기 등이 있음.</t>
  </si>
  <si>
    <t>미생물자동동정기</t>
  </si>
  <si>
    <t>Full automated microbiogy systems</t>
  </si>
  <si>
    <t>배지, 각종 생화학적 기질, 감수성 검사용 약제 등을 이용하여 각종 미생물을 배양, 동정 및 검정을 위한 장비로서 구성은 시료주입부, 배양기, 동정기 등으로 구성되어 있음.</t>
  </si>
  <si>
    <t>단백질분석기</t>
  </si>
  <si>
    <t>Protein analyzers</t>
  </si>
  <si>
    <t>단백질은 역상모드, 음이온 또는 양이온 교환, 소수성 상호작용 등의 여러 가지 표면적인 화학적 특성을 이용하는 액체크로마토그래피에 의해 분리할 수 있고, 펩티드결합으로 상호 결합하여 생긴 고분자 화합물인 단백질의 함량을 분석하는 장치임.</t>
  </si>
  <si>
    <t>방사성동위원소정량기</t>
  </si>
  <si>
    <t>Radioisotope counters</t>
  </si>
  <si>
    <t>동위원소가 첨가되어 있는 시료의 방사능을 정량적으로 측정하는 장비.</t>
  </si>
  <si>
    <t>항생물질검사기</t>
  </si>
  <si>
    <t>Antibiotic detection equipment</t>
  </si>
  <si>
    <t>미생물이 산출하는 화학 물질로서, 다른 미생물의 발육이나 대사기능을 억제하는 물질을 항생물질이라 하고, 유제품이나 육류 등의 식료품 등에 잔류하는 항생물질을 검사하는 기기.</t>
  </si>
  <si>
    <t>시선추적기</t>
  </si>
  <si>
    <t>Eye tracker</t>
  </si>
  <si>
    <t>머리 방향에 따른 눈의 상대적인 움직임과 시선의 위치를 측정하는 기기로, 심리학, 인지언어학 등의 기초 과학 및 영상 시스템, 제품 디자인 등에 대한 연구에 주로 사용됨. 단 [식약처분류:A28110.01 안구운동감시장치]는 별도로 분류함.</t>
  </si>
  <si>
    <t>혈중암모니아측정기</t>
  </si>
  <si>
    <t>Blood ammonia analyzers</t>
  </si>
  <si>
    <t>혈액 내의 암모니아 농도를 측정하는 기구.</t>
  </si>
  <si>
    <t>피부진단기</t>
  </si>
  <si>
    <t>Skin diagnostic equipment</t>
  </si>
  <si>
    <t>피부의 유분, 수분, 탄력도, 모공, 색소 등을 측정하여 피부의 상태를 진단하는 기기.</t>
  </si>
  <si>
    <t>표준광원</t>
  </si>
  <si>
    <t>Light sources</t>
  </si>
  <si>
    <t>광도의 측광에 사용되는 microphotometer, image intensifier, telephotometer, imaging spectrometer 등의 기기를 교정하는 장치로서 표준광원은 tungsten-halogen 등의 반사램프로서 적분구(積分球) lamp 사이를 미세 조정기를 통해서 구경을 변경시켜 광도를 조정.</t>
  </si>
  <si>
    <t>응고기</t>
  </si>
  <si>
    <t>Coagulators</t>
  </si>
  <si>
    <t>졸(Sol)내의 콜로이드 입자를 모아 침전시키는 기기로서, 소수의 콜레이드에 전해질을 조금씩 가하면 전하가 중화되어 불안정하게 되어서 서로 엉기게 됨.</t>
  </si>
  <si>
    <t>탐지키트</t>
  </si>
  <si>
    <t>Chemical agent detector kits</t>
  </si>
  <si>
    <t>화학작용제 공격 이후 또는 제독 후 화학작용제의 유, 무 및 종류를 식별하여 방독면, 보호의 등의 보호장구를 벗는 시기를 정하여 주며 제독의 완전성 및 오염지역의 범위를 결정하고 오염예상 지역의 정찰에 사용되는 화학전용 장비이며, 15분내에 신경, 혈액, 수포 및 질식작용제를 탐지 할 수 있음.</t>
  </si>
  <si>
    <t>증기트랩시험기</t>
  </si>
  <si>
    <t>Steam trap testers</t>
  </si>
  <si>
    <t>증기배관의 트랩 전단 또는 후단에 설치하여 트랩의 작동 상태를 확인할 수 있도록 고안된 장치.</t>
  </si>
  <si>
    <t>인화점시험기</t>
  </si>
  <si>
    <t>Flash point testers</t>
  </si>
  <si>
    <t>폐방식 인화점이 80℃ 이상인 폐활유, 아스팔트 등의 인화점을 측정하는 기구로, 시료를 기름 단지에 넣고 규정된 방법으로 가열하여 인화점 근처에 이르면 시료의 온도가 2℃ 상승할 때마다 규정된 시험용 불꽃을 기름단지 위로 통과시켜 시료의 증기에 인화하는 최저온도를 측정하며, 이 온도를 인화점으로 함.</t>
  </si>
  <si>
    <t>불연성시험기</t>
  </si>
  <si>
    <t>Incombustibility testers</t>
  </si>
  <si>
    <t>섬유제품, 전선, 플라스틱, 건축내장재료 및 자동차내장재료 등에서 화재위험도를 예방하기 위하여 불에 타지않는 정도를 시험하는 장치로서, 일정시간 불꽃을 낼 수 있는 가스버너, 시료설치장치, 타이머로 구성되며 도료방염시험기는 별도 분류함.</t>
  </si>
  <si>
    <t>방화도시험기</t>
  </si>
  <si>
    <t>Flammability testers</t>
  </si>
  <si>
    <t>방화도란 어떤재료가 불꽃에 저항하는 정도로서, 의류, 내장재, 건축재 등에 방화도를 엄격히 규제하고 있으며, 제품 용도별 및 시험방법에 따라 여러 종류의 시험기기가 있음.</t>
  </si>
  <si>
    <t>착화점시험기</t>
  </si>
  <si>
    <t>Fire point testers</t>
  </si>
  <si>
    <t>가연성물질이 외부에서 열을 받을 때 어느 정도의 온도가 되어야만 저절로 타기 시작하는 온도를 의미하는 착화온도를 측정하는 시험기로서, 불에 타기 쉬운 물질이나 연료의 안전관리에 사용되고, 착화온도는 시료를 적당한 온도로 가열하면서, 불이 붙기 시작하는 시간(t=4초)을 측정하여서 구함.</t>
  </si>
  <si>
    <t>다이얼</t>
  </si>
  <si>
    <t>Dials</t>
  </si>
  <si>
    <t>일반적으로 문자판, 지침판, 눈금판의 총칭으로 주로 계기류의 지침판이나, 철재로 된 물건(장치, 기구)에 부착되어 돌려서 수치를 변화시킬수 있는 것도 포함. 대표적으로 철재 금고 다이얼이나 라디오의 주파수, 볼륨 다이얼 등이 있음.</t>
  </si>
  <si>
    <t>다이얼포인터</t>
  </si>
  <si>
    <t>Dial pointers</t>
  </si>
  <si>
    <t>공작기계 가공물의 표면 가공정도를 측정하기 위한 장치로, 다이얼게이지와 연결된 볼 또는 바늘타입의 탐침을 가공면에 대고 이동시키면서 변하는 값을 게이지를 통해 확인할 수 있음.</t>
  </si>
  <si>
    <t>전기클립</t>
  </si>
  <si>
    <t>Electrical clips</t>
  </si>
  <si>
    <t>품목과 구성 부분을 전기에 의하여 연결하도록 설계된 클립 신속하게 일시적으로 전기에 의하여 연결하는 것이 이 클립의 주 기능이며, 이 클립에는 악어형 시험클립, 축전기 클립, 접촉클립, 전자판클립, 저항기클립 또는이와 유사한 클립이 포함.</t>
  </si>
  <si>
    <t>경피혈중가스분석기</t>
  </si>
  <si>
    <t>Transcutaneous blood gas monitors</t>
  </si>
  <si>
    <t>환자의 피부 위에서 혈액 중의 산소 또는 이산화탄소 분압 등을 측정하는 기구. [식약처분류:A17140.01 경피혈중가스분석기]</t>
  </si>
  <si>
    <t>혈중수소이온농도측정기</t>
  </si>
  <si>
    <t>Blood pH analyzers</t>
  </si>
  <si>
    <t>환자의 산염기 평형을 진단하기 위하여 혈액 내의 pH를 측정하는 기구로서, 카테터형 pH전극을 사용함. [식약처분류:A17150.01 혈중수소이온농도측정기]</t>
  </si>
  <si>
    <t>내장형혈중가스분석기</t>
  </si>
  <si>
    <t>Internal blood gas analyzers</t>
  </si>
  <si>
    <t>환자의 순환기, 호흡기, 신진대사 상태 등을 진단하기 위하여 혈관 내에서 혈액의 산소 분압(PO2), 이산화탄소 분압(PCO2) 등을 측정하는 데에 사용하는 기구. 카테터형 변환 전극을 사용함. [식약처분류:A17170.01 내장형혈중가스분석기]</t>
  </si>
  <si>
    <t>의료용플로우방식임상화학자동분석장치</t>
  </si>
  <si>
    <t>Flow type clinical chemistry automated analyzers</t>
  </si>
  <si>
    <t>생화학분석기로 사람의 체액을 샘플로 효소(Enzymes), 기질(Substrates), 단백질(Specific protein), 치료약물농도(TDM: Therapeutic Drug Monitoring), 약물남용검사(DAT: Drug Abuse Testing), 전해질(ISE: Ion Selective Electrolytes)등의 성분을 분석, 측정하는 자동 또는 반자동 장치. 증류수, 샘플, 시약, 희석액, 세척액을 포함한 용액의 흐름속에서 화학반응이 일어남. 로터를 이용하여 시료컵에서 시료를 일정한 간격으로 꺼내, 시약의 흐름속으로 유도함. [식약처분류:A22010.01 의료용플로방식임상화학자동분석장치]</t>
  </si>
  <si>
    <t>의료용분리방식임상화학자동분석장치</t>
  </si>
  <si>
    <t>Discrete type clinical chemistry automated analyzers</t>
  </si>
  <si>
    <t>생화학분석기로서 효소(Enzymes), 기질(Substrates), 전해질(ISE: Ion Selective Electrolytes), 단백질(Specific protein), 치료약물농도(TDM: Therapeutic Drug Monitoring), 약물남용검사(DAT: Drug Abuse Testing), 안티트롬빈 III, D-Dimer 등의 검사에 사용되며 시료가 개별 용기에서 반응하도록 구성되었으며,원심 방식이 아닌 자동 또는 반자동 분석 장치임. [식약처분류:A22011.01 의료용분리방식임상화학자동분석장치]</t>
  </si>
  <si>
    <t>의료용원심방식임상화학자동분석장치</t>
  </si>
  <si>
    <t>Centrifugal clinical chemistry automated analyzers</t>
  </si>
  <si>
    <t>생화학분석기로서 원심분리기 내에서 발생한 반응을 광도계로 모니터함. 효소(Enzymes), 기질(Substrates), 전해질(ISE: Ion Selective Electrolytes), 단백질(Specific protein), 치료약물농도(TDM: Therapeutic Drug Monitoring), 약물남용검사(DAT: Drug Abuse Testing), 안티트롬빈 III, D-Dimer 등의 검사에 사용되며 시료가 개별 용기에서 반응하도록 구성되었으며, 원심 방식인 자동 또는 반자동 분석 장치임. [식약처분류:A22012.01 의료용원심방식임상화학자동분석장치]</t>
  </si>
  <si>
    <t>의료용건식임상화학자동분석장치</t>
  </si>
  <si>
    <t>Dry type clinical chemistry automated analyzers</t>
  </si>
  <si>
    <t>화학물질, 사람조직 시료 또는 시약과 사람조직과의 반응에 의해 발생한 화학물질의 정성 정량분석에 이용하는 자동 또는 반자동 장치임. LED에 의한 빛의 반사도 변화률을 측정, 레퍼런스(Reference)와 비교 분석하여 질병의 진단에 사용되는 기기임. 시료가 포함된 검사지 또는 다층 필름 등을 사용함. [식약처분류:A22013.01 의료용건식임상화학자동분석장치]</t>
  </si>
  <si>
    <t>의료용팩식임상화학자동분석장치</t>
  </si>
  <si>
    <t>Packed type clinical chemistry automated analyzers</t>
  </si>
  <si>
    <t>화학물질 또는 사람의 조직 시료의 정성 정량 분석에 이용되는 자동 또는 반자동 장치로서 주머니 같은 용기에 시약이 들어 있고, 시료를 넣음으로써 용기 중에서 반응이 진행되어 광도 분석 하는 장치임.. [식약처분류:A22014.01 의료용팩식임상화학자동분석장치]</t>
  </si>
  <si>
    <t>혈액가스분석기</t>
  </si>
  <si>
    <t>Blood gas analyzers</t>
  </si>
  <si>
    <t>혈액, 혈장, 혈청 내의 가스 (PCO2, PO2), pH를 측정하는 장치이다. 독립형과 다른 분석장치의 모듈로서 포함된 것이 있음. [식약처분류:A22020.01 혈액가스분석기]</t>
  </si>
  <si>
    <t>혈당측정기</t>
  </si>
  <si>
    <t>Laboratory glucose analyzers</t>
  </si>
  <si>
    <t>혈액 또는 체액의 포도당 및 케톤을 측정하는 시험실용 측정기. 당질대사 장애를 진단하는데 사용함. [식약처분류:A22030.01 혈당측정기]</t>
  </si>
  <si>
    <t>개인용혈당측정기</t>
  </si>
  <si>
    <t>Self testing glucose meters</t>
  </si>
  <si>
    <t>자기검사용으로 혈중 글루코스 또는 혈중 케톤을 개인이 스스로 측정하는 측정기. [식약처분류:A22030.02 개인용혈당측정기]</t>
  </si>
  <si>
    <t>젖산측정기</t>
  </si>
  <si>
    <t>Lactate analyzers</t>
  </si>
  <si>
    <t>혈액, 혈장 등의 체액 내 젖산을 측정하는 측정기. 전극법이나 검사지를 이용하여 측정하며 자동 또는 반자동 장치가 있음. [식약처분류:A22040.01 젖산측정기]</t>
  </si>
  <si>
    <t>적혈구침강속도측정기</t>
  </si>
  <si>
    <t>Erythrocyte sedimentation rate analyzers</t>
  </si>
  <si>
    <t>전혈중 적혈구의 침강율을 측정하는 기구. [식약처분류:A22070.01 적혈구침강속도측정기]</t>
  </si>
  <si>
    <t>혈액응고시간분석기</t>
  </si>
  <si>
    <t>Thrombosis hematology analyzers</t>
  </si>
  <si>
    <t>전혈에서 응고에 요하는 시간을 측정하는 기기. 정맥혈 또는 모세혈의 PT (Prothrombin Time)을 측정하여 레이저 광도계 등으로 광도를 측정함. [식약처분류:A22080.01 혈액응고시간분석기]</t>
  </si>
  <si>
    <t>자동헤파린분석기</t>
  </si>
  <si>
    <t>Heparin analyzers</t>
  </si>
  <si>
    <t>혈액 내의 헤파린의 양 및 환자 순환계의 헤파린을 중화하는 데에 필요한 프로타민의 양을 광도 측정하여 분석하는 장치. [식약처분류:A22090.01 자동헤파린분석기]</t>
  </si>
  <si>
    <t>의료용광도계</t>
  </si>
  <si>
    <t>Photometers for clinical use</t>
  </si>
  <si>
    <t>가스 또는 액체중의 물질의 광도(광학)적 특성을 측정함에 따라 물질농도를 정량하는 장치. [식약처분류:A22120.01 의료용광도계]</t>
  </si>
  <si>
    <t>의료용분광광도계</t>
  </si>
  <si>
    <t>Spectrophotometers for clinical use</t>
  </si>
  <si>
    <t>가스 또는 액체중의 물질의 분광 광도(광학)적 특성을 측정함에 따라 물질농도를 정량하는 장치. [식약처분류:A22130.01 의료용분광광도계]</t>
  </si>
  <si>
    <t>의료용염광광도계</t>
  </si>
  <si>
    <t>Flame emission photometers for  clinical use</t>
  </si>
  <si>
    <t>체액 내의 금속 이온, 소듐, 포타슘, 리튬 등의 농도를 광도 측정하는 장치. [식약처분류:A22140.01 의료용염광광도계]</t>
  </si>
  <si>
    <t>의료용염광식전해질분석장치</t>
  </si>
  <si>
    <t>Flame photometer electrolyte analyzers</t>
  </si>
  <si>
    <t>시료 속의 나트륨, 칼륨, 리튬 또는 칼슘 등의 전해질을 화염시켜 특정파장을 측정하고 광검출하는 염광법에 의해 전해질 성분을 분석하는 장치. [식약처분류:A22150.01 의료용염광식전해질분석장치]</t>
  </si>
  <si>
    <t>의료용전극식전해질분석장치</t>
  </si>
  <si>
    <t>Ion selective electrode electrolyte analyzers</t>
  </si>
  <si>
    <t>외부 및 내부전극을 포함한 이온선택성 전극(ISE)을 이용, 전위차를 측정하여 나트륨, 칼륨, 염화물, 칼슘, 리튬 등의 전해질 성분 등을 분석하는 자동 또는 반자동 장치. 독립형과 다른 기기에 모듈로서 포함된 것이 있음. [식약처분류:A22151.01 의료용전극식전해질분석장치]</t>
  </si>
  <si>
    <t>의료용전기량분석식전해질분석장치</t>
  </si>
  <si>
    <t>Coulometric electrolyte analyzers</t>
  </si>
  <si>
    <t>전혈, 혈장, 혈청 또는 뇨 검체 중의 전해질 성분을 전기량 분석법에 의해 측정하는 장치. 독립형과 다른 기기에 포함되어 장착된 두 가지 형태가 있음. [식약처분류:A22152.01 의료용전기량분석식전해질분석장치]</t>
  </si>
  <si>
    <t>의료용형광식전해질분석장치</t>
  </si>
  <si>
    <t>Fluorometric electrolyte analyzers</t>
  </si>
  <si>
    <t>전혈, 혈장, 혈청 또는 뇨 검체 중의 전해질 성분을 형광 분석법에 의해 측정하는 장치. 독립형과 다른 기기에 포함되어 장착된 두 가지 형태가 있음. [식약처분류:A22153.01 의료용형광식전해질분석장치]</t>
  </si>
  <si>
    <t>의료용전기영동장치</t>
  </si>
  <si>
    <t>Electrophoresis systems</t>
  </si>
  <si>
    <t>전기영동법을 이용하여 혈액,혈장, 뇨, 뇌척수액 등의 체액 내 단백, 효소 등을 분리, 그 변화를 측정하는 자동 또는 반자동 장치. [식약처분류:A22160.01 의료용전기영동장치]</t>
  </si>
  <si>
    <t>의료용면역형광측정장치</t>
  </si>
  <si>
    <t>Fluoroimmunoassay FIA analyzers</t>
  </si>
  <si>
    <t>체액의 성분과 형광시약을 반응시켜 생성된 항원, 항체 복합체의 형광치를 측정하여 그 형광강도를 측정하는 자동 또는 반자동 장치. [식약처분류:A22170.01 의료용면역형광측정장치]</t>
  </si>
  <si>
    <t>의료용면역발광측정장치</t>
  </si>
  <si>
    <t>Radioimmunoassay RIA analyzers</t>
  </si>
  <si>
    <t>체액 중 약물, 단백질, 효소, 호르몬 등 체액의 성분과 화학발광물질이 포함된 시약을 반응시켜 생성된 결과물의 빛의 강도를 측정하는 자동 또는 반자동 장치. [식약처분류:A22175.01 의료용면역발광측정장치]</t>
  </si>
  <si>
    <t>의료용면역비탁측정장치</t>
  </si>
  <si>
    <t>Nephelometric immunoassay analyzers</t>
  </si>
  <si>
    <t>분석물과 항체로 반응생성된 항원, 항체 복합체로 흩어진 빛의 강도를 측정하여 체액 중의 면역 반응을 측정하는 자동 또는 반자동 장치. [식약처분류:A22180.01 의료용면역비탁측정장치]</t>
  </si>
  <si>
    <t>의료용면역흡광측정장치</t>
  </si>
  <si>
    <t>Photometric immunoassay analyzers</t>
  </si>
  <si>
    <t>혈액 등의 체액 성분을 가시 자외선의 광 흡수에 따른 면역 반응을 측정하는 장치. [식약처분류:A22190.01 의료용면역흡광측정장치]</t>
  </si>
  <si>
    <t>의료용효소분석기</t>
  </si>
  <si>
    <t>Enzyme analyzers</t>
  </si>
  <si>
    <t>혈청, 혈장 등 체액 내 효소의 활성을 촉매 반응을 이용하여 측정하는 자동 또는 반자동 장치. [식약처분류:A22200.01 의료용효소분석기]</t>
  </si>
  <si>
    <t>의료용형광분광기</t>
  </si>
  <si>
    <t>Fluorometers for clinical use</t>
  </si>
  <si>
    <t>서로 다른 파장을 물질에 투사하여 그 형광도에 따라 정량 분석하는 장치. [식약처분류:A22210.01 의료용형광분광기]</t>
  </si>
  <si>
    <t>의료용크로마토그래피장치</t>
  </si>
  <si>
    <t>Chromatograph analyzers</t>
  </si>
  <si>
    <t>아미노산 또는 호르몬 등의 액체시료성분을 액체 크로마토그래피(LC) 또는 고속액체 크로마토그래피(HPLC)를 이용해 분리, 고정 및 정량하는 자동 또는 반자동 장치. 시료중의 다양한 중량의 용질은 압력에 의해 칼럼안에 분포하며 그래픽 및 데이터를 출력할 수도 있음. [식약처분류:A22220.01 의료용크로마토그래피장치]</t>
  </si>
  <si>
    <t>의료용삼투압계</t>
  </si>
  <si>
    <t>Osmometers for clinical use</t>
  </si>
  <si>
    <t>체액의 삼투압(용액의 오스몰농도- 단위체적당 용질의 양)을 측정하는 장치. [식약처분류:A22230.01 의료용삼투압계]</t>
  </si>
  <si>
    <t>혈장점도계</t>
  </si>
  <si>
    <t>Plasma viscometers for clinical use</t>
  </si>
  <si>
    <t>흐름에 대한 분자간력에 의한 유체의 저항을 측정하기 위해 이용하는 장치. 전혈, 혈청 또는 혈장 분석에도 사용됨. [식약처분류:A22240.01 혈장점도계]</t>
  </si>
  <si>
    <t>혈액상자동분석장치</t>
  </si>
  <si>
    <t>Blood cell automatic analyzers</t>
  </si>
  <si>
    <t>각종 혈구(적혈구, 백혈구 등)의 동정, 분류 계수 등의 분석을 행하는 자동 또는 반자동 장치. [식약처분류:A22250.01 혈액상자동분석장치]</t>
  </si>
  <si>
    <t>자동혈액형판정장치</t>
  </si>
  <si>
    <t>Automated blood grouping analyzers</t>
  </si>
  <si>
    <t>수혈 전 검사 및 아형 판정, Rh 및 다른 적혈구의 표현형 판정, 혈액형 및 혈액형 항체를 검사하는 자동 또는 반자동 장치. [식약처분류:A22260.01 자동혈액형판정장치]</t>
  </si>
  <si>
    <t>의료용면역희석판정장치</t>
  </si>
  <si>
    <t>Blood cell dilutors</t>
  </si>
  <si>
    <t>배수 희석 등을 이용한 혈청 반응에 따른 반응으로 생기는 침전, 응집 등을 지표로 삼는 희석 및 판정 장치. [식약처분류:A22270.01 의료용면역희석판정장치]</t>
  </si>
  <si>
    <t>혈액표본처리기구</t>
  </si>
  <si>
    <t>Blood sampling kits</t>
  </si>
  <si>
    <t>검사용 혈액 견본을 처리하는 분리기, 교반기, 혼합기, 표본 농축기, 혈구 냉동기, 혈액 백 접착기, 중량계 등 기구. [식약처분류:A22280.01 혈액표본처리기구]</t>
  </si>
  <si>
    <t>자동염색기구</t>
  </si>
  <si>
    <t>Auto stain devices</t>
  </si>
  <si>
    <t>병리검사의 조직표본이나 세포진, 혈액검사 등의 표본을 제작하는 장치. 염색을 하는 장치 또는 도말만 하는 장치를 포함함. [식약처분류:A22280.03 자동염색기구]</t>
  </si>
  <si>
    <t>자동혈소판응집측정장치</t>
  </si>
  <si>
    <t>Platelet aggregometers</t>
  </si>
  <si>
    <t>혈소판의 형상변화, 응집 과정을 측정하는 기기. 기록할 수 있는 분석장치가 포함되어 있거나 연결하여 사용할 수 있음. [식약처분류:A22290.01 자동혈소판응집측정장치]</t>
  </si>
  <si>
    <t>의료용자동쿰스시험장치</t>
  </si>
  <si>
    <t>Automated Coombs test systems</t>
  </si>
  <si>
    <t>각종 항혈청을 이용하는 시험으로 적혈구상의 단백질을 검출하는 장치. 태아 적아구증 등의 진단에 사용함. [식약처분류:A22300.01 의료용자동쿰스시험장치]</t>
  </si>
  <si>
    <t>요화학분석기</t>
  </si>
  <si>
    <t>Automated urine analyzers</t>
  </si>
  <si>
    <t>소변의 화학적 성분, 물리적 성질을 광도 측정법 또는 입자패턴 분석을 통해 측정하는 자동 또는 반자동 장치. [식약처분류:A24010.01 요화학분석기]</t>
  </si>
  <si>
    <t>요비중계</t>
  </si>
  <si>
    <t>Urine specific gravity kits</t>
  </si>
  <si>
    <t>소변의 비중을 측정하는 기구. [식약처분류:A24015.01 요비중계]</t>
  </si>
  <si>
    <t>세균분류동정장치</t>
  </si>
  <si>
    <t>Bacterial culture identification kits</t>
  </si>
  <si>
    <t>세균을 분류하고 동정하는 장치. [식약처분류:A24020.01 세균분류동정장치]</t>
  </si>
  <si>
    <t>세균감수성시험장치</t>
  </si>
  <si>
    <t>Bacterial antibiotic susceptibility testing kits</t>
  </si>
  <si>
    <t>세균의 항생 물질에 대한 감수성을 시험하는 장치. [식약처분류:A24030.01 세균감수성시험장치]</t>
  </si>
  <si>
    <t>분변분석기</t>
  </si>
  <si>
    <t>Excrement analyzers</t>
  </si>
  <si>
    <t>분변을 검사하는 기구. [식약처분류:A24040.01 분변분석기]</t>
  </si>
  <si>
    <t>체액분석기</t>
  </si>
  <si>
    <t>Body fluids analyzers</t>
  </si>
  <si>
    <t>체액을 검사하는 기구. [식약처분류:A25010.01 체액분석기]</t>
  </si>
  <si>
    <t>위산도측정장치</t>
  </si>
  <si>
    <t>Gastric acid analyzers</t>
  </si>
  <si>
    <t>위의 산도를 측정하는 기구로서 소화성 궤양 등을 진단하는 데에 사용함. [식약처분류:A25020.01 위산도측정장치]</t>
  </si>
  <si>
    <t>체액점도계</t>
  </si>
  <si>
    <t>Electronic viscometers</t>
  </si>
  <si>
    <t>자궁 경부 점액의 점도 등 체액의 점도를 측정하는 기구. [식약처분류:A25030.01 체액점도계]</t>
  </si>
  <si>
    <t>의료용악력계</t>
  </si>
  <si>
    <t>Squeeze dynamometers</t>
  </si>
  <si>
    <t>환자의 손앞팔의 근강도 등을 측정, 검사, 조절하는 장치. [식약처분류:A30180.01 의료용악력계]</t>
  </si>
  <si>
    <t>범용원심분리기</t>
  </si>
  <si>
    <t>General purpose tabletop centrifuges</t>
  </si>
  <si>
    <t>의료용 검체 등을 원심 분리하는 범용 기구로서 보통 저속(최고 6000rpm) 또는 중속(최고 12000rpm)의 기기. [식약처분류:A32010.01 범용원심분리기]</t>
  </si>
  <si>
    <t>의료용냉동원심분리기</t>
  </si>
  <si>
    <t>Cooled centrifuges</t>
  </si>
  <si>
    <t>챔버 내의 온도를 낮출 수 있는 원심 분리용 기구. [식약처분류:A32020.01 의료용냉동원심분리기]</t>
  </si>
  <si>
    <t>헤마토크릿용원심분리기</t>
  </si>
  <si>
    <t>Microhematocrit highspeed centrifuges</t>
  </si>
  <si>
    <t>헤마토크릿 측정용 원심 분리용 기구. [식약처분류:A32030.01 헤마토크릿용원심분리기]</t>
  </si>
  <si>
    <t>혈구세척원심분리기</t>
  </si>
  <si>
    <t>Cell washing lowspeed centrifuges</t>
  </si>
  <si>
    <t>면역 혈청을 검사하려고 세포, 혈청을 분리하는 기구. [식약처분류:A32040.01 혈구세척원심분리기]</t>
  </si>
  <si>
    <t>표본가공기</t>
  </si>
  <si>
    <t>Sample processing systems</t>
  </si>
  <si>
    <t>인체 조직 또는 체액 등의 표본을 검사하고자 탈석회, 침윤, 절개, 현미경용 슬라이드 봉입, 도말 표본(smearing) 제작, 염색(staining) 등에 사용하는 기구. 조직 절편기(Microtome) 등을 포함함. [식약처분류:A33030.01 표본가공기]</t>
  </si>
  <si>
    <t>의료용혐기챔버</t>
  </si>
  <si>
    <t>Anaerobic chambers</t>
  </si>
  <si>
    <t>산소가 없는 혐기성 환경을 유지하는 기구. [식약처분류:A34010.01 의료용혐기챔버]</t>
  </si>
  <si>
    <t>의료용미생물배양기</t>
  </si>
  <si>
    <t>Bacterial cultivation and identification culture medium</t>
  </si>
  <si>
    <t>의료용으로 사용하는 미생물 배양용 기구. [식약처분류:A34020.01 의료용미생물배양기]</t>
  </si>
  <si>
    <t>의료용세포·조직배양기</t>
  </si>
  <si>
    <t xml:space="preserve">Tissue culture medium </t>
  </si>
  <si>
    <t>세포 및 조직을 배양하는 기구. [식약처분류:A34030.01 의료용세포·조직배양기]</t>
  </si>
  <si>
    <t>냉동혈액처리장치</t>
  </si>
  <si>
    <t>Blood processing freezers</t>
  </si>
  <si>
    <t>혈액의 용혈을 최소화하고자 냉동 전엔 글리세롤로 처리하고 용해 시엔 글리세롤을 제거하는 기구. [식약처분류:A34070.01 냉동혈액처리장치]</t>
  </si>
  <si>
    <t>의료용냉동장치</t>
  </si>
  <si>
    <t>Laboratory freezers</t>
  </si>
  <si>
    <t>혈액 및 혈장 등을 냉동하는 기구. [식약처분류:A34090.01 의료용냉동장치]</t>
  </si>
  <si>
    <t>혈액표본채집기구</t>
  </si>
  <si>
    <t>Blood collection units</t>
  </si>
  <si>
    <t>혈액의 표본을 채집하는 기구. 채혈용 튜브, 채혈 병, 혈청 분리기, 채혈용 트레이, 진공 표본 튜브 등으로 구성되어 있음. [식약처분류:A66080.01 혈액표본채집기구]</t>
  </si>
  <si>
    <t>실험실용희석기</t>
  </si>
  <si>
    <t>Laboratory diluters</t>
  </si>
  <si>
    <t>실험실에서 하나 또는 여러 개의 용액의 시료를 임의의 지정된 희석 비율까지 희석시키는 기기로서, 수동희석방법과 연동펌프 등에 의한 자동희석방법이 있음.</t>
  </si>
  <si>
    <t>피펫팅머신</t>
  </si>
  <si>
    <t>Manual single channel air displacement pipetters</t>
  </si>
  <si>
    <t>일회용 팁을 사용하여 일정량의 액을 분취하는 기구로서 분취할 량을 다이얼을 돌려서 원하는 숫자까지 세팅하는 피펫.</t>
  </si>
  <si>
    <t>파스테르또는일반피펫</t>
  </si>
  <si>
    <t>Pasteur or transfer pipettes</t>
  </si>
  <si>
    <t>정량의 액체 분취시 사용되는 눈금이 새겨진 작은관으로 유리, 플라스틱피펫, 일회용피펫 등이 있음. 단, 홀피펫는 별도로 분류함.</t>
  </si>
  <si>
    <t>스포이드</t>
  </si>
  <si>
    <t>Dropping pipettes</t>
  </si>
  <si>
    <t>정해지지 않은 용량의 액체를 분취하여 옮기는 기구로서 벌브가 달린 유리관을 말함.</t>
  </si>
  <si>
    <t>피펫펌프</t>
  </si>
  <si>
    <t>Pipette pumps</t>
  </si>
  <si>
    <t>입을 대지 않고 피펫트 속으로 부식제, 전염물질, 독물, 또는 다른 시료액체를, 피펫에 꽂아 흡입해서 넣고, 시험할 용기에 다시 미량으로 흘리게 하는 기구로서 고무로 만들어진 스포이드식과 손으로 회전시키는 작은휠이 부착된 원통형 수지로 만든 스라이딩식이 있음. 사용피펫용량별 사이즈표시가 색상별로 구분 되어 있음.</t>
  </si>
  <si>
    <t>피펫벌브</t>
  </si>
  <si>
    <t>Pipette bulbs</t>
  </si>
  <si>
    <t>액상의 화합약품 등 액체상태로 되어있는 물질을 옮길 때 사용하는 스포이드 등의 한쪽에 매달린 고무나 라텍스계통의 주머니로서, 액체를 흡입·배출시킬 때 이 주머니를 사용함.</t>
  </si>
  <si>
    <t>분주기</t>
  </si>
  <si>
    <t>Bottle top dispensers</t>
  </si>
  <si>
    <t>식품, 미생물학 및 제약, 화학분야 등의 실험실 또는 연구실에서 시료를 최소 0.01μL까지 정밀하게 분주시키는 기기로, 디지탈과 전기식 등이 있음.</t>
  </si>
  <si>
    <t>다목적시험관</t>
  </si>
  <si>
    <t>Multipurpose or general test tubes</t>
  </si>
  <si>
    <t>실험실에서 다양한 목적으로 쓰이는 시험관으로, 한 쪽이 막힌 길쭉한 원통형의 유리관으로 윗 둘레는 나팔모양인 시험관, 어떤 일정한 압력하에서 고체가 융해하여 액체로 변할 때의 온도를 측정하는데 사용되는 융점관, 큐네발효관, 건조관, 가스 샘플링 튜브 등을 포함함.</t>
  </si>
  <si>
    <t>건조관</t>
  </si>
  <si>
    <t>Drying tubes</t>
  </si>
  <si>
    <t>주로 염화칼슘 또는 기타 고체 흡수제를 사용하여 기체(공기, 가스)를 통과시켜 건조시킬 때 또는 순수한 기체를 얻는데 통상 사용되는 직선형 및 곡선형의 유리관 또는 플라스틱관.</t>
  </si>
  <si>
    <t>가스샘플링튜브</t>
  </si>
  <si>
    <t>Gas sampling tubes</t>
  </si>
  <si>
    <t>어떤 물질의 가스 발생 시험시 그 물질에서 발생하는 가스의 성분을 분석하기 위하여 샘플링하는 관을 말하며, 주로 유리 또는 폴리에틸렌 튜브로 길다란 원통형 모양이고, 상단과 하단에 가스의 잠금 꼭지가 붙어 있음.</t>
  </si>
  <si>
    <t>큐네발효관</t>
  </si>
  <si>
    <t>Fermantation tubes</t>
  </si>
  <si>
    <t>효모균의 발효에 의해서 이산화탄소 발생과 알코올을 검출하는데 사용하는 L자형으로 구부러진 관을 받침대 위에 연결시킨 기구로서 재질은 보통 붕규산유리가 사용됨.</t>
  </si>
  <si>
    <t>모세관</t>
  </si>
  <si>
    <t>Capillary or hematocrit tubes</t>
  </si>
  <si>
    <t>내경이 아주 작은 유리로 만든관으로서 미량측정의 pipet 제작에 이용되며, 1기압이 760mmHg 임을 이용하여 수은기둥을 형성한 진공마노메타를 만드는데 사용하기도 함. 이같이 모세관형성으로 발생되는 자연현상을 이용한 실험에 사용. 주로 이용되는 시험기구에는 메스피펫, 점도관, 도리체리시험기, 수은마노메타 등이 있음.</t>
  </si>
  <si>
    <t>융점관</t>
  </si>
  <si>
    <t>Melting point tubes</t>
  </si>
  <si>
    <t>어떤 일정한 압력하에서 고체가 융해하여 액체로 변할 때의 온도를 측정하는데 사용되는 관을 말함.</t>
  </si>
  <si>
    <t>점도계튜브</t>
  </si>
  <si>
    <t>Viscometer tubes</t>
  </si>
  <si>
    <t>각종 점도측정을 하기 위한 시험기용의 튜브로서, 점도시험기 및 방법에 따라 각기 형태가 다름.</t>
  </si>
  <si>
    <t>사분측정관</t>
  </si>
  <si>
    <t>Sand size analyzers</t>
  </si>
  <si>
    <t>눈금이 새겨진 투명한 유리관이나 플라스틱 관에 물을 넣고 관의 상부에 모래 등을 넣고 하부로 통과시키거나 모래관 등이 통과하는 관(管)에 센서 등을 설치하여 모래 등의 량을 측정하는 측정관.</t>
  </si>
  <si>
    <t>글래스워치</t>
  </si>
  <si>
    <t>Glass watch glasses</t>
  </si>
  <si>
    <t>실험실에서 비커나 병 등의 덮게로 사용하거나, 분말, 결정상의 독극물이나 화공약품을 소량평량할 때 담아서 사용하는 얇고 평평하며, 가운데가 오목한 용기를 말함. 재질은 유리제 또는 불소수지제로 되어 있으며, 종류로는 크기에 따라 10여종이 있음.</t>
  </si>
  <si>
    <t>교반봉</t>
  </si>
  <si>
    <t>Stirring rods</t>
  </si>
  <si>
    <t>각종 실험시 용액의 혼합을 위해 휘저어 섞는 막대를 말하며, 주로 교반기의 축으로 날개가 달린 것도 있으며, 재질은 부식과 화학반응을 잘 일으키지 않는 유리, 불소수지, 합성수지 등을 사용.</t>
  </si>
  <si>
    <t>유리봉</t>
  </si>
  <si>
    <t>Glass rods</t>
  </si>
  <si>
    <t>일반적으로 전 길이에 걸쳐서 균일한 단면을 갖는 끝이 가공되지 않은 유리로 된 원통형의 속이 채워진 품목.</t>
  </si>
  <si>
    <t>비이커</t>
  </si>
  <si>
    <t>Glass beakers</t>
  </si>
  <si>
    <t>실험실에서 약품의 취급에 사용되는 품목. 한정된 눈금이 새겨질 수도 있음. 특정한 액체량을 정확히 측정하기 위해서 눈금이 새겨진 것으로는 미터글라스 액체실험실용(GRADUATE, LIQUID LABORATORY)를 참조.</t>
  </si>
  <si>
    <t>실험실용유리플라스크</t>
  </si>
  <si>
    <t>Glass laboratory flasks</t>
  </si>
  <si>
    <t>가열하거나 끓이고자 하는 물질을 넣을 수 있도록 만든 둥근바닥 또는 넓적바닥의 목이 있는 구형용기, 주둥이는 고무마개 또는 닦은 마디마개를 끼워쓰게 만든것도 있음.</t>
  </si>
  <si>
    <t>시린더</t>
  </si>
  <si>
    <t>Glass cylinders</t>
  </si>
  <si>
    <t>실험실에서 화학약품이나 용액 등을 간편하게 측정하고 다른 실험 기구에 따르게 할 수 있도록 만든 유리기둥으로서 밑부분은 세울 수 있도록 되어 있고 상부는 용액을 따를 수 있도록 뾰쪽하게 만들어 졌음.</t>
  </si>
  <si>
    <t>실험실용병</t>
  </si>
  <si>
    <t>Bottle for lab equipment</t>
  </si>
  <si>
    <t>실험실에서 용액이나 분말 등을 담거나, 보관 또는 분석용으로 쓰이는 목이 좁고 용량이 비교적 작은 용기를 말하며, 유리제병은 이화학용 유리기구(KS L 2303)에 규정된 내열온도 및 알카리용출량 등급에 따른 유리를 사용하여야 하며, 종류로는 기능별, 형태별, 용량별로 구분하며. 단, 내·외과용의 병원용기구에 사용하는 병은 별도로 분류함.</t>
  </si>
  <si>
    <t>시약병</t>
  </si>
  <si>
    <t>Reagent bottles</t>
  </si>
  <si>
    <t>실험실 등에서 화학약품을 넣어 두는 병의 일종으로서 약품의 종류에 따라 아가리가 넓은 것과 좁은 것이 있으며 재질은 보통 유리제품 또는 플라스틱이나 플라스틱 합성제 등.</t>
  </si>
  <si>
    <t>스포이드시약병</t>
  </si>
  <si>
    <t>Spuit reagent bottles</t>
  </si>
  <si>
    <t>화학실험실 등에서 미량의 용액이나 시약 등을 점적하여 옮길 때 사용하는 고무류 등의 주머니가 딸린 유리관의 스포이드가 부착된 시약병을 말하며 병 내부의 시약 종류에 따라서 시약병의 색깔을 변경.</t>
  </si>
  <si>
    <t>뷰렛</t>
  </si>
  <si>
    <t>Glass burets</t>
  </si>
  <si>
    <t>실험실에서 적은량의 액체 부피를 정확하게 측정할수 있도록 직경이 일정한 유리관에 눈금을 긋고 보통 하단에 콕 밸브를 달고 끝을 가늘고 뾰족하게 만든 적정기구로서 용량분석에 많이 사용.</t>
  </si>
  <si>
    <t>실험실용깔때기</t>
  </si>
  <si>
    <t>Laboratory funnels</t>
  </si>
  <si>
    <t>액체를 입구가 좁은 그릇으로 옮기거나 침전물을 거르고 따를 때 사용하는 기구.</t>
  </si>
  <si>
    <t>벨쟈</t>
  </si>
  <si>
    <t>Bell jars</t>
  </si>
  <si>
    <t>실험실 등에서 사용하는 조종 모양의 유리 그릇의 일종으로서 덮개, 깨지기 쉬운 도구류나 골돌품 따위의 보호병 또는 화학 실험실에서 가스의 진공상태 유지하는데 사용하며 그 용도에 따라서 종류도 다양.</t>
  </si>
  <si>
    <t>미량분석기세트</t>
  </si>
  <si>
    <t>Laboratory microchemistry analysers</t>
  </si>
  <si>
    <t>실험실 등에서 미량의 시료를 사용하여 간단한 방법으로 화학분석 등을 수행하는 소형의 여러가지 실험기구로 구성된 실험세트를 말하며 각 실험기구들은 보통 손가방 크기의 케이스에 보관하고 이동이 편리하여 현장에서도 사용 가능.</t>
  </si>
  <si>
    <t>백금접시</t>
  </si>
  <si>
    <t>Laboratory platinum dishes</t>
  </si>
  <si>
    <t>백금으로 만든 접시의 일종으로서 백금은 화학적으로 내식성이 극히 강하여 왕수 이외의 대개의 산에는 침식되지 않고 용융점이 높으므로(1750 ℃) 온도가 높고 부식성이 강한 화학 약품을 시험할 경우에 증발 접시 등으로 사용됨.</t>
  </si>
  <si>
    <t>실험실용접시</t>
  </si>
  <si>
    <t>Laboratory dishes</t>
  </si>
  <si>
    <t>여러 가지의 온도에서 증발시킴으로서 어떤 물질의 전체적인 고형체나 잔재를 결정할 수 있도록 만들어졌고 따라 부을 수 있는 끝이 있거나 또는 없으며 평평한 또는 둥근 밑바닥이 있는 그릇.</t>
  </si>
  <si>
    <t>캐서롤</t>
  </si>
  <si>
    <t>Casseroles</t>
  </si>
  <si>
    <t>화학 실험시 사용하는 유리, 세라믹, 자기 등으로 만들어진 것으로 반드시 손잡이 자루가 달린 증발 접시만을 말하며, 액을 따를 수 있도록 주둥이가 달려 있음.</t>
  </si>
  <si>
    <t>유리관</t>
  </si>
  <si>
    <t>Laboratory glass tubes</t>
  </si>
  <si>
    <t>시험관, 실린더와 같은 시험용 유리기구를 만드는 바탕유리를 말하며 열팽창계수가 낮아 실험시 열팽창에 의한 영향이 없으며, 경질유리로서 열충격이 높고, 화학적 내구성이 우수. 규소와 붕산을 주성분으로 한 붕규산유리로 만들어지며 소다유리 연유리에 비해 알카리용출량이 적어 독성이 없음. 형광등과 같은 공업용 유리관 9340-021(유리관)은 별도 취급.</t>
  </si>
  <si>
    <t>글래스벨</t>
  </si>
  <si>
    <t>Glass ball jars</t>
  </si>
  <si>
    <t>공기(대기)의 성질(무게, 성분)을 알아보는 연소실험을 하는 종모양으로 된 유리 기구.</t>
  </si>
  <si>
    <t>크로마토그래피용주사기</t>
  </si>
  <si>
    <t>Chromatography syringes</t>
  </si>
  <si>
    <t>크로마토그래피에 사용되는 주사기(시린지).</t>
  </si>
  <si>
    <t>멀티웰플레이트</t>
  </si>
  <si>
    <t>Multiwell plates</t>
  </si>
  <si>
    <t>조직 및 셀 배양시 사용되는 웰 플레이트.</t>
  </si>
  <si>
    <t>셀컬쳐플라스크</t>
  </si>
  <si>
    <t>Cell culture flasks</t>
  </si>
  <si>
    <t>조직 및 셀 배양시 사용되는 플라스크 .</t>
  </si>
  <si>
    <t>셀컬쳐접시또는판</t>
  </si>
  <si>
    <t>Cell culture dishes or plates</t>
  </si>
  <si>
    <t>셀이 최적으로 부착할 수 있고 증식할 수 있게 표면이 특수처리된 배양용 디쉬 또는 플레이트.</t>
  </si>
  <si>
    <t>미생물이동용고리및바늘</t>
  </si>
  <si>
    <t>Microbiology inoculation loops or needles</t>
  </si>
  <si>
    <t>연구소나 실험실에서 미생물을 어떤 배양기에서 다른 곳으로 옮길 때 쓰는 보통 끝이 고리로 된 백금제의 철사를 백금이이라고 말하고 재질은 백금 이외에 니크롬선이나 폴리스티렌 등으로도 제작됨.</t>
  </si>
  <si>
    <t>세라믹도가니</t>
  </si>
  <si>
    <t>Ceramic crucibles</t>
  </si>
  <si>
    <t>전기로를 사용하여 각종 금속으로부터 고온 용융에 의거 각 금속원소를 분리 할 때 로(爐)내에 사용하는 도가니의 일종으로서, 융점이 높고 내산성이 강한 세라믹제에 한함.</t>
  </si>
  <si>
    <t>백금도가니</t>
  </si>
  <si>
    <t>Platinum crucibles</t>
  </si>
  <si>
    <t>전기로를 사용하여 각종 금속으로부터 고온 용융에 의거 각 금속원소를 분리할 때 로(爐)내에 사용하는 도가니의 일종으로서 백금도가니는 융점이 높고 내산성이 강함.</t>
  </si>
  <si>
    <t>실험실용솥</t>
  </si>
  <si>
    <t>Pot for laboratory</t>
  </si>
  <si>
    <t>실험실에서 시료를 가열할 목적으로 증기를 발생시키고 발생 증기에 의한 시료를 가열시키는 장치를 말함.</t>
  </si>
  <si>
    <t>중탕냄비</t>
  </si>
  <si>
    <t>Double boiling pots</t>
  </si>
  <si>
    <t>가열된 물 혹은 오일의 온도를 이용하여 시료를 원하는 온도로 천천히 간접 가열 시킬 때 사용하는 냄비로써 시료용기에 따라 냄비의 덮개수량을 조절할 수 있음.</t>
  </si>
  <si>
    <t>실험용스패튤라및스푼</t>
  </si>
  <si>
    <t>Laboratory spatulas</t>
  </si>
  <si>
    <t>실험실에서 시료나 약품을 시약병 또는 약품병 등으로부터 옮기거나 실험용액을 혼합시 혼합봉으로도 사용할 수 있도록 만들어진 것. 단, 주방용스푼 및 계량스푼은 별도로 분류함.</t>
  </si>
  <si>
    <t>실험용집게</t>
  </si>
  <si>
    <t>Laboratory tongs</t>
  </si>
  <si>
    <t>시험관을 개별 이동할 때나 가열된 도가니 등을 집는 기구.</t>
  </si>
  <si>
    <t>핀셋</t>
  </si>
  <si>
    <t>Pincers</t>
  </si>
  <si>
    <t>손으로 집기 어려운 물건을 집는데 쓰는 쇠붙이로 만든 기구.</t>
  </si>
  <si>
    <t>백금가위</t>
  </si>
  <si>
    <t>Platinum tongs</t>
  </si>
  <si>
    <t>실험실에서 고온의 시료나 특수 시편을 취급할 때 사용하는 백금판으로 집게 부위를 만든 집게가위를 말함.</t>
  </si>
  <si>
    <t>파라필름</t>
  </si>
  <si>
    <t>Laboratory sealing para film</t>
  </si>
  <si>
    <t>실험실에서 시험관, 후라스크, 샤레, 배양병 등 유리기구 밀전용 얇은필름을 말하며, 검체나 약품에 손상을 주지 않음. 주원료는 파라핀이며, 신축접착성이 있고, 방습성이 좋아 현미경 표본의 보존 및 습포의 카바, 관접합부의 누수방지용으로도 사용함.</t>
  </si>
  <si>
    <t>염색조</t>
  </si>
  <si>
    <t>Dyeing baths</t>
  </si>
  <si>
    <t>실험실에서 시료를 염색하는데 사용하는 장비.</t>
  </si>
  <si>
    <t>사이펀관</t>
  </si>
  <si>
    <t>Syphon (or siphon) tubes</t>
  </si>
  <si>
    <t>액체를 그 액면의 높이보다 높은 곳을 거쳐 낮은 곳으로 옮기는데 사용하는 굽은 관으로서 관내부를 진공으로 만들기 위한 장치가 부착되어 있는 것이 보통. 이 원리는 관내부가 진공이라면 대기압에 의해 액체를 ''대기압/(액체의밀도중력가속도)'' 에 상응하는 높이까지 올릴 수 있다는 토리첼리의 정리를 이용한 것으로, 물의 경우 약 10m 높이까지 올릴 수 있음.</t>
  </si>
  <si>
    <t>어댑터</t>
  </si>
  <si>
    <t>Adapters or connectors</t>
  </si>
  <si>
    <t>실험실에서 깔대기 등의 입구 사이즈 따위가 틀리는 경우나 병의 입구 사이즈가 서로 틀리는 경우 양쪽을 적합하게 연결하는 중개 기구를 말함. 단, 유리관 등으로 직접 연결하는 연결관은 별도로 분류함.</t>
  </si>
  <si>
    <t>Laboratory clamps</t>
  </si>
  <si>
    <t>상호 일정한 위치를 유지하도록 지지막대를 고정시키기 위한 장치 기구이며 실험실에서 전기적인 실험을 하기 위해 전극의 위치를 고정시켜 주기도 하는 장비로서 금속제에 한함.</t>
  </si>
  <si>
    <t>스톱콕</t>
  </si>
  <si>
    <t>Stopcock</t>
  </si>
  <si>
    <t>액체나 기체의 흐름을 조절하고 정지시키기 위해 실험실 장비에 연결되는 수동식 밸브의 일종으로서 보통 유리 재질이 많이 사용되나 테프론 등의 재질도 사용.</t>
  </si>
  <si>
    <t>핀치콕</t>
  </si>
  <si>
    <t>Pinchcock</t>
  </si>
  <si>
    <t>기체나 액체가 흐르고 있는 고무 혹은 비닐관을 급속히 개폐하는데 사용되는 집게의 일종으로써 주로 이화학 실험시 사용되는 기구.</t>
  </si>
  <si>
    <t>코르크보러</t>
  </si>
  <si>
    <t>Laboratory cork borers</t>
  </si>
  <si>
    <t>실험실에서 사용하는 코르크나 고무마개의 구멍을 뚫는 기구로서 수동식과 기계식으로 분류.</t>
  </si>
  <si>
    <t>슬라이드글라스</t>
  </si>
  <si>
    <t>Microscope slides</t>
  </si>
  <si>
    <t>현미경에서, 조사하려는 것을 올려놓는 투명한 유리.</t>
  </si>
  <si>
    <t>커버글라스</t>
  </si>
  <si>
    <t>Microscopes slide coverslips</t>
  </si>
  <si>
    <t>대단히 얇은 유리판으로 유리 슬라이드 위에 놓은 현미경 피검체를 덮는데 사용.</t>
  </si>
  <si>
    <t>스탠드</t>
  </si>
  <si>
    <t>Laboratory stands</t>
  </si>
  <si>
    <t>실험실에서 플라스크를 가열시 움직이지 않도록 지지하여 주거나 실험실용기를 올려놓을 때 쓰이는 기구를 말함.</t>
  </si>
  <si>
    <t>가변조정대</t>
  </si>
  <si>
    <t>Adjustable stands</t>
  </si>
  <si>
    <t>각종 화학 실험을 하기 위하여 시약 투입 등을 하기 위한 유리 초자 기구를 클램프에 끼워 세워두는 스탠드 중에서 상하 좌우로 자유 자재로 적절 위치로 가변 조정할 수 있는 스탠드를 말하며, 주로 철제 받침대에 스테인리스스틸 또는 철제 원형 막대로 되어 있음.</t>
  </si>
  <si>
    <t>시험관대</t>
  </si>
  <si>
    <t>Test tube racks</t>
  </si>
  <si>
    <t>주로 실험실에서 사용하며 시험관을 보관, 건조 및 진열할 때 사용하는 기구를 말함.</t>
  </si>
  <si>
    <t>초자건조대</t>
  </si>
  <si>
    <t>Drying racks</t>
  </si>
  <si>
    <t>실험실 등에서 사용한 유리그릇류 등을 씻은 후에 습기가 남아 있지 않도록 대기중에서 빠르고 간단하게 건조시키기 위한 기구로서 대기 개방형과 커튼식 또는 이동식과 고정식 등으로 분류.</t>
  </si>
  <si>
    <t>배트</t>
  </si>
  <si>
    <t>Vat for lab</t>
  </si>
  <si>
    <t>실험실에서 화학약품이나 물을 담아두는 넓고 평평한 용기를 말함. 재질로는 스테인레스 스틸 및 알루미늄제로 되어 있으며 내구성 및 내약품성이 우수해야 함. 사진현상용밧드(6740-041), 염색용밧드(3610-042)는 포함치 않음.</t>
  </si>
  <si>
    <t>단지형데시케이터</t>
  </si>
  <si>
    <t>Jar desiccators</t>
  </si>
  <si>
    <t>습기없는 환경속에서 견본을 건조시키고 저장하는데 사용되는 밀폐되고 봉합된 덮개가 있는 용기 중 원통단지형으로 생긴 것에 한함.</t>
  </si>
  <si>
    <t>캐비닛형데시케이터</t>
  </si>
  <si>
    <t>Cabinet desiccators</t>
  </si>
  <si>
    <t>습기 없는 환경 속에서 견본을 건조시키고 저장하는데 사용되는 밀폐되고 봉합된 덮개가 있는 용기 중 캐비닛처럼 사각박스 형태로 된 것에 한함.</t>
  </si>
  <si>
    <t>진공데시케이터</t>
  </si>
  <si>
    <t>Vacuum desiccators</t>
  </si>
  <si>
    <t>습기없는 환경속에서 견본을 건조시키고 저장하는데 사용되는 밀폐되고 봉합된 덮개가 있는 용기 중 건조를 빨리 시키고자 할 때 또는 공기에 민감한 물질이나 수분 흡착력이 강한 물질을 건조시키기 위해 사용하는 데시케이터로서, 내부의 압력이 감소되기 때문에 용매의 증발이 빨리 일어나게 되며, 휘발성 고체물질 특히 승화할 수 있는 물질은 진공데시케이터를 사용함.</t>
  </si>
  <si>
    <t>스테인리스컵</t>
  </si>
  <si>
    <t>Stainless cup stainless cups</t>
  </si>
  <si>
    <t>실험실에서 부식성 용액을 간단한 방법으로 옮겨 따르거나 계량 또는 잠시 동안 보관하는 용기의 일종으로서 재질은 보통 STS304을 사용하나 부식성이 강한 경우는 STS316을 사용. 단, 스테인리스제이외의 컵은 별도로 분류함.</t>
  </si>
  <si>
    <t>동물용혈압계</t>
  </si>
  <si>
    <t>Veterinary blood pressure testers</t>
  </si>
  <si>
    <t>동물의 혈압을 측정하는 기구로 아네로이드식, 수은식, 전자식이 있음.</t>
  </si>
  <si>
    <t>동물용수술기구</t>
  </si>
  <si>
    <t>Veterinary surgical instruments</t>
  </si>
  <si>
    <t>동물 수술 시에 사용되는 각종 기구.</t>
  </si>
  <si>
    <t>수의과용번식장애제거기구</t>
  </si>
  <si>
    <t>Breeding disorder treatment instruments</t>
  </si>
  <si>
    <t>가축의 내분비선 이상이나 생식기관 이상 등으로 인해 번식장애가 생기는 상태일 때 치료하는 기구.</t>
  </si>
  <si>
    <t>수의과용분만용기구</t>
  </si>
  <si>
    <t>Veterinary obstetrical instruments</t>
  </si>
  <si>
    <t>수의과에서 사용하는 분만용 기구로, 정상 분만과 난산을 모두 처리할 수 있음.</t>
  </si>
  <si>
    <t>수의과용거세기</t>
  </si>
  <si>
    <t>Veterinary castrators</t>
  </si>
  <si>
    <t>동물의 생식 기능을 제거 할 때에 사용하는 기구.</t>
  </si>
  <si>
    <t>동물용개별전기자극기</t>
  </si>
  <si>
    <t>Individual electrical stimulator for animals medical</t>
  </si>
  <si>
    <t>온열, 전기, 광양자, 적외선, 전자파 등을 이용하여 동물의 병.질환 등을 치료, 재활, 예방하는 개별용 동물 전용 의료기기.</t>
  </si>
  <si>
    <t>동물용식별칩주입기</t>
  </si>
  <si>
    <t>Radio frequency identification RFID of animal transceivers</t>
  </si>
  <si>
    <t>가축과 야생동물 등에 동물의 종과 연령, 원산지 등을 기록한 무선주파수식별장치(RFID) 칩과 이를 동물에 내장할 수 있도록 하는 주입용주사기</t>
  </si>
  <si>
    <t>정액보존용기</t>
  </si>
  <si>
    <t>Semen storage containers</t>
  </si>
  <si>
    <t>인공 수정을 위하여 동물의 정액을 냉동 상태에서 장기간 보존할 수 있는 특수 용기.</t>
  </si>
  <si>
    <t>수의과용위액채취기</t>
  </si>
  <si>
    <t>Gastric juice extractions</t>
  </si>
  <si>
    <t>동물의 위액산도 측정을 위해 비강으로 카테터를 삽입하여 위액을 채취하는 기기.</t>
  </si>
  <si>
    <t>수의과용환축상태감시기</t>
  </si>
  <si>
    <t>Veterinary monitors</t>
  </si>
  <si>
    <t>수의과에서 가축의 각종 생체정보(맥박, 호흡, 체온, 비관혈 혈압 및 산소와 이산화탄소 등) 현상을 측정 및 감시하는 기구.</t>
  </si>
  <si>
    <t>수의과용자궁세척기</t>
  </si>
  <si>
    <t>Veterinary  uterine irrigation sets</t>
  </si>
  <si>
    <t>암컷의 자궁내에서 분비되는 각종 분비물로 인한 질병을 예방하기 위해 자궁내에 삽입하여  세척하는 기구.</t>
  </si>
  <si>
    <t>동물용수술대</t>
  </si>
  <si>
    <t>Veterinary surgical tables</t>
  </si>
  <si>
    <t>수의과용 수술시 동물을 지지해주는 기구.</t>
  </si>
  <si>
    <t>정액주입기</t>
  </si>
  <si>
    <t>Veterinary inseminators</t>
  </si>
  <si>
    <t>수의과에서 암수간의 인공수정을 위해 수컷의 정액을 암컷의 자궁내에 주입하는 기구.</t>
  </si>
  <si>
    <t>인공수정기</t>
  </si>
  <si>
    <t>Artificial inseminating machines</t>
  </si>
  <si>
    <t>암컷의 난소에 정액을 주입하여 수정을 유도하는 기계.</t>
  </si>
  <si>
    <t>수의과용정액채취기</t>
  </si>
  <si>
    <t>Semen collection instruments</t>
  </si>
  <si>
    <t>동물의 인공수정을 목적으로 수컷의 정액을 채취하는 기구.</t>
  </si>
  <si>
    <t>전기사정자극기</t>
  </si>
  <si>
    <t>Electric ejaculation stimulators</t>
  </si>
  <si>
    <t>전기 유도 방식으로 동물의 정자를 채취하는 장비.</t>
  </si>
  <si>
    <t>정액포장기</t>
  </si>
  <si>
    <t>Semen packaging instruments</t>
  </si>
  <si>
    <t>인공수정용 정액을 공급하기 위하여 스트로(straw)나 팩, 병에 분주하여 포장하는 기구로, 정액충진봉함기, 스트로인쇄기, 스트로자동포장기, 정액분주기, 실링기 등을 포함함.</t>
  </si>
  <si>
    <t>환자턱받이</t>
  </si>
  <si>
    <t>Patient bibs</t>
  </si>
  <si>
    <t>흘리는 침이나 음식물이 환자복에 묻지 않도록 턱 아래에 대는 앞가리개.</t>
  </si>
  <si>
    <t>산모복</t>
  </si>
  <si>
    <t>Delivery gowns</t>
  </si>
  <si>
    <t>주로 산부인과 환자용 긴 치마 가운으로 카라가 없고, 앞트임으로 오른쪽 자락과 왼쪽 자락이 겹쳐 여밈으로 평상시는 벌려짐에 의한 노출을 막고, 진료시 앞자락을 열고 치료하기 편리하도록 된 가운.</t>
  </si>
  <si>
    <t>환자복</t>
  </si>
  <si>
    <t>Patient gowns</t>
  </si>
  <si>
    <t>병원에서 입원한 환자가 입는 옷으로, 상의, 하의, 가운을 포함함.</t>
  </si>
  <si>
    <t>정형외과용환자복</t>
  </si>
  <si>
    <t>Orthopedic gowns</t>
  </si>
  <si>
    <t>석고부목이나 정형외과 치료를 받는 환자용 옷으로, 소매나 바지의 옆 부분을 트고 끈으로 묶도록 되여 있어 착의나 탈의시 편리 하도록 만든 옷.</t>
  </si>
  <si>
    <t>의료인용앞치마</t>
  </si>
  <si>
    <t>Medical staff aprons or bibs</t>
  </si>
  <si>
    <t>의료인의 몸 앞부분에 두르는 치마나 가슴받이.</t>
  </si>
  <si>
    <t>의료인용수술모자</t>
  </si>
  <si>
    <t>Medical staff bouffant caps</t>
  </si>
  <si>
    <t>수술할 때 의사나 간호사들이 착용하는 헐렁한 모자.</t>
  </si>
  <si>
    <t>의료인용마스크</t>
  </si>
  <si>
    <t>Medical staff surgical masks</t>
  </si>
  <si>
    <t>의료인용으로 보균자의 세균방출을 막고 병균이나 먼지 등의 침투방지를 위하여 사용하는 마스크.</t>
  </si>
  <si>
    <t>의료인용가운</t>
  </si>
  <si>
    <t>Medical staff jackets or gowns</t>
  </si>
  <si>
    <t>병원에서 의사나 간호사 및 보조원들이  일상적인 업무를 할 때 입는 겉옷으로, 부직포, 하이드라스판 등을 사용하여 어깨부터 넙적다리 및 발목까지 이르는 여러가지 모양의 종류가 있으며, 자켓도 포함함.</t>
  </si>
  <si>
    <t>의료인용수술내의</t>
  </si>
  <si>
    <t>Medical staff scrubs</t>
  </si>
  <si>
    <t>의사나 간호사 및 보조원들이 수술할 때 수술복 안에 입는 옷.</t>
  </si>
  <si>
    <t>의료용격리가운</t>
  </si>
  <si>
    <t>Medical staff isolation or cover gowns</t>
  </si>
  <si>
    <t>병원에서 의사나 간호사 및 보조원 또는 병원방문객들이 격리실을 출입할 때 입는 겉옷.</t>
  </si>
  <si>
    <t>일회용외과용드레이프</t>
  </si>
  <si>
    <t>Surgical general purpose drapes for single-use</t>
  </si>
  <si>
    <t>수술 부위에 덮어 오염 등에서부터 보호하는 데에 사용하는 천연 재료 또는 인조 재료로 만든 기구. 플라스틱 상처 보호대, 전립선 절제술 시행 시 반복적으로 직장에 삽입할 수 있도록 라텍스드레이프, 인체 내부 또는 개구부에 삽입되는 의료기기의 겉 표면에 씌우는 기구도 포함하며, 상처에 직접 접촉되거나 인체 내부 또는 체강, 개구부 등에 삽입되는 기구. [식약처분류:B07050.02]</t>
  </si>
  <si>
    <t>재사용가능외과용드레이프</t>
  </si>
  <si>
    <t>Surgical general purpose drapes for reusable</t>
  </si>
  <si>
    <t>수술 부위에 덮어 오염 등에서부터 보호하는 데에 사용하는 천연 재료 또는 인조 재료로 만든 기구. 플라스틱 상처 보호대, 전립선 절제술 시행 시 반복적으로 직장에 삽입할 수 있도록 라텍스드레이프, 인체 내부 또는 개구부에 삽입되는 의료기기의 겉 표면에 씌우는 기구도 포함하며 상처 부위 또는 인체 내부와 직접적인 접촉이 없는 기구. [식약처분류:B07050.01]</t>
  </si>
  <si>
    <t>수술복</t>
  </si>
  <si>
    <t>Surgical gowns</t>
  </si>
  <si>
    <t>수술 집도의와 보조 수술요원들이 수술할 때에 입는 위생복.</t>
  </si>
  <si>
    <t>외과용골무</t>
  </si>
  <si>
    <t xml:space="preserve">Finger cots </t>
  </si>
  <si>
    <t>환자 진료 시 의료인이 사용하는 골무. [식약처분류:B07020.01]</t>
  </si>
  <si>
    <t>진료용장갑</t>
  </si>
  <si>
    <t>Patient examination gloves</t>
  </si>
  <si>
    <t>진료 시 환자 및 사용자를 교차감염으로부터 지키기 위해 사용하는 일회용장갑. [식약처분류:B07010.02]</t>
  </si>
  <si>
    <t>수술용장갑</t>
  </si>
  <si>
    <t>Surgical gloves</t>
  </si>
  <si>
    <t>수술 시에 환자 및 사용자를 교차감염으로부터 지키기 위해 사용하는 일회용장갑. [식약처분류:B07010.01]</t>
  </si>
  <si>
    <t>코튼볼</t>
  </si>
  <si>
    <t>Cotton ball</t>
  </si>
  <si>
    <t>상처소독 시에 사용하도록 만들어진 원형볼로 된 탈지면으로, 주로 소독수에 침전시켜서 사용함.</t>
  </si>
  <si>
    <t>탈지면</t>
  </si>
  <si>
    <t xml:space="preserve">Purified cotton </t>
  </si>
  <si>
    <t>원면을 탈지하고 표백하여 흡수성이 강하도록 한 솜.</t>
  </si>
  <si>
    <t>외과용면봉</t>
  </si>
  <si>
    <t xml:space="preserve">Medical cotton swabs </t>
  </si>
  <si>
    <t>끝에 솜을 말아 붙인 가느다란 막대로서, 흔히 귀나 코, 입 따위의 속에 약을 바르거나 도포하며, 부인과 피검물을 채취할 때 사용함.</t>
  </si>
  <si>
    <t>침대변기</t>
  </si>
  <si>
    <t>Bedpans</t>
  </si>
  <si>
    <t>수술 등으로 거동이 불편한 환자나 골절환자가 사용하는 침대변기.</t>
  </si>
  <si>
    <t>농반</t>
  </si>
  <si>
    <t>Emesis basins</t>
  </si>
  <si>
    <t>환자의 구토 내용물이나 상처치료   시 분비물 등을 받아내는 콩팥 모양의 용기.</t>
  </si>
  <si>
    <t>남자용환자소변기</t>
  </si>
  <si>
    <t>Urinals for male</t>
  </si>
  <si>
    <t>거동이 불편한 남자 환자가 사용하는 소변기로서, 진료에 편리하도록 눈금이 새겨져 있으며 손잡이가 있음.</t>
  </si>
  <si>
    <t>여자용환자소변기</t>
  </si>
  <si>
    <t>Urinals for female</t>
  </si>
  <si>
    <t>거동이 불편한 여자 환자가 사용하는 소변기로서, 진료에 편리하도록 눈금이 새겨져 있으며 손잡이가 있음.</t>
  </si>
  <si>
    <t>변기및요기보관대</t>
  </si>
  <si>
    <t>Bedpan and urinal racks</t>
  </si>
  <si>
    <t>변기세척기에서 씻은 용기를 건조시키거나 보관하기 위한 용도의 선반.</t>
  </si>
  <si>
    <t>의료용교대부양매트리스</t>
  </si>
  <si>
    <t>Alternating pressure air flotation mattress</t>
  </si>
  <si>
    <t>매트리스의 공기방 등을 교대로 부풀려 신체의 압력 분포의 위치를 바꾸어 줌으로써 욕창 등을 방지하고자 사용하는 매트리스, 방석 등의 기구. [식약처분류:A02050.01]</t>
  </si>
  <si>
    <t>유체치료장치</t>
  </si>
  <si>
    <t>Fluidized therapy units</t>
  </si>
  <si>
    <t>압축공기 안에 작은 입자를 넣고 순환시켜 산소를 공급함으로써 화상으로 인한 욕창을 예방하고 치료하는 장치.</t>
  </si>
  <si>
    <t>화상보호대</t>
  </si>
  <si>
    <t>Blanket frames</t>
  </si>
  <si>
    <t>환부에 침구가 닿지 않도록 공간확보를 위해 아치형 등으로 되어있는 지지대.</t>
  </si>
  <si>
    <t>욕창방지방석</t>
  </si>
  <si>
    <t>Cushions for anti-bedsore</t>
  </si>
  <si>
    <t>장기입원환자의 욕창 등을 방지하고자 눕거나 앉을 때 등 또는 둔부 쪽의 바닥에 깔아 상처를 방지하는 기구.</t>
  </si>
  <si>
    <t>개인용조합자극기</t>
  </si>
  <si>
    <t>Combinational stimulators for home use</t>
  </si>
  <si>
    <t>근육통 완화 등의 목적으로 두 가지 이상의 기능을 조합하여 사용하는 기구. 개인용 온열·전위 발생기, 저주파 자극 · 온열기 등이 이에 해당하며, 등급은 개별 기능의 최고 등급이 3등급인 기구에 한하며, 이를 사용할 때에는 의사의 처방·지도가 필요함. [식약처분류:A83080.02]</t>
  </si>
  <si>
    <t>2등급의료용조합자극기</t>
  </si>
  <si>
    <t>Combination stimulators, class 2</t>
  </si>
  <si>
    <t>두 가지 이상의 기능을 조합하여 사용하는 기구. 개별 기능의 해당 등급 중 상위 등급이 2등급인 기구. [식약처분류:A16270.01]</t>
  </si>
  <si>
    <t>3등급의료용조합자극기</t>
  </si>
  <si>
    <t>Combination stimulators class 3</t>
  </si>
  <si>
    <t>두 가지 이상의 기능을 조합하여 사용하는 기구. 개별 기능의 해당 등급 중 상위 등급이 3등급인 기구. [식약처분류:A16270.02]</t>
  </si>
  <si>
    <t>4등급의료용조합자극기</t>
  </si>
  <si>
    <t>Combination stimulators class 4</t>
  </si>
  <si>
    <t>두 가지 이상의 기능을 조합하여 사용하는 기구로서, 개별 기능의 해당 등급 중 상위 등급이 4등급인 기구. [식약처분류:A16270.03]</t>
  </si>
  <si>
    <t>의료용전극</t>
  </si>
  <si>
    <t>Electrodes for medical use</t>
  </si>
  <si>
    <t>일반적인 인체 신호를 감지하거나 인체에 자극을 주기 위한 기구. 별도로 분류된 전극은 여기에서 제외함. [식약처분류:A58060]</t>
  </si>
  <si>
    <t>의료용전기자극기</t>
  </si>
  <si>
    <t>Electrical stimulators for medical use</t>
  </si>
  <si>
    <t>전기 펄스 등을 이용하여 치료할 목적 등으로 사용하는 기구. [식약처분류:A16180]</t>
  </si>
  <si>
    <t>개인용전기자극기</t>
  </si>
  <si>
    <t>Electrical stimulators for home use</t>
  </si>
  <si>
    <t>근육통 완화 등을 목적으로 전기 펄스 등을 이용하는 기구로서, 이를 사용할 때에는 의사의 처방·지도가 필요함. [식약처분류:A83090.01]</t>
  </si>
  <si>
    <t>유발성응답용자극기</t>
  </si>
  <si>
    <t>Stimulators for evoked response</t>
  </si>
  <si>
    <t>유발성 응답을 측정하기 위하여 인체에 자극을 주는 기구. 광 자극기, 음향 자극기, 전기 자극기, 기계 자극기 등이 있음. [식약처분류:A26290]</t>
  </si>
  <si>
    <t>의료용역자극장치</t>
  </si>
  <si>
    <t>Aversive conditioning devices</t>
  </si>
  <si>
    <t>환자의 비정상적인 행동 특성을 유발하기 위하여 전기 충격 또는 다른 유해한 자극을 주는 기구. [식약처분류:A26300]</t>
  </si>
  <si>
    <t>전위발생기</t>
  </si>
  <si>
    <t>Statics electricity stimulators for medical use</t>
  </si>
  <si>
    <t>인체에 교류 전계 또는 직류 전계를 가하여 혈액 순환의 개선 등에 사용하는 기구. [식약처분류:A16040.01 전위발생기]</t>
  </si>
  <si>
    <t>개인용전위발생기</t>
  </si>
  <si>
    <t>Statics electricity generators for electric stimulation home use</t>
  </si>
  <si>
    <t>인체에 수백에서 수만볼트의 교류 또는 수백에서 천볼트 정도의 직류전압을 발생시키고, 이 전압을 땅에서 절연상태로 한 인체에 가함으로써 전체요법적인 치료효과를 꾀하는 장치. [식약처분류:A83020.01 개인용전위발생기]</t>
  </si>
  <si>
    <t>저주파자극기</t>
  </si>
  <si>
    <t>Microwave stimulators</t>
  </si>
  <si>
    <t>근육통 완화 등의 목적으로 전극을 통하여 인체에 저주파 전류를 가하는 기구. [식약처분류:A16010.01]</t>
  </si>
  <si>
    <t>개인용저주파자극기</t>
  </si>
  <si>
    <t>Low frequency electric stimulators for home use</t>
  </si>
  <si>
    <t>경피적으로 진통이나 근위축 개선에 이용하는 신경 및 근자극 장치. 전극은 피부에 두고 신체에 삽입하지 않기 때문에 전기자극이 피부를 거쳐(경피적으로) 통증이 있는 부위 또는 근장애 부위에 공급됨. [식약처분류:A83010.01]</t>
  </si>
  <si>
    <t>치과용근자극기</t>
  </si>
  <si>
    <t>Electric stimulators for dental uses</t>
  </si>
  <si>
    <t>치과 수술 등으로 인한 근육의 동통완화, 치근의 혈류강화, 치열교정이나 교합 등의 치유에 이용되는 자극기.</t>
  </si>
  <si>
    <t>고주파자극기</t>
  </si>
  <si>
    <t>High frequency operating diathermy treatment systems</t>
  </si>
  <si>
    <t>고주파 에너지를 인체에 가하여 통증의 완화 등에 사용하는 기구. [식약처분류:A16085.01 고주파자극기]</t>
  </si>
  <si>
    <t>극초단파자극기</t>
  </si>
  <si>
    <t>Microwave diathermy treatment systems</t>
  </si>
  <si>
    <t>915~2450 MHz의 전자파 에너지를 인체에 가하여 통증의 완화 등에 사용하는 기구. [식약처분류:A16070.01]</t>
  </si>
  <si>
    <t>초단파자극기</t>
  </si>
  <si>
    <t>Short wave diathermy treatment systems</t>
  </si>
  <si>
    <t>13~27.12 MHz의 전자파 에너지를 인체에 가하여 통증의 완화 등에 사용하는 기구. [식약처분류:A16080.01]</t>
  </si>
  <si>
    <t>개인용초단파자극기</t>
  </si>
  <si>
    <t>Short wave diathermy treatment systems for home use</t>
  </si>
  <si>
    <t>13~ 27.12 MHz의 전자파 에너지를 환부에 투열하여 근육통 완화 등에 사용하는 기구로서, 이를 사용할 때에는 의사의 처방·지도가 필요함. [식약처분류:A83070.01]</t>
  </si>
  <si>
    <t>의료용전기충격기</t>
  </si>
  <si>
    <t>Electroconvulsive therapy systems</t>
  </si>
  <si>
    <t>환자의 머리에 짧고 강한 전류를 가하여 정신 분열 환자에게 운동성 발작을 유도하기 위해 사용하는 기구. [식약처분류:A16170.01 의료용전기충격기]</t>
  </si>
  <si>
    <t>은침자극치료기</t>
  </si>
  <si>
    <t>Silver spike point theraphy</t>
  </si>
  <si>
    <t>한방침의 원리를 적용하여 원추형상의 은도금과 전극을 흡입기와 결합시킨 치료기.</t>
  </si>
  <si>
    <t>의료용이온도입기</t>
  </si>
  <si>
    <t>Iontophoresis sweat induction systems</t>
  </si>
  <si>
    <t>직류 전류를 가하여 식염수 또는 약물 이온을 도입, 낭포성 섬유증 등의 진단을 위하여 땀을 유도하는 기구. 불소 이온 도입기 등 이와 유사한 기구를 포함함. [식약처분류:A16110.01 의료용이온도입기]</t>
  </si>
  <si>
    <t>체외충격파치료기</t>
  </si>
  <si>
    <t>Extracorporeal lithotripsy electrohydraulic systems</t>
  </si>
  <si>
    <t>통증의 완화 등의 목적으로 고속 수중 방전 동력(electrohydraulic) 등을 이용, 충격파를 발생하여 체내에 기계적인 자극을 가하는 기구. [식약처분류:A16185.01]</t>
  </si>
  <si>
    <t>의료용전자기발생기</t>
  </si>
  <si>
    <t>Electromagnetic therapy stimulators</t>
  </si>
  <si>
    <t>근육통의 완화 등을 목적으로 전자석의 자계를 이용하는 기구. [식약처분류:A85020.01 의료용전자기발생기]</t>
  </si>
  <si>
    <t>의료용자기발생기</t>
  </si>
  <si>
    <t>Magnetic pulse stimulators</t>
  </si>
  <si>
    <t>근육통의 완화 등을 목적으로 영구 자석의 자계를 이용하는 기구. [식약처분류:A85010.01 의료용자기발생기]</t>
  </si>
  <si>
    <t>의료용공명기</t>
  </si>
  <si>
    <t>Resonators</t>
  </si>
  <si>
    <t>공명현상을 이용하여 치료를 목적으로 사용하는 기구. [식약처분류:A16260.01 의료용공명기]</t>
  </si>
  <si>
    <t>관장기</t>
  </si>
  <si>
    <t>Enema kits</t>
  </si>
  <si>
    <t>증류수 등의 액제를 결장에 삽입하여 관장하는 기구. 액제를 담는 통, 튜브, 노즐로 구성되어 있으며, 대장 세척 장치는 제외함. [식약처분류:A79130.01]</t>
  </si>
  <si>
    <t>재사용가능범용수동식의료용핀셋</t>
  </si>
  <si>
    <t>Manually-operated dressing forceps for reusable</t>
  </si>
  <si>
    <t>진료 시에 일반적으로 사용되는 핀셋으로, 재사용이 가능함. [식약처분류:A45010.01]</t>
  </si>
  <si>
    <t>의료용저온기</t>
  </si>
  <si>
    <t>Cooling units</t>
  </si>
  <si>
    <t>환부를 낮은 온도로 유지하여 통증의 완화, 부종의 경감 등에 사용하는 기구. [식약처분류:A16160.02]</t>
  </si>
  <si>
    <t>의료용극저온기</t>
  </si>
  <si>
    <t>Freezing units</t>
  </si>
  <si>
    <t>환부를 극저온의 낮은 온도로 유지하여 통증의 완화, 부종의 경감 등에 사용하는 기구. [식약처분류:A16160.01]</t>
  </si>
  <si>
    <t>찜질팩가온기</t>
  </si>
  <si>
    <t>Hot bag heaters</t>
  </si>
  <si>
    <t>근육통 등에 찜질을 하기 위한 찜질팩을 가열하는 기구.</t>
  </si>
  <si>
    <t>개인용온열기</t>
  </si>
  <si>
    <t>Electric heating pad systems for home use</t>
  </si>
  <si>
    <t>인체에 일정한 열을 가하여 근육통 완화 등에 사용 하거나 체온이 저하된 환자에게 열을 공급하는 전기로 가온되는 패드로서, 이를 사용할 때에는 의사의 처방·지도가 필요함. [식약처분류:A83060.01]</t>
  </si>
  <si>
    <t>의료용온열기</t>
  </si>
  <si>
    <t>Heater systems</t>
  </si>
  <si>
    <t>인체에 일정한 열을 가하여 근육통의 완화 등에 사용하는 기구. 적외선 또는 광선을 사용하는 것은 여기에서 제외되며, 단순 보온에 사용되는 온열전기매트 등의 제품은 해당되지 않음. [식약처분류:A16150.01]</t>
  </si>
  <si>
    <t>온욕요법용장치</t>
  </si>
  <si>
    <t>Heating water baths</t>
  </si>
  <si>
    <t>압력을 가하지 않은 온수 또는 증기를 이용하여 국부적인 통증의 완화에 사용하는 기구. [식약처분류:A16140.01]</t>
  </si>
  <si>
    <t>온냉치료용찜질팩</t>
  </si>
  <si>
    <t>Therapeutic heating or cooling packs</t>
  </si>
  <si>
    <t>작은 용기 안에 약물이나 치료재를 넣어 온열 또는 냉찜질을 할 수 있도록 만든 용품.</t>
  </si>
  <si>
    <t>파라핀욕조</t>
  </si>
  <si>
    <t>Physical therapy paraffin wax baths</t>
  </si>
  <si>
    <t>파라핀을 통에 넣고 일정 온도를 유지하여 손발 등의 통증 완화 등에 사용하는 기구. [식약처분류:A16100.01]</t>
  </si>
  <si>
    <t>의료용증기욕조</t>
  </si>
  <si>
    <t>Steam baths</t>
  </si>
  <si>
    <t>인체에 가열된 증기를 공급하는 통이 있는 기구로서, 국부적인 혈액 순환의 개선 등을 위하여 사용하는 기구. 의학적 효능·효과를 목적으로 하지 않는 전기스팀사우나기기는 제외함. [식약처분류:A16120.01 의료용증기욕조]</t>
  </si>
  <si>
    <t>물요법장치</t>
  </si>
  <si>
    <t>Hydrotherapy massage baths</t>
  </si>
  <si>
    <t>물, 온수, 증기 등을 가압하거나 와류시켜 통증의 완화, 소양증 및 외상치료의 보조 등에 사용하는 기구. 분만용 욕조를 포함하되, 의학적 효능·효과를 목적으로 제조되지 않은 욕조, 반신욕조, 발욕조 및 안면사우나기기 등은 제외함. [식약처분류:A16130.01]</t>
  </si>
  <si>
    <t>임상기록차트홀더</t>
  </si>
  <si>
    <t>Chart holders</t>
  </si>
  <si>
    <t>환자의 진료 기록 차트를 끼워 두는 홀더.</t>
  </si>
  <si>
    <t>신생아감별용발자국인쇄기</t>
  </si>
  <si>
    <t>Footprinters for infant identification</t>
  </si>
  <si>
    <t>유아의 발에 의해 남긴 자국을 화학 입자로 전사시켜서 감광카드에 나타내는 기기.</t>
  </si>
  <si>
    <t>흡인용튜브·카테터</t>
  </si>
  <si>
    <t>Evacuator catheters</t>
  </si>
  <si>
    <t>재주입을 목적으로 하지 않고 액상 또는 반고체의 물질을 흡인하는 튜브·카테터. [식약처분류:A57090.01]</t>
  </si>
  <si>
    <t>전동식의료용흡인기</t>
  </si>
  <si>
    <t>General-purpose line-powered suction systems</t>
  </si>
  <si>
    <t>혈액, 체액, 피지 및 여드름 등을 흡인하는 의료용 전동식 기구로서, 외부진공압을 이용하는 것을 포함함. [식약처분류:A39010.02]</t>
  </si>
  <si>
    <t>수동식의료용흡인기</t>
  </si>
  <si>
    <t>Manually operated suction systems</t>
  </si>
  <si>
    <t>혈액, 체액, 피지 및 여드름 등을 흡인하는 의료용 수동식 기구. [식약처분류:A39010.01]</t>
  </si>
  <si>
    <t>코용관류흡인장치</t>
  </si>
  <si>
    <t>Nasal suction systems</t>
  </si>
  <si>
    <t>코 부위 수술 시에 수술부위의 관찰을 용이하게 하거나 적출물 등을 제거하기 위하여 사용하는 흡인기. [식약처분류:A39010.07]</t>
  </si>
  <si>
    <t>의료용저압지속흡인기</t>
  </si>
  <si>
    <t>Drainage and continuous aspirators</t>
  </si>
  <si>
    <t>배액 등을 하기 위하여 저압을 지속적으로 흡인하는 기구. [식약처분류:A39030]</t>
  </si>
  <si>
    <t>마취액주입도구한벌</t>
  </si>
  <si>
    <t>Anesthesia kits</t>
  </si>
  <si>
    <t>국부 마취 등의 약물 주입에 사용하는 기구로서, 주사기, 주사침 등을 포함함. [식약처분류:A79120.01]</t>
  </si>
  <si>
    <t>재사용가능생검침</t>
  </si>
  <si>
    <t>General-purpose biopsy needles for reusable</t>
  </si>
  <si>
    <t>인체 조직을 생체 검사하려고 사용하는 침으로 재사용이 가능함. [식약처분류:A53060.01]</t>
  </si>
  <si>
    <t>일회용생검침</t>
  </si>
  <si>
    <t>General purpose biopsy needles for single use</t>
  </si>
  <si>
    <t>인체 조직을 생체 검사하려고 사용하는 침으로 일회용임. [식약처분류:A53060.02]</t>
  </si>
  <si>
    <t>재사용가능요추천자침</t>
  </si>
  <si>
    <t>Lumbar puncture needles for reusable</t>
  </si>
  <si>
    <t>요추를 천자하는데 필요한 천자침으로서 재사용이 가능함. 탐침이 포함됨. [식약처분류:A53040.06]</t>
  </si>
  <si>
    <t>일회용요추천자침</t>
  </si>
  <si>
    <t>Lumbar puncture needles for single use</t>
  </si>
  <si>
    <t>요추를 천자하는데 필요한 천자침으로서 일회용임. 탐침이 포함되어 있음. [식약처분류:A53040.07]</t>
  </si>
  <si>
    <t>진공채혈기</t>
  </si>
  <si>
    <t>Vacuum blood collection systems</t>
  </si>
  <si>
    <t>내부 진공압으로 채혈하는 기구. 진공 채혈관을 포함하기도 함. [식약처분류:A66060.01]</t>
  </si>
  <si>
    <t>진공채혈관</t>
  </si>
  <si>
    <t>Sealed and evacuated blood collecting tubes</t>
  </si>
  <si>
    <t>진공 채혈기에 사용되는 진공용 채혈관. [식약처분류:A66070.01 진공채혈관]</t>
  </si>
  <si>
    <t>재사용가능수동랜싯</t>
  </si>
  <si>
    <t>Reusable manually-operated lancet</t>
  </si>
  <si>
    <t>채혈 등을 목적으로 사용하는 작은창 구조의 수동식 침으로 손잡이가 있으며 멸균후 사용함. [식약처분류:A53070.01]</t>
  </si>
  <si>
    <t>일회용채혈침</t>
  </si>
  <si>
    <t>Blood collecting needles for single-use</t>
  </si>
  <si>
    <t>채혈을 목적으로 사용하는 멸균 침으로서 일회용임. [식약처분류:A53030.02 ]</t>
  </si>
  <si>
    <t>일회용수동랜싯</t>
  </si>
  <si>
    <t>Manually operated lancet for single-use</t>
  </si>
  <si>
    <t>채혈 등을 목적으로 사용하는 작은창 구조의 수동식 침으로, 손잡이가 있으며 일회용임. [식약처분류:A53070.02]</t>
  </si>
  <si>
    <t>일회용자동랜싯</t>
  </si>
  <si>
    <t>Automatic lancet for single-use</t>
  </si>
  <si>
    <t>채혈 등을 목적으로 사용하는 일회용 자동형 기구. [식약처분류:A53070.04]</t>
  </si>
  <si>
    <t>재사용가능자동랜싯</t>
  </si>
  <si>
    <t>Automatic lancet for reusable</t>
  </si>
  <si>
    <t>채혈 등을 목적으로 사용하는 펜형태의 기구. [식약처분류:A53070.03]</t>
  </si>
  <si>
    <t>멸균주사침</t>
  </si>
  <si>
    <t>Aspiration or injection needles for single-use</t>
  </si>
  <si>
    <t>인체에 의약품 등을 주입하거나 체액을 흡인하는 데에 사용하는 멸균 침. [식약처분류:A53010.02]</t>
  </si>
  <si>
    <t>봉합용바늘집</t>
  </si>
  <si>
    <t>Suture needle racks</t>
  </si>
  <si>
    <t>스테인리스 판에 나선형 스프링 홀더가 있어 봉합용 바늘을 각 크기별로 정렬해 놓고, 항시 소독하여  사용할 수 있는 바늘집.</t>
  </si>
  <si>
    <t>천자침</t>
  </si>
  <si>
    <t>Puncture needles</t>
  </si>
  <si>
    <t>피부나 조직에 가는 침을 삽입하여 치료할 목적으로 사용하는 침. [식약처분류:A53040]</t>
  </si>
  <si>
    <t>구강외과용지침기</t>
  </si>
  <si>
    <t>Needle holders for oral surgery</t>
  </si>
  <si>
    <t>치과 수술 후 봉합할 때 봉합사가 붙은 침을 고정시켜주는 기구.</t>
  </si>
  <si>
    <t>흉강천자기구</t>
  </si>
  <si>
    <t>Thoracentesis instruments</t>
  </si>
  <si>
    <t>흉강내에 고인 비정상적인 혈액, 임파액 등을 뽑아내고, 폐 또는 심장의 진단이나 치료를 위해 생검을 실시하는 일체의 관련 기구.</t>
  </si>
  <si>
    <t>카트리지형주사기</t>
  </si>
  <si>
    <t>Hypodermic cartridge syringes</t>
  </si>
  <si>
    <t>금속으로 된 몸체 내에 일회용 주사액을 삽입하여 마취액 등을 주입하는 데에 사용하는 기구. [식약처분류:A54030.01]</t>
  </si>
  <si>
    <t>인슐린주입기</t>
  </si>
  <si>
    <t>Insulin injectors</t>
  </si>
  <si>
    <t>미량의 인슐린을 체내에 정량적으로 투입하는 기구. 인공췌장으로도 불림. [식약처분류:A79050]</t>
  </si>
  <si>
    <t>주사기</t>
  </si>
  <si>
    <t>Medication or vaccine syringes</t>
  </si>
  <si>
    <t>의약품 등을 인체에 주입하는 데에 사용하는 플라스틱 멸균 주사기. [식약처분류:A54010.01]</t>
  </si>
  <si>
    <t>유리주사기</t>
  </si>
  <si>
    <t>Hyaline medication or vaccine injectors</t>
  </si>
  <si>
    <t>의약품 등을 인체에 주입하는 데에 사용하는 유리제 주사기 [식약처분류:A54010.02 유리주사기]</t>
  </si>
  <si>
    <t>치과용주사기</t>
  </si>
  <si>
    <t>Dental syringes</t>
  </si>
  <si>
    <t>인상재의 주입이나 생리 식염수의 점적 등을 목적으로 사용하는 주사기. [식약처분류:A54050.01]</t>
  </si>
  <si>
    <t>세정용주사기</t>
  </si>
  <si>
    <t>Irrigation syringes</t>
  </si>
  <si>
    <t>피스톤식, 공 모양으로 생긴 것이 있으며 약액통이 붙어있는 것, 분리할 수 있는 것 등이 있음. 환자의 체강이나 상처에 약액을 주입하고 뽑아내는 데에 사용함. [식약처분류:A54040.01]</t>
  </si>
  <si>
    <t>분사식주사기</t>
  </si>
  <si>
    <t>Gas-powered？needleless medication or vaccine injectors</t>
  </si>
  <si>
    <t>액체의 약액을 가스, 스프링, 공압 등으로 미세하게 뿜어내어 피부를 통과시켜 주사하는 기구. [식약처분류:A54020.01]</t>
  </si>
  <si>
    <t>지시액주입기</t>
  </si>
  <si>
    <t>Indicating injectors</t>
  </si>
  <si>
    <t>혈액에 정확한 양의 지시 용액을 주입하는 전기 또는 가스로 작동되는 기구. 심장 박출량을 측정하기 위하여 농도계 또는 열 희석법 기구와 함께 사용되기도 함. [식약처분류:A79070]</t>
  </si>
  <si>
    <t>채혈기</t>
  </si>
  <si>
    <t>Blood collection units without needle</t>
  </si>
  <si>
    <t>인체에서 적은 양을 채혈하는 데에 사용하는 기구. 채혈침 제외. [식약처분류:A66025.01]</t>
  </si>
  <si>
    <t>모세관채혈튜브</t>
  </si>
  <si>
    <t>Capillary blood collection tubes</t>
  </si>
  <si>
    <t>모세관 현상을 이용하여 혈액을 채취하는 가는 튜브 모양의 기구. [식약처분류:A66050.01 모세관채혈튜브]</t>
  </si>
  <si>
    <t>동맥혈채취용도구한벌</t>
  </si>
  <si>
    <t>Arterial blood sampling kits</t>
  </si>
  <si>
    <t>환자의 혈중 가스측정을 위하여 동맥혈액샘플을 채취하는 기구로서, 주사기 바늘 코르크 등을 포함함. [식약처분류:A66100]</t>
  </si>
  <si>
    <t>채혈세트</t>
  </si>
  <si>
    <t>Blood collection sets</t>
  </si>
  <si>
    <t>인체에서 채혈하는 기구. [식약처분류:A66020.01 채혈세트]</t>
  </si>
  <si>
    <t>비뇨기과용치골상부튜브·카테터</t>
  </si>
  <si>
    <t>Suprapubic urological tubes and catheters</t>
  </si>
  <si>
    <t>투관침과 캐뉼러를 사용하여 복벽을 통하여 삽입하는 유연한 튜브 모양의 튜브·카테터. 요로에 연결하고 약물 주입, 배액을 함. 치골 상부용 카테터 및 튜브, 말레코(Malecot) 카테터, 치골 상부 배액 카테터, 치골 상부 캐뉼러 등이 있음. [식약처분류:A57050.01]</t>
  </si>
  <si>
    <t>비뇨기과용범용튜브·카테터</t>
  </si>
  <si>
    <t xml:space="preserve">Urological tubes and catheters </t>
  </si>
  <si>
    <t>비뇨기과에서 일반적으로 사용되는 튜브·카테터. [식약처분류:A57060]</t>
  </si>
  <si>
    <t>요도세정기</t>
  </si>
  <si>
    <t>Urethral irrigation units</t>
  </si>
  <si>
    <t>요도를 세정하는 데에 사용하는 기구로서, 세정액은 포함하지 않음. [식약처분류:A65070.01]</t>
  </si>
  <si>
    <t>분사식신장결석제거장치</t>
  </si>
  <si>
    <t>Renal water jet catheter systems</t>
  </si>
  <si>
    <t>물 등을 내뿜어 신장 결석을 밖으로 밀어내는 데에 사용하는 기구. [식약처분류:A18030.01]</t>
  </si>
  <si>
    <t>피임용페서리</t>
  </si>
  <si>
    <t>Vaginal pessary</t>
  </si>
  <si>
    <t>피임을 목적으로 사용하는 기구. 자궁탈출증(Prolapse) 치료에 사용되기도 함. [식약처분류:B09010.01]</t>
  </si>
  <si>
    <t>요도박리기</t>
  </si>
  <si>
    <t>Urethra dissectors</t>
  </si>
  <si>
    <t>협착된 요도를 절제하는 기구. [식약처분류:A48040.01 수동식요도박리기, A48040.02 전동식요도박리기]</t>
  </si>
  <si>
    <t>진공및압축치료기</t>
  </si>
  <si>
    <t>Vaccum compression therapy units</t>
  </si>
  <si>
    <t>말초동맥순환장애 치료를 위해 투명 재질의 원통속에 팔 또는 다리를 삽입하고 밀폐하여 조절기로 진공과 압축을 교대로 주입하여 혈류순환을 도와주는 치료장치.</t>
  </si>
  <si>
    <t>사지압박순환장치</t>
  </si>
  <si>
    <t xml:space="preserve">Sequential compression system pumps </t>
  </si>
  <si>
    <t>혈액이 괴는 것을 방지하거나 혈액 순환이 잘 되도록 주기적으로 슬리브 등을 부풀려 사지를 압박해주는 기구. [식약처분류:A17100.01]</t>
  </si>
  <si>
    <t>시력보정용안경</t>
  </si>
  <si>
    <t>Sight corrective spectacles</t>
  </si>
  <si>
    <t>일정한 규격에 따라 시력을 보정하려고 제조한 안경(수경 등 여가용 제품을 포함한다.)으로서, 근시용, 원시용, 난시용, 노안용, 약시용 등의 안경이 있으며, 환자의 시력에 맞추어 면허가 있는 사람이 조제, 가공하는 것은 제외함. [식약처분류:A76010.01]</t>
  </si>
  <si>
    <t>안경렌즈</t>
  </si>
  <si>
    <t>Sight corrective ophthalmic lenses</t>
  </si>
  <si>
    <t>시력 보정 및 눈의 보호에 사용하는 안경 렌즈로서, 유리, 플라스틱제가 있음. [식약처분류:A77010.01]</t>
  </si>
  <si>
    <t>안경테</t>
  </si>
  <si>
    <t>Spectacle frames</t>
  </si>
  <si>
    <t>안경의 렌즈를 지탱하고 있는 테.</t>
  </si>
  <si>
    <t>매일착용소프트콘택트렌즈</t>
  </si>
  <si>
    <t>Soft contact lenses for daily-wear</t>
  </si>
  <si>
    <t>안구에 직접 부착하여 사용하는 친수성 렌즈로서, 일일 착용하는 렌즈이며 활동시간 동안 착용하고 야간 취침 시에 착용을 하지 않음. [식약처분류:A77030.01]</t>
  </si>
  <si>
    <t>하드콘택트렌즈</t>
  </si>
  <si>
    <t>Hard contact lenses</t>
  </si>
  <si>
    <t>각막에 직접 부착하는 렌즈로서 셀룰로오스 아세테이트 부티르산, 폴리아크릴레이트 실리콘, 실리콘 탄성 중합체 등과 같은 비친수성 재질을 사용한 렌즈로서 일일 착용하는 렌즈로서, 매일착용하드콘택트렌즈와 연속착용하드콘택트렌즈로 나눔. [식약처분류:A77020.01 매일착용하드콘택트렌즈, A77020.02 연속착용하드콘택트렌즈]</t>
  </si>
  <si>
    <t>치료용콘택트렌즈</t>
  </si>
  <si>
    <t>Therapeutic contact lenses</t>
  </si>
  <si>
    <t>각막 질환 (수포성 각막염, 각 결막 건조증, 각막 궤양 등) 등 치료와 상처 보호에 사용하는 렌즈. [식약처분류:A77040.01 치료용콘택트렌즈]</t>
  </si>
  <si>
    <t>진단용콘택트렌즈</t>
  </si>
  <si>
    <t>Diagnostic contact lenses</t>
  </si>
  <si>
    <t>전방우각 검사, 안저 검사, 전방우각 수술용, 망막전도 기록 등을 위하여, 안구에 직접 접촉하면서 단기간 사용하는 렌즈. [식약처분류:A77050.01 진단용콘텍트렌즈]</t>
  </si>
  <si>
    <t>난관소통진료장치</t>
  </si>
  <si>
    <t>Fallopian tube insufflators</t>
  </si>
  <si>
    <t>난관에 물, 약액 또는 이산화탄소 가스를 주입하여 진단하거나 치료하는 기구. [식약처분류:A30070.01]</t>
  </si>
  <si>
    <t>진통측정장치</t>
  </si>
  <si>
    <t>Uterine or gynecological tests</t>
  </si>
  <si>
    <t>산부인과에서 산모의 분만 시에 불수의적, 주기적으로 반복되는 자궁체근의 수축 정도를 측정하는 장치.</t>
  </si>
  <si>
    <t>자궁확장기</t>
  </si>
  <si>
    <t>Hysteroscopic insufflators</t>
  </si>
  <si>
    <t>자궁 내 검사를 위하여 자궁강에 액체 또는 가스를 넣어 확장하는 데에 사용하는 기기. [식약처분류:A40030.01]</t>
  </si>
  <si>
    <t>피임용난관폐색기구</t>
  </si>
  <si>
    <t>Contraceptive fallopian tube clips or bands</t>
  </si>
  <si>
    <t>피임을 목적으로 난관을 외부에서 폐색하는 밴드 또는 클립, 내부에서 폐색하는 플러그 또는 밸브와 같은 기계적 구조가 있는 기구. [식약처분류:B09040.01]</t>
  </si>
  <si>
    <t>여성용콘돔</t>
  </si>
  <si>
    <t>Condoms for female</t>
  </si>
  <si>
    <t>성병 예방 및 피임을 목적으로 여성이 사용하는 기구. [식약처분류:B08020.01]</t>
  </si>
  <si>
    <t>자궁내피임기구</t>
  </si>
  <si>
    <t>Intrauterine contraceptive devices</t>
  </si>
  <si>
    <t>자궁 내에 삽입하여 피임하는 기구. 피임약을 이용하는 것은 제외함. [식약처분류:B09030.01]</t>
  </si>
  <si>
    <t>피임용격막</t>
  </si>
  <si>
    <t>Contraceptive diaphragms</t>
  </si>
  <si>
    <t>피임을 목적으로 살정자제를 사용한 자궁 경부 또는 음경을 완전히 덮는 격막. 부속품으로는 삽입 기구가 있음. [식약처분류:B09020.01]</t>
  </si>
  <si>
    <t>분만용흡인기</t>
  </si>
  <si>
    <t>Fetal suction systems</t>
  </si>
  <si>
    <t>진공압으로 태아의 머리를 흡착하여 분만을 돕는 기구. 일반적으로 컵, 고무관, 진공 발생원, 진공 조절기 등이 포함됨. [식약처분류:A39020.01]</t>
  </si>
  <si>
    <t>자궁경부배액관</t>
  </si>
  <si>
    <t>Cervical drainage tubes</t>
  </si>
  <si>
    <t>골반 수술 후 자궁 경부에서부터 배액 통로를 만들어 주는 기구. [식약처분류:A57350.01]</t>
  </si>
  <si>
    <t>회음질압측정기</t>
  </si>
  <si>
    <t>Perineometers</t>
  </si>
  <si>
    <t>질 주위근의 수축압을 측정하여 요실금 및 성교 장애 등을 진단, 교정할 목적으로 사용되는 기구. [식약처분류:A30090.01 회음질압측정기]</t>
  </si>
  <si>
    <t>복부감압챔버</t>
  </si>
  <si>
    <t>Abdominal hypobaric chambers</t>
  </si>
  <si>
    <t>임신이나 출산 중에 복부의 통증을 완화하고자 복부의 압력을 줄이는 데에 사용하는 기구. [식약처분류:A08030.01 복부감압챔버]</t>
  </si>
  <si>
    <t>외부자궁수축감시기</t>
  </si>
  <si>
    <t>External uterine contraction monitors for use in clinic</t>
  </si>
  <si>
    <t>자궁 근수축 측정계(Tokodynamometer)와 같은 자궁 수축 감시기는 산모의 복부에 띠로 묶인 변환기를 통하여 분만 중 자궁 수축의 상대 압력, 기간, 주기를 감시함. [식약처분류:A26250.01 외부자궁수축감시기]</t>
  </si>
  <si>
    <t>전기사정유도기</t>
  </si>
  <si>
    <t>Ejaculation electrical stimulation systems</t>
  </si>
  <si>
    <t>전기 자극을 이용하여 사정을 유도하는 기구. [식약처분류:A18090.01]</t>
  </si>
  <si>
    <t>성기동맥혈류충전기</t>
  </si>
  <si>
    <t>Cavernosal artery velocitometers</t>
  </si>
  <si>
    <t>음압 등 물리적인 에너지를 인체에 가해 음핵 및 해면체 등 성기 내에 혈액 유입 장애 등을 개선하기 위하여 의사의 처방·지도로 사용되는 기구. [식약처분류:A16190.01]</t>
  </si>
  <si>
    <t>의료용물질생성기</t>
  </si>
  <si>
    <t>Medicinal substance producing equipments</t>
  </si>
  <si>
    <t>의약품으로 정하지 아니한 의료용 물질을 생성하는 기구. [식약처분류:A86010.02 의료용물질생성기]</t>
  </si>
  <si>
    <t>알칼리이온수생성기</t>
  </si>
  <si>
    <t>Alkali water producing equipments</t>
  </si>
  <si>
    <t>먹는물을 전기분해 등을 하여 위장증상(만성설사, 소화불량, 위장내 이상발효, 위산과다) 개선에 도움이 되는 수소이온농도(pH) 8.5초과~10.0까지의 알칼리이온수를 생성하는 기구. [식약처분류:A86010.01 알칼리이온수생성기]</t>
  </si>
  <si>
    <t>이비인후과용진료장치</t>
  </si>
  <si>
    <t>ENT examination and treatment tables</t>
  </si>
  <si>
    <t>이비인후과 영역의 진료 장치로서, 진료 시스템이 구성되어 있으며, 진료용 의자가 제외된 장치. [식약처분류:A88020.01]</t>
  </si>
  <si>
    <t>코출혈방지용카테터</t>
  </si>
  <si>
    <t>Nasal haemostatic catheters</t>
  </si>
  <si>
    <t>코 내부의 출혈을 막기 위한 카테터. 튜브의 끝부분에 스펀지 또는 풍선이 달려있는 형태가 있음. [식약처분류:A57290.01]</t>
  </si>
  <si>
    <t>인공이소골</t>
  </si>
  <si>
    <t>Ossicular prosthesises</t>
  </si>
  <si>
    <t>중이의 이소골(작은뼈)의 치환을 목적으로 하는 생체재질 또는 인공재질의 이식용 기기. [식약처분류:B04080.01]</t>
  </si>
  <si>
    <t>중이용이식몰드</t>
  </si>
  <si>
    <t>Middle ear implantable molds</t>
  </si>
  <si>
    <t>고막회복 시에 삽입해 중이강을 재건하는 것을 목적으로 한 몰드로서의 역할을 다하는 기구. 중이에 공기를 충분히 채운 강을 유지하고, 중이강 점막의 재생을 촉진할 수 있음. [식약처분류:B04240.01]</t>
  </si>
  <si>
    <t>소낭절제침</t>
  </si>
  <si>
    <t>Sacculotomy tack</t>
  </si>
  <si>
    <t>내이에서 미로 림프를 제거하기 위해 구형 주머니에 천자하기 위해 사용하는 기구. [식약처분류:B03370.01 소낭절제침]</t>
  </si>
  <si>
    <t>광선조사기</t>
  </si>
  <si>
    <t>High and low powered lights</t>
  </si>
  <si>
    <t>광선(적외선 및 자외선 제외)을 이용하여 치료 등에 사용하는 기구. [식약처분류:A16060.01 고출력광선조사기, A16060.02 저출력광선조사기]</t>
  </si>
  <si>
    <t>개인용광선조사기</t>
  </si>
  <si>
    <t>Visible light irradiator for home use</t>
  </si>
  <si>
    <t>광선(적외선 및 자외선 제외)을 이용하여 피부 질환을 치료하는 등에 사용하는 기구로서, 이를 사용할 때에는 의사의 처방·지도가 필요함. [식약처분류:A83050.01 개인용광선조사기]</t>
  </si>
  <si>
    <t>신생아황달치료용광선조사기</t>
  </si>
  <si>
    <t>Pediatric phototherapy units</t>
  </si>
  <si>
    <t>신생아의 황달 치료 또는 예방을 위하여 특정 파장을 방사하는 기구. [식약처분류:A16030.01 신생아황달치료용광선조사기]</t>
  </si>
  <si>
    <t>자외선조사기</t>
  </si>
  <si>
    <t>Ultraviolet phototherapy units</t>
  </si>
  <si>
    <t>자외선을 쬐어 피부 질환의 치료 등에 사용하는 기구. [식약처분류:A16020.01 자외선조사기]</t>
  </si>
  <si>
    <t>개인용자외선조사기</t>
  </si>
  <si>
    <t>Ultraviolet phototherapy units for home use</t>
  </si>
  <si>
    <t>자외선 빛을 발하는 특수한 램프를 갖춘 장치. 보통 피부질환(건선)의 치료에 이용함. 본품은 솔라렌 자외선 A(PUVA)요법으로서, 솔라렌과 함께 사용되는 일이 많음. [식약처분류:A83040.01 개인용자외선조사기]</t>
  </si>
  <si>
    <t>적외선조사기</t>
  </si>
  <si>
    <t>Infrared phototherapy units</t>
  </si>
  <si>
    <t>약 700~50000 nm의 적외선 에너지를 인체에 쬐어 근육통의 완화 등에 사용하는 기구. [식약처분류:A16050.01 적외선조사기]</t>
  </si>
  <si>
    <t>개인용적외선조사기</t>
  </si>
  <si>
    <t>Infrared phototherapy units for home use</t>
  </si>
  <si>
    <t>신체의 경직, 동통, 염증이 있는 부위를 따뜻하게 하여 치료하는 장치. 600-50000나노미터(nm)의 파장을 공급함. [식약처분류:A83030.01 개인용적외선조사기]</t>
  </si>
  <si>
    <t>방광내압계</t>
  </si>
  <si>
    <t>Urodynamic measurement systems</t>
  </si>
  <si>
    <t>방광의 용적과 압력을 측정하는 기구. [식약처분류:A18070.01]</t>
  </si>
  <si>
    <t>소변유량·용적측정장치</t>
  </si>
  <si>
    <t>Urine flowmeters</t>
  </si>
  <si>
    <t>소변의 유량 및 용적을 측정하는 기구. 유속 측정기, 소변 유량계 등이 있다. [식약처분류:A18080.01 일회용소변유량·용적측정장치, A18080.02 재사용가능소변유량·용적측정장치]</t>
  </si>
  <si>
    <t>체내삽입형의료용괄약근운동기</t>
  </si>
  <si>
    <t>Implantable urinary continenece devices</t>
  </si>
  <si>
    <t>요실금 증상을 완화하려는 목적으로 질 혹은 직장에 삽입하여 괄약근을 운동하게 하는 기구. [식약처분류:A18100.01]</t>
  </si>
  <si>
    <t>비멸균침</t>
  </si>
  <si>
    <t>Reusable acupuncture needles</t>
  </si>
  <si>
    <t>약물 등의 투여를 목적으로 하지 않고 치료를 목적으로 인체에 사용하는 비멸균 침류. [식약처분류:A84010.01 비멸균침]</t>
  </si>
  <si>
    <t>치과용가시광선중합기</t>
  </si>
  <si>
    <t>Dental visible light polymerization activators</t>
  </si>
  <si>
    <t>수지 계통의 수복 재료, 전색제 등에 가시광선을 쬐어 중합하는 기구. [식약처분류:A74020.01 치과용가시광선중합기]</t>
  </si>
  <si>
    <t>임시레진계치관</t>
  </si>
  <si>
    <t>Temporary preformed resin crown and bridge</t>
  </si>
  <si>
    <t>영구 수복물이 완성될 때까지 사용하는 이미 성형된 고분자계 임시 피복관. [식약처분류:C07080.01 임시레진계치관]</t>
  </si>
  <si>
    <t>치아색상용합성수지</t>
  </si>
  <si>
    <t>Tooth shade resin agents</t>
  </si>
  <si>
    <t>치아의 우식성 병변이나 구조적 결함을 개선하는 데에 사용하는 재료. [식약처분류:C11100.01 치아색상용합성수지]</t>
  </si>
  <si>
    <t>치과용매트릭스고정기</t>
  </si>
  <si>
    <t>Matrix band retainers</t>
  </si>
  <si>
    <t>인접면 와동 수복에 사용하는 매트릭스 밴드를 고정하는 기구. [식약처분류:A62010.06 치과용매트릭스고정기]</t>
  </si>
  <si>
    <t>치과용아말감성형기</t>
  </si>
  <si>
    <t>Dental amalgam carvers</t>
  </si>
  <si>
    <t>치과용 아말감을 해부학적 형상으로 조각하는데 사용하는 기구. [식약처분류:A62040.03 치과용아말감성형기]</t>
  </si>
  <si>
    <t>치과용버</t>
  </si>
  <si>
    <t>Dental burs</t>
  </si>
  <si>
    <t>치과용 치료기의 손잡이에 붙여서 금속을 연삭 하거나 충치를 깎아내는데 사용하는 기구.</t>
  </si>
  <si>
    <t>치과기공용드릴</t>
  </si>
  <si>
    <t>Dental laboratory drill</t>
  </si>
  <si>
    <t>기공용 핸드피스에 부착하여 사용하는 드릴.</t>
  </si>
  <si>
    <t>치과용기자</t>
  </si>
  <si>
    <t>Root elevators</t>
  </si>
  <si>
    <t>치과 치료 시 발치를 위해 치아조직 또는 다른 해부학적 구조 등을 들어 올리는 데 이용하는 수술용 기기. [식약처분류:A48010.04 치과용기자]</t>
  </si>
  <si>
    <t>치과용천공기</t>
  </si>
  <si>
    <t>Dental excavators</t>
  </si>
  <si>
    <t>치아 치료를 위해 환상으로 구멍 뚫는 기구.</t>
  </si>
  <si>
    <t>치과근관치료용줄</t>
  </si>
  <si>
    <t>Endodontic pulp canal files</t>
  </si>
  <si>
    <t>치과 진료 시 근관 치료에 사용되는 줄. [식약처분류:A50010.03 치과근관치료용줄]</t>
  </si>
  <si>
    <t>치과용근관플러거</t>
  </si>
  <si>
    <t>Endodontic pulp canal pluggers</t>
  </si>
  <si>
    <t>원주형 또는 끝이 가는 작업부분을 갖고 횡단면이 원형이며 선단이 평탄한 치과용 기구. 근관에 충전물을 주로 축방향으로 충전하는 기구. [식약처분류:A62010.04 치과용근관플러거]</t>
  </si>
  <si>
    <t>의료용충전기</t>
  </si>
  <si>
    <t>Medical fillers</t>
  </si>
  <si>
    <t>인체 내부에 각종 성형 충전재 등을 압착 성형하는 기구. 치과용은 여기에서 제외됨. [식약처분류:A62010.01 의료용충전기]</t>
  </si>
  <si>
    <t>치과용충전기</t>
  </si>
  <si>
    <t>Dental filling or restorative instruments</t>
  </si>
  <si>
    <t>치아에 각종 성형 충전재 등을 충전하는 기구. [식약처분류:A62010.02 치과용충전기]</t>
  </si>
  <si>
    <t>치과용아말감충전기</t>
  </si>
  <si>
    <t>Dental amalgam condenser</t>
  </si>
  <si>
    <t>혼합된 아말감을 와동내에 압착 성형하는 기구. [식약처분류:A62040.01 치과용아말감충전기]</t>
  </si>
  <si>
    <t>발치용겸자</t>
  </si>
  <si>
    <t>Tooth extraction forceps</t>
  </si>
  <si>
    <t>치과에서 치아를 잡고 발치하는 수동식 기구. [식약처분류:A45020.07 발치용겸자]</t>
  </si>
  <si>
    <t>의료용핸드피스</t>
  </si>
  <si>
    <t>Surgical drill handpieces</t>
  </si>
  <si>
    <t>인체 조직을 천자, 천공, 절삭하는 기구에 연결되는 손잡이 기구. [식약처분류:A55030.01 수동식재사용가능의료용핸드피스, A55030.02 수동식일회용의료용핸드피스, A55030.03 전동식의료용핸드피스]</t>
  </si>
  <si>
    <t>치과용핸드피스</t>
  </si>
  <si>
    <t>Dental drill system handpiece</t>
  </si>
  <si>
    <t>치아를 삭제 등 하기 위하여 전기모터 등 전동이나 공기압으로 구동하는 핸드피스. [식약처분류:A55030.04 전동식치과용핸드피스, A55030.05 공기압축식치과용핸드피스]</t>
  </si>
  <si>
    <t>치과기공용핸드피스</t>
  </si>
  <si>
    <t>Dental laboratory drill handpieces</t>
  </si>
  <si>
    <t>기공용 엔진에 부착하여 사용하는 핸드피스. [식약처분류:A55030.07 치과기공용핸드피스]</t>
  </si>
  <si>
    <t>치경</t>
  </si>
  <si>
    <t>Dental mirrors</t>
  </si>
  <si>
    <t>구강내 진찰 또는 압배를 위해 사용하는 치과용 기구로, 보통 미러헤드 및 핸들로 이루어진 것을 말함. [식약처분류:A31060.01 치경]</t>
  </si>
  <si>
    <t>치과용탐침</t>
  </si>
  <si>
    <t>Dental explorers</t>
  </si>
  <si>
    <t>치과 진료 시 일반적으로 사용되는 탐침용 기구. [식약처분류:A71010.01 치과용탐침]</t>
  </si>
  <si>
    <t>치근막용소식자</t>
  </si>
  <si>
    <t>Periodental pocket probes</t>
  </si>
  <si>
    <t>치아 우식과 치석을 찾고 치주낭의 상태와 깊이를 측정하기 위해 사용하며, 눈금이 있는 것도 있음.</t>
  </si>
  <si>
    <t>치근관확장기</t>
  </si>
  <si>
    <t>Endodontic reamers</t>
  </si>
  <si>
    <t>근관 내의 신경을 제거하거나 근관을 확대하는 기구. [식약처분류:A70010.02 근관치료용수동용파일리머]</t>
  </si>
  <si>
    <t>구강처치용흡인기</t>
  </si>
  <si>
    <t>Oral suction devices</t>
  </si>
  <si>
    <t>치과 치료 시 구강내 침 등 액체를 흡인하는 기기.</t>
  </si>
  <si>
    <t>전동식의료용치석제거기</t>
  </si>
  <si>
    <t>Ultrasonic or rotary dental scaling systems</t>
  </si>
  <si>
    <t>치아의 치석 등을 제거할 목적으로 사용하는 전동식 또는 초음파식 기기. [식약처분류:A55040.02 전동식의료용치석제거기, A55040.03 치과용초음파치석제거기]</t>
  </si>
  <si>
    <t>수동식의료용치석제거기</t>
  </si>
  <si>
    <t>Dental manual scalers</t>
  </si>
  <si>
    <t>치아의 치석 등을 제거할 목적으로 사용하는 수동식 기기. 치과치석제거기용팁을 포함함. [식약처분류:A55040.01 수동식의료용치석제거기, A55040.04 치과치석제거기용팁]</t>
  </si>
  <si>
    <t>치과용가위</t>
  </si>
  <si>
    <t>Single use or reusable dental scissors</t>
  </si>
  <si>
    <t>치과 진료 등에 사용하는 수동식 의료용 가위로서 일회용과 재사용가능으로 구분함. [식약처분류:A42010.06 일회용치과용가위, A42010.05 재사용가능치과용가위]</t>
  </si>
  <si>
    <t>의료용혼합주걱</t>
  </si>
  <si>
    <t>Mixing spatulas</t>
  </si>
  <si>
    <t>약액 등을 혼합하는 기구. [식약처분류:A61020.01 의료용혼합주걱]</t>
  </si>
  <si>
    <t>치과용왁스조각도</t>
  </si>
  <si>
    <t>Dental wax carvers</t>
  </si>
  <si>
    <t>치과용 모형 제작 등에 사용하는 조각칼.</t>
  </si>
  <si>
    <t>개구유지기</t>
  </si>
  <si>
    <t>Mouth props</t>
  </si>
  <si>
    <t>발치 시 악관절 외상을 줄이도록 환자의 구강이 오픈된 상태를 유지시킬 때 사용하는 기구. [식약처분류:A56020.03 개구유지기]</t>
  </si>
  <si>
    <t>치아분리기</t>
  </si>
  <si>
    <t>Dental tooth separators</t>
  </si>
  <si>
    <t>치아의 간격을 벌려주는 기구.</t>
  </si>
  <si>
    <t>치수진단기</t>
  </si>
  <si>
    <t>Pulp tester</t>
  </si>
  <si>
    <t>치수의 신경조직에 높은 주파수의 전류를 가하여 치수의 활성을 측정하는 기구 [식약처분류:A30260]</t>
  </si>
  <si>
    <t>치과용도포기</t>
  </si>
  <si>
    <t xml:space="preserve">Dental applicators for filling or restorative material </t>
  </si>
  <si>
    <t>치과 재료를 외용으로 도포하기 위해 사용하는 기구. [식약처분류:A60010.02 치과용도포기]</t>
  </si>
  <si>
    <t>보철물분리재</t>
  </si>
  <si>
    <t>Prosthesis seperating medium materials</t>
  </si>
  <si>
    <t>보철물을 제작 또는 임시 접착하는 과정에서 치아에 견고하게 부착되지 않도록 미리 도포하는 제재. [식약처분류:C25020.01 보철물분리재]</t>
  </si>
  <si>
    <t>치과용측정기구</t>
  </si>
  <si>
    <t>Measuring device for dental uses</t>
  </si>
  <si>
    <t>치관 보철 등의 내·외경을 측정하는 기구.</t>
  </si>
  <si>
    <t>치과용근관길이측정기</t>
  </si>
  <si>
    <t>Endodontic apex locators</t>
  </si>
  <si>
    <t>전기 저항치의 변동 등을 이용하여 근관의 길이를 측정하는 치과용 기구로서 치내치료에 있어 근관의 선단 위치를 확인하기 위해 이용하는 것 등을 말함. [식약처분류:A30280.01 치과용근관길이측정기]</t>
  </si>
  <si>
    <t>치과충전용망치</t>
  </si>
  <si>
    <t>Dental mallets</t>
  </si>
  <si>
    <t>금박을 충전하거나 인레이를 채우기 위해 사용하는, 힘조절 가능한 수동식 스프링식 기구를 말함. [식약처분류:A62010.05 치과충전용말렛]</t>
  </si>
  <si>
    <t>치과용칼</t>
  </si>
  <si>
    <t>Single use or reusable dental knives</t>
  </si>
  <si>
    <t>치과 진료 등에 사용하는 수동식 의료용 칼로서 일회용칼과 재사용가능칼이 있음. [식약처분류:A41010.07 재사용가능치과용칼, A41010.08 일회용치과용칼]</t>
  </si>
  <si>
    <t>치과용교합력계</t>
  </si>
  <si>
    <t>Dental bite force measuring instruments</t>
  </si>
  <si>
    <t>상하 치아의 교합력(압)을 전기적으로 측정하는 기기. 악관절증 등의 신경근 기능 장애에 의한 교합압의 분포이상이나 불균형을 진단할 수 있음. [식약처분류:A30190.01 치과용교합력계]</t>
  </si>
  <si>
    <t>의료용시멘트연판</t>
  </si>
  <si>
    <t>Cement mixing slabs</t>
  </si>
  <si>
    <t>의료용 시멘트의 혼합에 사용되는 판. [식약처분류:A61030.01 의료용시멘트연판]</t>
  </si>
  <si>
    <t>치과용알지네이트인상재혼합기</t>
  </si>
  <si>
    <t>Electrically operated  alginate dental impression material mixers</t>
  </si>
  <si>
    <t>치과용 알지네이트 인상재를 혼합하는 장비. [식약처분류:A61060.03 치과용알지네이트인상재혼합기]</t>
  </si>
  <si>
    <t>전동식치과용인상재자동혼합기</t>
  </si>
  <si>
    <t>Electrically operated rubber based dental impression material mixers</t>
  </si>
  <si>
    <t>치과용 고무 인상재를 혼합하는 장비. [식약처분류:A61060.02 전동식치과용인상재자동혼합기]</t>
  </si>
  <si>
    <t>안궁</t>
  </si>
  <si>
    <t>Facebows</t>
  </si>
  <si>
    <t>치과에서 위턱 치열궁의 턱관절의 위치 관계를 기록하고 교합기 상에서 상악부의 개구 운동 축에 대한 관계를 재현하는 기구. [식약처분류:A73020.01 안궁]</t>
  </si>
  <si>
    <t>근관치료용브로치</t>
  </si>
  <si>
    <t>Endodontic broaches</t>
  </si>
  <si>
    <t>치아 신경의 발수 등에 사용하는 기구. [식약처분류:A70010.01 근관치료용브로치]</t>
  </si>
  <si>
    <t>전류식치아우식증탐지기</t>
  </si>
  <si>
    <t>Caries detection electric devices</t>
  </si>
  <si>
    <t>전류를 이용하여 치아의 썩은 부위를 탐색하는 기구. [식약처분류:A30270.01 전류식치아우식증탐지기]</t>
  </si>
  <si>
    <t>치과용진료의자</t>
  </si>
  <si>
    <t>Dental chairs</t>
  </si>
  <si>
    <t>치과 영역의 진료에 사용하는 진료 용 의자를 말하며, 진료 시스템이 구성되어 있지 아니함. [식약처분류:A68030.01 치과용진료의자]</t>
  </si>
  <si>
    <t>치과용진료장치및의자</t>
  </si>
  <si>
    <t>Dental units and chairs</t>
  </si>
  <si>
    <t>치과 영역의 진료에 사용하는 진료 장치와 의자를 말하며 진료 시스템이 구성되어 있기도 함. [식약처분류:A68010.01 치과용진료장치및의자]</t>
  </si>
  <si>
    <t>치과용진료장치</t>
  </si>
  <si>
    <t>Dental units</t>
  </si>
  <si>
    <t>치과 영역의 진료에 사용하는 진료 장치를 말하며 진료 시스템이 구성되어 있으며, 진료용 의자는 제외함. [식약처분류:A68020.01 치과용진료장치]</t>
  </si>
  <si>
    <t>치과용아말감수송기</t>
  </si>
  <si>
    <t>Amalgam carriers</t>
  </si>
  <si>
    <t>혼합된 아말감을 와동 내로 수송하는 기구. [식약처분류:A62030.01 치과용아말감수송기]</t>
  </si>
  <si>
    <t>치과용아말감캡슐</t>
  </si>
  <si>
    <t>Dental amalgam capsules</t>
  </si>
  <si>
    <t>치과용 아말감을 만드는 아말감 합금과 수은을 담는 통. [식약처분류:A61040.01 치과용아말감캡슐]</t>
  </si>
  <si>
    <t>치과연마용휠</t>
  </si>
  <si>
    <t>Dental abrasive disk wheels</t>
  </si>
  <si>
    <t>회전운동을 이용하여 연마하는 휠. [식약처분류:A55050.03 치과연마용휠]</t>
  </si>
  <si>
    <t>치과연삭용스트립</t>
  </si>
  <si>
    <t>Dental abrasive strips</t>
  </si>
  <si>
    <t>치과용 연삭 입자가 코팅된 스트립. 치아 또는 수복물 표면의 수정에 사용함. [식약처분류:A55050.04 치과연삭용스트립]</t>
  </si>
  <si>
    <t>치과용연마제</t>
  </si>
  <si>
    <t>Abrasive materials</t>
  </si>
  <si>
    <t>치아 및 보철물의 연삭 및 연마에 사용되는 재료. [식약처분류:C16020.01 치과용연마제]</t>
  </si>
  <si>
    <t>치과용회전연마기</t>
  </si>
  <si>
    <t>Dental abrasive devices</t>
  </si>
  <si>
    <t>회전운동을 이용하여 연마하는 기기. [식약처분류:A55050.05 치과용회전연마기]</t>
  </si>
  <si>
    <t>치과연마용브러시</t>
  </si>
  <si>
    <t>Dental professional teeth cleaning brushes</t>
  </si>
  <si>
    <t>회전운동을 이용하여 청소하는 브러시. [식약처분류:A55050.02 치과연마용브러쉬]</t>
  </si>
  <si>
    <t>치주조직재생유도재</t>
  </si>
  <si>
    <t>Intra oral tissue regeneration barriers</t>
  </si>
  <si>
    <t>치주 조직의 재생을 유도하는 재료. [식약처분류:C23010.01 치주조직재생유도재]</t>
  </si>
  <si>
    <t>교합저지기</t>
  </si>
  <si>
    <t>Bite blocks</t>
  </si>
  <si>
    <t>구강내 처치, 응급환자의 기도 확보 등을 위해 앞니 사이에 끼워 넣는 기구.</t>
  </si>
  <si>
    <t>치과용수동현상기</t>
  </si>
  <si>
    <t>Dental film manually operated processors</t>
  </si>
  <si>
    <t>치과 방사선 기기용 필름을 수동으로 현상하는 기기.</t>
  </si>
  <si>
    <t>치과용자동현상기</t>
  </si>
  <si>
    <t>Dental film automatic processors</t>
  </si>
  <si>
    <t>치과용 X선 필름을 자동현상하는 기구. 수동식은 제외함. [식약처분류:A14010.04 치과용자동현상기]</t>
  </si>
  <si>
    <t>치과용방사선사진받침대</t>
  </si>
  <si>
    <t>Dental x-ray film mounts</t>
  </si>
  <si>
    <t>촬영이 끝난 치과 필름을 보관하기 위한 사진첩 모양의 받침대.</t>
  </si>
  <si>
    <t>치과진단용구강내엑스선촬영장치</t>
  </si>
  <si>
    <t>Intraoral dental x ray systems</t>
  </si>
  <si>
    <t>진단을 목적으로 엑스선을 이용하여 구강내에 필름을 위치시켜 치아, 턱 등을 촬영하는 기구. [식약처분류:A11120.01 치과진단용구강내엑스선촬영장치]</t>
  </si>
  <si>
    <t>치과진단용파노라마엑스선촬영장치</t>
  </si>
  <si>
    <t>Panoramic dental x ray systems</t>
  </si>
  <si>
    <t>진단을 목적으로 엑스선을 이용하여 치아, 턱 등을 촬영하는 기구. 치아, 턱 및 구강구조의 파노라마(넓은 시계)화상을 촬영하도록 설계되어 있음. [식약처분류:A11120.04 치과진단용파노라마엑스선촬영장치]</t>
  </si>
  <si>
    <t>치과용사진판독기</t>
  </si>
  <si>
    <t>Dental x ray viewers</t>
  </si>
  <si>
    <t>치과용 필름을 판독하기 위해 사용되어지는 기구.</t>
  </si>
  <si>
    <t>치과용접착제</t>
  </si>
  <si>
    <t xml:space="preserve">Dental adhesive </t>
  </si>
  <si>
    <t>치과용으로 치아 등의 접착에 사용하는 재료.</t>
  </si>
  <si>
    <t>치과인상채득용트레이</t>
  </si>
  <si>
    <t>Dental impression material trays</t>
  </si>
  <si>
    <t>턱이나 치아의 주형을 만드는 인상 재료를 담는 금속 또는 플라스틱 용기. [식약처분류:A73050.01 치과인상채득용트레이]</t>
  </si>
  <si>
    <t>치과용석고칼</t>
  </si>
  <si>
    <t>Dental plaster knives</t>
  </si>
  <si>
    <t>치과에서 석고 모형 제작 시 사용하는  칼.</t>
  </si>
  <si>
    <t>치과용인상처치재</t>
  </si>
  <si>
    <t>Dental impression treatment materials</t>
  </si>
  <si>
    <t>턱이나 치아의 주형을 만들 때 인상 재료의 경화가 촉진되도록 인상 전후 인상 재료의 처치에 사용하는 재료. [식약처분류:C13120.01 치과용인상처치재]</t>
  </si>
  <si>
    <t>의치상광택경화제</t>
  </si>
  <si>
    <t>Denture glazing and hardening materials</t>
  </si>
  <si>
    <t>레진 의치상 표면에 발라 활택성 및 내마모성을 높이는 재료. [식약처분류:C08100.01 의치상광택·경화제]</t>
  </si>
  <si>
    <t>치과용공기건조기</t>
  </si>
  <si>
    <t>Air syringes</t>
  </si>
  <si>
    <t>치과 진료 시 압축 공기를 내뿜는 기구.</t>
  </si>
  <si>
    <t>트레이용레진</t>
  </si>
  <si>
    <t>Impression tray resins</t>
  </si>
  <si>
    <t>메틸메타아크릴레이트와 같은 수지로 되어 있으며 인상용 트레이를 만드는 데에 사용함. [식약처분류:C26010.01 트레이용레진]</t>
  </si>
  <si>
    <t>치과용주조기</t>
  </si>
  <si>
    <t>Dental laboratory casting units</t>
  </si>
  <si>
    <t>치과 주조물 제작에 사용하는 기구. [식약처분류:A75010.01 치과용주조기]</t>
  </si>
  <si>
    <t>의치온성장치</t>
  </si>
  <si>
    <t>Dental laboratory curing units</t>
  </si>
  <si>
    <t>의치 제작에 필요한 합성수지를 중합할 때 쓰는 가열장치.</t>
  </si>
  <si>
    <t>치과용자외선중합기</t>
  </si>
  <si>
    <t>Dental ultraviolet polymerization activators</t>
  </si>
  <si>
    <t>수지 계통의 수복 재료, 전색제 등에 자외선을 쬐어 중합하는 기구. [식약처분류:A74010.01 치과용자외선중합기]</t>
  </si>
  <si>
    <t>치과용엔진</t>
  </si>
  <si>
    <t>Dental engines</t>
  </si>
  <si>
    <t>에어 터빈, 기름 터빈, 전동기 등을 이용한 치과용 엔진. [식약처분류:A69010.01 치과용엔진]</t>
  </si>
  <si>
    <t>치과전기로</t>
  </si>
  <si>
    <t>Dental electric furnaces</t>
  </si>
  <si>
    <t>치기공실에 비치하여 금속성 또는 도재 치아를 용해시키는 소형로.</t>
  </si>
  <si>
    <t>치과모형다듬기</t>
  </si>
  <si>
    <t>Dental model trimmers</t>
  </si>
  <si>
    <t>석고나 석분으로 만들어진 치아모형을 다듬는 기구.</t>
  </si>
  <si>
    <t>공압분사연삭기</t>
  </si>
  <si>
    <t>Air powered blasts</t>
  </si>
  <si>
    <t>공기압으로 작은 입자를 분사하여 피부 등을 갈아내거나 벗기거나 흠집을 내는 기구. 도포하는 기구를 포함함. [식약처분류:A55070.01 공압분사연삭기]</t>
  </si>
  <si>
    <t>치과용공압분사연삭기</t>
  </si>
  <si>
    <t>Dental air powered blasts</t>
  </si>
  <si>
    <t>공기압으로 작은 입자를 분사하여 치아표면을 갈아내거나 벗기거나 흠집을 내는 기구. [식약처분류:A55070.02 치과용공압분사연삭기]</t>
  </si>
  <si>
    <t>치과용점용접납착기</t>
  </si>
  <si>
    <t>Dental spot weldering or soldering machines</t>
  </si>
  <si>
    <t>납착과 주조 매몰을 시행하기 전에 철사, 갈고리 및 납으로 포인트 용접을 하는 장치.</t>
  </si>
  <si>
    <t>치과주조용진동기</t>
  </si>
  <si>
    <t>Dental molding vibrators</t>
  </si>
  <si>
    <t>석고나 치아매몰재 등의 기포를 제거하고 치밀조직이 되도록 진동을 주는 기포제거진동기.</t>
  </si>
  <si>
    <t>치과용밀랍용해기</t>
  </si>
  <si>
    <t>Dental wax warmers</t>
  </si>
  <si>
    <t>왁스를 사용가능하도록 액체 상태로 녹여주는 전기장치.</t>
  </si>
  <si>
    <t>치과인상용석고</t>
  </si>
  <si>
    <t>Impression gypsum materials</t>
  </si>
  <si>
    <t>황산칼슘 반수염을 주성분으로 하는 구강내 인상 채득 재료. [식약처분류:C13050.01 치과인상용석고]</t>
  </si>
  <si>
    <t>치과용조명기</t>
  </si>
  <si>
    <t>Dental light for general purpose</t>
  </si>
  <si>
    <t>치과수술 또는 검사시 구강을 집중적으로 조명하는 기구. [식약처분류:A03040.06 치과용조명기]</t>
  </si>
  <si>
    <t>치과아말감용합금</t>
  </si>
  <si>
    <t>Amalgam alloys</t>
  </si>
  <si>
    <t>은, 주석 및 동을 주성분으로 하는 미립자상의 합금을 말하며 수은과 섞어서 치과용 아말감을 생성함. [식약처분류:C06020.01 치과아말감용합금]</t>
  </si>
  <si>
    <t>근관치료용페이퍼포인트</t>
  </si>
  <si>
    <t>Endodontic paper points</t>
  </si>
  <si>
    <t>치근관의 건조, 약제 도포에 사용하는 재료. [식약처분류:C10060.01 근관치료용페이퍼포인트]</t>
  </si>
  <si>
    <t>치과용한천인상재</t>
  </si>
  <si>
    <t>Agar impression materials</t>
  </si>
  <si>
    <t>겔 형성성분으로서 가역성 한천 하이드로 콜로이드를 함유하는 인상재. [식약처분류:C13100.01]</t>
  </si>
  <si>
    <t>치과용알지네이트인상재</t>
  </si>
  <si>
    <t>Alginate impression materials</t>
  </si>
  <si>
    <t>겔 형성의 주성분으로서 알긴산염을 함유하는 인상재. 물과 반응하여 인상채득에 적합한 재료가 됨. [식약처분류:C13100.01 치과용한천인상재]</t>
  </si>
  <si>
    <t>치과주조용비귀금속합금</t>
  </si>
  <si>
    <t>Base metal casting alloys</t>
  </si>
  <si>
    <t>주 성분이 니켈, 크롬, 코발트, 티타늄등의 주조용 비귀금속의 합금을 말함. [식약처분류:C02030.01 치과주조용비귀금속합금]</t>
  </si>
  <si>
    <t>치과용베이스플레이트왁스</t>
  </si>
  <si>
    <t xml:space="preserve">Dental baseplate waxes </t>
  </si>
  <si>
    <t>상하악 관계를 기록하기 위해서 가상 또는 본상에 장치된 치열궁의 개형모형. 교합제는 개개의 환자에게 맞춰 제작 또는 조절됨. [식약처분류:C14060.01 치과용베이스플레이트왁스]</t>
  </si>
  <si>
    <t>치과주조용귀금속합금</t>
  </si>
  <si>
    <t>Noble metal alloys for casting at least 75wt</t>
  </si>
  <si>
    <t>귀금속의 합계 75% 이상을 함유하는 주조용 합금. [식약처분류:C02010.01 치과주조용귀금속합금]</t>
  </si>
  <si>
    <t>일반용치과도재</t>
  </si>
  <si>
    <t>Dental ceramics</t>
  </si>
  <si>
    <t>인레이, 인공치, 크라운, 브리지 등의 치과수복물을 제작하기 위해서 사용하는 전부도재로 소성한 재료. 금속하부와 같이 사용되는 도재는 여기에서 제외함. [식약처분류:C07010.01 일반용치과도재]</t>
  </si>
  <si>
    <t>치과모형복제용고무질탄성인상재료</t>
  </si>
  <si>
    <t>Elastomer impression materials for model duplicator</t>
  </si>
  <si>
    <t>실리콘 등 합성고무를 주성분으로 하는 인상재로서 복제모형 제작에 이용하는 것. [식약처분류:C13130.01 치과모형복제용고무질탄성인상재료]</t>
  </si>
  <si>
    <t>치과모형복제용한천인상재</t>
  </si>
  <si>
    <t>Agar impression materials for model duplicator</t>
  </si>
  <si>
    <t>한천을 주성분으로 하는 인상재로서 주로 복제모형 제작에 사용하는 것을 말함. [식약처분류:C13140.01 치과모형복제용한천인상재]</t>
  </si>
  <si>
    <t>실리케이트계주조용매몰재</t>
  </si>
  <si>
    <t>Silicate casting  investments</t>
  </si>
  <si>
    <t>치과주조용 합금을 주조하기 위한 주형을 만드는 재료로서 결합재로 실리케이트를 함유함. [식약처분류:C15050.01 실리케이트계주조용매몰재]</t>
  </si>
  <si>
    <t>치과용산화아연유지놀계인상재</t>
  </si>
  <si>
    <t>Zinc oxide eugenol impression materials</t>
  </si>
  <si>
    <t>산화아연 및 유지놀을 주성분으로 하는 인상재. [식약처분류:C13060.01 치과용산화아연유지놀계인상재]</t>
  </si>
  <si>
    <t>치과주조용왁스</t>
  </si>
  <si>
    <t>Casting waxes</t>
  </si>
  <si>
    <t>로스트왁스법에 의한 고정식 보철 수복물의 납형 제작용 캐스팅 왁스. [식약처분류:C14050.01 치과주조용왁스]</t>
  </si>
  <si>
    <t>치과용인레이주조왁스</t>
  </si>
  <si>
    <t xml:space="preserve">Dental inlay casting waxes </t>
  </si>
  <si>
    <t>치과 보철물 제작에 사용하는 재료로, 인레이용 주조에 사용하는 왁스이다.</t>
  </si>
  <si>
    <t>치과용수은</t>
  </si>
  <si>
    <t xml:space="preserve">Dental mercury </t>
  </si>
  <si>
    <t>치과용 아말감의 성분으로 치아 우식증, 파손된 치아의 수복용으로서 사용하는 아말감 합금과 혼합하여 사용하는 고순도 수은을 말함. [식약처분류:C06030.01 치과용수은]</t>
  </si>
  <si>
    <t>근관용은포인트</t>
  </si>
  <si>
    <t>Endodontic silver points</t>
  </si>
  <si>
    <t>치근관에 영구적으로 충전하는 은금속. [식약처분류:C10030.01 근관용은포인트]</t>
  </si>
  <si>
    <t>치과용근관충전실러</t>
  </si>
  <si>
    <t xml:space="preserve">Endodontic root canal filling sealer </t>
  </si>
  <si>
    <t>근관충전 포인트의 병용 유무와 상관없이, 치근관의 영구적인 봉쇄를 위해 사용하는 재료를 말함. 본재는 치관측으로부터의 근관충전에 사용할 것을 목적으로 함. [식약처분류:C10050.01 치과용근관충전실러]</t>
  </si>
  <si>
    <t>치면열구전색제</t>
  </si>
  <si>
    <t xml:space="preserve">Pit and fissure sealant </t>
  </si>
  <si>
    <t>소와열구 봉쇄에 사용하는 시아노아크릴레이트계, 글라스아이오노머계, 레진계 재료. [식약처분류:C16010.01 시아노아크릴레이트계치면열구전색재, C16030.01 글라스아이오노머계치면열구전색재, C16040.01 레진계치면열구전색재]</t>
  </si>
  <si>
    <t>의치상용레진</t>
  </si>
  <si>
    <t>Denture base resin</t>
  </si>
  <si>
    <t>광중합, 열중합, 자가중합, 화학중합형을 통하여 메틸메타아크릴레이트 등 의치상을 만드는 재료. [식약처분류:C08040.01 광중합형의치상용레진, C08050.01 열중합형의치상용레진, C08060.01 자가중합형의치상용레진, C08070.01 화학중합형의치상용레진]</t>
  </si>
  <si>
    <t>의치상이장재</t>
  </si>
  <si>
    <t>Denture reliners</t>
  </si>
  <si>
    <t>의치상용 이장재로, 경화후의 성상이 딱딱한것을 경질의치상이장재, 부드러운 것을 연질의치상이장재라 말함. [식약처분류:C08120.01 경질의치상이장재, C08130.01 연질의치상이장재]</t>
  </si>
  <si>
    <t>임시수복재</t>
  </si>
  <si>
    <t xml:space="preserve">Temporary filling materials </t>
  </si>
  <si>
    <t>형성된 와동을 영구 수복하지 않을 경우, 다음 내원 시까지 일시적으로 수복하는데 사용하는 재료. [식약처분류:C06090.01 임시수복재]</t>
  </si>
  <si>
    <t>의치상수리용레진</t>
  </si>
  <si>
    <t>Denture base repair resin</t>
  </si>
  <si>
    <t>각종 중합법에 의해 의치상의 이장, 개상 또는 파절 의치상의 보수에 사용하는 레진을 말함. [식약처분류:C08110.01 의치상수리용레진]</t>
  </si>
  <si>
    <t>축합형치과용실리콘인상재</t>
  </si>
  <si>
    <t>Condensation silicone impression materials</t>
  </si>
  <si>
    <t>축합반응에 따라 인상채득에 적합한 고무상 재료를 형성하는 실리콘을 주재로 하는 탄성재료. [식약처분류:C13040.01 축합형치과용실리콘인상재]</t>
  </si>
  <si>
    <t>거타퍼차</t>
  </si>
  <si>
    <t>Gutta-percha</t>
  </si>
  <si>
    <t>근관에 충전하는 고상의 재료로서 주로 거타퍼차. [식약처분류:C10010.01 고형근관충전재]</t>
  </si>
  <si>
    <t>기타근관충전용재료</t>
  </si>
  <si>
    <t>Others endodontic root canal filler</t>
  </si>
  <si>
    <t>기타 근관 충전시 사용하는 재료. [식약처분류:C10040.01 기타근관충전용재료]</t>
  </si>
  <si>
    <t>석고계주조용매몰재</t>
  </si>
  <si>
    <t>Gypsum casting  investments</t>
  </si>
  <si>
    <t>치과주조용 합금을 주조하기 위한 주형을 만드는 재료로서 결합재로 석고를 함유함. [식약처분류:C15040.01 석고계주조용매몰재]</t>
  </si>
  <si>
    <t>치과용아말감혼합기</t>
  </si>
  <si>
    <t>Dental amalgam mixers</t>
  </si>
  <si>
    <t>치과용 아말감을 혼합하는 장비. [식약처분류:A61050.01 치과용아말감혼합기]</t>
  </si>
  <si>
    <t>인산염계주조용매몰재</t>
  </si>
  <si>
    <t>Phosphate casting  investments</t>
  </si>
  <si>
    <t>치과주조용 합금을 주조하기 위한 주형을 만드는 재료로 결합재로 인산염을 함유함. [식약처분류:C15060.01 인산염계주조용매몰재]</t>
  </si>
  <si>
    <t>세라믹계인공치아</t>
  </si>
  <si>
    <t>Ceramic artificial tooth</t>
  </si>
  <si>
    <t>의치에 삽입하는 세라믹제의 인공치아. 보통 각종 치수, 형태, 색조에 따라 전치부(상,하악별) 또는 구치부(상,하악별)의 세트로 제공함. [식약처분류:C08020.01 세라믹계인공치아]</t>
  </si>
  <si>
    <t>납착용매몰재</t>
  </si>
  <si>
    <t>Soldering investments</t>
  </si>
  <si>
    <t>치과 보철물을 납착할 때 고정하는 역할을 하는 팽창성이 낮은 매몰재. [식약처분류:C15030.01 납착용매몰재]</t>
  </si>
  <si>
    <t>의치용이장·전장</t>
  </si>
  <si>
    <t>Backing and facing artificial tooth</t>
  </si>
  <si>
    <t>치관 또는 브리지와 같은 고정 또는 탈착식 치과용 보철물을 제작할 때 사용함. 지지 구조가 의치에 부착되며 도기 또는 플라스틱으로 만든 전장을 지지함. [식약처분류:C05020.01 의치용이장·전장]</t>
  </si>
  <si>
    <t>와동이장재</t>
  </si>
  <si>
    <t>Cavity liners</t>
  </si>
  <si>
    <t>와동이 형성된 후 치수면에 바르는 재료로, 약리작용을 가지고 있는 재료. [식약처분류:C06080.01 와동이장재]</t>
  </si>
  <si>
    <t>치과용클린저</t>
  </si>
  <si>
    <t>Endodontic root canal cleansers</t>
  </si>
  <si>
    <t>치근관 내의 치수 조직 등을 제거하거나 거타퍼처 등을 제거하기 위해서 사용하는 재료. [식약처분류:C10070.01 치과용클린저]</t>
  </si>
  <si>
    <t>치과수복용시멘트</t>
  </si>
  <si>
    <t>Glass ionomer filling cements</t>
  </si>
  <si>
    <t>와동을 영구적으로 수복하는데 사용하는 시멘트로 주로 글라스 아이오노머 시멘트임. [식약처분류:C06040.01 치과수복용시멘트]</t>
  </si>
  <si>
    <t>치과교정용시멘트</t>
  </si>
  <si>
    <t>Orthodontic cements</t>
  </si>
  <si>
    <t>치과 교정용 브래킷이나 밴드 등을 치아에 부착하기 위하여 사용하는 재료. [식약처분류:C17040.01 치과교정용시멘트]</t>
  </si>
  <si>
    <t>금속제근관포스트</t>
  </si>
  <si>
    <t xml:space="preserve">Endodontic metal posts </t>
  </si>
  <si>
    <t>근관치료된 치아에서 수복물을 지지하고 고정하기 위하여 치근관에 접속하는 금속제 기구. [식약처분류:C27020.01 금속제근관포스트]</t>
  </si>
  <si>
    <t>치과용임플란트시술기구</t>
  </si>
  <si>
    <t>Endosseous implant hand instruments</t>
  </si>
  <si>
    <t>치과용 임플란트를 시술하는 데에 사용되는 기구. [식약처분류:C21010.01 치과용임플란트시술기구]</t>
  </si>
  <si>
    <t>치과용적합시험재</t>
  </si>
  <si>
    <t>Fit check materials</t>
  </si>
  <si>
    <t>수복물의 적합도를 시험하는 실리콘, 왁스 제재 등의 재료. [식약처분류:C26050.01 치과용적합시험재]</t>
  </si>
  <si>
    <t>치과교정장치용레진</t>
  </si>
  <si>
    <t>Resins for orthodontic appliance</t>
  </si>
  <si>
    <t>치과 교정을 위하여 사용하는 장치제작용 레진. [식약처분류:C17050.01 치과교정장치용레진]</t>
  </si>
  <si>
    <t>지각과민처치제</t>
  </si>
  <si>
    <t>Dentin Desensitizer</t>
  </si>
  <si>
    <t>치아의 과민 반응을 치료하기 위해 사용하는 재료. [식약처분류:C27010.01 지각과민처치제]</t>
  </si>
  <si>
    <t>금속계인공치아</t>
  </si>
  <si>
    <t>Alloyed artificial tooth</t>
  </si>
  <si>
    <t>오스테나이트 합금 또는 75% 이상 금합금 또는 플라티늄계 금속으로 만든 의치용 치아. [식약처분류:C08010.01 금속계인공치아]</t>
  </si>
  <si>
    <t>셸락베이스플레이트</t>
  </si>
  <si>
    <t>Shellac base plate waxes</t>
  </si>
  <si>
    <t>교합제의 축성 또는 시험적용 의치 제작의 기초가 되는 토대로서 치과용 베이스 플레이트의 성분은 왁스, 셸락 또는 고분자로 이루어지며 개개의 환자마다 제작된다. [식약처분류:C14070.01 쉘락베이스플레이트]</t>
  </si>
  <si>
    <t>왁스계의치받침</t>
  </si>
  <si>
    <t>Wax denture pads or cushions</t>
  </si>
  <si>
    <t>불편하거나 헐렁한 의치의 내면 또는 기저부에 삽입하는 받침(쿠션)주성분이 왁스인 일회용 재료. [식약처분류:C08090.01 왁스계의치받침]</t>
  </si>
  <si>
    <t>치관용레진</t>
  </si>
  <si>
    <t>Resins for crown and bridge</t>
  </si>
  <si>
    <t>영구 수복 피복관, 브릿지 등의 보철물을 제작하기 위한 치과용 고분자 재료. [식약처분류:C07070.01 치관용레진]</t>
  </si>
  <si>
    <t>치과용고무방습기</t>
  </si>
  <si>
    <t>Dental rubber dam</t>
  </si>
  <si>
    <t>치과 시술시 구강내의 수술영역을 격리하기 위하여 펀치로 구멍을 뚫어 치아에 씌우는 시트. [식약처분류:A72020.01 치과용고무방습기]</t>
  </si>
  <si>
    <t>치과용코튼롤</t>
  </si>
  <si>
    <t>Dental rolls</t>
  </si>
  <si>
    <t>구강 치료 시 타액을 제거하기 위해 사용하는 막대 모양의 솜.</t>
  </si>
  <si>
    <t>치과용아말감합금분배기</t>
  </si>
  <si>
    <t>Dental alloy dispensers</t>
  </si>
  <si>
    <t>합금을 만드는 데에 적절한 양의 수은과 아말감 합금을 분배하는 기구. [식약처분류:A61070.01 치과용아말감합금분배기]</t>
  </si>
  <si>
    <t>사도기</t>
  </si>
  <si>
    <t>Pantograph</t>
  </si>
  <si>
    <t>환자의 머리에 부착하여 아래턱의 움직임을 모사하여 치과 보철물 등의 제작에 사용하는 기구. [식약처분류:A73040.01 사도기]</t>
  </si>
  <si>
    <t>교합지</t>
  </si>
  <si>
    <t>Dental articulation paper</t>
  </si>
  <si>
    <t>상악치아와 하악치아 간의 교합관계를 인지하기 위해 사용하는 색지 또는 얇은 테이프. [식약처분류:A73030.01 교합지]</t>
  </si>
  <si>
    <t>교합기</t>
  </si>
  <si>
    <t>Articulator</t>
  </si>
  <si>
    <t>환자의 위턱, 아래턱의 운동을 재현하는 기계 구조로서 환자의 이와 잇몸의 석고 모형으로 교합 상태를 알아봄. 의치, 치관 수복물, 보철물 등의 제작 및 진단에 사용함. [식약처분류:A73010.01 교합기]</t>
  </si>
  <si>
    <t>탄성교합인기재</t>
  </si>
  <si>
    <t>Bite registration elastomer materials</t>
  </si>
  <si>
    <t>구강 내에서 경화되어 탄성을 갖는 교합을 인기할 때 사용하는 재료. [식약처분류:C13150.01 탄성교합인기재]</t>
  </si>
  <si>
    <t>치과용유지용핀</t>
  </si>
  <si>
    <t>Retentive and splinting pins</t>
  </si>
  <si>
    <t>치관과 같은 수복이나 치아의 연결 상태를 유지하고 고정하기 위하여 치아에 영구적으로 위치시킴. [식약처분류:C27040.01 치과용유지용핀]</t>
  </si>
  <si>
    <t>악안면성형용나사</t>
  </si>
  <si>
    <t>Fixaion screw for implant</t>
  </si>
  <si>
    <t>파손된 뼈를 고정하는 데에 사용하는 나사 등의 기구. [식약처분류:C18020.01 악안면성형용나사]</t>
  </si>
  <si>
    <t>악안면성형용줄</t>
  </si>
  <si>
    <t>Maxillofacial fixation wire/lock for implant</t>
  </si>
  <si>
    <t>파손된 뼈를 고정하는 데에 사용하는 선재 등의 기구. [식약처분류:C18030.01 악안면성형용줄]</t>
  </si>
  <si>
    <t>악안면성형용판</t>
  </si>
  <si>
    <t>Fixaion plate for implant</t>
  </si>
  <si>
    <t>파손된 뼈를 고정하는 데에 사용하는 골절 합판 등의 기구. [식약처분류:C18010.01 악안면성형용판]</t>
  </si>
  <si>
    <t>치과용어태치먼트</t>
  </si>
  <si>
    <t>Precision attachments</t>
  </si>
  <si>
    <t>수복치의 치관에 고정하거나 가철성 의치를 정확하게 안정시키는 데에 사용하는 장치. 치관 내 고정기, 치관 외 고정기가 있음. [식약처분류:C26040.01 치과용어태치먼트]</t>
  </si>
  <si>
    <t>치아교정기클래스프</t>
  </si>
  <si>
    <t>Orthodontic appliance clasps</t>
  </si>
  <si>
    <t>의치와 같은 치과보철물을 고정시키기 위한 금속선.</t>
  </si>
  <si>
    <t>교정용브래킷</t>
  </si>
  <si>
    <t>Orthodontic brackets</t>
  </si>
  <si>
    <t>치아의 교정을 위하여 치아에 부착하는 브래킷으로서 금속, 세라믹, 고분자계 소재로 제작함. [식약처분류:C17020.01 교정용브라켓]</t>
  </si>
  <si>
    <t>치과교정용선재</t>
  </si>
  <si>
    <t>Orthodontic wires</t>
  </si>
  <si>
    <t>치아의 교정을 위하여 사용하는 선재로, 직선형과 호선형이 있음. [식약처분류:C17030.01 치과교정용선재]</t>
  </si>
  <si>
    <t>치과교정용장치</t>
  </si>
  <si>
    <t>Others orthodontic appliances</t>
  </si>
  <si>
    <t>교정에 필요한 밴드, 고무고리 등의 교정기구. [식약처분류:C17070.01 치과교정용장치]</t>
  </si>
  <si>
    <t>교정용밴드</t>
  </si>
  <si>
    <t>Orthodontic band</t>
  </si>
  <si>
    <t>치아의 교정을 위하여 치아에 부착하는 금속제 밴드. [식약처분류:C17010.01 교정용밴드]</t>
  </si>
  <si>
    <t>치기공플라이어</t>
  </si>
  <si>
    <t>Dental laboratory pliers</t>
  </si>
  <si>
    <t>일반 공구보다 날이 정밀하며 기공용 강선, 철사 및 의치와 금니 등의 절단에 사용하는 기구.</t>
  </si>
  <si>
    <t>치교정플라이어</t>
  </si>
  <si>
    <t>Orthodontic pliers</t>
  </si>
  <si>
    <t>교정 치과에서 강선을 결선하거나 절단할 때 사용하는 기구.</t>
  </si>
  <si>
    <t>구외교정장치</t>
  </si>
  <si>
    <t>Extra-oral headgears for orthodontic appliances</t>
  </si>
  <si>
    <t>환자의 목 또는 머리에 고정하는 밴드 등이 있으며 치과 교정에 사용함. [식약처분류:C17060.01 구외교정장치]</t>
  </si>
  <si>
    <t>치과용끌</t>
  </si>
  <si>
    <t>Periodontal chisels</t>
  </si>
  <si>
    <t>치과 수술 시 치주를 깎기 위하여 사용되는 기구.</t>
  </si>
  <si>
    <t>치주용줄</t>
  </si>
  <si>
    <t>Periodontal files</t>
  </si>
  <si>
    <t>치열궁 교정 또는 치근의 표면 처리를 위해 사용되는 치주용 도구.</t>
  </si>
  <si>
    <t>치과용큐렛</t>
  </si>
  <si>
    <t>Dental curettes</t>
  </si>
  <si>
    <t>치과 진료 시 수술 부위의 이물질 제거에 이용하는 기구.</t>
  </si>
  <si>
    <t>범용주입배액용튜브카테터</t>
  </si>
  <si>
    <t>Infusion or drainage catheters</t>
  </si>
  <si>
    <t>혈관을 제외한 체강에 약물이 아닌 액체를 주입하거나, 체강으로부터 배액하거나 또는 생체 조건을 평가하는 데에 사용하는 범용기구. [식약처분류:A57220.01 범용주입-배액용튜브카테터]</t>
  </si>
  <si>
    <t>복강정맥션트</t>
  </si>
  <si>
    <t>Peritoneovenous shunts</t>
  </si>
  <si>
    <t>카테터와 압력으로 작동되는 단방향 밸브로 구성되어 있는 임플란트. 카테터의 한쪽 끝은 복강에 다른 쪽은 대정맥에 삽입되며 체강 내의 복수가 정맥 내로 흐르도록 하여 고질적인 복수 질환의 치료에 사용함. [식약처분류:A57320.01 복강-정맥션트]</t>
  </si>
  <si>
    <t>흉강복강션트</t>
  </si>
  <si>
    <t>Pleuroperitoneal shunts</t>
  </si>
  <si>
    <t>외과적으로 흉막강 또는 복막강에 삽입해 배액에 이용하는 플라스틱제 튜브를 말함. [식약처분류:A57330.01 흉강-복강션트]</t>
  </si>
  <si>
    <t>복막투석장치</t>
  </si>
  <si>
    <t>Peritoneal dialysis system</t>
  </si>
  <si>
    <t>복강 내로 투석액을 주입하여 물질을 교환하는 시간을 부여한 후, 투석물을 제거하여 노폐물을 제거하는 데에 사용하는 기구. [식약처분류:A09180.01 복막투석장치]</t>
  </si>
  <si>
    <t>혈관접속용기구</t>
  </si>
  <si>
    <t>Haemodialysis catheterization kits</t>
  </si>
  <si>
    <t>혈액투석 및 만성질환 환자 등의 혈관에 접속하기 위해 사용하는 비이식형, 이식형 기구로서, 혈관이나 인공 혈관에 삽입하는 카테터, 캐뉼러, 주사침 등 다양한 튜브 형태, 피스툴라 바늘, 투석용 기구, 어댑터(Adapter), 마개(Stopcock), 접속기(Connector), 고정 기구(Fixing devices), 매니폴드(Manifold), 확장 튜브(Extension tube)등이 있음. [식약처분류:A57250.01 비이식형혈관접속용기구, A57250.02 이식형혈관접속용기구]</t>
  </si>
  <si>
    <t>인공신장기용혈액회로</t>
  </si>
  <si>
    <t>Blood dialysis circuits</t>
  </si>
  <si>
    <t>혈액투석(혈액여과, 혈액투석여과를 포함)을 목적으로 한 혈액회로. [식약처분류:A09220.01 인공신장기용혈액회로]</t>
  </si>
  <si>
    <t>인공신장기용여과기</t>
  </si>
  <si>
    <t>Disposable dialyzers</t>
  </si>
  <si>
    <t>혈액 투석에 사용하는 여과기로서 중공사형, 코일형, 적층형 등이 있음. [식약처분류:A09240.01 인공신장기용여과기]</t>
  </si>
  <si>
    <t>복수흉수여과농축기</t>
  </si>
  <si>
    <t>Ascites treatment system by filtration concentration and infusion</t>
  </si>
  <si>
    <t>복수 또는 흉수를 체외로 배출하고 농축여과하여 혈액중에 되돌리기 위해 사용하는 기기. [식약처분류:A09190.01 복수·흉수여과농축기]</t>
  </si>
  <si>
    <t>인공신장기용정수장치</t>
  </si>
  <si>
    <t>Water purification system for hemodialysis</t>
  </si>
  <si>
    <t>투석에 사용하는 물을 정화하는 장치. [식약처분류:A09230.01 인공신장기용정수장치]</t>
  </si>
  <si>
    <t>인공신장기</t>
  </si>
  <si>
    <t>Hemodialysis systems</t>
  </si>
  <si>
    <t>신부전증 또는 중독증 환자에게 투석을 하는 기구. 체외 혈액 시스템과 투석기, 투석액 공급 장치 등으로 구성되어 있으며 체외 혈액 시스템은 튜브, 펌프, 압력 모니터, 기포 탐지기, 경보 장치 등으로 되어 있다. 한외 여과 조절기가 필요한 고투과성 인공 신장기는 여기에서 제외됨. [식약처분류:A09200.01 인공신장기]</t>
  </si>
  <si>
    <t>고투과성인공신장기</t>
  </si>
  <si>
    <t>High permeability hemodialysis systems</t>
  </si>
  <si>
    <t>신부전증 또는 중독증 환자에게 투석을 하는 기구. 체외 혈액 시스템과 투과성이 높은 투석기, 한외 여과 조절기, 투석액 공급 장치 등으로 구성되어 있음. [식약처분류:A09210.01 고투과성인공신장기]</t>
  </si>
  <si>
    <t>항공후송용들것</t>
  </si>
  <si>
    <t>Air evacuation stretchers</t>
  </si>
  <si>
    <t>응급환자를 항공기를 이용하여 이송하는데 사용하는 들것.</t>
  </si>
  <si>
    <t>쇼크방지복</t>
  </si>
  <si>
    <t>Anti shock garments</t>
  </si>
  <si>
    <t>출혈이 심한 환자의 하지를 압박하여 혈압을 유지시켜 쇼크를 방지시켜 주는 장치.</t>
  </si>
  <si>
    <t>광주리형들것</t>
  </si>
  <si>
    <t>Basket stretchers</t>
  </si>
  <si>
    <t>수상 구조나 산악 구조 등에서 환자를 눕힌 상태로 이송하기 위한 들것.</t>
  </si>
  <si>
    <t>응급의료용공기부목</t>
  </si>
  <si>
    <t>Emergency medical services air splints</t>
  </si>
  <si>
    <t>공기를 주입하여 골절부위를 고정하는 부목.</t>
  </si>
  <si>
    <t>응급의료용머리고정대</t>
  </si>
  <si>
    <t>Emergency medical services head immobilizers</t>
  </si>
  <si>
    <t>척추고정대 등에 부착하여 머리 부위를 고정하기 위한 장치.</t>
  </si>
  <si>
    <t>응급의료용억제대또는척추고정판스트랩</t>
  </si>
  <si>
    <t>Emergency medical services restraint or spine board straps</t>
  </si>
  <si>
    <t>들것이나 척추고정판 등에 환자를 고정시켜 안전하게 이동하기 위한 밴드식 억제대.</t>
  </si>
  <si>
    <t>응급구조용들것</t>
  </si>
  <si>
    <t>Emergency stretchers</t>
  </si>
  <si>
    <t>응급 환자 및 수술 환자 등을 이송하는데 사용하는 기구.</t>
  </si>
  <si>
    <t>분리형들것</t>
  </si>
  <si>
    <t>Scoop stretchers</t>
  </si>
  <si>
    <t>환자의 움직임을 최소로 하여 누운 상태에서 환자를 들어 올려 운반하는데 사용하는 들것.</t>
  </si>
  <si>
    <t>척추고정판</t>
  </si>
  <si>
    <t>Spine boards</t>
  </si>
  <si>
    <t>골절환자 등을 추가 손상없이 이송하는데 사용하는 척추고정용 판.</t>
  </si>
  <si>
    <t>경성후두경</t>
  </si>
  <si>
    <t>Rigid laryngoscopes</t>
  </si>
  <si>
    <t>후두의 관찰, 진단, 치료에 이용하는 경성 내시경. [식약처분류:A31100.01 경성후두경]</t>
  </si>
  <si>
    <t>왕진가방</t>
  </si>
  <si>
    <t>Physician satchels</t>
  </si>
  <si>
    <t>응급용 의료보급품 또는 외과보급품을 담은 가방으로, 내면은 격실로 칸막이가 되어 있어 정리하기 편하도록 되어있음.</t>
  </si>
  <si>
    <t>응급처치용유닛</t>
  </si>
  <si>
    <t>First aid kits</t>
  </si>
  <si>
    <t>응급환자에게 필요한 의료기구, 위생재료 및 의약품 등이 구비된 구급의료함.</t>
  </si>
  <si>
    <t>개인용구명키트</t>
  </si>
  <si>
    <t>Individual survival kits</t>
  </si>
  <si>
    <t>나침판, 응급치료 키트, 성냥, 포장식량, 특정 수공구, 각종 취사도구 등 고립된 지역의 생존자들이 사용할 비상용 물품을 담아 넣은 키트.</t>
  </si>
  <si>
    <t>응급구조장비세트</t>
  </si>
  <si>
    <t>Emergency rescue equipment sets</t>
  </si>
  <si>
    <t>응급환자 발생시 사고 현장에서 의료기관까지 후송하는 과정에서 2차적인 손상을 예방하기 위한 기본 장비 세트.</t>
  </si>
  <si>
    <t>위세척튜브</t>
  </si>
  <si>
    <t>Gastric lavage tubes</t>
  </si>
  <si>
    <t>일반 위장용 튜브 보다 굵고, 입구가 깔때기 모양으로 용액 주입이 용이하도록 된 튜브로서, 주로 약물 중독 시 비강으로 부터 위까지 삽입하여 위 내용물을 씻어 내는 튜브.</t>
  </si>
  <si>
    <t>저출력심장충격기</t>
  </si>
  <si>
    <t>Lowpowered defibrillators</t>
  </si>
  <si>
    <t>전기 충격을 직접 혹은 흉벽에 놓인 전극을 통하여 심장에 보냄으로써 심방이나 심실의 세동을 제거하는 데에 사용하는 기구. 50Ω의 시험 부하에서 최대 전기 출력이 360J 이내. [식약처분류:A17010.01 저출력심장충격기]</t>
  </si>
  <si>
    <t>심실제세동기</t>
  </si>
  <si>
    <t>Automated External Defibrillator</t>
  </si>
  <si>
    <t>응급실 또는 구급차에 장착하여 환자 흉부에 부착된 전극을 통해 심장마비 환자에게 전기충격을 전달하여 심장을 정상으로 회복시키는 장비.</t>
  </si>
  <si>
    <t>고출력심장충격기</t>
  </si>
  <si>
    <t>Highpowered defibrillators</t>
  </si>
  <si>
    <t>전기 충격을 직접 혹은 흉벽에 놓인 전극을 통하여 심장에 보냄으로써 심방이나 심실의 세동을 제거하는 데에 사용하는 기구. 50Ω의 시험 부하에서 최대 전기 출력이 360J 이상. [식약처분류:A17010.02 고출력심장충격기]</t>
  </si>
  <si>
    <t>교육용심장충격기</t>
  </si>
  <si>
    <t>Education powered defibrillators</t>
  </si>
  <si>
    <t>교육을 위해 제조된 심장충격기로, 패드와 배터리등 액세서리를 포함하며, 의료기기 허가를 받은 심장충격기는 별도로 분류함.</t>
  </si>
  <si>
    <t>심폐인공소생기</t>
  </si>
  <si>
    <t>Cardiopulmonary resuscitators</t>
  </si>
  <si>
    <t>심박동 정지 시 혈액의 순환을 위하여 심장 부위의 가슴을 주기적으로 압박해주는 기구. 전기, 공압, 수동식 기구 등이 있다. 심폐 소생기를 포함함. [식약처분류:A17020.01 전동식심폐인공소생기]</t>
  </si>
  <si>
    <t>지혈대</t>
  </si>
  <si>
    <t>Tourniquet straps</t>
  </si>
  <si>
    <t>환자의 사지를 묶을 수 있는 끈이나 지혈만을 하는 튜빙 등으로 구성된 기구. [식약처분류:A17080.01 지혈대]</t>
  </si>
  <si>
    <t>혀누르개</t>
  </si>
  <si>
    <t>Surgical tongue depressors</t>
  </si>
  <si>
    <t>기관과 조직 주변의 검사를 용이하게 하기위해 혀를 이동시키기 위한 수술용 기기. [식약처분류:A63010.01 혀누르개]</t>
  </si>
  <si>
    <t>투광조명등</t>
  </si>
  <si>
    <t>Transilluminator lights</t>
  </si>
  <si>
    <t>피부 및 연조직(유방, 음경내용물 등)을 반투명으로 조명하여 검사 등 진료를 위한 강한 광원을 갖춘 조명기구. [식약처분류:A03040.07 투광조명등]</t>
  </si>
  <si>
    <t>혈구계산기및자동분석시약류</t>
  </si>
  <si>
    <t>Manual cell-quantifying haematology analysers</t>
  </si>
  <si>
    <t>혈액 내 백혈구, 적혈구, 혈소판 등을 계수하는 제품. 수동식, 전기식, 광학식계수법이 있음. [식약처분류:D10060.01 혈구계산기및자동분석시약류]</t>
  </si>
  <si>
    <t>태아혈액채취기</t>
  </si>
  <si>
    <t>Fetal blood samplers</t>
  </si>
  <si>
    <t>내시경에 짧은 칼과 헤파린으로 처리된 튜브를 접속하여 자궁 경부를 통해 태아의 피부에서 혈액을 채취하는 기구. 태아 혈액의 pH, 저산소증 등을 진단하는 데에 사용됨. [식약처분류:A66090.01 태아혈액채취기]</t>
  </si>
  <si>
    <t>머리반사경</t>
  </si>
  <si>
    <t>Head-worn ENT mirrors</t>
  </si>
  <si>
    <t>반사거울이 부착된 머리밴드형 기구. [식약처분류:A31070.01 머리반사경]</t>
  </si>
  <si>
    <t>빌리루빈측정기및자동분석시약류</t>
  </si>
  <si>
    <t>Bilirubinometry analysers</t>
  </si>
  <si>
    <t>혈장, 혈청, 소변 등 체액 내의 빌리루빈을 측정하는 제품. 자동 또는 반자동 제품이 있음. [식약처분류:D10050.01 빌리루빈측정기및자동분석시약류]</t>
  </si>
  <si>
    <t>피부색도계</t>
  </si>
  <si>
    <t>Skin tintometers</t>
  </si>
  <si>
    <t>피부의 색도를 측정하는 기구. [식약처분류:A30330.01 피부색도계]</t>
  </si>
  <si>
    <t>성기능측정기</t>
  </si>
  <si>
    <t>Sexual function analyzers</t>
  </si>
  <si>
    <t>성 기능을 평가 진단하는 기구. [식약처분류:A30120.01 성기능측정기]</t>
  </si>
  <si>
    <t>옥시헤모글로빈분석장치</t>
  </si>
  <si>
    <t>Oxyhaemoglobin haematology analysers</t>
  </si>
  <si>
    <t>혈액중의 산소와 결합해 있는 헤모글로빈의 농도를 측정하는 자동 또는 반자동 기구. [식약처분류:A17160.01 옥시헤모글로빈분석장치]</t>
  </si>
  <si>
    <t>자동헤모글로빈측정기및자동분석시약류</t>
  </si>
  <si>
    <t>Haemoglobin analysing products</t>
  </si>
  <si>
    <t>혈액 중 헤모글로빈의 양을 분광광도법으로 측정하는 제품. [식약처분류:D10100.01 자동헤모글로빈측정기및자동분석시약류]</t>
  </si>
  <si>
    <t>의료용드롭수송기</t>
  </si>
  <si>
    <t>Drop carriers</t>
  </si>
  <si>
    <t>의료용 재료 등을 환부에 수송하는 기구. [식약처분류:A62020.01 의료용드롭수송기]</t>
  </si>
  <si>
    <t>흉강내압계</t>
  </si>
  <si>
    <t>Intrathoracic pressure monitors</t>
  </si>
  <si>
    <t>흉강의 내압을 측정하는 기구. [식약처분류:A26320.01 흉강내압계]</t>
  </si>
  <si>
    <t>척수압력계</t>
  </si>
  <si>
    <t>Spinal fluid pressure monitors</t>
  </si>
  <si>
    <t>환자와 관련된 직접적 척수의 압력을 측정하는 기구. [식약처분류:A26330.01 척수압력계]</t>
  </si>
  <si>
    <t>보행분석계</t>
  </si>
  <si>
    <t>Gait neuromuscular analysis sytems</t>
  </si>
  <si>
    <t>보행 능력의 감퇴와 치료에 따른 기능 회복을 객관적으로 알기 위한 분석 장치. [식약처분류:A30110.01 보행분석계]</t>
  </si>
  <si>
    <t>운동성시험평가장치</t>
  </si>
  <si>
    <t>Isokinetic testing and evaluation systems</t>
  </si>
  <si>
    <t>환자의 근육의 강도, 관절의 운동 범위 등을 측정·평가하는 기구. [식약처분류:A30130.01 운동성시험평가장치]</t>
  </si>
  <si>
    <t>경직성분석기</t>
  </si>
  <si>
    <t>Physiologic rigidity analyzers</t>
  </si>
  <si>
    <t>약물이나 치료에 대한 평가를 위하여 환자 사지의 경직성 범위를 측정하는 기구. [식약처분류:A30140.01 경직성분석기]</t>
  </si>
  <si>
    <t>운동실조묘화기</t>
  </si>
  <si>
    <t>Ataxiagraphs</t>
  </si>
  <si>
    <t>운동 실조의 정도를 확실히 알기 위하여 사용되는 측정기. 눈을 감고 바로 섰을 때 신체의 동요량 등을 측정함. [식약처분류:A30150.01 운동실조묘화기]</t>
  </si>
  <si>
    <t>의료용압통계</t>
  </si>
  <si>
    <t>Cutaneous pain gauges</t>
  </si>
  <si>
    <t>마취약 투여후의 환자의 통증에 관한 감수성 등 압통을 시험하기 위해서 사용하는 장치. [식약처분류:A30170.01 수동식의료용압통계, A30170.02 전기식의료용압통계]</t>
  </si>
  <si>
    <t>피부저항측정기</t>
  </si>
  <si>
    <t>Dermohygrometers</t>
  </si>
  <si>
    <t>인체의 피부 저항을 측정하는 기구. [식약처분류:A30300.01 피부저항측정기]</t>
  </si>
  <si>
    <t>피부전위측정기</t>
  </si>
  <si>
    <t>Skin electrical conductivity measuring instruments</t>
  </si>
  <si>
    <t>피부 전극을 사용하여 피부의 전위차 등을 측정하는 기구. [식약처분류:A30040.01 피부전위측정기]</t>
  </si>
  <si>
    <t>갈바닉피부응답측정기</t>
  </si>
  <si>
    <t>Galvanic skin response measurements</t>
  </si>
  <si>
    <t>피부에 부착한 두 개의 전극 사이의 전기 저항을 측정하여 심리학적 지표로써 자율 응답 등을 결정하는 데에 사용하는 기구. [식약처분류:A30050.01 갈바닉피부응답측정기]</t>
  </si>
  <si>
    <t>신경전도속도측정기</t>
  </si>
  <si>
    <t>Nerve conduction velocity measurement devices</t>
  </si>
  <si>
    <t>보통 환자의 말초 신경에 전기 자극을 가함으로써 신경 전도 시간 등을 측정하는 기구. [식약처분류:A30030.01 신경전도속도측정기]</t>
  </si>
  <si>
    <t>전기성문측정기</t>
  </si>
  <si>
    <t>Electroglottographs</t>
  </si>
  <si>
    <t>후두 양쪽에 전극을 부착하여 후두의 전기 임피던스를 측정함으로써 성대의 폐쇄 정도, 후두의 진단, 발음장애의 치료, 후두 구조에 관한 연구 등에 사용하는 기구. [식약처분류:A30310.01 전기성문측정기]</t>
  </si>
  <si>
    <t>생체신호처리장치</t>
  </si>
  <si>
    <t>Physiological electronic signal conditioners</t>
  </si>
  <si>
    <t>생체 신호의 증폭, 처리 및 기록 등을 위하여 사용하는 기구. [식약처분류:A17120.01 생체신호처리장치]</t>
  </si>
  <si>
    <t>치과용교합음측정기</t>
  </si>
  <si>
    <t>Dental occlusal sound measuring devices</t>
  </si>
  <si>
    <t>하악운동시에 치아의 교합음을 전기적으로 측정하는 기기. 오실로스코프에 파형을 표시하여 교합간섭을 일으키게 되는 조기접촉의 유무를 측정함. [식약처분류:A30290.01 치과용교합음측정기]</t>
  </si>
  <si>
    <t>유전자증폭장치및자동분석시약류</t>
  </si>
  <si>
    <t>DNA amplifiers</t>
  </si>
  <si>
    <t>질병 진단을 위해 특정 유전자(DNA)의 증폭에 사용하는 제품. [식약처분류:D10520.01 유전자증폭장치및자동분석시약류]</t>
  </si>
  <si>
    <t>아네로이드식혈압계</t>
  </si>
  <si>
    <t>Aneroid manual sphygmomanometers</t>
  </si>
  <si>
    <t>팔에 감는 가압 커프, 커프내의 공기압을 조절하는 밸브, 아네로이드식 압력계로 구성되어 체외에서 혈압을 측정하는 기기. [식약처분류:A23010.01 아네로이드식혈압계]</t>
  </si>
  <si>
    <t>자동전자혈압계</t>
  </si>
  <si>
    <t>Electronic automatic-inflation sphygmomanometers</t>
  </si>
  <si>
    <t>혈압의 간접적(비관혈적)측정에 이용하는 전자식 기기. 커프는 자동적으로 가압하며 일반적으로 수축기 및 확장기 혈압에 더해 심박수를 표시함. [식약처분류:A23010.04 자동전자혈압계]</t>
  </si>
  <si>
    <t>수은주식혈압계</t>
  </si>
  <si>
    <t>Mercury manual sphygmomanometers</t>
  </si>
  <si>
    <t>팔에 감는 팽창식 커프, 커프 및 압력계내의 압력을 조절하는 밸브로 구성되어 동맥혈압의 간접적(비관혈적) 측정에 사용하는 기기. [식약처분류:A23010.02 수은주식혈압계]</t>
  </si>
  <si>
    <t>혈압검사용커프</t>
  </si>
  <si>
    <t>Blood pressure cuffs</t>
  </si>
  <si>
    <t>환자의 혈압을 검사하는 기기에 연결하여 측정하는 커프로서, 커프 내의 공기주머니를 가압하거나 감압하는 기구. [식약처분류:A23060.01 혈압검사용커프]</t>
  </si>
  <si>
    <t>혈압계용액세서리</t>
  </si>
  <si>
    <t>Blood pressure measuring instrument accessories</t>
  </si>
  <si>
    <t>혈압계에 포함되어 혈압 측정에 사용되는 각종 액세서리.</t>
  </si>
  <si>
    <t>혈압감시기</t>
  </si>
  <si>
    <t>Blood Pressure monitors</t>
  </si>
  <si>
    <t>혈압 변환 증폭기에서 받아들인 신호로 수축, 이완, 평균 혈압 등을 표시해주는 기구. [식약처분류:A23035.01 혈압감시기]</t>
  </si>
  <si>
    <t>비관혈식혈압경보기</t>
  </si>
  <si>
    <t>Noninvasive blood pressure patient monitoring system module</t>
  </si>
  <si>
    <t>체외에서 비관혈적으로 측정된 환자의 혈압을 감시하여 시각 또는 청각 등에 의한 경보를 발생하는 기구. [식약처분류:A26120.01 비관혈식혈압경보기]</t>
  </si>
  <si>
    <t>관혈식혈압경보기</t>
  </si>
  <si>
    <t>Invasive blood pressure patient monitoring system module</t>
  </si>
  <si>
    <t>혈관내에서 관혈적으로 측정된 환자의 혈압을 감시하여 시각 또는 청각 등에 의한 경보를 발생하는 기구. [식약처분류:A26120.02 관혈식혈압경보기]</t>
  </si>
  <si>
    <t>혈관내혈압계</t>
  </si>
  <si>
    <t>Venous blood pressure manometers</t>
  </si>
  <si>
    <t>혈관 내에 카테터를 삽입하여 중심 또는 말초정맥압에서의 환자에 관련된 관혈적 혈압측정치 또는 중심정맥압과 말초정맥압의 차를 혈관 내압을 직접 전기 신호로 변환하여 혈압을 측정하는 기구. [식약처분류:A23020.01 혈관내혈압계]</t>
  </si>
  <si>
    <t>심전계</t>
  </si>
  <si>
    <t>Electrocardiographic analysers</t>
  </si>
  <si>
    <t>심장 활동 전위를 기록, 분석하여 재현하는 기구. [식약처분류:A26010.01 심전계]</t>
  </si>
  <si>
    <t>태아두피용전극</t>
  </si>
  <si>
    <t>Fetal scalp electrodes</t>
  </si>
  <si>
    <t>태아의 생체 신호를 모니터링할 수 있도록 자궁내 태아의 두피에 부착하여 전기신호를 전달하는 전극. 바늘형과 클립형이 있음. [식약처분류:A38220.01 태아두피용바늘형전극, A38220.02 태아두피용클립형전극]</t>
  </si>
  <si>
    <t>심전도감시기</t>
  </si>
  <si>
    <t>Electrocardiograph monitors</t>
  </si>
  <si>
    <t>심장활동전위를 감시하여 유해한 경우에는 시각 또는 청각 등에 의한 경보를 발생하는 기구. [식약처분류:A26020.01 심전도감시기]</t>
  </si>
  <si>
    <t>홀터심전계</t>
  </si>
  <si>
    <t>Electrocardiographic Holter analysers</t>
  </si>
  <si>
    <t>심전도 해석을 위하여 피검자가 장기간 착용하여 심전도를 기록하고, 이를 재생하는 기구이며, 장시간 착용하여 심전도를 기록하는 기록기를 포함하기도 함. [식약처분류:A26040.01 홀더심전계]</t>
  </si>
  <si>
    <t>전극용크림</t>
  </si>
  <si>
    <t>Electrode creams</t>
  </si>
  <si>
    <t>전기수술기, 환자감시장치, 근자극기, EKG, EMG, 초음파 치료장치나 진단장치 등을 이용할 때 패드형의 전극 또는 프로브와 환자용 접지판 등에 발라 전류전달을 최대화 하는 도전촉진제용 연고.</t>
  </si>
  <si>
    <t>부하심전도장치</t>
  </si>
  <si>
    <t>Stress exercise monitoring systems</t>
  </si>
  <si>
    <t>트레드밀 등으로 생체에 부하를 가한 상태에서 심전도를 검사, 기록하는 기구. [식약처분류:A26050.01 부하심전도장치]</t>
  </si>
  <si>
    <t>맥파계</t>
  </si>
  <si>
    <t>Sphygmographs</t>
  </si>
  <si>
    <t>맥동을 측정하는 기구로서, 광전식, 압력식, 임피던스식 등이 있음. [식약처분류:A23040.01 맥파계]</t>
  </si>
  <si>
    <t>맥파분석기</t>
  </si>
  <si>
    <t>Pulse wave analyzers</t>
  </si>
  <si>
    <t>맥동을 측정하여 분석하는 기구. [식약처분류:A23050.01 맥파분석기]</t>
  </si>
  <si>
    <t>심자계</t>
  </si>
  <si>
    <t>Magnetocardiographs</t>
  </si>
  <si>
    <t>심기능의 진단을 위해 심장의 활동에 따라 발생하는 미약자장을 흉부 체표면 위에서 비침습으로 계측, 해석하는 장치. [식약처분류:A26340.01 심자계]</t>
  </si>
  <si>
    <t>심박수계</t>
  </si>
  <si>
    <t>Heart rate meters</t>
  </si>
  <si>
    <t>심전도 등에서부터 분간 또는 일정 기간의 평균 심박수를 표시하는 기구. [식약처분류:A26080.01 심박수계]</t>
  </si>
  <si>
    <t>맥박수계</t>
  </si>
  <si>
    <t>Pulse rate meters</t>
  </si>
  <si>
    <t>혈액이 심장의 수축에 의해 대동맥 기시부에 밀려나왔을 때 발생한 혈관내의 압력변화가 말초방향으로 전해져 갈 때의 1분간당 또는 일정기간의 횟수를 압, 광전 스트렌게이지, 임피던스 등의 방식을 이용해 계측하는 장치. [식약처분류:A26080.02 맥박수계]</t>
  </si>
  <si>
    <t>심동도계</t>
  </si>
  <si>
    <t>Ballistocardiographs</t>
  </si>
  <si>
    <t>심장 박동에 따른 생체의 움직임을 기록하는 기구. 대동맥의 탄력성과 죽종(粥腫, atheroma)의 측정 또는 심장 박출량 등을 산정하는 데에도 이용됨. [식약처분류:A26070.01 심동도계]</t>
  </si>
  <si>
    <t>진동심전계</t>
  </si>
  <si>
    <t>Vibrocardiographs</t>
  </si>
  <si>
    <t>심장에 의하여 생기는 진동을 기록하는 기구. [식약처분류:A26060.01 진동심전계]</t>
  </si>
  <si>
    <t>벡터심전계</t>
  </si>
  <si>
    <t>Vectorcardiographs</t>
  </si>
  <si>
    <t>심장에 의한 전기신호의 전기역학적 힘의 방향과 크기를 표시하는 기구로서, 심장의 이상 및 질환 진단 등에 사용됨. [식약처분류:A26030.01 벡터심전계]</t>
  </si>
  <si>
    <t>펄스옥시미터</t>
  </si>
  <si>
    <t>Pulse oximeters</t>
  </si>
  <si>
    <t>프로브에 의한 광검출을 이용하여 혈액의 산소포화도를 경피적으로 측정하는 기구. [식약처분류:A17190.01 펄스옥시미터]</t>
  </si>
  <si>
    <t>산소포화도측정기탐침</t>
  </si>
  <si>
    <t>Pulse oximeter probes</t>
  </si>
  <si>
    <t>산소포화도를 측정할 때 사용하는 탐침</t>
  </si>
  <si>
    <t>분만감시장치</t>
  </si>
  <si>
    <t>Perinatal or obstetrical data physiologic analysers</t>
  </si>
  <si>
    <t>모체의 자궁 수축 및 태아의 심박을 조합하여 분만 중의 상태를 도해적으로 보여주는 기구로서, 태아 심장 감시기, 태아 심음 측정기, 태아 초음파 측정기, 자궁 내 압력 감시기, 외부 자궁 수축 감시기 등의 일정 조합형으로 되어 있음. [식약처분류:A26230.01 분만감시장치]</t>
  </si>
  <si>
    <t>두개내압모니터</t>
  </si>
  <si>
    <t>Intracranial pressure monitors</t>
  </si>
  <si>
    <t>두개의 압력 변화를 짧은 시간 동안 감시하고 기록하는 기구로서, 두개내압(ICP) 상승에 의해 신경학적 장애가 발생하기 전에 알람음으로 경고를 발하는 장치. 또한 다른 진단장치에서 실시 불가능한 연속감시 및 조기경고를 함. [식약처분류:A26310.02 두개내압모니터]</t>
  </si>
  <si>
    <t>심박출량계</t>
  </si>
  <si>
    <t>Cardiac output units</t>
  </si>
  <si>
    <t>심장으로부터의 혈류를 측정하는 기구. 열희석식, 임피던스식, 초음파식, 피크법, 방사성동위체식, 색소희석식 등이 있음. [식약처분류:A17230 심박출량계]</t>
  </si>
  <si>
    <t>환자감시장치</t>
  </si>
  <si>
    <t>Patient monitors</t>
  </si>
  <si>
    <t>환자의 각종 생체 정보 현상을 감시하는 기구로서, 유해한 경우에는 시각 또는 청각 등에 의한 경보를 발생함. [식약처분류:A26090.01]</t>
  </si>
  <si>
    <t>의료용다기능측정기록장치</t>
  </si>
  <si>
    <t>Polygraphs</t>
  </si>
  <si>
    <t>각종 생체 현상, 물리 현상 등을 측정,기록하는 기구. 베드사이드 유닛은 센트럴 모니터와 접속할 수 있지만, 단독으로도 동작 가능하다. 모니터링 패러미터에는 심전도(ECG), 혈압, 체온, 심박출량, 호흡가스 등이 있음. [식약처분류:A26270.01 의료용다기능측정기록장치]</t>
  </si>
  <si>
    <t>환자중앙감시장치</t>
  </si>
  <si>
    <t>Central patient monitors</t>
  </si>
  <si>
    <t>여러 대의 환자 감시 장치를 집중하여 감시하는 기구로서, 유해한 경우에는 시각 또는 청각 등에 의한 경보를 발생하며, 추가기능을 갖추고 있는 것도 있음. [식약처분류:A26100.01 환자중앙감시장치]</t>
  </si>
  <si>
    <t>자궁내압력감시기</t>
  </si>
  <si>
    <t>Intrapartum intrauterine pressure monitors</t>
  </si>
  <si>
    <t>경부를 통하여 자궁 공간에 삽입된 카테터로 자궁 내 및 양수압을 측정하는 기구로서, 분만 중 자궁 수축의 강도, 주기, 기간을 감시하는 데에 사용됨. [식약처분류:A26240.01 자궁내압력감시기]</t>
  </si>
  <si>
    <t>의료용압력계</t>
  </si>
  <si>
    <t>General-purpose pressure monitors</t>
  </si>
  <si>
    <t>인체의 조직 간, 인체와 지지대 간 등의 압력을 측정하는 기구. [식약처분류:A30230.01 의료용압력계]</t>
  </si>
  <si>
    <t>태아뇌파측정기</t>
  </si>
  <si>
    <t>Fetal electroencephalographic monitors and accessories</t>
  </si>
  <si>
    <t>자궁 경부를 통하여 태아의 뇌에 하나 이상의 전극을 부착하여 태아의 뇌에서 발생하는 전위차를 기록하는 기구. [식약처분류:A26200.01 태아뇌파측정기]</t>
  </si>
  <si>
    <t>항문경</t>
  </si>
  <si>
    <t>Anoscopes</t>
  </si>
  <si>
    <t>항문관 및 하부직장의 관찰, 진단, 치료에 이용하는 내시경으로서. 항문괄약근경을 포함함. [식약처분류:A31160.01 경성항문경, A31160.02 연성항문경, A31160.03 항문괄약근경]</t>
  </si>
  <si>
    <t>직장경</t>
  </si>
  <si>
    <t>Proctoscopes</t>
  </si>
  <si>
    <t>직장 및 항문의 관찰, 진단, 치료에 이용하는 경성 내시경. [식약처분류:A31210.01 경성직장경]</t>
  </si>
  <si>
    <t>자궁경</t>
  </si>
  <si>
    <t>Hysteroscopes</t>
  </si>
  <si>
    <t>자궁강(자궁)의 관찰, 진단, 치료에 이용하는 내시경으로서, 경자궁내시경을 포함함. [식약처분류:A31280 자궁경, A31340.01 경자궁내시경]</t>
  </si>
  <si>
    <t>콜포스코프</t>
  </si>
  <si>
    <t>Colposcopes</t>
  </si>
  <si>
    <t>외부에서 질 및 자궁 경부를 직접 관찰하는 기구. 병소의 진단, 생체 검사 부위의 선택에 사용됨. 광원 장치 및 영상 장치는 여기서 제외함. [식약처분류:A31040.01 콜포스코프]</t>
  </si>
  <si>
    <t>경복벽양수경</t>
  </si>
  <si>
    <t>Vaginoscopes</t>
  </si>
  <si>
    <t>경복벽, 자궁 내의 태아를 관찰하기 위해 사용하는 내시경. [식약처분류:A31300.01 경복벽양수경]</t>
  </si>
  <si>
    <t>검안경</t>
  </si>
  <si>
    <t>Ophthalmodiastimeter</t>
  </si>
  <si>
    <t>눈의 망막, 각막, 방수, 수정체, 초자체 등을 검사하는 기구. [식약처분류:A28120.01 검안경]</t>
  </si>
  <si>
    <t>안과용내시경</t>
  </si>
  <si>
    <t>Flexible fibreoptic Ophthalmic endoscopes</t>
  </si>
  <si>
    <t>안구 및 안구 부속기관의 관찰, 진단, 치료에 이용하는 내시경으로서, 누도경을 포함함. [식약처분류:A31090.38 안과용내시경, A31090.40 연성누도경]</t>
  </si>
  <si>
    <t>귀내시경</t>
  </si>
  <si>
    <t>Otoscopes</t>
  </si>
  <si>
    <t>이과영역, 주로 중이내의 관찰, 진단, 치료에 이용하는 내시경. [식약처분류:A31360 귀내시경]</t>
  </si>
  <si>
    <t>구강경</t>
  </si>
  <si>
    <t>Stomatoscopes</t>
  </si>
  <si>
    <t>구강내부의 관찰에 이용하는 내시경이나 구강 내를 비추어 확대해 볼 수 있는 카메라 장비. [식약처분류:A31090.02 경성구강경, A31020.05 구강용카메라]</t>
  </si>
  <si>
    <t>후두성능검사경</t>
  </si>
  <si>
    <t>Laryngostroboscope systems</t>
  </si>
  <si>
    <t>후두내 발성부의 기능을 검사하기 위해 사용하는 관찰시스템. [식약처분류:A31100.04 후두성능검사경]</t>
  </si>
  <si>
    <t>비경</t>
  </si>
  <si>
    <t>Nasal specula</t>
  </si>
  <si>
    <t>코를 관찰 등 하기 위하여 벌려주는 기구. [식약처분류:A56020.06 비경]</t>
  </si>
  <si>
    <t>비강경</t>
  </si>
  <si>
    <t>Rhinoscopes</t>
  </si>
  <si>
    <t>외비공으로부터의 비강내의 관찰, 진단, 치료에 이용하는 내시경. [식약처분류:A31310 비강경]</t>
  </si>
  <si>
    <t>질경</t>
  </si>
  <si>
    <t>Vaginal specula</t>
  </si>
  <si>
    <t>질을 관찰 등 하기 위하여 벌려주는 기구. [식약처분류:A56020.07 질경]</t>
  </si>
  <si>
    <t>코인두경</t>
  </si>
  <si>
    <t>Nasopharyngoscopes</t>
  </si>
  <si>
    <t>코, 인두, 이관의 인두단 및 인두편도 등을 관찰, 진단, 치료하는 데에 사용하는 내시경. [식약처분류:A31310 코인두경, A31370 인두경, A31090.13 경성인두편도경]</t>
  </si>
  <si>
    <t>이경</t>
  </si>
  <si>
    <t>Ear specula</t>
  </si>
  <si>
    <t>귀를 관찰 등 하기 위하여 벌려주는 기구. [식약처분류:A56020.05 이경]</t>
  </si>
  <si>
    <t>기관지경</t>
  </si>
  <si>
    <t>Bronchoscopes</t>
  </si>
  <si>
    <t>기관지 및 폐의 관찰, 진단, 치료에 이용하는 내시경. [식약처분류:A31110 기관지경]</t>
  </si>
  <si>
    <t>혈관경</t>
  </si>
  <si>
    <t>Angioscopes</t>
  </si>
  <si>
    <t>정맥 또는 동맥 관공의 관찰, 진단, 치료에 이용하는 영상장치를 갖춘 연성 내시경. 동맥경, 상박동경을 포함함. [식약처분류:A31090.36 연성혈관경, A31090.33 연성동맥경, A31090.35 비디오연성상박동경]</t>
  </si>
  <si>
    <t>기흉기</t>
  </si>
  <si>
    <t>Pneumothorax apparatus</t>
  </si>
  <si>
    <t>흉강 내에 액체 또는 가스를 넣어 확장하는 데에 사용하는 기기. [식약처분류:A40010.01 기흉기]</t>
  </si>
  <si>
    <t>기복기</t>
  </si>
  <si>
    <t>Pnemoperitoneum apparatus</t>
  </si>
  <si>
    <t>복강 내 검사 또는 시야 확보를 위하여 복막 내에 액체 또는 가스 등을 넣어 확장하는 데에 사용하는 기기. [식약처분류:A40020.01 기복기]</t>
  </si>
  <si>
    <t>기관확장기</t>
  </si>
  <si>
    <t>Tracheal dilators</t>
  </si>
  <si>
    <t>기관이나 기관조직을 확장하거나 열기 위해서 사용하는 기구. [식약처분류:A59090.02 기관확장기]</t>
  </si>
  <si>
    <t>범용의료용확장기</t>
  </si>
  <si>
    <t>General purpose dilators</t>
  </si>
  <si>
    <t>생체 내에 보형물을 이식하고자 피부조직 등을 확장하는 일반적인 기구. [식약처분류:A59090.01 범용의료용확장기]</t>
  </si>
  <si>
    <t>수동식자궁경부확장기</t>
  </si>
  <si>
    <t>Manually operated cervical dilators</t>
  </si>
  <si>
    <t>자궁 경부를 확장하는 데에 사용하는 두 개의 손잡이와 두 개의 날이 있는 수동식 기기. [식약처분류:A59060.01 수동식자궁경부확장기]</t>
  </si>
  <si>
    <t>라미나리아자궁경부확장기</t>
  </si>
  <si>
    <t>Laminaria cervical dilators</t>
  </si>
  <si>
    <t>바다풀의 뿌리에서 추출한 원추형의 팽창 물질로서 자궁 경부에 삽입하여 확장하는 기기. 이 기구는 낙태를 유도하는 데에 사용함. [식약처분류:A59070.01 라미나리아자궁경부확장기]</t>
  </si>
  <si>
    <t>진동식자궁경부확장기</t>
  </si>
  <si>
    <t>Vibratory cervical dilators</t>
  </si>
  <si>
    <t>자궁에 쉽게 접근하거나 낙태를 유도할 때 사용되며 동력으로 진동하는 프로브의 헤드로 자궁의 입구를 확장하는 기기. 분만 중에는 사용하지 않음. [식약처분류:A59080.01 진동식자궁경부확장기]</t>
  </si>
  <si>
    <t>직장확장기</t>
  </si>
  <si>
    <t>Rectal dilators</t>
  </si>
  <si>
    <t>항문을 확장하는 수동식 또는 전동식 기기. [식약처분류:A59030.01 수동식직장확장기, A59030.02 전동식직장확장기]</t>
  </si>
  <si>
    <t>식도확장기</t>
  </si>
  <si>
    <t>Esophageal dilators</t>
  </si>
  <si>
    <t>식도의 협착을 확장하는 수동식 또는 전동식 기구. 식도용 또는 위장용 부지도 여기에 포함함. [식약처분류:A59020.01 수동식식도확장기, A59020.02 전동식식도확장기]</t>
  </si>
  <si>
    <t>자궁개구기</t>
  </si>
  <si>
    <t>Endocervical specula</t>
  </si>
  <si>
    <t>자궁을 관찰 등 하기 위하여 벌려주는 기구. [식약처분류:A56020.09 자궁개구기]</t>
  </si>
  <si>
    <t>직장개구기</t>
  </si>
  <si>
    <t>Rectal specula</t>
  </si>
  <si>
    <t>직장을 관찰 등 하기 위하여 벌려주는 기구. [식약처분류:A56020.08 직장개구기]</t>
  </si>
  <si>
    <t>전자청진기</t>
  </si>
  <si>
    <t>Electronic stethoscopes</t>
  </si>
  <si>
    <t>기계식 청진기로는 감지하기 곤란한 미약한 몸의 소리를 감지 및 증폭하는 전자식 청취장치. [식약처분류:A20010.02 전자청진기]</t>
  </si>
  <si>
    <t>기계식청진기</t>
  </si>
  <si>
    <t>Mechanical stethoscopes</t>
  </si>
  <si>
    <t>심장 및 폐의 소리를 듣기 위해 이용하는 기계식 청취장치. [식약처분류:A20010.01 기계식청진기]</t>
  </si>
  <si>
    <t>태아심음측정기</t>
  </si>
  <si>
    <t>Fetal phonocardiographic monitors</t>
  </si>
  <si>
    <t>비침습적으로 태아의 심장 박동을 탐지, 측정, 기록하는 기구. [식약처분류:A26210.01 태아심음측정기]</t>
  </si>
  <si>
    <t>심음계</t>
  </si>
  <si>
    <t>Phonocardiographs</t>
  </si>
  <si>
    <t>심음을 기록하는 기구로서, 저주파음 및 고주파음 등을 평가하는데 사용함. [식약처분류:A26180.01 심음계]</t>
  </si>
  <si>
    <t>태아청진기</t>
  </si>
  <si>
    <t>Fetal stethoscopes</t>
  </si>
  <si>
    <t>태아의 심음을 듣기 위한 목적으로 사용하는 기계식 청취장치. 보통 태아의 심음을 전도에 의해 내부 채널을 거쳐 전달하기 위해 중공관형(트럼펫형)을 하고 있음. [식약처분류:A20020.01 태아청진기]</t>
  </si>
  <si>
    <t>체온조절장치</t>
  </si>
  <si>
    <t>Heating or cooling pad system control units</t>
  </si>
  <si>
    <t>환자의 체온을 일정하게 유지시키는데 사용하는 기구 [식약처분류:A09170.01 체온조절장치]</t>
  </si>
  <si>
    <t>전자체온계</t>
  </si>
  <si>
    <t>Electronic thermometers</t>
  </si>
  <si>
    <t>전기적 특성을 이용하여 환자의 체온을 측정하기 위한 측정기. [식약처분류:A21010.03 전자체온계]</t>
  </si>
  <si>
    <t>수은모세관체온계</t>
  </si>
  <si>
    <t>Mercury capillary thermometers</t>
  </si>
  <si>
    <t>수은의 모세관 원리를 이용하여 환자의 체온을 측정하기 위해 사용하는 측정기. [식약처분류:A21010.01 수은모세관체온계]</t>
  </si>
  <si>
    <t>의료용고주파열상온도감시기</t>
  </si>
  <si>
    <t>Lesion temperature monitors</t>
  </si>
  <si>
    <t>고주파 열상 발생기를 사용한 수술 부위의 온도를 감시하는 기구. [식약처분류:A35050.01 의료용고주파열상온도감시기]</t>
  </si>
  <si>
    <t>색조표시식체온계</t>
  </si>
  <si>
    <t>Colour-indicating thermometers</t>
  </si>
  <si>
    <t>플라스틱 또는 금속 스트립의 선단에기록된 체온에 따라 색조가 변화하는 감열화학 셀(도트)의 어레이를 이용하여 체온을 측정하는 기구. [식약처분류:A21015.01 색조표시식체온계]</t>
  </si>
  <si>
    <t>액정온도측정기구</t>
  </si>
  <si>
    <t>Liquid crystal thermometers</t>
  </si>
  <si>
    <t>유방의 종양, 기타 질환을 진단하기 위하여 액정 크리스털을 이용하여 온도를 측정하는 기구 또는 장치. 장치형과 필름형이 있음. [식약처분류:A21020.01 장치형액정온도측정기구, A21020.02 필름형액정온도측정기구구]</t>
  </si>
  <si>
    <t>의료용적외선촬영장치</t>
  </si>
  <si>
    <t>Infrared thermography systems</t>
  </si>
  <si>
    <t>신체의 표면 온도를 자기 발산 적외선에 따라 영상, 사진 등으로 묘출하는 기구. 적외선을 인체에 투사하여 이를 촬영하는 기구를 포함함. [식약처분류:A21030.01 의료용적외선촬영장치]</t>
  </si>
  <si>
    <t>알코올모세관체온계</t>
  </si>
  <si>
    <t>Alcohol capillary thermometers</t>
  </si>
  <si>
    <t>유색알코올의 모세관 원리 이용하여 환자의 체온을 측정하기 위해 사용하는 측정기. [식약처분류:A21010.02 알콜모세관체온계]</t>
  </si>
  <si>
    <t>적외선체온계</t>
  </si>
  <si>
    <t>Infrared electronic thermometers</t>
  </si>
  <si>
    <t>귀, 겨드랑이, 이마 등 피부의 적외선 발광을 측정함으로써 체온을 측정하기 위한 측정기. [식약처분류:A21010.04 귀적외선체온계, A21010.05 피부적외선체온계]</t>
  </si>
  <si>
    <t>의료용핀톱니바퀴</t>
  </si>
  <si>
    <t>Pinwheels</t>
  </si>
  <si>
    <t>회전 바퀴에 날카로운 침이 달린 기구. 통증의 감각을 시험하는 데에 사용함. [식약처분류:A30220.01 의료용핀톱니바퀴]</t>
  </si>
  <si>
    <t>의료용두드림진단기</t>
  </si>
  <si>
    <t>Percussors</t>
  </si>
  <si>
    <t>신체의 일부를 때려서 물리적인 검사에 도움을 주는 기구로서, 핸들, 축 및 헤드로 이루어진 금속제(보통 스테인리스제) 또는 목제, 고무 기구 등임. [식약처분류:A30200.01 의료용두드림진단기]</t>
  </si>
  <si>
    <t>의료용전동반사망치</t>
  </si>
  <si>
    <t>Powered reflex hammers</t>
  </si>
  <si>
    <t>힘줄의 반사운동을 검사하기 위하여 사용하는 전동식 타진 망치. [식약처분류:A30210.01 의료용전동반사망치]</t>
  </si>
  <si>
    <t>뇌파계</t>
  </si>
  <si>
    <t>Electroencephalographs</t>
  </si>
  <si>
    <t>환자의 머리 부분에 둘 이상의 전극을 부착하여 뇌의 전기 활동 신호를 기록하는 장치. [식약처분류:A26150.01 뇌파계]</t>
  </si>
  <si>
    <t>알파파측정기</t>
  </si>
  <si>
    <t>Alpha monitors</t>
  </si>
  <si>
    <t>뇌파 중 알파파를 측정하는 기구. [식약처분류:A26170.01 알파파측정기]</t>
  </si>
  <si>
    <t>근전도계</t>
  </si>
  <si>
    <t>Electromyographs</t>
  </si>
  <si>
    <t>말초 신경을 자극하여 근육에서 발생되는 생체 전기 신호 또는 신경에 따라 발생되는 전기 활동을 감시하고 측정하는 기구. 근장애의 진단을 위하여 근육의 탈력을 평가하거나 탈력이 근육자체 또는 근육에 접속된 신경의 문제인지를 진단하기 위해 이용함. [식약처분류:A30010.01 근전도계]</t>
  </si>
  <si>
    <t>진단용근육자극기</t>
  </si>
  <si>
    <t>Diagnostic peripheral nerve electrical stimulation system</t>
  </si>
  <si>
    <t>주로 근전도계와 함께 근육 활동을 초기화하는 데에 사용하며 운동 신경, 감각 신경근의 장애 등을 진단하는 기구로서, 말초영역의 반응을 감시하면서 신체의 다른 말초영역을 자극하는 것. [식약처분류:A30020.01 진단용근육자극기]</t>
  </si>
  <si>
    <t>시치계</t>
  </si>
  <si>
    <t>Chronaximeters</t>
  </si>
  <si>
    <t>신경 기능 장애의 진단, 징후의 기초가 되는 강도-시간 곡선을 표시하여 신경근 흥분성을 측정하는 기구. ‘시치’란 기전류의 2배의 전류가 수축을 일으킬 수 있는 최단 시간임. [식약처분류:A30160.01 시치계]</t>
  </si>
  <si>
    <t>의료용바이오피드백장치</t>
  </si>
  <si>
    <t>Biofeedback systems</t>
  </si>
  <si>
    <t>환자가 스스로 생리적 파라미터를 조절할 수 있도록 환자의 생리적인 파라미터(예를 들면 알파파의 활동, 근육 활동, 피부 온도 등)에 따라 시각적, 청각적인 응답을 하는 기구. [식약처분류:A30080.01 의료용바이오피드백장치]</t>
  </si>
  <si>
    <t>뇌파신호스펙트럼분석기</t>
  </si>
  <si>
    <t>Electroencephalographic spectrum analysers</t>
  </si>
  <si>
    <t>뇌파계에서 오는 신호를 스펙트럼 밀도와 주파수 등으로 표시해주는 기구. [식약처분류:A26160.01 뇌파신호스펙트럼분석기]</t>
  </si>
  <si>
    <t>유발반응측정장치</t>
  </si>
  <si>
    <t>Evoked response detectors</t>
  </si>
  <si>
    <t>자극에 따라 발생하는 각종 유발성 전위를 측정하고 평균가산 등의 데이터 해석처리를 하는 장치. [식약처분류:A26280.01 유발반응측정장치]</t>
  </si>
  <si>
    <t>청력검사기</t>
  </si>
  <si>
    <t>Evoked-response audiometer</t>
  </si>
  <si>
    <t>일반적으로 청력을 평가하거나 장애를 진단하기 위하여 시험용 음이나 신호를 발생하여 검사하는 기구. [식약처분류:A29010.01 청력검사기]</t>
  </si>
  <si>
    <t>임피던스청력검사기</t>
  </si>
  <si>
    <t>Impedance audiometers</t>
  </si>
  <si>
    <t>중이의 기능을 평가하려고 외부 이도에 압력을 주어 고막의 움직임을 측정·기록하는 기구. [식약처분류:A29020.01 임피던스청력검사기]</t>
  </si>
  <si>
    <t>청력측정부스또는청력검사실</t>
  </si>
  <si>
    <t>Audiometric booths or acoustic hearing test chambers</t>
  </si>
  <si>
    <t>청력 측정 시 정확성을 높이기 위해 무소음을 유지하는 부스.</t>
  </si>
  <si>
    <t>전기달팽이관계</t>
  </si>
  <si>
    <t>Electrocochleographs</t>
  </si>
  <si>
    <t>청각 자극에 따라 달팽이와 제8뇌신경에 일어나는 전위를 측정하는 기구. [식약처분류:A26350.01 전기달팽이관계]</t>
  </si>
  <si>
    <t>의료용소리굽쇠</t>
  </si>
  <si>
    <t>Tuning forks</t>
  </si>
  <si>
    <t>두개의 차를 때리면 조화 진동하는 장치. 청력의 공기 전도와 골전도 검사에 사용됨. [식약처분류:A29040.01 의료용소리굽쇠]</t>
  </si>
  <si>
    <t>이명적응용잡음발생기</t>
  </si>
  <si>
    <t>Antistammering devices</t>
  </si>
  <si>
    <t>잡음 신호 등을 발생시켜 이명에 적응할 수 있도록 하는 기구. [식약처분류:A30340 이명적응용잡음발생기]</t>
  </si>
  <si>
    <t>청력검사용전기잡음발생기</t>
  </si>
  <si>
    <t>Audiometric evalutaion noise systems</t>
  </si>
  <si>
    <t>청력 검사 중 검사하지 않는 쪽의 귀에 마스킹 잡음을 보내기 위해 사용하는 기구. [식약처분류:A29030 청력검사용전기잡음발생기]</t>
  </si>
  <si>
    <t>비강풍속계</t>
  </si>
  <si>
    <t>Rhinoanemometers</t>
  </si>
  <si>
    <t>환자의 비강 통로 내의 공기 흐름과 압력 차를 측정하여 비강 내 막힘 정도를 정량화하는 기구. 단순한 압력계형 장치나 계산에 음향측정기술을 사용하는 컴퓨터 베이스 장치가 있음. [식약처분류:A27040.01 비강풍속계]</t>
  </si>
  <si>
    <t>진료용조명등</t>
  </si>
  <si>
    <t>Examination lights</t>
  </si>
  <si>
    <t>환자의 진료 시에 사용하는 조명용 기구로서, 일반적으로 천정 또는 바닥 등에 고정되며 여러개의 조명기로 시스템을 이룰 수 있음. [식약처분류:A03040.01 진료용조명등]</t>
  </si>
  <si>
    <t>의료용헤드램프</t>
  </si>
  <si>
    <t>Head-worn lights</t>
  </si>
  <si>
    <t>수술, 진단 등에 사용하고자 머리에 고정하는 조명용 기구. [식약처분류:A03030.01 의료용헤드램프]</t>
  </si>
  <si>
    <t>의료용측각도계</t>
  </si>
  <si>
    <t>Clinical goniometers</t>
  </si>
  <si>
    <t>손가락, 팔, 사지 등 인체 위치의 각도를 측정하는 수동식 또는 전자식 기구. [식약처분류:A64010.01 수동식의료용측각도계, A64010.02 전자식의료용측각도계]</t>
  </si>
  <si>
    <t>의료용측정자</t>
  </si>
  <si>
    <t>Sizers for medical use</t>
  </si>
  <si>
    <t>외과 수술 시 해부학적 구조의 규격을 측정하여 보철물 교체와 이식조직의 규격을 결정하기 위한 수술기구. [식약처분류:A64070.01 의료용측정자]</t>
  </si>
  <si>
    <t>신체검사용의료장비</t>
  </si>
  <si>
    <t>Medical equipment for recruit physical examination</t>
  </si>
  <si>
    <t>신체검사와 건강 관리를 위한 종합검진용 의료장비.</t>
  </si>
  <si>
    <t>체지방측정기</t>
  </si>
  <si>
    <t>Body fat or lean ratio analyzers</t>
  </si>
  <si>
    <t>체지방을 산출하는 기구. 수조형과 임피던스형이 있음. [식약처분류:A30320.01 수조형체지방측정기, A30320.02 임피던스체지방측정기]</t>
  </si>
  <si>
    <t>영아진찰대및신장체중측정기</t>
  </si>
  <si>
    <t>Neonatal examining table with height and weight scales</t>
  </si>
  <si>
    <t>신생아와 유아의 진찰과 동시에 체중, 신장을 측정할 수 있도록 한 장치.</t>
  </si>
  <si>
    <t>산부인과용진료대</t>
  </si>
  <si>
    <t>Gynecological exam tables</t>
  </si>
  <si>
    <t>산부인과에서 사용하는 진료대. 작동방식에 따라 수동식, 수동유압식, 전동식 및 전동유압식으로 구분함. [식약처분류:A01010.05 산부인과용수동식진료대, A01010.06 산부인과용수동유압식진료대, A01010.14 산부인과용전동식진료대, A01010.15 산부인과용전동유압식진료대]</t>
  </si>
  <si>
    <t>시력표</t>
  </si>
  <si>
    <t>Visual acuity charts</t>
  </si>
  <si>
    <t>글(optotypes)이나 기호가 기재되어 있으며, 글이나 기호의 크기가 점차 축소되면서 일반적인 가시거리에서 식별되는 표. [식약처분류:B06010.01 시력표]</t>
  </si>
  <si>
    <t>각막내피세포촬영장치</t>
  </si>
  <si>
    <t>Corneal endoscopes</t>
  </si>
  <si>
    <t>각막에 광을 입사하여 각막 내피세포를 촬영하는 기구. [식약처분류:A28080.01 각막내피세포촬영장치]</t>
  </si>
  <si>
    <t>안구돌출계</t>
  </si>
  <si>
    <t>Exophthalmometers</t>
  </si>
  <si>
    <t>안구 돌출 정도를 측정하는 자, 게이지, 캘리퍼스 등의 기구. [식약처분류:A64130.01 안구돌출계]</t>
  </si>
  <si>
    <t>각막경</t>
  </si>
  <si>
    <t>Keratoscopes</t>
  </si>
  <si>
    <t>각막을 검사하는 기구. 전지 등을 사용하며 각막 표면에서의 빛의 반사를 시험하여 각막을 검사하는 것이 일반적인 형태임. [식약처분류:A28020.01 각막경]</t>
  </si>
  <si>
    <t>의료용비색계및자동분석시약류</t>
  </si>
  <si>
    <t>Colorimeters for clinical use</t>
  </si>
  <si>
    <t>가스 또는 액체중의 물질의 비색법에 의해 측정함에 따라 물질농도를 정량하는 제품. [식약처분류:D10110.01 의료용비색계및자동분석시약류]</t>
  </si>
  <si>
    <t>안과용거리계</t>
  </si>
  <si>
    <t>Distometers</t>
  </si>
  <si>
    <t>각막과 교정용 렌즈 사이의 거리를 측정하는 기구. [식약처분류:A64120.01 안과용거리계]</t>
  </si>
  <si>
    <t>안과용기구검사드럼</t>
  </si>
  <si>
    <t>Test drums for eye instrument</t>
  </si>
  <si>
    <t>흑백의 줄이 수직으로 그려져있는 회전형 원통으로 눈운동반응시험을 하는데 사용.</t>
  </si>
  <si>
    <t>검안렌즈세트</t>
  </si>
  <si>
    <t>Trial lens</t>
  </si>
  <si>
    <t>검안 렌즈 프레임에 끼워 눈의 굴절력을 검사하는 렌즈 세트. [식약처분류:A28190.01 검안렌즈세트]</t>
  </si>
  <si>
    <t>일정한 규격에 따라 시력을 보정하려고 제조한 안경(수경 등 여가용 제품을 포함함.)으로서, 근시용, 원시용, 난시용, 노안용, 약시용, 등의 안경이 있으며, 환자의 시력에 맞추어 면허가 있는 사람이 조제,가공하는 것은 제외함. [식약처분류:A76010.01 시력보정용안경]</t>
  </si>
  <si>
    <t>검안용판부착렌즈</t>
  </si>
  <si>
    <t>Skiascopic racks</t>
  </si>
  <si>
    <t>굴절력이 서로 다른 렌즈 여러 개를 판에 부착한 것. [식약처분류:A28180.01 검안용판부착렌즈]</t>
  </si>
  <si>
    <t>렌즈미터</t>
  </si>
  <si>
    <t>Lens meters</t>
  </si>
  <si>
    <t>안경렌즈의 정점 굴절력과 프리즘 굴절력 등 광학적 특성치를 측정하는 기기</t>
  </si>
  <si>
    <t>안과렌즈용두께측정기</t>
  </si>
  <si>
    <t>Ophthalmic lens thickness gages</t>
  </si>
  <si>
    <t>안경용 렌즈의 두께를 측정하기 위하여 사용하는 측정기.</t>
  </si>
  <si>
    <t>시야계</t>
  </si>
  <si>
    <t>Perimeters</t>
  </si>
  <si>
    <t>다양한 위치에 수동 또는 자동으로 표시한 작은 광점(점)에 대한 환자의 반응을 기록함으로써 시야측정을 하는 기기. 평면시야계를 포함함. [식약처분류:A28130 시야계, A28130.03 평면시야계]</t>
  </si>
  <si>
    <t>암점시야계</t>
  </si>
  <si>
    <t>Scotometers</t>
  </si>
  <si>
    <t>시야 내에 있는 섬 모양의 결손부분인 암점의 진단 및 측정에 사용되는 기구.</t>
  </si>
  <si>
    <t>검안용프리즘</t>
  </si>
  <si>
    <t>Fresnel lens</t>
  </si>
  <si>
    <t>안구를 검사하는 각종 프리즘. [식약처분류:A28175.01 검안용프리즘]</t>
  </si>
  <si>
    <t>검영기</t>
  </si>
  <si>
    <t>Retinoscopes</t>
  </si>
  <si>
    <t>눈의 굴절 상태를 검사하기 위하여 광속을 눈 속에 방사하여 망막 표면의 조사부의 움직임, 집중 광에 따른 반사를 관찰하는 전지 등을 사용하는 기구. [식약처분류:A28070.01 검영기]</t>
  </si>
  <si>
    <t>틈새등현미경</t>
  </si>
  <si>
    <t>Ophthalmic slitlamp microscopes</t>
  </si>
  <si>
    <t>강한 빛을 가는 틈으로 눈에 쬐어 눈을 검사하는 기구. [식약처분류:A28010.01 틈새등현미경]</t>
  </si>
  <si>
    <t>안과용광학현미경</t>
  </si>
  <si>
    <t>Ophthalmic light microscopes</t>
  </si>
  <si>
    <t>안구 등의 검사, 관찰 및 촬영에 이용하는 광학현미경. [식약처분류:A28010.02 안과용광학현미경]</t>
  </si>
  <si>
    <t>개안기</t>
  </si>
  <si>
    <t>Eye specula</t>
  </si>
  <si>
    <t>눈을 관찰 등 하기 위하여 벌려주는 기구. [식약처분류:A56020.04 개안기]</t>
  </si>
  <si>
    <t>안압계</t>
  </si>
  <si>
    <t>Tonometers</t>
  </si>
  <si>
    <t>눈의 압력을 측정하는 기구로서 녹내장 등을 진단하는데 사용함. [식약처분류:A28270.01 안압계]</t>
  </si>
  <si>
    <t>영상시력측정기</t>
  </si>
  <si>
    <t>Visual acuity projectors</t>
  </si>
  <si>
    <t>시력을 측정하기 위해 스크린에 글(optotypes)이나 기호를 투영시켜, 일반적인 가시거리에서 식별되는 전원을 사용하는 시력장치. [식약처분류:A28300.01 영상시력측정기]</t>
  </si>
  <si>
    <t>광학적시력측정기</t>
  </si>
  <si>
    <t>Optics visual acuity apparatus</t>
  </si>
  <si>
    <t>광학적으로 원방 또는 근방의 시표를 제시하는 시력검사기. [식약처분류:A28300.02 광학적시력측정기]</t>
  </si>
  <si>
    <t>수정체도수측정기</t>
  </si>
  <si>
    <t>Crystalline lens biometry</t>
  </si>
  <si>
    <t>수정체의 두께로 초점이 각막까지 도달하는 정도를 측정하여 시력 교정에 사용하는 기구.</t>
  </si>
  <si>
    <t>안과용진료장치</t>
  </si>
  <si>
    <t>Ophthalmic instrument tables</t>
  </si>
  <si>
    <t>안과 영역의 진료 장치로서 진료 시스템이 구성되어 있으며, 진료용 의자가 제외된 장치. [식약처분류:A89020.01 안과용진료장치]</t>
  </si>
  <si>
    <t>안과용진료장치및의자</t>
  </si>
  <si>
    <t>Ophthalmic examination tables and chairs</t>
  </si>
  <si>
    <t>안과 영역의 진료 장치와 의자로서, 진료 시스템이 구성되어 있음. [식약처분류:A89010.01 안과용진료장치및의자]</t>
  </si>
  <si>
    <t>안저혈압계</t>
  </si>
  <si>
    <t>Ophlamic manometers</t>
  </si>
  <si>
    <t>눈의 혈액량 변화를 평가하기 위해서 안저혈압의 산출 측정하는 기기. 진공 또는 공기를 채운 아이컵 또는 트랜스듀서 등의 펄스센서를 포함하는 것이 있으며 뇌졸중 예방 프로그램에서 경동맥의 협착 및 폐쇄의 검출 및 평가에 이용하는 이외에 내경동맥내의 혈류상태와 상관성 있는 다른 질환의 평가에 이용하는 것도 있음. [식약처분류:A23030.01 안저혈압계]</t>
  </si>
  <si>
    <t>검안용굴절력측정기</t>
  </si>
  <si>
    <t>Ophthalmic refractometers</t>
  </si>
  <si>
    <t>망막에서의 빛 반사를 측정함으로써 눈의 굴절력을 검사하는 장치. [식약처분류:A28030.01 검안용굴절력측정기]</t>
  </si>
  <si>
    <t>크로스실린다</t>
  </si>
  <si>
    <t>Crossed cylinders for ophthalmological</t>
  </si>
  <si>
    <t>한쪽에는＜-＞원주렌즈가, 다른쪽에는＜+＞렌즈가 축이 서로 90°를 이루도록 되어 있는 난시검사용 렌즈.</t>
  </si>
  <si>
    <t>눈가리개</t>
  </si>
  <si>
    <t>Eye occluders</t>
  </si>
  <si>
    <t>시력 측정에 쓰이는 도구로, 한쪽 눈의 시력 검사 시 다른 눈을 막아주는 기구.</t>
  </si>
  <si>
    <t>색각검사표</t>
  </si>
  <si>
    <t>Ophtalmic color discrimination charts</t>
  </si>
  <si>
    <t>색각 이상을 검사하기 위하여 글자나 기호를 기재한 표, 색각 검사기는 제외함. [식약처분류:06020.01 색각검사표]</t>
  </si>
  <si>
    <t>플라스틱안경테가열기</t>
  </si>
  <si>
    <t>Heaters for plastic spectacle frame</t>
  </si>
  <si>
    <t>안경렌즈를 플라스틱 안경테에 끼우거나 빼낼 때 또는 플라스틱 안경테의 다리 등 일부분을 구부릴 때 일정 온도로 가열하기 위한 기기.</t>
  </si>
  <si>
    <t>의료용입체경</t>
  </si>
  <si>
    <t xml:space="preserve">Stereoscopes </t>
  </si>
  <si>
    <t>하나의 물체를 찍은 사진 두 장을 조합해서 입체감을 일으키게 하여 사시의 각도 측정 등에 사용하는 기구. [식약처분류:A28050.01 의료용입체경]</t>
  </si>
  <si>
    <t>입체시측정기</t>
  </si>
  <si>
    <t>Steropsis measuring instruments</t>
  </si>
  <si>
    <t>서로 다른 평면상의 물체를 구별하는 거리 지각을 측정하는 기구. [식약처분류:A28160.01 입체시측정기]</t>
  </si>
  <si>
    <t>각막곡률반경측정기</t>
  </si>
  <si>
    <t>Keratometers</t>
  </si>
  <si>
    <t>각막 및 수정체에서 반사된 상의 크기를 측정하여 굴절력과 그 결함을 측정하는 기구. [식약처분류:A28060.01 각막곡률반경측정기]</t>
  </si>
  <si>
    <t>수동식검안용굴절력측정기</t>
  </si>
  <si>
    <t>Manually operated ophthalmic refractometers</t>
  </si>
  <si>
    <t>눈의 굴절력 오차를 측정하고자 굴절력이 다른 여러 개의 렌즈를 조합한 기구. [식약처분류:A28040.01 수동식검안용굴절력측정기]</t>
  </si>
  <si>
    <t>시력검사용환등기</t>
  </si>
  <si>
    <t>Projectors for visual acuity</t>
  </si>
  <si>
    <t>환등기에서 발사한 문자, 숫자, 그림 등 시표의 판별 능력을 측정하여 시력을 표시하는 기기</t>
  </si>
  <si>
    <t>검안렌즈프레임</t>
  </si>
  <si>
    <t>Ophthalmic trial lens frames</t>
  </si>
  <si>
    <t>눈의 굴절력 등을 검사하는 렌즈를 끼우는 프레임. [식약처분류:A28200.01 검안렌즈프레임]</t>
  </si>
  <si>
    <t>옥습기</t>
  </si>
  <si>
    <t>Ophthalmic lens edging machines</t>
  </si>
  <si>
    <t>안경렌즈를 안경테에 끼우기 위해 취형기 등으로 본을 만든 다음 절단과 연마를 하는 기기.</t>
  </si>
  <si>
    <t>취형기</t>
  </si>
  <si>
    <t>Pattern makers</t>
  </si>
  <si>
    <t>안경렌즈를 옥습기로 가공하기 위해 안경테 형태에 따라서 얇은 플라스틱판으로 본을 뜨는 장비.</t>
  </si>
  <si>
    <t>안경렌즈홈파기</t>
  </si>
  <si>
    <t>Lens groovers for spectacles</t>
  </si>
  <si>
    <t>안경 렌즈를 고정시키기 위해 렌즈 모서리 부분에 홈을 파는 기기.</t>
  </si>
  <si>
    <t>렌즈중심축출기</t>
  </si>
  <si>
    <t>Lens centering instruments</t>
  </si>
  <si>
    <t>옥습기에서 안경테 형태에 따라 렌즈의 모서리 부분을 가공하기 위해 렌즈 중심을 정확히 판단한 후 그곳에 석션컵이나 패드를 부착하는데 사용하는 기기.</t>
  </si>
  <si>
    <t>안과렌즈커팅머신</t>
  </si>
  <si>
    <t>Ophthalmic lens cutting machines</t>
  </si>
  <si>
    <t>안과용 렌즈를 자르기 위해 사용되는 기구.</t>
  </si>
  <si>
    <t>안과렌즈연마공구용계기</t>
  </si>
  <si>
    <t>Gages for ophthalmic lens grinding tools</t>
  </si>
  <si>
    <t>표면 연마용 공구의 곡선부분을 검사하기 위하여 사용되는 기구.</t>
  </si>
  <si>
    <t>색각검사기</t>
  </si>
  <si>
    <t>Optometers</t>
  </si>
  <si>
    <t>착색실이나 색각플레이트를 이용한 색각검사기. [식약처분류:A28220.02 색각검사기]</t>
  </si>
  <si>
    <t>간이색각검사기</t>
  </si>
  <si>
    <t>Color sensation direct testing apparatus</t>
  </si>
  <si>
    <t>다양한 색을 식별하는 능력을 신속히 검사하기 위해 사용하는 색각검사기. 1개 또는 복수의 디스크 외에 원하는 색임을 나타내기 위해 수동으로 교환할 수 있는 착색유리로 이루어진 것도 있으며, 환자는 의사에게 무슨 색인지를 말함. [식약처분류:A28220.01 간이색각검사기]</t>
  </si>
  <si>
    <t>광각검사기</t>
  </si>
  <si>
    <t>Ophthalmoleukoscope</t>
  </si>
  <si>
    <t>편광을 사용한 색각검사기기. [식약처분류:A28220.03 광각검사기]</t>
  </si>
  <si>
    <t>망막전위계</t>
  </si>
  <si>
    <t>Electroretinograph electrodes</t>
  </si>
  <si>
    <t>광 자극에 따른 망막의 전위 변동을 측정하여 기록하는 기구. [식약처분류:A28250.01 망막전위계]</t>
  </si>
  <si>
    <t>공관사시교정기</t>
  </si>
  <si>
    <t>Synoptophores</t>
  </si>
  <si>
    <t>사시를 진단하고 양안시 교정학적 방법에 의해서 치료하는데 사용하는 기구.</t>
  </si>
  <si>
    <t>양안시검사기구</t>
  </si>
  <si>
    <t>Binocular vision test apparatus</t>
  </si>
  <si>
    <t>두 눈의 시야 한계를 측정하기 위해 사용하는 기구</t>
  </si>
  <si>
    <t>안진계</t>
  </si>
  <si>
    <t>Electronystagmographs</t>
  </si>
  <si>
    <t>안구의 불수의 운동에 따른 전위 변동을 측정, 기록 또는 표시하는 기구. 평형감각을 측정하는 기구를 포함함. [식약처분류:A28260.01 안진계]</t>
  </si>
  <si>
    <t>동공계</t>
  </si>
  <si>
    <t>Pupillometers</t>
  </si>
  <si>
    <t>빛의 반사를 이용하여 동공의 폭, 반경을 측정하는 기구. [식약처분류:A28210.01 동공계]</t>
  </si>
  <si>
    <t>안과용근점측정용자</t>
  </si>
  <si>
    <t>Nearpoint rulers</t>
  </si>
  <si>
    <t>눈으로 가장 가깝게 볼 수 있는 지점을 측정하는 자. [식약처분류:A64140.01 안과용근점측정용자]</t>
  </si>
  <si>
    <t>동공거리측정기</t>
  </si>
  <si>
    <t>Ophthalmodiastimeters</t>
  </si>
  <si>
    <t>동공 중심 간의 거리를 측정하는 기구로서, 처방렌즈를 적절히 장착하기 위하여 사용함. [식약처분류:A64150.01 동공거리측정기]</t>
  </si>
  <si>
    <t>안구체적변동기록계</t>
  </si>
  <si>
    <t>Ocular segmental plethysmography</t>
  </si>
  <si>
    <t>경동맥 폐색증 등을 진단하기 위하여 동맥의 박동에 따른 안구의 체적 변화를 탐지, 기록하는 기구. [식약처분류:A17270.01 안구체적변동기록계]</t>
  </si>
  <si>
    <t>안과용세포계산기및자동분석시약류</t>
  </si>
  <si>
    <t>Ophthalmic endothelial cell counters</t>
  </si>
  <si>
    <t>혈관강내의 물질 수송을 하는 것으로 추정되는 내피세포를 계산하는 제품. [식약처분류:D10310.01 안과용세포계산기및자동분석시약류]</t>
  </si>
  <si>
    <t>안구운동감시장치</t>
  </si>
  <si>
    <t>Eye movement monitors</t>
  </si>
  <si>
    <t>안구의 움직임을 측정 기록하는 장치. [식약처분류:A28110.01 안구운동감시장치]</t>
  </si>
  <si>
    <t>검안용광자극기</t>
  </si>
  <si>
    <t>Photostimulators</t>
  </si>
  <si>
    <t>망막 기능 또는 시 기능을 검사하기 위하여 빛으로 안구를 자극하는 장치. [식약처분류:A28150.01 검안용광자극기]</t>
  </si>
  <si>
    <t>쉬머스트립</t>
  </si>
  <si>
    <t>Schirmer strips</t>
  </si>
  <si>
    <t>망막 아래 눈꺼풀 결막에 삽입하여 눈물의 분비량을 관찰하는 종이 등의 재질로 만든 띠. [식약처분류:A28240.01 쉬머스트립]</t>
  </si>
  <si>
    <t>안구가압기</t>
  </si>
  <si>
    <t>Intraocular pressure reducing systems</t>
  </si>
  <si>
    <t>안과 수술 전 안구에 압력을 주기 위하여 사용하는 것으로서 혈압계 형태의 압축구, 다이얼 지시기, 밴드 등으로 구성된 수동식 기구. [식약처분류:A28280.01 안구가압기]</t>
  </si>
  <si>
    <t>홍채촬영기</t>
  </si>
  <si>
    <t>Iris cameras or analysers</t>
  </si>
  <si>
    <t>홍채를 촬영하거나 분석하는 기구. [식약처분류:A28290.01 홍채촬영기, A28290.02 홍채촬영및분석기]</t>
  </si>
  <si>
    <t>안과용전해장치</t>
  </si>
  <si>
    <t>Ophthalmic fibreoptic light instruments</t>
  </si>
  <si>
    <t>갈바닉 전류를 흘려 눈 주위의 모낭을 파괴하는 데에 사용하는 기구. 전지 등을 사용함. [식약처분류:A35070.01 안과용전해장치]</t>
  </si>
  <si>
    <t>명암순응계</t>
  </si>
  <si>
    <t>Light and shade sensation test apparatus</t>
  </si>
  <si>
    <t>여러 강도의 자극광원을 이용해 망막순응에 필요한 시간 및 최소 광역치를 측정하는 기기. [식약처분류:A28220.04 명암순응계]</t>
  </si>
  <si>
    <t>안저카메라</t>
  </si>
  <si>
    <t>Fundus cameras</t>
  </si>
  <si>
    <t>동공에 빛을 입사하여 안저를 조명하고 그 반사광에 따른 안저 상태를 사진으로 기록하는 기구. [식약처분류:A28100.01 안저카메라]</t>
  </si>
  <si>
    <t>전안부촬영장치</t>
  </si>
  <si>
    <t>Ophthalmic cameras</t>
  </si>
  <si>
    <t>반사광을 이용하여 전안부를 단순히 촬영만 하는 기구. [식약처분류:A28090.01 전안부촬영장치]</t>
  </si>
  <si>
    <t>미각계</t>
  </si>
  <si>
    <t>Gustometers</t>
  </si>
  <si>
    <t>미각을 평가하고자 혀의 양쪽에 전극을 부착하여 갈바닉 전류를 흘려 미각을 느끼는 전류역치를 측정하는 기구로서, 전지 등을 사용함. [식약처분류:A30250.01 미각계]</t>
  </si>
  <si>
    <t>이비인후과용진료장치및의자</t>
  </si>
  <si>
    <t>ENT examination treatment tables and chairs</t>
  </si>
  <si>
    <t>이비인후과 영역의 진료 장치와 의자를 말하며 진료 시스템이 구성되어 있음. [식약처분류:A88010.01 이비인후과용진료장치및의자]</t>
  </si>
  <si>
    <t>수술용무영등</t>
  </si>
  <si>
    <t>Surgical light systems</t>
  </si>
  <si>
    <t>수술실 등에서 환부를 비치는 데에 사용하는 무영등. [식약처분류:A03010.01]</t>
  </si>
  <si>
    <t>침대칸막이</t>
  </si>
  <si>
    <t>Bedside Screens</t>
  </si>
  <si>
    <t>대중이 모인 장소나 병실, 응급실 등에서 긴급한 처치를 위해 환부와 환자의 노출을 막아 주는 차폐막으로, 천장 레일식과 이동식이 있음.</t>
  </si>
  <si>
    <t>의료용공기압축장치</t>
  </si>
  <si>
    <t>Medical gas air compressor systems</t>
  </si>
  <si>
    <t>공기를 대기압 이상의 압력으로 압축하여 압축 공기를 만드는 의료용 장치.</t>
  </si>
  <si>
    <t>의료용가스공급장치</t>
  </si>
  <si>
    <t>Medical gas supply units</t>
  </si>
  <si>
    <t>산소, 마취가스 등을 중앙에서 공급하는 기구를 말한다. [식약처분류:A07090]</t>
  </si>
  <si>
    <t>의료용가스실린더카트</t>
  </si>
  <si>
    <t>Medical gas cylinder carts</t>
  </si>
  <si>
    <t>중앙공급실, 수술실 등에서 산소통이나 다른 가스통을 운반해 주는 수레</t>
  </si>
  <si>
    <t>유아가온장치</t>
  </si>
  <si>
    <t>Infant radiant warmers</t>
  </si>
  <si>
    <t>열원을 이용하여 유아의 체온을 유지시켜주는 기구 [식약처분류:A01030]</t>
  </si>
  <si>
    <t>유아용침대</t>
  </si>
  <si>
    <t>Pediatric cribs or beds</t>
  </si>
  <si>
    <t>유아전용 침대로서, 침대 사방에 난간을 만들어 유아가 추락하는 것을 방지해 주는 안전한 침대이다.</t>
  </si>
  <si>
    <t>병원침대용난간</t>
  </si>
  <si>
    <t>Medical bedside rails</t>
  </si>
  <si>
    <t>무의식환자나 어린이들이 침상에서 떨어짐을 방지하기 위한 목적으로 침상 양 옆에 설치한 안전장치</t>
  </si>
  <si>
    <t>수동식의료용침대</t>
  </si>
  <si>
    <t>General purpose manually operated beds</t>
  </si>
  <si>
    <t>의료기관에서 환자 진료에 사용하는 수동식 침대. [식약처분류:A02010.01 수동식의료용침대]</t>
  </si>
  <si>
    <t>전동식의료용침대</t>
  </si>
  <si>
    <t xml:space="preserve">General purpose electrically operated beds </t>
  </si>
  <si>
    <t>의료기관에서 환자 진료에 사용하는 전동식 침대. [식약처분류:A02010.02 전동식의료용침대]</t>
  </si>
  <si>
    <t>의료용침대구동기구</t>
  </si>
  <si>
    <t>Accessories for patient care bed drive unit</t>
  </si>
  <si>
    <t>수동식 침대에 장착하여 침대를 전동으로 구동하게 하는 장치. [식약처분류:A02060.01 의료용침대구동기구]</t>
  </si>
  <si>
    <t>환자회전침대</t>
  </si>
  <si>
    <t>Patient rotation beds</t>
  </si>
  <si>
    <t>욕창 등을 방지하고자 환자를 회전하는 기구. [식약처분류:A02040]</t>
  </si>
  <si>
    <t>의료용순환침대</t>
  </si>
  <si>
    <t>Flotation therapy beds</t>
  </si>
  <si>
    <t>욕창 등을 방지하고자 물, 공기, 진흙, 모래 등이 순환하는 매트리스가 있는 기구. [식약처분류:A02030.01]</t>
  </si>
  <si>
    <t>의료용공기분사침대</t>
  </si>
  <si>
    <t>Air fluidized beds</t>
  </si>
  <si>
    <t>욕창 등을 방지하고자 표면에서 공기를 내뿜는 기구. [식약처분류:A02020.01 의료용공기분사침대]</t>
  </si>
  <si>
    <t>마약장</t>
  </si>
  <si>
    <t>Narcotic cabinets or safes</t>
  </si>
  <si>
    <t>병원에서 마약을 보관하기 위해 특별히 고안된 보관함</t>
  </si>
  <si>
    <t>수액제가온장치</t>
  </si>
  <si>
    <t>Warming cabinets for surgical solution</t>
  </si>
  <si>
    <t>수술실 신생아실 등에서 모포나 수액제 등을 체온에 맞도록 가온시켜 즉각 사용이 가능하도록 하는 장치</t>
  </si>
  <si>
    <t>우유가온기</t>
  </si>
  <si>
    <t>Nursing bottle warmers</t>
  </si>
  <si>
    <t>신생아가 즉석에서 먹을 수 있도록 병에 담은 우유를 모체의 체온(36.5~37℃)과 같은 온도로 유지시켜 주는 장치.</t>
  </si>
  <si>
    <t>의료기구장</t>
  </si>
  <si>
    <t>Cabinets for medical</t>
  </si>
  <si>
    <t>병원에서 기구나 소모품 등을 보관하는 진열장</t>
  </si>
  <si>
    <t>임상기록차트홀더용운반차</t>
  </si>
  <si>
    <t>Carts for chart holder</t>
  </si>
  <si>
    <t>임상기록차트홀더를 보관 또는 이동하기 위한 장치</t>
  </si>
  <si>
    <t>범용수동식진료대</t>
  </si>
  <si>
    <t>General purpose manually powered examination or treatment tables</t>
  </si>
  <si>
    <t>일반적으로 사용하는 수동식 진료대. [식약처분류:A01010.01 범용수동식진료대]</t>
  </si>
  <si>
    <t>범용전동식진료대</t>
  </si>
  <si>
    <t>General purpose electrically powered examination or treatment tables</t>
  </si>
  <si>
    <t>일반적으로 사용하는 전동식 진료대. [식약처분류:A01010.10 범용전동식진료대]</t>
  </si>
  <si>
    <t>범용진료대</t>
  </si>
  <si>
    <t>General purpose examination tables</t>
  </si>
  <si>
    <t>학교기관 등에서 진료대 용도로 사용하는 테이블. 의료기기로 허가받은 품목은 제외함.</t>
  </si>
  <si>
    <t>수동식이비인후과용진료의자</t>
  </si>
  <si>
    <t>ENT manually- operated examination and treatment chairs</t>
  </si>
  <si>
    <t>이비인후과 영역의 수동식 진료용 의자로서, 진료 시스템이 구성되어 있지 않음. [식약처분류:A88030.01]</t>
  </si>
  <si>
    <t>전동식안과용진료의자</t>
  </si>
  <si>
    <t>Ophthalmic electrically-powered examination and treatment chairs</t>
  </si>
  <si>
    <t>안과 영역의 진료용 전동식의자로서, 진료 시스템이 구성되어 있지 않음. [식약처분류:A89030.02]</t>
  </si>
  <si>
    <t>진료용의자</t>
  </si>
  <si>
    <t>Operating and treatment chairs</t>
  </si>
  <si>
    <t>환자의 진단·검사 및 수술 시 환자를 지지해주는 의자. [식약처분류:A01060]</t>
  </si>
  <si>
    <t>환자운반기</t>
  </si>
  <si>
    <t>Patient transfer devices</t>
  </si>
  <si>
    <t>환자를 이송하는 데에 사용하는 기구. [식약처분류번호 A19020]</t>
  </si>
  <si>
    <t>운반용보육기</t>
  </si>
  <si>
    <t>Neonatal transport incubators</t>
  </si>
  <si>
    <t>이동하는 동안 신생아의 의료환경을 위해 사용하는 것으로서 견고한 박스 형태의 기구. [식약처분류:A10020]</t>
  </si>
  <si>
    <t>휠체어용안전판</t>
  </si>
  <si>
    <t>Wheelchair trays</t>
  </si>
  <si>
    <t>휠체어 사용자가 음식을 먹거나 공부 등을 할 때에 사용하는 안전판으로, 주로 휠체어 양쪽 팔걸이에 부착하여 사용함.</t>
  </si>
  <si>
    <t>휠체어</t>
  </si>
  <si>
    <t>Wheel chairs</t>
  </si>
  <si>
    <t>환자를 이송하는 데에 사용하는 의자. [식약처분류:A19010]</t>
  </si>
  <si>
    <t>환자용리프트</t>
  </si>
  <si>
    <t>Patient lifts</t>
  </si>
  <si>
    <t>환자를 필요한 장소나 위치로 옮기는 기구. [식약처분류:A19030]</t>
  </si>
  <si>
    <t>머리및어깨매다는줄</t>
  </si>
  <si>
    <t>Slings for head and shoulders</t>
  </si>
  <si>
    <t>소석고 재킷을 착용하는 동안 환자의 머리와 어깨를 정위치시키는 기구.</t>
  </si>
  <si>
    <t>의료용카트</t>
  </si>
  <si>
    <t>Medical carts</t>
  </si>
  <si>
    <t>치료용 의료기구, 소모품 등을 필요한 장소로 이동시키는 운반수레</t>
  </si>
  <si>
    <t>관주기이동스탠드</t>
  </si>
  <si>
    <t>Irrigator mobile stands</t>
  </si>
  <si>
    <t>정맥용 수액제나 세척용액을 주입할 때 매달아 놓고 주입 시키는 기구</t>
  </si>
  <si>
    <t>약품분배기및포장기</t>
  </si>
  <si>
    <t>Medication dispensers and  packers</t>
  </si>
  <si>
    <t>여러 종류의 약품을 내부에 저장하고 처방에 따라 필요한 약품만을 선별하여 일회 분용분씩 포장하는 장비</t>
  </si>
  <si>
    <t>정제계수기</t>
  </si>
  <si>
    <t xml:space="preserve">Tablet and capsule counting machine </t>
  </si>
  <si>
    <t>정제, 캡슐 등의 크기나 모양에 관계없이 개수를 세는 기기.</t>
  </si>
  <si>
    <t>의료용병</t>
  </si>
  <si>
    <t>Medical bottles</t>
  </si>
  <si>
    <t>병원에서 의료용 약품(액체, 분말 등)을 담는 용기나, 내충격, 내산 및 내압에 강한 특수유리로 제조된 병.</t>
  </si>
  <si>
    <t>의료용무선캡슐장치</t>
  </si>
  <si>
    <t>Non-digestible electronic tracking capsules</t>
  </si>
  <si>
    <t>위 및 장의 pH, 온도 등을 검출하는 캡슐 형태의 송신기를 입을 통하여 체내에 투입하여 무선 전송에 따라 체외에서 측정하는 장치. [식약처분류:A26140.01]</t>
  </si>
  <si>
    <t>의료용흡입기</t>
  </si>
  <si>
    <t>Nebulizers</t>
  </si>
  <si>
    <t>액상의 약물을 기체 상태로 환자에게 직접 분무하는 기구. 열, 초음파, 가스, 벤투리 및 재충전 네뷸라이저 등이 있음. [식약처분류:A81010]</t>
  </si>
  <si>
    <t>분말의약품분사기</t>
  </si>
  <si>
    <t>ENT powder applicators</t>
  </si>
  <si>
    <t>분말 약제를 내뿜는 기구. [식약처분류:A79090.01 분말의약품분사기]</t>
  </si>
  <si>
    <t>혈액냉동고</t>
  </si>
  <si>
    <t>Blood product freezers</t>
  </si>
  <si>
    <t>혈액을 냉동 보관하는 기구. [식약처분류:A34060.01 혈액냉동고]</t>
  </si>
  <si>
    <t>혈액.약품냉장고</t>
  </si>
  <si>
    <t>Refrigerator for medicines and blood</t>
  </si>
  <si>
    <t>혈액 또는 약품을 냉장 보관하는 기구. [식약처분류:A34050.01 혈액.약품냉장고]</t>
  </si>
  <si>
    <t>전산화단층엑스선촬영장치(CT)</t>
  </si>
  <si>
    <t>Full-body or limited view field CT systems</t>
  </si>
  <si>
    <t>복수의 엑스선 튜브와 검출기를 이용하여 서로 다른 각도에서 얻어진 동일 평면상의 자료를 재조합하여 전신 또는 국소부위의 단층면 영상을 얻는 기구. [식약처분류:A11010 전산화단층엑스선촬영장치(CT)]</t>
  </si>
  <si>
    <t>치과용전산화단층촬영엑스선장치</t>
  </si>
  <si>
    <t>Digital panoramic and tomographic dental x ray systems</t>
  </si>
  <si>
    <t>진단을 목적으로 반도체 등을 이용하여 엑스선 투사 신호를 디지털로 전환하여 치아, 턱 등의 단층면 영상을 얻는 기구로서 치아, 턱 및 구강구조의 파노라마 화상을 촬영하도록 설계되어 있음. [식약처분류:A11010.03 치과용전산화단층촬영엑스선장치]</t>
  </si>
  <si>
    <t>자기공명전산화단층촬영장치(MRI)</t>
  </si>
  <si>
    <t>Magnetic resonance diagnostic devices</t>
  </si>
  <si>
    <t>핵자기공명현상을 이용하여 인체를 단층 촬영하는 기구이다. [식약처분류:A12010]</t>
  </si>
  <si>
    <t>초음파도플러진단장치</t>
  </si>
  <si>
    <t>Ultrasonic pulsed doppler diagnostic systems</t>
  </si>
  <si>
    <t>초음파의 도플러효과를 이용하여 생체의 움직임을 진단하는 기구이다. [식약처분류:A26410]</t>
  </si>
  <si>
    <t>초음파심장조영장치</t>
  </si>
  <si>
    <t>Echocardiographs</t>
  </si>
  <si>
    <t>초음파의 반향에 따라 심근 벽, 내부 구조, 주변 조직의 위치나 운동을 기록하는 기구로서, 심장영상신호를 받아들여 해석을 하고 심실용량 계산, 심실벽 운동해석 및 관동맥 협착 해석을 계측하는데 사용됨. [식약처분류:A26390.01]</t>
  </si>
  <si>
    <t>태아심장감시기</t>
  </si>
  <si>
    <t>Foetal heart detectors</t>
  </si>
  <si>
    <t>태아의 심장 활동을 감시하는 기구로서, 모체의 복부에서 외부 전극을 통하여 심전도 신호를 분석하고 모체 신호와 태아의 심장 신호를 분리하며, 심박 태코미터(Fetal cardiotachometer 심장 박동을 연속적으로 묘사, 기록하는 기구), 태아 심전도 감시기(Fetal electrocardiographic monitor)도 해당됨. [식약처분류:A26190.01]</t>
  </si>
  <si>
    <t>동물 임신진단기</t>
  </si>
  <si>
    <t>PREGNANCY DETECTOR, ANIMAL</t>
  </si>
  <si>
    <t>초음파를 이용하여 동물의 임신 유,무를 진단하는 기구이다.</t>
  </si>
  <si>
    <t>태아초음파측정기</t>
  </si>
  <si>
    <t>Fetal ultrasonic monitors</t>
  </si>
  <si>
    <t>연속파(도플러) 초음파에너지를 모체에 전송 수신하여 태아의 생리학적상태를 표현하는 기구로, 생리학적인 구조를 영상화 또는 해석하는 기구는 여기에 포함되지 않는다. [식약처분류:A26220]</t>
  </si>
  <si>
    <t>초음파골밀도측정기</t>
  </si>
  <si>
    <t>Ultrasonic bone densitometers</t>
  </si>
  <si>
    <t>초음파를 뼈 또는 인접조직에 투사하여 뼈의 밀도와 미네랄 함량 등을 측정하는 기구이다. [식약처분류:A26370]</t>
  </si>
  <si>
    <t>초음파영상진단장치</t>
  </si>
  <si>
    <t>Ultrasonic imaging systems</t>
  </si>
  <si>
    <t>환부에 초음파 에너지를 전송, 반사 신호를 수신하여 생리학적 또는 인공 구조를 눈으로 볼 수 있도록 하는 기구이다. [식약처분류:A26380]</t>
  </si>
  <si>
    <t>초음파펄스진단장치</t>
  </si>
  <si>
    <t>Ultrasonic pulsed echo imaging systems</t>
  </si>
  <si>
    <t>초음파의 반사 효과를 이용하여 조직의 깊이, 위치 등을 진단하는 기구. [식약처분류:A26420.01]</t>
  </si>
  <si>
    <t>진동감각측정장치</t>
  </si>
  <si>
    <t>Vibratory sensation measuring apparatus</t>
  </si>
  <si>
    <t>진동 장애를 검진하는 장치이다. [식약처분류:A30100]</t>
  </si>
  <si>
    <t>초음파혈관감시기</t>
  </si>
  <si>
    <t>Ultrasonic air embolism monitors</t>
  </si>
  <si>
    <t>초음파를 이용하여 환자의 혈액흐름내에 공기방울 등을 감시하는 기구이다. [식약처분류:A17180]</t>
  </si>
  <si>
    <t>초음파뇌조영장치</t>
  </si>
  <si>
    <t>Echoencephalographs</t>
  </si>
  <si>
    <t>두개 내 인접부, 머리의 혈류 속도 측정 등에 사용되는 기구. [식약처분류:A26400.01 초음파뇌조영장치]</t>
  </si>
  <si>
    <t>간접촬영용엑스선장치</t>
  </si>
  <si>
    <t>Photofluorographic X-ray system</t>
  </si>
  <si>
    <t>작은 필름에 X선상을 기록하는 장치로서 대량 검진에 사용한다. [식약처분류:A11070]</t>
  </si>
  <si>
    <t>유방촬영용엑스선장치</t>
  </si>
  <si>
    <t>Mammographic X-ray systems</t>
  </si>
  <si>
    <t>여성의 가슴을 진단하는 데에 사용하는 기구이다. [식약처분류:A11060]</t>
  </si>
  <si>
    <t>이미지인텐시화이어엑스선투시촬영장치(C arm)</t>
  </si>
  <si>
    <t>Fluoroscopic X-ray systems</t>
  </si>
  <si>
    <t>이미지 인텐시화이어에 따라 인체 해부학적 구조의 엑스선상을 영상화하는 기구. [식약처분류:A11040]</t>
  </si>
  <si>
    <t>엑스선투시영화촬영장치</t>
  </si>
  <si>
    <t>Cine fluorographic apparatus</t>
  </si>
  <si>
    <t>혈류나 심장 등의 연속된 움직임을 촬영할 수 있게 구성된 엑스선 진단장치이다.</t>
  </si>
  <si>
    <t>형광판식엑스선투시촬영장치</t>
  </si>
  <si>
    <t>Diagnostic fluorescent scanner x ray systems</t>
  </si>
  <si>
    <t>형광판을 사용하여 일반 진단을 목적으로 인체를 투시촬영을 하는 기구. [식약처분류:A11030.01 형광판식엑스선투시촬영장치]</t>
  </si>
  <si>
    <t>진단용엑스선투시촬영장치</t>
  </si>
  <si>
    <t>General purpose digital fluoroscopic x ray systems</t>
  </si>
  <si>
    <t>이미지 인텐시화이어에 따라 인체 해부학적 구조의 엑스선상을 영상화하는 기구. [식약처분류:A11040.01 진단용엑스선투시촬영장치]</t>
  </si>
  <si>
    <t>기능검사용방사선측정장치</t>
  </si>
  <si>
    <t>Radioisotope dynamic function testing apparatus</t>
  </si>
  <si>
    <t>체내의 방사선 동위 원소 농도의 시간적 변화를 측정하여 기록하는 장치로서, 갑상선 섭취율 측정, 국소 혈류량 산정, 심장 기능의 평가 등에 사용하는 기구. [식약처분류:A13120]</t>
  </si>
  <si>
    <t>의료용엑스선필름</t>
  </si>
  <si>
    <t>Medical X-ray films</t>
  </si>
  <si>
    <t>의료용으로 사용하는 엑스선 필름. [식약처분류:B01010]</t>
  </si>
  <si>
    <t>방사선용필름카세트</t>
  </si>
  <si>
    <t>Radiographic film cassettes</t>
  </si>
  <si>
    <t>방사선 촬영 시 필름을 내장하는 기구이다. [식약처분류:A11160]</t>
  </si>
  <si>
    <t>방사선필름차단판</t>
  </si>
  <si>
    <t>X-ray film blockers</t>
  </si>
  <si>
    <t>방사선 필름을 효율적으로 사용하기 위해 엑스선 촬영 시 방사선을 차단하는 판.</t>
  </si>
  <si>
    <t>방사선치료대</t>
  </si>
  <si>
    <t>Radiologic therapy tables</t>
  </si>
  <si>
    <t>방사선 치료 시 사용하는 환자 치료대로서 수동식, 수동유압식, 전동식, 전동유압식이 있음. [식약처분류:A01050 방사선치료대]</t>
  </si>
  <si>
    <t>수동식의료용엑스선장치진료대</t>
  </si>
  <si>
    <t>Manually operated diagnostic x ray system tables</t>
  </si>
  <si>
    <t>엑스선을 이용하여 인체를 투시,촬영할 때 사용하는 수동식 진료대. [식약처분류:A01010.09 수동식의료용엑스선장치진료대]</t>
  </si>
  <si>
    <t>전동식의료용엑스선장치진료대</t>
  </si>
  <si>
    <t>Electrically powered diagnostic x ray system tables</t>
  </si>
  <si>
    <t>엑스선을 이용하여 인체를 투시,촬영할 때 사용하는 전동식 진료대. [식약처분류:A01010.18 전동식의료용엑스선장치진료대]</t>
  </si>
  <si>
    <t>단층촬영용엑스선장치</t>
  </si>
  <si>
    <t>Tomography X-ray systems</t>
  </si>
  <si>
    <t>인체의 특정단면을 영상화하는 기구이다. [식약처분류:A11050]</t>
  </si>
  <si>
    <t>진단용엑스선촬영장치</t>
  </si>
  <si>
    <t>Radiographic X-ray systems</t>
  </si>
  <si>
    <t>진단을 목적으로 엑스선을 이용하여 인체를 촬영하는 기구이다. [식약처분류:A11020]</t>
  </si>
  <si>
    <t>엑스선골밀도측정기</t>
  </si>
  <si>
    <t>X-ray bone densitometers</t>
  </si>
  <si>
    <t>뼈 또는 인접 조직에 엑스선을 투과하여 뼈의 밀도와 미네랄 함량을 측정하는 기구이다. [식약처분류:A11100]</t>
  </si>
  <si>
    <t>산란엑스선제거용그리드</t>
  </si>
  <si>
    <t>Radiographic grids</t>
  </si>
  <si>
    <t>방사선촬영시 산란선을 제거하는 기구이다. [식약처분류:A11150]</t>
  </si>
  <si>
    <t>카세트홀더</t>
  </si>
  <si>
    <t>Cassette holders</t>
  </si>
  <si>
    <t>방사선 촬영용 필름카세트를 유지하는 기구이다.</t>
  </si>
  <si>
    <t>방사선발생장치</t>
  </si>
  <si>
    <t>방사선을 발생시키기 위해 고전압(4만~15만 볼트)을 발생시키는 장치로, 교류를 직류로 변환시키는 정류기가 포함됨.</t>
  </si>
  <si>
    <t>방사선고압케이블</t>
  </si>
  <si>
    <t>X-ray apparatus high voltage cables</t>
  </si>
  <si>
    <t>고전압 발생장치에서 발생한 고전압을 방사선관에 인도하는 케이블.</t>
  </si>
  <si>
    <t>의료용방사선기기용관구</t>
  </si>
  <si>
    <t>Medical x ray apparatus tube inserts</t>
  </si>
  <si>
    <t>엑스선을 발생하는 관구장치(tube units) 안에 들어가는 진공유리관 또는 금속관이다.</t>
  </si>
  <si>
    <t>방사선용증감지</t>
  </si>
  <si>
    <t>Intensifying screens</t>
  </si>
  <si>
    <t>방사선 조사시 발광작용으로 의료용목적에 사용되는 발광지이다. [식약처분류:B01020]</t>
  </si>
  <si>
    <t>엑스선방어용필름상자</t>
  </si>
  <si>
    <t>X-ray film boxes</t>
  </si>
  <si>
    <t>다량의 필름을 필름 카세트에 이적하기 위해 일시 보관하는 함이다.</t>
  </si>
  <si>
    <t>카세트교환기</t>
  </si>
  <si>
    <t>Cassette transfer boxes</t>
  </si>
  <si>
    <t>방사선 촬영실과 암실 벽 사이에 설치하여 촬영이 끝난 필름카세트와 새로 장진한 카세트를 교환하기 위해 벽속에 장치된 수납함이다.</t>
  </si>
  <si>
    <t>방사선관구지지장치</t>
  </si>
  <si>
    <t>X-ray tube stand units</t>
  </si>
  <si>
    <t>방사선 관구를 지지하는 장치.</t>
  </si>
  <si>
    <t>의료용방사선기기튜브장치조립품</t>
  </si>
  <si>
    <t>X ray apparatus tube unit assemblies</t>
  </si>
  <si>
    <t>관구(tube insert)를 하우징(housing) 속에 장치한 상태로서, 발생하는 열 처리를 위해 절연유와 풀무(bellow)를 하우징 내부에 설치한다.</t>
  </si>
  <si>
    <t>방사선촬영용콜리메이터</t>
  </si>
  <si>
    <t>X ray collimators</t>
  </si>
  <si>
    <t>방사선 광속의 범위와 방향을 명확히 하는 기구로, 가능한 조사야를 적게하여 환자의 피폭 용적을 적게 하고 산란선을 억제하기 위한 조리개.</t>
  </si>
  <si>
    <t>형광스캐너</t>
  </si>
  <si>
    <t>Diagnostic fluorescent scanners</t>
  </si>
  <si>
    <t>인체에 엑스선이나 낮은 에너지의 감마선을 쪼여 유기되는 형광 방사를 측정하는 기구. [식약처분류:A13030]</t>
  </si>
  <si>
    <t>핵단층촬영장치</t>
  </si>
  <si>
    <t>Nuclear tomography systems</t>
  </si>
  <si>
    <t>인체 내의 핵 방사를 탐지하여 특정 부위의 단층면의 영상을 제공하는 기구. [식약처분류:A13050.01 핵단층촬영장치]</t>
  </si>
  <si>
    <t>베타·감마계수기</t>
  </si>
  <si>
    <t>Beta or gamma ray radiation survey meters</t>
  </si>
  <si>
    <t>임상 시료에서 방사되는 베타선과 감마선을 계수하는 기구. [식약처분류:A13150.01 베타·감마계수기]</t>
  </si>
  <si>
    <t>방사선용형광지</t>
  </si>
  <si>
    <t>X ray fluorescent screens</t>
  </si>
  <si>
    <t>방사선 조사 시 형광작용으로 의료용 목적에 사용되는 형광지. [식약처분류:B01030.01 방사선용형광지]</t>
  </si>
  <si>
    <t>감마계수기</t>
  </si>
  <si>
    <t>Gamma ray radiation survey meters</t>
  </si>
  <si>
    <t>임상 시료에서 방사되는 감마선을 계수하는 기구. [식약처분류:A13140.01 감마계수기]</t>
  </si>
  <si>
    <t>베타계수기</t>
  </si>
  <si>
    <t>Beta ray radiation survey meters</t>
  </si>
  <si>
    <t>임상 시료에서 방사되는 베타선을 계수하는 기구. [식약처분류:A13130.01 베타계수기]</t>
  </si>
  <si>
    <t>포터블엑스선촬영장치</t>
  </si>
  <si>
    <t>Portable digital fluoroscopic x ray systems</t>
  </si>
  <si>
    <t>진단을 위하여 엑스선을 발생시켜 제어하는 기구로서, 다른 장소로 쉽게 이동할 수 있는 구조로 되어 있음. [식약처분류:A11080.02 포터블엑스선촬영장치]</t>
  </si>
  <si>
    <t>이동형엑스선촬영장치</t>
  </si>
  <si>
    <t>Mobile analogue fluoroscopic x ray systems</t>
  </si>
  <si>
    <t>진단을 위하여 엑스선을 발생시켜 제어하는 기구로서, 이동할 수 있는 바퀴가 있음. [식약처분류:A11080.01 이동형엑스선촬영장치]</t>
  </si>
  <si>
    <t>디지털진단용엑스선촬영장치</t>
  </si>
  <si>
    <t>Digital diagnostic x ray systems</t>
  </si>
  <si>
    <t>반도체 등을 이용하여 엑스선 투사 신호를 디지털로 전환하여 영상화하는 기구로서, 엑스선 발생부를 포함함. [식약처분류:A11110.01 디지털진단용엑스선촬영장치]</t>
  </si>
  <si>
    <t>의료용필름판독장치</t>
  </si>
  <si>
    <t>Film viewing devices for medical use</t>
  </si>
  <si>
    <t>의료용 필름을 판독하기 위하여 사용되어지는 기구이다. [식약처분류:A87010]</t>
  </si>
  <si>
    <t>의료용방사선사진입체경</t>
  </si>
  <si>
    <t>Medical x ray film stereoscopes</t>
  </si>
  <si>
    <t>집단 검진 시 촬영한 흉부 엑스선 필름을 입체적으로 확대시켜 판독할 수 있는 관찰등이다.</t>
  </si>
  <si>
    <t>엑스선간접촬영용카메라</t>
  </si>
  <si>
    <t>Multiformat diagnostic imaging cameras</t>
  </si>
  <si>
    <t>작은 필름을 이용하여 엑스선상을 촬영하는 기구. 어둠상자를 포함하기도 함. [식약처분류:A11145.01 엑스선간접촬영용카메라]</t>
  </si>
  <si>
    <t>감마카메라</t>
  </si>
  <si>
    <t>Gamma cameras</t>
  </si>
  <si>
    <t>방사선 동위 원소의 체내 분포를 검출기로 화상화하는 기구이다. [식약처분류:A13110]</t>
  </si>
  <si>
    <t>감마선골밀도측정기</t>
  </si>
  <si>
    <t xml:space="preserve">Gamma ray bone absorptiometers </t>
  </si>
  <si>
    <t>뼈 또는 인접 조직에 감마선 등을 투과시켜 뼈의 밀도와 미네랄 함량을 측정하는 기구. [식약처분류:A13160.01 감마선골밀도측정기]</t>
  </si>
  <si>
    <t>원격조정식근접치료용방사선조사장치</t>
  </si>
  <si>
    <t>Remote controlled radionuclide applicator systems</t>
  </si>
  <si>
    <t>방사선치료를 위하여 방사선물질을 체내 또는 피부표면에 적용하는 기구이다. [식약처분류:A13090]</t>
  </si>
  <si>
    <t>수동식근접치료용방사선조사장치</t>
  </si>
  <si>
    <t>Manually operated radiation interstitial therapy</t>
  </si>
  <si>
    <t>방사선 치료를 위하여 방사선 물질을 체내 또는 피부 표면에 적용하는 수동식 기구. [식약처분류:A13080.01 수동식근접치료용방사선조사장치]</t>
  </si>
  <si>
    <t>방사성핵종재호흡장치</t>
  </si>
  <si>
    <t>Radiation nuclear breathing systems</t>
  </si>
  <si>
    <t>기체상, 휘발성 방사성 핵종 또는 방사성 핵종 에어로졸을 환자에게 호흡하게 하여 핵의학 환기 시험 등을 하는 기구. [식약처분류:A13060.01 방사성핵종재호흡장치]</t>
  </si>
  <si>
    <t>양전자방출전산화단층촬영장치</t>
  </si>
  <si>
    <t>Positron emmission computed tomography systems</t>
  </si>
  <si>
    <t>인체 내부에 위치한 양전자 방출 방사성 핵종의 분포와 위치를 탐색하여 단층 영상을 만드는 기구이다. [식약처분류:A13010]</t>
  </si>
  <si>
    <t>단광자방출전산화단층촬영장치</t>
  </si>
  <si>
    <t>Single photon emission computed tomography systems</t>
  </si>
  <si>
    <t>단일 광자를 이용하여 인체 단면을 촬영하는 장치이다. [식약처분류:A13170]</t>
  </si>
  <si>
    <t>방사선원격치료코발트60기기</t>
  </si>
  <si>
    <t>Radiotherapy teletherapy cobalt 60 equipments</t>
  </si>
  <si>
    <t>방사선을 방출하는 코발트 동위원소를 이용하는 방사선 치료기이다.</t>
  </si>
  <si>
    <t>치료용하전입자가속장치</t>
  </si>
  <si>
    <t>Medical charged-particle radiation therapy systems</t>
  </si>
  <si>
    <t>전자, 양자 등의 대전 입자가 높은 에너지를 갖도록 가속하여 치료에 사용하는 기구이다. [식약처분류:A13020]</t>
  </si>
  <si>
    <t>원격치료용방사선조사장치</t>
  </si>
  <si>
    <t>Radionuclide radiation therapy systems</t>
  </si>
  <si>
    <t>환자의 신체와 떨어져 있는 방사선원으로 쬐어 치료를 할 수 있도록 하는 기구이다. [식약처분류:A13100]</t>
  </si>
  <si>
    <t>체외충격파쇄석기</t>
  </si>
  <si>
    <t>Extracorporeal shockwave lithotripors</t>
  </si>
  <si>
    <t>초음파, 전기충격펄스 등으로 체외에서 결석을 파괴하는 기구이다. [식약처분류:A18010]</t>
  </si>
  <si>
    <t>치료용방사선모사장치</t>
  </si>
  <si>
    <t>Radiation therapy simulation systems</t>
  </si>
  <si>
    <t>방사선을 이용한 암치료기의 구성품으로, 치료기를 사용하기 전 모사하는 장치이다.</t>
  </si>
  <si>
    <t>수술항법시스템</t>
  </si>
  <si>
    <t>STN(Surgical Tool Navigation) image guide systems</t>
  </si>
  <si>
    <t>수술 시 정위(Orientation)와 항법(Navigation)을 보조하는 역할을 하며, 진단 데이터(예,CT, MRI)를 이용하여 입체적으로 수술을 계획 할 수 있게 해주는 장치.</t>
  </si>
  <si>
    <t>의료용입체정위기</t>
  </si>
  <si>
    <t>Stereotaxic instruments</t>
  </si>
  <si>
    <t>환자의 뇌, 척수, 장기 및 조직 등을 잡아주거나 프로브 등 기구의 위치를 잡아주기 위한 기구이다. [식약처분류:A64110]</t>
  </si>
  <si>
    <t>스텐트</t>
  </si>
  <si>
    <t>Stents for medical use</t>
  </si>
  <si>
    <t>혈관, 체강 등 인체 조직의 폐색을 복원할 목적으로 사용되는 기구이다. [식약처분류:B03300]</t>
  </si>
  <si>
    <t>혈관내튜브·카테터</t>
  </si>
  <si>
    <t>Short-term intravascular catheters</t>
  </si>
  <si>
    <t>환자의 혈관에 단기간(30일 이내) 삽입하여 혈액 채취, 혈압 감시, 약물 주입에 사용되는 튜브 모양의 튜브·카테터. [식약처분류:A57130.01]</t>
  </si>
  <si>
    <t>범용풍선카테터</t>
  </si>
  <si>
    <t>General-purpose balloon catheters</t>
  </si>
  <si>
    <t>일반적인 용도로 사용되는 카테터로서 말단에 풍선이 달린 것. [식약처분류:A57275.01]</t>
  </si>
  <si>
    <t>혈관폐색용카테터</t>
  </si>
  <si>
    <t>Intravascular occluding catheters</t>
  </si>
  <si>
    <t>두 개 혈관의 동맥류와 같은 병변의 치료를 위하여 끝이 부풀거나 떼어 놓을 수 있는 풍선이 있는 기구이다. [식약처분류:A57150]</t>
  </si>
  <si>
    <t>카테터풍선수리도구한벌</t>
  </si>
  <si>
    <t>Catheter balloon repair kits</t>
  </si>
  <si>
    <t>풍선카테터의 풍선의 수리, 교체에 사용하는 도구 한 벌. [식약처분류:A57280]</t>
  </si>
  <si>
    <t>자궁용풍선</t>
  </si>
  <si>
    <t>Intrauterine balloons</t>
  </si>
  <si>
    <t>자궁내벽의 출혈억제를 위해 자궁내에 삽입하여 공기 또는 가스로 팽창시키는 풍선. [식약처분류:A57275.03]</t>
  </si>
  <si>
    <t>직장괄약근풍선</t>
  </si>
  <si>
    <t>Rectosphincteric balloons</t>
  </si>
  <si>
    <t>직장괄약근의 기능을 평가하기 위해서 압력측정기와 연결하여 사용하는 풍선으로서, 공기 또는 액체로 팽창시킴. [식약처분류:A57275.02]</t>
  </si>
  <si>
    <t>조영제주입기</t>
  </si>
  <si>
    <t>Angiographic injectors and syringes</t>
  </si>
  <si>
    <t>X-선 촬영을 위하여 심장 혈관 관상동맥 등에 조영제를 주입하는 기구이다. [식약처분류:A79060]</t>
  </si>
  <si>
    <t>심폐용혈액여과기</t>
  </si>
  <si>
    <t>Cardiopulmonary bypass blood filters</t>
  </si>
  <si>
    <t>혈액내의 이물질, 혈전 등을 여과시키는 기구이다. [식약처분류:A09070]</t>
  </si>
  <si>
    <t>심혈관내여과기</t>
  </si>
  <si>
    <t>Cardiovascular filters</t>
  </si>
  <si>
    <t>혈전이 심장으로 가는 것을 막기 위하여 하대정맥에 설치하는 기구. [식약처분류:A17260.01]</t>
  </si>
  <si>
    <t>색전방어용기구</t>
  </si>
  <si>
    <t>Embolic protection devices</t>
  </si>
  <si>
    <t>혈관내 색전등을 방지하기 위해 동맥내에 유치하여 혈전등의 색전자를 포획하기 위해 사용하는 카테터형태의 기구로서, 여과기가 있는 가이드와이어 또는 폐색풍선을 가짐. [식약처분류:A17260.02]</t>
  </si>
  <si>
    <t>중격절개용카테터</t>
  </si>
  <si>
    <t>Septostomy cardiac catheter with balloon</t>
  </si>
  <si>
    <t>심방 중격의 결손을 만들거나 확장하는 데에 사용하는 기구로서, 특수한 풍선 또는 블레이드가 부착되어 있음. [식약처분류:A57160.01 중격절개용카테터]</t>
  </si>
  <si>
    <t>혈관강박리카테터장치</t>
  </si>
  <si>
    <t>Abrasion catheter systems</t>
  </si>
  <si>
    <t>연마용 팁이 부착된 카테터를 혈관에 삽입하여 회전 절삭함으로써 혈관 내 이물질을 제거하는 기구. [식약처분류:A17300]</t>
  </si>
  <si>
    <t>혈관색전발생기구</t>
  </si>
  <si>
    <t>Blood vessel embolization devices</t>
  </si>
  <si>
    <t>내부 출혈, 종양 또는 혈관 병변 등에 공급되는 혈액을 막기 위하여 사용하는 기구. [식약처분류:A17250]</t>
  </si>
  <si>
    <t>비중심순환계색전제거용카테터</t>
  </si>
  <si>
    <t>Non- central circulation intravascular embolectomy/thrombectomy catheters</t>
  </si>
  <si>
    <t>비중심순환계 색전을 끄집어내기 위하여 끝에 풍선을 단 기구. [식약처분류:A57240.01]</t>
  </si>
  <si>
    <t>중심순환계색전제거용카테터</t>
  </si>
  <si>
    <t>Central circulation intravascular embolectomy or thrombectomy catheters</t>
  </si>
  <si>
    <t>중심순환계 색전을 끄집어내기 위하여 끝에 풍선을 단 기구. [식약처분류:A57240.02]</t>
  </si>
  <si>
    <t>전극카테터</t>
  </si>
  <si>
    <t>Electrophysiological mapping cardiac catheters</t>
  </si>
  <si>
    <t>심장 내 심전도, 심장 박출 등을 측정 및 이들 기록에 필요한 신호를 전달하고 자극(페이싱)의 전달 및 조직의 소작에 사용하는 기구. [식약처분류:A57190.01 전극카테터]</t>
  </si>
  <si>
    <t>위치조정카테터</t>
  </si>
  <si>
    <t>Steerable catheters</t>
  </si>
  <si>
    <t>위치 제어 장치에 따라 움직이며 진단, 감시의 목적으로 사용하는 기구. [식약처분류:A57180.01 위치조정카테터]</t>
  </si>
  <si>
    <t>범용카테터</t>
  </si>
  <si>
    <t>General purpose catheters</t>
  </si>
  <si>
    <t>일반적으로 다용도로 사용되는 카테터. [식약처분류:A57265.01 범용카테터]</t>
  </si>
  <si>
    <t>방향성카테터</t>
  </si>
  <si>
    <t>Flow directed catheters</t>
  </si>
  <si>
    <t>원하는 위치로 카테터가 이동할 수 있도록 가스로 채워진 풍선이 있는 기구. [식약처분류:A57170.01 방향성카테터]</t>
  </si>
  <si>
    <t>열희석카테터</t>
  </si>
  <si>
    <t>Thermal dilution cardiac catheter with balloon</t>
  </si>
  <si>
    <t>열희석법을 이용하여 심박출량을 감시하는 프로브를 장착한 벌룬부착 카테터. [식약처분류:A57230.01 열희석카테터]</t>
  </si>
  <si>
    <t>체강음향측정장치</t>
  </si>
  <si>
    <t>Radioisotope intracavity radiation therapy equipment</t>
  </si>
  <si>
    <t>심장, 혈관, 체강 내의 생체 음향 현상을 기록하는 데에 사용하는 기구. [식약처분류:A26360.01 체강음향측정장치]</t>
  </si>
  <si>
    <t>거치형디지털식순환기용엑스선투시진단장치</t>
  </si>
  <si>
    <t>Stationary digital angiography fluoroscopic x ray systems</t>
  </si>
  <si>
    <t>조영제 주입 후 심장, 혈관계, 림프계를 영상화하는 거치형디지털식 엑스선 투시 진단 장치. [식약처분류:A11090.03 거치형디지털식순환기용엑스선투시진단장치]</t>
  </si>
  <si>
    <t>거치형아날로그식순환기용엑스선투시진단장치</t>
  </si>
  <si>
    <t>Stationary analogue angiography fluoroscopic x ray systems</t>
  </si>
  <si>
    <t>조영제 주입 후 심장, 혈관계, 림프계를 영상화하는 거치형아날로그식 엑스선 투시 진단 장치. [식약처분류:A11090.04 거치형아날로그식순환기용엑스선투시진단장치]</t>
  </si>
  <si>
    <t>부정맥발생기</t>
  </si>
  <si>
    <t>Arrhythmia generators</t>
  </si>
  <si>
    <t>전기생리학적 검사를 위해 심장박동을 불규칙적으로 뛰게 하는 장치.</t>
  </si>
  <si>
    <t>이식용인공심장박동기</t>
  </si>
  <si>
    <t>Implantable pacemaker pulse generators</t>
  </si>
  <si>
    <t>심장에 주기적인 전기자극펄스를 주는 이식용 기구이다. [식약처분류:A09270]</t>
  </si>
  <si>
    <t>이식형심장충격기</t>
  </si>
  <si>
    <t>Implantable defibrillators</t>
  </si>
  <si>
    <t>삽입된 전극을 통하여 전기 충격을 심장에 보냄으로써 심방이나 심실의 세동을 제거하는 데에 사용하는 기구. [식약처분류:A17280.01]</t>
  </si>
  <si>
    <t>이식형심장충격기용전극</t>
  </si>
  <si>
    <t>Implantable defibrillator electrodes/leads</t>
  </si>
  <si>
    <t>이식형 심장 충격기에 사용하는 전극. [식약처분류:A17290.01]</t>
  </si>
  <si>
    <t>인공심장박동기백</t>
  </si>
  <si>
    <t>Implantable pacemaker bags</t>
  </si>
  <si>
    <t>인공심장박동기를 담는 이식형 기구. 인공심장박동기의 안정된 이식환경을 만들기 위한 백이며, 보통 폴리머 메시로 되어 있음. [식약처분류:A09300.01 인공심장박동기백]</t>
  </si>
  <si>
    <t>인공심장박동기리드어댑터</t>
  </si>
  <si>
    <t>Implantable pacemaker lead adaptors</t>
  </si>
  <si>
    <t>이식형 인공심장박동기 리드의 커넥터를 인공심장박동기에 접속하기 위해 이용하는 어댑터. [식약처분류:A09290.01]</t>
  </si>
  <si>
    <t>인공심장박동기전극</t>
  </si>
  <si>
    <t>Pacemaker electrodes</t>
  </si>
  <si>
    <t>체외용 인공심장박동기와 연결되는 일시 설치용 전극과 이식용 인공심장박동기와 연결되는 영구설치용 전극이다. [식약처분류:A09280]</t>
  </si>
  <si>
    <t>비이식형인공심장박동기수리교체재료</t>
  </si>
  <si>
    <t>External cardiac pacemaker repair kits</t>
  </si>
  <si>
    <t>접착제, 밀봉제, 나사 등 페이스메이커 이음줄 수리 또는 재연결에 사용하는 비이식형 기구. [식약처분류:A09310.01 비이식형인공심장박동기수리교체재료]</t>
  </si>
  <si>
    <t>체외형인공심장박동기</t>
  </si>
  <si>
    <t>External invasive cardiac pacemakers</t>
  </si>
  <si>
    <t>심장에 자극을 주고자 주기적인 전기 펄스를 발생시키는 기구로서, 인공심장박동기 이식 중 일시적 대체, 심장 수술 시 또는 심근 경색 환자의 불규칙 박동을 조절하기 위한 기구. [식약처분류:A09260.01 체외형인공심장박동기]</t>
  </si>
  <si>
    <t>의료영상저장전송장치</t>
  </si>
  <si>
    <t>Telemetry system transmitter</t>
  </si>
  <si>
    <t>의료용 영상을 저장, 확대, 축소, 조회와 함께 분석, 전송 처리하는 장치 및 출력하는 장치. 소프트웨어를 포함하기도 함. [식약처분류:A26430.04 의료영상저장전송장치]</t>
  </si>
  <si>
    <t>의료영상처리장치</t>
  </si>
  <si>
    <t>Image processing system</t>
  </si>
  <si>
    <t>의료용 영상을 저장, 확대, 축소, 조회 등을 하는 장치. [식약처분류:A26430.01 의료영상처리장치]</t>
  </si>
  <si>
    <t>의료영상전송장치소프트웨어</t>
  </si>
  <si>
    <t>Image processing system software</t>
  </si>
  <si>
    <t>의료용 영상을 저장, 확대, 축소, 조회와 함께 분석, 전송 처리하는 장치 및 출력하는 장치에 사용되는 소프트웨어. [식약처분류:A26430.03 의료영상전송장치소프트웨어]</t>
  </si>
  <si>
    <t>원격진료시스템</t>
  </si>
  <si>
    <t>Telemedicine system</t>
  </si>
  <si>
    <t>통신 기기를 이용하여 원격지의 환자를 진단하고 치료하는 의료 시스템.</t>
  </si>
  <si>
    <t>치과용영상처리장치</t>
  </si>
  <si>
    <t>Dental image processing system</t>
  </si>
  <si>
    <t>구강 내 촬영 이미지를 입체상으로 재현하는 장치. 구강용카메라를 포함하기도 함. [식약처분류:A26430.02 치과용영상처리장치]</t>
  </si>
  <si>
    <t>방사선필름용식별인쇄기</t>
  </si>
  <si>
    <t>X-ray film identification printers</t>
  </si>
  <si>
    <t>엑스선 필름에 환자의 성명, 성별, 병원명, 촬영일자 등을 기록하는 인쇄기이다.</t>
  </si>
  <si>
    <t>의료용필름현상기</t>
  </si>
  <si>
    <t>Film developers for medical use</t>
  </si>
  <si>
    <t>X선, 초음파 등 화상진단을 위하여 필름을 현상하는 기구이다. [식약처분류:A14010]</t>
  </si>
  <si>
    <t>엑스선필름현상탱크</t>
  </si>
  <si>
    <t>X-ray film processing insert tanks</t>
  </si>
  <si>
    <t>방사선 필름을 수동으로 현상하기 위한 용기.</t>
  </si>
  <si>
    <t>엑스선필름현상액</t>
  </si>
  <si>
    <t>X-ray film processing developers</t>
  </si>
  <si>
    <t>필름에 맺혀진 잠상이 가시화되도록 필름에 작용하는 약품이다.</t>
  </si>
  <si>
    <t>의료용필름출력기</t>
  </si>
  <si>
    <t>Layser film processor for medical use</t>
  </si>
  <si>
    <t>엑스선, 초음파 등 영상을 레이저 등을 이용하여 필름으로 출력하는 기구. [식약처분류:A14020.02 의료용필름출력기]</t>
  </si>
  <si>
    <t>의료용영상출력기</t>
  </si>
  <si>
    <t xml:space="preserve"> Imager for medical use</t>
  </si>
  <si>
    <t>엑스선, 초음파 등 영상을 단순히 모니터에 출력하는 기구. [식약처분류:A14020.01 의료용영상출력기]</t>
  </si>
  <si>
    <t>암실용안전광</t>
  </si>
  <si>
    <t>X-ray darkroom safelights</t>
  </si>
  <si>
    <t>암실에서 쓰는 조명광의 하나로, 취급하고 있는 감광 재료에 영향이 없도록 그 감광제에 대응하는 빛깔의 빛을 사용한다.</t>
  </si>
  <si>
    <t>엑스선필름현상용정착액</t>
  </si>
  <si>
    <t>X-ray film processing fixers</t>
  </si>
  <si>
    <t>감광된 필름을 현상 후 미감광 부분을 제거하여 화면이 빛을 받아도 변하지 않도록 처리하는 용액이다.</t>
  </si>
  <si>
    <t>의료용방사선필름표지자</t>
  </si>
  <si>
    <t>Medical x-ray film markers</t>
  </si>
  <si>
    <t>방사선 사진을 촬영할 때 필름 위에 문자 및 기호 등을 기록하는 표지자이다.</t>
  </si>
  <si>
    <t>두개측정기</t>
  </si>
  <si>
    <t>Cephalometers</t>
  </si>
  <si>
    <t>엑스선 검사나 측정을 위하여 두개를 올바른 방향으로 두도록 하는 기구이다. [식약처분류:A64100]</t>
  </si>
  <si>
    <t>방사선치료용빔조정블록</t>
  </si>
  <si>
    <t>Beam block materials for therapeutic radiation collimator</t>
  </si>
  <si>
    <t>방사선원의 빔의 형태를 조정하고자 납과 같은 물질로 만든 기구. [식약처분류:A13070.01 방사선치료용빔조정블록]</t>
  </si>
  <si>
    <t>치료용중성자조사장치</t>
  </si>
  <si>
    <t>Therapeutic radionuclide sources and neutron activations</t>
  </si>
  <si>
    <t>높은 에너지의 중성자를 발생시켜 치료에 사용하는 기구. [식약처분류:A13030.01 치료용중성자조사장치]</t>
  </si>
  <si>
    <t>엑스선방어용앞치마</t>
  </si>
  <si>
    <t>X-ray protective aprons</t>
  </si>
  <si>
    <t>엑스선을 방어하기 위한 앞치마이다. [식약처분류:A15010]</t>
  </si>
  <si>
    <t>엑스선방어용장갑</t>
  </si>
  <si>
    <t>X-ray protective gloves</t>
  </si>
  <si>
    <t>엑스선을 방어하기 위한 장갑이다. [식약처분류:A15020]</t>
  </si>
  <si>
    <t>엑스선방어용칸막이</t>
  </si>
  <si>
    <t>X-ray protective partitions</t>
  </si>
  <si>
    <t>엑스선을 방어하기 위한 칸막이이다. [식약처분류:A15040]</t>
  </si>
  <si>
    <t>엑스선암실용필름저장통</t>
  </si>
  <si>
    <t xml:space="preserve">Radiographic film storage bins for darkroom </t>
  </si>
  <si>
    <t>주로 암실에서 사용하는 것으로 여러가지 크기의 방사선필름을 안전하게 저장하는 필름저장통.</t>
  </si>
  <si>
    <t>엑스선방어용안경</t>
  </si>
  <si>
    <t>X-ray protective goggles</t>
  </si>
  <si>
    <t>엑스선을 방어하기 위한 안경이다. [식약처분류:A15030]</t>
  </si>
  <si>
    <t>지팡이또는지팡이액세서리</t>
  </si>
  <si>
    <t>Canes or cane accessories</t>
  </si>
  <si>
    <t>걸을 때에 도움을 얻기 위해 짚는 막대기이다.</t>
  </si>
  <si>
    <t>목발</t>
  </si>
  <si>
    <t>Crutches for orthopedic</t>
  </si>
  <si>
    <t>다리가 온전하지 못한 사람이 걸음을 걷거나 설 때 겨드랑이에 끼고 짚는 지팡이이다.</t>
  </si>
  <si>
    <t>크러치완충기</t>
  </si>
  <si>
    <t>Crutch cushions</t>
  </si>
  <si>
    <t>미끄럼 방지와 충격흡수 등을 목적으로 목발에 부착하는 부품이다.</t>
  </si>
  <si>
    <t>신체자세교정기</t>
  </si>
  <si>
    <t>Positioning devices for human body</t>
  </si>
  <si>
    <t>장애인의 신체 일부에 고정, 부착시켜서 정상인과 같이 신체가 교정되도록 돕는 기기이다.</t>
  </si>
  <si>
    <t>자세지지용의자</t>
  </si>
  <si>
    <t>Floor sitters</t>
  </si>
  <si>
    <t>장애인, 유아 등이 제대로 몸을 가누지 못하고 앉지 못할 때 몸을 묶어서 자세를 지지해주는 의자로, 코너용의자, 자세교정용의자를 포함함.</t>
  </si>
  <si>
    <t>스탠더또는직립보조기</t>
  </si>
  <si>
    <t>Standers or standing aids</t>
  </si>
  <si>
    <t>스스로의 힘으로 서 있을 수 없는 장애인에게 수직 조절과 직립 보조를 도와주는 기기이다.</t>
  </si>
  <si>
    <t>보행보조기</t>
  </si>
  <si>
    <t>Walkers</t>
  </si>
  <si>
    <t>보행에 불편한 사람이 상체나 하체의 힘을 이용하여 걸을 수 있도록 도와주는 기기이다.</t>
  </si>
  <si>
    <t>장애인용쐐기형받침</t>
  </si>
  <si>
    <t>Wedges for the physically challenged</t>
  </si>
  <si>
    <t>장애인, 유아 등 하체를 제대로 가누지 못하는 경우에 엎드리거나 누워서 지낼 수 있도록 만들어진 쐐기형 받침판.</t>
  </si>
  <si>
    <t>기어다님훈련기구</t>
  </si>
  <si>
    <t>Crawling trainers</t>
  </si>
  <si>
    <t>몸을 제대로 가누지 못하는 장애인들이 기어다닐 수 있도록 훈련하는 기구.</t>
  </si>
  <si>
    <t>장애인용목욕솔스펀지</t>
  </si>
  <si>
    <t>Bath brushes or sponges or scrubbers for the physically challenged</t>
  </si>
  <si>
    <t>장애인이나 거동이 불편한 환자가 혼자 힘으로 사용할 수 있도록 고안된 목욕용품.</t>
  </si>
  <si>
    <t>장애인용목욕리프트또는액세서리</t>
  </si>
  <si>
    <t>Bath lifts or accessories for the physically challenged</t>
  </si>
  <si>
    <t>장애인 목욕을 위해 장애인을 들어 위치를 옮기는 기구이다.</t>
  </si>
  <si>
    <t>이동식좌변기</t>
  </si>
  <si>
    <t>Commodes for the physically challenged</t>
  </si>
  <si>
    <t>장애인이나 거동이 불편한 환자가 사용하는 변기로, 의자 형태이며 손잡이가 부착되어 있고 바퀴가 있어 이동이 가능함.</t>
  </si>
  <si>
    <t>장애인보조용레일</t>
  </si>
  <si>
    <t>Support rails for people with disability</t>
  </si>
  <si>
    <t>장애인의 안전을 위해 샤워장이나 욕실의 벽에 설치한 가로 막대이다.</t>
  </si>
  <si>
    <t>장애인용목욕의자또는샤워시트</t>
  </si>
  <si>
    <t>Shower or bath chairs or seats for the physically challenged</t>
  </si>
  <si>
    <t>장애인의 목욕을 편리하게 하기위해 의자형태로 된 목욕보조기이다.</t>
  </si>
  <si>
    <t>좌탕기</t>
  </si>
  <si>
    <t>Sitz baths</t>
  </si>
  <si>
    <t>앉아서 온욕 찜질하는 의자로, 주로 장애인이나 여성을 위한 물리치료 기기.</t>
  </si>
  <si>
    <t>장애인용이동의자</t>
  </si>
  <si>
    <t>Transfer benches for the physically challenged</t>
  </si>
  <si>
    <t>장애인 목욕을 위해 욕조로 안전하게 이동시키기 위한 의자이다.</t>
  </si>
  <si>
    <t>의사소통망</t>
  </si>
  <si>
    <t>Communication systems</t>
  </si>
  <si>
    <t>뇌성마비나 뇌졸증, 자폐증, 청각장애 등으로 자기 인지능력은 있으나 말로 표현할 능력이 없을 경우에 자기의 의사를 상대자에게 소리나 음성, 글자나 그림으로 표현하기 위한 기기.</t>
  </si>
  <si>
    <t>장애인용의사소통스위치</t>
  </si>
  <si>
    <t>Adaptive communication switches for the physically challenged</t>
  </si>
  <si>
    <t>의사표현이 힘들거나 하지 못하는 장애인이 의사소통을 할 수 있도록 한 스위치 형태의 도구이다.</t>
  </si>
  <si>
    <t>시각장애인용컴퓨터</t>
  </si>
  <si>
    <t>Braille computer</t>
  </si>
  <si>
    <t>촉각과 음성을 이용하여 시각장애인이 보다 쉽고, 편리하게 정보를 취득하며 점자 키보드로 문자를 입력하고, 데？터는 실시간으로 점자 번역과 역번역을 통하여 점자 디스플레이에는 점자로 나타나고, 스피커로는 음성으로 출력되어 사용자가 원하는 작업을 편리하게 함.</t>
  </si>
  <si>
    <t>시각장애인용점관</t>
  </si>
  <si>
    <t>Braille plates</t>
  </si>
  <si>
    <t>시각장애인이 수작업으로 종이 등에 구멍을 뚫어서 점으로 문자를 만드는 점자용 기본 틀이다.</t>
  </si>
  <si>
    <t>점자타자기</t>
  </si>
  <si>
    <t>Braile type typewriter</t>
  </si>
  <si>
    <t>자모와 부호, 숫자 따위의 활자가 딸린 키를 눌러서 종이위에 글자나 점자를 찍는 기기이다.</t>
  </si>
  <si>
    <t>시각장애인용점자교정기</t>
  </si>
  <si>
    <t>Braille correctors</t>
  </si>
  <si>
    <t>시각장애인 등이 점자용 점관을 사용하는 과정에서 점자를 잘못 찍거나 또는 잘못 표기하였을 경우 이것을 지워서 취소시키는 기기.</t>
  </si>
  <si>
    <t>시각장애인용점자독서기</t>
  </si>
  <si>
    <t>Braille reading aids for blind persons</t>
  </si>
  <si>
    <t>시각장애인들이 손으로 만져서 글이나 문자 등을 읽을 수 있도록 점자 형상이 계속해서 독서판 위에 새겨 지도록 하는 독서기로, 독서판 위에 점자가 발생되면서 동시에 음성이 발생하여 그 내용을 들을 수도 있음.</t>
  </si>
  <si>
    <t>장애인용헤드포인터또는마우스스틱</t>
  </si>
  <si>
    <t>Headpointers or mouthsticks for the physically challenged</t>
  </si>
  <si>
    <t>손사용이 어려운 장애인이 컴퓨터의 자판을 입력하고, 타자기, 계산기, 전화기 등에 사용할 수 있도록 고안된 스틱.</t>
  </si>
  <si>
    <t>보청기</t>
  </si>
  <si>
    <t>Hearing aids</t>
  </si>
  <si>
    <t>청각장애를 보상하기 위하여 소리를 증폭하는 기구로서, 일반적으로 기도형과 골도형 등이 있다. [식약처분류:A78010]</t>
  </si>
  <si>
    <t>글자숫자훈련기</t>
  </si>
  <si>
    <t>Letter or number boards for the physically challenged</t>
  </si>
  <si>
    <t>장애인, 유아 등이 글자나 숫자를 인식하고 모양을 익히기 위한 도구.</t>
  </si>
  <si>
    <t>신체이름훈련기</t>
  </si>
  <si>
    <t>Body part kits</t>
  </si>
  <si>
    <t>장애인, 유아 등이 쉽게 신체 부위의 이름을 익히게 하기 위하여 만들어 놓은 나무나 펠트로 되어 있는 신체 부품 조각.</t>
  </si>
  <si>
    <t>장애인용필기보조기</t>
  </si>
  <si>
    <t>Writing aids for the physically challenged</t>
  </si>
  <si>
    <t>펜을 잡을 수 없는 장애인이  손가락이나 발가락에 고정시켜 글씨를 쓸 수 있도록 한 보조기이다.</t>
  </si>
  <si>
    <t>청각훈련기</t>
  </si>
  <si>
    <t>Auditory training devices</t>
  </si>
  <si>
    <t>선천적 또는 후천적으로 잘 듣지 못하는 청각 장애인들에게 듣는 연습을 효과적으로 수행시켜  청각 능력을 높여주기 위한 훈련기기.</t>
  </si>
  <si>
    <t>약시인용확대장치</t>
  </si>
  <si>
    <t>Magnifying devices for low vision persons</t>
  </si>
  <si>
    <t>약시인이 글자 등을 잘 읽을 수 있도록 피사체를 크게 확대하여 주는 기기.</t>
  </si>
  <si>
    <t>장애인용발표력훈련보조기</t>
  </si>
  <si>
    <t>Speech training aids for the physically challenged</t>
  </si>
  <si>
    <t>언어 장애인들에게 정상인의 언어 활동에 가깝도록 훈련시키는 기기.</t>
  </si>
  <si>
    <t>외투입기연습복</t>
  </si>
  <si>
    <t>Smock dressing programs</t>
  </si>
  <si>
    <t>옷 입기 훈련용 도구로, 블라우스, 조끼, 겉옷, 티셔츠 등의 버튼 형태와 지퍼 등을 끼우거나 여닫는 연습을 할 수 있도록 제작된 옷이다.</t>
  </si>
  <si>
    <t>장애인용구강관리용품</t>
  </si>
  <si>
    <t>Mouth care for the physically challenged</t>
  </si>
  <si>
    <t>구강 운동 자극과 볼, 입술, 목과 같은 입 주변의 감각 자극을 위한 진동 자극 도구.</t>
  </si>
  <si>
    <t>장애인용미끄럼방지재</t>
  </si>
  <si>
    <t>Anti slip materials for the physically challenged</t>
  </si>
  <si>
    <t>장애인용 식기나 주방기기가 미끄러져 넘어지는 것을 방지하기 위한 용품.</t>
  </si>
  <si>
    <t>장애인용캔병따개</t>
  </si>
  <si>
    <t>Can or bottle openers for the physically challenged</t>
  </si>
  <si>
    <t>장애인이 캔이나 병을 안전하게 딸 수 있는 기구.</t>
  </si>
  <si>
    <t>장애인용컵</t>
  </si>
  <si>
    <t>Cups for the physically challenged</t>
  </si>
  <si>
    <t>입구가 넓거나 흘림방지 장치가 되어있는 장애인을 위한 컵.</t>
  </si>
  <si>
    <t>장애인용숟가락</t>
  </si>
  <si>
    <t>Swivel spoons</t>
  </si>
  <si>
    <t>장애인이 음식을 먹거나 훈련을 하기 위한 숟가락이다.</t>
  </si>
  <si>
    <t>장애인용주방도구</t>
  </si>
  <si>
    <t>Kitchen utensils for the physically challenged</t>
  </si>
  <si>
    <t>장애인의 식사를 위해 사용하는 주방도구.</t>
  </si>
  <si>
    <t>접시적응훈련용숟가락</t>
  </si>
  <si>
    <t>Flateware testing kits</t>
  </si>
  <si>
    <t>장애인이 혼자 접시에 담긴 음식을 먹기 위해 적당한 숟가락이나 스포크를 찾기 위한 시험용 숟가락류이다.</t>
  </si>
  <si>
    <t>장애인용조리용도마</t>
  </si>
  <si>
    <t>Cutting or paring boards for the physically challenged</t>
  </si>
  <si>
    <t>장애인이 사용하기 편하게 고안된 조리용 도마.</t>
  </si>
  <si>
    <t>급이용의자</t>
  </si>
  <si>
    <t>Feeding seats</t>
  </si>
  <si>
    <t>장애인, 유아 등이 제대로 몸을 가누지 못할 때 앉히는 의자로 음식 먹이기, 배우기, 휴식 등 모든 일상 생활에 적합하며, 유모차 안이나 마루 바닥, 차량 등에서도 사용 가능함.</t>
  </si>
  <si>
    <t>잠금장치훈련기</t>
  </si>
  <si>
    <t>Closure cubes</t>
  </si>
  <si>
    <t>장애인, 유아 등의 눈과 손동작 일치 훈련을 위해 모양과 기능이 다른 옷잠금 장치, 지퍼, 버클, 열쇠, 매듭, 가방 고리 등 한 가지 또는 여러 가지를 묶어 잠그는 훈련을 위한 장치.</t>
  </si>
  <si>
    <t>문개폐연습기</t>
  </si>
  <si>
    <t>Door-latch frame exercisers</t>
  </si>
  <si>
    <t>장애인, 유아 등이 문을 여닫는 연습을 통해 눈과 손동작을 일치시키기 위해 고안된 연습용 모형문.</t>
  </si>
  <si>
    <t>장애인용수영보조장비</t>
  </si>
  <si>
    <t>Floatation or swimming aids for people with disability</t>
  </si>
  <si>
    <t>수중에서 장애인의 치료 또는 운동을 위해 수영을 할 수 있도록 보조해주는 장치이다.</t>
  </si>
  <si>
    <t>장애인용수공예장치</t>
  </si>
  <si>
    <t>Handicraft devices for the physically challenged</t>
  </si>
  <si>
    <t>장애인이 치료와 운동을 목적으로 수공예품을 제작하기 위한 도구, 재료 및 장비.</t>
  </si>
  <si>
    <t>장애인용페이지넘기개</t>
  </si>
  <si>
    <t>Page turners for people with disability</t>
  </si>
  <si>
    <t>장애인이 책이나 잡지, 신문 등을 올려 놓고 페이지를 넘기면서 독서할 수 있도록 도와주는 기기이다.</t>
  </si>
  <si>
    <t>장애인용놀이카드또는홀더</t>
  </si>
  <si>
    <t>Playing cards or holders for people with disability</t>
  </si>
  <si>
    <t>장애인의 놀이용 카드 또는 카드 홀더이다.</t>
  </si>
  <si>
    <t>연속관류카테터</t>
  </si>
  <si>
    <t>Continuous irrigation catheters</t>
  </si>
  <si>
    <t>혈병, 후방 누설, 댐핑 등을 제거할 목적으로 낮은 주입 속도로 연속적인 혈관 속을 관류하는 카테터-트랜듀서 시스템에 연결되는 기구. [식약처분류:A57200.01]</t>
  </si>
  <si>
    <t>범용카테터캐뉼러</t>
  </si>
  <si>
    <t>General-purpose cannulas</t>
  </si>
  <si>
    <t>혈관이나 체강에 범용적으로 삽입하는 캐뉼러. 커넥터 또는 튜브에 연결되도록 비교적 단단한 부분이 있음. [식약처분류:A57140.01]</t>
  </si>
  <si>
    <t>경피카테터</t>
  </si>
  <si>
    <t>Percutaneous catheters</t>
  </si>
  <si>
    <t>확장기(dilator), 외피(sheath), 가이드와이어(guidewire) 등을 사용하여 피부를 통하여 동맥 또는 정맥으로 삽입되는 일반적인 기구. [식약처분류:A57260.01]</t>
  </si>
  <si>
    <t>카테터말단폐색기</t>
  </si>
  <si>
    <t>Catheter tip occluders</t>
  </si>
  <si>
    <t>카테터 삽입 시 구멍을 통해 물질이 유입되는 것을 차단하기 위하여 말단을 막는 기구. [식약처분류:A64190.01 카테터말단폐색기]</t>
  </si>
  <si>
    <t>심폐용기포제거기</t>
  </si>
  <si>
    <t>Cardiopulmonary bypass system defoamer</t>
  </si>
  <si>
    <t>심폐 바이패스 수술시에 혈액에서 기포를 제거하기 위해 이용하는 기기로, 산소공급기와 연결하여 사용됨. 혈액을 환자에게 되돌리기 전에 혈액에 필요한 산소를 첨가하는 데도 이용함. [식약처분류:A09130.01]</t>
  </si>
  <si>
    <t>연결관</t>
  </si>
  <si>
    <t>Adapters</t>
  </si>
  <si>
    <t>각종 도관 등을 연결해주는 기기이다.</t>
  </si>
  <si>
    <t>의약품주입여과기</t>
  </si>
  <si>
    <t>Infusion filters</t>
  </si>
  <si>
    <t>혼합액상의 약물 등을 주입하는 동안 오염물질을 걸러내는 기구이다. [식약처분류:A79140]</t>
  </si>
  <si>
    <t>수액세트</t>
  </si>
  <si>
    <t>Intravascular administration sets</t>
  </si>
  <si>
    <t>정맥에 바늘 또는 카테터를 삽입하여 용기에 있는 약액을 주입하는 기구로서, 바늘, 카테터, 유량 조절기, 점적구, 여과기, 마개, 관, 접속기, 연결 침 등으로 구성되어 있다. [식약처분류:A79030]</t>
  </si>
  <si>
    <t>Fluid stopcocks</t>
  </si>
  <si>
    <t>기체 또는 액체의 유로에서 회전개폐에 의해 유량을 조절하거나 교환하기 위한 기구이다.</t>
  </si>
  <si>
    <t>정맥주사용기</t>
  </si>
  <si>
    <t>I.V. containers</t>
  </si>
  <si>
    <t>환자에 수여할 혼합약액을 담고있는 플라스틱 재질로 만들어진 용기이다. [식약처분류:A79020]</t>
  </si>
  <si>
    <t>의약품자동점적장치</t>
  </si>
  <si>
    <t>Automatic fluid delivery systems</t>
  </si>
  <si>
    <t>수액 등을 자동으로 주입하는 기구. 가온기가 부착된 것도 있음. [식약처분류:A79100]</t>
  </si>
  <si>
    <t>의약품압력주입기</t>
  </si>
  <si>
    <t>Pressure infusor for an I.V. bag</t>
  </si>
  <si>
    <t>커프를 아이브이(I.V.) 백 주위에 감아 공기 압력을 줌으로써 주사액의 주입을 도와주는 기구이다. [식약처분류:A79040]</t>
  </si>
  <si>
    <t>위치조정카테터제어장치</t>
  </si>
  <si>
    <t>Steerable catheter control systems</t>
  </si>
  <si>
    <t>위치 조정 카테터의 움직임을 제어하는 가이드와이어의 인접단에 연결하는 기구. [식약처분류:A17110]</t>
  </si>
  <si>
    <t>혈류량계</t>
  </si>
  <si>
    <t>Plethysmographs</t>
  </si>
  <si>
    <t>전기 임피던스의 변화 또는 수압, 공압, 광전자식 방법에 따라 혈류량을 측정하는 기구. [식약처분류:A17210.01]</t>
  </si>
  <si>
    <t>뇌혈류계</t>
  </si>
  <si>
    <t xml:space="preserve">Encephalic stream clock </t>
  </si>
  <si>
    <t>뇌 부분 또는 목 부분 등에서 직접 전기 임피던스를 측정하여 뇌의 혈류를 평가하는 기구. [식약처분류:A17220.01]</t>
  </si>
  <si>
    <t>혈류계</t>
  </si>
  <si>
    <t>Blood flowmeters</t>
  </si>
  <si>
    <t>혈류속도를 비관혈적 또는 관혈적으로 측정하고 혈류장애(혈전, 협착 등)를 측정하거나 그 정도의 평가를 지원하는 기구. 전자식, 초음파식, 레이저식, 자기공명식이 있음. [식약처분류:A17200.01 전자혈류계, A17200.02 초음파혈류계, A17200.03 레이저혈류계, A17200.04 자기공명혈류계]</t>
  </si>
  <si>
    <t>혈액용적측정기</t>
  </si>
  <si>
    <t>Blood volume measuring devices</t>
  </si>
  <si>
    <t>혈구의 양, 혈장의 양, 전체 혈액의 양 등을 측정하는 기구. [식약처분류:A17130.01 혈액용적측정기]</t>
  </si>
  <si>
    <t>의약품주입펌프</t>
  </si>
  <si>
    <t>Infusion pumps</t>
  </si>
  <si>
    <t>약액을 환자에게 일정량 주입하는 목적으로 사용되는 기구로서, 약액에 공기방울 유무 등 고장상태를 알려주는 경보장치가 있는 것도 있다. [식약처분류:A79010]</t>
  </si>
  <si>
    <t>정맥용주사기주입펌프</t>
  </si>
  <si>
    <t>Intravenous syringe infusion pumps</t>
  </si>
  <si>
    <t>주사기의 약액을 주입하고자 할 때 사용하는 펌프로, 높은 정확성을 유지한다.</t>
  </si>
  <si>
    <t>의약품주입량감시기</t>
  </si>
  <si>
    <t>Electronic monitors for gravity flow infusion systems</t>
  </si>
  <si>
    <t>환자에 주입되는 약액의 량을 감시하는 기구로서, 이 기구는 전자트랜듀서 신호증폭기 처리기 표시부 등으로 구성되어 있다. [식약처분류:A79110]</t>
  </si>
  <si>
    <t>의약품주입용기구</t>
  </si>
  <si>
    <t>Infusion devices</t>
  </si>
  <si>
    <t>기타 의약품을 주입하는 데 사용하는 기구이다. [식약처분류:A79160]</t>
  </si>
  <si>
    <t>의약품동기주입기</t>
  </si>
  <si>
    <t>Injection system actuators</t>
  </si>
  <si>
    <t>지시약의 주사 시간을 제어하고 심전도 신호와 시간 동기를 맞추는 데에 사용하는 기구. [식약처분류:A79080.01 의약품동기주입기]</t>
  </si>
  <si>
    <t>수혈세트</t>
  </si>
  <si>
    <t>Blood donor sets</t>
  </si>
  <si>
    <t>인체에 수혈을 위한 기구이다. [식약처분류:A66030]</t>
  </si>
  <si>
    <t>심폐용혈액회로</t>
  </si>
  <si>
    <t>Blood circuit  tubing sets for cardiopulmonary bypass</t>
  </si>
  <si>
    <t>환자의 혈액을 체외로 유도하고 재주입하기 위한 회로. [식약처분류:A09020.01]</t>
  </si>
  <si>
    <t>의료용가온기</t>
  </si>
  <si>
    <t>Medical use warming devices</t>
  </si>
  <si>
    <t>혈액, 혈장 등을 가온하는 기구이다. [식약처분류:A34040]</t>
  </si>
  <si>
    <t>혈액저장용기</t>
  </si>
  <si>
    <t xml:space="preserve">Empty containers for the collection of blood and blood components </t>
  </si>
  <si>
    <t>혈액 또는 혈액 성분을 채집, 저장하는 플라스틱 백 또는 플라스틱 용기로서, 채혈에 필요한 채혈침과 튜브를 포함하기도 한다. [식약처분류:A66010]</t>
  </si>
  <si>
    <t>채혈수혈세트</t>
  </si>
  <si>
    <t>Blood collection and donor sets</t>
  </si>
  <si>
    <t>수혈 등을 위한 혈액을 인체에서 채혈하는 기구. [식약처분류:A66040]</t>
  </si>
  <si>
    <t>대장세척장치</t>
  </si>
  <si>
    <t>Colonic irrigation systems</t>
  </si>
  <si>
    <t>증류수 등을 대장에 삽입하여 관장을 하는 기구. 이 기구는 세정 중에 대장의 내용물을 제거할 수 있도록 되어 있으며 물의 압력, 온도, 흐름을 제어할 수 있음. 관장 도구 한 벌은 여기서 제외함. [식약처분류:A65020]</t>
  </si>
  <si>
    <t>위장용튜브및카테터</t>
  </si>
  <si>
    <t>Gastrointestinal tube and catheters</t>
  </si>
  <si>
    <t>위장내 액의 주입 및 추출, 고정, 식도의 지혈 등에 사용하는 튜브로서, 유지, 지혈을 위하여 풍선이 달린 것도 있다. 일반적인 형태는 지혈백, 위장 세정 및 흡인카테터, 직장 카테터, 위장내 압박 및 삽관을 위한 복관강튜브, 급식튜브, 위장문합술용튜브, 레빈튜브, 비위튜브, 위장내 삽관 및 압박을 위한 수은웨이트 풍선이 있는 단관강튜브, 위장 세정용트레이 등이 있다. [식약처분류:A57020]</t>
  </si>
  <si>
    <t>모유착유기</t>
  </si>
  <si>
    <t>Breast pumps</t>
  </si>
  <si>
    <t>유방에서 모유를 흡인하는 기구. [식약처분류:A39050]</t>
  </si>
  <si>
    <t>정제분쇄기</t>
  </si>
  <si>
    <t>Tablet crushers or accessories</t>
  </si>
  <si>
    <t>정제로 된 의약품을 부스러뜨려 가루로 만드는 기계.</t>
  </si>
  <si>
    <t>석고신발</t>
  </si>
  <si>
    <t>Cast shoes</t>
  </si>
  <si>
    <t>하지 골절상(Lower extremity Fracture)으로 장기간 석고붕대를 하고 있는 경우, 구두 대신 착용하는 신발로, 벨크로테이프(찍찍이)로 여미게 되어 있다.</t>
  </si>
  <si>
    <t>석고용패딩재</t>
  </si>
  <si>
    <t>Cast or splint padding materials</t>
  </si>
  <si>
    <t>석고붕대를 할 때 넣는 충전재로, 골절환자의 응급처치, 가벼운 골절상, 접질림(염좌) 등의 질환에 적용되는 반깁스형태에 주로 사용된다.</t>
  </si>
  <si>
    <t>스타키네트</t>
  </si>
  <si>
    <t>Cast or splint stockinet or liners</t>
  </si>
  <si>
    <t>외과 치료 후 상처를 보호하는데 사용되는 관 모양의 2겹으로 된 신축성 있는 직물로, 주로 골절 환자의 석고붕대를 감기 전에 피부 보호를 위한 목적으로 환부에 입혀 사용한다.</t>
  </si>
  <si>
    <t>관상붕대</t>
  </si>
  <si>
    <t>Tubular Bandages</t>
  </si>
  <si>
    <t>일반 붕대나 거즈붕대 외에 메리야스 천으로 된 2겹의 관 모양으로 손가락이나 발가락 치료 후 도포한 거즈를 고정시키기 위해 사용하는 붕대.</t>
  </si>
  <si>
    <t>석고붕대</t>
  </si>
  <si>
    <t>Plaster cast bandages</t>
  </si>
  <si>
    <t>소석고를 재료로 만든 것으로, 환부를 보호하기 위해 사용되며, 최근에는 화학적 재료로 만든 유리섬유(Fiberglass) 등 가볍고 방수처리가 되어있는 것을 주로 사용한다.</t>
  </si>
  <si>
    <t>부목</t>
  </si>
  <si>
    <t xml:space="preserve">Splint </t>
  </si>
  <si>
    <t>신체(허리, 무릎, 목 등)의 일부분을 압박, 고정하는 지지 기능이 있는 기구로서, 캐스팅 테이프(Casting tape)와 치과용 부목을 포함하되, 받혀주거나 지지하는 기능이 없는 것은 제외한다. [식약처분류:B05010]</t>
  </si>
  <si>
    <t>엉덩이탈골고정부목</t>
  </si>
  <si>
    <t>Congenital hip dislocation abduction splints</t>
  </si>
  <si>
    <t>선천적으로 엉덩이뼈가 탈골되는 환자를 고정하는 지지기구 [식약처분류:B05050]</t>
  </si>
  <si>
    <t>데니스브라운스프린트</t>
  </si>
  <si>
    <t>Denis brown splints</t>
  </si>
  <si>
    <t>내번첨족을 교정하기 위한 지지기구. [식약처분류:B05030]</t>
  </si>
  <si>
    <t>팽창성스프린트</t>
  </si>
  <si>
    <t>Inflatable extremity splints</t>
  </si>
  <si>
    <t>신체의 일부분을 움직이지 못하도록 고정하는 팽창 가능한 지지기구. [식약처분류:B05020]</t>
  </si>
  <si>
    <t>의료용석고절단기</t>
  </si>
  <si>
    <t>Casting cutters</t>
  </si>
  <si>
    <t>외과적 시술시 스프린트 및 석고 등을 절단하는 기구. [식약처분류:A46020]</t>
  </si>
  <si>
    <t>치과용석고모형절단기</t>
  </si>
  <si>
    <t>Dental plaster model cutter</t>
  </si>
  <si>
    <t>치과에서 석고 모형 절단에 사용하는 기구. [식약처분류:A46030.01]</t>
  </si>
  <si>
    <t>발목·발보호용정형자재</t>
  </si>
  <si>
    <t>Ankle or foot orthopedic softgoods</t>
  </si>
  <si>
    <t>발 또는 발목 보호에 사용되는 하지용 정형외과 자재.</t>
  </si>
  <si>
    <t>무릎보조기</t>
  </si>
  <si>
    <t>Knee braces or hinged knee supports</t>
  </si>
  <si>
    <t>무릎을 압박하여 보호하며, 경첩이 부착되어 있는 것도 있다.</t>
  </si>
  <si>
    <t>무릎고정기</t>
  </si>
  <si>
    <t>Knee immobilizers or arthroscopic wraps</t>
  </si>
  <si>
    <t>무릎 보호에 사용되는 하지용 정형외과 자재.</t>
  </si>
  <si>
    <t>하퇴보호용정형자재</t>
  </si>
  <si>
    <t>Leg orthopedic softgoods or accessories</t>
  </si>
  <si>
    <t>하퇴 보호에 사용되는 하지용 정형외과 자재.</t>
  </si>
  <si>
    <t>석고환자다리걸이</t>
  </si>
  <si>
    <t>Orthopedic surgical leg pillows</t>
  </si>
  <si>
    <t>대퇴부 골절 등으로 석고한 환부를 받쳐놓는 받침대.</t>
  </si>
  <si>
    <t>허리보호용정형자재</t>
  </si>
  <si>
    <t>Back or lumbar or sacral orthopedic softgoods</t>
  </si>
  <si>
    <t>허리보호에 사용되는 상지용 정형외과 자재.</t>
  </si>
  <si>
    <t>팔꿈치보호용정형자재</t>
  </si>
  <si>
    <t>Elbow orthopedic softgoods</t>
  </si>
  <si>
    <t>팔꿈치 보호에 사용되는 상지용 정형외과 자재.</t>
  </si>
  <si>
    <t>팔손목·엄지보호용정형자재</t>
  </si>
  <si>
    <t>Forearm or wrist or thumb orthopedic softgoods</t>
  </si>
  <si>
    <t>팔, 손목 또는 엄지손가락 보호에 사용되는 상지용 정형외과 자재.</t>
  </si>
  <si>
    <t>손·손가락보호용정형자재</t>
  </si>
  <si>
    <t>Hand or finger orthopedic softgoods</t>
  </si>
  <si>
    <t>손 또는 손가락보호에 사용되는 상지용 정형외과 자재.</t>
  </si>
  <si>
    <t>탈장대</t>
  </si>
  <si>
    <t>Hernia supporters</t>
  </si>
  <si>
    <t>탈장을 방지하기 위하여 사용하는 기구. [식약처분류:A80010]</t>
  </si>
  <si>
    <t>하지보철장치</t>
  </si>
  <si>
    <t>Lower extremity prosthetic devices</t>
  </si>
  <si>
    <t>하지에 의족 등을 해서 끼거나 덧대어 힘을 쓰게 하는 장치이다.</t>
  </si>
  <si>
    <t>상지보철장치</t>
  </si>
  <si>
    <t>Upper extremity prosthetic devices</t>
  </si>
  <si>
    <t>상지에 의수 등을 해서 끼거나 덧대어 힘을 쓰게 하는 장치이다.</t>
  </si>
  <si>
    <t>보철클램프장치</t>
  </si>
  <si>
    <t>Prosthetic clamping devices or accessories</t>
  </si>
  <si>
    <t>의지에 사용되는 클램프 장치나 부품이다.</t>
  </si>
  <si>
    <t>목견인용품</t>
  </si>
  <si>
    <t>Head or neck traction supplies</t>
  </si>
  <si>
    <t>목디스크, 목골절 등을 치유하기 위해 도르래, 끈, 추(weight) 등을 이용하여 견인하는 장치.</t>
  </si>
  <si>
    <t>이동식견인카트</t>
  </si>
  <si>
    <t>Mobile traction carts</t>
  </si>
  <si>
    <t>이동하며 견인치료를 할 수 있도록 한 장치.</t>
  </si>
  <si>
    <t>정형용견인장치</t>
  </si>
  <si>
    <t>Traction equipments</t>
  </si>
  <si>
    <t>치료를 목적으로 인체를 견인하는 기구. 수동식은 코드, 벨트 풀리, 분동 등으로 구성되어 있음. [식약처분류:A67010]</t>
  </si>
  <si>
    <t>정형용교정장치</t>
  </si>
  <si>
    <t>Orthopedics appliances</t>
  </si>
  <si>
    <t>인체를 정위로 교정하는 데에 사용하는 기구. [식약처분류:A67030.01 정형용교정장치]</t>
  </si>
  <si>
    <t>장애인용운동능력검사기</t>
  </si>
  <si>
    <t>Exercise capability testers for the physically challenged</t>
  </si>
  <si>
    <t>장애인의 운동능력 측정장치로서, 장애인용운전적성검사기를 포함함.</t>
  </si>
  <si>
    <t>말판꽂이훈련판</t>
  </si>
  <si>
    <t>Exercise boards for pegging</t>
  </si>
  <si>
    <t>장애아, 유아 등이 지각, 감각능력 훈련을 하는 놀이겸용 도구로, 일정한 모양의 꽂이못과 구멍을 판 말판으로 구성됨.</t>
  </si>
  <si>
    <t>집짓기블록훈련기</t>
  </si>
  <si>
    <t>Building brick systems</t>
  </si>
  <si>
    <t>장애인, 유아 등의 임상 평가와 솜씨 훈련을 위한 학습 도구로, 여러 개의 벽돌 형태의 조각들을 조합하여 집짓기 하는 놀이 기구.</t>
  </si>
  <si>
    <t>색상훈련기</t>
  </si>
  <si>
    <t>Color sorting boxes</t>
  </si>
  <si>
    <t>장애인, 유아 등의 지각 인지능력 훈련을 위한 학습 도구로, 여러 개의 각각 다른 색상의 조각들을 일정한 규칙에 따라 늘어 놓도록 하거나 같은 모양의 조각들을 구멍에 떨어뜨리게 하는 놀이 기구.</t>
  </si>
  <si>
    <t>균형잡기흔들판</t>
  </si>
  <si>
    <t>Rockers balance</t>
  </si>
  <si>
    <t>유아나 장애아 등의 균형잡기 훈련 도구로, 날받침 부분이 활등처럼 굽거나 팽이, 스케이트 처럼 되어, 서거나 앉아서 흔들림에 따른 균형잡기 훈련을 한다.</t>
  </si>
  <si>
    <t>균형훈련실린더</t>
  </si>
  <si>
    <t>Air inflated cylinders</t>
  </si>
  <si>
    <t>장애인, 유아 등의 균형감각 훈련을 위해 긴 원통형 실린더에 공기를 불어 넣은 기구.</t>
  </si>
  <si>
    <t>정형용운동장치</t>
  </si>
  <si>
    <t>Orthopedic exercise devices</t>
  </si>
  <si>
    <t>근육의 재건, 관절 운동의 회복 등에 사용하는 기구로 수동식, 전동식, 로봇 자동화 시스템 등이 있음. [식약처분류:A67020.01 수동식정형용운동장치, A67020.02 전동식정형용운동장치, A67080.01 로봇보조정형용운동장치]</t>
  </si>
  <si>
    <t>지속수동운동(CPM)장치</t>
  </si>
  <si>
    <t>Continuous passive motion CPM devices</t>
  </si>
  <si>
    <t>이완과 수축기능이 상실된 근육을 기계장치를 이용하여 외부에서 연속적인 힘을 가해 본인의 의지로 조절할 수 없는 근육의 기능회복에 도움을 주는 장치.</t>
  </si>
  <si>
    <t>치료용사지운동스케이트</t>
  </si>
  <si>
    <t>Extremity exercise skates for rehabilitation or therapy</t>
  </si>
  <si>
    <t>손이나 다리의 재활을 위해 분말이 뿌려진 판 위에 스케이트 보드를 이용하여 운동할 수 있는 장치.</t>
  </si>
  <si>
    <t>상하지훈련장치</t>
  </si>
  <si>
    <t>Restorators for arms and legs</t>
  </si>
  <si>
    <t>발과 손의 관절부분의 운동을  원활하게 하기위해 사용하는 기기.</t>
  </si>
  <si>
    <t>근육등속및등장운동장치</t>
  </si>
  <si>
    <t>Isokinetic and isotonic muscle systems</t>
  </si>
  <si>
    <t>재활 치료용으로 근육의 등속운동과 등장운동을 할 수 있으며, 종합분석 및 평가 기능이 있는 기계장치.</t>
  </si>
  <si>
    <t>파우더보드</t>
  </si>
  <si>
    <t>Powder boards for rehabilitation or therapy</t>
  </si>
  <si>
    <t>파우더를 뿌려 표면을 매끄럽게 하여 다리나 팔을 올려 놓고 운동 연습을 할 수 있도록 고안된 넓은 판.</t>
  </si>
  <si>
    <t>도르래운동기</t>
  </si>
  <si>
    <t>Overhead pulley systems</t>
  </si>
  <si>
    <t>물리치료에 사용하는 기구로서, 상판 구조물에 도르래를 부착하고 로프를 건후 잡아 당겨서 저항력 운동을 하는 운동기구.</t>
  </si>
  <si>
    <t>저항운동밴드</t>
  </si>
  <si>
    <t>Resistive exercise bands</t>
  </si>
  <si>
    <t>밴드의 양끝을 잡아 당기거나 한쪽 팔로 잡아 당겨서 근력의 힘을 증강시키는데 사용하는 띠.</t>
  </si>
  <si>
    <t>치료용공</t>
  </si>
  <si>
    <t>Therapeutic balls</t>
  </si>
  <si>
    <t>장애인, 유아 등의 균형잡기, 몸체 인지운동, 근육강화 운동을 할 수 있는 큰 공.</t>
  </si>
  <si>
    <t>재활치료용전정운동장치</t>
  </si>
  <si>
    <t>Vestibular motion devices for rehabilitation or therapy</t>
  </si>
  <si>
    <t>그네 등을 이용하여 평형감각 및 전정감각을 훈련시키는 도구.</t>
  </si>
  <si>
    <t>재활치료용추세트</t>
  </si>
  <si>
    <t>Weights or sets for rehabilitation or therapy</t>
  </si>
  <si>
    <t>금속으로 된 추의 무게로 강도를 조절하며 재활 치료를 하는 도구.</t>
  </si>
  <si>
    <t>치료용부하운동기구</t>
  </si>
  <si>
    <t>Treadmill exercisers  for rehabilitation or therapy</t>
  </si>
  <si>
    <t>재활치료를 위해 제자리에서 달리기를 할 수 있도록 만든 기구.</t>
  </si>
  <si>
    <t>치료용모래주머니</t>
  </si>
  <si>
    <t>Sandbags or sandbag sets for rehabilitation or therapy</t>
  </si>
  <si>
    <t>재활치료 시 근력강화용으로 발목, 손목의 운동 효과를 높이는 모래를 담은 용품.</t>
  </si>
  <si>
    <t>놀이주머니</t>
  </si>
  <si>
    <t>Bean bags</t>
  </si>
  <si>
    <t>헝겊이나 비닐 주머니에 콩이나 모래, 공기 등을 넣어서 만든 공이나 주머니로서, 놀이 등을 통하여 눈과 손동작의 일치성, 던지는 행동의 숙달 등을 익히게 하는 재활 기구.</t>
  </si>
  <si>
    <t>의료용진동기</t>
  </si>
  <si>
    <t xml:space="preserve">Vibrators for medical use </t>
  </si>
  <si>
    <t>경미한 근육통의 완화 등을 목적으로 인체에 물리적 에너지(진동, 충격, 압박 자극 등)를 가하는 기구. [식약처분류:A82010]</t>
  </si>
  <si>
    <t>치료용쿠션방석</t>
  </si>
  <si>
    <t>Therapeutic cushion seats or accessories</t>
  </si>
  <si>
    <t>쿠션 형태의 진동기로, 의자에 부착하거나 독립적으로 근육통 완화 등에 사용함.</t>
  </si>
  <si>
    <t>손목운동기</t>
  </si>
  <si>
    <t>Wrist exercisers</t>
  </si>
  <si>
    <t>손목 근육의 기능을 회복하고 근력을 증강시키기 위한 기구.</t>
  </si>
  <si>
    <t>손저항운동찰흙</t>
  </si>
  <si>
    <t>Exercise putties</t>
  </si>
  <si>
    <t>손이나 손가락의 운동능력을 키우기 위하여 사용하는 운동용 찰흙이나 퍼티.</t>
  </si>
  <si>
    <t>장애인용매트</t>
  </si>
  <si>
    <t>Mats for people with disability</t>
  </si>
  <si>
    <t>장애자, 유아 등이 구르기, 물구나무서기, 기어오르기, 일어서기 등의 운동을 할 수 있도록 만들어진 경사진 매트나 공기를 넣은 에어매트.</t>
  </si>
  <si>
    <t>대퇴사두근훈련판</t>
  </si>
  <si>
    <t>Quadriceps boards</t>
  </si>
  <si>
    <t>누운 자세에서 여러 가지 각도로 기구를 조정하여 대퇴부를 들어올리거나 굽히는 연습을 하는 기구.</t>
  </si>
  <si>
    <t>고관절회전운동기</t>
  </si>
  <si>
    <t>Circumductors for hip joint</t>
  </si>
  <si>
    <t>인공고관절 대체수술 후 회복기 환자가 경직된 부위에 유연성을 주기 위해 다리를 회전판에 얹어 좌·우로 회전시키는 기구.</t>
  </si>
  <si>
    <t>초음파자극기</t>
  </si>
  <si>
    <t xml:space="preserve">Ultrasonic diathermy </t>
  </si>
  <si>
    <t>20kHz 이상의 초음파 에너지를 인체에 가하여 통증의 완화 등에 사용하는 기구. [식약처분류:A16090]</t>
  </si>
  <si>
    <t>개인용초음파자극기</t>
  </si>
  <si>
    <t>Ultrasonic diathermy by personal</t>
  </si>
  <si>
    <t>통증 완화 등을 목적으로 20kHz 이상의 초음파 에너지를 인체에 가하여 사용하는 기구로서, 이를 사용할 때에는 의사의 처방·지도가 필요함. [식약처분류:A83100]</t>
  </si>
  <si>
    <t>정형용기계장치</t>
  </si>
  <si>
    <t>Powered orthopedic devices</t>
  </si>
  <si>
    <t>인체에 물리적 힘을 가하여 통증을 완화하는 데에 사용하는 기구. [식약처분류:A67025]</t>
  </si>
  <si>
    <t>안마기</t>
  </si>
  <si>
    <t>Health massagers</t>
  </si>
  <si>
    <t>전자석이나 소형모터 등을 이용하여 피로를 풀거나 통증을 완화하도록 만든 기구.</t>
  </si>
  <si>
    <t>초음파미안기</t>
  </si>
  <si>
    <t>Ultrasonic facial massagers</t>
  </si>
  <si>
    <t>초음파의 작용으로 피부에 생기는 기미, 주근깨, 잔주름, 피지 등을 제거하여 청결과 건강미를 유지하기 위한 미용 기구</t>
  </si>
  <si>
    <t>등무릎사지치료장치</t>
  </si>
  <si>
    <t>Treatment units for backcomma knee and extremity</t>
  </si>
  <si>
    <t>특수조제된 액체(cellex)를 고압으로 환부에 가하여 미세마사지 형태로 등통, 무릎통 및 사지의 통증을 풀어주는 기계장치.</t>
  </si>
  <si>
    <t>수지훈련기</t>
  </si>
  <si>
    <t>Hand or finger exercisers</t>
  </si>
  <si>
    <t>손이나 손가락의 기능이 정상적이지 못한 사람이 반복운동을 통하여 힘과 유연성을 키워 정상적인 기능을 회복하도록 훈련하는 기기.</t>
  </si>
  <si>
    <t>장애자균형훈련용경사탁자</t>
  </si>
  <si>
    <t>Tilting tables for balance training for people with disabilities</t>
  </si>
  <si>
    <t>환자 스스로 기립이 불가능하여 하지기능상실 등을 예방하기 위한 장치로, 환자의 가슴, 허리 및 하지를 벨트로 묶고 필요한 각도로 경사를 주어 선 자세를 유지하게 하는 물리치료용 장치.</t>
  </si>
  <si>
    <t>치료용계단</t>
  </si>
  <si>
    <t>Training stairs for rehabilitation or therapy</t>
  </si>
  <si>
    <t>손잡이가 있는 계단형 재활운동기구로, 팔과 다리의 근력을 키우며 보행을 훈련하는 장치.</t>
  </si>
  <si>
    <t>치료용보행용봉</t>
  </si>
  <si>
    <t>Gait bars for rehabilitation or therapy</t>
  </si>
  <si>
    <t>가운데 걸음판이 있고 양쪽으로 손잡이 봉이 있어 안전하게 보행연습을 할 수 있는 기구.</t>
  </si>
  <si>
    <t>물리치료용평행봉</t>
  </si>
  <si>
    <t>Parallel bars for physical therapy</t>
  </si>
  <si>
    <t>하지 회복기 수술환자의 기초운동용 평행봉으로, 양손으로 잡고 왕복운동을 하며, 수술로 인한 다리 근육의 경직을 완화하는 기구.</t>
  </si>
  <si>
    <t>보행훈련기</t>
  </si>
  <si>
    <t>Walking training machines</t>
  </si>
  <si>
    <t>사고를 당했거나 선천적으로 잘 걷지 못하는 사람들을 걸을 수 있도록 훈련시키는데 필요한 보행기로서, 자전거 및 운동용기구 등이 있음.</t>
  </si>
  <si>
    <t>운동용자전거</t>
  </si>
  <si>
    <t>Bicycles for exercise</t>
  </si>
  <si>
    <t>회복기 환자 또는 건강인이 실내에서 하체운동을 할 수 있는 기구로, 속도계 및 거리계, 운동시간과 소모열량을 알 수 있는 장치가 포함됨.</t>
  </si>
  <si>
    <t>재활치료용파이프트리</t>
  </si>
  <si>
    <t>Pipe trees for rehabilitation or therapy</t>
  </si>
  <si>
    <t>파이프 등을 이용하여 나무형태를 만드는 재활도구.</t>
  </si>
  <si>
    <t>푸시업블록</t>
  </si>
  <si>
    <t>Push up blocks</t>
  </si>
  <si>
    <t>휠체어나 지팡이로 보행 연습을 하기 전 필요한 근육 보강운동을 위해 양손으로 자신의 몸무게를 지탱하여 밀어 올리는 연습을 하는 기구.</t>
  </si>
  <si>
    <t>재활치료용작업대</t>
  </si>
  <si>
    <t>Work tables or stations for rehabilitation or therapy</t>
  </si>
  <si>
    <t>재활 작업을 수행하는 테이블.</t>
  </si>
  <si>
    <t>부검용세트</t>
  </si>
  <si>
    <t>Autopsy Sets</t>
  </si>
  <si>
    <t>부검에 사용하는 기구세트.</t>
  </si>
  <si>
    <t>가축 해부기</t>
  </si>
  <si>
    <t>DISSECTING INSTRUMENT SET FOR ANIMALS</t>
  </si>
  <si>
    <t>소, 말, 돼지, 닭 등을 해부 하기위한 기구 세트를 말한다.</t>
  </si>
  <si>
    <t>부검용톱</t>
  </si>
  <si>
    <t>Autopsy saws</t>
  </si>
  <si>
    <t>부검에 사용하는 톱.</t>
  </si>
  <si>
    <t>부검기구보관함</t>
  </si>
  <si>
    <t>Cases for postmortem surgical instruments</t>
  </si>
  <si>
    <t>부검에 사용하는 기구를 보관하는 함.</t>
  </si>
  <si>
    <t>검시용직장체온계</t>
  </si>
  <si>
    <t>Postmortem rectal thermometers</t>
  </si>
  <si>
    <t>시신의 체온을 측정하기 위해 사용하는 직장체온계로, 항문 밀페 여부를 동시에 관찰 가능함.</t>
  </si>
  <si>
    <t>부검대</t>
  </si>
  <si>
    <t xml:space="preserve">Autopsy tables </t>
  </si>
  <si>
    <t>냉·온수 및 흡입시설 등이 부착되어, 해부작업을 용이하게 하는 작업대.</t>
  </si>
  <si>
    <t>동물해부고정기</t>
  </si>
  <si>
    <t>Animal dissecting fixtures</t>
  </si>
  <si>
    <t>동물의 수술 또는 해부시 동물이 움직이지 않도록 고정시키는 장치.</t>
  </si>
  <si>
    <t>동물해부용부검대</t>
  </si>
  <si>
    <t>Postmortem animal dissection tables</t>
  </si>
  <si>
    <t>동물을 올려놓고 해부하거나 부검에 사용하는 작업대.</t>
  </si>
  <si>
    <t>시신운반기</t>
  </si>
  <si>
    <t>Cadaver carriers</t>
  </si>
  <si>
    <t>시신을 이송하기 위한 운반기.</t>
  </si>
  <si>
    <t>시신보관냉장고</t>
  </si>
  <si>
    <t>Morgue cabinet refrigerators</t>
  </si>
  <si>
    <t>해부용이나 부검용 시신을 일시 보관하는 냉장고로, 얼지않도록 온도가 설정되어 있음.</t>
  </si>
  <si>
    <t>시체용냉동고</t>
  </si>
  <si>
    <t>Mortuary refrigerators</t>
  </si>
  <si>
    <t>해부용 시체나 영안실에서 장례기간 동안 일시 저장용으로 이용되고 있는 냉동기로 시체를 냉동기에 집어넣거나 꺼내기가 용이하도록 미끄러져 움직이는 선반이 설치되어 있는 것과 이동이 쉽도록 냉동기 하부에 회전바퀴가 붙어 있는 것이 있다.</t>
  </si>
  <si>
    <t>시신트레이</t>
  </si>
  <si>
    <t>Cadaver trays</t>
  </si>
  <si>
    <t>시신을 담아 들어 옮기거나 운반기에 실어 옮길 때 사용하는 트레이.</t>
  </si>
  <si>
    <t>시신운반보조장치</t>
  </si>
  <si>
    <t>Cadaver lifter or transfer devices</t>
  </si>
  <si>
    <t>시신을 차에 싣거나 이동할 때 사용하는 리프터 또는 운반보조장치.</t>
  </si>
  <si>
    <t>식도청진기</t>
  </si>
  <si>
    <t>Esophageal stethoscopes</t>
  </si>
  <si>
    <t>심장과 호흡 소리에서 발생되는 전기 생리적 신호를 관찰하기 위하여 식도 내로 삽입하는 기구. [식약처분류:A20030]</t>
  </si>
  <si>
    <t>호흡감시기</t>
  </si>
  <si>
    <t>Respiratory radiation procedure patient monitoring systems</t>
  </si>
  <si>
    <t>환자의 호흡량 및 호흡수를 측정하여 감시하는 기구로서, 유해한 경우에는 시각 또는 청각 등에 의한 경보를 발생함. [식약처분류:A26110.01]</t>
  </si>
  <si>
    <t>산소섭취량계산기</t>
  </si>
  <si>
    <t>Oxygen uptake computers</t>
  </si>
  <si>
    <t>환자가 소모한 산소량을 계산하는 기기로, 호기 가스량과 성분을 측정하는 부품을 포함하기도 함. [식약처분류:A27080.01 산소섭취량계산기]</t>
  </si>
  <si>
    <t>폐용적변동측정기</t>
  </si>
  <si>
    <t>Pressure Plethysmographs</t>
  </si>
  <si>
    <t>환자를 기밀 상자 내에 두고 압력의 변화를 측정함으로써 기도 저항과 폐 용적 등을 측정하는 기구. [식약처분류:A27090]</t>
  </si>
  <si>
    <t>진단폐활량계</t>
  </si>
  <si>
    <t>Diagnostic spirometers</t>
  </si>
  <si>
    <t>환자의 폐에서 나오고 들어가는 가스의 양을 측정하는 폐기능 측정기구. [식약처분류:A27010]</t>
  </si>
  <si>
    <t>최대호흡율측정기</t>
  </si>
  <si>
    <t>Peak-flow meters for spirometry</t>
  </si>
  <si>
    <t>환자의 최대 호흡률 등을 측정하는 기구. [식약처분류:A27030]</t>
  </si>
  <si>
    <t>폐용적측정기</t>
  </si>
  <si>
    <t>Lung water monitors</t>
  </si>
  <si>
    <t>환자의 가슴에 부착한 전극에 교류 전류를 가하여 임피던스를 측정함으로써 폐 내부의 용적 변화를 감시하는 기구. [식약처분류:A27120.01 폐용적측정기]</t>
  </si>
  <si>
    <t>폐기능분석장치</t>
  </si>
  <si>
    <t>Diagnostic pulmonary-function interpretation calculators</t>
  </si>
  <si>
    <t>폐 기능 값의 임상적 의미를 판단하기 위하여 폐 기능 자료를 분석하는 기구. [식약처분류:A27050]</t>
  </si>
  <si>
    <t>수면평가장치</t>
  </si>
  <si>
    <t>Polysomnograph</t>
  </si>
  <si>
    <t>수면중에 기록되는 생체신호를 기록하고 수면장애(불면증, 코골이, 수면시 무호흡 등) 평가에 이용하는 장치. 보통 컴퓨터화되어 있지만 데이터의 그래프 표시에만 이용하는 것도 있으며, 측정항목은 심전도(ECG), 뇌파(EEG), 흉벽의 기운, 코 및 구강의 기류, 안구운동, 산소포화도, 근전도(EMG) 등임. [식약처분류:A26270.02 수면평가장치]</t>
  </si>
  <si>
    <t>경피가스모니터</t>
  </si>
  <si>
    <t>Transcutaneous gas monitors</t>
  </si>
  <si>
    <t>피부를 통해 O₂, CO₂가스 등을 측정하는 것으로, 보육기 내의 미숙아, 마취환자의 가스 흡입량이나 농도를 측정하여 산소 치료에 이용함.</t>
  </si>
  <si>
    <t>폐활량감시장치</t>
  </si>
  <si>
    <t>Monitoring spirometers</t>
  </si>
  <si>
    <t>환자의 1회 호흡량 또는 매분 환기량을 지속적으로 측정하여 환자의 호흡 상태를 감시하는 기구. [식약처분류:A27020]</t>
  </si>
  <si>
    <t>호기가스분석기</t>
  </si>
  <si>
    <t xml:space="preserve">Inhale gas analyzers </t>
  </si>
  <si>
    <t>환자의 호기 가스를 분석하는 기구. [식약처분류:A27110.01 호기가스분석기]</t>
  </si>
  <si>
    <t>심폐용라인내혈액가스모니터</t>
  </si>
  <si>
    <t>Cardiopulmonary bypass system in-line blood gas monitors</t>
  </si>
  <si>
    <t>심폐장치의 모듈 중 하나로, 순환혈중의 가스농도 측정 및 감시에 이용하는 것으로, 적절한 센서와 함께 사용함. [식약처분류:A09090.01 심폐용라인내혈액가스모니터]</t>
  </si>
  <si>
    <t>탄산가스분석장치</t>
  </si>
  <si>
    <t>Carbon dioxide monitors</t>
  </si>
  <si>
    <t>전기화학, 적외선 흡수, 가스크로마토그래피 또는 매스스팩트럼법에 의해 환기, 순환 또는 대사상태를 판정하기 위해 혼합가스중의 이산화탄소 농도를 측정하는 장치. [식약처분류:A27110.02 탄산가스분석장치]</t>
  </si>
  <si>
    <t>일산화탄소가스분석장치</t>
  </si>
  <si>
    <t>Carbon monoxide gas analysers</t>
  </si>
  <si>
    <t>대사 또는 호흡상태 평가의 참고로 하기 위해 혼합가스 중의 일산화탄소 농도를 측정하는 장치. 전기화학분석, 적외선 흡수, 가스 크로마토그래피 또는 매스스펙트럼법 등의 기술이 이용됨. [식약처분류:A27110.03 일산화탄소가스분석장치]</t>
  </si>
  <si>
    <t>일산화질소가스분석장치</t>
  </si>
  <si>
    <t>Nitric oxide delivery system monitors</t>
  </si>
  <si>
    <t>혼합가스중의 일산화질소 농도를 측정 및 정량하는 장치. 특수한 호흡기 치료시에 환자에게 공급된 NO의 호기흡기중 농도측정 등에 이용함. [식약처분류:A27110.05 일산화질소가스분석장치]</t>
  </si>
  <si>
    <t>의료용온습도조절기</t>
  </si>
  <si>
    <t>Heat or moisture condensers(artificial nose)</t>
  </si>
  <si>
    <t>환자의 호흡 가스를 데워주거나 습도를 조절하는 기구. [식약처분류:A07060]</t>
  </si>
  <si>
    <t>심폐용온도제어장치</t>
  </si>
  <si>
    <t>Cardiopulmonary bypass temperature controllers</t>
  </si>
  <si>
    <t>열 교환기를 통과하는 액체의 온도를 조절하는 기구. [식약처분류:A09060]</t>
  </si>
  <si>
    <t>흉벽진동기</t>
  </si>
  <si>
    <t>Breast percussors</t>
  </si>
  <si>
    <t>환자의 흉벽을 통하여 진동을 주는 기구로서, 폐내의 점액침전물을 배출하는데 도움을 주는 기구. [식약처분류:A67040]</t>
  </si>
  <si>
    <t>왕복식호흡보조대</t>
  </si>
  <si>
    <t>Rocking beds</t>
  </si>
  <si>
    <t>복부의 중량을 이용하고자 환자를 반복적으로 움직여 횡경막의 움직임으로 환자의 호흡을 도와주는 기구. [식약처분류:A07080]</t>
  </si>
  <si>
    <t>호흡저항계</t>
  </si>
  <si>
    <t>Respiratory resistance meters</t>
  </si>
  <si>
    <t>입으로 공기를 호흡계에 주입하여 외부로부터의 공기압과 호흡 트랜스듀서로 계측되는 호흡유량으로부터 호흡저항을 측정하는 장치. [식약처분류:A27100.01 호흡저항계]</t>
  </si>
  <si>
    <t>산소공급기</t>
  </si>
  <si>
    <t>Oxygen supplying units</t>
  </si>
  <si>
    <t>환자의 호흡을 위한 산소용기가 있는 기구로서, 튜브와 산소마스크와 같이 사용함. [식약처분류:A07030]</t>
  </si>
  <si>
    <t>의료용산소발생기</t>
  </si>
  <si>
    <t>Oxygen generators</t>
  </si>
  <si>
    <t>화학 반응이나 여과, 흡착 등 물리적인 방법에 따라 호흡용 산소를 공급하는 기구. [식약처분류:A07040]</t>
  </si>
  <si>
    <t>의료용산소혼합공급기</t>
  </si>
  <si>
    <t>Medical oxygen regulating suppliers</t>
  </si>
  <si>
    <t>일정 비율의 산소를 공급하는 기구. [식약처분류:A07100]</t>
  </si>
  <si>
    <t>산소치료감압밸브</t>
  </si>
  <si>
    <t>Regulators for oxygen therapy</t>
  </si>
  <si>
    <t>고압용기에 있는 산소를 감압시켜 사용 가능한 압력으로 조정해주는 기구로, 용기의 고압게이지와 감압된 저압게이지, 조절밸브로 구성됨.</t>
  </si>
  <si>
    <t>질소감압조절기</t>
  </si>
  <si>
    <t>Nitrogen Regulators</t>
  </si>
  <si>
    <t>수술용 공기천공기에 압축질소가스를 동력원으로 사용하기 위한 감압과 배출을 해주는 기구.</t>
  </si>
  <si>
    <t>심폐용가스제어장치</t>
  </si>
  <si>
    <t>Cardiopulmonary bypass gas control units</t>
  </si>
  <si>
    <t>산소 공급기에서 공급되는 가스의 흐름을 측정하여 제어하는 기구. [식약처분류:A09120]</t>
  </si>
  <si>
    <t>이동식호흡기용송풍기</t>
  </si>
  <si>
    <t>Blowers for mobile respiratory</t>
  </si>
  <si>
    <t>이동식 인공호흡기용으로 호흡기에 공기를 보내주는 장치.</t>
  </si>
  <si>
    <t>의료용산소천막</t>
  </si>
  <si>
    <t>Oxygen tents</t>
  </si>
  <si>
    <t>환자의 머리를 덮고, 호흡용 산소를 투여하는 기구. 전동식의 경우 온도와 습도를 조절하는 장치를 포함할 수 있음. [식약처분류:A07050]</t>
  </si>
  <si>
    <t>고압산소챔버</t>
  </si>
  <si>
    <t>Hyperbaric chambers</t>
  </si>
  <si>
    <t>대기압보다 높은 압력으로 산소를 가하여 환자의 조직으로 산소를 전달하는 기구. [식약처분류:A08010]</t>
  </si>
  <si>
    <t>경피산소챔버</t>
  </si>
  <si>
    <t>Topical oxygen chambers for extremities</t>
  </si>
  <si>
    <t>환자의 사지를 챔버에 넣고 사용하는 기구로서, 대기압보다 약간 높은 압력으로 습기가 있는 산소를 공급함. [식약처분류:A08020]</t>
  </si>
  <si>
    <t>보육기</t>
  </si>
  <si>
    <t>Neonatal incubators</t>
  </si>
  <si>
    <t>신생아의 의료 환경을 개선하기 위해 사용하는 것으로서, 견고한 박스 형태의 기기. 전원을 사용하는 히터, 공기 순환용 팬, 습도 조절을 위한 물탱크 등으로 구성되어 있으며, 산소 접속구가 있는 것도 있다. [식약처분류:A10010]</t>
  </si>
  <si>
    <t>산소투여용튜브·카테터</t>
  </si>
  <si>
    <t>Oxygen tubes and catheters</t>
  </si>
  <si>
    <t>산소의 경비강투여용으로 사용되는 기구. [식약처분류:A57070]</t>
  </si>
  <si>
    <t>의료가스분배장치</t>
  </si>
  <si>
    <t>Medical gas distribution systems</t>
  </si>
  <si>
    <t>병원에 쓰이는 산소, 아산화질소, 질소, 이산화탄소 등의 의료가스와 진공 및 압축공기를 분배하는 장치로서, 폭발이나 화재 등의 위험을 방지하고자 방호시설이 된 곳에 집중시켜 배관을 통해 분배함.</t>
  </si>
  <si>
    <t>환자격리챔버</t>
  </si>
  <si>
    <t>Isolation patient chambers</t>
  </si>
  <si>
    <t>화상환자 또는 면역성이 약한 환자 등을 보호하기 위한 챔버, 팬, 공기여과기 등을 갖추고 있으며, 외부의 오염을 막기 위하여 내부 압력을 약간 높게 유지하는 기구. [식약처분류:A08040.01 환자격리챔버]</t>
  </si>
  <si>
    <t>의료용분무기</t>
  </si>
  <si>
    <t>Medicinal nonventilatory nebulizers (atomizer)</t>
  </si>
  <si>
    <t>액상의 약물을 환자가 호흡하는 공기 중으로 분무하는 기구. [식약처분류:A81020]</t>
  </si>
  <si>
    <t>기관용튜브·카테터</t>
  </si>
  <si>
    <t>Tracheal tubes and catheters</t>
  </si>
  <si>
    <t>기관내 삽입용으로 기관절개시 또는 비강, 구강을 통하여 관을 삽입하여 기도의 확보 등에 사용하는 기구. [식약처분류:A57030]</t>
  </si>
  <si>
    <t>기관용캐뉼라</t>
  </si>
  <si>
    <t>Tracheotomy cannulas</t>
  </si>
  <si>
    <t>호흡이 곤란하거나 음식물을 입으로 먹지 못하는 환자의 기관 또는 후두를 절개하여, 기도 확보 및 음식물 투입을 하는 기구.</t>
  </si>
  <si>
    <t>흡입공기압측정기</t>
  </si>
  <si>
    <t>Inspiratory airway pressure meters</t>
  </si>
  <si>
    <t>환자가 최대로 공기를 흡입했을 때 코 또는 기도 내에 형성된 압력을 측정하는 기구. [식약처분류:A27070]</t>
  </si>
  <si>
    <t>코인두용카테터</t>
  </si>
  <si>
    <t>Nasopharyngeal catheters</t>
  </si>
  <si>
    <t>유스타키오관을 검사 또는 확장하기 위한 부지 또는 모상카테터. 유스타키오카테터를 포함한다. [식약처분류:A57310]</t>
  </si>
  <si>
    <t>기도압감시기</t>
  </si>
  <si>
    <t>Airway pressure monitors</t>
  </si>
  <si>
    <t>환자의 상 기도압을 측정하는 기구로서, 압력게이지와 경보장치가 있는 것도 있다. [식약처분류:A26130]</t>
  </si>
  <si>
    <t>음성기능검사기</t>
  </si>
  <si>
    <t>Phonatory function analyzers</t>
  </si>
  <si>
    <t>사람의 음성을 의학적으로 기능 검사하는데 사용하는 장치.</t>
  </si>
  <si>
    <t>연성후두경</t>
  </si>
  <si>
    <t>Flexible fibreoptic laryngoscopes</t>
  </si>
  <si>
    <t>후두의 관찰, 진단, 치료에 이용하거나 기도의 확보를 위해 기관내 튜브의 삽입과 배치를 지원하는데 사용하는 연성 내시경. [식약처분류:A31100.02 연성후두경, A31100.05 연성삽입관용후두경]</t>
  </si>
  <si>
    <t>카테터탐침</t>
  </si>
  <si>
    <t>Stylets</t>
  </si>
  <si>
    <t>튜브, 카테터나 캐뉼러에 집어넣어 단단하게 하는 기구. [식약처분류:A64180]</t>
  </si>
  <si>
    <t>카테터삽입기</t>
  </si>
  <si>
    <t>Introducers</t>
  </si>
  <si>
    <t>피부를 통하여 카테터를 삽입하는 데에 사용하는 외피(Sheath). [식약처분류:A64170]</t>
  </si>
  <si>
    <t>석션펌프</t>
  </si>
  <si>
    <t>Suction pumps</t>
  </si>
  <si>
    <t>흡인을 위해 쓰는 비교적 단순한 형태의 펌프로, 진공도가 높은 오일식을 많이 사용함.</t>
  </si>
  <si>
    <t>외음압호흡보조장치(아이언렁)</t>
  </si>
  <si>
    <t>External negative pressure ventilators(Iron lung)</t>
  </si>
  <si>
    <t>환자의 횡경막과 상부에 외부 음압을 주기적으로 가함으로써 호흡을 보조하는 챔버 형태의 기구. [식약처분류:A07070]</t>
  </si>
  <si>
    <t>체스트큐이레스</t>
  </si>
  <si>
    <t>Chest cuirass products</t>
  </si>
  <si>
    <t>음압 호흡보조기로 흉곽과 복부에 음압을 형성하는 갑옷과 같은 장비를 입으며, 기도삽관이 필요없는 이동식 인공호흡기.</t>
  </si>
  <si>
    <t>영유아인공호흡기</t>
  </si>
  <si>
    <t>Infant or neonatal ventilators</t>
  </si>
  <si>
    <t>영유아 전용 인공호흡기로, 흉곽내압, 폐용적 및 탄력과 신축력이 성인보다 떨어져 발병하면 호흡곤란으로 저산소증이나 탄산가스 과잉증 등에 걸릴 확율이 높으므로, 인공적으로 호흡을 도와 산소주입과 탄산가스를 제거 치료하는 장치.</t>
  </si>
  <si>
    <t>인공호흡기</t>
  </si>
  <si>
    <t>Ventilators</t>
  </si>
  <si>
    <t>일정량의 산소를 포함하는 호흡가스를 환자에게 공급하여 호흡을 돕거나 조절하는 기구. [식약처분류:A07010]</t>
  </si>
  <si>
    <t>인공호흡기액세서리</t>
  </si>
  <si>
    <t>Ventilator accessories</t>
  </si>
  <si>
    <t>인공호흡기에 사용되는 액세서리 또는 용품.</t>
  </si>
  <si>
    <t>재호흡기</t>
  </si>
  <si>
    <t>Rebreathing devices</t>
  </si>
  <si>
    <t>환자의 호기 가스를 다시 호흡하게 하는 기구로서, 폐 기능 검사 또는 분당 환기량의 증가에 사용되는 정도를 알아봄. [식약처분류:A27060.01 재호흡기]</t>
  </si>
  <si>
    <t>수동식인공호흡기</t>
  </si>
  <si>
    <t>Manual emergency ventilators</t>
  </si>
  <si>
    <t>위급할 때 안면마스크나 환자의 기도에 삽입된 튜브를 통하여 호흡을 도와주는 기구. 일반적으로 호흡낭(Bag)과 밸브를 포함한다. [식약처분류:A07020]</t>
  </si>
  <si>
    <t>호흡기용마스크</t>
  </si>
  <si>
    <t>Resuscitation masks</t>
  </si>
  <si>
    <t>인공호흡을 하거나 산소를 공급하기 위하여 사용하는 마스크 등의 기구. [식약처분류:A07025]</t>
  </si>
  <si>
    <t>심폐소생기부품</t>
  </si>
  <si>
    <t>Resuscitator components</t>
  </si>
  <si>
    <t>심폐소생기에 사용되는 부품이나 액세서리.</t>
  </si>
  <si>
    <t>외부심장압박장치</t>
  </si>
  <si>
    <t>External cardiac compressors</t>
  </si>
  <si>
    <t>심박동 정지 시 혈액의 순환을 위하여 심장 부위의 가슴을 주기적으로 압박해주는 기구로서, 전기, 공압, 수동식 기구 등이 있으며, 심폐 소생기를 포함함. [식약처분류:A17020]</t>
  </si>
  <si>
    <t>가스마취기</t>
  </si>
  <si>
    <t>Gas machines for anesthesia or analgesia</t>
  </si>
  <si>
    <t>환자에게 마취가스 등을 주입하여 환자를 마취하는 기구. [식약처분류:A06010]</t>
  </si>
  <si>
    <t>가스마취기용흡수기기</t>
  </si>
  <si>
    <t>Absorber units for gas anesthesia apparatus</t>
  </si>
  <si>
    <t>가스마취기를 이용하여 마취할 때 산소와 마취가스는 인공적으로 마취기를 통해 흡입되나 배기되는 탄산가스는 폐를 통해 체외로 배출되지 못하는데 이를 흡수하는 CO₂흡착기.</t>
  </si>
  <si>
    <t>마취용마스크</t>
  </si>
  <si>
    <t>Anesthetic masks</t>
  </si>
  <si>
    <t>산소와 마취가스를 기계로부터 환자에게 삽입할 때, 코와 입에 부착하여 허파 속으로 흡입시켜 주는 삽입 장치.</t>
  </si>
  <si>
    <t>척추마취기구</t>
  </si>
  <si>
    <t>Spinal anesthesia instruments</t>
  </si>
  <si>
    <t>국소마취제를 지주막하강 내에 주입하여 척추신경의 전근과 후근을 차단하는 방법을 척추마취라고 하며, 이 때 사용하는 기구.</t>
  </si>
  <si>
    <t>마취액주입용카테터</t>
  </si>
  <si>
    <t>Anaesthesia conduction catheters</t>
  </si>
  <si>
    <t>부분 마취를 하려는 환자에게 마취액을 주입하기 위하여 사용하는 튜브 형태의 기구. [식약처분류:A57300.01]</t>
  </si>
  <si>
    <t>마취기용스크린여과기</t>
  </si>
  <si>
    <t>Screen filter for gas anethesia apparatus</t>
  </si>
  <si>
    <t>밀폐된 수술실에서 흡입마취약이 대기중에 분산되어 시술자에게 노출되는 것을 방지해주는 여과기.</t>
  </si>
  <si>
    <t>지각계</t>
  </si>
  <si>
    <t>Esthesiometers</t>
  </si>
  <si>
    <t>환자의 감각, 마취정도를 시험하기 위한 수동식 또는 전기식 기구. [식약처분류:A30240.01 수동식지각계, A30240.02 전기식지각계]</t>
  </si>
  <si>
    <t>전기마취기</t>
  </si>
  <si>
    <t>Electrical anaesthesia systems</t>
  </si>
  <si>
    <t>신경조직에 전류를 흘려 환자를 마취하는 기구. [식약처분류:A06020.01 전기마취기]</t>
  </si>
  <si>
    <t>마취용기화기</t>
  </si>
  <si>
    <t>Anaesthesia vaporizers</t>
  </si>
  <si>
    <t>휘발성 흡입마취제를 증발시키는 기구. 증발된 마취가스는 일정한 농도로 산소 및 아산화질소와 함께 환자의 폐내로 주입됨. [식약처분류:A06010.02 마취용기화기]</t>
  </si>
  <si>
    <t>에틸렌옥사이드가스멸균기</t>
  </si>
  <si>
    <t>Ethylene oxide gas sterilizers</t>
  </si>
  <si>
    <t>에틸렌옥시드(E.O.) 가스를 사용하여 의료용 제품을 멸균하는 기구. [식약처분류:A04050]</t>
  </si>
  <si>
    <t>의료용화학소독기</t>
  </si>
  <si>
    <t>Chemical sterilizers</t>
  </si>
  <si>
    <t>과산화수소수 등의 화학용액을 사용하여 의료용 제품을 소독하는 기구. [식약처분류:A04070]</t>
  </si>
  <si>
    <t>의료용오존소독기</t>
  </si>
  <si>
    <t>Ozone sterilizers</t>
  </si>
  <si>
    <t>오존을 이용하여 의료용 제품을 소독하는 기구. [식약처분류:A04080]</t>
  </si>
  <si>
    <t>포르말린가스소독기</t>
  </si>
  <si>
    <t>Formalin gas sterilizers</t>
  </si>
  <si>
    <t>포르말린가스를 사용하여 의료용 제품을 소독하는 기구. [식약처분류:A04060]</t>
  </si>
  <si>
    <t>건열멸균기</t>
  </si>
  <si>
    <t>Dry heat sterilizers</t>
  </si>
  <si>
    <t>건열을 이용하여 의료용 제품을 멸균하는 기구. [식약처분류:A04040]</t>
  </si>
  <si>
    <t>의료용무균수장치</t>
  </si>
  <si>
    <t xml:space="preserve">Medical water sterilizers </t>
  </si>
  <si>
    <t>수술 전 수세 등에 사용하는 무균수를 제조하는 기구, 음용수를 제조하는 기구는 제외. [식약처분류:A05010]</t>
  </si>
  <si>
    <t>고압증기멸균기</t>
  </si>
  <si>
    <t>Moist heat sterilizers</t>
  </si>
  <si>
    <t>포화증기를 이용하여 의료용 제품을 멸균하는 기구. [식약처분류:A04010]</t>
  </si>
  <si>
    <t>멸균용기구장치대</t>
  </si>
  <si>
    <t>Instrument racks for sterilizing</t>
  </si>
  <si>
    <t>두개수술 등에서 사용하는 기구는 정밀하여 현미경하에서 시술이 가능하므로 기구의 보호 차원에서 사용되는 장치대.</t>
  </si>
  <si>
    <t>멸균용히터</t>
  </si>
  <si>
    <t>Sanitizer heaters</t>
  </si>
  <si>
    <t>고압증기멸균기 등 멸균기에 사용하는 히터.</t>
  </si>
  <si>
    <t>이미용기구소독함</t>
  </si>
  <si>
    <t>Sterilizers for haircut instruments</t>
  </si>
  <si>
    <t>공중위생을 위해 이미용도구를 소독하는 기구.</t>
  </si>
  <si>
    <t>의료용자외선소독기</t>
  </si>
  <si>
    <t>Ultraviolet sterilizers</t>
  </si>
  <si>
    <t>의료용 제품을 자외선으로 소독하는 기구. [식약처분류:A04020.01 의료용자외선소독기]</t>
  </si>
  <si>
    <t>고압멸균기</t>
  </si>
  <si>
    <t>autoclave</t>
  </si>
  <si>
    <t>실험실 등에서 사용하는 증기로 멸균시키는 기기. 의료기기로 허가받은 제품은 별도로 분류함.</t>
  </si>
  <si>
    <t>의료용저온플라스마멸균기</t>
  </si>
  <si>
    <t>Low temperature plasma sterilizers</t>
  </si>
  <si>
    <t>의료용 제품을 저온 플라스마를 이용하여 멸균하는 기구. [식약처분류:A04090.01 의료용저온플라즈마멸균기]</t>
  </si>
  <si>
    <t>의료용끓는물소독기</t>
  </si>
  <si>
    <t>Boiling water sterilizers</t>
  </si>
  <si>
    <t>의료용 제품을 끓는 물로 소독하는 기구. [식약처분류:A04030.01 의료용끓는물소독기]</t>
  </si>
  <si>
    <t>온구기</t>
  </si>
  <si>
    <t>Electric moxibustion apparatus</t>
  </si>
  <si>
    <t>점화식, 전기식으로서 쑥 증기 등의 열을 이용하여 근육통 완화, 좌욕 등의 목적에 사용하는 기구. [식약처분류:A84030]</t>
  </si>
  <si>
    <t>의료기구용세척제</t>
  </si>
  <si>
    <t>Medical instrument detergents</t>
  </si>
  <si>
    <t>의료기구의 표면에 붙은 이물질을 씻어 내는 데 쓰는 물질.</t>
  </si>
  <si>
    <t>의료기구용세척기기</t>
  </si>
  <si>
    <t>Medical instrument washing equipment</t>
  </si>
  <si>
    <t>의료기구의 표면에 붙은 이물질을 씻어 제거하는 장치.</t>
  </si>
  <si>
    <t>의료기구용윤활제</t>
  </si>
  <si>
    <t>Medical instrument lubricants</t>
  </si>
  <si>
    <t>의료기구의 마찰을 덜기 위하여 쓰는 기름.</t>
  </si>
  <si>
    <t>의료용솔</t>
  </si>
  <si>
    <t>Cleaning brushes for medical use</t>
  </si>
  <si>
    <t>인체 조직 세정에 사용되는 기구로서, 조직 채취용은 별도로 분류함. [식약처분류:A58040]</t>
  </si>
  <si>
    <t>초음파세척기</t>
  </si>
  <si>
    <t>Ultrasonic cleaners</t>
  </si>
  <si>
    <t>초음파 진동을 가한 용매속에서 물품의 표면에 부착된 이물질을 제거하는 장치를 말함.</t>
  </si>
  <si>
    <t>변기용세척기</t>
  </si>
  <si>
    <t>Washers for bedpan and urinal</t>
  </si>
  <si>
    <t>환자가 사용한 배변용기를 세척하는 장치.</t>
  </si>
  <si>
    <t>멸균용소독방포</t>
  </si>
  <si>
    <t>Wrappers for sterilization</t>
  </si>
  <si>
    <t>면으로 된 천을 2겹 또는 4겹으로 박음질한 보자기로, 소독 전에 각종 외과용 기구들을 싸서 소독한 후 멸균 상태로 보관하기 위한 것.</t>
  </si>
  <si>
    <t>소독용방포</t>
  </si>
  <si>
    <t>Envelopes for sterilization</t>
  </si>
  <si>
    <t>주사기, 바늘, 예리한 외과용 기구 등을 소독하는데 쓰이는 봉투로, 증기와 열은 침투시키고 공기는 배출하는 특수재질로 된 소독포장재료.</t>
  </si>
  <si>
    <t>멸균용릴</t>
  </si>
  <si>
    <t>Sterilization reels</t>
  </si>
  <si>
    <t>소독용 봉투를 두루마리 형태로 감아 사용에 편리하도록 한 소독포장재료.</t>
  </si>
  <si>
    <t>레이저수술기</t>
  </si>
  <si>
    <t>Laser surgical apparatuses</t>
  </si>
  <si>
    <t>방사되는 광에너지(레이저)를 이용하여 조직 등의 절개, 파괴, 제거를 목적으로 수술 시 사용하는 레이저 기구(탄산가스(CO2), 아르곤(Argon), 엔디야그(Nd:YAG), 크립톤(Krypton), 루비(Ruby), 색소(Dye), 구리증(Copper Vapour), 알렉산드라이트(Alexandrite), 홀뮴야그(Ho:YAG), 반도체 레이저 등). [식약처분류:A37010]</t>
  </si>
  <si>
    <t>의료용톱</t>
  </si>
  <si>
    <t>Saws for medical use</t>
  </si>
  <si>
    <t>조직 등을 절단하는 톱 형태의 기구. [식약처분류:A46010]</t>
  </si>
  <si>
    <t>치기공용띠톱</t>
  </si>
  <si>
    <t>Band saws for dental laboratory</t>
  </si>
  <si>
    <t>의치 제작용 소석고제 또는 수지수복물의 주형을 환자의 치아구조에 알맞게 절단하기 위한 톱.</t>
  </si>
  <si>
    <t>의료용끌</t>
  </si>
  <si>
    <t>Chisels for medical use</t>
  </si>
  <si>
    <t>진료 시 사용되는 끌. [식약처분류:A47010]</t>
  </si>
  <si>
    <t>절골기</t>
  </si>
  <si>
    <t>Gouges for medical use</t>
  </si>
  <si>
    <t>뼈에 홈 및 구멍을 파기 위하여 사용하는 의료용 정. [식약처분류:A47020]</t>
  </si>
  <si>
    <t>의료용큐렛</t>
  </si>
  <si>
    <t xml:space="preserve">Curettes for medical use </t>
  </si>
  <si>
    <t>진료에 사용되는 숟가락 모양의 큐렛, 주걱(Scoop) 등의 기구. [식약처분류:A43010]</t>
  </si>
  <si>
    <t>수술용니퍼</t>
  </si>
  <si>
    <t>Surgical nippers</t>
  </si>
  <si>
    <t>수술 시 와이어를 절단할 때 사용하는 겸자.</t>
  </si>
  <si>
    <t>의료용줄</t>
  </si>
  <si>
    <t xml:space="preserve">Files for medical use </t>
  </si>
  <si>
    <t>진료시 사용하는 연마용 줄 [식약처분류:A50010]</t>
  </si>
  <si>
    <t>의료용겸자</t>
  </si>
  <si>
    <t>Forceps for medical use</t>
  </si>
  <si>
    <t>진료시 조직을 잡아주는 기구로서 골겸자(Rongeur), 절단겸자(Cutting forceps(Nippers)), 홀더(Holder), 섭자(Plier) 등을 포함한다. [식약처분류:A45020]</t>
  </si>
  <si>
    <t>내향성발톱절단기</t>
  </si>
  <si>
    <t>Nippers for ingrowing toenail</t>
  </si>
  <si>
    <t>주로 엄지 발가락(Great toe)의 발톱(toenail)이 살의 내부 안쪽으로 향해 파고드는 상태일 때 치료하는 외과용  기구.</t>
  </si>
  <si>
    <t>늑골확장기</t>
  </si>
  <si>
    <t>Rib spreaders</t>
  </si>
  <si>
    <t>흉부 수술 시 갈비뼈의 간격을 확장하여 주는 기구.</t>
  </si>
  <si>
    <t>치조골겸자</t>
  </si>
  <si>
    <t>Rongeurs for alveolus</t>
  </si>
  <si>
    <t>치조골성형 수술 등 구강 외과 수술에 사용하는 절단기구.</t>
  </si>
  <si>
    <t>늑골수축기</t>
  </si>
  <si>
    <t>Contractors for rib</t>
  </si>
  <si>
    <t>흉부 수술 시 갈비뼈를 수축시켜 간격을 좁혀주는 기구.</t>
  </si>
  <si>
    <t>의료용칼</t>
  </si>
  <si>
    <t>Knives for medical use</t>
  </si>
  <si>
    <t>인체 조직의 절개 및 제거 등에 사용하는 진료용 칼. [식약처분류:A41010]</t>
  </si>
  <si>
    <t>수술칼날자루</t>
  </si>
  <si>
    <t>Surgical blade handles</t>
  </si>
  <si>
    <t>수술칼날을 끼워 사용하는 기구.</t>
  </si>
  <si>
    <t>의료용가위</t>
  </si>
  <si>
    <t xml:space="preserve">Scissors for medical use </t>
  </si>
  <si>
    <t>인체 조직의 절단 등에 사용하는 진료용 가위. [식약처분류:A42010]</t>
  </si>
  <si>
    <t>전단기</t>
  </si>
  <si>
    <t>가위로 절단하기 힘든 석고붕대, 응급환자의 의복 등을 절단하는데 사용하는 기구로서, 용도에 따라 형태가 다름.</t>
  </si>
  <si>
    <t>의료용올가미</t>
  </si>
  <si>
    <t>Snares for medical use</t>
  </si>
  <si>
    <t>올가미 형태의 절제기로서, 편도 절제기(Tonsillectome) 등을 포함함. [식약처분류:A52010]</t>
  </si>
  <si>
    <t>각막박리도</t>
  </si>
  <si>
    <t>Corneal spuds</t>
  </si>
  <si>
    <t>각막 수정 수술이나 이물질 제거 등에 사용하는 화살촉(Arrow Tip) 모양의 기구.</t>
  </si>
  <si>
    <t>투관침</t>
  </si>
  <si>
    <t>Trocars</t>
  </si>
  <si>
    <t>케뉼라 등에 달린 침. [식약처분류:A53050]</t>
  </si>
  <si>
    <t>편도절제기</t>
  </si>
  <si>
    <t>Adenotomes</t>
  </si>
  <si>
    <t>목구멍 상부에 위치한 선양 조직을 절제하는 기구로서, 세 손가락을 구멍에 끼워서 사용함.</t>
  </si>
  <si>
    <t>골막박리자</t>
  </si>
  <si>
    <t xml:space="preserve">Raspatories </t>
  </si>
  <si>
    <t>골막을 박리 하는 기구 [식약처분류:A48020]</t>
  </si>
  <si>
    <t>반윌연골절제술기구</t>
  </si>
  <si>
    <t>Meniscectomy instrument</t>
  </si>
  <si>
    <t>초승달과 같은 모양의 무릎관절 반월연골 수술에 필요한 기구.</t>
  </si>
  <si>
    <t>의료용절삭기구</t>
  </si>
  <si>
    <t>Abrasive devices</t>
  </si>
  <si>
    <t>천자기, 천공기 및 핸드피스 등에 사용하는 절삭용 버(burr), 절삭용 디스크, 광택용 휠, 스트립 등의 기구로서, 레이저, 수술기용 디스크를 포함함. [식약처분류:A55050]</t>
  </si>
  <si>
    <t>뼈드릴바이스</t>
  </si>
  <si>
    <t>Bone drill vises</t>
  </si>
  <si>
    <t>성형 및 성형재건 수술 시 수동식인 미세드릴 사용에 필요한 기구.</t>
  </si>
  <si>
    <t>의료용천자기</t>
  </si>
  <si>
    <t>Puncture instruments</t>
  </si>
  <si>
    <t>생체 조직 등을 천자하는 기구로서, 송곳(drill), 리머(reamer) 등이 있으며, 뼈에 보형물을 삽입하기 위하여 천자된 부위를 확대하는 데에 사용하는 기구를 포함함. [식약처분류:A55010]</t>
  </si>
  <si>
    <t>의료용천공기</t>
  </si>
  <si>
    <t>Trephines for medical use</t>
  </si>
  <si>
    <t>생체 조직, 뼈 등을 환상으로 구멍 뚫는 기구로서, 엑스커베이터(Excavator)를 포함함. [식약처분류:A55020]</t>
  </si>
  <si>
    <t>러버담천공겸자</t>
  </si>
  <si>
    <t>Punches for rubber dam</t>
  </si>
  <si>
    <t>러버담(rubber dam)에 필요한 구멍을 뚫는 기구.</t>
  </si>
  <si>
    <t>천두기</t>
  </si>
  <si>
    <t>Cranial perforator drills</t>
  </si>
  <si>
    <t>뇌 수술 시 두개골 천공 시추용 기구로, 최초로 홈을 파는데 사용됨.</t>
  </si>
  <si>
    <t>치질결찰기</t>
  </si>
  <si>
    <t>Hemorrhoidal ligators</t>
  </si>
  <si>
    <t>치질 주변을 밴드로 묶거나 결찰하여 치핵조직의 혈류를 저지하는데 사용하는 기구 [식약처분류:A38030]</t>
  </si>
  <si>
    <t>의료용클램프</t>
  </si>
  <si>
    <t>Clamps for medical use</t>
  </si>
  <si>
    <t>진료 시 사용되는 집게 및 조직 등을 고정하여 죄어 주는 기구. [식약처분류:A44010]</t>
  </si>
  <si>
    <t>포피제거기</t>
  </si>
  <si>
    <t>Phimosis binders</t>
  </si>
  <si>
    <t>환 형태의 고리 등을 이용하여 포피를 제거하는 기구. [식약처분류:A38230]</t>
  </si>
  <si>
    <t>수술용기구홀더</t>
  </si>
  <si>
    <t>Surgical instrument holders</t>
  </si>
  <si>
    <t>수술 시 수술기구 안전하게 잡는 기구.</t>
  </si>
  <si>
    <t>후두용거울</t>
  </si>
  <si>
    <t>Laryngeal mirrors</t>
  </si>
  <si>
    <t>긴 자루가 달린 거울을 인두 안에 삽입하여 비치는 반사상을 관찰하는데 이용하는 기구.</t>
  </si>
  <si>
    <t>문합술용근접기</t>
  </si>
  <si>
    <t>Anastomotic approximators</t>
  </si>
  <si>
    <t>혈관과 혈관, 정관과 정관 또는 신경과 신경 등을 서로 연결할 때 이용하는 근접기로서, 잘라진 양쪽 끝을 근접기 날개로 집어 가깝게 접촉시켜 연결 봉합수술을 시행하는 기구.</t>
  </si>
  <si>
    <t>의료용누르개</t>
  </si>
  <si>
    <t>Depressors</t>
  </si>
  <si>
    <t>인체 조직을 눌러주는 데에 사용되는 기구. [식약처분류:A63020]</t>
  </si>
  <si>
    <t>수술용벤딩기구</t>
  </si>
  <si>
    <t>Surgical bending instruments</t>
  </si>
  <si>
    <t>수술 시 와이어 등을 휘게할 때 사용하는 겸자.</t>
  </si>
  <si>
    <t>수술용섭자</t>
  </si>
  <si>
    <t>Surgical pliers</t>
  </si>
  <si>
    <t>수술 시 와이어 등을 굽히거나 절단할 때 사용하는 겸자.</t>
  </si>
  <si>
    <t>수술용와이어홀딩포셉</t>
  </si>
  <si>
    <t>Surgical wire holding forceps</t>
  </si>
  <si>
    <t>수술 시 와이어 등을 잡아주거나 꼴 때 사용하는 겸자.</t>
  </si>
  <si>
    <t>골침드라이버</t>
  </si>
  <si>
    <t>Bone pin drivers</t>
  </si>
  <si>
    <t>뼈핀의 끝을 그 모양이 손상되거나 파괴하지 않도록 보호하는 기구.</t>
  </si>
  <si>
    <t>다용도손잡이</t>
  </si>
  <si>
    <t>Universal handles</t>
  </si>
  <si>
    <t>손잡이 한 개로 여러 종류의 기구를 사용할 수 있도록 만든 수술기기.</t>
  </si>
  <si>
    <t>의료용망치</t>
  </si>
  <si>
    <t>Mallets for medical use</t>
  </si>
  <si>
    <t>진료 시 인체에 충격을 가할 목적으로 사용하는 기구. [식약처분류:A49010]</t>
  </si>
  <si>
    <t>담석확장기</t>
  </si>
  <si>
    <t>Probes for gallstone</t>
  </si>
  <si>
    <t>쓸개주머니와 담도를 넓혀 주며 담낭이나 담관 또는 총담관속에 있는 결석을 제거하기 쉽게 통로를 확장하는 기구.</t>
  </si>
  <si>
    <t>의료용프로브</t>
  </si>
  <si>
    <t>Probes for medical use</t>
  </si>
  <si>
    <t>탐촉자, 디텍터 등 신호를 전달·측정하는 기구. [식약처분류:A58020]</t>
  </si>
  <si>
    <t>의료용기자</t>
  </si>
  <si>
    <t xml:space="preserve">Elevators for medical use </t>
  </si>
  <si>
    <t>조직이나 골의 단면 또는 치근을 들어올리는 기구로서, 엘리베이터(Elevator) 골막기자(Periosteum elevator) 리프터(Lifter) 등을 포함. [식약처분류:A48010]</t>
  </si>
  <si>
    <t>의료용레버</t>
  </si>
  <si>
    <t>Levers for medical use</t>
  </si>
  <si>
    <t>진료 시 조직을 열거나 벌리는 데에 사용하는 레버. [식약처분류:A51010]</t>
  </si>
  <si>
    <t>의료용표시기</t>
  </si>
  <si>
    <t>Markers for medical use</t>
  </si>
  <si>
    <t>인체에 표시하기 위해 사용하는 기구. [식약처분류:A64040]</t>
  </si>
  <si>
    <t>광선환부표시기</t>
  </si>
  <si>
    <t>Laser diagnostic imaging patient positioning devices</t>
  </si>
  <si>
    <t>비간섭성 빛 또는 레이저로 환부의 위치를 표시해주는 기구. [식약처분류:A03050.01 광선환부표시기]</t>
  </si>
  <si>
    <t>원형결찰골고정재</t>
  </si>
  <si>
    <t>Bone fixation cerclages</t>
  </si>
  <si>
    <t>리본, 깔개, 쇠줄 등으로 구성되어 있는 기구로서, 뼈의 파손 부분을 둘러싸서 고정하는 데에 사용함. [식약처분류:B03120]</t>
  </si>
  <si>
    <t>성형및재건수술용지침기</t>
  </si>
  <si>
    <t>Plastic and Reconstructive needle holders</t>
  </si>
  <si>
    <t>개복수술에서 가장 다목적으로 이용되는 조직 접합용 봉합침 지침기로서, 성형수술의 복구접합 등에도 이용됨.</t>
  </si>
  <si>
    <t>심혈관용지침기</t>
  </si>
  <si>
    <t>Cardiovascular needle holders</t>
  </si>
  <si>
    <t>심장 개방수술시 혈관을 연결하거나 심장조직을 접합하기 위해 봉합침을 고정하는 지침기.</t>
  </si>
  <si>
    <t>안과용지침기</t>
  </si>
  <si>
    <t>Ophthalmological needle holders</t>
  </si>
  <si>
    <t>안구의 적출이나 삽입, 녹, 백내장 등의 수술 시 바늘을 고정하여 눈조직까지 봉합을 가능케 하는 봉합침의 지침기.</t>
  </si>
  <si>
    <t>식피확장기</t>
  </si>
  <si>
    <t>Graft stretchers</t>
  </si>
  <si>
    <t>얇게 절개된 피부를 펴는 기구. [식약처분류:A33020]</t>
  </si>
  <si>
    <t>의료용캘리퍼스</t>
  </si>
  <si>
    <t xml:space="preserve">Calipers for medical use </t>
  </si>
  <si>
    <t>인체 조직의 두께를 측정하는 기구. [식약처분류:A64030]</t>
  </si>
  <si>
    <t>의료용게이지</t>
  </si>
  <si>
    <t>Gauges for medical use</t>
  </si>
  <si>
    <t>인체 조직 등의 치수를 측정하는 기구. [식약처분류:A64020]</t>
  </si>
  <si>
    <t>골반계</t>
  </si>
  <si>
    <t>Pelvicmeters</t>
  </si>
  <si>
    <t>골반의 외부 직경을 측정하는 기구. [식약처분류:A64080]</t>
  </si>
  <si>
    <t>심장판막치수측정기</t>
  </si>
  <si>
    <t>Cardiac valve sizing instruments</t>
  </si>
  <si>
    <t>심장 판막의 검사나 치료, 이식 등의 목적으로 치수를 측정하는 기구.</t>
  </si>
  <si>
    <t>후크</t>
  </si>
  <si>
    <t>Hooks</t>
  </si>
  <si>
    <t>환부를 벌리는데 사용하는 의료용 개창 기구.</t>
  </si>
  <si>
    <t>구강개구기</t>
  </si>
  <si>
    <t>Mouth gags</t>
  </si>
  <si>
    <t>구강을 관찰 등 하기 위하여 벌려주는 기구. [식약처분류:A56020.02 구강개구기]</t>
  </si>
  <si>
    <t>소수술개창기</t>
  </si>
  <si>
    <t>Minor surgical retractors</t>
  </si>
  <si>
    <t>치명적 수술이 아닌 피부, 눈꺼풀 및 손가락 등의 작은 부위 수술을 할 때 절개 후 피부나 정맥 등을 확장하여 수술 부위 공간을 확보해 주는 기구.</t>
  </si>
  <si>
    <t>의료용개창기구</t>
  </si>
  <si>
    <t>Surgical retractors</t>
  </si>
  <si>
    <t>훅(hooks), 리트랙터(retractors), 분리기(separators), 유지기(retainers) 등과 같이 환부를 벌리는 데에 사용하는 수동식 또는 전동식 기구. [식약처분류:A56010.01 수동식의료용개창기구, A56010.02 전동식의료용개창기구]</t>
  </si>
  <si>
    <t>의료용가드</t>
  </si>
  <si>
    <t>Guards for medical use</t>
  </si>
  <si>
    <t>조직의 보호를 위하여 사용하는 기구. [식약처분류:A64060]</t>
  </si>
  <si>
    <t>눈확장기</t>
  </si>
  <si>
    <t>Lacrimal duct dilators</t>
  </si>
  <si>
    <t>안과수술 중 체강 및 도관을 확장하거나 열기 위하여 사용하는 기구. [식약처분류:A59090.03 눈확장기]</t>
  </si>
  <si>
    <t>심장확장기</t>
  </si>
  <si>
    <t>Cardiac dilators</t>
  </si>
  <si>
    <t>심장의 승모판 수술중 협착된 승모판을 확장하기 위해서 사용하는 기구. [식약처분류:A59090.04 심장확장기]</t>
  </si>
  <si>
    <t>정맥용개창기</t>
  </si>
  <si>
    <t>Vein retractors</t>
  </si>
  <si>
    <t>심장 수술을 포함 거의 모든 수술의 정맥혈관 처치에 사용하는 기구.</t>
  </si>
  <si>
    <t>구강용개창기</t>
  </si>
  <si>
    <t>Oral retractors</t>
  </si>
  <si>
    <t>구강 수술시 입술이나 뺨 및 안면 조직을 벌려 치료나 수술이 가능하게 하는 기구</t>
  </si>
  <si>
    <t>직장용개창기</t>
  </si>
  <si>
    <t>Rectal retractors</t>
  </si>
  <si>
    <t>직장 수술 시 공간확보를 하기 위한 기구.</t>
  </si>
  <si>
    <t>자궁용개창기</t>
  </si>
  <si>
    <t>Uterine retractors</t>
  </si>
  <si>
    <t>자궁 수술을 위해 질이나 절개된 복부의 조직을 확대하여 수술부위 공간확보를 위한 기구.</t>
  </si>
  <si>
    <t>복부용개창기</t>
  </si>
  <si>
    <t>Abdominal retractors</t>
  </si>
  <si>
    <t>개복 수술 시 수술공간을 확보해 주는 기구.</t>
  </si>
  <si>
    <t>척추용개창기</t>
  </si>
  <si>
    <t>Spine retractors</t>
  </si>
  <si>
    <t>추궁절제술 등 척추수술 시 척추근육 등을 확장시켜 수술공간을 확보하는 기구.</t>
  </si>
  <si>
    <t>이비인후확장기</t>
  </si>
  <si>
    <t>Esophageal or ENT dilators</t>
  </si>
  <si>
    <t>이비인후과 분야의 수술 시 강관의 확장 등에 사용하는 기구. [식약처분류:A59090.05 이비인후확장기]</t>
  </si>
  <si>
    <t>신경용개창기</t>
  </si>
  <si>
    <t>Nerve retractors</t>
  </si>
  <si>
    <t>수술 시 척추신경 등의 조직을 견인, 확장하는 처치 기구.</t>
  </si>
  <si>
    <t>흉골용개창기</t>
  </si>
  <si>
    <t>Sternum retractors</t>
  </si>
  <si>
    <t>심장수술 등으로 흉골 또는 늑골을 절단 후 수술공간을 확보하는 기구.</t>
  </si>
  <si>
    <t>폐확장기</t>
  </si>
  <si>
    <t>Pulmonary dilators</t>
  </si>
  <si>
    <t>페조직의 확장 등에 사용하는 기구. [식약처분류:A59090.06 폐확장기]</t>
  </si>
  <si>
    <t>눈꺼풀용개창기</t>
  </si>
  <si>
    <t>Eyelid retractors</t>
  </si>
  <si>
    <t>안구 처치 시 움직이는 눈꺼풀을 고정하거나 확장시켜 처치공간을 확보하는 기구.</t>
  </si>
  <si>
    <t>방광용개창기</t>
  </si>
  <si>
    <t>Bladder retractors</t>
  </si>
  <si>
    <t>방광 수술 시 절개된 방광조직에 처치 공간을 만드는 기구.</t>
  </si>
  <si>
    <t>등자뼈용분리기</t>
  </si>
  <si>
    <t>Separators for stapes</t>
  </si>
  <si>
    <t>등자뼈는 이소골 중의 하나로 소리의 전달 역할을 하는 인체의 가장 작은 골로서, 등자뼈 적출술 등을 시술할 때 사용하는 기구.</t>
  </si>
  <si>
    <t>뇌경질막분리기</t>
  </si>
  <si>
    <t>Separators for dura mater</t>
  </si>
  <si>
    <t>뇌경질막은 머리뼈와 뇌 사이에 세 겹의 막 중 가장 바깥쪽 막인데, 뇌 수술 시 가장 질기고 강한 경질막을 분리할 때 사용하는 기구.</t>
  </si>
  <si>
    <t>의료용개공기구</t>
  </si>
  <si>
    <t>Specula</t>
  </si>
  <si>
    <t>인체의 개구 부위를 관찰 등을 하기 위하여 벌려주는 그 밖의 기구. [식약처분류:A56020.01 의료용개공기구]</t>
  </si>
  <si>
    <t>의료용스프레더</t>
  </si>
  <si>
    <t>spreaders</t>
  </si>
  <si>
    <t>약액 등을 외용 도포하거나 충전할 때 고르게 분포시키는 기구. [식약처분류:A61010]</t>
  </si>
  <si>
    <t>의료용가이드</t>
  </si>
  <si>
    <t>Guides for medical use</t>
  </si>
  <si>
    <t>위치를 안내하기 위하여 사용하는 기구. [식약처분류:A64050]</t>
  </si>
  <si>
    <t>의료용밀대</t>
  </si>
  <si>
    <t>Pushers for medical use</t>
  </si>
  <si>
    <t>인체 조직을 밀어 넣는데 사용하는 기구. [식약처분류:A58050]</t>
  </si>
  <si>
    <t>정형용형판(템플레이트)</t>
  </si>
  <si>
    <t>Templates for clinical use</t>
  </si>
  <si>
    <t>정형용 임플란트의 선택, 위치 선정, 수술 부위의 표시 등에 사용하는 기구. [식약처분류:A64090]</t>
  </si>
  <si>
    <t>수뇨관결석제거기</t>
  </si>
  <si>
    <t>Ureteral stone dislodgers</t>
  </si>
  <si>
    <t>수뇨관(소변을 신장으로부터 방광까지 운반하는 관) 결석을 제거하는 기구.</t>
  </si>
  <si>
    <t>흡인취관</t>
  </si>
  <si>
    <t>Disposable suckers</t>
  </si>
  <si>
    <t>상처 부위를 진공 흡인하는 데에 사용되는 취관. [식약처분류:A57080]</t>
  </si>
  <si>
    <t>의료용세정기</t>
  </si>
  <si>
    <t>Irrigators for medical use</t>
  </si>
  <si>
    <t>수술부위, 창상, 코 등을 세정하는 기구. [식약처분류:A65010]</t>
  </si>
  <si>
    <t>의료용소식자</t>
  </si>
  <si>
    <t>Sounds for medical use</t>
  </si>
  <si>
    <t>피하 및 심부조직 병변부 누관 등의 상태를 검사하는데 사용하는 탐침용 기구. [식약처분류:A58010]</t>
  </si>
  <si>
    <t>의료용결찰사수송기및운반기</t>
  </si>
  <si>
    <t>Ligature carriers and passers</t>
  </si>
  <si>
    <t>의료용 결찰사를 수송하거나 운반하는 기구. [식약처분류:A38070]</t>
  </si>
  <si>
    <t>의료용스트리퍼</t>
  </si>
  <si>
    <t>Strippers for medical use</t>
  </si>
  <si>
    <t>혈관내막 절제, 정맥, 건 등을 박리하는데 사용하는 기구 [식약처분류:A48030]</t>
  </si>
  <si>
    <t>의료용패커</t>
  </si>
  <si>
    <t xml:space="preserve">Packers for medical use </t>
  </si>
  <si>
    <t>진료용 재료 등을 밀어 넣는 데에 사용하는 기구. [식약처분류:A58030]</t>
  </si>
  <si>
    <t>수정체주걱</t>
  </si>
  <si>
    <t>Scoops for lens</t>
  </si>
  <si>
    <t>수정체 수술 시 두께를 긁어내는데 사용하는 기구.</t>
  </si>
  <si>
    <t>담석주걱</t>
  </si>
  <si>
    <t>Gallstone scoops</t>
  </si>
  <si>
    <t>담석확장기를 이용하여 담낭, 담낭관과 총담관 등을 확장한 후에 결석을 긁어 내는데 사용하는 기구.</t>
  </si>
  <si>
    <t>질압자</t>
  </si>
  <si>
    <t>Vaginal spatulas</t>
  </si>
  <si>
    <t>부인과 진찰용 기구로, 검사부위 및 통로 확보를 위해 눌러주는 압박용 주걱.</t>
  </si>
  <si>
    <t>의료용압박주걱</t>
  </si>
  <si>
    <t>Spatulas for depressor</t>
  </si>
  <si>
    <t>인체 조직을 눌러 주는 압박용 주걱. [식약처분류:A63030]</t>
  </si>
  <si>
    <t>뇌하수체시제기</t>
  </si>
  <si>
    <t>Pituitary spoons</t>
  </si>
  <si>
    <t>뇌 수술 시 뇌의 아래 부분에 있는 뇌하수체를 적출하는 기구.</t>
  </si>
  <si>
    <t>담낭적출시제기</t>
  </si>
  <si>
    <t>Gall bladder spoons</t>
  </si>
  <si>
    <t>담도(Gall duct)나 담낭 수술 시 담석(Gall stone) 등을 제거하는 시제기의 일종.</t>
  </si>
  <si>
    <t>경부견인기</t>
  </si>
  <si>
    <t>Skull tongs for cervical traction</t>
  </si>
  <si>
    <t>목척추를 견인하는 기구.</t>
  </si>
  <si>
    <t>경부견인홀터</t>
  </si>
  <si>
    <t>Cervical traction halters</t>
  </si>
  <si>
    <t>경추의 골절이나 목디스크 또는 경추의 손상 등으로 목부위를 견인하는 턱 걸이 장치.</t>
  </si>
  <si>
    <t>체외고정기구</t>
  </si>
  <si>
    <t>External bone fixators</t>
  </si>
  <si>
    <t>외부에서 뼈를 고정하는 기구로서, 금속 골 고정재 및 금속 골 고정 조임재 등을 포함하기도 함. [식약처분류:B03180]</t>
  </si>
  <si>
    <t>외과치료기구</t>
  </si>
  <si>
    <t>Surgical dressing instruments</t>
  </si>
  <si>
    <t>외과수술 시 사용하는 기구들을 총칭임.</t>
  </si>
  <si>
    <t>난관성형수술세트</t>
  </si>
  <si>
    <t>Salpingoplasty apparatus</t>
  </si>
  <si>
    <t>난관의 형태가 변화된 불임환자에게 행하는 난관성형 수술에 필요한 기구.</t>
  </si>
  <si>
    <t>안구압자</t>
  </si>
  <si>
    <t>Ophthalmological spatulas</t>
  </si>
  <si>
    <t>눈의 모양체, 홍채와 수정체 등의 수술에 사용하는 기구로, 가운데 손잡이가 있고 양 날개에 압자가 있으며 용도에 따라 모양이 다양함.</t>
  </si>
  <si>
    <t>두개성형판</t>
  </si>
  <si>
    <t>Cranioplasty plates</t>
  </si>
  <si>
    <t>두개골의 결함을 수리하는 데에 사용되며, 탄탈룸(Tantalum), 스테인리스스틸, 바이탈륨 등의 재질이 있음. [식약처분류:B03200]</t>
  </si>
  <si>
    <t>편도용및귀용올가미</t>
  </si>
  <si>
    <t>Loops for tonsil and ear</t>
  </si>
  <si>
    <t>편도수술에 사용하는 절단용 올가미와 귓속의 왁스 또는 이물질을 제거하는데 사용하는 올가미형 기구.</t>
  </si>
  <si>
    <t>수술용기구</t>
  </si>
  <si>
    <t>Orthopedics and bone operating instruments</t>
  </si>
  <si>
    <t>정형외과 수술이나, 골 수술 시에 사용하는 기구 또는 장치. [식약처분류:A67050]</t>
  </si>
  <si>
    <t>의료용결찰기</t>
  </si>
  <si>
    <t xml:space="preserve">Ligature instruments </t>
  </si>
  <si>
    <t>환부보다 더 넓은 부위에 봉합 장력을 분포시킴으로써 치료에 도움을 주는 기구. 잔류, 브리지, 외과용 버튼, 봉합 받침(retention bridge, surgical button, suture bolster)이 이에 해당함. [식약처분류:A38040]</t>
  </si>
  <si>
    <t>자동혈액성분분리장치</t>
  </si>
  <si>
    <t>Automated blood cell separators</t>
  </si>
  <si>
    <t>혈액에서 적혈구, 백혈구, 혈장, 혈소판 등의 일부 성분을 분리 추출하고 나머지는 혈액 제공자에게 되돌려주는 기구. 분리된 성분은 수혈되거나 주사용 혈액 제품을 만드는 데에 사용하며, 원심 분리 또는 여과기 방식 등이 있음. [식약처분류:A17040]</t>
  </si>
  <si>
    <t>안과용콘포머</t>
  </si>
  <si>
    <t>Ophthalmic conformers</t>
  </si>
  <si>
    <t>수술후 안구와 안검사이가 붙는 것을 방지하기 위하여 그 사이에 일시적으로 끼우는 플라스틱으로 성형된 기구. [식약처분류:B03240]</t>
  </si>
  <si>
    <t>각막절삭기</t>
  </si>
  <si>
    <t>Powered corneal burr</t>
  </si>
  <si>
    <t>각막의 혼탁 부분을 제거하는 데에 사용하는 기구로서, 모터와 드릴 기구 등이 있는 전동 기구. [식약처분류:A55060]</t>
  </si>
  <si>
    <t>안과용수술가위</t>
  </si>
  <si>
    <t>Ophthalmic surgical scissors</t>
  </si>
  <si>
    <t>초자체, 백내장, 각막 등의 안과 수술 시 조직 절단에 이용되는 기구.</t>
  </si>
  <si>
    <t>안과용스푼</t>
  </si>
  <si>
    <t>Ophthalmic spoons</t>
  </si>
  <si>
    <t>안과 수술 시 안구와 안구 조직 등을 적출하는 기구.</t>
  </si>
  <si>
    <t>공막셸</t>
  </si>
  <si>
    <t>Ocular prosthesis spheres</t>
  </si>
  <si>
    <t>각막과 공막에 근접한 부분에 걸쳐 미용 또는 재건을 목적으로 일시적으로 삽입하는 유리 또는 플라스틱으로 만드는 기구. 임플란트가 아님. [식약처분류:B03280.01]</t>
  </si>
  <si>
    <t>누점플러그</t>
  </si>
  <si>
    <t>Punctum plugs</t>
  </si>
  <si>
    <t>안검의 눈물 유두 위의 개구부에 삽입하여 눈물의 통로를 제공하는 기구. [식약처분류:B04250]</t>
  </si>
  <si>
    <t>안과용금속탐지기</t>
  </si>
  <si>
    <t>Nonelectrical or electrical metal locators</t>
  </si>
  <si>
    <t>안구와 안와에 있는 금속 이물질을 찾을 목적으로 사용하는 전원을 사용치 않거나 전원을 사용하는 기구. [식약처분류:A28230.01 비전원안과용금속탐지기, A28230.02 전원안과용금속탐지기]</t>
  </si>
  <si>
    <t>누관확장기</t>
  </si>
  <si>
    <t>Lachrymal probes</t>
  </si>
  <si>
    <t>누관이 막힐 경우 누관을 뚫고 확장시켜 눈물을 흐르게 하는 기구.</t>
  </si>
  <si>
    <t>시계조사레이저장치</t>
  </si>
  <si>
    <t xml:space="preserve">Ophthalmic laser apparatus </t>
  </si>
  <si>
    <t>망막의 기능을 검사하기 위하여 망막에 레이저로 간섭 패턴을 조사하는 장치. [식약처분류:A28140.01 시계조사레이저장치]</t>
  </si>
  <si>
    <t>자동혈액회수재주입장치</t>
  </si>
  <si>
    <t>Autotransfusion apparatus</t>
  </si>
  <si>
    <t>수술 또는 외상에 따라 유출되는 혈액을 모아서 재주입하는 기구. [식약처분류:A17060]</t>
  </si>
  <si>
    <t>인공심폐기</t>
  </si>
  <si>
    <t>Cardiopulmonary bypass heart-lung machine consoles</t>
  </si>
  <si>
    <t>심폐 장치의 제어 기능, 전원 공급 기능이 있는 기구로서, 이 기구는 펌프, 산소 공급기, 열 교환기 등을 포함하는 가스 교환 장치와 접속할 수 있음. [식약처분류:A09010]</t>
  </si>
  <si>
    <t>인공폐</t>
  </si>
  <si>
    <t>Membrane lungs for long-term pulmonary support</t>
  </si>
  <si>
    <t>체외에서 환자의 혈액에 산소를 24시간 이상 공급하는 기구. [식약처분류:A09160]</t>
  </si>
  <si>
    <t>심폐용선행여과기</t>
  </si>
  <si>
    <t>Cardiopulmonary prebypass filters</t>
  </si>
  <si>
    <t>심폐 회로의 초기화 단계에서 이물질들을 제거하기 위하여 사용하는 기구로서, 혈액의 정화에는 사용하지 않음. [식약처분류:A09080]</t>
  </si>
  <si>
    <t>심폐용기포탐지기</t>
  </si>
  <si>
    <t>Cardiopulmonary bypass bubble detectors</t>
  </si>
  <si>
    <t>동맥 회귀선에서의 기포를 탐지하는 기구. [식약처분류:A09140]</t>
  </si>
  <si>
    <t>심폐용열교환기</t>
  </si>
  <si>
    <t>Cardiopulmonary bypass heat  exchangers</t>
  </si>
  <si>
    <t>체외 순환을 통하여 혈액이나 관류액을 덥히거나 식히는 기구. [식약처분류:A09050]</t>
  </si>
  <si>
    <t>혈액농축기</t>
  </si>
  <si>
    <t>Blood concentrator systems</t>
  </si>
  <si>
    <t>혈액을 농축하는 기구. [식약처분류:A17050]</t>
  </si>
  <si>
    <t>심폐용산화기</t>
  </si>
  <si>
    <t>Cardiopulmonary bypass oxygenators</t>
  </si>
  <si>
    <t>개심술을 시행할 때 환자 혈액에 산소를 공급하는 기구. [식약처분류:A09040]</t>
  </si>
  <si>
    <t>심폐용혈액펌프</t>
  </si>
  <si>
    <t>Cardiopulmonary bypass blood pumps</t>
  </si>
  <si>
    <t>혈액을 순환시키는 기구로서, 회전 롤러 방식 등이 있음. [식약처분류:A09110]</t>
  </si>
  <si>
    <t>심폐용혈액저장조</t>
  </si>
  <si>
    <t>Cardiopulmonary bypass blood reservoirs</t>
  </si>
  <si>
    <t>순환 혈액을 일시적으로 저장하는 기구. [식약처분류:A09030]</t>
  </si>
  <si>
    <t>심폐용수위감지제어기</t>
  </si>
  <si>
    <t>Cardiopulmonary bypass system air bubble or fluid level detectors</t>
  </si>
  <si>
    <t>혈액 저장조의 혈액 수위를 감시하고 이미 설정된 범위를 벗어날 경우 경보를 울려주는 기구. [식약처분류:A09100.01 심폐용수위감지제어기]</t>
  </si>
  <si>
    <t>의료용보조순환장치</t>
  </si>
  <si>
    <t>Circulatory assist systems</t>
  </si>
  <si>
    <t>심부전 환자의 혈액 순환 보조를 위한 기구. 대동맥 풍선 제어 장치, 혈액 펌프 장치, 보조 심장 장치 등을 말함. [식약처분류:A09150.01]</t>
  </si>
  <si>
    <t>대동맥풍선제어장치</t>
  </si>
  <si>
    <t>Circulatory assist systems for intra aortic ballon</t>
  </si>
  <si>
    <t>심장기능을 보조하기 위하여 하행 대동맥에 삽입하는 풍선카테터로 구성된 제어장치로서 심장 수술 후 심부전을 정상적인 기능을 하도록 순환을 보조함. [식약처분류:A09150.03]</t>
  </si>
  <si>
    <t>보조심장장치</t>
  </si>
  <si>
    <t>Circulatory assist systems for artificial heart</t>
  </si>
  <si>
    <t>흉부나 복부에 이식하는 보조심장장치로서, 인공심실의 역할을 하는 펌프와 펌프에 연결된 전기 또는 공기 구동 외부 전원장치를 포함함. 전원장치는 환자에게 부착되고, 베터리나 공압 콘솔을 포함함. 이 기구는 심장 이식에서 브리지로 사용됨. [식약처분류:A09150.02]</t>
  </si>
  <si>
    <t>혈액관류장치</t>
  </si>
  <si>
    <t>Haemoperfusion units</t>
  </si>
  <si>
    <t>환자의 혈액을 활성탄소, 레진 등의 흡착 물질 또는 혈액 여과기 등을 사용하여 혈액 내의 독, 약물 등을 제거하는 데에 사용하는 장치. [식약처분류:A09250.01 혈액관류장치]</t>
  </si>
  <si>
    <t>의료내시경</t>
  </si>
  <si>
    <t>Endoscope for medical use</t>
  </si>
  <si>
    <t>인체의 체강, 장기, 공동을 관찰, 검사하는 데에 사용하는 기구로서 별도로 분류되지 아니한 그 밖의 내시경. [식약처분류:A31090.42 의료내시경]</t>
  </si>
  <si>
    <t>방광요도경</t>
  </si>
  <si>
    <t>Cystourethroscopes</t>
  </si>
  <si>
    <t>방광 및 남성의 요도(전립선부를 포함)의 관찰, 진단, 치료에 이용하는 내시경. [식약처분류:A31200 방광요도경]</t>
  </si>
  <si>
    <t>요관경</t>
  </si>
  <si>
    <t>Ureteroscopes</t>
  </si>
  <si>
    <t>요관 및 신우의 관찰, 진단, 치료에 이용하는 내시경. [식약처분류:A31230 요관경]</t>
  </si>
  <si>
    <t>요도경</t>
  </si>
  <si>
    <t>Urethroscopes</t>
  </si>
  <si>
    <t>요도의 관찰, 진단, 치료에 이용하는 내시경. [식약처분류:A31270 요도경]</t>
  </si>
  <si>
    <t>절제경</t>
  </si>
  <si>
    <t>Resectoscopes</t>
  </si>
  <si>
    <t>전립선 비대의 관찰, 진단, 치료 및 절제에 이용하는 내시경. [식약처분류:A31220.01 절제경]</t>
  </si>
  <si>
    <t>복강경</t>
  </si>
  <si>
    <t>Laparoscopes</t>
  </si>
  <si>
    <t>복강이나 후복막강 등의 관찰, 진단, 치료에 이용하는 내시경. [식약처분류:A31290 복강경]</t>
  </si>
  <si>
    <t>방광경</t>
  </si>
  <si>
    <t>Cystoscopes</t>
  </si>
  <si>
    <t>요도 또는 상부요로에서의 방광 관찰, 진단, 치료에 이용하는 내시경. [식약처분류:A31180 방광경]</t>
  </si>
  <si>
    <t>식도경</t>
  </si>
  <si>
    <t>Esophagoscopes</t>
  </si>
  <si>
    <t>식도의 관찰, 진단, 치료에 이용하는 내시경. [식약처분류:A31120 식도경]</t>
  </si>
  <si>
    <t>근막하절제술용내시경</t>
  </si>
  <si>
    <t>Endoscopes for subfasciotomy</t>
  </si>
  <si>
    <t>정맥류 치료를 목적으로 근막하절제술에 사용하는 내시경. [식약처분류:A31090.32 근막하절제술용내시경]</t>
  </si>
  <si>
    <t>흉강경</t>
  </si>
  <si>
    <t>Thoracoscopes</t>
  </si>
  <si>
    <t>흉강의 관찰, 진단, 치료에 이용하는 내시경. [식약처분류:A31090.29 경성흉강경]</t>
  </si>
  <si>
    <t>유관경</t>
  </si>
  <si>
    <t>Mammary ductoscopes</t>
  </si>
  <si>
    <t>유관내의 관찰, 진단, 치료에 이용하는 내시경. [식약처분류:A31090.20 경성유관경]</t>
  </si>
  <si>
    <t>척추경</t>
  </si>
  <si>
    <t>Spinoscopes</t>
  </si>
  <si>
    <t>척추, 요추 및 척수의 관찰, 진단, 치료에 이용하는 내시경. [식약처분류:A31090.26 경성척추경, A31090.17 경성요추경, A31090.23 경성척수경]</t>
  </si>
  <si>
    <t>성형외과용내시경</t>
  </si>
  <si>
    <t>Endoscopes for plasticsurgery</t>
  </si>
  <si>
    <t>성형외과 시술시 피하조직 흡인, 재건술 등에 이용하는 내시경. [식약처분류:A31090.10 경성성형외과용내시경]</t>
  </si>
  <si>
    <t>부비강경</t>
  </si>
  <si>
    <t>Sinuscopes</t>
  </si>
  <si>
    <t>부비강의 관찰, 진단, 치료에 이용하는 내시경. [식약처분류:A31090.05 경성부비강경]</t>
  </si>
  <si>
    <t>상악동경</t>
  </si>
  <si>
    <t>Antroscopes</t>
  </si>
  <si>
    <t>상악동의 관찰, 진단, 치료에 이용하는 내시경. [식약처분류:A31090.08 경성상악동경]</t>
  </si>
  <si>
    <t>초음파내시경</t>
  </si>
  <si>
    <t>Ultrasonic endoscopes</t>
  </si>
  <si>
    <t>인체의 체강, 장기, 공동을 관찰, 검사하는 데에 사용하는 초음파 내시경. [식약처분류:A31090.01 초음파내시경]</t>
  </si>
  <si>
    <t>신경내시경</t>
  </si>
  <si>
    <t>Neuroscopes</t>
  </si>
  <si>
    <t>중추신경계의 관찰, 진단, 치료에 이용하는 내시경. [식약처분류:A31350 신경내시경]</t>
  </si>
  <si>
    <t>식도·위·십이지장경</t>
  </si>
  <si>
    <t>Esophagogastroduodenoscopes</t>
  </si>
  <si>
    <t>식도-위-십이지장을 관찰, 검사하는 데에 사용하는 내시경. [식약처분류:A31320.01 식도-위-십이지장경]</t>
  </si>
  <si>
    <t>비인후경</t>
  </si>
  <si>
    <t>Nasopharyngo laryngoscopes</t>
  </si>
  <si>
    <t>비강에서 후두의 관찰, 진단, 치료에 이용하는 내시경. [식약처분류:A31310.07 경성비인후경]</t>
  </si>
  <si>
    <t>난관경</t>
  </si>
  <si>
    <t>Salpingoscopes</t>
  </si>
  <si>
    <t>난관의 관찰, 진단, 치료 등 또는 난자의 채취나 수정란의 주입 등에 이용하는 내시경. [식약처분류:A31280.04 경성난관경]</t>
  </si>
  <si>
    <t>골반강경</t>
  </si>
  <si>
    <t>Culdoscopes</t>
  </si>
  <si>
    <t>자궁, 난소, 난관, 골반, 골반강 등의 관찰, 진단, 치료에 이용하는 내시경. [식약처분류:A31260 골반강경]</t>
  </si>
  <si>
    <t>신우경</t>
  </si>
  <si>
    <t>Nephroscopes</t>
  </si>
  <si>
    <t>신장, 신우 등의 관찰, 진단, 치료에 이용하는 내시경. [식약처분류:A31240 신우경]</t>
  </si>
  <si>
    <t>소장경</t>
  </si>
  <si>
    <t>Small intestinoscopes</t>
  </si>
  <si>
    <t>소장의 관찰, 진단, 치료에 이용하는 연성 내시경. [식약처분류:A31190.07 연성소장경]</t>
  </si>
  <si>
    <t>십이지장경</t>
  </si>
  <si>
    <t>Duodenoscopes</t>
  </si>
  <si>
    <t>십이지장의 관찰, 진단, 치료에 이용하는 내시경. [식약처분류:A31190.04 연성십이지장경]</t>
  </si>
  <si>
    <t>위내시경</t>
  </si>
  <si>
    <t>Gastroscopes</t>
  </si>
  <si>
    <t>위의 관찰, 진단, 치료에 이용하는 내시경. [식약처분류:A31190.02 연성위내시경]</t>
  </si>
  <si>
    <t>대장경</t>
  </si>
  <si>
    <t>Colonoscopes</t>
  </si>
  <si>
    <t>대장(결장)의 관찰, 진단, 치료에 이용하는 내시경. 결장경, 에스자형결장경을 포함함. [식약처분류:A31170.01 결장경, A31250.01 경성S자형결장경, A31170.02 연성대장경]</t>
  </si>
  <si>
    <t>에스자형결장경</t>
  </si>
  <si>
    <t>Sigmoidoscopes</t>
  </si>
  <si>
    <t>대장에서 직장의 관찰, 진단, 치료에 이용하는 내시경. [식약처분류:A31250.01 경성S자형결장경]</t>
  </si>
  <si>
    <t>담도췌장경</t>
  </si>
  <si>
    <t>Pancreatoscopes</t>
  </si>
  <si>
    <t>담도 췌장을 관찰, 검사하는 데에 사용하는 내시경. [식약처분류:A31330.01 담도췌장경]</t>
  </si>
  <si>
    <t>총담도경</t>
  </si>
  <si>
    <t>Choledochoscopes</t>
  </si>
  <si>
    <t>총담도 내부를 관찰, 검사하는 데에 사용하는 내시경. [식약처분류:A31150.01 총담도경]</t>
  </si>
  <si>
    <t>관절경</t>
  </si>
  <si>
    <t>Arthroscopes</t>
  </si>
  <si>
    <t>관절의 관찰, 진단, 치료에 이용하는 내시경. [식약처분류:A31140 관절경]</t>
  </si>
  <si>
    <t>종격경</t>
  </si>
  <si>
    <t>Mediastinoscopes</t>
  </si>
  <si>
    <t>종격의 관찰, 진단, 치료에 이용하는 내시경. [식약처분류:A31130 종격경]</t>
  </si>
  <si>
    <t>내시경용홀더</t>
  </si>
  <si>
    <t>Endoscopic holders</t>
  </si>
  <si>
    <t>내시경 사용 시 고정하거나 움직이지 않게 잡아주는 기구.</t>
  </si>
  <si>
    <t>내시경기자</t>
  </si>
  <si>
    <t>Endotherapy elevators</t>
  </si>
  <si>
    <t>내시경 수술 시에 조직 등의 단면을 들어올리는 기구. [식약처분류:A31010.09 내시경기자]</t>
  </si>
  <si>
    <t>생체검사용도구한벌</t>
  </si>
  <si>
    <t>Biopsy instrument kits</t>
  </si>
  <si>
    <t>현미경 검사 등을 위하여 조직의 제거, 절개, 흡인, 채취하는 기구로서, 심근 내막 생체 검사 기구, 양수 채취 기구 등을 포함함. [식약처분류:A66110]</t>
  </si>
  <si>
    <t>내시경세척기</t>
  </si>
  <si>
    <t>Endoscopic cleaners</t>
  </si>
  <si>
    <t>2차 감염을 방지하기 위하여 내시경 검사 후 물과 공기로 내시경 겉과 안쪽면을 세척하는 기구.</t>
  </si>
  <si>
    <t>내시경용능동절제기구</t>
  </si>
  <si>
    <t>Electrosurgical endotherapy electrodes</t>
  </si>
  <si>
    <t>내시경 시술시 체강내에 삽입하여 전동 또는 공기압으로 작동하는 칼을 이용하여 조직을 절단절제하는 기구. 흡인기능을 갖는 것도 있음. [식약처분류:A31010.11 내시경용능동절제기구]</t>
  </si>
  <si>
    <t>내시경생검용기구</t>
  </si>
  <si>
    <t>Cytology scrapers</t>
  </si>
  <si>
    <t>내시경 검사시에 병리표본을 채취하기 위해 사용되는 기구. [식약처분류:A31010.16 재사용가능내시경생검용기구]</t>
  </si>
  <si>
    <t>내시경생검브러시</t>
  </si>
  <si>
    <t>Endotherapy cytology brushes</t>
  </si>
  <si>
    <t>내시경 검사시에 병리학적 진단을 위해 점막세포를 채취하는 브러시. [식약처분류:A31010.12 재사용가능내시경생검브러쉬]</t>
  </si>
  <si>
    <t>내시경겸자</t>
  </si>
  <si>
    <t xml:space="preserve">Endoscopic forceps </t>
  </si>
  <si>
    <t>내시경 시술시 조직이나 이물질을 잡거나 제거하는데 사용하는 기구. [식약처분류:A31010.29 재사용가능내시경겸자]</t>
  </si>
  <si>
    <t>내시경결찰기구</t>
  </si>
  <si>
    <t>Endotherapy polypectomy ligators</t>
  </si>
  <si>
    <t>내시경 수술 시에 내부 창상을 결찰하기 위해 이용하는 장치 또는 기구. [식약처분류:A31010.08 내시경결찰기구]</t>
  </si>
  <si>
    <t>내시경박리자</t>
  </si>
  <si>
    <t>Endotherapy dissectors</t>
  </si>
  <si>
    <t>내시경 수술 시에 조직을 박리하는 기구. [식약처분류:A31010.10 내시경박리자]</t>
  </si>
  <si>
    <t>내시경확장기</t>
  </si>
  <si>
    <t>Endotherapy dilators</t>
  </si>
  <si>
    <t>내시경 시술시 시야를 확보하거나 의료용 기구의 삽입을 용이하게 하기 위하여 관강, 체강, 체내강의 확장에 이용하는 기구. [식약처분류:A31010.24 재사용가능내시경확장기]</t>
  </si>
  <si>
    <t>내시경용전극</t>
  </si>
  <si>
    <t>Endoscopic electrodes</t>
  </si>
  <si>
    <t>내시경과 함께 사용하여 일반적인 인체 신호를 감지하거나 자극을 주기 위한 기구.</t>
  </si>
  <si>
    <t>내시경기구</t>
  </si>
  <si>
    <t xml:space="preserve">Instruments for Endoscope </t>
  </si>
  <si>
    <t>내시경 시술시 사용되는 그 밖의 기구. [식약처분류:A31010.32 재사용범용내시경기구]</t>
  </si>
  <si>
    <t>내시경칼</t>
  </si>
  <si>
    <t>Electrically powered endoscopic knives</t>
  </si>
  <si>
    <t>내시경 시술 시 조직을 절단절제하는 전동 또는 공기압으로 작동하는 칼. [식약처분류:A31010.20 전동식내시경칼]</t>
  </si>
  <si>
    <t>내시경가위</t>
  </si>
  <si>
    <t>Endotherapy scissors</t>
  </si>
  <si>
    <t>내시경 시술 시 조직 또는 봉합사를 절단하는데 사용하는 기구. [식약처분류:A31010.26 재사용가능내시경가위]</t>
  </si>
  <si>
    <t>내시경용삽입유도기구</t>
  </si>
  <si>
    <t>Guides for inserting endoscopy</t>
  </si>
  <si>
    <t>내시경을 삽입하기 위하여 사용하는 외피, 인트로듀서 등 수동식 기구. [식약처분류:A64200]</t>
  </si>
  <si>
    <t>내시경주사침</t>
  </si>
  <si>
    <t>Endotherapy needles for general purpose</t>
  </si>
  <si>
    <t>내시경 시술시 지혈, 경화, 또는 경화요법 및 기타의 목적으로 의약품을 점막 또는 혈관에 주사하기 위해 이용하는 기구. [식약처분류:A31010.36 재사용가능내시경주사침]</t>
  </si>
  <si>
    <t>내시경올가미</t>
  </si>
  <si>
    <t>Polypectomy snares</t>
  </si>
  <si>
    <t>내시경과 함께 사용하는 기구로서 올가미 형태의 절제기. [식약처분류:A31010.14 재사용가능내시경올가미]</t>
  </si>
  <si>
    <t>내시경흡인기</t>
  </si>
  <si>
    <t>Endoscopic evacuators</t>
  </si>
  <si>
    <t>내시경을 이용하여 체내의 혈액, 적출물 및 유액 등을 흡인, 제거하기 위해 이용하는 내시경용 기구. [식약처분류:A31010.14 재사용가능내시경올가미]</t>
  </si>
  <si>
    <t>개구기용폐쇄기구</t>
  </si>
  <si>
    <t>Obturators for specula</t>
  </si>
  <si>
    <t>반사경을 쓰지 아니하고 눈으로 직접 장기를 관찰할 수 있는 개구기의 외피구 속에 장치되어 체내 삽입 시 조직을 보호하며 연조직이나 분비물 등이 외피구 내로 삽입되는 것을 방지하는 기구.</t>
  </si>
  <si>
    <t>내시경캐뉼러</t>
  </si>
  <si>
    <t>Endotherapy cannulas</t>
  </si>
  <si>
    <t>내시경 시술 시 약액 또는 조영제를 체강내에 보내거나 의료용 기구 등을 통과하기 위해서 사용되는 기구로서, 쉬스, 인트로듀서 등의 형태를 포함함. [식약처분류:A31010.14 재사용가능내시경올가미]</t>
  </si>
  <si>
    <t>내시경투관침</t>
  </si>
  <si>
    <t>Endoscopic trocars</t>
  </si>
  <si>
    <t>내시경 시술 시 의료용 기구를 삽입하기 위하여 조직을 천자 또는 천공하는데 사용하는 침. [식약처분류:A31010.38 재사용가능내시경투관침]</t>
  </si>
  <si>
    <t>단기사용담관용튜브·카테터</t>
  </si>
  <si>
    <t>Short term use bileduct catheters</t>
  </si>
  <si>
    <t>단기적 사용을 목적으로 담관에 약액 등을 주입하거나 배액, 담석 제거, 협착 방지 및 담관 조영 등을 위하여 사용하는 튜브·카테터. [식약처분류:A57040.01 단기사용담관용튜브·카테터]</t>
  </si>
  <si>
    <t>내시경용자</t>
  </si>
  <si>
    <t>Clinical ruler</t>
  </si>
  <si>
    <t>내시경 검사시 조직의 크기나 깊이를 측정하는데 사용하는 기구. [식약처분류:A31010.19 내시경용자]</t>
  </si>
  <si>
    <t>내시경보관함</t>
  </si>
  <si>
    <t>Endoscope storage cabinets</t>
  </si>
  <si>
    <t>내시경 기기나 액세서리 등을 보관하는 진열장.</t>
  </si>
  <si>
    <t>내시경운반카트</t>
  </si>
  <si>
    <t>Endoscopic equipment carts</t>
  </si>
  <si>
    <t>내시경을 탑재하여 필요한 장소로 이동시키는 운반수레.</t>
  </si>
  <si>
    <t>의료내시경용개인영상표시장치</t>
  </si>
  <si>
    <t>Endoscopic personal monitors</t>
  </si>
  <si>
    <t>의료용 카메라 또는 조절부에 연결하여 인체 내부를 관찰하는 데에 사용되는 인체 밀착형 영상 표시 장치. [식약처분류:A31080.01 의료내시경용개인영상표시장치]</t>
  </si>
  <si>
    <t>입체광학인상채득장치</t>
  </si>
  <si>
    <t>Endoscopic stereograph for stomatoscope</t>
  </si>
  <si>
    <t>구강 내 상태를 카메라를 이용하여 영상 이미지를 촬영하여 입체상으로 재현하는 장치. [식약처분류:A31020.04 입체광학인상채득장치]</t>
  </si>
  <si>
    <t>의료용광원장치</t>
  </si>
  <si>
    <t>광섬유 등을 이용하여 환부에 빛을 비치는 기구. [식약처분류:A03020]</t>
  </si>
  <si>
    <t>체내형의료용카메라</t>
  </si>
  <si>
    <t>Endoscopic still cameras</t>
  </si>
  <si>
    <t>작은 카메라를 이용하여 체강 등 인체 내부를 촬영하는 기구, 광원 장치를 포함하거나 촬영된 영상을 분석·처리하는 기구, 구강은 제외함. [식약처분류:A31020.02 체내형의료용카메라]</t>
  </si>
  <si>
    <t>내시경용연결기</t>
  </si>
  <si>
    <t>Endoscope element adapters</t>
  </si>
  <si>
    <t>내시경 시술 시 내시경 또는 기구 등의 연결을 위해 사용되는 기기. Adaptor, Connector, Chuck 등의 형태를 포함함. [식약처분류:A31010.01 내시경용연결기]</t>
  </si>
  <si>
    <t>의료용카메라헤드</t>
  </si>
  <si>
    <t>Camera head for medical use</t>
  </si>
  <si>
    <t>인체 외부 또는 내부의 영상을 보기 위해 인체 외부에서 사용하는 수동식 기구. [식약처분류:A31020.03 의료용카메라헤드]</t>
  </si>
  <si>
    <t>내시경용현미경</t>
  </si>
  <si>
    <t xml:space="preserve">Endoscopic microscopes </t>
  </si>
  <si>
    <t>내시경에 부착 사용하는 현미경. 내시경은 여기서 제외함. [식약처분류:A31050.01 내시경용현미경]</t>
  </si>
  <si>
    <t>체외형의료용카메라</t>
  </si>
  <si>
    <t>Surgical video cameras</t>
  </si>
  <si>
    <t>피부 또는 체강 등을 인체 외부에서 촬영만 하는 기구. [식약처분류:A31020.01 체외형의료용카메라]</t>
  </si>
  <si>
    <t>소독대야걸이</t>
  </si>
  <si>
    <t>Basin stands</t>
  </si>
  <si>
    <t>수술실 등에서 소독액이나 생리식염수를 담아 놓는 세수대야와 대야걸이.</t>
  </si>
  <si>
    <t>냉동수술기</t>
  </si>
  <si>
    <t>Cryogenic surgical devices</t>
  </si>
  <si>
    <t>일정 부위에 극저온을 프로브를 적용하여 조직을 파괴하는 등에 사용하는 기구. [식약처분류:A36010]</t>
  </si>
  <si>
    <t>분만대</t>
  </si>
  <si>
    <t>Delivery tables</t>
  </si>
  <si>
    <t>분만 시술이 편리하도록 만들어진 대.</t>
  </si>
  <si>
    <t>전기수술기</t>
  </si>
  <si>
    <t>Electrosurgical units</t>
  </si>
  <si>
    <t>고주파전류를 사용하여 절개 또는 응고 등에 사용하는 기구. [식약처분류:A35010]</t>
  </si>
  <si>
    <t>전기수술기용전극</t>
  </si>
  <si>
    <t>Electrosurgical system handpieces for general-purpose</t>
  </si>
  <si>
    <t>전기수술기 및 전기소작기 등 전기수술장치에 사용되는 전극. [식약처분류:A35025.01]</t>
  </si>
  <si>
    <t>의료용전기소작기</t>
  </si>
  <si>
    <t>Radiofrequency Electrosugical cautery apparatuses</t>
  </si>
  <si>
    <t>고주파전류를 이용하여 조직의 소작 또는 지혈에 사용하는 기구. [식약처분류:A35020]</t>
  </si>
  <si>
    <t>치과용전기수술기</t>
  </si>
  <si>
    <t>Electrosurgical units for dental</t>
  </si>
  <si>
    <t>치과에서 수술 시 고주파전류를 전극을 통해 조직 속에 투과시켜 조직을 절개 또는 소작하는 기구.</t>
  </si>
  <si>
    <t>정형용견인틀</t>
  </si>
  <si>
    <t>Orthopedic traction frames</t>
  </si>
  <si>
    <t>정형외과 등에서 근육 또는 골격계통의 견인치료를 시술하기 위해 환자 침대 상부에 설치하는 견인틀 장치.</t>
  </si>
  <si>
    <t>발차기들통</t>
  </si>
  <si>
    <t>Kick buckets</t>
  </si>
  <si>
    <t>수술중에 발생되는 각종 배설물을 담는 용기로, 발을 이용하여 필요한 곳으로 옮길 수 있도록 넘어지지 않게 만든 들통.</t>
  </si>
  <si>
    <t>환자고정보조대</t>
  </si>
  <si>
    <t>Patient position holders</t>
  </si>
  <si>
    <t>환자를 진료하거나 환자에게 주사를 맞힐 때 움직이지 않게 잡아주는 기구·기계로서, 천으로 만든 재료는 제외됨. [식약처분류:A01040]</t>
  </si>
  <si>
    <t>수술및진찰용머리받침</t>
  </si>
  <si>
    <t>Headrests for operating and diagnostic uses</t>
  </si>
  <si>
    <t>환자의 머리를 받쳐주는 것으로, 주로 이비인후과, 안과 등의 이동진료 시 많이 사용하며, 신경외과 수술 시 두개골 전용 머리받침도 있음.</t>
  </si>
  <si>
    <t>수동식수술대</t>
  </si>
  <si>
    <t>Manually operated operation tables</t>
  </si>
  <si>
    <t>수술시 환자를 지지해주는 수동식 수술대 또는 수동 유압식 수술대. [식약처분류:A01020.01 수동식수술대, A01020.02 수동유압식수술대]</t>
  </si>
  <si>
    <t>전동식수술대</t>
  </si>
  <si>
    <t>Electrically powered operation tables</t>
  </si>
  <si>
    <t>수술시 환자를 지지해주는 전동식 수술대 또는 전동 유압식 수술대. [식약처분류:A01020.03 전동식수술대, A01020.04 전동유압식수술대]</t>
  </si>
  <si>
    <t>초자체흡인절단기</t>
  </si>
  <si>
    <t>Vitreous aspiration and cutting instruments</t>
  </si>
  <si>
    <t>초음파 등을 이용하여 초자체 또는 수정체를 제거하는 기구. [식약처분류:A35060]</t>
  </si>
  <si>
    <t>수정체절단장치</t>
  </si>
  <si>
    <t>Phacofragmentation systems</t>
  </si>
  <si>
    <t>초음파를 이용하여 수정체의 혼탁을 분쇄, 제거하는 기구로서, 분쇄 침이 있는 교류(AC) 전원을 사용함. [식약처분류:A35080]</t>
  </si>
  <si>
    <t>수술실용의자</t>
  </si>
  <si>
    <t>Operating stools</t>
  </si>
  <si>
    <t>수술실 등에서 사용하는 등받이와 팔걸이가 없는 형태의 의자로, 정전기 방지장치가 부착됨.</t>
  </si>
  <si>
    <t>의료용레이저조사기</t>
  </si>
  <si>
    <t xml:space="preserve">Laser apparatus for medical use </t>
  </si>
  <si>
    <t>통증 완화 등을 목적으로 방사되는 광에너지(레이저)를 피부에 쬐어 사용하는 기구. [식약처분류:A37020]</t>
  </si>
  <si>
    <t>안과용레이저수술기</t>
  </si>
  <si>
    <t>Ophthalmic laser apparatus</t>
  </si>
  <si>
    <t>방사되는 광에너지(레이저)를 이용하여 안과 영역에서 안구 조직을 절개·파괴·제거할 목적으로 수술 시 사용하는 기구. [식약처분류:A37030]</t>
  </si>
  <si>
    <t>체내충격파쇄석기</t>
  </si>
  <si>
    <t>Electrohydraulic lithotripters</t>
  </si>
  <si>
    <t>인체 내에 삽입하여 전기 충격파, 초음파 등을 이용하여 결석을 파괴하는 기구. [식약처분류:A18020]</t>
  </si>
  <si>
    <t>내시경결석적출기</t>
  </si>
  <si>
    <t>Endoscopic lithotomy resectoscopes</t>
  </si>
  <si>
    <t>결석을 파지하거나 제거하기 위해서 내시경과 함께 사용되는 기구. 결석을 적출하기 위한 와이어 바스켓으로 구성되어 있다. [식약처분류:A31010.06 재사용가능내시경결석적출기]</t>
  </si>
  <si>
    <t>의료용현미경</t>
  </si>
  <si>
    <t>Surgical microscopes for general-purpose</t>
  </si>
  <si>
    <t>진료를 목적으로 환부를 확대하여 보는 기구. 쌍안 확대경을 포함함. [식약처분류:A31030.01 의료용현미경]</t>
  </si>
  <si>
    <t>공압식지혈대</t>
  </si>
  <si>
    <t>Pneumatic tourniquets</t>
  </si>
  <si>
    <t>압력 조절 장치, 연결 튜빙, 팽창 커프 등으로 구성되어 있으며, 사지 주위를 커프 등으로 싸서 팽창시켜 혈액의 순환을 줄이거나 막는 기구. [식약처분류:A17090]</t>
  </si>
  <si>
    <t>골시멘트모노머증기흡인기</t>
  </si>
  <si>
    <t>Cement monomer vapor evacuators</t>
  </si>
  <si>
    <t>수술 중 골 시멘트의 모노머 증기 등을 흡인 제거하는 기구. [식약처분류:A39060]</t>
  </si>
  <si>
    <t>위장식도운동모니터</t>
  </si>
  <si>
    <t>Gastrointestinal motility analysers</t>
  </si>
  <si>
    <t>입을 통하여 변환기를 삽입하여 위 또는 식도의 연동 활동, 압력을 측정하는 기구로서, 일반적인 형태는 식도 운동성 감시기 및 튜브, 위장 운동성 감시 시스템임. [식약처분류:A26260.01]</t>
  </si>
  <si>
    <t>요관확장기</t>
  </si>
  <si>
    <t>Ureteral dilators</t>
  </si>
  <si>
    <t>협착이나 결석이 있는 요관 부위를 확장하기 위하여 특수하게 만든 카테터 또는 부지 형태의 기구. [식약처분류:A59040]</t>
  </si>
  <si>
    <t>요도확장기</t>
  </si>
  <si>
    <t>Urethral dilators</t>
  </si>
  <si>
    <t>속이 비어 있는 실린더 형태의 기구로서, 기계식 요도 확장기, 요도 부지, 금소, 플라스틱제 요도 소식자, 요도계, 필리폼 등이 있음. [식약처분류:A59050]</t>
  </si>
  <si>
    <t>극초단파수술기</t>
  </si>
  <si>
    <t>Microwave surgical units</t>
  </si>
  <si>
    <t>극초단파를 이용하여 수술하는 기구. [식약처분류:A35110.01 극초단파수술기]</t>
  </si>
  <si>
    <t>바늘형탈모기</t>
  </si>
  <si>
    <t>Needle type high frequency epilators</t>
  </si>
  <si>
    <t>바늘 끝에 전류를 흘려 털 유두를 파괴하여 털을 제거하는 기구. 전류의 형태로는 고주파 교류 · 직류 전류 등이 있음. [식약처분류:A35120.01 바늘형탈모기]</t>
  </si>
  <si>
    <t>핀셋형탈모기</t>
  </si>
  <si>
    <t>Tweezer type high frequency epilators</t>
  </si>
  <si>
    <t>핀셋의 양끝에 고주파 전류 등을 가하여 털을 제거하는 기구. [식약처분류:A35130.01 핀셋형탈모기]</t>
  </si>
  <si>
    <t>초음파수술기</t>
  </si>
  <si>
    <t>Ultrasonic surgical instruments</t>
  </si>
  <si>
    <t>초음파를 이용하여 수술에 이용하는 기구. [식약처분류:A35100.01 초음파수술기]</t>
  </si>
  <si>
    <t>피부절제기</t>
  </si>
  <si>
    <t>Dermatomes</t>
  </si>
  <si>
    <t>식피용으로 피부를 얇게 절제하는 기구. [식약처분류:A33010]</t>
  </si>
  <si>
    <t>의료용삭피장치</t>
  </si>
  <si>
    <t>Demabrasion devices</t>
  </si>
  <si>
    <t>피부 등을 얇게 깎아내는 기구. [식약처분류:A55080]</t>
  </si>
  <si>
    <t>뼈용원추형드릴</t>
  </si>
  <si>
    <t>Countersinks for bone</t>
  </si>
  <si>
    <t>뼈 나사(bone screw) 머리 모양으로 뼈에 홈을 파는 드릴 기구.</t>
  </si>
  <si>
    <t>관골구확장기</t>
  </si>
  <si>
    <t>Reamers for acetabulum</t>
  </si>
  <si>
    <t>고관절의 탈구와 염증 등을 수술하기 위한 관골구의 확장기.</t>
  </si>
  <si>
    <t>뼈시멘트제거확장기</t>
  </si>
  <si>
    <t>Reamers for bone cement</t>
  </si>
  <si>
    <t>고관절 수술 시 대퇴골수 속에 있는 뼈 시멘트. 제거용 기구.</t>
  </si>
  <si>
    <t>손가락뼈확장기</t>
  </si>
  <si>
    <t>Reamers for finger joint</t>
  </si>
  <si>
    <t>손가락 관절 삽입물 대체 수술 시 수장골을 확장하는 기구.</t>
  </si>
  <si>
    <t>요골-척골확장기</t>
  </si>
  <si>
    <t>Reamers for radius-ulna</t>
  </si>
  <si>
    <t>요골 및 척골의 골절 수술시 골수에 구멍을 내는 확장기.</t>
  </si>
  <si>
    <t>심폐수술용혈관튜브·카테터</t>
  </si>
  <si>
    <t>Cardiopulmonary bypass vascular catheters, cannulas, or tubes</t>
  </si>
  <si>
    <t>심폐 수술 시 혈관에 삽입되는 캐뉼러, 관상 동맥의 관류, 산소 공급기에 연결하는 카테터와 캐뉼러, 기타 우회로 기기의 부속품을 포함함. [식약처분류:A57110]</t>
  </si>
  <si>
    <t>개심술용튜브·카테터</t>
  </si>
  <si>
    <t>Tubes and catheters for open heart surgery</t>
  </si>
  <si>
    <t>심장 수술 시 혈액 등을 공급하는 기구. 관상 동맥 관류용 등에 사용되는 것으로, 체외 순환용을 포함함. [식약처분류:A57120]</t>
  </si>
  <si>
    <t>회전식지혈대</t>
  </si>
  <si>
    <t>Automatic rotating tourniquets</t>
  </si>
  <si>
    <t>사지에 혈액의 흐름을 억제함으로써 일시적으로 전체 혈액 흐름 양을 줄여 심장의 부하를 줄이는 데에 사용하는 기구. [식약처분류:A17070]</t>
  </si>
  <si>
    <t>의료용광응고기</t>
  </si>
  <si>
    <t>Photocoagulators</t>
  </si>
  <si>
    <t>혈관 지혈을 위하여 비간섭성 광원 에너지를 이용하는 기구. [식약처분류:A35090.01 의료용광응고기]</t>
  </si>
  <si>
    <t>의료용열소작기</t>
  </si>
  <si>
    <t>Thermal cautery units</t>
  </si>
  <si>
    <t>열선 팁으로 조직의 소작 또는 지혈에 사용하는 기기로서, 교류 전원이나 전지 등을 사용하는 기구. [식약처분류:A35030]</t>
  </si>
  <si>
    <t>피부표시용펜</t>
  </si>
  <si>
    <t>Skin marking pens</t>
  </si>
  <si>
    <t>성형외과, 피부과 등에서 무균조작 시술 시 다른 곳의 피부를 절취할 때와 부착할 곳의 피부에 선을 그을 때 사용하는 도구.</t>
  </si>
  <si>
    <t>카테터안내선</t>
  </si>
  <si>
    <t>Guide wires</t>
  </si>
  <si>
    <t>경피 카테터를 혈관 속으로 유도하기 위하여 카테터 속에 넣어 사용하는 코일 형태의 기구. [식약처분류:A64160]</t>
  </si>
  <si>
    <t>의료용도포기</t>
  </si>
  <si>
    <t>Applicators</t>
  </si>
  <si>
    <t>외용 도포 등에 사용하는 기구. 치과용은 여기에서 제외됨. [식약처분류:A60010.01]</t>
  </si>
  <si>
    <t>신경자극탐색기</t>
  </si>
  <si>
    <t>Surgical nerve stimulators/locators</t>
  </si>
  <si>
    <t>인체에 전류 자극을 가하여 신경의 흥분성을 시험하거나 신경의 위치 등을 찾거나 확인하는 데에 사용하는 기구. [식약처분류:A30060]</t>
  </si>
  <si>
    <t>광섬유카테터</t>
  </si>
  <si>
    <t>Fibreoptic oximeter catheters</t>
  </si>
  <si>
    <t>카테터형의 광섬유로서 인체의 내부를 관찰, 처치하거나 혈액 내의 산소 포화도 등을 측정하는 데에 사용하는 기구. [식약처분류:A57270.01]</t>
  </si>
  <si>
    <t>수술준비용손세척대</t>
  </si>
  <si>
    <t>Surgical prep scrub</t>
  </si>
  <si>
    <t>수술에 참여하는 간호사와 의사가 수술에 들어가기 앞서 손과 팔의 피부에 있는 미생물을 제거하기 위해 사용하는 세척대.</t>
  </si>
  <si>
    <t>피검용컵</t>
  </si>
  <si>
    <t>Cups for specimen collecting</t>
  </si>
  <si>
    <t>검사물을 수집하는 프라스틱제 컵으로, 계량눈금이 표시되어 있으며 뚜껑이 있어 위생적으로 이동할 수 있음.</t>
  </si>
  <si>
    <t>네라톤카테터</t>
  </si>
  <si>
    <t>Nelaton Catheters</t>
  </si>
  <si>
    <t>비뇨기과 수술 전 처치나 기타 질환으로 인해 배뇨 곤란 시 사용하는 인공 배뇨용 카테터.</t>
  </si>
  <si>
    <t>문합용링</t>
  </si>
  <si>
    <t>Anastomosis rings</t>
  </si>
  <si>
    <t>절단된 혈관이나 인체내 관조직의 연결 시 사용되는 기구.</t>
  </si>
  <si>
    <t>이식용장기보관기구</t>
  </si>
  <si>
    <t>Organ storage cabinets for transportation</t>
  </si>
  <si>
    <t>이식용 장기를 제공자에게서 적출하여 그것이 이식될 때까지 보관하는 기구. [식약처분류:A34100]</t>
  </si>
  <si>
    <t>장기용가방</t>
  </si>
  <si>
    <t>Organ bags</t>
  </si>
  <si>
    <t>수술 중 장기의 습기 방출을 방지할 목적으로 일시적으로 담는 가방. [식약처분류:B07040]</t>
  </si>
  <si>
    <t>적출신장관류운송장치</t>
  </si>
  <si>
    <t xml:space="preserve">Organ preservation and transport systems for kidney </t>
  </si>
  <si>
    <t>공여자에게서 떼어낸 신장이 이식될 때까지 보전 유지하는 기구로서, 튜브, 카테터, 접속기, 냉동 보존 용기, 저온 적출 장기 관류 장치 및 일회용 관류 세트 등으로 구성되어 있음. [식약처분류:A34110.01 적출신장관류운송장치]</t>
  </si>
  <si>
    <t>회장루용튜브·카테터</t>
  </si>
  <si>
    <t>Continent ileostomy rectal catheters</t>
  </si>
  <si>
    <t>회장루 조성술(외과적으로 복벽에 누공을 만들어 그곳에 회장의 개구부를 만드는 것)을 할 때 사용하는 유연한 관(튜브) 모양의 기구로서, 배액을 위해 사용한다. 수술 후 배액을 위해 수시로 삽입하기도 함. [식약처분류:A57010.01]</t>
  </si>
  <si>
    <t>수술장갑걸이</t>
  </si>
  <si>
    <t>Racks for surgical glove</t>
  </si>
  <si>
    <t>수술실 등에서 사용된 장갑을 씻어 말리는 걸이대.</t>
  </si>
  <si>
    <t>의료용시멘트혼합기</t>
  </si>
  <si>
    <t>Cement mixers</t>
  </si>
  <si>
    <t>의료용 시멘트를 혼합하는 기구. [식약처분류:A61080]</t>
  </si>
  <si>
    <t>골시멘트</t>
  </si>
  <si>
    <t>Non-medicated orthopaedic cements</t>
  </si>
  <si>
    <t>폴리메틸메타크리레이트(PMMA) 등의 재질로 인공관절을 생체에 고정하기 위해 사용되는 기기로 골 충진제로 이용하는 경우도 있음. [식약처분류:B03190.01]</t>
  </si>
  <si>
    <t>의료용시멘트분배기</t>
  </si>
  <si>
    <t>Cement dispensers</t>
  </si>
  <si>
    <t>수술 부위에 골 시멘트를 주입하는 기구. [식약처분류:A61090]</t>
  </si>
  <si>
    <t>인공인대</t>
  </si>
  <si>
    <t>Ligament prosthesises</t>
  </si>
  <si>
    <t>결손 또는 손상된 인대구조의 기능회복을 위해 치환 또는 회복을 목적으로 한 이식형 기기. [식약처분류:B04160.01]</t>
  </si>
  <si>
    <t>인조건</t>
  </si>
  <si>
    <t>Tendon prosthesises</t>
  </si>
  <si>
    <t>실리콘 엘라스토머 또는 폴리에스터 강화된 실리콘일라스토머로 제작하며 손의 굴곡 관절의 재건에 사용되고, 약 2~6개월간 이식하여 새로운 건초가 자라는 것을 도움. 다만, 이 기구는 영구 임플란트가 아니며 인대 또는 건의 기능을 대체하거나, 연 조직을 자라게 하는 유도체 역할을 하게 하는 것은 아님. [식약처분류:B04170.01]</t>
  </si>
  <si>
    <t>이식형의약품주입기</t>
  </si>
  <si>
    <t>Implantable infusion devices</t>
  </si>
  <si>
    <t>체내에 이식하여 약물을 주입하는 기구. [식약처분류:A79150]</t>
  </si>
  <si>
    <t>인공수정체</t>
  </si>
  <si>
    <t>Intraocular lenses</t>
  </si>
  <si>
    <t>수정체를 대체하기 위하여 유리 또는 플라스틱과 같은 재료로 만든 임플란트로서, 시력교정 기능은 없음. [식약처분류:B04140.01]</t>
  </si>
  <si>
    <t>안구밸브임플란트</t>
  </si>
  <si>
    <t>Eye valve implants</t>
  </si>
  <si>
    <t>한 쪽으로 방향성을 갖고 압력에 대응하며 밸브같이 생긴 임플란트로서, 내압을 정상적으로 유지하고 녹내장 등을 치료하기 위해 사용함. [식약처분류:B03290]</t>
  </si>
  <si>
    <t>안구영역임플란트</t>
  </si>
  <si>
    <t>Eye sphere implants</t>
  </si>
  <si>
    <t>안구의 내용물을 제거하는 수술을 한 후 공막 사이의 빈 곳에 삽입하거나 망막을 재부착하고자 공막에 삽입하거나, 재건할 때 등 안구 영역에 사용하는 임플란트. [식약처분류:B03260]</t>
  </si>
  <si>
    <t>인공각막</t>
  </si>
  <si>
    <t>Corneal prosthesises</t>
  </si>
  <si>
    <t>각막의 치환 및 시각의 회복을 위해 이용하는 기기. [식약처분류:B04130.01]</t>
  </si>
  <si>
    <t>치과용임플란트시스템</t>
  </si>
  <si>
    <t>Endosseous implant systems</t>
  </si>
  <si>
    <t>상부와 하부 구조물을 포함하는 치과용 임플란트 시스템. [식약처분류:C20050.01]</t>
  </si>
  <si>
    <t>안면아래턱뼈인공보형물</t>
  </si>
  <si>
    <t>Mandibular implant facial prosthesises</t>
  </si>
  <si>
    <t>아래턱뼈의 결함에 대하여 기능 재건에 사용하는 임플란트. [식약처분류:B03230]</t>
  </si>
  <si>
    <t>인공달팽이관장치</t>
  </si>
  <si>
    <t>Cochlear implant systems</t>
  </si>
  <si>
    <t>청각을 잃은 환자의 내이에 임플란트와 외부 신호 장치에서 음을 전달하는 기구. [식약처분류:A09320]</t>
  </si>
  <si>
    <t>고막천공용반투막튜브</t>
  </si>
  <si>
    <t>Tympanostomy tubes with semi-permeable membrane</t>
  </si>
  <si>
    <t>중이를 배액, 환기하고 외부에서 중이로 액이 침입하는 것을 방지하기 위하여 임플란트하는 튜브. 고막을 통하여 삽입되어 외부와 중이 간에 환기가 되도록 함. 튜브는 실리콘 탄성 중합체 또는 포포스 폴리에틸렌으로 만들어지며 막은 폴리테트라플루오로에틸렌으로 만듦. [식약처분류:A57390.01]</t>
  </si>
  <si>
    <t>고막천공용튜브</t>
  </si>
  <si>
    <t>Tympanostomy tubes</t>
  </si>
  <si>
    <t>중이의 배액, 환기를 위하여 임플란트하는 튜브로서 고막을 통하여 삽입되어 외부와 중이 간에 환기가 되도록 함. 이 기구는 주로 폴리테트라플루오로에틸렌, 폴리에틸렌, 실리콘 탄성 중합체, 포포스(다공성) 폴리에틸렌으로 만들어짐. [식약처분류:A57380.01]</t>
  </si>
  <si>
    <t>인공고막</t>
  </si>
  <si>
    <t>Tympanic membrane implants</t>
  </si>
  <si>
    <t>고막 기능은 모자라나 중이 기능이 있는 경우에 고막을 대용하는 기구. [식약처분류:B04090.01]</t>
  </si>
  <si>
    <t>인공성대</t>
  </si>
  <si>
    <t>Artificial vocal cords</t>
  </si>
  <si>
    <t>성대재건을 위해 사용되는 인공삽입물. [식약처분류:B04110.01]</t>
  </si>
  <si>
    <t>인공후두</t>
  </si>
  <si>
    <t>Larynx？prosthesises</t>
  </si>
  <si>
    <t>후두기능의 치환, 회복 또는 후두의 개존성 유지를 위해 이용하는 기기. [식약처분류:B04150.01]</t>
  </si>
  <si>
    <t>인공유방</t>
  </si>
  <si>
    <t>Silicone breast prosthesises</t>
  </si>
  <si>
    <t>유방을 재건하거나 성형하는데 사용되는 실리콘 등 주머니 안에 식염수나 실리콘 겔이 포함된 삽입물. [식약처분류:B04050.01, B04050.02]</t>
  </si>
  <si>
    <t>비이식용의료용실리콘재료</t>
  </si>
  <si>
    <t>Non-implantable synthetic silicon reconstructive materials</t>
  </si>
  <si>
    <t>성형 및 치료 목적에 사용되는 실리콘 재료. 귀나 코, 유방 등과 같은 체외형상의 비이식형 재료. [식약처분류:B03390.01]</t>
  </si>
  <si>
    <t>내림프밸브션트관</t>
  </si>
  <si>
    <t>Endolymphatic shunt tubes with valve</t>
  </si>
  <si>
    <t>현기증을 완화하기 위하여 내이에 임플란트되는 압력 제한 밸브가 있는 튜브로서, 밸브는 내림프계의 정상적인 압력을 유지하여 주며, 이 기구는 실리콘 탄성 중합체와 폴리아미드, 방사선 비투과성 골드 마커로 되어 있음. [식약처분류:A57370]</t>
  </si>
  <si>
    <t>내림프션트</t>
  </si>
  <si>
    <t>Endolymphatic shunts</t>
  </si>
  <si>
    <t>현기증을 완화하기 위하여 임플란트되는 튜브 또는 시트로 구성하였으며, 내림프계의 끝을 흡수성이 있는 유양 돌기강에 연결하여 과다한 림프액을 흘려주며, 이 기구는 폴리테트라플루오로에틸렌 또는 실리콘 탄성 중합체로 만들어짐. [식약처분류:A57360]</t>
  </si>
  <si>
    <t>금속제이식용메시</t>
  </si>
  <si>
    <t>Surgical meshes</t>
  </si>
  <si>
    <t>조직이나 뼈를 지지하거나 보호하기 위하여 이식하는 금속재질의 망으로서 비흡수성이며, 재건술, 정형외과 수술시 등에 사용함. [식약처분류:B03330.01]</t>
  </si>
  <si>
    <t>심혈관용인조포</t>
  </si>
  <si>
    <t>Synthetic cardiovascular patches</t>
  </si>
  <si>
    <t>혈관 외부에 부착하여 약한 혈관 부위를 강화하거나 수술 중 손상된 혈관 부위를 폐쇄하거나 덮기 위하여 사용하는 기기로, 폴리에스터 또는 폴리테트라플루오로에틸렌 재질을 포함함. [식약처분류:B04020.01]</t>
  </si>
  <si>
    <t>합성폴리머재료</t>
  </si>
  <si>
    <t>Synthetic polymer implant materials</t>
  </si>
  <si>
    <t>신체 부분의 재건, 공간에 채우는 물질로 사용되는 합성수지 등. [식약처분류:B03380]</t>
  </si>
  <si>
    <t>조직수복용재료</t>
  </si>
  <si>
    <t>Grafts and prosthesises</t>
  </si>
  <si>
    <t>혈관, 심장, 격막, 근막, 피부(dermal, cutaneous) 등 인체 조직의 대체·수복·재건(reconstruction)에 사용되는 재료. 다만, 생체 유래 재료로 만든 것은 여기에서 제외됨. [식약처분류:B04235.01 조직수복용재료]</t>
  </si>
  <si>
    <t>이식형전기배뇨억제기</t>
  </si>
  <si>
    <t>Implanted electrical urinary continence devices</t>
  </si>
  <si>
    <t>요실금 치료 등을 위하여 복부에 수신부를 삽입하여 방광 벽 또는 골반 벽 등에 전기 자극을 주는 기구. [식약처분류:A18040]</t>
  </si>
  <si>
    <t>요도압박임플란트</t>
  </si>
  <si>
    <t>Implanted mechanical/hydraulic urinary continence devices</t>
  </si>
  <si>
    <t>필요 시 요도에 압력을 인가하여 요실금을 막는 기구로서, 요도 주위에 삽입되는 압력패드 또는 커프 복부에 삽입하는 방사선 비투과성액 용기 피부표면에 삽입되는 수동식펌프등으로 구성되어 있음. [식약처분류:B04210]</t>
  </si>
  <si>
    <t>인공고환</t>
  </si>
  <si>
    <t>Testicle prosthesises</t>
  </si>
  <si>
    <t>고환의 재건 및 성형을 위하여 이식하는 기기. [식약처분류:B04120.01]</t>
  </si>
  <si>
    <t>혈관확장기</t>
  </si>
  <si>
    <t>Vessel dilators</t>
  </si>
  <si>
    <t>혈관을 확장하거나 측정하는 수동식 또는 전동식 기구. [식약처분류:A59010.01 수동식혈관확장기, A59010.02 전동식혈관확장기]</t>
  </si>
  <si>
    <t>팽창성음경임플란트</t>
  </si>
  <si>
    <t>Penile inflatable implants</t>
  </si>
  <si>
    <t>발기가 되지 않는 남성에게 사용하는 기구로서, 팽창주머니 두 개를 음경에 삽입하고, 복부에는 방사선 비투과성 액체를 담은 저장조를, 음낭에는 수동식 펌프를 삽입하여 음경이 발기할 수 있도록 설계된 기구. [식약처분류:B04190]</t>
  </si>
  <si>
    <t>경성음경임플란트</t>
  </si>
  <si>
    <t>Penile rigidity implants</t>
  </si>
  <si>
    <t>하나 또는 두 개의 반경직성 봉을 음경에 삽입하여 발기되도록 하는 기구. [식약처분류:B04200]</t>
  </si>
  <si>
    <t>척수이식배뇨장치</t>
  </si>
  <si>
    <t>Implantable spinal cord stimulators for bladder evacuation</t>
  </si>
  <si>
    <t>방광반사나 카테터로 방광을 비울 수 없는 척수를 절단한 대마비(양다리의 마비)환자의 방광의 배설을 위하여 척수에 전기자극을 주는 기구. 환자의 척수중 척수원추부분에 이식되는 전극이 있는 수신부와 자극펄스를 체내로 보내는 외부송신부로 구성되어 있음. [식약처분류:A18060]</t>
  </si>
  <si>
    <t>경동맥동신경자극장치</t>
  </si>
  <si>
    <t>Carotid sinus nerve stimulators</t>
  </si>
  <si>
    <t>인체에 삽입하여 경동맥동의 허리 신경을 자극함으로써 동맥압을 낮추는 기구. [식약처분류:A17030]</t>
  </si>
  <si>
    <t>비이식형전기배뇨곤란조절기</t>
  </si>
  <si>
    <t>Nonimplanted electrical continence devices</t>
  </si>
  <si>
    <t>연결꽂이 또는 페서리 형태 등의 전극을 질이나 직장에 삽입하여 골반 근육을 자극함으로써 요실금 등 배뇨 곤란 조절에 사용하는 기구. [식약처분류:A18050]</t>
  </si>
  <si>
    <t>조직수복용생체재료</t>
  </si>
  <si>
    <t>Biomaterial grafts and prosthesises</t>
  </si>
  <si>
    <t>혈관, 심장, 격막, 근막, 피부(dermal, cutaneous 등) 등 인체 조직의 대체·수복·재건(reconstruction)에 사용되는 생체 유래 재료로서, 기능의 향상 등을 위한 첨가물을 혼합하여 2차 가공된 인체 유래 DBM(Demineralized Bone Matrix)을 함유한 제품을 포함함. [식약처분류:B04230.01 조직수복용생체재료]</t>
  </si>
  <si>
    <t>모발이식장치</t>
  </si>
  <si>
    <t>Hair implant systems</t>
  </si>
  <si>
    <t>모발 및 털을 이식하는 데에 사용하는 장치. [식약처분류:A67060.01 모발이식장치]</t>
  </si>
  <si>
    <t>콜라겐임플란트</t>
  </si>
  <si>
    <t>Collagen prosthesises</t>
  </si>
  <si>
    <t>인체 진료에 사용되는 콜라겐 재질의 임플란트. [식약처분류:B04260.01 콜라겐임플란트]</t>
  </si>
  <si>
    <t>뇌척수용카테터기구</t>
  </si>
  <si>
    <t>Cerebrospinal catheter devices</t>
  </si>
  <si>
    <t>뇌실, 척수에서부터 체액을 추출하거나 압력을 측정하거나 뇌압이 항진할 때 일시적으로 배액을 하는 기구. [식약처분류:A57210]</t>
  </si>
  <si>
    <t>중앙신경계체액션트</t>
  </si>
  <si>
    <t>Central nervous system fluid shunts and components</t>
  </si>
  <si>
    <t>두개 내압, 체액 용적(수두증 등으로 인한)을 줄이기 위하여 체액을 뇌 또는 중앙 신경계의 부분에서 체내외로 전환하는 기구로서, 이 기구는 카테터, 밸브가 있는 카테터, 밸브, 연결구 등을 포함함. [식약처분류:A57340]</t>
  </si>
  <si>
    <t>의료용고주파열상발생기</t>
  </si>
  <si>
    <t>Radiofrequency lesion generaters</t>
  </si>
  <si>
    <t>고주파 전류로 조직을 괴사시켜 신경 계통을 치료하는 기구. [식약처분류:A35040]</t>
  </si>
  <si>
    <t>의료용고주파온열기</t>
  </si>
  <si>
    <t xml:space="preserve">Hyperthermia apparatus </t>
  </si>
  <si>
    <t>고주파온열을 이용하여 암치료에 사용하는 기기 [식약처분류:A16250]</t>
  </si>
  <si>
    <t>인공기관</t>
  </si>
  <si>
    <t>Tracheal Prosthesises</t>
  </si>
  <si>
    <t>기도를 재건하기 위해 사용되는 튜브 형태의 인공 삽입물. [식약처분류:B04070.01]</t>
  </si>
  <si>
    <t>인공난관</t>
  </si>
  <si>
    <t>Synthetic fallopian tube prosthesises</t>
  </si>
  <si>
    <t>난관 재건 수술 후 난관이 개통 상태로 유지되도록 하는 기구. [식약처분류:B04100.01]</t>
  </si>
  <si>
    <t>인공식도</t>
  </si>
  <si>
    <t>Oesophageal Prosthesis</t>
  </si>
  <si>
    <t>식도가 기능하도록 치환 또는 회복하기 위해 삽입하는 관상기구. [식약처분류:B04060.01]</t>
  </si>
  <si>
    <t>인공심장판막</t>
  </si>
  <si>
    <t>Replacement heart valves</t>
  </si>
  <si>
    <t>원래의 심장 판막의 기능을 대신할 수 있는 기구로서, 인공 재질, 생체 재질 또는 두 재질을 함께 사용하여 제작함. [식약처분류:B04030]</t>
  </si>
  <si>
    <t>윤상성형용고리</t>
  </si>
  <si>
    <t>Annuloplasty rings</t>
  </si>
  <si>
    <t>불완전한 심장 판막을 재건하기 위하여 승모판, 삼첨판 주위에 임플란트 되는 경성 또는 연성의 고리 모양의 기구. [식약처분류:B04040]</t>
  </si>
  <si>
    <t>인공혈관</t>
  </si>
  <si>
    <t>Vascular graft prosthesises</t>
  </si>
  <si>
    <t>폴리에틸렌 테레프탈레이트, 폴리테트라플루오로에틸렌과 같은 물질로 직조한 혈관 대체품. [식약처분류:B04010]</t>
  </si>
  <si>
    <t>경막대용재</t>
  </si>
  <si>
    <t>Dura substitutes</t>
  </si>
  <si>
    <t>경막(뇌를 둘러싼 막)의 수리 또는 치환을 위한 깔개 또는 물질. [식약처분류:B04180.01 경막대용재]</t>
  </si>
  <si>
    <t>신경용커프</t>
  </si>
  <si>
    <t>Non biodegradable nerve guides</t>
  </si>
  <si>
    <t>신경을 감싸고, 이 신경의 회복을 촉진하기 위해 이용하는 실리콘 고무제 시스 등의 기구. 반흔조직의 상피증식방지 외에 종양형성을 예방하기 위해 신경끝을 씌우는 등의 목적으로 이용함. [식약처분류:B03350.01 신경용커프]</t>
  </si>
  <si>
    <t>동맥낭치료용커프</t>
  </si>
  <si>
    <t xml:space="preserve">Internal cuff for aneurysmorrhaphy </t>
  </si>
  <si>
    <t>동맥낭을 동맥 클립으로 제거할 수 없을 때, 동맥낭 위를 감싸서 강화해 주는 아크릴 수지. [식약처분류:B03340.01 동맥낭치료용커프]</t>
  </si>
  <si>
    <t>인체해부모형</t>
  </si>
  <si>
    <t>Anatomical human models</t>
  </si>
  <si>
    <t>의학 교육을 목적으로 사람의 외형이나 내부 구조를 그대로 본떠 만든 모형.</t>
  </si>
  <si>
    <t>의학교육용마네킹</t>
  </si>
  <si>
    <t>Anatomical human mannequins for medical education</t>
  </si>
  <si>
    <t>의학교육 및 실습을 목적으로 제작된 마네킹으로, 심폐소생술훈련용품은 제외함.</t>
  </si>
  <si>
    <t>치과임상전단계실습대</t>
  </si>
  <si>
    <t>Dental practice tables for preclinical</t>
  </si>
  <si>
    <t>치과 임상 전단계 실습을 위해 핸드피스 및 에어 시스템 등이 부착된 실습대.</t>
  </si>
  <si>
    <t>교육용이중귀꽂이청진기</t>
  </si>
  <si>
    <t>Dual earpiece stethoscopes</t>
  </si>
  <si>
    <t>교육을 위해 고안된 청진기로, 하나의 머리에 두개의 귀꽂이가 있음.</t>
  </si>
  <si>
    <t>의료진교육용훈련비디오</t>
  </si>
  <si>
    <t>Educational software for medical staff education</t>
  </si>
  <si>
    <t>의료진 교육을 목적으로 비디오테이프나 CD-ROM 등의 매체에 데이터를 수록하여 교육대상자가 이를 통해 교육을 받을 수 있도록 되어있는 영상물.</t>
  </si>
  <si>
    <t>창상피복재</t>
  </si>
  <si>
    <t>Wound dressing prosthesises</t>
  </si>
  <si>
    <t>창상의 오염 방지, 보호에 사용하는 기구 및 재료. [식약처분류:B07070]</t>
  </si>
  <si>
    <t>압박붕대</t>
  </si>
  <si>
    <t>Compression bandages</t>
  </si>
  <si>
    <t>상처부위에 출혈이 심한 경우나 골절된 상황에서 지혈과 고정을 목적으로 환부를 중심으로 단단히 묶을 수 있도록 긴 끈이 있으며 중간에 패드가 들어있는 붕대.</t>
  </si>
  <si>
    <t>기구반</t>
  </si>
  <si>
    <t>Instrument trays</t>
  </si>
  <si>
    <t>수술실, 외래진료실 등에서 사용하는 멸균된 수술기구를 담는 용기.</t>
  </si>
  <si>
    <t>상처치료통</t>
  </si>
  <si>
    <t>Jars for dressing</t>
  </si>
  <si>
    <t>멸균된 거즈, 솜 등 위생재료나 체온계, 핀셋 등의 용품을 담아두는 용기.</t>
  </si>
  <si>
    <t>소독면통</t>
  </si>
  <si>
    <t>Sponge bowls</t>
  </si>
  <si>
    <t>수술이나 상처를 처치할 때 부위를 소독하기 위해 소독액 등이 묻은 둥근솜을 담는 용기.</t>
  </si>
  <si>
    <t>외과용솜붕대</t>
  </si>
  <si>
    <t>Surgical cotton bandages</t>
  </si>
  <si>
    <t>솜을 넓게 펴서 붕대 형태로 감은 것으로, 드레싱 용도로 사용함.</t>
  </si>
  <si>
    <t>폼드레싱</t>
  </si>
  <si>
    <t>Foam dressings</t>
  </si>
  <si>
    <t>습윤밴드의 일종으로, 진물 습기를 이용해 습윤 환경을 지속적으로 유지시켜줘 상처 치유를 촉진시키는 드레싱제.</t>
  </si>
  <si>
    <t>거즈붕대</t>
  </si>
  <si>
    <t>Gauze bandages</t>
  </si>
  <si>
    <t>보통 거즈보다 촘촘하게 짜여진 거즈를 두루마리로 감아놓은 것으로, 상처를 보호하기 위하여 사용함.</t>
  </si>
  <si>
    <t>거즈스펀지</t>
  </si>
  <si>
    <t>Gauze sponges</t>
  </si>
  <si>
    <t>분비물을 흡수하는데 사용하는 거즈 등의 재질로 만든 흡수제.</t>
  </si>
  <si>
    <t>드레이프접착제</t>
  </si>
  <si>
    <t>Drape adhesives</t>
  </si>
  <si>
    <t>외과용 드레이프 등을 피부에 부착할 목적으로 사용하는 접착제. [식약처분류:B07060.01]</t>
  </si>
  <si>
    <t>의료용안대</t>
  </si>
  <si>
    <t>Medical eye pads</t>
  </si>
  <si>
    <t>눈을 보호할 목적으로 사용하는 붕대.</t>
  </si>
  <si>
    <t>탄력밴드</t>
  </si>
  <si>
    <t>Elastic bandages</t>
  </si>
  <si>
    <t>신체(허리, 무릎, 발목, 손목 등)의 일부분을 탄력으로 압박하거나 잡아주는 등의 목적으로 사용하는 기구. 보온 또는 흘러내림 방지와 찰과상 예방 및 충격 완화 등을 목적으로 사용하는 스포츠 용품은 제외함. [식약처분류:B07090.01]</t>
  </si>
  <si>
    <t>외과봉합용유지대</t>
  </si>
  <si>
    <t>Surgical dressing supports</t>
  </si>
  <si>
    <t>전신 어느 곳에나 드레싱하기 까다로운 부위에도 편리하게 고정, 유지 시킬 수 있도록 고안된 용품.</t>
  </si>
  <si>
    <t>접착반창고</t>
  </si>
  <si>
    <t>Adhesive bandages</t>
  </si>
  <si>
    <t>상처보호용 반창고로서 접착제가 한쪽면에 균일하게 칠해져 있으며 제품 중간부위에 소독 처리된 거즈가 부착되어 환부로부터 분비물을 흡수하게끔 되어 소독과 보호기능을 함께 할 수 있는 일회용 반창고.</t>
  </si>
  <si>
    <t>붕대가위</t>
  </si>
  <si>
    <t>Bandage Scissors</t>
  </si>
  <si>
    <t>가위 한 면이 둥글게 되어 있고 손잡이와 날이 각을 이루고 있어 환자를 찌를 염려 없이 붕대를 자를 수 있는 가위.</t>
  </si>
  <si>
    <t>배꼽폐색기</t>
  </si>
  <si>
    <t>Umbilical occlusion devices</t>
  </si>
  <si>
    <t>신생아 배꼽의 혈관을 막기 위한 클립, 줄, 테이프 등의 기구. [식약처분류:A38210]</t>
  </si>
  <si>
    <t>피부접착테이프</t>
  </si>
  <si>
    <t>Medical tapes for skin attachment</t>
  </si>
  <si>
    <t>전신의 밸런스와 국소의 치료를 위해 사용하는 피부접착용 테이프.</t>
  </si>
  <si>
    <t>반창고</t>
  </si>
  <si>
    <t>Adhesive tapes</t>
  </si>
  <si>
    <t>연고나 붕대 등을 피부에 붙이기 위하여, 점착성 물질을 발라서 만든 헝겊이나 테이프. [식약처분류번호:791]</t>
  </si>
  <si>
    <t>피부봉합용의료접착제</t>
  </si>
  <si>
    <t>Medical adhesives for skin closure</t>
  </si>
  <si>
    <t>수술 후 봉합사나 스태플 대용으로 사용하는 테이프.</t>
  </si>
  <si>
    <t>의료용클립용기구</t>
  </si>
  <si>
    <t xml:space="preserve">Clip instruments </t>
  </si>
  <si>
    <t>클립의 조형, 절단, 제거, 삽입 등에 사용하는 기구. [식약처분류:A38190]</t>
  </si>
  <si>
    <t>의료용클립</t>
  </si>
  <si>
    <t xml:space="preserve">Clips for medical use </t>
  </si>
  <si>
    <t>피부, 두피, 코 등을 일시적으로 막거나 접속하는 기구, 혈관이나 인체 내부 조직을 막거나 접속하는 기구 및 영구 이식형이나 심장 중추 신경(혈관)계에 직접 접촉하거나 흡수성 재료를 사용하는 기구. [식약처분류:A38090]</t>
  </si>
  <si>
    <t>의료용스태플용기구</t>
  </si>
  <si>
    <t>Staple instruments</t>
  </si>
  <si>
    <t>스태플의 조형, 절단, 제거, 삽입 등에 사용하는 기구. [식약처분류:A38200]</t>
  </si>
  <si>
    <t>의료용스태플</t>
  </si>
  <si>
    <t xml:space="preserve">Staples for medical use </t>
  </si>
  <si>
    <t>피부 등을 일시적으로 접속하기 위한 기구, 내부 조직 등을 접속하기 위한 기구 및 영구 이식형이나 흡수성 재료를 사용하는 기구. [식약처분류:A38170]</t>
  </si>
  <si>
    <t>알부민사용접착제</t>
  </si>
  <si>
    <t>Albumin-based adhesives</t>
  </si>
  <si>
    <t>생체조직을 다른 생체조직 또는 재료에 고착하는 데 사용하는 범용 알부민 함유 물질. [식약처분류:B03360.01]</t>
  </si>
  <si>
    <t>피부보호대</t>
  </si>
  <si>
    <t>Skin pressure alleviation pads</t>
  </si>
  <si>
    <t>환자의 욕창 궤양을 줄이고자 돌출된 뼈 부분의 피부에 가하는 압박을 줄이려고 사용하는 보호대 및 피부 보호만을 목적으로 하는 기구. [식약처분류:B07080.01 피부보호대]</t>
  </si>
  <si>
    <t>누용낭</t>
  </si>
  <si>
    <t>Ostomy pouches</t>
  </si>
  <si>
    <t>장, 요도 등에 인공 개구를 설치한 환자의 오물을 받아내기 위하여 피부에 부착하는 용기. [식약처분류:B07030]</t>
  </si>
  <si>
    <t>누용세정기</t>
  </si>
  <si>
    <t>Ostomy irrigators</t>
  </si>
  <si>
    <t>약액을 담는 용기, 콘 형태의 팁 또는 카테터가 있는 튜브로 구성되어 있으며 피부에서 만든 개구를 통하여 장을 세척하는 기구. [식약처분류:A65030]</t>
  </si>
  <si>
    <t>흡수성봉합사</t>
  </si>
  <si>
    <t>Absorbable surgical sutures</t>
  </si>
  <si>
    <t>조직을 봉합하는 데에 사용되는 흡수성 재료의 실로서, 봉합침을 포함하기도 함. [식약처분류:B02020]</t>
  </si>
  <si>
    <t>플라스틱제봉합사</t>
  </si>
  <si>
    <t>Plastic suture</t>
  </si>
  <si>
    <t>수술이나 외과적 처치에 따라 조직을 봉합하는데 사용되는 프라스틱제사. 봉합침을 포함하기도 한다. [식약처분류:B02020]</t>
  </si>
  <si>
    <t>견제봉합사</t>
  </si>
  <si>
    <t xml:space="preserve">Silk suture </t>
  </si>
  <si>
    <t>조직을 봉합하는데 사용되는 견제사. 봉합침을 포함하기도 한다 [식약처분류:B02010]</t>
  </si>
  <si>
    <t>스테인레스제봉합사</t>
  </si>
  <si>
    <t>Stainless steel suture</t>
  </si>
  <si>
    <t>조직을 봉합하는데 사용되는 스테인레스제사. 봉합침을 포함하기도 한다 [식약처분류:B02030]</t>
  </si>
  <si>
    <t>비흡수성봉합사</t>
  </si>
  <si>
    <t>Nonabsorbable surgical sutures</t>
  </si>
  <si>
    <t>조직을 봉합하는 데에 사용되는 비흡수성 재료의 실로서, 봉합침을 포함하기도 함. [식약처분류:B02010]</t>
  </si>
  <si>
    <t>의료용봉합기</t>
  </si>
  <si>
    <t>Suture instruments</t>
  </si>
  <si>
    <t>봉합에 사용하는 기구. [식약처분류:A38010]</t>
  </si>
  <si>
    <t>의료용봉합유지기</t>
  </si>
  <si>
    <t xml:space="preserve">Suture retention device </t>
  </si>
  <si>
    <t>환부보다 더 넓은 부위에 봉합장력을 분포시킴으로서 치료에 도움을 주는 retention bridge surgical button suture bolster와 같은 기구를 말한다. [식약처분류:A38040]</t>
  </si>
  <si>
    <t>봉합침</t>
  </si>
  <si>
    <t>Suture needles</t>
  </si>
  <si>
    <t>봉합사 등으로 조직을 봉합하는 데에 사용하는 침. [식약처분류:A53020]</t>
  </si>
  <si>
    <t>의료용분사식세정기</t>
  </si>
  <si>
    <t>Jet lavages</t>
  </si>
  <si>
    <t>상처 부위에 소독액을 내뿜어 깨끗이 하는 데에 사용하는 기구. 분사 헤드 부분, 튜브, 분사를 위한 전동 펌프 등으로 구성되어 있음. [식약처분류:A65040]</t>
  </si>
  <si>
    <t>환부세정용용기</t>
  </si>
  <si>
    <t>Pitchers for wound irrigation</t>
  </si>
  <si>
    <t>수술 시 조직부위를 세정할 때나 응급처치 시 창상 부위의 오물 등을 씻어내는데 편리하게 제작된 용기.</t>
  </si>
  <si>
    <t>자궁내막세정기</t>
  </si>
  <si>
    <t>Endometrial washers</t>
  </si>
  <si>
    <t>자궁 내막을 물 또는 식염수로 씻고 음압으로 흡인하는 기구로서, 이 기구는 자궁 내막 세포를 검사하는 데에 사용됨. [식약처분류:A65050]</t>
  </si>
  <si>
    <t>질세정기</t>
  </si>
  <si>
    <t>Therapeutic vaginal douche apparatus</t>
  </si>
  <si>
    <t>튜브와 노즐이 있는 병 또는 자루 형태의 질 세정 기구로서, 피임을 목적으로 하지 않는 기구이며, 세정액은 포함하지 않음. [식약처분류:A65060]</t>
  </si>
  <si>
    <t>코용부목</t>
  </si>
  <si>
    <t xml:space="preserve">External nasal splints </t>
  </si>
  <si>
    <t>코를 고정하기 위한 지지 기구. [식약처분류:B05040]</t>
  </si>
  <si>
    <t>두개융합방지스트립</t>
  </si>
  <si>
    <t>Preformed craniosynostosis strips</t>
  </si>
  <si>
    <t>비정상적인 두개 봉합으로 합착된 환자 뼈의 자람을 방지하기 위하여 절단면 모서리에 덮는 스트립. [식약처분류:B03220.01]</t>
  </si>
  <si>
    <t>복대</t>
  </si>
  <si>
    <t>Abdominal binders</t>
  </si>
  <si>
    <t>임신중  태아의 위치를 고정시키거나, 요통환자의 허리를 지지하기 위해서 배에 감는 띠.</t>
  </si>
  <si>
    <t>음낭지지대</t>
  </si>
  <si>
    <t>Therapeutic scrotal supporters</t>
  </si>
  <si>
    <t>음낭을 지지하는 데에 사용하는 탄력성 허리 밴드가 있는 기구. [식약처분류:A80020 음낭지지대]</t>
  </si>
  <si>
    <t>부항기</t>
  </si>
  <si>
    <t>Cupping apparatus for medical use</t>
  </si>
  <si>
    <t>음압을 이용하여 혈액 순환을 개선하려고 사용하는 기구. [식약처분류:A84020]</t>
  </si>
  <si>
    <t>결찰사</t>
  </si>
  <si>
    <t>Ligatures</t>
  </si>
  <si>
    <t>혈관, 뼈, 조직 등을 묶어 고정하는 데에 사용하는 쇠줄 등. [식약처분류:B02030]</t>
  </si>
  <si>
    <t>의료결찰안내기</t>
  </si>
  <si>
    <t>Ligature guides</t>
  </si>
  <si>
    <t>묶을 때 사용되는 안내기. [식약처분류:A38080]</t>
  </si>
  <si>
    <t>생체재료이식용뼈</t>
  </si>
  <si>
    <t>Natural bone grafts</t>
  </si>
  <si>
    <t>외상 또는 골다공증 등으로 뼈를 손실하였을 때 대체하는 생체 유래 재료로 만든 임플란트. 척추의 대체재 등으로 사용함. [식약처분류:B04220.01]</t>
  </si>
  <si>
    <t>치과용골이식재</t>
  </si>
  <si>
    <t xml:space="preserve">Bone graft materials </t>
  </si>
  <si>
    <t>냉동 건조 탈회골, 인산칼슘계, 유리 탄소계, 탄산칼슘계, 황산칼슘계 등이 포함된 재료. [식약처분류:C12070]</t>
  </si>
  <si>
    <t>골수내고정막대</t>
  </si>
  <si>
    <t xml:space="preserve">Intramedullary fixation nail </t>
  </si>
  <si>
    <t>장골의 파손 부분을 고정하는 데에 사용하는 막대로서 골수 내에 삽입하는 임플란트. [식약처분류:B03110]</t>
  </si>
  <si>
    <t>골절합용판</t>
  </si>
  <si>
    <t>Bone plates</t>
  </si>
  <si>
    <t>파손된 뼈를 묶는 데 사용하는 기구. [식약처분류:B03090]</t>
  </si>
  <si>
    <t>골절합용나사</t>
  </si>
  <si>
    <t>Bone screws</t>
  </si>
  <si>
    <t>파손된 뼈를 고정하는 데에 사용하는 나사. [식약처분류:B03100]</t>
  </si>
  <si>
    <t>금속골고정재</t>
  </si>
  <si>
    <t>Non-biodegradable orthopaedic fixation plate kit</t>
  </si>
  <si>
    <t>뼈를 고정하거나 조이는 기구로서, 볼트, 워셔, 핀 등의 형태가 있음. 안전성이 확인된 재질로 구성되어 있으며 표면처리(금속재질의 porous coating, 산화막 등)된 것을 포함함. [식약처분류:B03140.01]</t>
  </si>
  <si>
    <t>본캡</t>
  </si>
  <si>
    <t>Bone caps</t>
  </si>
  <si>
    <t>유년기 지절단 환자의 위팔뼈, 정강이뼈와 같은 긴뼈의 절단면에 덮어 과성장을 방지하는 기구로, 실리콘 엘라스토머 또는 초고분자량 폴리에틸렌 재질로 되어 있음. [식약처분류:B03130.01]</t>
  </si>
  <si>
    <t>추간체고정보형재</t>
  </si>
  <si>
    <t>Spinal interlaminal fixation orthosises</t>
  </si>
  <si>
    <t>후크, 로드, 여러 형태의 척추 플레이트와 스크루, 케이블 등으로 구성되어 있으며, 보통 척추의 뼈 이식 또는 척추 이탈 및 만곡증의 고정에 사용함. [식약처분류:B03160]</t>
  </si>
  <si>
    <t>인공엉덩이뼈관절</t>
  </si>
  <si>
    <t>Hip joint metal constrained cemented or uncemented prosthesises</t>
  </si>
  <si>
    <t>엉덩이 관절을 대체하는 임플란트. [식약처분류:B03040]</t>
  </si>
  <si>
    <t>인공무릎관절</t>
  </si>
  <si>
    <t>Knee joint prosthesises</t>
  </si>
  <si>
    <t>무릎관절을 대체하는 임플란트. [식약처분류:B03050]</t>
  </si>
  <si>
    <t>인공어깨관절</t>
  </si>
  <si>
    <t>Shoulder joint prosthesises</t>
  </si>
  <si>
    <t>어깨관절 부분을 대체하는 임플란트. [식약처분류:B03060]</t>
  </si>
  <si>
    <t>인공발목관절</t>
  </si>
  <si>
    <t>Ankle joint prosthesises</t>
  </si>
  <si>
    <t>발목 관절을 대체하는 임플란트. [식약처분류:B03010]</t>
  </si>
  <si>
    <t>인공손관절</t>
  </si>
  <si>
    <t>Wrist joint prosthesises</t>
  </si>
  <si>
    <t>반달골(lunate), 손배골(scaphold), 큰마름골(trapezium), 척골(ulnar) 등 손관절을 대체하는 임플란트. [식약처분류:B03080]</t>
  </si>
  <si>
    <t>인공팔꿈치관절</t>
  </si>
  <si>
    <t>Elbow joint prosthesises</t>
  </si>
  <si>
    <t>팔꿈치 관절을 대체하는 임플란트. [식약처분류:B03020]</t>
  </si>
  <si>
    <t>인공손가락뼈관절</t>
  </si>
  <si>
    <t>Finger joint prosthesises</t>
  </si>
  <si>
    <t>손가락뼈 관절을 대체하는 임플란트. [식약처분류:B03030]</t>
  </si>
  <si>
    <t>인공발가락관절</t>
  </si>
  <si>
    <t>Toe joint prosthesises</t>
  </si>
  <si>
    <t>발가락뼈관절부에 대한 관절성형술에 사용되는 임플란트로서, 개별 또는 한 벌로 구성될 수 있음. 안전성이 확인된 재질로 구성되어 있으며 표면처리(금속재질의 porous coating, 산화막 등)된 것을 포함함. [식약처분류:B03070.01]</t>
  </si>
  <si>
    <t>휴대전화기</t>
  </si>
  <si>
    <t>Mobile phones</t>
  </si>
  <si>
    <t>무선전파에 의하여 통신이 가능하도록 설계된 전화기로, 서비스 대상 지역을 여러 개의 셀로 나누고 이들 각각에 하나씩의 기지국을 설치하여 휴대전화기에 전파를 전달하기 때문에 셀룰러폰이라고도 하며, PCS폰의 경우도 전파전달에 있어서는 역시 같은 방식을 취하고, 셀룰러폰은 800MHz대의 주파수를 사용하며, PCS폰은 1.8GHz대를 사용함.</t>
  </si>
  <si>
    <t>무선호출기</t>
  </si>
  <si>
    <t>Pagers or beepers</t>
  </si>
  <si>
    <t>병원 같이 한정된 곳 내의 무선국으로부터 특정한 부호를 보내서 희망하는 무선국만을 호출하는 신호를 수신하는 장치로서 개발되었으나, 호출지역이 넓어져 일반 개인용의 호출기로도 확대해서 포함함. 삐삐, 페이저라고도 불림.</t>
  </si>
  <si>
    <t>공중전화기</t>
  </si>
  <si>
    <t>Pay phones</t>
  </si>
  <si>
    <t>주로 공공장소에서 불특정인이 요금을 지불하면 통화할 수 있도록 만들어진 전화기를 말하며, 동전을 넣는 형식의 주화식과 자기카드에 기록된 잔금을 빼주는 형식의 자기카드식 및 IC카드식, 주화 카드겸용 공중전화기 등이 있음.</t>
  </si>
  <si>
    <t>유선전화기</t>
  </si>
  <si>
    <t>Fixed phones</t>
  </si>
  <si>
    <t>전화국 선로에 직접 연결되는 전화기로서, 고유의 전화번호를 가지며 해당 전화번호로 착신 또는 발신하여 통화가 가능함.</t>
  </si>
  <si>
    <t>유무선복합전화기</t>
  </si>
  <si>
    <t>Corded and cordless telephones</t>
  </si>
  <si>
    <t>유선 통신망에 접속된 전화기와 무선 주파수로 연결된 전화기로 구분되며, 각각이 독립하여 착발신이 가능하며 동일한 전화번호로 착발신됨.</t>
  </si>
  <si>
    <t>발신자표시전화기</t>
  </si>
  <si>
    <t>Caller identification unit</t>
  </si>
  <si>
    <t>수신자가 통화 개시 전에 발신자의 전화번호, 이름 등의 정보를 액정화면에 표시해 주는 전화기.</t>
  </si>
  <si>
    <t>디지털전화기</t>
  </si>
  <si>
    <t>Digital telephones</t>
  </si>
  <si>
    <t>통화 음성을 디지털 신호 형태로 송수신하는 전화기를 말하며, 아날로그 자동식 전화기에 비하여 측음이나 에코가 억제되고, 언제 어디에 걸어도 균일한 음량, 음질이 얻어지며, 잡음이나 혼선이 없는 디지털 방식의 다기능 전화기.</t>
  </si>
  <si>
    <t>무선송수신기</t>
  </si>
  <si>
    <t>Transceivers</t>
  </si>
  <si>
    <t>데이터나 정보의 송수신이 가능한 단말 장치를 말하며, 무선의 송신기와 수신기를 하나의 케이스에 수납한 것으로 송수신기에 안테나를 공용하고, 일반적으로 소형, 경량, 휴대용이며 동일 주파수로 상대방과 송신, 수신을 하므로 전화와 같은 동시 통화는 할 수 없음.</t>
  </si>
  <si>
    <t>양방향라디오</t>
  </si>
  <si>
    <t>Two way radios</t>
  </si>
  <si>
    <t>멀리 떨어진 곳에 있는 문자, 기호, 그림 및 도면 등을 전신부호로 변환하여 무선으로 전송하고, 기록으로 재생하는 통신장치를 말하고 송신장치와 수신장치로 구성됨.</t>
  </si>
  <si>
    <t>IP전화기</t>
  </si>
  <si>
    <t>IP phones</t>
  </si>
  <si>
    <t>인터넷망을 이용하도록 개발된 전화기로서, 일반 전화기와 구별됨.</t>
  </si>
  <si>
    <t>무선전화기</t>
  </si>
  <si>
    <t>Cordless telephones</t>
  </si>
  <si>
    <t>무선 키폰주장치나 전자교환기와 무선통신으로 연결되어 독립적으로 착발신이 가능한 전화기로서, 유무선복합전화기의 자장치인 무선단말기와 휴대용전화기와는 별도로 구분되며, 각 전화기 간의 기능도 무선네트워크로 작동하므로 유선선로가 필요없으며 탁상용, 휴대용 등이 있음.</t>
  </si>
  <si>
    <t>화상전화기</t>
  </si>
  <si>
    <t>Video phone</t>
  </si>
  <si>
    <t>액정 디스플레이를 갖춘 다기능 전화기의 일종으로 본체에 IC 메모리 카드를 삽입해서 가입전화회선을 이용해 음성 및 영상 신호를 전송할 수 있으며, 홈 뱅킹이나 홈 트레이딩, 각종 예약, 수주, 발주 서비스, 정보 서비스 등의 부가기능을 이용할 수 있음.</t>
  </si>
  <si>
    <t>위성전화기</t>
  </si>
  <si>
    <t>Satellite phone</t>
  </si>
  <si>
    <t>정지궤도상의 4개의 위성을 이용하여 전세계 어디서나 단말기간 전화, 팩스, 텔렉스가 가능하도록 고안된 장치로, 종류에는 휴대용, 선박용, 차량용, 항공기용이 있음.</t>
  </si>
  <si>
    <t>키폰주장치</t>
  </si>
  <si>
    <t>Keyphone system</t>
  </si>
  <si>
    <t>여러 대의 전화기로 전화회선을 공통으로 사용할 수 있도록 회선선택용 버튼 등을 갖춘 전화기와 제어기능을 갖춘 주 장치로, 무선 키폰주장치는 제외함.</t>
  </si>
  <si>
    <t>무선키폰주장치</t>
  </si>
  <si>
    <t>Wireless key telephone system</t>
  </si>
  <si>
    <t>전화회선을 공통으로 사용할 수 있도록 회선선택용 버튼 등을 갖춘 전화기와 제어기능을 갖춘 전화 시스템의 주장치로, 제어기능은 무선통신으로 네트워크를 사용하며 주장치와 각 전화기 간의 유선선로가 필요 없으나, 필요에 따라 유선선로 내선을 추가할 수도 있음.</t>
  </si>
  <si>
    <t>전화기핸드세트</t>
  </si>
  <si>
    <t>Phone handsets</t>
  </si>
  <si>
    <t>전화통화를 하기 위한 송화기와 수화기를 손잡이 부분에 하나로 몰드하여 만들어진 전화기의 한 부속품.</t>
  </si>
  <si>
    <t>헤드세트</t>
  </si>
  <si>
    <t>Headsets</t>
  </si>
  <si>
    <t>손을 자유롭게 쓸 수 있도록 전화기의 송수화기를 머리에 걸쳐서 사용하도록 만들어진 장치로, 진동판을 귀에 근접 시켜서 밀폐공동내에 음압을 발생시키는 헤드폰이나 이어폰도 포함함.</t>
  </si>
  <si>
    <t>차량용핸즈프리</t>
  </si>
  <si>
    <t>Hands free system for vehicle</t>
  </si>
  <si>
    <t>자동차에서 휴대전화, PDA, 노트북 등을 이용할 수 있는 전용공간 및 각종 장치를 말하며, 내장형 핸즈프리 세트, 오디오연동형 고성능 핸즈프리킷트, 휴대전화 장착대 등이 있음.</t>
  </si>
  <si>
    <t>전신전화장비용어댑터</t>
  </si>
  <si>
    <t>Telephone jack adapters</t>
  </si>
  <si>
    <t>전신 전화장비의 장치나 부품을 서로 접합시키는 중간 장치.</t>
  </si>
  <si>
    <t>키폰전화기</t>
  </si>
  <si>
    <t>Key phone subset</t>
  </si>
  <si>
    <t>국선에 연결하여 국선 착, 발신 번호와 내선 착, 발신 번호를 동시에 공유하는 다기능 전화기로, 내선과 내선, 내선과 외선, 외선과 내선을 연결할 수 있으며 목적에 따라 착신의 거부, 전환, 예약호출 등 다목적으로 사용 가능하며 무선 키폰전화기는 제외함.</t>
  </si>
  <si>
    <t>무선키폰전화기</t>
  </si>
  <si>
    <t>Wireless key phone sub set</t>
  </si>
  <si>
    <t>무선 키폰주장치와 무선통신으로 연결되어 국선 착발신과 내선 착발신 기능을 동시에 공유하는 키폰전화기로, 착신의 선택, 거부, 전환 등 다목적으로 사용 가능하며, 각 전화기 간의 기능도 무선네트워크로 작동하므로 유선선로가 필요 없음.</t>
  </si>
  <si>
    <t>키폰주장치용확장보드</t>
  </si>
  <si>
    <t>Extension board for keyphone systems</t>
  </si>
  <si>
    <t>기본 용량으로 출하되는 키폰주장치에 사용자의 요구에 맞춰 각각의 필요에 의한 기능카드를 추가 구성할 수 있도록 한 보드.</t>
  </si>
  <si>
    <t>그래픽용어댑터</t>
  </si>
  <si>
    <t>Graphic adapters</t>
  </si>
  <si>
    <t>컴퓨터에서 만들어진 이미지를 모니터와 연결시켜 주는 하드웨어. 영상 신호를 생성하여 케이블을 통해서 모니터로 보내는 컴퓨터 전자부품임.</t>
  </si>
  <si>
    <t>기억유닛</t>
  </si>
  <si>
    <t>Memory unit</t>
  </si>
  <si>
    <t>컴퓨터의 구성 부분의 하나로 계산처리에 필요한 정보를 기록하는 장치를 말하고, 임의 접근 메모리(RAM)과 읽기 전용 메모리(ROM)로 대별됨.</t>
  </si>
  <si>
    <t>랜접속카드</t>
  </si>
  <si>
    <t>Network interface cards</t>
  </si>
  <si>
    <t>개인용 컴퓨터 등에 장착해서 LAN의 전송 매체(케이블)와 접속하며, LAN 어댑터라고도 함.</t>
  </si>
  <si>
    <t>장치제어보드</t>
  </si>
  <si>
    <t>Device controller board</t>
  </si>
  <si>
    <t>장치들의 부착 혹은 접속에 필요한 접속용 단자를 가진 보드.</t>
  </si>
  <si>
    <t>하드디스크보안장치</t>
  </si>
  <si>
    <t>Hard disk protector</t>
  </si>
  <si>
    <t>하드디스크에서 사용하는 모든 프로그램과 데이터를 관리자가 아닌 경우에는 변경할 수 없도록 만든 하드웨어 장치로, 컴퓨터 내부 ISA Slot 등에 설치하여 사용할 수 있도록 제작되어 있음.</t>
  </si>
  <si>
    <t>데이터수집보드</t>
  </si>
  <si>
    <t>Data acquisition board</t>
  </si>
  <si>
    <t>센서로 부터 입력된 아날로그 신호를 디지털 데이터로 변환하여 응용 소프트웨어에서 분석을 시행하도록하는 보드.</t>
  </si>
  <si>
    <t>멀티미디어용통합형보드</t>
  </si>
  <si>
    <t>Multimedia integrated board</t>
  </si>
  <si>
    <t>멀티미디어의 주요 기능 단위인 그래픽, 동영상, TV수신, Sound, Video, Overlay, 모뎀 기능을 지닌 두가지 이상의 보드가 내장되어 통합된 기능을 수행할 수 있는 보드. 단, TV수신 카드에 제한된 형태의 Overlay 기능이 포함되어 있는 경우는 제외.</t>
  </si>
  <si>
    <t>오디오카드</t>
  </si>
  <si>
    <t>Audio accelerator cards</t>
  </si>
  <si>
    <t>음향 및 음성 정보를 컴퓨터를 이용해 생성, 입력, 편집 및 출력할 수 있도록 지원하는 전자회로 기판으로, 컴퓨터의 디지털 신호를 아날로그 신호로 변환하는 기능을 함.</t>
  </si>
  <si>
    <t>중앙처리장치</t>
  </si>
  <si>
    <t>Central processing unit CPU processors</t>
  </si>
  <si>
    <t>컴퓨터의 가장 중요한 부분으로 프로그램의 명령을 해독하여 그에 따라 실행하는 장치로, 기억, 연산, 제어의 3대 기능으로 되어 있고, 입출력 장치, 외부 기억 장치가 부가되어 컴퓨터 시스템을 구성함.</t>
  </si>
  <si>
    <t>마더보드</t>
  </si>
  <si>
    <t>Mather board</t>
  </si>
  <si>
    <t>프린트 보드, 각종 인터페이스 카드와 모듈을 접속하기 위한 접속판이며, 마이크로 컴퓨터 등의 메인 회로보드로 되어 있는 것을 말하고 시스템보드라고도 함.</t>
  </si>
  <si>
    <t>영상편집보드</t>
  </si>
  <si>
    <t>Vedio editing board</t>
  </si>
  <si>
    <t>컴퓨터를 이용하여 다양한 영상정보를 간단하게 편집할 수 있도록 만들어진 보드로, 영상편집, 캡처, 자막처리, 오디오 연결 기능 등을 가진 가상 스튜디오를 값싸고 손쉽게 만들 수 있게 함.</t>
  </si>
  <si>
    <t>미디시스템</t>
  </si>
  <si>
    <t>Music instrument digital interface systems(MIDI)</t>
  </si>
  <si>
    <t>전자 악기를 통해 발생되는 신호를 디지털 신호로 바꾸고, 여러 음악 장치들을 연결하여 서로 제어 할 수 있도록 하는 표준 매개체. 컴퓨터를 이용한 음악 편집이나 특수한 효과를 내는데 주로 사용됨.</t>
  </si>
  <si>
    <t>프린터서버</t>
  </si>
  <si>
    <t>Printer server</t>
  </si>
  <si>
    <t>여러대의 PC에서 한대 또는 여러대의 프린터를 공유하여 사용할 수 있도록, LAN에 연결되어 있는 프린터를 제어하는 장치.</t>
  </si>
  <si>
    <t>채널컨버터</t>
  </si>
  <si>
    <t>Channel converter</t>
  </si>
  <si>
    <t>송수신 무선신호를 타주파수 또는 다수의 채널 중 소수의 채널로 변환 및 선별하여 전송손실의 방지, 고이득의 확보, 정확한 주파수 선택을 가능하게 하는 장치로, 발진기(AGC), 필터, 출력점검단자, 변조기 등으로 구성됨.</t>
  </si>
  <si>
    <t>무선통신선택기</t>
  </si>
  <si>
    <t>Radio communication selector</t>
  </si>
  <si>
    <t>무선통신 시스템의 수신기에서 특정한 지국을 선별하는 장치로서, 전원 스위치에 접속되어 한 숫자의 다이얼 펄스를 수신 후 후위 스위치에 접속하는 상승 회전형 스위치를 말함.</t>
  </si>
  <si>
    <t>Adapters for communication</t>
  </si>
  <si>
    <t>무선신호나 전원을 공급하는 케이블과 무선장비 간을 연결하여 임피던스를 정합시킴으로서 전파, 전원의 원활한 순환이 이루어 지도록 상호 접속 시키는 중간 부속품을 말함.</t>
  </si>
  <si>
    <t>컨버터</t>
  </si>
  <si>
    <t>Converters</t>
  </si>
  <si>
    <t>무선 통신기기에 사용하는 것으로써, 수신기에서 수신한 신호를 중간 주파수대로 변환하는 기능을 갖춘 것을 말하고 주파수변환기라고도 함.</t>
  </si>
  <si>
    <t>TV수신카드</t>
  </si>
  <si>
    <t>Personal computer television (PC TV) tuners</t>
  </si>
  <si>
    <t>TV방송을 컴퓨터에서 수신하여 시청할 수 있도록 지원하는 전자회로 기판으로, TV전파의 수신기 역할을 하는 튜너, 비디오 및 오디오 정보를 동기화 시키고 아날로그 신호를 디지탈 신호로 변환하는 전자회로와 변환된 정보를 보관하는 비디오 램으로 구성됨.</t>
  </si>
  <si>
    <t>레이드컨트롤러</t>
  </si>
  <si>
    <t>Redundant array of independent disks raid controllers</t>
  </si>
  <si>
    <t>컴퓨터(PC)의 PCI 슬롯에 이 보드를 장착하여 값싸고 간편하게 하드디스크를 RAID Level 0 또는 1 기능을 가질 수 있어 데이터의 전송 속도를 빠르게 하고 데이터의 안정성과 신뢰성을 향상시킬 수 있게 함. 1대의 HDD가 고장이 나더라도 자동으로 다른 HDD에 백업됨.</t>
  </si>
  <si>
    <t>보조프로세서</t>
  </si>
  <si>
    <t>Coprocessor</t>
  </si>
  <si>
    <t>컴퓨터 시스템에서 중앙처리장치를 보조하기 위한 목적으로 사용되는 처리기.</t>
  </si>
  <si>
    <t>콘솔익스텐더</t>
  </si>
  <si>
    <t>Console extenders</t>
  </si>
  <si>
    <t>모든 입출력 조작활동과 디지탈 전산기에서 사용되는 관련 보조 기기를 조정하도록 만든 콘솔.</t>
  </si>
  <si>
    <t>냉각팬</t>
  </si>
  <si>
    <t>Cooling fans</t>
  </si>
  <si>
    <t>랙에 수용된 장비의 장시간 운용 시 발생되는 열로 인하여 기기에 손상을 주지 않도록 자동 및 수동으로 열을 강제로 송풍시키는 장치.</t>
  </si>
  <si>
    <t>플로피디스크드라이브</t>
  </si>
  <si>
    <t>Floppy drives</t>
  </si>
  <si>
    <t>플로피 디스크의 정보를 읽거나 플로피 디스크에 정보를 저장할 수 있도록 구동시켜 주는 장치. 플로피 디스크를 구동시켜 주는 기계 장치와 자료를 저장하거나 읽어 내는 전자 제어 장치로 구성되어 있음.</t>
  </si>
  <si>
    <t>디스크어레이</t>
  </si>
  <si>
    <t>Disk arrays</t>
  </si>
  <si>
    <t>디스크에서 사용되는 자료 구조의 한 가지로, 같은 형의 데이터들로 이루어진 집합. 각 원소는 첨자값으로 지정되는데 첨자는 대개 정수값을 사용하나 문자 등의 다른 형을 사용하기도 하며, 배열은 대개 기억 장치 내에서 순차적으로 저장된 리스트를 의미함.</t>
  </si>
  <si>
    <t>레이드저장장치</t>
  </si>
  <si>
    <t>Redundant array of independent disks</t>
  </si>
  <si>
    <t>여러 드라이브의 집합을 하나의 저장장치처럼 다룰 수 있게 하고 장애가 발생했을 때 데이터를 잃어버리지 않게 하며, 각각에 대해 독립적으로 동작할 수 있도록 하는 분산 저장장치.</t>
  </si>
  <si>
    <t>하드디스크드라이브</t>
  </si>
  <si>
    <t>Hard disk drives</t>
  </si>
  <si>
    <t>자기디스크 장치 가운데 플로피 디스크와는 달리 딱딱한 디스크로 된 것으로, 플로피 디스크와 비교하여 접근이 빠르고 기억 용량도 크며, 헤드와 디스크가 하나로 된 원체스터 디스크가 대표적임.</t>
  </si>
  <si>
    <t>자기테이프드라이브</t>
  </si>
  <si>
    <t>Magnetic tape drive</t>
  </si>
  <si>
    <t>자기 테이프에 기록되어 있는 데이터를 판독하는 장치로 자기 테이프 구동기, 자기 헤드 및 그에 따르는 제어 기구로 구성되어 있음. 접근 시간은 늦으나 대용량으로 보존과 운반이 가능함.</t>
  </si>
  <si>
    <t>디스크복사기</t>
  </si>
  <si>
    <t>Disc duplicators</t>
  </si>
  <si>
    <t>하드디스크, 시디롬을 여러 본으로 복사하는 기기. 복사 내용은 OS, 프로그램, 사용자 데이터 등이 될 수 있으며 화일별, 트랙별로 복사 및 서로 용량이 다른 동종 미디어 간의 복사도 가능하고, 한 개 원본 미디어를 대량 고속 복사하는데 사용.</t>
  </si>
  <si>
    <t>CD드라이브</t>
  </si>
  <si>
    <t>Compact disc(CD) drive</t>
  </si>
  <si>
    <t>컴팩트 디스크(CD)에 저장되어 있는 데이터를 읽거나 데이터를 기록할 수 있는 장치. DVD드라이브 기능을 포함한 경우, DVD드라이브로 분류함.</t>
  </si>
  <si>
    <t>DVD드라이브</t>
  </si>
  <si>
    <t>Digital video disc DVD drive</t>
  </si>
  <si>
    <t>DVD 미디어에 저장되어 있는 데이터를 읽거나 기록할 수 있는 장치로, 외관상 CD드라이브와 일반적으로 동일한 형태임.</t>
  </si>
  <si>
    <t>광디스크어레이</t>
  </si>
  <si>
    <t>Compact disk read only memory CD ROM array</t>
  </si>
  <si>
    <t>네트워크상에서 다수의 동시 사용자가 시디롬을 공유하여 액세스하는 장비. 십여 대 내지 수십 대의 시디롬 드라이브를 한 캐비닛에 내장하고, 이러한 캐비닛 복수 대를 네트워크로 연결하여 다수의 사용자가 실시간 액세스 할 수 있음.</t>
  </si>
  <si>
    <t>휴대용하드디스크저장장치</t>
  </si>
  <si>
    <t>Portable hard disk storage device</t>
  </si>
  <si>
    <t>자성체로 코팅된 원판형 알루미늄 기판에 자료를 저장할 수 있도록 만든 보조기억장치의 한 종류인 하드 디스크 등을 저장매체로 활용하는 장치로서 소형의 휴대할 수 있는 외장형 하드 디스크형 저장장치. 휴대용 플래시메모리 및 광자기식 관련 저장장치는 제외함.</t>
  </si>
  <si>
    <t>SSD저장장치</t>
  </si>
  <si>
    <t>Solid state drive</t>
  </si>
  <si>
    <t>비휘발성의 낸드플래시메모리나 휘발성 RAM 등 반도체 메모리를 저장 매체로 사용하며, HDD를 대체하는 저장 장치.</t>
  </si>
  <si>
    <t>기억장치</t>
  </si>
  <si>
    <t>Memory device</t>
  </si>
  <si>
    <t>무선 통신장비에서 송수신 정보를 전기적인 입력으로 저장, 판독하며, 필요에 따라 기억한 정보를 제거할 수 있는 장치.</t>
  </si>
  <si>
    <t>주크박스</t>
  </si>
  <si>
    <t>Juke box</t>
  </si>
  <si>
    <t>광디스크나 시디롬을 저장하는 스택과 2~10 대의 디스크 드라이브를 내장한 장치로, 한 번 작성 후 변경하지 않는 영구 보관 문서 또는 사용빈도가 적은 문서 보관에 적합하여 금융기관 거래전표 저장, 학교 학적과 자료실, 정부공공 기관 문서저장 등에 사용됨.</t>
  </si>
  <si>
    <t>디지털아날로그변환기</t>
  </si>
  <si>
    <t>Digital to analog conversion system</t>
  </si>
  <si>
    <t>디지털 이미지나 데이터를 아날로그 이미지로 변환하는 시스템으로, 디지털 코드로 부터 그와 동등한 아날로그 값을 출력하도록 고안된 장치.</t>
  </si>
  <si>
    <t>테이프백업장치</t>
  </si>
  <si>
    <t>Tape back up drives</t>
  </si>
  <si>
    <t>자기 테이프에 기록되어 있는 자료를 판독하거나, 데이터를 기록하는 용량이 크고 전송속도가 빠른 백업용 테이프 저장장치. 단, 논리적 프로그램, 라이브러리 관련 품명은 제외함.</t>
  </si>
  <si>
    <t>카트리지테이프라이브러리</t>
  </si>
  <si>
    <t>Cartridge tape library</t>
  </si>
  <si>
    <t>다수의 테이프 카트리지를 가진 대용량 고속 백업용 저장 장치. 다수의 테이프 드라이브를 1개 박스에 모아 놓고 기계적인 로더(로봇팔)를 사용해 테이프 미디어를 번갈아 장착할 수 있도록 만든 제품임.</t>
  </si>
  <si>
    <t>카트리지테이프자동화장치</t>
  </si>
  <si>
    <t>Auto cartridge tape device</t>
  </si>
  <si>
    <t>대용량 데이터 처리 및 백업 등을 위해 자동으로 테이프릴을 테이프 드라이브에 마운트, 디마운트시켜 오퍼레이터의 간섭을 최소화하고 처리 효율을 높인 테이프 구동 장치로, 한 장비내에 1개 또는 복수 개의 테이프 드라이브가 내장되어 있음.</t>
  </si>
  <si>
    <t>하드디스크파기장치</t>
  </si>
  <si>
    <t>Harddisk destroyer</t>
  </si>
  <si>
    <t>하드디스크 데이터를 복구할 수 없도록 물리적인 방법 등으로 하드디스크를 파기하는 장치.</t>
  </si>
  <si>
    <t>CD</t>
  </si>
  <si>
    <t>Compact disks(CD)</t>
  </si>
  <si>
    <t>광학적 방법에 의해서 영상 신호나 데이터를 기록한 원모양의 회전반임. 정전 용량의 변화 또는 레이저광의 반사를 이용하여 판독하고, 종류로는 CD-I(CD-Image), CD-V(CD-Video), CD-R, CD-RW, LD 등 다양함.</t>
  </si>
  <si>
    <t>자기식테이프</t>
  </si>
  <si>
    <t>Magnetic tape</t>
  </si>
  <si>
    <t>컴퓨터의 데이터 입출력 및 저장매체, 컴퓨터 시스템의 응용프로그램, OS, 유틸리티, 기타 패키지에서 입출력되며 별도의 테이프 드라이브 장비에서 구동되며, 대용량 데이터를 오프라인으로 시스템 간에 전달, 보관, 시스템 디스크의 백업으로 사용됨.</t>
  </si>
  <si>
    <t>DVD</t>
  </si>
  <si>
    <t>Digital versatile disks(DVD)</t>
  </si>
  <si>
    <t>CD에서 더 발전한 저장매체로, 지름 120mm의 일반 콤팩트 디스크 크기의 디스크 1장에 콤팩트 디스크의 7배에 달하는 용량의 동화상과 음악 등의 정보를 기록할 수 있는 매체.</t>
  </si>
  <si>
    <t>플로피디스크</t>
  </si>
  <si>
    <t>Floppy disks</t>
  </si>
  <si>
    <t>자성 물질을 코팅한 얇고 유연한 원판으로서 정보를 저장하는 디스켓.</t>
  </si>
  <si>
    <t>플래시메모리저장장치</t>
  </si>
  <si>
    <t>Flash memory storage devices</t>
  </si>
  <si>
    <t>일종의 휴대용 비휘발성 기억 장치로 전기적인 처리에 의해 기억 내용을 소거할 수 있는 점에서는 전기적 소거 및 프로그램 가능 읽기 전용 기억 장치(EEPROM)와 유사하지만, EEPROM은 한 번에 1바이트씩 소거할 수 있는 데 비해 플래시 메모리는 블록 단위로 소거해야 함.</t>
  </si>
  <si>
    <t>녹음테이프</t>
  </si>
  <si>
    <t>Blank audio tapes</t>
  </si>
  <si>
    <t>전자기적 수단으로 음파의 진동을 녹음할 수 있도록 자화가 가능한 피복으로 입혀진 비자성 물질의 얇고 유연한 테이프로, 릴 형태로 감거나 카트리지 또는 카세트 형태로 사용됨.</t>
  </si>
  <si>
    <t>CD케이스</t>
  </si>
  <si>
    <t>Compact disk cases</t>
  </si>
  <si>
    <t>CD와 DVD를 먼지나 습기로부터 보호하는 외함 또는 정리도구.</t>
  </si>
  <si>
    <t>플로피디스크케이스</t>
  </si>
  <si>
    <t>Floppy disk cases</t>
  </si>
  <si>
    <t>플로피디스크를 보호하는 외함 또는 정리도구.</t>
  </si>
  <si>
    <t>멀티풀미디어캐비닛</t>
  </si>
  <si>
    <t>Multiple media cabinets</t>
  </si>
  <si>
    <t>캐비닛 형태로, 저장 매체를 보관할 수 있도록 된 것.</t>
  </si>
  <si>
    <t>휴대용미디어케이스또는주머니</t>
  </si>
  <si>
    <t>Portable media case or wallet</t>
  </si>
  <si>
    <t>USB 플래시 드라이브, 메모리 스틱, 플래시 카드 등 휴대용 저장 매체를 먼지나 습기가 들어가지 못하게 보호하는 외함 또는 주머니.</t>
  </si>
  <si>
    <t>CD/DVD휴대용기</t>
  </si>
  <si>
    <t>Compact disc or digital versatile disc(CD/DVD) briefcase</t>
  </si>
  <si>
    <t>CD와 DVD를 보호할 수 있고 휴대가 가능하도록 만들어진 외함으로서, 카세트 테이프나 비디오 테이프 등을 보관, 휴대할 수 있는 외함도 포함함.</t>
  </si>
  <si>
    <t>훅스위치</t>
  </si>
  <si>
    <t>Telephone hook switch</t>
  </si>
  <si>
    <t>전화기의 발신회로를 단속하기 위하여 사용하는 스위치로서, 전화기가 후크 스위치 위에 놓여 있는 동안은 접점 회로에 의하여 신호 회로를 구성하고 전화기를 들면 통화 회로를 구성하는 기능을 갖음.</t>
  </si>
  <si>
    <t>터미널서버</t>
  </si>
  <si>
    <t>Terminal servers</t>
  </si>
  <si>
    <t>복수의 단말기를 구내 정보 통신망(LAN) 등 통신망이나 주 컴퓨터에 접속하는 데 사용하는 컴퓨터 또는 제어기.</t>
  </si>
  <si>
    <t>컴퓨터서버</t>
  </si>
  <si>
    <t>Computer servers</t>
  </si>
  <si>
    <t>클라이언트에게 네트워크를 통해 서비스를 제공하는 컴퓨터로, 특징은 고성능프로세서를 탑재하며, 메모리 및 디스크모듈의 증설이 가능함.</t>
  </si>
  <si>
    <t>노트북컴퓨터</t>
  </si>
  <si>
    <t>Notebook computers</t>
  </si>
  <si>
    <t>크기가 작고 무게가 가벼워서 휴대하기 쉽도록 만든 컴퓨터로, 보통 대학 노트 정도의 크기에 본체의 두께가 50mm, 무게 3.6kg 이하인 것을 말함.</t>
  </si>
  <si>
    <t>피디에이(PDA)</t>
  </si>
  <si>
    <t>Personal digital assistant pdas</t>
  </si>
  <si>
    <t>정보의 수집, 저장, 작성, 검색 및 통신기능이 결합된 손바닥 크기의 휴대형 단말기로서, 주로 개인용이나 업무용으로 쓰임.</t>
  </si>
  <si>
    <t>바코드시스템</t>
  </si>
  <si>
    <t>Bar code system</t>
  </si>
  <si>
    <t>상품에 굵고 가는 줄무늬의 조합을 사용하여 글자나 숫자를 나타내는 코드화 방법으로써 상품명, 성질, 수 등을 나타내는데 사용하며 컴퓨터에 연결되어 있는 판독기들에 의해 정보가 읽히고 해독됨. 외형은 핸드-헬드, 램프, 만년필 형 등이 있음.</t>
  </si>
  <si>
    <t>신클라이언트컴퓨터</t>
  </si>
  <si>
    <t>Thin client computers</t>
  </si>
  <si>
    <t>각종 프로그램 및 데이터를 네트워크로 연결된 서버로부터 받아 쓰는 컴퓨터로, 하드디스크나 주변 장치 없이 기본적인 메모리만 갖추고 서버와 네트워크로 운용되는 시스템임.</t>
  </si>
  <si>
    <t>Desktop computers</t>
  </si>
  <si>
    <t>책상 위에 설치하여 모니터와 연결하는 컴퓨터 본체로서 타워형, 슬림형, 미니형 등으로 구분함.</t>
  </si>
  <si>
    <t>태블릿컴퓨터</t>
  </si>
  <si>
    <t>Tablet computers</t>
  </si>
  <si>
    <t>노트북 컴퓨터의 성능과 팜탑 컴퓨터(PDA)의 이동성을 접목시킨 것으로, 노트북 컴퓨터 화면 만을 사용하고, 키보드와 마우스 대신 펜과 디지털 잉크로 입력하는 컴퓨터.</t>
  </si>
  <si>
    <t>펜컴퓨터</t>
  </si>
  <si>
    <t>Pen computer</t>
  </si>
  <si>
    <t>무선 망을 이용한 네트워킹으로 연결할 수 있어 움직이면서 작업이 가능한 형태로, 키보드나 마우스가 없이 펜과 종이를 사용하여 컴퓨터에 입력하기 때문에 컴퓨터에 관한 전문적인 지식 없이 쉽게 사용이 가능함.</t>
  </si>
  <si>
    <t>Console</t>
  </si>
  <si>
    <t>무선항법장치나 레이더 등으로 항공기나 선박 등의 항행 상황을 감시하기 위한 각종 표시기나, 기계에 명령을 주기 위하여 키를 갖춘 조작용 탁자로서, 콘솔에는 CRT표시장치, 키보드, 또는 타이프라이터 등이 있으며, 컴퓨터와의 정보 교환내용을 표시하도록 되어 있음.</t>
  </si>
  <si>
    <t>통신표시장치세트</t>
  </si>
  <si>
    <t>Communication display equipment set</t>
  </si>
  <si>
    <t>유선 및 무선 통신시스템에 사용되는 통신장비의 송수신 상태, 전송선로의 신호전송 상태, 각종 항법정보 등을 표시하는 장비의 일체를 말하며, 가시적인 상태변화 표시기와 가청 경보장치가 갖추어져 있으며, 가시 표시기에는 표시등, LED와 CRT 같은 발광식과 LCD 같은 액정식이 있음.</t>
  </si>
  <si>
    <t>감시장치</t>
  </si>
  <si>
    <t>Telephone system monitor set</t>
  </si>
  <si>
    <t>전화국의 정보처리시스템, 자료처리시스템, 메시지 전달시스템 등에서 사용되는 여러 가지 장치들이 작동되는 과정이나 이상 유무를 점검할 수 있는 장치로, 정상적인 과정이나 측정값 또는 기준값을 벗어날 경우 시스템의 상태가 관찰되고 측정됨.</t>
  </si>
  <si>
    <t>상황실장비</t>
  </si>
  <si>
    <t>Control room equipment</t>
  </si>
  <si>
    <t>관련 업무를 종합하여 체계적이고 신속하게 관리하기 위한 정보를 제공하고, 현장 상황에 대한 정보의 감시 및 통제 등의 정보유통 체계에 필요한 장비.</t>
  </si>
  <si>
    <t>메인프레임컴퓨터</t>
  </si>
  <si>
    <t>Mainframe computer</t>
  </si>
  <si>
    <t>다양한 데이터를 처리할 수 있는 범용 목적의 대형 컴퓨터로서, 다수의 단말기(terminal)를 연결하여 복잡한 작업도 처리가능하며, 많게는 수천명의 사용자를 동시에 지원할 수 있고, 고성능에 고가이며 주로 병렬처리에 사용함.</t>
  </si>
  <si>
    <t>증명발급기</t>
  </si>
  <si>
    <t>Vending maching of certificate issuer</t>
  </si>
  <si>
    <t>관공서, 학교 등에서 각종 증명서류를 발급하는 기기로, 무인 증명발급기와 유인 증명발급기가 있으며, 전자동 인증처리기능, 사용량표시기능, 음성안내기능 등의 기능이 있음.</t>
  </si>
  <si>
    <t>무인안내시스템</t>
  </si>
  <si>
    <t>Unmanned information monitoring system</t>
  </si>
  <si>
    <t>사용자가 터치스크린을 통해 요청하는 정보에 대해 영상과 음성을 통하여 정해진 프로그램에 의해 안내 및 홍보, 상담을 할 수 있는 장치로, 설치 위치에 따라 실내 및 실외용이 있으며 기능상 화상음성 및 영상음성 기능으로 분류됨.</t>
  </si>
  <si>
    <t>버스및차량정보안내장치</t>
  </si>
  <si>
    <t>Bus information system</t>
  </si>
  <si>
    <t>버스 정류소에 설치하여 버스 이용자에게 다음 도착 버스번호 및 현위치, 노선별 운행종료·배차간격 등의 정보를 문자나 음성의 형태로 제공하는 시스템이며, 통제센터에서는 버스의 운행 이력을 관리할 수 있고 광고 또는 뉴스 등의 부가서비스도 가능함.</t>
  </si>
  <si>
    <t>일체형컴퓨터</t>
  </si>
  <si>
    <t>All in one computers</t>
  </si>
  <si>
    <t>본체와 모니터가 결합되어 책상 위에 놓고 사용하는 컴퓨터를 말함.</t>
  </si>
  <si>
    <t>특수목적컴퓨터</t>
  </si>
  <si>
    <t>Special Purpose Computer</t>
  </si>
  <si>
    <t>특정의 목적을 위해 만들어진 컴퓨터이며 전용컴퓨터라고 하기도 함. 가전제품 제어용, 미사일 궤도 추적용, 공정 제어용, 데이터 통신망 제어용 등에 사용됨.</t>
  </si>
  <si>
    <t>멀티스크린컴퓨터</t>
  </si>
  <si>
    <t>Multi screen computer</t>
  </si>
  <si>
    <t>한 대의 본체에 여러 개의 모니터를 일체형으로 연결시켜서 서로 다른 응용프로그램을 동시 구동할 수 있는 컴퓨터로, 연구실, 상황실, 증권딜러, 데이터 비교분석, 보안, 디자인, CAD/CAM 전문가 등에 주로 사용됨.</t>
  </si>
  <si>
    <t>베어본컴퓨터</t>
  </si>
  <si>
    <t>Barebone computers</t>
  </si>
  <si>
    <t>케이스 내에 메인보드, 전원공급장치, 냉각 시스템 등만 미리 조립되어 있는 반조립 컴퓨터로, 비디오카드, 사운드카드, 중앙처리장치 등이 포함된 경우도 있으며, 사용자가 필요에 따라 중앙처리장치나 메모리, 하드디스크 드라이브 등을 추가하여 사용이 가능함.</t>
  </si>
  <si>
    <t>아날로그컴퓨터</t>
  </si>
  <si>
    <t>Analog computer</t>
  </si>
  <si>
    <t>전압, 시간, 저항과 같은 연속적인 양을 수치로 바꾸지 않고 직접 입력 받아 산술 연산을 할 수 있는 컴퓨터.</t>
  </si>
  <si>
    <t>멀티미디어키트</t>
  </si>
  <si>
    <t>Multimedia kits</t>
  </si>
  <si>
    <t>독립적인 기기를 이용하여 TV 등으로 바로 재생해 줄 수 있는 기기. 하드디스크를 장착한 멀티미디어 재생장비. 각종 미디어파일 (동영상, MP3, 이미지파일 등)을 저장한 후 프로젝션 TV, PDP 및 LCD모니터, 빔프로젝터 등과 같은 다양한 출력장비에 연결하여 재생하며 주로 동영상 학습자재, 프리젠테이션 도구, 디지털 전자 앨범, MP3 주크박스, 이동형 저장장치 등에 이용함.</t>
  </si>
  <si>
    <t>컴퓨터용스피커</t>
  </si>
  <si>
    <t>Computer speakers</t>
  </si>
  <si>
    <t>컴퓨터의 음성 신호를 재생하기 위한 용도로 구성된 스피커 장치.</t>
  </si>
  <si>
    <t>엔코더</t>
  </si>
  <si>
    <t>Radio communication encoder</t>
  </si>
  <si>
    <t>복수 개의 입력 단자와 출력 단자를 갖는 장치로, 하나의 입력 단자에 신호가 가해졌을 때, 그 입력 단자에 대응하는 출력 단자의 조합에 신호가 나타나는 것. 즉, 하나의 신호를 몇 조의 신호로 바꿔서 출력하는 회로임.</t>
  </si>
  <si>
    <t>디코더</t>
  </si>
  <si>
    <t>Decoder</t>
  </si>
  <si>
    <t>특정한 부호와 신호에 대해서만 응답하며 다른 신호에 대해서는 응답하지 않는 특성이 있으며, 이러한 특정한 부호와 신호를 수신하고, 여기서 원래의 정보 신호를 찾아내기 위해 사용하는 회로 또는 그와 같은 장치. 유의어:복호기.</t>
  </si>
  <si>
    <t>가청주파암호기</t>
  </si>
  <si>
    <t>Audio frequency encoder</t>
  </si>
  <si>
    <t>인간의 귀로 감지할 수 있는 주파수 대의 신호를 입력 받아서 특정 부호체계에 따라 변환하여, 수신하여야 할 관계자 이외에는 식별이 불가능하도록 변질이나 왜곡된 주파수를 발생시켜서 그 내용을 보호하기 위한 변환장치.</t>
  </si>
  <si>
    <t>노트북스탠드</t>
  </si>
  <si>
    <t>Load coolers</t>
  </si>
  <si>
    <t>노트북을 적정 작동온도 이내로 유지시키기 위해 냉각시킬 수 있는 장치를 포함하며, 그 외 키보드 타이핑, 사용자 시야각도의 적절한 유지를 위한 기능이 포함되기도 함.</t>
  </si>
  <si>
    <t>신호처리기</t>
  </si>
  <si>
    <t>Signal processor</t>
  </si>
  <si>
    <t>안테나에서 수신된 UHF 및 VHF 대역의 RF 신호를 IF(중간주파수)신호로 변환해서 영상신호와 음성신호를 인접채널 전송이 가능하도록 분리, 조정하고 불필요한 신호를 제거하기 위해 AGC(자동이득 조정) 기능으로 안정된 신호레벨을 만든 후 지정된 TV 채널로 변환하여 송출하는 신호처리기를 말하며, 입력 주파수를 가변할 수 있는 가변형과 하나의 주파수만으로 고정시킨 고정형이 있음.</t>
  </si>
  <si>
    <t>마그네틱카드판독기</t>
  </si>
  <si>
    <t>Magnetic card readers</t>
  </si>
  <si>
    <t>자기 테이프에 들어있는 정보를 읽어 들여 컴퓨터에 인식시키는 작업을 할 수 있는 기계.</t>
  </si>
  <si>
    <t>번호인식기</t>
  </si>
  <si>
    <t>Numer recognition machine</t>
  </si>
  <si>
    <t>은행이나 우체국 등에서 통장의 입출금을 처리할 때 통장의 번호를 인식하는 기계로, 수표에 기록되어 있는 자기잉크문자를 읽을 수 있는 기능 겸용의 기계도 있음.</t>
  </si>
  <si>
    <t>게임패드또는조이스틱</t>
  </si>
  <si>
    <t>Game pads or joy sticks</t>
  </si>
  <si>
    <t>포인터로 쓰이는 레버 또는 핸들 모양의 다양한 기구로, 디스플레이의 화면 상에서 점의 이동을 임의의 방향으로 할 수 있는 핸들로, 게임기나 화상처리 등에 사용되며, 휠, 조종패드, 조이스틱, 메모리카드 등이 이에 속함.</t>
  </si>
  <si>
    <t>키보드</t>
  </si>
  <si>
    <t>Keyboards</t>
  </si>
  <si>
    <t>컴퓨터 입력 장치의 일종으로, 한 문자씩 입력하는 방법으로는 가장 기본적이고 대표적임.</t>
  </si>
  <si>
    <t>컴퓨터마우스</t>
  </si>
  <si>
    <t>Computer mouse</t>
  </si>
  <si>
    <t>그래픽 사용자 인터페이스(GUI) 환경에서 화면에 표시된 아이콘이나 메뉴 항목 등을 선택하는데 사용되는 입력장치.</t>
  </si>
  <si>
    <t>복합기능마우스</t>
  </si>
  <si>
    <t>Multiple function mouse</t>
  </si>
  <si>
    <t>마우스의 기본 기능에 지문인식, 감성인식, 바이오 인식, 바코드 인식 기능 등이 부가된 복합형 마우스.</t>
  </si>
  <si>
    <t>무선인식리더기</t>
  </si>
  <si>
    <t>Radio frequency identification reader</t>
  </si>
  <si>
    <t>반도체 칩이 내장된 태그, 라벨, 카드 등의 저장된 데이터를 무선주파수를 이용하여 비접촉식으로 읽어내는 인식장치. 주로 물품, 동물, 식품 등의 정보관리에 사용됨.</t>
  </si>
  <si>
    <t>스캐너</t>
  </si>
  <si>
    <t>Scanners</t>
  </si>
  <si>
    <t>사진이나 그림과 같이 종이에 나타나 있는 정보를 그랙픽 형태로 읽어 들여 컴퓨터에 전달하는 입력장치를 말하며, 필름 스캐너도 포함함.</t>
  </si>
  <si>
    <t>디지타이저</t>
  </si>
  <si>
    <t>Digitizer</t>
  </si>
  <si>
    <t>컴퓨터 입력 장치로서 마우스와는 달리 절대 좌표계를 지원하고, 캐드를 사용하거나 지도의 등고선을 입력할 때 사용하며, 선택기능, 복사기능, 메뉴영역을 확보하는 기능 등을 가지고 있어 편리하며, 디지타이저 위에서 퍽이나 스타일러스 펜을 이용할 수 있어 마우스보다 우수하며, 소형사이즈는 태블릿이라고도 함.</t>
  </si>
  <si>
    <t>터치패드</t>
  </si>
  <si>
    <t>Touch pads</t>
  </si>
  <si>
    <t>압력 감지기가 달려 있는 작은 평판으로 손가락이나 펜 등을 이용해 접촉하면 압력을 감지하여 화면의 지시자가 움직이고, 이 위치 정보를 컴퓨터가 인식하는 입력장치임.</t>
  </si>
  <si>
    <t>컴퓨터지문인식장치</t>
  </si>
  <si>
    <t>Fingerprint identification device for computers</t>
  </si>
  <si>
    <t>특정 사용자의 지문 패턴을 읽은 후 저장된 지문과 비교하여 사용자를 식별하는 장치로, 지문에 의한 하드웨어 보안, 소프트웨어 보안, 부팅제어, 화면보호제어, 파일 암복호화, 사용자 이력관리 기능 등을 가지고 있으며, 지문센서 통신 접속포트와 지문 보안카드, 지문 커넥터, 지문 인식모듈 및 관련 주변기기로 구성됨.</t>
  </si>
  <si>
    <t>컴퓨터홍채인식장치</t>
  </si>
  <si>
    <t>Iris identification device for computers</t>
  </si>
  <si>
    <t>일정 거리에서 렌즈에 눈을 대면 카메라가 홍채 모양을 인식한 후 저장된 데이터와 비교하여 사용자를 식별하는 장치로, 보안이나 인증 등에 이용됨.</t>
  </si>
  <si>
    <t>컴퓨터정맥인식장치</t>
  </si>
  <si>
    <t>Vein identification device for computers</t>
  </si>
  <si>
    <t>사람의 손등, 손바닥, 손가락 등의 정맥모양을 인식한 후 저장된 데이터와 비교하여 사용자를 식별하는 장치로, 보안이나 인증 등에 이용됨.</t>
  </si>
  <si>
    <t>광학문자판독장치</t>
  </si>
  <si>
    <t>Optical character recognition systems</t>
  </si>
  <si>
    <t>지면에 인자된 문자에 빛을 대고, 그 반사 광선을 받아 관측하여 그 문자가 무엇인가를 판단하여 부호화 하는 입력 장치로서, 주로 공공요금 지로용지에 많이 사용됨.</t>
  </si>
  <si>
    <t>결제단말기</t>
  </si>
  <si>
    <t>Card reader</t>
  </si>
  <si>
    <t>신용카드를 이용하여 물품을 구입할 때 카드를 집어 넣으면 카드를 검색하여 조회할 수 있는 기기를 가리키며, IC칩이 내장된 카드를 읽는 기능을 가진 것도 있음.</t>
  </si>
  <si>
    <t>명함스캐너</t>
  </si>
  <si>
    <t>Business card scanner</t>
  </si>
  <si>
    <t>명함에 기재되어 있는 이름, 회사, 부서, 직위, 전화, 팩스, 주소, 우편번호, 휴대폰, 이메일, 홈페이지 등의 정보를 스캐너을 이용하여 자동으로 추출하고, 정보 별로 구분하여 저장 또는 출력할 수 있음.</t>
  </si>
  <si>
    <t>전자투표시스템</t>
  </si>
  <si>
    <t>Electronic Voting System</t>
  </si>
  <si>
    <t>선거인이 투표소에 가지 않고 컴퓨터의 온라인 시스템을 통해 하는 투표 및 옵티컬스캔 방식은 유권자가 투표소에 직접 나가 전자 펜으로 자신의 의사를 표시하면, 광학장치(Optical Scanner)가 이 표시를 해독하여 집계하는 방식을 말한다. (투표지분류기포함)</t>
  </si>
  <si>
    <t>모빌컴퓨터용스타일러스펜</t>
  </si>
  <si>
    <t>Stylus pen for mobile computers</t>
  </si>
  <si>
    <t>펜 형태로 만들어져 일반 마우스보다 정교한 제어를 할 수 있고, 터치스크린에 직접 접촉을 하여 사용할 수 있도록 펜 끝이 기기를 손상시키지 않도록 만들어진 입력 도구.</t>
  </si>
  <si>
    <t>주사선인식전자펜</t>
  </si>
  <si>
    <t>Scanning line recognition input device</t>
  </si>
  <si>
    <t>컴퓨터 모니터 위에 직접 글씨를 쓰거나 그림을 그리고 텍스트 파일로 저장할 수 있으며, 인터넷 정보 검색이 가능한 주사선 인식 방식의 입력 장치로, 데이터 신호 통신과 디지털 변환 단말장치 및 응용소프트웨어 등으로 구성되어 있음.</t>
  </si>
  <si>
    <t>스마트카드단말기</t>
  </si>
  <si>
    <t>Smart card dummy terminal</t>
  </si>
  <si>
    <t>마이크로프로세서와 램을 내장하고 있으며, 스마트카드라고 하는 IC카드의 입출력 정보를 처리하고 표시할 수 있는 능력을 가진 단말기.</t>
  </si>
  <si>
    <t>광학마크판독기</t>
  </si>
  <si>
    <t>Optical mark reader</t>
  </si>
  <si>
    <t>광학마크 용지에 기록된 데이터를 광학적으로 읽어 내는 장치로, 주로 대입 학력고사, 운전면허시험, 학교 수강신청과 성적처리 등에 사용함.</t>
  </si>
  <si>
    <t>일회용비밀번호생성기</t>
  </si>
  <si>
    <t>One time password generator</t>
  </si>
  <si>
    <t>사용자 인증시스템에서 인증을 위해 일회용 비밀번호를 생성하는 기기로, 카드형·토큰형 등이 있음.</t>
  </si>
  <si>
    <t>도서관리시스템</t>
  </si>
  <si>
    <t>Library management systems</t>
  </si>
  <si>
    <t>도서자료를 데이터베이스화 하고 도서대출 및 반납, 서고정리, 장서점검, 자료출입통제 등을 자동화 하는 시스템으로 도서관리프로그램, 인식기, 변환기, 반납기, 자동 대출기 등을 포함함.</t>
  </si>
  <si>
    <t>자료수집장치</t>
  </si>
  <si>
    <t>Data acquisition system</t>
  </si>
  <si>
    <t>센서의 신호 및 계측기에서 획득한 데이터를 컴퓨터 상에서 분석 및 제어할 수 있는 계측 시스템으로, 통신, 전자, 환경, 공정 자동화 부문 테스트에 적용되며 공전 간의 입력 및 출력 평가, 통신상태 점검을 위한 버스 구조를 갖추고 해당 소프트웨어와 함께 운영되는 장치.</t>
  </si>
  <si>
    <t>화상분석시스템</t>
  </si>
  <si>
    <t>Image analyzer</t>
  </si>
  <si>
    <t>입력되는 이미지를, 여러 가지 실험 결과에 의해 사전 구축된 이미지 데이터베이스를 활용하여 정량 분석하고 결과를 도출하는 시스템.</t>
  </si>
  <si>
    <t>마우스패드</t>
  </si>
  <si>
    <t>Mouse pads</t>
  </si>
  <si>
    <t>마우스의 움직임을 부드럽게 하기 위하여 마우스 아래에 깔아서 사용하는 판으로, 손목보호 기능을 포함하기도 함.</t>
  </si>
  <si>
    <t>키보드덮개</t>
  </si>
  <si>
    <t>Keyboard skins</t>
  </si>
  <si>
    <t>키보드 위에 올려놓고 사용하는 실리콘 재질 등의 보호막으로, 먼지 등 오염물질이 키보드 틈새로 들어가는 것을 방지해 주는 덮개.</t>
  </si>
  <si>
    <t>CRT모니터</t>
  </si>
  <si>
    <t>Cathode ray tube crt monitors</t>
  </si>
  <si>
    <t>브라운관을 이용하여 정보를 영상으로 출력하는 장치로, 감시하고 관리하는 의미의 모니터(비디오 모니터:6350-102) 및 영상수신장치(튜너)가 부착된 모니터는 제외함.</t>
  </si>
  <si>
    <t>액정모니터</t>
  </si>
  <si>
    <t>Liquid crystal display LCD panels or monitors</t>
  </si>
  <si>
    <t>두 개의 얇은 유리판 사이의 틈에 액체 결정을 담고, 전압을 가하면 결정의 분자 배열 방향이 달라져서 빛의 통과율이 달라지는 성질을 이용한 모니터로서, 전력소모가 적은 디스플레이 장치이며, CRT모니터를 대체하여 광범위하게 적용되고 있음.</t>
  </si>
  <si>
    <t>터치스크린</t>
  </si>
  <si>
    <t>Touch screen</t>
  </si>
  <si>
    <t>모니터, 스크린 등에 손가락이나 펜으로 접촉시켜 컴퓨터에 값을 입력, 인식시키는 장치로, 초음파방식, 저항입력, 전자펜 방식 등으로 접촉하는 스크린의 X, Y좌표를 감지하여 값이 입력되며, 민원 안내시스템, 금융기관 상품안내 및 ATM, CD, 무인티켓 발매기, 태블릿 컴퓨터 등에 사용됨.</t>
  </si>
  <si>
    <t>문자발생기</t>
  </si>
  <si>
    <t>Digital display generator</t>
  </si>
  <si>
    <t>문자나 특정한 도형을 전기적으로 발생하는 장치로, 일반적으로는 문자나 도형을 디지털 신호의 모양으로 판독전용 기억장치(ROM) 등의 집적회로 기억장치에 기억시켜 그것을 읽어 내는 방법을 사용하며, 컴퓨터의 문자는 이러한 방법으로 발생됨.</t>
  </si>
  <si>
    <t>컴퓨터용보안기</t>
  </si>
  <si>
    <t>Computer display glare screens</t>
  </si>
  <si>
    <t>컴퓨터 단말기 등에서 발생되는 유해 광선 및 전자파로 인한 건강 장해를 방지하기 위하여 모니터 앞에 부착하는 장치로서, 전자파 차단 이외에 난반사 제거 및 선명도 향상으로 눈의 피로를 적게하도록 함.</t>
  </si>
  <si>
    <t>충격식프린터</t>
  </si>
  <si>
    <t>Impact printers</t>
  </si>
  <si>
    <t>활자가 잉크 리본과 용지을 두드려서 인쇄하는 방식의 충격식 인쇄기로, 보통 용지를 사용할 수 있고 유지 보수가 간편한 특징이 있는 반면, 소음이 나는 등의 결점이 있음.</t>
  </si>
  <si>
    <t>잉크젯프린터</t>
  </si>
  <si>
    <t>Inkjet printers</t>
  </si>
  <si>
    <t>종이위에 잉크를 분사시켜서 문자 또는 그림 등과 같은 정보를 인쇄하는 비충격식 프린터로, 고품질의 문자 및 그래픽을 출력할 수 있음.</t>
  </si>
  <si>
    <t>버블젯프린터</t>
  </si>
  <si>
    <t>Bubble jet printers</t>
  </si>
  <si>
    <t>열을 가하여 내부에서 물방울이 생기도록 하고, 물방울의 팽창에 따라 잉크를 분사하여 종이에 정보를 인쇄하는 잉크젯 프린터의 일종.</t>
  </si>
  <si>
    <t>레이저프린터</t>
  </si>
  <si>
    <t>Laser printers</t>
  </si>
  <si>
    <t>복사기처럼 탄소 토너를 이용하여 인쇄하는 프린터로, 속도가 빠르고 선명해서 사무용 또는 북디자인시 본문 시안 출력용으로 널리 사용되며, 흑백 레이저 프린터와 컬러 레이저 프린터로 구분됨.</t>
  </si>
  <si>
    <t>플로터프린터</t>
  </si>
  <si>
    <t>Plotter printers</t>
  </si>
  <si>
    <t>도형기 작도 장치로서, 데이터를 2차원의 도형 표현의 형태로 나타내는 출력장치임. 설계 및 기타 여러 가지 통계의 표시용으로 효과적이며, 도면 작성, 차트 작성 및 유사한 그림을 그리기 위하여 사용하는 자료 생성 기기임.</t>
  </si>
  <si>
    <t>다기능프린터</t>
  </si>
  <si>
    <t>Multi function printers</t>
  </si>
  <si>
    <t>프린터에 복사, 스캔, 팩스 기능을 한데 합친 장치로, 기능에 따른 기기의 분리가 불가능함.</t>
  </si>
  <si>
    <t>CD프린터</t>
  </si>
  <si>
    <t>Compact disc printer</t>
  </si>
  <si>
    <t>컴퓨터와 연결시켜 CD 표면에 직접 타이틀을 편집하여 문자 및 그림을 인쇄할 수 있는 장치로서, 트레이와 소프트웨어로 구성되어 있음. 단, 디스크 관련 완전 자동화시스템 기계는 제외함.</t>
  </si>
  <si>
    <t>디지털이미지프린터</t>
  </si>
  <si>
    <t>Digital image printers</t>
  </si>
  <si>
    <t>디지털 카메라 등으로 촬영한 이미지를 출력하는 사진전용 프린터로, 저장 디스크를 꽂을 수 있는 슬롯이 있는 것도 있으며, 출력 속도와 품질이 월등히 우수함.</t>
  </si>
  <si>
    <t>바코드프린터</t>
  </si>
  <si>
    <t>Bar code printer</t>
  </si>
  <si>
    <t>막대형 프린터 활자가 파져 있는 막대가 수평으로 왕복 운동을 하며, 잉크 리본으로 문자를 전사하는 충격식 인쇄장치.</t>
  </si>
  <si>
    <t>무선인식태그발행기</t>
  </si>
  <si>
    <t>Radio frequency identification rfid tag printer</t>
  </si>
  <si>
    <t>롤로 감겨진 RFID 태그에 인쇄를 하고, RFID 칩에 데이터를 부호화 할 수 있는 인쇄장치.</t>
  </si>
  <si>
    <t>프린터제어기</t>
  </si>
  <si>
    <t>Printer controller</t>
  </si>
  <si>
    <t>컴퓨터와 프린터 사이에 위치하면서 중앙처리장치를 보조하여 프린터의 동작과 입출력을 제어하는 역할을 하는 장치로, 일반적으로 프린터 제어기는 프린터에 내장되어 있으며 입출력 제어용의 마이크로프로세서와 메모리 등이 장착되어 있음.</t>
  </si>
  <si>
    <t>자동안내장치</t>
  </si>
  <si>
    <t>Automated attendant systems</t>
  </si>
  <si>
    <t>전화 착신시 부재중이거나 무인 시스템으로 호출신호를 감지하여 통화회로를 차단하고 미리 기록된 안내 내용 등을 상대방에게 전달하는 장치로서, 상대방의 전달 내용 등을 녹음하여 저장할 수 있는 장치도 같이 붙어 있으며, 전화기 및 팩스의 기능이 부가되어 있기도 함.</t>
  </si>
  <si>
    <t>구내교환대</t>
  </si>
  <si>
    <t>Premise branch exchange systems(PBX)</t>
  </si>
  <si>
    <t>전화국에서 사용되고 있는 국내교환기에 대비되는 것으로, 기업이나 기관 내에 자체적으로 설치하여 외부전화와 내부전화, 그리고 내부전화 간을 교환해주는 장치를 말함.</t>
  </si>
  <si>
    <t>발신자표시전화단말기</t>
  </si>
  <si>
    <t>전화 수신자가 전화를 받기 전에 발신자의 전화번호, 이름 등의 정보를 액정 화면에 표시되도록 전화선과 일반 전화기 사이에 연결하여 사용하는 단말기를 말함. 이것은 표시된 전화번호를 확인할 수 있어서 장난, 협박전화 등 전화폭력에 의한 수신자의 사생활 침해 또는 공공업무의 방해를 방지할 수 있도록 만들어진 제품임.</t>
  </si>
  <si>
    <t>원격접속장치</t>
  </si>
  <si>
    <t>Telecommunications remote access unit</t>
  </si>
  <si>
    <t>통신선로를 이용하여 멀리 떨어져 있어서 인간이 직접 손으로 조작할 수 없는 기기, 설비 및 장치 등을 자동적으로 제어 하기 위한 기기.</t>
  </si>
  <si>
    <t>인터폰</t>
  </si>
  <si>
    <t>Interphones</t>
  </si>
  <si>
    <t>실내 또는 동일 건물 내에서 서로 통화할 수 있는 유선 통화장치를 말하며, 전화용 송수화기를 이용하는 것도 있으나, 소형 스피커를 마이크로폰과 겸용으로 사용하는 것이 일반적으로, 다수의 통화기가 각각 자유롭게 상대를 선택하여 통화할 수 있는 전환방식도 있음.</t>
  </si>
  <si>
    <t>인터콤장비</t>
  </si>
  <si>
    <t>Intercom</t>
  </si>
  <si>
    <t>장치에 부착된 버튼으로 상대방을 호출하여 송화시는 버튼을 누르고 수화시는 버튼을 놓고 사용하며, 모기(Master)와 자기(Sub)로 구성된 쌍방향 음성통신 장치로, 종류에는 유선 인터컴과 무선 인터컴이 있으며, 사무실, 가정, 공장, 병원 등 어느 곳에서나 사용이 가능함.</t>
  </si>
  <si>
    <t>도청방지기</t>
  </si>
  <si>
    <t>Wire tapping protector</t>
  </si>
  <si>
    <t>통신선로에 직간접적으로 연결하거나 무선 주파수를 감지하여 불법적으로 정보를 얻으려는 행위를 막기 위하여 설치하는 장치로, 도청용 센서를 찾는 기능의 탐지 장치도 포함함.</t>
  </si>
  <si>
    <t>감시신호반</t>
  </si>
  <si>
    <t>Supervisory signal unit</t>
  </si>
  <si>
    <t>교환 시스템의 콘솔에 장착되어 교환기의 동작을 감시하기 위한 장치로, 램프, 카아, 잭, 스위치, 퓨우즈, 미터 등으로 구성됨.</t>
  </si>
  <si>
    <t>도수계</t>
  </si>
  <si>
    <t>Call meter</t>
  </si>
  <si>
    <t>전화 가입자의 전화 통화 도수를 기록하기 위한 장치로서, 들어오는 임의의 펄스에 의해 전자석이 작동하여 단위의 숫자를 표시하는 숫자 바퀴를 1숫자씩 회전시켜 10에 이를 때마다 상위 자리에 해당하는 숫자 바퀴를 동작시켜서 여러 자리의 계수 표시를 하는 기기.</t>
  </si>
  <si>
    <t>교환기용신호기</t>
  </si>
  <si>
    <t>Switch board signal</t>
  </si>
  <si>
    <t>전화벨을 울리기 위하여 호출신호, 발신음, 화중음, 호출음등 교환기가 필요로 하는 각종 신호를 발생하는 장치로, 16,400Hz 등의 교류 전력을 발생하며 이것을 접속하거나 일정한 시간 간격으로 단속하여 사용하며, 필요한 지기 및 전지의 단속 신호를 교환기에 공급함.</t>
  </si>
  <si>
    <t>텔레비전안테나</t>
  </si>
  <si>
    <t>Television antennas</t>
  </si>
  <si>
    <t>TV방송국에서 방사된 전파를 아파트나 빌딩, 오피스텔 등에서 시청할 수 있도록 공동으로 설치하는 안테나를 말하며, 주로 수신을 하기 위한 전자파 에너지를 공간을 통해 수신하기 위한 장치나 공중선을 말하기도 함.</t>
  </si>
  <si>
    <t>라디오안테나</t>
  </si>
  <si>
    <t>Radio antennas</t>
  </si>
  <si>
    <t>송수신을 하기 위한 전자파 에너지를 주로 공간을 통하여 송출하거나 또는 수취하기 위한 장치임.</t>
  </si>
  <si>
    <t>위성접속장비</t>
  </si>
  <si>
    <t>Satellite access equipment</t>
  </si>
  <si>
    <t>VHF, UHF, VHF/UHF 대역에서 신호를 주고 받는 위성의 접속 장비.</t>
  </si>
  <si>
    <t>무선통신장치</t>
  </si>
  <si>
    <t>Radio communication equipment</t>
  </si>
  <si>
    <t>전파를 사용하여 수행하는 모든 종류의 기호, 신호, 문서, 영상, 음향이나 정보 등을 송수신하기 위하여 필요로 하는 모든 장치.</t>
  </si>
  <si>
    <t>주파수공용통신장치</t>
  </si>
  <si>
    <t>Trunked radio system</t>
  </si>
  <si>
    <t>2개 이상의 복수 통화 채널을 다수의 가입자가 공동으로 사용하는 방식의 통신시스템을 말하며, 무선 중계시설을 이용하여 사무실, 이동 중인 사람 및 차량 등 다수의 가입자군이 일정 주파수 채널을 공동으로 이용하므로 채널 사용효율이 극대화되며, 공중전화망(PSTN)과의 접속기능, 전이중방식 전송 및 음성, 데이터, 팩스장치, 영상 등의 통신도 가능함.</t>
  </si>
  <si>
    <t>데이터전송장치</t>
  </si>
  <si>
    <t>Data transmission equipment</t>
  </si>
  <si>
    <t>통신망을 통하여 데이터 단말장치 사이에서 직접적으로 데이터 전송을 수행할 수 있는 통신장치.</t>
  </si>
  <si>
    <t>무선통신송신기</t>
  </si>
  <si>
    <t>Radio comunication transmitters</t>
  </si>
  <si>
    <t>무선 통신시스템에서 전송하고자 하는 메시지를 전자파 신호로 바꾸어 안테나로 송출하는 장치로, 증폭기나 적분 변조기를 포함하기도함.</t>
  </si>
  <si>
    <t>암호송신기</t>
  </si>
  <si>
    <t>Cipher transmitter</t>
  </si>
  <si>
    <t>누구나 알 수 있는 내용의 정보를 뜻을 알 수 없는 정보(암호)로 바꾸어 송신하는 장비로서, 특정한 상대에게만 정보를 제공함과 동시에 제3자가 고의로 정보의 내용을 인식하거나 변경하는 것을 방지하기 위한 목적으로 사용함.</t>
  </si>
  <si>
    <t>시간동기화장치</t>
  </si>
  <si>
    <t>Time synchronized generators</t>
  </si>
  <si>
    <t>GPS로부터 수신되는 ‘1PPS’(1 Pulse Per Second)를 이용해 세계 표준시와 동기된 정밀한 시각과 주파수를 공급하는 장비.</t>
  </si>
  <si>
    <t>분할기</t>
  </si>
  <si>
    <t>Divider</t>
  </si>
  <si>
    <t>안테나 내의 TV신호, FM신호 등의 RF 신호를 균등하게 분배하여 주는 기기로, 전송된 신호를 둘 또는 그 이상의 수신 장치에 동시에 분배하기 위한 수동장치를 말하며 주로 케이블 텔레비전에 사용됨.</t>
  </si>
  <si>
    <t>안테나용반사장치</t>
  </si>
  <si>
    <t>Reflector for antenna</t>
  </si>
  <si>
    <t>안테나에서 복사되는 전파를 좀 더 먼 거리에 도달시키기 위해 에너지를 집중시키거나, 수신 입력의 감도를 올리는 경우에 사용되는 도체봉이나 도체판.</t>
  </si>
  <si>
    <t>안테나조종기</t>
  </si>
  <si>
    <t>Antenna drivers</t>
  </si>
  <si>
    <t>안테나 제어기(ACU)가 지시한 방향의 목표나 목표물의 궤도에 안테나를 회전시켜서 위치시키는 장치로, 안테나를 지지하기 위한 목적이 아님.</t>
  </si>
  <si>
    <t>안테나제어기</t>
  </si>
  <si>
    <t>Antenna controllers</t>
  </si>
  <si>
    <t>안테나에 대한 작동 방식을 선정하거나 안테나 구동기에게 입력 지시를 따르도록 조정하는 수단을 마련하는 장치.</t>
  </si>
  <si>
    <t>안테나삼각대</t>
  </si>
  <si>
    <t>Antenna tripods</t>
  </si>
  <si>
    <t>옥외에 안테나를 거치 하거나, EMI 테스트용으로 챔버 내에 안테나를 거치하기 위한 기구로, 다리가 세 개로 균형을 이루어 잘 쓰러지지 않도록 되어 있음.</t>
  </si>
  <si>
    <t>안테나취부판</t>
  </si>
  <si>
    <t>Antena coupler mounting plates</t>
  </si>
  <si>
    <t>안테나 결합기를 설치하기 위해서 제작된 판.</t>
  </si>
  <si>
    <t>안테나용발판</t>
  </si>
  <si>
    <t>Antenna platforms</t>
  </si>
  <si>
    <t>안테나 주각을 바닥 외에 적당한 높이에 설치하기 위한 것으로, 지원장비나 정비 인원이 용이하도록 제작됨.</t>
  </si>
  <si>
    <t>레이돔</t>
  </si>
  <si>
    <t>Radomes</t>
  </si>
  <si>
    <t>안테나를 둘러싸 외부충격으로부터 안테나를 보호하는 한편 무선 주파 에너지가 최대로 통과하도록 만든 장치로, 압력을 가하는 기구 및 방빙 또는 제빙장비를 포함하기도 함.</t>
  </si>
  <si>
    <t>휴대용안테나</t>
  </si>
  <si>
    <t>Portable antenna</t>
  </si>
  <si>
    <t>휴대가 간편하도록 만들어진 안테나로서, 전파를 송.수신할 목적으로 공간을 통해 전자파를 방사 또는 수신할 수 있는 안테나 장치 키트를 말하며 전계강도를 측정하거나 전파의 방향탐지를 위하여 사용됨.</t>
  </si>
  <si>
    <t>수중통신장비</t>
  </si>
  <si>
    <t>Underwater communication system</t>
  </si>
  <si>
    <t>수중에서 쌍방 간에 통신이 가능하도록 제작된 통신장비.</t>
  </si>
  <si>
    <t>원격자동검침시스템</t>
  </si>
  <si>
    <t>Remote automatic meter reading system</t>
  </si>
  <si>
    <t>공중통신망(PSTN)과 무선주파수, 전력선 등을 이용하여 각 가정 또는 단위 사업장 내에 있는 전기, 수도, 가스, 온수, 열량계 등에 대한 미터 검침을 원격으로 자동 수행하는 시스템.</t>
  </si>
  <si>
    <t>스마트워치</t>
  </si>
  <si>
    <t>Smart watch</t>
  </si>
  <si>
    <t>시간 알림 및 문자 확인, 전화 수신 및 발신, 만보기 등의 여러 기능이 있는 시계.</t>
  </si>
  <si>
    <t>스마트밴드</t>
  </si>
  <si>
    <t>Smart band</t>
  </si>
  <si>
    <t>스마트워치에서 시계 기능을 제외한 밴드형 기기.</t>
  </si>
  <si>
    <t>분배기</t>
  </si>
  <si>
    <t>Distributer</t>
  </si>
  <si>
    <t>TV 공동시청을 하는데 있어서 간선의 임피던스를 틀어지지 않게 하고, 또한 가입 TV의 입력 임피던스와의 매칭도 고려하여 수신 에너지를 여러 곳에 전송하기 위해 사용되는 기기.</t>
  </si>
  <si>
    <t>주파수분배기</t>
  </si>
  <si>
    <t>Frequency distributor</t>
  </si>
  <si>
    <t>텔레비전의 공동시청 방식인 CATV 시스템 등에서, 간선의 임피던스를 유지하면서 가입 텔레비전의 입력 임피던스와의 정합도를 고려하여 수신 에너지를 여러 곳에 전송하기 위한 장치.</t>
  </si>
  <si>
    <t>송신분배기</t>
  </si>
  <si>
    <t>Transmiting distributors</t>
  </si>
  <si>
    <t>텔레비전의 공동시청 방식에서 간선의 임피던스를 유지하면서 가입 텔레비전의 입력 임피던스와의 정합도 고려하여 수신 에너지를 여러 곳에 전송하기 위한 장치로, 저항에 의한 것과 변성기에 의한 것이 있으며 분배 손실은 4~8dB 정도임.</t>
  </si>
  <si>
    <t>송신기</t>
  </si>
  <si>
    <t>Wired transmitter</t>
  </si>
  <si>
    <t>유선 통신선로를 이용하여 원하는 곳에 정보를 전달하거나 받는 장치로, 무선 주파수를 이용한 무선 송신기는 제외함.</t>
  </si>
  <si>
    <t>광증폭기</t>
  </si>
  <si>
    <t>Optical amplifiers</t>
  </si>
  <si>
    <t>TV 송신기에서 영상 신호를 전기 신호로 바꾸어 전송하는 방법으로 보다 효율적인 방법이 광신호를 이용하게 되는데 광신호가 원거리를 전송하는 도중 광자의 에너지가 떨어져 처음 목표한 수준에 도달하지 못하게 되는 것을 방지하기 위해 빛의 유도 방출을 일으킬 수 있는 원자들을 코어에 삽입해서 만들어 놓고 고준위로 펌핑하게 하는 장치.</t>
  </si>
  <si>
    <t>광원필터</t>
  </si>
  <si>
    <t>Telecommunications optical filters</t>
  </si>
  <si>
    <t>빛을 파장에 따라 선택적으로 투과시키는 작용을 하는 유리를 말하는데, 연속 스펙트럼을 내는 빛 중에서 어느 파장 범위 내의 빛을 취하기 위하여 다른 부분의 빛을 투과, 제한, 차단하는 특수한 색유리판으로, 사진촬영, 인쇄제판, 광학실험 등에 사용됨.</t>
  </si>
  <si>
    <t>광어댑터</t>
  </si>
  <si>
    <t>Optical adapters</t>
  </si>
  <si>
    <t>광 커넥터 상호 간 연결 시에 사용되는 광통신 관련 소재로서, 광점퍼코드간, 광점퍼코드와 송수신기, 광점퍼코드와 광분배함 연결에 사용되며, 반복 접속성이 우수하고 접속 손실이 적어야 함.</t>
  </si>
  <si>
    <t>광다중화장치</t>
  </si>
  <si>
    <t>Optical multiplexers</t>
  </si>
  <si>
    <t>여러 개의 전송채널을 다중화하여 하나의 광섬유로 전송하는 기기로, 다중화 기술로는 시분할, 파장분할, 주파수분할 등이 있음.</t>
  </si>
  <si>
    <t>광스위치</t>
  </si>
  <si>
    <t>Optic switches</t>
  </si>
  <si>
    <t>광로 중에 삽입되어 광로를 절체하는 장치로, 광섬유 통신시스템 중에서 회선절체, 광교환 등의 기능을 가지며, 각종 측정에 사용됨. 종류에는 이차원 도파로형 광스위치와, 기구 부품 광스위치가 있음.</t>
  </si>
  <si>
    <t>광송수신모듈</t>
  </si>
  <si>
    <t>Optic transmit-receive modules</t>
  </si>
  <si>
    <t>광 신호 송신기와 광신호 수신기의 두 가지 기능을 수행하는 장비.</t>
  </si>
  <si>
    <t>광송신기</t>
  </si>
  <si>
    <t>Optical transmitter</t>
  </si>
  <si>
    <t>상향 데이터나 Video RF 신호를 수신하여 이를 진폭변조된 광신호로 변환시켜 분배센터에서 헤드엔드로 송신하거나, 헤드엔드 또는 분배센터로 부터 110채널의 AM-VSB RF 신호를 수신하여 이를 진폭 변조된 광 신호로 변환시켜 광 선로를 통하여 송신하는 장비로, 상향 광송신기와 하향 광송신기가 있음.</t>
  </si>
  <si>
    <t>광수신기</t>
  </si>
  <si>
    <t>Optical receivers</t>
  </si>
  <si>
    <t>광송신기로 부터 광신호를 받아 이를 RF 신호로 변환하여 가입자 관리 및 망감시기로 보내 주거나, 헤드엔드로부터 AM 광신호를 수신하여 110채널의 AM-VSB RF 신호로 변환시켜 이를 광 전송로나 동축 전송로로 전송하는 장비로, 상향 광수신기와 하향 수신기가 있음.</t>
  </si>
  <si>
    <t>광송수신기</t>
  </si>
  <si>
    <t>Optical transceivers</t>
  </si>
  <si>
    <t>헤드엔드나 분배센터로 부터 하향(AM-VSB) 광 신호를 수신하여 이를 RF 신호로 변환 및 증폭하는 동축 분기증폭기 기능을 수행하며, 또한 상향 RF 신호를 광 신호로 변환하여 헤드엔드나 분배센터로 송신하는 옥외용 장비.</t>
  </si>
  <si>
    <t>적외선통신장비</t>
  </si>
  <si>
    <t>Infrared communication equipment</t>
  </si>
  <si>
    <t>7500Å 보다 파장이 긴 광선인 적외선을 이용한 통신장비로, 최근에는 레이저의 발달로 강력한 적외광원을 얻고 있으며, 파장 1μm 부근을 발광하는 반도체 레이저가 광통신에 쓰여지고 있음.</t>
  </si>
  <si>
    <t>방화벽장치</t>
  </si>
  <si>
    <t>Firewall network security equipment</t>
  </si>
  <si>
    <t>서로 다른 네트워크를 지나는 데이터를 허용하거나 거부하거나 검열, 수정하는 하드웨어나 소프트웨어 장치임.</t>
  </si>
  <si>
    <t>전파방해장치</t>
  </si>
  <si>
    <t>Radio jamming transmitter</t>
  </si>
  <si>
    <t>어떤 전파를 수신하고 있을 때 수신을 목적으로 하지 않는 다른 전파를 혼입하여 방해를 주는 송신장치.</t>
  </si>
  <si>
    <t>게이트웨이</t>
  </si>
  <si>
    <t>Gateway</t>
  </si>
  <si>
    <t>프로토콜이 서로 다른 통신망이 접속할 수 있게 해주는 장치로, 프로토콜 변환기의 하나임.</t>
  </si>
  <si>
    <t>캐싱서버</t>
  </si>
  <si>
    <t>Catching servers</t>
  </si>
  <si>
    <t>관리하고 있는 데이터의 복사분을 축적해서 이용자가 접속하고 있는 서버에 신속하게 데이터를 제공하는 서버.</t>
  </si>
  <si>
    <t>웹가속기</t>
  </si>
  <si>
    <t>Web accelerator</t>
  </si>
  <si>
    <t>다양한 웹콘텐츠를 압축 또는 최적화하여 전송함으로써 웹사이트 방문자가 보다 신속하게 데이터를 받을 수 있도록 인터넷 접속 속도를 향상시키는 장치.</t>
  </si>
  <si>
    <t>네트워크중계기</t>
  </si>
  <si>
    <t>Network repeaters</t>
  </si>
  <si>
    <t>디지털 방식의 통신선로에서 전송 신호를 재생하여 전달하는 전자통신장치.</t>
  </si>
  <si>
    <t>라우터</t>
  </si>
  <si>
    <t>Router</t>
  </si>
  <si>
    <t>네트워크 간의 연결점에서 패킷에 담긴 정보를 분석하여 적절한 통신 경로를 선택하고 전달해 주는 장치.</t>
  </si>
  <si>
    <t>인터넷공유기</t>
  </si>
  <si>
    <t>Internet router</t>
  </si>
  <si>
    <t>하나의 IP로 여러 대의 컴퓨터에서 공유하여 동시에 인터넷을 사용하는 장치로서, IP 공유방식은 인터넷에 연결된 컴퓨터의 공인된 하나의 IP주소를 사용하여, 네트워크로 묶여진 다수의 컴퓨터에 가상의 IP주소를 각각 자동으로 부여하여 인터넷망에 접속하게 하는 장치기구.</t>
  </si>
  <si>
    <t>Bridge</t>
  </si>
  <si>
    <t>두 개의 근거리통신망(LAN)을 서로 연결해 주는 통신망 연결 장치로, OSI 참조 모델의 데이터 링크 계층에 속하며, 통신량을 조절하여 데이터가 다른 곳으로 가지 않도록 하며, 데이터를 재생성 할 수 있음.</t>
  </si>
  <si>
    <t>허브</t>
  </si>
  <si>
    <t>Hub</t>
  </si>
  <si>
    <t>데이터가 하나 또는 그 이상의 방향으로부터 한곳으로 모이는 장소로서, 들어온 데이터들은 다시 하나 또는 그 이상의 방향으로 전달하는 네트워크 기기.</t>
  </si>
  <si>
    <t>채널서비스유닛</t>
  </si>
  <si>
    <t>Channel service unit</t>
  </si>
  <si>
    <t>채널서비스란 전용 라인을 이용하여 터미널 또는 컴퓨터에 연결하고자 할 때 이용하는 인터페이스 장치로, 실제적인 전송에 있어서 각각의 단 채널들이 각각 전송되는 것이 아니고 Mux라 불리우는 집중 장비가 여러 개의 채널들을 모아서 하나의 대용량 전송로를 통하여 한 번에 전송되는 트렁크 방식으로 전송되며, 채널서비스유닛(CSU)는 바로 이러한 트렁크라인(E1, T1)을 그대로 수용할 수 있는 장비임.</t>
  </si>
  <si>
    <t>디지털서비스유닛</t>
  </si>
  <si>
    <t>Digital service unit</t>
  </si>
  <si>
    <t>디지털 데이터망에 수용되는 각종 단말과 함께 설치되어, 디지털용 회선에 사용하는 디지털 회선종단장치로, 단말장치의 직류신호를 가입자선 전송에 적합한 형식으로 변환하기 위한 신호변환 장치임.</t>
  </si>
  <si>
    <t>데이터포트장치</t>
  </si>
  <si>
    <t>Data ports</t>
  </si>
  <si>
    <t>반송전화시스템에서 다수의 가입자 회선을 하나의 반송 채널에 다중화 중첩 시키기 위해 가입자 회선의 가청 주파수 신호를 변조 또는 펄스부호 변조화하여 다중화기에서 다중화하는 기능을 갖는 회로를 단일 유닛으로 구성한 것이 채널유닛임. 통화로 변환반이라고도 함.</t>
  </si>
  <si>
    <t>네트워크스위치</t>
  </si>
  <si>
    <t>Network switches</t>
  </si>
  <si>
    <t>네트워크 단위들을 연결하는 통신 장비로서, 허브보다 전송속도가 빠르며 스위칭허브라고 불리기도 함.</t>
  </si>
  <si>
    <t>컴퓨터망전환장치</t>
  </si>
  <si>
    <t>Network selector for computer</t>
  </si>
  <si>
    <t>하나의 컴퓨터로 내부망과 외부망을 보안상 안전하게 사용자 임의대로 선택해서 사용할 수 있는 장치 및 기기로, 하나의 하드디스크를 2개의 물리적 영역 즉 내부망(보안영역)과 외부망 인터넷 영역으로 분리하여 서로 다른 운영체제 하에서 운영되거나, 독립된 내부망과 외부망을 사용하기 위해 2개의 하드디스크를 장착하여 각각의 통신망을 완전히 독립된 상태에서 선택 연결하여 사용할 수 있도록 하는 망 및 하드디스크 전환장치임.</t>
  </si>
  <si>
    <t>비디오네트워킹장비</t>
  </si>
  <si>
    <t>Video networking equipment</t>
  </si>
  <si>
    <t>카메라의 영상 신호를 부호화된 디지털 포맷으로 압축하여 사용 목적에 따라 네트워크를 통해 공급해 주며, 웹서버를 통해 동영상을 실시간으로 보여주는 장비로, 부가적인 기능으로 센서감지, 원격제어, 음성전송 등을 제공할 수 있음.</t>
  </si>
  <si>
    <t>비디오라우터</t>
  </si>
  <si>
    <t>특정 주파수에 대해서만 기계적 또는 전기적으로 공진하고 있는 신호만이 응답하거나, 무선 주파수 신호 사이를 자동적으로 식별하는 품목 등 여러 가지 다른 주파수의 신호 전류를 써서 신호기를 동작시키는 장치.</t>
  </si>
  <si>
    <t>로드밸런서</t>
  </si>
  <si>
    <t>Load balancer</t>
  </si>
  <si>
    <t>하나의 서버가 감당할 수 있는 물리적 용량이 한계에 도달하게 되면, 사전에 수립한 로드밸런싱 알고리즘을 적용하여 여러 대의 서버 간에 효율적으로 부하가 분산되도록 트래픽을 제어하는 기능을 수행하는 장치.</t>
  </si>
  <si>
    <t>디지털교차접속장비</t>
  </si>
  <si>
    <t>Digital cross connects DCX equipment</t>
  </si>
  <si>
    <t>무선 통신시스템에서 반송 단국장치의 주체를 이루는 장치로서, 다수의 통화 전류를 서로 다른 주파수군으로 변환하여 배분하기 위한 송신부와, 반대로 통화전류로 복원하기 위한 수신부로 구성되며, 변조기, 복조기, 각종 필터 및 증폭기 등의 주요 구성 요소를 하나의 판넬에 부착하여 놓은 것.</t>
  </si>
  <si>
    <t>모뎀</t>
  </si>
  <si>
    <t>Modems</t>
  </si>
  <si>
    <t>모뎀은 변조와 복조를 하는 컴퓨터의 주변장치로, 아날로그/디지털 변환기의 일종으로 컴퓨터의 디지털 신호를 아날로그 신호로 바꾸어 전송하고, 아날로그 신호를 받아 디지털 신호로 읽어내며, 좁은 의미에서는 개인용 컴퓨터와 전화선을 이어주는 주변장치.</t>
  </si>
  <si>
    <t>무선랜액세스포인트</t>
  </si>
  <si>
    <t>Wireless access point</t>
  </si>
  <si>
    <t>유선과 무선 네트워크를 연결하여 무선 클라이언트와 유선 네트워크 간의 데이터 송수신을 가능하게 하는 장비로서, 유선 네트워크 종단에 연결하고 사용자가 초고속 인터넷과 사내전산망 서비스를 이용하기 위해서는 PC나 노트북, PDA(개인휴대단말기) 등에 무선랜카드를 꽂으면 됨.</t>
  </si>
  <si>
    <t>절체기</t>
  </si>
  <si>
    <t>Routing switcher</t>
  </si>
  <si>
    <t>방송 및 통신의 다중중계를 위해 다수채널 대 다수채널, 다수채널 대 단일채널로 신호를 전송하는 장치.</t>
  </si>
  <si>
    <t>랜케이블테스터</t>
  </si>
  <si>
    <t>Lan cable testers</t>
  </si>
  <si>
    <t>랜 케이블의 단선, 단락, 크로스드페어 등 와이어 맵 진단과 길이측정, 경로확인, 고장점의 위치확인 및 케이블링 표준에 대하여 측정하는 장비.</t>
  </si>
  <si>
    <t>케이블시험기</t>
  </si>
  <si>
    <t>Cable testers</t>
  </si>
  <si>
    <t>전력전송이나 통신용으로 사용되는 전기 케이블의 특성이나 기능 등의 검사를 위해 제작된 시험장치.</t>
  </si>
  <si>
    <t>네트워크트래픽제어장치</t>
  </si>
  <si>
    <t>Network traffic controller (QOS equipment)</t>
  </si>
  <si>
    <t>네트워크통신에서 데이터 압축, 트래픽 및 대역폭 관리기술을 적용하여 한정된 자원을 효율적으로 사용할 수 있도록 지원하는 장비로, 효율적인 대역폭 관리와 분배 기술을 적용하여 트래픽 보정속도의 향상과 중요한 트래픽의 최우선 보장을 지원해 업무의 중요도에 따라 트래픽 우선권을 부여하는 것을 주기능으로 함.</t>
  </si>
  <si>
    <t>수동형광가입자망</t>
  </si>
  <si>
    <t>Passive optical network</t>
  </si>
  <si>
    <t>광케이블을 이용하여 일반가정까지 수십Mpbs 이상의 초고속 광대역 서비스를 제공할 수 있도록 하는 광가입자망.</t>
  </si>
  <si>
    <t>다중통신장비</t>
  </si>
  <si>
    <t>Multiplex equipment</t>
  </si>
  <si>
    <t>다수의 호스트 컴퓨터 또는 단말기에서 작성된 데이터를 하나의 통신회선을 이용해서 전송할 수 있게 해 주는 회로장비로서, 회선비용을 절감할 수 있음. 주파수분할다중화(FDM), 펄스부호변조(PCM)방식 등의 종류가 있음.</t>
  </si>
  <si>
    <t>동보장치</t>
  </si>
  <si>
    <t>Multiple access systems</t>
  </si>
  <si>
    <t>하나의 송신 장치에서 여러 개의 수신 장치로 동시에 같은 내용의 정보를 보내는 기기이며 종류로는 음성, 문자, 팩스, 방송동보 등이 있음.(마을 공지사항 안내용 무선 동보장치는 별도로 분류함.)</t>
  </si>
  <si>
    <t>마을무선방송장치</t>
  </si>
  <si>
    <t>Village announcement radio equipment</t>
  </si>
  <si>
    <t>읍ㆍ면ㆍ동사무소 또는 마을이장이 간단한 행정안내 및 마을 공지사항 전달용으로 사용하는 무선 방송장치.</t>
  </si>
  <si>
    <t>전신교환기</t>
  </si>
  <si>
    <t>Telegraph switch boards</t>
  </si>
  <si>
    <t>전신의 수요가 많은 지역의 중앙국에 설치하여, 임의의 두 국 사이에 직접 통신이 가능하도록 전신 회선을 수용하여 접속 교환 하는 교환기.</t>
  </si>
  <si>
    <t>전자교환기</t>
  </si>
  <si>
    <t>Telephone switching equipment</t>
  </si>
  <si>
    <t>축적프로그램 제어방식을 채용하여 컴퓨터 제어에 의하여 전화 교환을 하는 장치로, 크로스바 교환기와 구별됨.</t>
  </si>
  <si>
    <t>교환기회로보드</t>
  </si>
  <si>
    <t>PBX circuit board</t>
  </si>
  <si>
    <t>교환기에서 사용자의 요구에 따라 각각의 기능을 수행하도록 랙에 착탈이 가능한 형태로 만들어진 보드로, 그 종류로는 중앙처리장치보드, 전원장치, 국선전용발신보드, 전용수신보드, 아날로그가입자보드, 라인보드, 신호발신장치, 디지털카드, E1/T1트렁크 라인인터페이스보드 등이 있음.</t>
  </si>
  <si>
    <t>이동통신단말기장치</t>
  </si>
  <si>
    <t>Telecommunication terminal units</t>
  </si>
  <si>
    <t>무선 통신시스템에서 데이터의 인입 및 인출점으로 동작되는 하나 이상의 구성요소로 만들어진 장치.</t>
  </si>
  <si>
    <t>전건</t>
  </si>
  <si>
    <t>Keyer</t>
  </si>
  <si>
    <t>신호를 부호화하여 송신하기 위한 수동 조작 전기 스위치를 말하며, 그 구조는 특수한 레버를 누르고 있는 동안만 동작하도록 되어 있고, 사용용도는 선박이나 군작전 등 긴급을 요하는 곳에서 빠르게 약정된 신호를 부호화하여 송신하기 위하여 사용됨. 수직조작형과 수평조작형이 있음.</t>
  </si>
  <si>
    <t>무선중계기</t>
  </si>
  <si>
    <t>Radio repeater</t>
  </si>
  <si>
    <t>기지국을 신설하거나 중계 차량을 운용하기 부적합한 차폐된 공간이나 지하 상가, 터널, 지하 주차장 등 음영 지역에 주로 사용되는 장비.</t>
  </si>
  <si>
    <t>광신호용중계장치</t>
  </si>
  <si>
    <t>Optical repeaters</t>
  </si>
  <si>
    <t>전송로를 전파하는 광신호 파형을 보상하거나 무선구 간의 음영지역을 개선하기 위하여 사용함. 그 원리는 광신호를 전기로 변환하여 전기적으로 신호의 증폭, 파형화를 한후에 재차 전기신호를 광신호로 변환하여 전송로에 송출함.</t>
  </si>
  <si>
    <t>반송중계장치</t>
  </si>
  <si>
    <t>Carrier repeater set</t>
  </si>
  <si>
    <t>반송식 다중 전화 회선에 있어서 중계소 간의 선로 감쇠량을 보상하기 위해 쓰이는 중계 장치로서, 반송 주파 증폭기와 등화기로 구성됨.</t>
  </si>
  <si>
    <t>중계기</t>
  </si>
  <si>
    <t>Repeater for PCM equipment</t>
  </si>
  <si>
    <t>PCM 중계장치에 수용, 운용되는 중계기를 말하며, 1.544Mbps 및 2.048Mbps의 PCM 신호를 재생 중계 및 선로에 급전하는 국 중계기와 선로 중계기 함체에 수용되어 PCM 신호를 재생 중계하는 선로 중계기로 분류됨.</t>
  </si>
  <si>
    <t>지하재방송장치</t>
  </si>
  <si>
    <t>Underground rebroadcasting equipment</t>
  </si>
  <si>
    <t>지상에서 발생되는 차폐 효과의 영향으로 수신 주파수가 도달하지 못하는 터널, 지하상가, 지하주차장, 지하철 등에서도 전파를 수신할 수 있도록 중계기 및 케이블을 이용하여 지상의 안테나로부터 수신되는 방송 주파수를 수신하거나 효율적인 무선통화를 실현할 수 있게 하는 장치.</t>
  </si>
  <si>
    <t>트랜스폰더</t>
  </si>
  <si>
    <t>Transponder</t>
  </si>
  <si>
    <t>송신기와 응답기의 복합어로서 수신된 전기신호를 중계 송신하거나, 수신 신호에 어떠한 응답을 돌려주는 기기로, 레이더에서 적당한 질문신호를 수신했을 때 자동적으로 그 신호를 전송하는 기능의 송수신장치.</t>
  </si>
  <si>
    <t>시외신호중계장치</t>
  </si>
  <si>
    <t>Toll signal repeater set</t>
  </si>
  <si>
    <t>전화 통신시스템에서 시내국과 시외국을 연결하여 시외 통화를 할 때 통신 신호의 중계를 하는 장치로, 트렁크에 대한 펄스를 일정한 거리까지 반복 중계시켜주고 전송해주지만 음성파를 증폭시키지는 않음.</t>
  </si>
  <si>
    <t>PCM중계장치</t>
  </si>
  <si>
    <t>PCM repeater equipment</t>
  </si>
  <si>
    <t>펄스부호변조란 주어진 신호의 진폭을 2진수로 변환하고, 그 2진수를 펄스의 열로 나타내는 것을 말하고, 펄스부호변조 중계기란 전자교환기와 펄스부호변조(PCM) 단국장치를 연결하여 PCM 전송로를 구성하는 것을 말함. 전송속도는 1.544Mbps(T1 교환기) 및 2.048Mbps(E1 교환기)를 사용하는 중계장치이며, PCM 단국장치 상호 간이나 전자교환기의 모국, 자국간 전송로 구간에 적용하고 있음.</t>
  </si>
  <si>
    <t>구내단자함</t>
  </si>
  <si>
    <t>Intermedate terminal boxs</t>
  </si>
  <si>
    <t>건물 내에 설치하여 회로점검 및 절분 기능을 갖고 회선을 배분할 수 있도록 제작된 단자함을 말하며, 주로 단자수는 10단자를 기본으로 하고 이의 증가는 10배수로 함. 단, 국선용 전화단자함는 본 품명에서 제외됨.</t>
  </si>
  <si>
    <t>국선단자함</t>
  </si>
  <si>
    <t>Terminal boards</t>
  </si>
  <si>
    <t>건물 내로 인입되는 통신케이블 또는 옥외 전화선 등의 국선 단말에 설치하여 낙뢰, 이상 전류, 과전압으로부터 통신시설, 인명과 재산을 보호하는 기능을 내장한 단자함.</t>
  </si>
  <si>
    <t>본배선반</t>
  </si>
  <si>
    <t>Main distributing frame</t>
  </si>
  <si>
    <t>전화교환국에서 가입자선, 중계선 등의 외선과 국내 기기의 접속점에 있어서 국외의 방면별로 갈린 선을 국내의 가입자 번호 또는 스위치 번호순으로 배열변환하고 내외선의 절분 시험을 하기 위한 시험 탄기 및 외부로부터의 이상보호를 위한 열코일이나 피뢰기 등의 보안장치를 갖추어 외선과 국내선 사이를 점퍼선에 의해서 임의로 교차 접속을 할 수 있게 한 장치를 말함.</t>
  </si>
  <si>
    <t>중간배선반</t>
  </si>
  <si>
    <t>Intermediate distribution frame for telephone</t>
  </si>
  <si>
    <t>건물의 주배전반 및 국선용 단자함과 전화기의 배선 종단 콘센트 사이에 설치하여 회로점검 및 절분기능을 갖고 회선을 배분할 수 있는 단자함이며, 단자반의 단자수는 10단자를 기본으로 하고 이의 증가는 10의 배수가 되도록 하여야 함.</t>
  </si>
  <si>
    <t>통합배선반</t>
  </si>
  <si>
    <t>Integrated distributing frame</t>
  </si>
  <si>
    <t>건축물 내부와 건축물 간에 요구되는 음성, 데이터, 영상, 네트워크통신망을 일원화시켜 주는 음성 및 데이터 연결판넬, 회선접속단자, 패치판넬 등으로 구성되어 사용자의 확장성, 경제성, 표준성, 공간성을 극대화 시켜주는 단자함.</t>
  </si>
  <si>
    <t>반향억압기</t>
  </si>
  <si>
    <t>Voice echo cancellers</t>
  </si>
  <si>
    <t>불필요한 반향에 의하여 생기는 장애를 제거하는 억압장치로, 한 방향으로 신호를 전송하고 있는 동안, 반대 방향의 전송로에 흐르는 반향 에너지를 통신의 방해가 되지 않도록 억제하기 위하여 반향 귀로를 폐쇄하려고 충분한 감쇄량을 통신로에 순간적으로 삽입하여 감쇄시키는 것임.</t>
  </si>
  <si>
    <t>시분할다중화장치</t>
  </si>
  <si>
    <t>Time division multiplexer(TDM)</t>
  </si>
  <si>
    <t>많은 데이터나 디지털화한 음성을 각각 일정한 시간 슬롯으로 분할하여 전송함으로써, 하나의 회선(전송 통신로)을 복수의 채널로 다중화하는 기기임.</t>
  </si>
  <si>
    <t>파장분할다중화기</t>
  </si>
  <si>
    <t>Optic wavelength division multiplexers</t>
  </si>
  <si>
    <t>파장이 다중화 되어 있는 광신호를 파장마다 분리하는 장치를 말함. 광의 굴절, 회절, 간섭 현상을 이용하고, 단일 및 다중모드 전송에 사용할 수 있음.</t>
  </si>
  <si>
    <t>반송단국장치</t>
  </si>
  <si>
    <t>Carrier terminals</t>
  </si>
  <si>
    <t>같은 회선을 사용하여 여러 개의 독립된 통신을 행하는 반송전화 방식에서 각 통화자로부터의 신호전류를 순차적으로 변복조하여 다수의 통화로를 배열한 후 선로로 송출 또는 수신하는 각종 장치의 집합체.</t>
  </si>
  <si>
    <t>다중장치</t>
  </si>
  <si>
    <t>Multiplexers(MUX)</t>
  </si>
  <si>
    <t>다중화 기술을 이용하여 하나의 회선 또는 전송로를 분할하여 다수의 개별적으로 독립된 신호를 동시에 송수신할 수 있는 장치로, 다중화 방식에 따라 주파수 분할 다중방식(FDM), 시분할 다중방식(TDM), 부호 분할 다중방식(CDM) 등이 있음.</t>
  </si>
  <si>
    <t>주파수분할다중화장치</t>
  </si>
  <si>
    <t>Frequency division multiplexer(FDM)</t>
  </si>
  <si>
    <t>전송 매체를 서로 다른 주파수 대역으로 구분되는 채널(Channel)로 분할하여 각각의 정보를 해당 주파수 대역의 전송파로 변환하여 전송하는 장치.</t>
  </si>
  <si>
    <t>통신용탑</t>
  </si>
  <si>
    <t>Communication towers or support</t>
  </si>
  <si>
    <t>통신을 위해 여러 층, 또는 높고 뾰족하게 세운 건축물로, 탑의 재료에 따라 앵글철탑, 파이프철탑으로 분류되며, 철탑을 지지하는 형태에 따라 지선식, 독립식, 복합식 등으로 분류됨. 그 용도는 광고용, 위락용, 구조용 등이 있으며 송전철탑, 안테나탑은 여기에서 제외함.</t>
  </si>
  <si>
    <t>인쇄전신기</t>
  </si>
  <si>
    <t>Teletype equipment</t>
  </si>
  <si>
    <t>통신 기능이 부가된 워드프로세스에 따라 이루어 지는 문서 통신을 위한 단말장치.</t>
  </si>
  <si>
    <t>가입자단말장치</t>
  </si>
  <si>
    <t>Subscriber terminals</t>
  </si>
  <si>
    <t>통신시스템이나 정보시스템을 사용하기 위하여 가입자가 설치하여 통신이나 정보를 입출력할 수 있도록 하는 장치와 이에 수반되는 부수장비.</t>
  </si>
  <si>
    <t>분배기함</t>
  </si>
  <si>
    <t>Distributer panels</t>
  </si>
  <si>
    <t>TV 공동시청에 있어서 간선의 임피던스를 틀어지지 않게 하고, 가입자 TV의 입력 임피던스와의 매칭도 고려하여 수신 에너지를 여러 곳에 전송하기 위해 사용되는 기기와 배선 또는 표시장치 등을 한 곳에 정리, 배치하기 위한 상자임.</t>
  </si>
  <si>
    <t>광단자함</t>
  </si>
  <si>
    <t>Optical fiber cable terminating box</t>
  </si>
  <si>
    <t>광케이블 선로의 종단점에서 소구경 케이블, 점퍼코드 등으로 외부 광선로와 연결, 절체, 분배 등의 기능을 수행하며, 외부 환경으로 부터 접속부를 안전하게 보호하는데 사용하는 상자임.</t>
  </si>
  <si>
    <t>네트워크시스템장비용랙</t>
  </si>
  <si>
    <t>Network system equipment rack</t>
  </si>
  <si>
    <t>일반적으로 서버나 네트워크장비, 영상 및 음향기기 등을 탑재하는 일정한 규격을 갖는 랙으로, 주로 철재나 알루미늄으로 제작됨.</t>
  </si>
  <si>
    <t>광분배함</t>
  </si>
  <si>
    <t>Optic distribution boxes</t>
  </si>
  <si>
    <t>옥외 또는 옥내용 광케이블로부터 네트워크의 단말장치로 각각 분기되는 광섬유를 외부 충격으로부터 안전하게 보호하고 광 접속 및 분배에 사용되는 함체.</t>
  </si>
  <si>
    <t>광섬유융착접속기</t>
  </si>
  <si>
    <t>Optical fiber fusion splicers</t>
  </si>
  <si>
    <t>광케이블 선로 상의 끊어진 두 곳을 물리적으로 융착하여 접속하는 기계. 접속되는 두개의 광코어를 X, Y, Z 축으로 심선을 정렬시켜 아주 작은 접속 손실로 빠른 시간 안에 자동 접속하는 장비임.</t>
  </si>
  <si>
    <t>컴바이너</t>
  </si>
  <si>
    <t>Combiners</t>
  </si>
  <si>
    <t>다수의 송출 신호를 결합하여 하나의 전송로로 임피던스 변화 없이 송출할 수 있도록 결합시켜주는 기기.</t>
  </si>
  <si>
    <t>도파관</t>
  </si>
  <si>
    <t>Waveguides</t>
  </si>
  <si>
    <t>규정된 단면을 가지고 있으며 관 내부를 통하여 고주파 전자파 에너지를 유도하거나 전도하도록 특별히 설계된 전도성 물질로 만들어진 빈 관으로, 동축케이블은 포함되지 않으며 용적만을 지칭함.</t>
  </si>
  <si>
    <t>도파관어댑터</t>
  </si>
  <si>
    <t>Waveguide adapters</t>
  </si>
  <si>
    <t>동축선에 도파관을 연결하거나 두 개 이상 단자되어 있는 도파관이 연결되도록 설계가 되어 있지 않을 때 연결하도록 설계된 것을 말함.</t>
  </si>
  <si>
    <t>도파관동조기</t>
  </si>
  <si>
    <t>Waveguide tuners</t>
  </si>
  <si>
    <t>도파관에 접속되어 사용되는 도파관용 동조기를 말하며 도파관은 일종의 고역필터로, 도파관 내 모드는 일정한 차단파장을 가짐.</t>
  </si>
  <si>
    <t>도파관플랜지</t>
  </si>
  <si>
    <t>Waveguide flanges</t>
  </si>
  <si>
    <t>다른 전기적인 접합물과의 연결 목적을 위하여 내측 칫수가 도파관에 알맞도록 설계되고 불쑥 내민 가장자리, 모서리 혹은 봉우리를 가진 도파관 접합물임.</t>
  </si>
  <si>
    <t>도파관스위치</t>
  </si>
  <si>
    <t>Waveguide switches</t>
  </si>
  <si>
    <t>도파관 계통에서 도파관의 한 섹숀 또는 여러 섹션을 다른 섹션과 결합하기 위하여 하나 또는 그 이상의 토파관 섹션을 기계적으로 위치시키도록 특별히 설계된 것으로, 수동 또는 전자적으로 동작되며, 계전기류는 제외함.</t>
  </si>
  <si>
    <t>도파관스탠드</t>
  </si>
  <si>
    <t>Waveguide stands</t>
  </si>
  <si>
    <t>도파장치 구성품의 하나로 도파관을 고정시키는데 사용되는 거치대를 말함.</t>
  </si>
  <si>
    <t>광접속함체</t>
  </si>
  <si>
    <t>Optical connecting closures</t>
  </si>
  <si>
    <t>광케이블 간 직접 접속이나 광케이블 분기 및 접속 부위의 보호를 위하여 사용되는 함체로, 관로용, 직매용 및 가공용이 있으며, 접속 부위의 방수 방습을 위한 밀봉 능력을 향상시키기 위하여 개스킷 밀봉과 젤리밀봉의 2중 밀봉구조로 되어 있음.</t>
  </si>
  <si>
    <t>인증관리시스템</t>
  </si>
  <si>
    <t>Certification administration system</t>
  </si>
  <si>
    <t>온라인 행정 환경에서 신원확인, 전자우편 보안, 인증서 발급, 관리 및 정보 현행화에 필요한 행정 전자서명 인증관리 체계를 효율적으로 운영, 관리하기 위한 시스템.</t>
  </si>
  <si>
    <t>사무용소프트웨어</t>
  </si>
  <si>
    <t>Office suite software</t>
  </si>
  <si>
    <t>워드프로세싱, 스프레드시트, 이메일, 프리젠테이션, 데이터 관리, 분석 등이 한데 모여 있는 통합 모듈 소프트웨어로, 각 소프트웨어는 메뉴 구성이나 화면 설계 등이 통일되어 있으므로 활용법 습득이 빠르다는 장점이 있음.</t>
  </si>
  <si>
    <t>경영관리소프트웨어</t>
  </si>
  <si>
    <t>Business of managemant software</t>
  </si>
  <si>
    <t>경영의 합리화 및 효율화를 위하여 경영수지와 통계분석, 비용절감, 효율적인 업무를 위한 신속하고 효과적인 계획수립이나 의사결정지원 등과 관련된 응용 프로그램들을 말함. 회계관리, 인사관리, 총무관리 등 경영정보시스템에 관한 프로그램이나 의사결정시스템, 임원정보시스템, 전략정보시스템 분야 등의 팩케이지 프로그램들을 총칭함.</t>
  </si>
  <si>
    <t>멀티미디어저작소프트웨어</t>
  </si>
  <si>
    <t>Multimedia authorship tool software</t>
  </si>
  <si>
    <t>멀티미디어 매체들의 각종 정보 미디어를 주로 대화형으로 연결하여 자유로이 전환해서 사용할 수 있도록 해 주는 응용 프로그램으로, 교육, 음성, 정지화상, 동화상, 오디오, 비디오, 멀티미디어 처리 시스템과 멀티미디어 통신 서비스 분야의 프로그램들이 이에 속함.</t>
  </si>
  <si>
    <t>오락용소프트웨어</t>
  </si>
  <si>
    <t>Game software</t>
  </si>
  <si>
    <t>PC 전용의 오락용 소프트웨어를 말하며 그 종류로는 시뮬레이션, 롤플레잉, 어드벤쳐, 스포츠, 레이싱, 액션, 슈팅, 아케이드, 퍼즐, 카드, 머드게임 등으로 분류되며 오락용 뿐만 아니라 학습용, 모의비행연습, 운동경기의 작전연습용 등으로 활용되기도 함.</t>
  </si>
  <si>
    <t>그래픽소프트웨어</t>
  </si>
  <si>
    <t>Graphics software</t>
  </si>
  <si>
    <t>컴퓨터를 이용하여 영상을 편집, 제작, 처리하는 소프트웨어. 주로 사진편집, 의상 디자인, 회로 및 기계설계, 인테리어, 3D애니메이션제작, 건축물 설계나 조감도제작 등으로 사용됨.</t>
  </si>
  <si>
    <t>프리젠테이션소프트웨어</t>
  </si>
  <si>
    <t>Presentation software</t>
  </si>
  <si>
    <t>컴퓨터를 이용하여 문장, 동화상, 음성 형태의 프리젠테이션 자료를 작성하는 소프트웨어.</t>
  </si>
  <si>
    <t>웹페이지편집소프트웨어</t>
  </si>
  <si>
    <t>Webpage editing software</t>
  </si>
  <si>
    <t>웹에서 텍스트, 그래픽, 사운드, 동영상을 작성할 수 있는 프로그램.</t>
  </si>
  <si>
    <t>콘텐츠관리소프트웨어</t>
  </si>
  <si>
    <t>Content managing software</t>
  </si>
  <si>
    <t>기업에서 각종 디지털 관련 결과물을 생성하고, 작업을 통해 생성된 결과물을 정리, 관리, 보관하는 일련의 프로세스를 수행하는 소프트웨어.</t>
  </si>
  <si>
    <t>데이터베이스관리소프트웨어</t>
  </si>
  <si>
    <t>Data base management system software</t>
  </si>
  <si>
    <t>데이터베이스 및 데이터를 관리, 엑세스하는 소프트웨어로, 데이터가 저장될 데이터베이스의 구조 정의, 데이터의 수록, 독취, 변경 등을 처리하며, 데이터의 안정성 및 분산 데이터베이스의 정합성 유지 등을 제공하는 것으로, MS 엑세스, 오라클, 사이베이스, SQL 서버 등이 있음.</t>
  </si>
  <si>
    <t>정보검색소프트웨어</t>
  </si>
  <si>
    <t>Information retrieval software</t>
  </si>
  <si>
    <t>데이터베이스 또는 인터넷에서 이용자가 원하는 정보를 신속하게 탐색해서 그 결과를 제공하는 프로그램.</t>
  </si>
  <si>
    <t>프로그램테스트소프트웨어</t>
  </si>
  <si>
    <t>Program testing software</t>
  </si>
  <si>
    <t>개발된 프로그램을 시험하고 평가하여 프로그램이 개발 과정의 여러 요건을 충족하도록 하는 소프트웨어.</t>
  </si>
  <si>
    <t>컴파일링소프트웨어</t>
  </si>
  <si>
    <t>Compiling softwares</t>
  </si>
  <si>
    <t>특정 소스 언어에서 나온 프로그램을 기계어로 바꿔주는 프로그램으로, 일부 컴파일러는 별도 어셈블러가 기계어로 전환한 어셈블리 언어를 출력하기도 함.</t>
  </si>
  <si>
    <t>프로그래밍언어</t>
  </si>
  <si>
    <t>Programming languages</t>
  </si>
  <si>
    <t>컴퓨터의 프로그램을 작성하기 위하여 고안된 언어로 베이직, 코볼, 알골, 델파이, C언어, 포트란 등이 있음.</t>
  </si>
  <si>
    <t>프로그램개발용소프트웨어</t>
  </si>
  <si>
    <t>Program development software</t>
  </si>
  <si>
    <t>컴퓨터 프로그래머들의 소프트웨어 개발을 돕기 위해 프로그램의 검사를 자동화하거나 프로그램을 대화식으로 편집하는 등의 도구로서, 비주얼 화면작성기, 편집기, 컴파일러, 링커 등을 포함한 일련의 프로그램을 말함.</t>
  </si>
  <si>
    <t>번역소프트웨어</t>
  </si>
  <si>
    <t>Translation software</t>
  </si>
  <si>
    <t>어떤 언어로 된 문장을 이와 동등한 내용의 다른 언어로 변환시키는 소프트웨어로, 주로 일한번역, 한일번역, 영한번역, 한영번역, 문서번역, 인터넷번역, 웹사이트번역 등과 관련된 자동번역 및 지원 프로그램 들이 이에 속함.</t>
  </si>
  <si>
    <t>교육용소프트웨어</t>
  </si>
  <si>
    <t>Educational software</t>
  </si>
  <si>
    <t>특정 대상의 교육을 목적으로 CD 등의 매체에 내용 및 프로그램을 수록, 교육 대상자가 이를 통해 교육을 받을 수 있도록 되어있는 소프트웨어 및 정보통신기술(ICT) 기반 수업활용을 지원하는 소프트웨어. 단, 웹사이트에 접속하여 해당 서비스를 이용하는 방식은 제외함.</t>
  </si>
  <si>
    <t>응용과학용소프트웨어</t>
  </si>
  <si>
    <t>Analytical or scientific software</t>
  </si>
  <si>
    <t>수식계산, 시뮬레이션, 통계, 과학용 정형화된 응용업무 패키지 및 이미지 분석, 설계, 수치제어, 수치분석 등의 각종 기능 을 제공하는 소프트웨어로, 산업용, 연구 개발용으로 사용 됨.</t>
  </si>
  <si>
    <t>산업관리소프트웨어</t>
  </si>
  <si>
    <t>Industrial control software</t>
  </si>
  <si>
    <t>생산관련부분, 사회개발부분, 유통서어비스부분, 설계자동화를 이용한 산업체 등 전 산업분야에 관련된 응용 프로그램으로, 생산관리, 제조공정제어, 환경시스템, 공장자동화와 사회개발부분의 주민관리, 자동차관리, 고용관리, 통관관리 그리고 배달 재고관리, 창구 서비스 업무, 판매관리 등의 유통 서어비스분야 프로그램들이 이에 속함.</t>
  </si>
  <si>
    <t>의료용소프트웨어</t>
  </si>
  <si>
    <t>Medical software</t>
  </si>
  <si>
    <t>병, 의원 등에서 사용되는 전자 의료기기 제어 및 병종의 진단, 진료계획, 원무관리 등에 이용되는 소프트웨어로서, 통합의료정보시스템, 의료영상저장전송시스템, 방사성치료계획시스템, 의료보험청구, 원무관리, 병원정보시스템 등에 활용됨.</t>
  </si>
  <si>
    <t>컴퓨터지원제조소프트웨어</t>
  </si>
  <si>
    <t>Computer aided (CAM) manufacturing software</t>
  </si>
  <si>
    <t>캐드(CAD)로 설계된 제품을 컴퓨터가 그 설계대로 기계화된 공정을 거쳐 제품을 생산 할 수 있는 소프트웨어로, 수치제어 공작기계에서 많이 사용됨.</t>
  </si>
  <si>
    <t>캐드캠시스템</t>
  </si>
  <si>
    <t>CAD/CAM system</t>
  </si>
  <si>
    <t>물체를 설계하는 CAD와 제품을 만들 수 있도록 프로그램하는 CAM을 포함한 소프트웨어로, 약어로 캐드/캠이라 부름.</t>
  </si>
  <si>
    <t>데스크탑용통신소프트웨어</t>
  </si>
  <si>
    <t>Desktop communications software</t>
  </si>
  <si>
    <t>사용자가 컴퓨터로 작업하는 동안 전화시스템, 주소록, 팩스, 전자우편을 연계하여 사용자가 계속해서 보다 많은 사람들과 보다 능률적으로 연계하게 해주는 프로그램.</t>
  </si>
  <si>
    <t>통신소프트웨어</t>
  </si>
  <si>
    <t>Communication software</t>
  </si>
  <si>
    <t>컴퓨터 상호 간에 접속하여 정보를 교환할 수 있게 하는 통신 및 인터넷 관련용 소프트웨어로, 보통은 통신 회선을 경유하여 서버 컴퓨터와 접속하기 위한 클라이언트용 통신처리 소프웨어를 가리키며, 크게 통신망 관리와 통신 프로토콜지원 소프트웨어, 통신응용 소프트웨어로 분류됨.</t>
  </si>
  <si>
    <t>에뮬레이터</t>
  </si>
  <si>
    <t>Emulators</t>
  </si>
  <si>
    <t>서로 다른 컴퓨터의 프로그램을 그대로 다른 컴퓨터에서도 이용할 수 있는 기능을 갖는 소프트웨어 또는 하드웨어.</t>
  </si>
  <si>
    <t>클라우드소프트웨어</t>
  </si>
  <si>
    <t>Cloud software</t>
  </si>
  <si>
    <t>각종 자료를 사용자의 PC 나 스마트폰 등 내부 저장공간이 아닌 클라우드 서버에 저장한 뒤 다운로드를 이용할 수 있게 만든 소프트웨어.</t>
  </si>
  <si>
    <t>시스템관리소프트웨어</t>
  </si>
  <si>
    <t>Sytem software and managemant software</t>
  </si>
  <si>
    <t>인트라넷 상의 자원을 관리하거나 원활한 시스템의 관리를 위한 소프트웨어로, 소프트웨어 배포 및 관리, 버전관리, 전산자원관리 등을 포함함.</t>
  </si>
  <si>
    <t>운영체제</t>
  </si>
  <si>
    <t>Operating system</t>
  </si>
  <si>
    <t>컴퓨터에 운용 인터페이스를 제공하고 고급 서비스 및 API를 제공하는 소프트웨어로, MS DOS, Windows, OS 2, Windows NT, UNIX, Mac OS 등이 있음.</t>
  </si>
  <si>
    <t>인증서버소프트웨어</t>
  </si>
  <si>
    <t>Authentication server software</t>
  </si>
  <si>
    <t>사용자, 스위치, 서버 등 네트워크를 사용하는 모든 장치를 다양하게 인증하고 제어하는 소프트웨어.</t>
  </si>
  <si>
    <t>보안소프트웨어</t>
  </si>
  <si>
    <t>Security software</t>
  </si>
  <si>
    <t>컴퓨터 데이터 및 시스템을 고의적 혹은 실수에 의한 불법적인 공개, 노출, 변조, 파괴 및 지체로부터의 보호를 하기 위한 보안 프로그램을 말함. 일반적으로 보안 관리, 네트워크 관리, 시스템 관리, 어플리케이션 보안, 물리적 보안 등을 관리 유지하는 소프트웨어들의 총칭을 의미함.</t>
  </si>
  <si>
    <t>문자음성변환소프트웨어</t>
  </si>
  <si>
    <t>Text to speech conversion software</t>
  </si>
  <si>
    <t>문자, 기호, 이미지 등의 정보를 음성으로 변환하여 주는 소프트웨어로서, 시각장애인을 위해 웹페이지나 이메일 내용을 음성으로 읽어주는 소프트웨어 등이 해당됨.</t>
  </si>
  <si>
    <t>유틸리티소프트웨어</t>
  </si>
  <si>
    <t>Utility software</t>
  </si>
  <si>
    <t>파일복사, 관리, 디스크관리, 데이터압축, 프린터 주변장치 동작 등 컴퓨터 하드웨어, 운영체제, 응용소프트웨어를 유지관리하는데 도움을 주는 소프트웨어.</t>
  </si>
  <si>
    <t>그룹웨어</t>
  </si>
  <si>
    <t>Groupware</t>
  </si>
  <si>
    <t>다수의 구성원들이 인트라넷 환경에서 공동으로 작업을 수행할 수 있도록 지원하는 소프트웨어로, 전자우편 등 컴퓨터 통신망의 기능을 활용하여 구성원 간의 정보교환을 통하여 생산성을 향상기키기 위하여 사용되며 EDMS, 전자결재 등의 기능을 포함함.</t>
  </si>
  <si>
    <t>화상회의소프트웨어</t>
  </si>
  <si>
    <t>Video conferencing software</t>
  </si>
  <si>
    <t>원격지 상호 간에 화상, 음성, 문자 그래픽 등의 동화상 정보를 교환할 수 있도록 지원하는 소프트웨어.</t>
  </si>
  <si>
    <t>네트워크회의용소프트웨어</t>
  </si>
  <si>
    <t>Network conferencing software</t>
  </si>
  <si>
    <t>네트워크를 통해서 의사결정, 전자투표, 회의진행 시나리오, 영상표출 등을 지원하는 프로그램.</t>
  </si>
  <si>
    <t>지도소프트웨어</t>
  </si>
  <si>
    <t>Mapping software</t>
  </si>
  <si>
    <t>컴퓨터 상에서 전자지도를 통해 특정 위치의 각종 정보를 확인, 분석하는 프로그램.</t>
  </si>
  <si>
    <t>수업보조용소프트웨어</t>
  </si>
  <si>
    <t>Class secondary software</t>
  </si>
  <si>
    <t>주로 학교 수업시에 사용되는 강의진행소프트웨어로, 네트워크 망을 통하여 교사와 학생들간의 단말기 사이에서 데이터전송 및 온라인 질의응답, 자료배포와 회수, 원격제어, 판서기능 등이 있음.</t>
  </si>
  <si>
    <t>전자복사기</t>
  </si>
  <si>
    <t>Electro magnetic copiers</t>
  </si>
  <si>
    <t>서류나 서식 같은 낱장 원고의 문자나 사진 등을 원고와 동일하게 혹은 축소, 확대하여 복사하는 기계로서 제어반, 원고대, 원고이송장치, 급지장치, 드럼, 분류기 등으로 구성되어 있음. 아날로그식과 디지털식이 있으며 사무용으로는 주로 흑백복사기가 사용되나 필요에 따라 컬러복사도 가능함.</t>
  </si>
  <si>
    <t>청사진기</t>
  </si>
  <si>
    <t>Blueprint copier</t>
  </si>
  <si>
    <t>설계도나 이와 유사한 것을 복사할 때 사용되며, 청사진과 백사진의 출력이 가능한 기기를 말함. 투명한 트레이싱 천이나 종이에 설계도를 그린 후 감광지에 밀착시켜 노광한 후 그 종이를 물로 씻으면 설계도의 선이 청색과 백색으로 나타나는데, 이러한 원리를 사용한 것.</t>
  </si>
  <si>
    <t>다기능복사기</t>
  </si>
  <si>
    <t>Multifunction machines</t>
  </si>
  <si>
    <t>복사기에 프린터, 스캐너, 팩스 등이 추가로 장착된 기기로, 기능에 따라 기기의 분리가 가능한 장비.</t>
  </si>
  <si>
    <t>기상FAX</t>
  </si>
  <si>
    <t>Weather facsimile</t>
  </si>
  <si>
    <t>수중음향장비용 수신기와 연결 되거나 독자적으로 무선주파수를 수신할 수 있어서 해저 환경상태나 수심의 지질학적 조사등을 위하여 그래픽이나 사진으로 출력하거나, 기상 위성으로 부터 보내지는 일기나 기상환경등을 사진으로 출력할 수 있는 장비.</t>
  </si>
  <si>
    <t>점자프린터</t>
  </si>
  <si>
    <t>Braille printer</t>
  </si>
  <si>
    <t>입력할 자료를 점역 프로그램을 이용하여 점역한 후 종이에 직접 점자로 프린트하는 기계. 초기에는 단면만 출력할 수 있었으나 최근에는 양면을 출력할 수 있는 프린터가 많이 사용되고, 출력용지도 연속용지 뿐 아니라 낱장용지까지도 사용할 수 있는 제품이 개발됨.</t>
  </si>
  <si>
    <t>팩스기기</t>
  </si>
  <si>
    <t>Facsimile machines</t>
  </si>
  <si>
    <t>송신할 원고의 문자나 도면을 읽어들여 전기적인 신호로 변환한 후, 통신채널을 통하여 전송하는 장치를 말하며 주사기(Scanner)와 기록장치(Recorder)로 구성되어 있음. 수신된 원고는 전기신호의 강약에 따라 기록지 위에 원래의 영상대로 재생됨. 프린터와 스캐너기능이 포함된 것도 있음.</t>
  </si>
  <si>
    <t>종이절단기</t>
  </si>
  <si>
    <t>Paper cutting machines</t>
  </si>
  <si>
    <t>종이를 자르는데 쓰는 금속제 날을 갖춘 평판으로, 알맞게 자를 수 있도록 가이드라인과 눈금자가 있을 수 있음.</t>
  </si>
  <si>
    <t>종이펀칭기또는바인딩기</t>
  </si>
  <si>
    <t>Paper punching or binding machines</t>
  </si>
  <si>
    <t>인쇄물이나 서류 등 다량의 문서를 철하기 위해 수십장의 종이를 한꺼번에 구멍을 뚫거나 묶어주는 기기로, 일정한 천공이 가능하도록 가이드나 눈금자 등이 갖춰져 있고 수동식과 전동식이 있음. 단, 책상용 소형 펀치류는 따로 분류함.</t>
  </si>
  <si>
    <t>문서세단기</t>
  </si>
  <si>
    <t>Paper shredding machines</t>
  </si>
  <si>
    <t>개인이나 회사의 비밀, 정보누설을 방지할 목적으로 기밀을 요하는 문서, 설계도면, 산업정보서류를 즉석에서 세단하여 폐기하는 보안장비의 일종으로, 문서를 세단하는 부분과 세절된 파지가 쌓이는 상자 부분으로 구성되어 있고, 세단된 모양에 따라 국수발 모양의 단일세단기와 꽃가루 모양의 이중세단기로 나누어짐.</t>
  </si>
  <si>
    <t>종이압축기</t>
  </si>
  <si>
    <t>Paper press machines</t>
  </si>
  <si>
    <t>종이를 압축시켜 폐기하는데 용이하도록 부피를 줄여주는 기계.</t>
  </si>
  <si>
    <t>양면인쇄장치</t>
  </si>
  <si>
    <t>Double side printing kits</t>
  </si>
  <si>
    <t>양면으로 인쇄할 수 있게 고안된 장치.</t>
  </si>
  <si>
    <t>급지대</t>
  </si>
  <si>
    <t>Input trays</t>
  </si>
  <si>
    <t>복사기, 프린터, 인쇄기 등에 복사용지를 공급해 주는 장치.</t>
  </si>
  <si>
    <t>자동원고이송장치</t>
  </si>
  <si>
    <t>Automatic document feeders</t>
  </si>
  <si>
    <t>문서를 복사 또는 스캔할 수 있도록 자동으로 이송하는 장치로 복사기, 프린터, 인쇄기 등에 장착됨.</t>
  </si>
  <si>
    <t>천공기</t>
  </si>
  <si>
    <t>Hole punching units</t>
  </si>
  <si>
    <t>컴퓨터의 카드, 테이프, 수표 등에 부호화된 정보대로 구멍을 뚫는 기계로, 페이드나 무효등의 내용을 천공하므로써 수표사고 미연 방지 및 문서 보호를 위한 업무 처리에 사용함.</t>
  </si>
  <si>
    <t>자동분류장치</t>
  </si>
  <si>
    <t>Automatic document sorters</t>
  </si>
  <si>
    <t>복사기나 인쇄기에 부착되어 복사한 서류나 인쇄한 서류를 규격별로 자동 정리해주는 기기로서, 필요에 따라 철까지 해주는 기기도 있음.</t>
  </si>
  <si>
    <t>사무기기공기정화필터</t>
  </si>
  <si>
    <t>Office machine air filters</t>
  </si>
  <si>
    <t>사무기기 작동 시 나오는 미세먼지 등의 오염물질을 걸러내어 쾌적하고 맑은 공기로 정화시키는 장치.</t>
  </si>
  <si>
    <t>합산기</t>
  </si>
  <si>
    <t>Sum up machine</t>
  </si>
  <si>
    <t>데이터를 입력하면 그 데이터를 모두 합산하여 출력해 주는 기계.</t>
  </si>
  <si>
    <t>회계기</t>
  </si>
  <si>
    <t>Accounting machines</t>
  </si>
  <si>
    <t>회계장부작성 등 회계관련 계산이 가능한 계산기계.</t>
  </si>
  <si>
    <t>금전등록기</t>
  </si>
  <si>
    <t>Cash registers</t>
  </si>
  <si>
    <t>백화점 등 상점에 설치하여 금액계산시 자동으로 출납을 계산하고 영수증까지 출력하는 기계.</t>
  </si>
  <si>
    <t>공학용계산기</t>
  </si>
  <si>
    <t>Scientific calculator</t>
  </si>
  <si>
    <t>사인, 코사인, 미적분 등과 같은 복잡한 수식의 계산을 할 수 있는 계산기.</t>
  </si>
  <si>
    <t>탁상용계산기</t>
  </si>
  <si>
    <t>Desktop calculator</t>
  </si>
  <si>
    <t>책상 위에 놓고 사용하는 넓고 납작한 계산기로, 간단한 수식을 계산하는 데 사용함.</t>
  </si>
  <si>
    <t>프린터계산기</t>
  </si>
  <si>
    <t>Printer calculator</t>
  </si>
  <si>
    <t>계산뿐만 아니라 계산한 결과를 인쇄할 수 있는 기능도 갖는 계산기.</t>
  </si>
  <si>
    <t>통계기</t>
  </si>
  <si>
    <t>Statistic machine</t>
  </si>
  <si>
    <t>입력된 자료에 따라 자동으로 통계를 내는 기계.</t>
  </si>
  <si>
    <t>수표발행인자기</t>
  </si>
  <si>
    <t>Check endorsing machines</t>
  </si>
  <si>
    <t>수표, 어음, 각종증서 등의 유가증권 위에 여러가지 종류의 문자나 숫자 등을 자동으로 인자(印字)하는 기기를 말하며, 스탬프나 프린트 기능이 있는 종류도 있음.</t>
  </si>
  <si>
    <t>수표자동배서기</t>
  </si>
  <si>
    <t>다량의 수표에 자동으로 배서하며, 수표의 계좌번호와 매수를 확인할 수도 있게 만든 기계를 말함.</t>
  </si>
  <si>
    <t>금액기</t>
  </si>
  <si>
    <t>Check writer</t>
  </si>
  <si>
    <t>어음이나 수표같은 유가증권 등에 한글이나 한자 또는 아라비아숫자 등 특정 문자나 해당금액을 표기하는 기기를 말하며 주로 수동으로 찍으며 은행이나 금융기관 등에서 사용함. 자동으로 인자되며 스탬프기능이나 프린트기능을 갖는 수표발행인자기는 별도 분류함.</t>
  </si>
  <si>
    <t>통장정리기</t>
  </si>
  <si>
    <t>Bankbook arrangement machine</t>
  </si>
  <si>
    <t>통장을 넣으면 자동으로 통장에 입출금 내역을 정리하여 프린트하는 기기.</t>
  </si>
  <si>
    <t>래미네이션필름</t>
  </si>
  <si>
    <t>Lamination film</t>
  </si>
  <si>
    <t>서류 등을 보존하기 위해서 코팅할 때 사용하는 얇은 필름으로, 필름자체에 접착력이 있는 것(Pouch)도 포함함.</t>
  </si>
  <si>
    <t>자동우편요금계산기</t>
  </si>
  <si>
    <t>Franking machines</t>
  </si>
  <si>
    <t>우편물의 중량 등을 계량해서 요금을 자동으로 책정해 주는 기계.</t>
  </si>
  <si>
    <t>우편물봉함기</t>
  </si>
  <si>
    <t>Post mailing system</t>
  </si>
  <si>
    <t>우편물을 자동으로 절취, 접지, 삽입, 밀봉 등을 해주는 기계.</t>
  </si>
  <si>
    <t>자동소인기계</t>
  </si>
  <si>
    <t>Stamp canceling machines</t>
  </si>
  <si>
    <t>우표에 도장을 찍어 다시 사용할 수 없게 하고, 해당 우편물에 날짜, 해당 우체국, 집배 담당자의 성명과 연락처, 배달횟수 등을 표시하는 기계.</t>
  </si>
  <si>
    <t>자동인증기</t>
  </si>
  <si>
    <t>Automatic stamp machine</t>
  </si>
  <si>
    <t>우편물 수인이나 공공문서 스탬프 등을 자동으로 인쇄하는 일종의 인쇄기로 공공기관문서 스탬핑기 중에 인장을 인쇄하는 기능도 있음.</t>
  </si>
  <si>
    <t>우표부착기</t>
  </si>
  <si>
    <t>Stamp affixers</t>
  </si>
  <si>
    <t>다양한 크기의 우편물에 수동 또는 자동으로 우표를 부착하는 기기를 말함.</t>
  </si>
  <si>
    <t>우편물검사기</t>
  </si>
  <si>
    <t>Mail parcel inspector</t>
  </si>
  <si>
    <t>우편물이 들어있는 행낭을 검사하는 기계로, 우편물이 아닌 위험물이나 기타 부적합품 여부를 검사함. 공항 등에서 사용하는 X-ray 화물검색기는 별도 분류함.</t>
  </si>
  <si>
    <t>우편물무인자동처리기</t>
  </si>
  <si>
    <t>Automatic mail handlers</t>
  </si>
  <si>
    <t>크기, 무게 등에 따라 우편물을 분류하여 요금을 계산하고 수인을 찍는 등 우편물처리를 자동으로 하는 기기로서, 공공장소나 무인우체국 등에서 사용됨.</t>
  </si>
  <si>
    <t>행낭봉인기</t>
  </si>
  <si>
    <t>Mailbag sealing machines</t>
  </si>
  <si>
    <t>우편낭 등의 자루를 봉함 후 함부로 개봉할 수 없도록 끈이나 철사를 사용하여 체결하고 체결부위에 납봉이나 플라스틱봉 등으로 압인(壓印)을 하는 기기를 말함.</t>
  </si>
  <si>
    <t>밀봉기</t>
  </si>
  <si>
    <t>우편물의 입구나 서류봉투의 입구를 풀이나 본드 등으로 밀폐시키는 기계.</t>
  </si>
  <si>
    <t>스트래핑텐셔너</t>
  </si>
  <si>
    <t>Strapping tensioners</t>
  </si>
  <si>
    <t>상자 등을 결속, 보강, 고정하기 위하여 밴드(스트래핑)의 양쪽을 잡아 팽팽하게 당기는 기기. 커팅기능을 포함한 제품도 있음.</t>
  </si>
  <si>
    <t>스트래핑실러</t>
  </si>
  <si>
    <t>Strapping sealers</t>
  </si>
  <si>
    <t>상자 등을 결속, 보강, 고정하기 위한 밴드(스트래핑)에 버클, 클립, 씰(seal) 등을 압착하는 기기.</t>
  </si>
  <si>
    <t>콤비네이션스트래핑도구</t>
  </si>
  <si>
    <t>Combination strapping tools</t>
  </si>
  <si>
    <t>상자 등을 결속, 보강, 고정하기 위하여 밴드(스트래핑)의 양쪽을 잡아 팽팽하게 당겨 겹치는 부분에 버클, 클립, 씰(seal) 등을 압착하는 기기로서, 스트래핑텐셔너와 스트래핑실러의 기능을 모두 갖추고 있음.</t>
  </si>
  <si>
    <t>물품결속기계</t>
  </si>
  <si>
    <t>Banding machine</t>
  </si>
  <si>
    <t>물품 등을 결속하기 위하여 끈으로 묶어주는 기계. 단, 지폐결속기 등 별도로 분류된 결속기는 제외함.</t>
  </si>
  <si>
    <t>지폐결속기</t>
  </si>
  <si>
    <t>Cash banding machine</t>
  </si>
  <si>
    <t>현금다발을 정리하기 위해 일정한 액수만큼 끈으로 묶을 수 있도록 되어 있는 기계.</t>
  </si>
  <si>
    <t>번호기</t>
  </si>
  <si>
    <t>Numbering machines</t>
  </si>
  <si>
    <t>자동회전식으로 된 번호를 찍는데 사용되는 기계.</t>
  </si>
  <si>
    <t>일부인</t>
  </si>
  <si>
    <t>Date stamps</t>
  </si>
  <si>
    <t>서류 등에 그 날 그 날의 날짜를 찍어넣는 도장.</t>
  </si>
  <si>
    <t>카드인쇄기</t>
  </si>
  <si>
    <t>Identification id press machines</t>
  </si>
  <si>
    <t>카드에 각종 정보 및 이미지 등을 인쇄, 제작하는 기계.</t>
  </si>
  <si>
    <t>라벨라이터</t>
  </si>
  <si>
    <t>Label writers</t>
  </si>
  <si>
    <t>테이프형태로 공급되는 라벨 위에 문자나 무늬 등의 다양한 형태를 자동적으로 프린트하는 기기로, 독자적으로 문자를 입력, 내장, 기억하여 라벨에 직접 표기하는 것과 컴퓨터에 연결하여 사용되는 종류가 있음. 파이프나 와이어 등의 마킹용으로 사용되는 튜브프린터마킹기는 별도 분류함.</t>
  </si>
  <si>
    <t>자동라벨시스템</t>
  </si>
  <si>
    <t>Auto labelling system</t>
  </si>
  <si>
    <t>제조 공정 라인이나 제품 포장 라인에서 포장된 완제품에 상품 바코드나 발송지 주소, 제품 규격, 제조원 등의 내용을 인쇄하여 제품에 부착시키는 시스템.</t>
  </si>
  <si>
    <t>지폐계수기</t>
  </si>
  <si>
    <t>Money counting machines</t>
  </si>
  <si>
    <t>은행과 같은 금융기관에서 지폐, 수표, 채권과 같은 유가증권의 수를 헤아리는 데 사용되는 기구로 가산기의 일종으로, 카운터 기구, 리세트 기구, 개폐부 기구로 구성되어 있으며 고객전용 표시기가 있는 것도 있음.</t>
  </si>
  <si>
    <t>주화계수기</t>
  </si>
  <si>
    <t>Coin counter</t>
  </si>
  <si>
    <t>주화를 계수하는데 사용되는 기기.</t>
  </si>
  <si>
    <t>주화포장기</t>
  </si>
  <si>
    <t>Coin wrapper machines</t>
  </si>
  <si>
    <t>동전을 일정규격이나 크기에 따라 분류하여 일정수량만큼 포장해주는 기기.</t>
  </si>
  <si>
    <t>전자타자기</t>
  </si>
  <si>
    <t>Electronic typewriters</t>
  </si>
  <si>
    <t>제어기구가 전자화된 타자기로, 인자방식은 구(球)형의 표면에 활자를 배열하여 고속인자가 가능하며 현재 타자하고 있는 행의 내용이 표시되는 액정표시장치가 있는 것도 있음.</t>
  </si>
  <si>
    <t>수동타자기</t>
  </si>
  <si>
    <t>Manual typewriter</t>
  </si>
  <si>
    <t>활자를 1자씩 키보드를 눌러 인자해 문서를 작성하는 기계로서, 세그먼트(활자 고정부분), 키보드부분(작동키 배열부분), 캐리지부(용지장착, 인자위치 이동 부분), 보조기구(골격부)로 이루어져 있음.</t>
  </si>
  <si>
    <t>전동타자기</t>
  </si>
  <si>
    <t>Electric ryewriter</t>
  </si>
  <si>
    <t>활자를 1자씩 키보드를 눌러 인자(印字)해 문서를 작성하는 기계로서 세그먼트(활자고정부분), 키보드부분(작동키 배열부분), 캐리지부(용지장착, 인자위치 이동부분), 보조기구(골격부)로 이루어져 있으며 모든 기능이 전동에 의해 작동되므로 키보드를 가볍게 접촉하는 것으로 인자가 가능함.</t>
  </si>
  <si>
    <t>공판타자기</t>
  </si>
  <si>
    <t>Type-face typewriter</t>
  </si>
  <si>
    <t>한문 타자기는 서양 방식의 타자기로는 활자 수용능력이 부족하여 평면판에 약 2000~3000개의 필요한 활자를 미리 가식(假植)하여 두고 타건을 이동시켜서 누르면 활자가 빼올려져서 글자를 찍고 제자리로 돌아가서 끼워지는 방식의 수동타자기의 한 종류를 말하며, 만일 가식하여 둔 평면판에 필요한 활자가 없는 경우에는 당장에 쓰이지 않는 활자를 뽑고 필요한 활자를 대치하여 글자를 찍을 수도 있음.</t>
  </si>
  <si>
    <t>속기타자기</t>
  </si>
  <si>
    <t>Shorthand writing machine</t>
  </si>
  <si>
    <t>회의 등의 내용을 단시간내에 문자화 할 수 있게 기호화한 활자를 찍어 작성하는 기계.</t>
  </si>
  <si>
    <t>타자용리본</t>
  </si>
  <si>
    <t>Typerwriter ribbons</t>
  </si>
  <si>
    <t>수동타자기에서 글쇠의 충격을 받아 종이에 글자가 나타나도록 하는 띠를 말함. 카트리지를 포함하며 각 기종에 맞는 카트리지와 띠를 사용해야 함.</t>
  </si>
  <si>
    <t>워드프로세서</t>
  </si>
  <si>
    <t>Word processors</t>
  </si>
  <si>
    <t>서면이나 구두로 기록된 정보를 타자나 인쇄형태로 바꾸어주는데 사용되는 기구로, 문서내용은 수정, 첨가, 삭제된 내용과 함께 저장되며 최종 원고가 완성되면 프린터를 작동시켜 필요한 양 만큼의 문서 사본을 출력함.</t>
  </si>
  <si>
    <t>타자기대</t>
  </si>
  <si>
    <t>Typewriter desks</t>
  </si>
  <si>
    <t>타자기를 올려 놓을 수 있도록 제작된 책상으로 단판 또는 접을 수 있도록 만들어 졌으며 서랍이 달려 있는 것도 있음.</t>
  </si>
  <si>
    <t>래미네이터</t>
  </si>
  <si>
    <t>Laminators</t>
  </si>
  <si>
    <t>주로 프레스를 많이 사용하는데, 접착하고자 하는 얇은 판재들을 각각 표면처리를 적절히 하여 접착이 잘 되도록 한 다음 가열판 사이에 넣고 열과 압력을 동시에 가하여 접착시키는 기계.</t>
  </si>
  <si>
    <t>제본천공기</t>
  </si>
  <si>
    <t>Binding punch machine</t>
  </si>
  <si>
    <t>서류나 종이 등을 하나로 묶을 수 있게 고리구멍을 뚫는 기구로 간격조정이 가능.</t>
  </si>
  <si>
    <t>제습제</t>
  </si>
  <si>
    <t>Small paper bags of wet absorbing salts</t>
  </si>
  <si>
    <t>제습용 제품이 들어있는 소형 종이백으로 사무기기의 제습을 위해 사용함.</t>
  </si>
  <si>
    <t>CD클리너또는광택제</t>
  </si>
  <si>
    <t>Compact disc cleaners or scratch removers</t>
  </si>
  <si>
    <t>CD, DVD, 플레이어 등에 먼지 등 이물질을 제거하거나 광택을 줄 수 있는 제품으로 건식과 습식이 있음.</t>
  </si>
  <si>
    <t>사무기기용세정액</t>
  </si>
  <si>
    <t>Cleaning solutions for office equipment</t>
  </si>
  <si>
    <t>컴퓨터 내부와 같은 사무기기 내부에 먼지나 잔유물을 제거하는 제품.</t>
  </si>
  <si>
    <t>복사정착오일</t>
  </si>
  <si>
    <t>Fuser oil</t>
  </si>
  <si>
    <t>출력과정에서 현상과 전사과정을 거쳐 용지에 흡착된 토너가루를 가열 및 압축해서 용지에 고정을 시켜주는 역할을 하는 퓨저부품에 쓰는 복사정착오일.</t>
  </si>
  <si>
    <t>재제조토너</t>
  </si>
  <si>
    <t>Remanufactured toner</t>
  </si>
  <si>
    <t>폐카트리지를 회수하여 분해, 청소, 일부 부품을 교체 등의 작업 후 토너를 재충전한 제품. 폐카트리지에 토너충전하는 재생토너도 포함함.</t>
  </si>
  <si>
    <t>정품토너</t>
  </si>
  <si>
    <t>Printer or facsimile toner</t>
  </si>
  <si>
    <t>복사기나 레이저 프린터 등에서 잉크 대신 사용하는 탄소 가루로, 일반적으로 카트리지를 포함함</t>
  </si>
  <si>
    <t>잉크카트리지</t>
  </si>
  <si>
    <t>Ink cartridges</t>
  </si>
  <si>
    <t>인쇄를 할 수 있는 잉크 재료의 리필제품.</t>
  </si>
  <si>
    <t>먹</t>
  </si>
  <si>
    <t>Ink sticks</t>
  </si>
  <si>
    <t>벼루에 갈아서 글씨나 그림을 쓰고 그리는 검은 물감으로, 아교을 녹인 물에 그을음을 반죽하여 굳혀서 만듦.</t>
  </si>
  <si>
    <t>프린터,팩시밀리또는복사기청소용품</t>
  </si>
  <si>
    <t>Printer or facsimile or photocopier cleaning supplies</t>
  </si>
  <si>
    <t>프린터, 팩시밀리 또는 복사기의 내, 외부의 먼지나 부유물을 제거하기 위해 사용하는 제품.</t>
  </si>
  <si>
    <t>복사현상제</t>
  </si>
  <si>
    <t>Copier developer</t>
  </si>
  <si>
    <t>건식복사기나 프린터에서 조색분말을 인화지에 녹여 발라 상을 영구히 지속되도록 하는 검정색 철분의 미분체인 화학약품.</t>
  </si>
  <si>
    <t>복사현상액</t>
  </si>
  <si>
    <t>Liquid developer</t>
  </si>
  <si>
    <t>습식 전자복사기에 사용하는 현상액으로 검정색의 액체인 토너와 무색투명한 액체인 현상제로 이루어짐.</t>
  </si>
  <si>
    <t>프린터,팩시밀리또는복사기용드럼</t>
  </si>
  <si>
    <t>Printer or facsimile or photocopier drums</t>
  </si>
  <si>
    <t>인쇄 위치에 문자상을 주는 원통형의 회전체로서, 행 인쇄기의 각 인쇄 위치에 대응하여 드럼의 원주를 따라서 그 인쇄기에서 사용하는 모든 문자가 부각되어 있음. 토너와 드럼 일체형은 토너로 분류함.</t>
  </si>
  <si>
    <t>프린터용리본</t>
  </si>
  <si>
    <t>Printer ribbon</t>
  </si>
  <si>
    <t>충격식프린터 등에서 글씨를 종이에 나타낼 수 있도록 된 띠 형태의 먹지로, 케이스를 포함하는 것과 교환용이 있으며, 사용되는 리본의 규격은 기종에 따라 달라짐.</t>
  </si>
  <si>
    <t>팩시밀리리본</t>
  </si>
  <si>
    <t>Facsimile ribbons</t>
  </si>
  <si>
    <t>열전사 방식 등으로 종이에 형상을 새길 수 있도록 먹지 역할을 하는 리본 형태의 제품.</t>
  </si>
  <si>
    <t>트랜스페어런시필름</t>
  </si>
  <si>
    <t>Transparency film</t>
  </si>
  <si>
    <t>복사기, 프린터 등에 사용하는 복사 또는 프린트용 투명 필름을 말함.</t>
  </si>
  <si>
    <t>토너공급장치</t>
  </si>
  <si>
    <t>Toner cartridge auto supply</t>
  </si>
  <si>
    <t>복사기나 프린터의 토너카트리지에 연결하여 토너를 공급해 주는 장치로서, 소모되는 토너량을 자동으로 감지하여 토너를 충전하고 공급함.</t>
  </si>
  <si>
    <t>레이저팩스용소모품</t>
  </si>
  <si>
    <t>Laser fax consumable goods</t>
  </si>
  <si>
    <t>레이저 팩스에 사용되는 잉크 및 토너 등 소모품으로, 팩스 기종에 따라 구조, 형태, 재질 등이 다름.</t>
  </si>
  <si>
    <t>레이저프린터용소모품</t>
  </si>
  <si>
    <t>Laser printer consumable goods</t>
  </si>
  <si>
    <t>레이저프린터에 사용되는 잉크, 토너, 드럼, 현상기 및 현상액 등 소모품으로, 프린터 기종에 따라 구조, 형태, 재질 등이 다름.</t>
  </si>
  <si>
    <t>등사잉크</t>
  </si>
  <si>
    <t>Duplicating inks</t>
  </si>
  <si>
    <t>학교시험지나 관보를 자동으로 인쇄하는데 사용하는 에멀젼 형식의 잉크소모품.</t>
  </si>
  <si>
    <t>타임카드기계</t>
  </si>
  <si>
    <t>Time card machines</t>
  </si>
  <si>
    <t>타임카드에 근무자의 출퇴근 시간을 기록시켜서 감독하는 전기식 또는 음차식 시계를 갖춘 기기로서, 결근자, 잔업자 등에 대해 확인할 수 있으며, 버스의 발착 시각 기록에도 이용됨.</t>
  </si>
  <si>
    <t>타임도장을찍는기계</t>
  </si>
  <si>
    <t>Time stamping machines</t>
  </si>
  <si>
    <t>우편물이나 상품 등에 승인시간, 제조 혹은 출고시간을 인쇄하는 기계로, 순회시계는 별도로 분류함.</t>
  </si>
  <si>
    <t>재부재표시기</t>
  </si>
  <si>
    <t>특정 근무자의 재중, 부재중임을 표시하는 장치로, 재 부재 표시등 주제어장치, 표시등, 표시등 주장치 등으로 구성되어 있음.</t>
  </si>
  <si>
    <t>메모꽂이또는메모함</t>
  </si>
  <si>
    <t>Message holders or dispensers</t>
  </si>
  <si>
    <t>메모지를 담아두는 보관용기 또는 기록된 메모지를 잘 볼 수 있도록 꽂아두거나 게시해 주는 탁상용품.</t>
  </si>
  <si>
    <t>문서분류함</t>
  </si>
  <si>
    <t>Filing cabinet shelf</t>
  </si>
  <si>
    <t>서류를 규격이나 형태별로 정리할 수 있는 함.</t>
  </si>
  <si>
    <t>책고정대</t>
  </si>
  <si>
    <t>Book ends</t>
  </si>
  <si>
    <t>책장에 진열한 책이 쓰러지지 않게 고정하는 받침대.</t>
  </si>
  <si>
    <t>필통</t>
  </si>
  <si>
    <t>Pen or pencil holders</t>
  </si>
  <si>
    <t>붓이나 필기구 따위를 꽂아 보관하는 통으로 펜접시는 제외함.</t>
  </si>
  <si>
    <t>펜접시</t>
  </si>
  <si>
    <t>Pen and pencil tray</t>
  </si>
  <si>
    <t>필기구를 눕혀서 보관할 수 있도록 만든 것으로 플라스틱재질에 사각형이고 펜의 이동이 없도록 몇 개의 칸이 나뉘어져 있는 것이 보통이며, 필통은 제외함.</t>
  </si>
  <si>
    <t>키보드및마우스보조용품</t>
  </si>
  <si>
    <t>Keyboard or mouse accessories</t>
  </si>
  <si>
    <t>제한된 책상공간을 활용할 수 있도록 키보드나 마우스를 수납하거나 편이를 제공하는 받침대 및 부속품.</t>
  </si>
  <si>
    <t>책꽂이</t>
  </si>
  <si>
    <t>Literature rack</t>
  </si>
  <si>
    <t>책을 세워 꽂아두기 위한 가구의 일종으로 책을 꽂을 수 있도록 칸막이가 있음. 책상 위에 올리는 것에 한함.</t>
  </si>
  <si>
    <t>문서보존상자</t>
  </si>
  <si>
    <t>File storage boxes</t>
  </si>
  <si>
    <t>문서를 단독으로 분류하여 보존할 수 있도록 만들어진 상자로, 주로 종이와 플라스틱 재질로 만들어짐.</t>
  </si>
  <si>
    <t>결재함</t>
  </si>
  <si>
    <t>Document tray</t>
  </si>
  <si>
    <t>결재를 하기위한 결재판이나 서류를 임시 보관하는 함 또는 서류받침.</t>
  </si>
  <si>
    <t>독서대</t>
  </si>
  <si>
    <t>Study stands</t>
  </si>
  <si>
    <t>책을 펼쳐서 얹어 놓는 받침대로, 책을 세우는 각도를 조절할 수 있음.</t>
  </si>
  <si>
    <t>명함꽂이</t>
  </si>
  <si>
    <t>Business card holders</t>
  </si>
  <si>
    <t>명함을 정리해 놓는 철로 대개 앨범식으로 각 장마다 비닐속에 여러개의 명함을 끼워놓을 수 있음. 탁상형 메모꽂이도 포함함.</t>
  </si>
  <si>
    <t>책상용깔판</t>
  </si>
  <si>
    <t>Desk pads</t>
  </si>
  <si>
    <t>책상 위에 깔아 필기시나 원고와 화판의 컷팅 작업시 사용됨. 사용상 편의를 위한 눈금과 선이 격자형태로 표시되어 있기도 함. 컷팅작업에는 경질의 고무판이 적당함.</t>
  </si>
  <si>
    <t>소포기장대</t>
  </si>
  <si>
    <t>Package table</t>
  </si>
  <si>
    <t>소포 등을 묶을 때 사용하는 테이블.</t>
  </si>
  <si>
    <t>주화분류기</t>
  </si>
  <si>
    <t>Coin sorters</t>
  </si>
  <si>
    <t>주화를 무게와 크기에 의해 분류하는 기계.</t>
  </si>
  <si>
    <t>현금및표보관함</t>
  </si>
  <si>
    <t>Cash or ticket boxes</t>
  </si>
  <si>
    <t>은행이나 공연장, 운송수단 등과 같이 현금이나 티켓을 다루는 곳에서 쓰는 현금이나 티켓을 보관하는 함.</t>
  </si>
  <si>
    <t>저금통</t>
  </si>
  <si>
    <t>Coin banks</t>
  </si>
  <si>
    <t>주로 주화를 모아 둘 수 있게 만든 통.</t>
  </si>
  <si>
    <t>위조지폐감별기</t>
  </si>
  <si>
    <t>Counterfeit money detectors</t>
  </si>
  <si>
    <t>위조지폐를 판별하기 위하여 지폐에 삽입되어 있는 특수무늬, 기호를 자외선광, 백색광을 비추어 판독하는 기기로, 위조여권이나 주민등록증 감별기로도 사용됨.</t>
  </si>
  <si>
    <t>지폐분류정리기</t>
  </si>
  <si>
    <t>Banknote sorting machine</t>
  </si>
  <si>
    <t>지폐를 자동으로 정리하고 분류해 내는 용도로 사용하는 제품으로서 위폐의 감별, 사용권과 폐기권의 자동분류 및 앞·뒷면을 분류하여 정리하거나 섞여 있는 지폐를 권종별로 정리하는 기능을 가지고 있음. 지폐계수기, 위조지폐감별기는 단일 기능의 제품인데 반하여 본 제품은 복합기능을 가진 것으로 따로 분류함.</t>
  </si>
  <si>
    <t>주화수용함</t>
  </si>
  <si>
    <t>Coin collection box</t>
  </si>
  <si>
    <t>우체국이나 은행 등에서 주화(동전)을 금액 종류별로 분류하여 놓는 상자를 말함.</t>
  </si>
  <si>
    <t>주화검사기</t>
  </si>
  <si>
    <t>Coin inspector</t>
  </si>
  <si>
    <t>주화의 불량 또는 위조 여부를 검사하기 위해 사용하는 기계.</t>
  </si>
  <si>
    <t>공중전화카드</t>
  </si>
  <si>
    <t>Public telephone cards</t>
  </si>
  <si>
    <t>카드식 공중전화를 사용하기 위한 일정액이 기록된 명함크기의 마그네틱카드.</t>
  </si>
  <si>
    <t>레터링세트</t>
  </si>
  <si>
    <t>Lettering set</t>
  </si>
  <si>
    <t>설계 제도용품의 일종으로서 도면상에 각종 치수 및 문자를 표기하는데 사용하는 제도기구 세트.</t>
  </si>
  <si>
    <t>레터링스크라이버</t>
  </si>
  <si>
    <t>Lettering scriber</t>
  </si>
  <si>
    <t>도면상에 각종 치수 및 문자를 표기하는데 사용하는 제도기구의 일종으로, 손잡이 부분과 스크라이버 핀, 연필심, 제도펜을 교환, 장착할 수 있도록 된 금속제 부분으로 구성되어 있으며, 제도시에 문자판 또는 형판의 문자부분에 따라 핀을 움직여 연필심 또는 제도펜이 도면상에 문자를 옮겨 표기하도록 된 제도용구.</t>
  </si>
  <si>
    <t>컴퍼스</t>
  </si>
  <si>
    <t>Compasses</t>
  </si>
  <si>
    <t>원 또는 호를 그릴 때 사용하는 제도용구.</t>
  </si>
  <si>
    <t>곡선자</t>
  </si>
  <si>
    <t>Curves</t>
  </si>
  <si>
    <t>곡선을 그리기 위해 사용하는 자의 총칭으로, 운형자, 자재곡선자 등이 있고 제도 설계를 위한 원, 타원, 반경, 삼각, 사각, 육각, 숫자, 문자 등 각종 제도에 필요한 일반 형상 및 각종 전문 분야용의 형판(Template rule) 등이 포함됨.</t>
  </si>
  <si>
    <t>자유곡선자</t>
  </si>
  <si>
    <t>Free curve ruler</t>
  </si>
  <si>
    <t>곡선을 그리는데 사용하는 제도용 자를 말하며, 손으로 자유롭게 구부릴 수 있도록 되어있음. 소성이 큰 금속을 안에 넣고 겉을 부드러운 고무로 씌운 경우가 많음.</t>
  </si>
  <si>
    <t>각도기</t>
  </si>
  <si>
    <t>Protractors</t>
  </si>
  <si>
    <t>각도를 재는데 사용하는 기구로서, 반원형 또는 원형판의 둘레에 각도의 눈금이 새겨진 기구를 말함.</t>
  </si>
  <si>
    <t>삼각분도기</t>
  </si>
  <si>
    <t>Three arm protractor</t>
  </si>
  <si>
    <t>분도기에 3개의 지렛대 모양의 손잡이가 부착된 측량기구로서, 지도나 해도를 이용하여 위치를 파악하거나, 두 목표물 사이의 각도를 측정할 때 사용함. 측량기를 올려놓는 받침대인 삼각측량대는 제외함.</t>
  </si>
  <si>
    <t>각도구현기</t>
  </si>
  <si>
    <t>Transits</t>
  </si>
  <si>
    <t>측량에서 각도를 정밀하게 측정하는 기구로서 망원경, 분도원, 수준기로 구성되어 있으며 레벨과 함께 가장 많이 쓰이는 측량기계. 트랜싯 또는 전경의(轉鏡儀)라고도 부름.</t>
  </si>
  <si>
    <t>분도기</t>
  </si>
  <si>
    <t>Protractor</t>
  </si>
  <si>
    <t>각도를 재는데 사용하는 기구로서, 제도를 하거나 각도를 분배하는데 쓰이며, 반원형 또는 원형판의 둘레에 각도의 눈금이 새겨진 기구를 말함.</t>
  </si>
  <si>
    <t>정규</t>
  </si>
  <si>
    <t>Ruler</t>
  </si>
  <si>
    <t>선을 긋고, 길이나 각도를 재는 자의 총칭.</t>
  </si>
  <si>
    <t>삼각스케일</t>
  </si>
  <si>
    <t>Triangular scale</t>
  </si>
  <si>
    <t>제도에 사용되는 자의 일종으로서, 주로 축척눈금이 새겨진 세개의 면을 갖는 자를 말함.</t>
  </si>
  <si>
    <t>표준자</t>
  </si>
  <si>
    <t>Standard scale</t>
  </si>
  <si>
    <t>각종 눈금이 새겨진 자의 눈금 정밀도를 측정하는 게이지를 말하며, 매우 정밀한 눈금과 비교 측정할 수 있는 확대경 장치가 달려 있는 것도 있음.</t>
  </si>
  <si>
    <t>제도용자</t>
  </si>
  <si>
    <t>Scale for drafting</t>
  </si>
  <si>
    <t>선을 긋고 길이를 재는 자의 총칭으로 목재, 금속 또는 플라스틱으로 제작하며, 곧게 뻗은 하나 이상의 긴 변을 갖고 있으며 눈금이 새겨져 있는 것이 많음.</t>
  </si>
  <si>
    <t>T형자</t>
  </si>
  <si>
    <t>Tsquares</t>
  </si>
  <si>
    <t>직각을 이루는 블레이드와 하나의 네모면 자루로 이루어진 측정도구로 T형모양으로 제도 등에 주로 쓰임.</t>
  </si>
  <si>
    <t>Templates</t>
  </si>
  <si>
    <t>제도, 서류작성 등에 그림이나 모양을 사용할 수 있도록 새겨놓은 형판제품.</t>
  </si>
  <si>
    <t>삼각자</t>
  </si>
  <si>
    <t>Triangluar rules</t>
  </si>
  <si>
    <t>삼각형의 자로서, 45˚의 삼각자, 60˚의 삼각자 2개가 한조로 되어있는 자를 말함. 제도용으로서 제도판 위에서 90˚, 45˚, 60˚, 30˚의 선긋기에 사용됨.</t>
  </si>
  <si>
    <t>도화기</t>
  </si>
  <si>
    <t>Multiplex drafting machine</t>
  </si>
  <si>
    <t>자나 스케일이 부착되어 있어 물체를 측정하여 설계도면을 그리거나 그림을 그리는 기구.</t>
  </si>
  <si>
    <t>축도기</t>
  </si>
  <si>
    <t>Eidograph</t>
  </si>
  <si>
    <t>일정한 비율로 도형을 줄이거나 크게 그리는데 사용하는 기구.</t>
  </si>
  <si>
    <t>제도판</t>
  </si>
  <si>
    <t>Drawing board</t>
  </si>
  <si>
    <t>제도용지를 붙일 수 있도록 만들어진 평평한 널빤지.</t>
  </si>
  <si>
    <t>제도용게이지</t>
  </si>
  <si>
    <t>Draw gauge</t>
  </si>
  <si>
    <t>가죽, 고무 또는 가스킷 재료 등을 특별히 기술된 넓이의 조각으로 표시하거나 자르는데 사용되는 도구로, 권총-손잡이-조종헤드와 갈아 끼울 수 있는 칼날을 갖고 있는 조정 가능한 눈금을 새긴 미끄럼판으로 구성되어 있음.</t>
  </si>
  <si>
    <t>면적계</t>
  </si>
  <si>
    <t>Planimeter</t>
  </si>
  <si>
    <t>불규칙한 곡선으로 둘러싸인 부분의 면적, 즉 정적분의 값을 직접 구하는 기구.</t>
  </si>
  <si>
    <t>제도기</t>
  </si>
  <si>
    <t>Drafting machine</t>
  </si>
  <si>
    <t>정밀기계설비, 건축, 및 디자인 설계를 할 때 수평, 수직, 곡선 등을 그리는데 사용하는 장비로서, 제도판에 T자, 삼각자, 분도기, 눈금자 등이 부착된 다기능 제도기를 말함.</t>
  </si>
  <si>
    <t>분할컴퍼스라고도 하며, 양끝이 뾰족하여 치수를 도면에 옮기거나 선을 분할하고 등분하는데 사용하는 제도용구.</t>
  </si>
  <si>
    <t>상황판</t>
  </si>
  <si>
    <t>Briefing boards</t>
  </si>
  <si>
    <t>업무의 진척상황 등을 잘 파악할 수 있도록 여러가지 도표나 그림들을 붙여 놓을 수 있도록 만들어 놓은 판으로, 상황판이 잘 보일 수 있도록 세워 놓을 수 있는 받침대를 포함함.</t>
  </si>
  <si>
    <t>차트판</t>
  </si>
  <si>
    <t>Flip chart board</t>
  </si>
  <si>
    <t>설명회나 보고시 한장씩 넘기는 차트를 집거나 걸 수 있도록 만들어진 판을 말하며, 세울 수 있도록 다리가 달려 있거나 뒤 받침대가 반드시 있고, 또 받침반을 화이트보드로 만들어서 필기가 가능한 것도 있음.</t>
  </si>
  <si>
    <t>전자칠판</t>
  </si>
  <si>
    <t>Electronic blackboards</t>
  </si>
  <si>
    <t>회의시 주로 사용하는 것으로 회의후에 내용을 출력하여 회의 자료로 활용할 수 있게 하는 기구와 이를 위한 부속품.</t>
  </si>
  <si>
    <t>화이트보드</t>
  </si>
  <si>
    <t>Whiteboards</t>
  </si>
  <si>
    <t>보드마커 등과 같은 액체형 판서도구를 사용하는 보드. 백색, 연녹색, 연노랑 등 판면의 색상이 다양하며, 이면에 칠판, 게시판 등 다른 재질의 판면과 함께 구성된 물품을 포함함.</t>
  </si>
  <si>
    <t>칠판</t>
  </si>
  <si>
    <t>Chalk board</t>
  </si>
  <si>
    <t>분필을 기본 판서도구로 사용하며, 주로 녹색 바탕의 표면을 가지는 판.</t>
  </si>
  <si>
    <t>게시판또는액세서리</t>
  </si>
  <si>
    <t>Bulletin boards or accessories</t>
  </si>
  <si>
    <t>여러 사람에게 알릴 내용을 내붙이거나 내걸어 두루 볼 수 있게 만든 판을 말함.</t>
  </si>
  <si>
    <t>학습판</t>
  </si>
  <si>
    <t>Studing boards</t>
  </si>
  <si>
    <t>일반 칠판과 달리 철판에 법랑을 입혀 분필을 사용하지 않고 수성마커를 사용하며, 철판이 들어 있기 때문에 각종 학습용 도형, 그래프, 공식, 오선 등의 학습시 자석 막대, 음표, 기호 등을 자석으로 된 여러 도구를 사용하여 공부를 할 수 있는 학습판을 말함.</t>
  </si>
  <si>
    <t>칠판지우개</t>
  </si>
  <si>
    <t>Blackboard eraser</t>
  </si>
  <si>
    <t>분필을 사용하는 칠판에 사용하는 것으로 위판과 닦는 면 그리고 심지로 구성됨. 닦는 면은 천을 이용하며 위판은 지우개를 지지할 수 있어야 하고 심지는 주로 스폰지를 사용함.</t>
  </si>
  <si>
    <t>칠판지우개털이기</t>
  </si>
  <si>
    <t>Chalk eraser cleaner</t>
  </si>
  <si>
    <t>칠판지우개의 분필가루를 털어내는 기계로 수동식과 전동식 두 가지가 있음. 수동식은 나무로 된 상자 안에 칠판지우개를 넣고 손으로 작동 시켜 분필가루를 털어내는 것이고 전동식은 진동하는 망위에 칠판지우개를 올려 놓아 분필가루를 털어내는 방식과 청소용 흡입 장치로 분필가루를 흡입하는 방식이 있음.</t>
  </si>
  <si>
    <t>칠판걸이대</t>
  </si>
  <si>
    <t>Board hanging stands</t>
  </si>
  <si>
    <t>칠판 등을 걸기 위해 설치한 받침대로 하부에 캐스터가 달려있어 이동할 수 있는 제품도 있음.</t>
  </si>
  <si>
    <t>인터랙티브화이트보드</t>
  </si>
  <si>
    <t>Interactive whiteboards</t>
  </si>
  <si>
    <t>컴퓨터와 쌍방향 표시가 가능한 보드로서, 판면에 컴퓨터와 연결된 내용을 표시하고, 펜이나 손가락 등으로 컴퓨터는 물론 판면을 통해 판서가 가능함.</t>
  </si>
  <si>
    <t>화이트보드지우개</t>
  </si>
  <si>
    <t>Whiteboard eraser</t>
  </si>
  <si>
    <t>마커용 백판에서 사용하는 지우개로, 보통은 위판을 플라스틱재질로 하고 닦는 면은 부직포와 같은 천을 사용함.</t>
  </si>
  <si>
    <t>괘도걸이</t>
  </si>
  <si>
    <t>Chart hanger</t>
  </si>
  <si>
    <t>세우거나 벽에 걸게된 지도나 도표, 그림 등을 걸 수 있도록 만든 물건으로, 간편하게 걸 수 있고 이동할 수 있도록 되어 있음.</t>
  </si>
  <si>
    <t>달력</t>
  </si>
  <si>
    <t>Calendars</t>
  </si>
  <si>
    <t>1년의 날짜와 요일을 적어놓은 것의 총칭으로 주단위나 월단위로 적어 놓은 것 등이 있음.</t>
  </si>
  <si>
    <t>창봉투</t>
  </si>
  <si>
    <t>Window envelopes</t>
  </si>
  <si>
    <t>봉투의 일부를 투명하게 제작하여 내용물의 일부를 볼 수 있도록 제작된 봉투.</t>
  </si>
  <si>
    <t>특수봉투</t>
  </si>
  <si>
    <t>Specialty envelopes</t>
  </si>
  <si>
    <t>규격봉투 외 특수한 용도로 사용되는 봉투.</t>
  </si>
  <si>
    <t>봉투</t>
  </si>
  <si>
    <t>Standard envelopes</t>
  </si>
  <si>
    <t>서류, 편지 등을 넣을 수 있도록 종이로 만든 주머니.</t>
  </si>
  <si>
    <t>우편자루</t>
  </si>
  <si>
    <t>Mailing bags</t>
  </si>
  <si>
    <t>우체국에서 우편물을 넣어 행선지별로 보내는 자루로서 100% 나일론에 폴리우레탄 코팅을 한 원단을 사용하며 용도(특수우편, 중간보관, 국제항공, 국제특급 등)에 따라 크기와 원단의 품질이 다소 다름.</t>
  </si>
  <si>
    <t>우편자루걸이대</t>
  </si>
  <si>
    <t>Mail bag racks</t>
  </si>
  <si>
    <t>각 발송 우체국에서 행선지별로 분류된 우편물을 우편자루에 담을 때 행선지별, 우편물 종류별로 구분된 우편자루를 한꺼번에 걸어두고 작업할 수 있도록 제작된 것으로, 철재 파이프로 우편자루의 크기에 맞추어 2열로 4개씩(계 8개) 걸 수 있는 것이 보통이나 더 큰 것도 있음.</t>
  </si>
  <si>
    <t>집배보조대</t>
  </si>
  <si>
    <t>Delivered assitant sack</t>
  </si>
  <si>
    <t>집배원이 편지를 배달하는데 있어서 편지의 양이 너무 많아 집배가방에 다 넣어갈 수 없을 때 보조로 넣어가는 자루를 말함.</t>
  </si>
  <si>
    <t>집배포</t>
  </si>
  <si>
    <t>집배원이 우편물을 배달할 때 사용하는 가방이나 자루를 말함.</t>
  </si>
  <si>
    <t>우편함</t>
  </si>
  <si>
    <t>Mailing boxes</t>
  </si>
  <si>
    <t>편지, 소포, 인쇄물, 신문 등을 수취인별로 구분하여 넣을 수 있도록 만들어진 기구물로, 칸막이가 되어 있으며, 가정이나 사무실에 설치하는 수취용 박스는 모두 여기에 포함함. 우편물 건정함이나 우편물유치교부함은 제외함.</t>
  </si>
  <si>
    <t>접수특수우편물보관상자</t>
  </si>
  <si>
    <t>Special mail keeping box</t>
  </si>
  <si>
    <t>우체국에서 빠른 우편이나 등기우편, 소포 등 특수한 우편물을 접수하여 따로 보관하는 상자.</t>
  </si>
  <si>
    <t>전보집배함</t>
  </si>
  <si>
    <t>Telegram collect and deliver box</t>
  </si>
  <si>
    <t>우체국에서 착신된 전보를 구역별 또는 관할별로 구분하여 배달이 될 때까지 보관하는 함.</t>
  </si>
  <si>
    <t>우표</t>
  </si>
  <si>
    <t>Postage stamps</t>
  </si>
  <si>
    <t>우편 요금을 낸 표시로 우편물에 붙이는 증표이며 사각형의 종이에 접착제가 붙어있음.</t>
  </si>
  <si>
    <t>도장</t>
  </si>
  <si>
    <t>Registered seal</t>
  </si>
  <si>
    <t>서류 등에 그날의 날짜를 찍거나 신원 등을 표기하는 도장형식의 도구.</t>
  </si>
  <si>
    <t>제지용펀치</t>
  </si>
  <si>
    <t>Paper or eyelet punches</t>
  </si>
  <si>
    <t>사무용칼</t>
  </si>
  <si>
    <t>Paper cutters or refills</t>
  </si>
  <si>
    <t>종이를 자르거나 연필을 깍는 것과 같이 사무실이나 학교에서 사용하는 칼로, 날을 일정간격으로 절단하여 사용하는 컷터형 칼은 날을 교환하여 사용하나, 접는 칼은 일반적으로 날을 교환하는 형태가 아님.</t>
  </si>
  <si>
    <t>제침기</t>
  </si>
  <si>
    <t>Staple removers</t>
  </si>
  <si>
    <t>집게모양을 하고 있으며사무용구로 쓰이는 스테이플러에 의해 박힌 침을 제거하기 위해 쓰이는 도구.</t>
  </si>
  <si>
    <t>지철기</t>
  </si>
  <si>
    <t>Staplers</t>
  </si>
  <si>
    <t>철침으로 서류를 철하는 사무용기구로 받침대와 철침틀 사이에 종이를 넣고 누름판을 눌러 사용함. 사용하는 철침과 기구의 크기에 따라 철할 수 있는 종이의 매수가 달라짐. 일반적으로 탁상용으로 쓰이는 17~18cm인 지철기를 기본으로 볼 때 반형, 소형이 있고 또 많은 양을 제본할 때 쓰는 제본용지철기가 있음. 이외에 플라이어형태와 받침대 확상형이 있으며, 전동식인 것도 있음.</t>
  </si>
  <si>
    <t>가위</t>
  </si>
  <si>
    <t>Scissors</t>
  </si>
  <si>
    <t>날이 있는 두 개의 쇠를 교차시켜 가운데 사북을 박고, 지레의 원리를 이용하여 종이 등을 자르는 일반사무용 가위.</t>
  </si>
  <si>
    <t>수동연필깎이</t>
  </si>
  <si>
    <t>Manual pencil sharpener</t>
  </si>
  <si>
    <t>연필을 깍기 위한 용구로 틀 속에 넣고 수동으로 연필을 돌려서 깍는 것.</t>
  </si>
  <si>
    <t>해면기</t>
  </si>
  <si>
    <t>Moisteners</t>
  </si>
  <si>
    <t>봉투나 서류 혹은 명찰 등이 붙도록 접착용제를 바르는데 쓰거나 사무실, 은행 등에서 전표, 지폐나 종이를 셀 때 사용함.</t>
  </si>
  <si>
    <t>기계식편지개봉기</t>
  </si>
  <si>
    <t>Mechanical letter opener</t>
  </si>
  <si>
    <t>편지봉투 한쪽 면의 일정길이를 잘라내어 자동으로 편지봉투를 개봉할 수 있는 기계.</t>
  </si>
  <si>
    <t>철인</t>
  </si>
  <si>
    <t>Embossing tools</t>
  </si>
  <si>
    <t>쇠에 개인이나 단체의 이름, 그림 또는 부호를 새긴 물건으로 개인, 단체 또는 관청의 표지로 문서나 물건에 찍어서 증거를 삼거나 증명 하는데 사용함.</t>
  </si>
  <si>
    <t>문진</t>
  </si>
  <si>
    <t>Paper weights</t>
  </si>
  <si>
    <t>책장이나 종이가 바람에 날리지 않도록 하거나, 펼쳐놓은 상태로 유지하기 위해 누르는 물건으로, 보통 서진이라고도 함.</t>
  </si>
  <si>
    <t>날크립기</t>
  </si>
  <si>
    <t>Nal clip dispensers</t>
  </si>
  <si>
    <t>서류 또는 사무용지 등을 묶어주는 날 크립을 서류 묶음에 물려 주는 기구로, 날 크립 일정 개수를 날 크립기에 장전하여 사용함.</t>
  </si>
  <si>
    <t>풀</t>
  </si>
  <si>
    <t>종이나 사진 등을 접착하는데 쓰는 문구로써 고체, 액체, 스프레이식으로 된 제품 등이 있음. 사무적 용도로 쓰이는 것을 말하며, 공업용 접착제 등은 포함하지 않음.</t>
  </si>
  <si>
    <t>우표류판매상자</t>
  </si>
  <si>
    <t>Postage stamp sail box</t>
  </si>
  <si>
    <t>우체국에서 우표를 판매하기 쉽도록 가격별로 분류하여 보관하는 선반.</t>
  </si>
  <si>
    <t>접착테이프커터</t>
  </si>
  <si>
    <t>Adhesive tape spindles</t>
  </si>
  <si>
    <t>접착테이프를 원하는 크기로 자를 수 있도록 톱날형 커터가 부착된 기구.</t>
  </si>
  <si>
    <t>자동연필깎이</t>
  </si>
  <si>
    <t>Electric pencil sharpener</t>
  </si>
  <si>
    <t>연필을 깎기 위한 용구로서, 핸들을 이용해서 반자동으로 깍는 것 그리고 전기를 이용하여 자동으로 깍는 것이 있음.</t>
  </si>
  <si>
    <t>만년필</t>
  </si>
  <si>
    <t>Fountain pens</t>
  </si>
  <si>
    <t>펜대 속에 넣은 잉크가 펜촉으로 흘러나와 글씨를 쓸 수 있도록 들어진 필기용구.</t>
  </si>
  <si>
    <t>볼펜</t>
  </si>
  <si>
    <t>Ball point pens</t>
  </si>
  <si>
    <t>필기할 때 펜끝에 부착된 볼이 지면과의 마찰로 회전하는 것에 의하여 카트리지로부터 잉크를 뽑아내어 볼에 묻은 잉크로 필기하는 도구.</t>
  </si>
  <si>
    <t>수성볼펜</t>
  </si>
  <si>
    <t>Water ballpoint pens</t>
  </si>
  <si>
    <t>필기할 때 펜끝에 부착된 볼이 지면과의 마찰로 회전하는 것에 의하여 카트리지로부터 잉크를 뽑아내어 볼에 묻은 잉크로 필기하는 도구이며, 수성잉크의 필기도구만 해당됨.</t>
  </si>
  <si>
    <t>샤프연필</t>
  </si>
  <si>
    <t>Mechanical pencils</t>
  </si>
  <si>
    <t>가는 심을 넣고 축의 끝 부분을 돌리거나 눌러 심을 조금씩 밀어 내어 쓰게 만든 필기도구.</t>
  </si>
  <si>
    <t>연필</t>
  </si>
  <si>
    <t>Pencils</t>
  </si>
  <si>
    <t>흑연과 점토의 혼합물을 구워 만든 가느다란 심을 속에 넣고, 겉은 나무로 둘러싸서 만든 필기도구.</t>
  </si>
  <si>
    <t>색연필</t>
  </si>
  <si>
    <t>Colored pencils</t>
  </si>
  <si>
    <t>연필심에 특정 색상을 넣어 사용하는 연필로, 축목에 감싸거나 종이에 감싸서 사용함.</t>
  </si>
  <si>
    <t>매직펜</t>
  </si>
  <si>
    <t>Marker pen</t>
  </si>
  <si>
    <t>유성잉크를 넣은 용기에 펠트 등을 심으로 넣어 스며 나오게 한 필기도구.</t>
  </si>
  <si>
    <t>오일연필</t>
  </si>
  <si>
    <t>Wax pencils</t>
  </si>
  <si>
    <t>왁스에 원하는 안료를 섞어 심을 만들며, 심 그대로 사용하거나 종이로 감싸서 사용하는 필기도구.</t>
  </si>
  <si>
    <t>분필</t>
  </si>
  <si>
    <t>Writing chalk</t>
  </si>
  <si>
    <t>칠판에 사용하는 필기구로, 탄산칼슘 또는 황산칼슘(소석회)을 주재료로 만들며, 손가락 정도의 굵기와 길이를 가짐.</t>
  </si>
  <si>
    <t>사인펜</t>
  </si>
  <si>
    <t>Felt pen</t>
  </si>
  <si>
    <t>용기에 속건성이나 휘발성 액체를 넣은 후 펠트를 통해 사용하는 필기도구.</t>
  </si>
  <si>
    <t>플러스펜</t>
  </si>
  <si>
    <t>Plus pen</t>
  </si>
  <si>
    <t>잉크를 주입시킨 흡수체를 넣고 여기에 플라스틱제 펜촉을 부착시킨 필기폭 0.3㎜의 필기구로, 필기감이 부드럽고 냄새가 없으며 사무용, 학습용으로 널리 쓰임.</t>
  </si>
  <si>
    <t>형광펜</t>
  </si>
  <si>
    <t>Highlighters</t>
  </si>
  <si>
    <t>잉크를 주입시킨 흡수체를 넣고 여기에 플라스틱제 펜촉을 부착시킨 필기도구로 투명한 성질이 있는 형광 물질이 들어 있으며, 특정부분을 강조할 때에 많이 쓰임.</t>
  </si>
  <si>
    <t>기표용품</t>
  </si>
  <si>
    <t>Balloting Supplies</t>
  </si>
  <si>
    <t>선거 때 자기 의사를 투표용지에 표시할 때 사용하는 기표용구, 기표대 등 각종 용품.</t>
  </si>
  <si>
    <t>수정테이프</t>
  </si>
  <si>
    <t>Correction film or tape</t>
  </si>
  <si>
    <t>수정할 부분에 대고 가볍게 눌러 그 면에 수정제로 덮어씌운 후 즉시 필기할 수 있음. 용기안에 수정테이프는 리필이 가능함. 수정용품리필제품도 포함함.</t>
  </si>
  <si>
    <t>수정액</t>
  </si>
  <si>
    <t>Correction fluid</t>
  </si>
  <si>
    <t>수정할 글자를 지울 때 사용하는 액체로, 칠한 액체가 마르면 글씨를 수정할 수 있고, 브러쉬나 스폰지형태로 수정할 부분 위에 칠하는 방식으로 수정펜과는 다름.</t>
  </si>
  <si>
    <t>지우개</t>
  </si>
  <si>
    <t>Erasers</t>
  </si>
  <si>
    <t>잘못 쓴 부분을 지우는 도구로 주로 고무로 만듦.</t>
  </si>
  <si>
    <t>수정펜</t>
  </si>
  <si>
    <t>Correction pens</t>
  </si>
  <si>
    <t>문서의 글자 등을 수정할 때 사용하는 액체식의 펜형 제품으로, 수정액과 수정테이프는 따로 분류함.</t>
  </si>
  <si>
    <t>자소기</t>
  </si>
  <si>
    <t>Electrical eraser</t>
  </si>
  <si>
    <t>제도시에 제도연필, 제도펜 등으로 작성된 도면을 수정할 때 사용하는 도구. 연필용, 제도잉크용, 볼펜잉크용, 제2원도용 등의 원통형 합성고무 지우개심을 삽입하여 수정하고자 하는 작은 문자나 선에 제도용 지우개판(자소판-Erasing shield)을 대고 회전시켜 지면의 손상없이 수정하는데 사용됨.</t>
  </si>
  <si>
    <t>연필용심</t>
  </si>
  <si>
    <t>Pencil leads</t>
  </si>
  <si>
    <t>기본 성분이 흑연인 기록 매체 또는 표시용 매체로 연필속에 넣어 사용하는 흑색심을 말함. 종류에 따라 농도가 다름.</t>
  </si>
  <si>
    <t>볼펜심</t>
  </si>
  <si>
    <t>Ball point pen refill</t>
  </si>
  <si>
    <t>볼펜의 심으로 교체하여 사용할 수 있게 한 것으로, 수성볼펜심은 제외함.</t>
  </si>
  <si>
    <t>스탬프잉크</t>
  </si>
  <si>
    <t>Stamping pad ink</t>
  </si>
  <si>
    <t>도장 등을 찍을 때 쓰는 잉크로 스탬프패드에 흡수시켜 사용할 수 있음.</t>
  </si>
  <si>
    <t>인주</t>
  </si>
  <si>
    <t>Vermilion ink pads</t>
  </si>
  <si>
    <t>도장을 찍는데 사용할 수 있도록 안료, 기름, 카본을 혼합하여 만든 붉은색이 나는 것으로, 용기는 내구성과 내유성을 가지는 금속 또는 플라스틱으로 만들어지며, 도장을 세우는 대, 중, 소의 구멍을 가지기도함.</t>
  </si>
  <si>
    <t>스탬프패드</t>
  </si>
  <si>
    <t>Stamp pads</t>
  </si>
  <si>
    <t>뚜껑이 있는 용기 안에 잉크충전을 할 수 있는 패드가 들어있어 도장을 찍을 때 사용함.</t>
  </si>
  <si>
    <t>비지블인덱스</t>
  </si>
  <si>
    <t>Visible index</t>
  </si>
  <si>
    <t>카드로 만든 색인표 등을 쉽게 보관, 관리, 검색할 수 있도록 제작된 것으로 여러단의 서랍형식으로 되어 있는 파넬형(Slide door형)과 필요한 만큼 여러단을 쌓아서 사용할 수 있는 북형(Add on형)이 있으며 각 단마다 일정량의 카드포켓이 있고 보안유지를 위해 잠금장치가 되어 있음.</t>
  </si>
  <si>
    <t>가시색인용서류철</t>
  </si>
  <si>
    <t>Filing for visual index</t>
  </si>
  <si>
    <t>서류나 책을 가시적으로 쉽게 찾아볼 수 있도록 일정한 순서에 따라 별도로 배열하여 놓은 서류철.</t>
  </si>
  <si>
    <t>유공바인더</t>
  </si>
  <si>
    <t>서류, 잡지 등을 루스리프식으로 묶을 때 쓰는 것으로 여러개의 구멍을 내어 철하게 되며 마음대로 페이지를 빼거나 끼울 수 있음. 종이를 잡아주는 기구가 표지가운데에 있으며 이 기구에 따라 링식, 파이프식, 레버아치식 등 다양한 종류로 나뉨.</t>
  </si>
  <si>
    <t>슬라이드바인더</t>
  </si>
  <si>
    <t>Slide film binders</t>
  </si>
  <si>
    <t>현상된 슬라이드 필름을 한 프레임씩 마운트하여 보관하기 위한 바인더로서 링형의 소프트바인더 이외에 북(Book)형의 하드바인더도 있음.</t>
  </si>
  <si>
    <t>잡지또는책표지</t>
  </si>
  <si>
    <t>Magazine or book covers</t>
  </si>
  <si>
    <t>잡지 또는 책의 훼손 방지 등을 위하여 감싸는 겉표지.</t>
  </si>
  <si>
    <t>진행문서파일</t>
  </si>
  <si>
    <t>Office file</t>
  </si>
  <si>
    <t>서류를 철하는 파일의 일종으로, 속지가 없으며, 철하는 기구는 주로 패스너이고 스프링이나 레버클립을 사용하기도 함.</t>
  </si>
  <si>
    <t>클리어파일</t>
  </si>
  <si>
    <t>Clear file</t>
  </si>
  <si>
    <t>서류를 철하는 파일의 일종으로, 투명한 폴리프로필렌 속지가 내장되어 있으며 그 안에 서류를 보관함.</t>
  </si>
  <si>
    <t>기타파일</t>
  </si>
  <si>
    <t>Other file</t>
  </si>
  <si>
    <t>서류를 철하거나 끼워 보관하는 파일의 일종으로, 속지가 없으며, L형파일, 쫄대파일, 지퍼파일 등이 있음. 단, 클리어파일과 진행문서파일을 별도로 분류함.</t>
  </si>
  <si>
    <t>클립보드</t>
  </si>
  <si>
    <t>Clipboards</t>
  </si>
  <si>
    <t>서류를 철하는 판으로, 제품 상단부에 집게가 부착되어 있음.</t>
  </si>
  <si>
    <t>결재판</t>
  </si>
  <si>
    <t>Approval boards</t>
  </si>
  <si>
    <t>문서 결재를 위해 결재 상신을 할 때 서류를 철하여 올리는 판.</t>
  </si>
  <si>
    <t>문서홀더</t>
  </si>
  <si>
    <t>Document holder</t>
  </si>
  <si>
    <t>컴퓨터 모니터나 책상 등에 설치하여 문서작업이 용이하도록 서류를 고정시키는 판.</t>
  </si>
  <si>
    <t>거는파일</t>
  </si>
  <si>
    <t>Hanging folders or accessories</t>
  </si>
  <si>
    <t>문서를 철하여 보관하기 위한 파일 중 파일홀더에 걸 수 있도록 고리가 있는 것으로, 파일고리 등의 부품을 포함함.</t>
  </si>
  <si>
    <t>우표앨범</t>
  </si>
  <si>
    <t>Postage stamp albums</t>
  </si>
  <si>
    <t>우표를 정리, 보존하기 위하여 만든 앨범.</t>
  </si>
  <si>
    <t>고무줄</t>
  </si>
  <si>
    <t>Rubber bands</t>
  </si>
  <si>
    <t>각종 사무용품을 묶는데 사용하는 고무로 만든 끈.</t>
  </si>
  <si>
    <t>패스너</t>
  </si>
  <si>
    <t>Paper fasteners</t>
  </si>
  <si>
    <t>서류 등을 철할 때 쓰는 기구로서 받침판에는 양쪽으로 가지가 있고 누름판에는 구멍이 두 개 있음. 종이에 누름판의 구멍간격에 따라 구멍을 뚫고 받침판의 가지를 끼운 후에 누름판을 끼워 결합시킴.</t>
  </si>
  <si>
    <t>클립</t>
  </si>
  <si>
    <t>Paper clips</t>
  </si>
  <si>
    <t>종이를 여러장 끼워서 사용하기 위한 사무용품으로 금속선을 꼬아서 다양한 모양으로 만들어짐. 손잡이가 있는 것은 집게로 보아 포함하지 않음.</t>
  </si>
  <si>
    <t>집게</t>
  </si>
  <si>
    <t>Binder clip</t>
  </si>
  <si>
    <t>여러 장의 종이를 흩어지지 않게 묶어 놓을 수 있도록 종이를 집는 데에 쓰는 끝이 두 가닥으로 갈라진 사무용품.</t>
  </si>
  <si>
    <t>압정</t>
  </si>
  <si>
    <t>Tacks</t>
  </si>
  <si>
    <t>머리부가 크고 촉이 짧아서 흔히 손가락으로 눌러 박는 쇠못으로, 서류 고정 등 사무용으로 쓰임.</t>
  </si>
  <si>
    <t>스테이플러용철침</t>
  </si>
  <si>
    <t>Staples</t>
  </si>
  <si>
    <t>스테이플러(지철기)에 사용하는 U자형 철침으로 사무용으로 쓰이는 것을 말함.</t>
  </si>
  <si>
    <t>벨크로</t>
  </si>
  <si>
    <t>Velcro fasteners</t>
  </si>
  <si>
    <t>각각 다른 면에 갈고리와 고리를 촘촘히 배열하여 서로 부착토록 만든 제품으로서, 단추나 지퍼 등의 용도로 사용함.</t>
  </si>
  <si>
    <t>월클립또는보드클립</t>
  </si>
  <si>
    <t>Wall or board clips</t>
  </si>
  <si>
    <t>벽면, 게시판 등에 부착하여 물건을 걸 수 있도록 만들어진 클립.</t>
  </si>
  <si>
    <t>철끈</t>
  </si>
  <si>
    <t>File lace</t>
  </si>
  <si>
    <t>문서와 같은 것을 철하기 위해 사용하는 끈.</t>
  </si>
  <si>
    <t>오프셋인쇄기</t>
  </si>
  <si>
    <t>Offset printing presses</t>
  </si>
  <si>
    <t>잉크를 칠한 인쇄판의 영상을 고무 실린더에 찍어 종이 등의 재료에 옮겨찍는 윤전식 인쇄기계. 인쇄물이 정교하고 세부까지 잘 찍히며, 인쇄 속도가 빠르기 때문에 신문 등 많은 부수의 인쇄에 사용됨.</t>
  </si>
  <si>
    <t>석판인쇄기</t>
  </si>
  <si>
    <t>Lithographic presses</t>
  </si>
  <si>
    <t>직접인쇄기의 하나로써 석판의 전사 제판용이나 금속평판의 전사 등에 사용되며 판화용으로도 사용되는 인쇄기와 부품들을 포함함.</t>
  </si>
  <si>
    <t>그라비어인쇄기</t>
  </si>
  <si>
    <t>Photogravure printing machines</t>
  </si>
  <si>
    <t>요판인쇄의 일종으로, 원도의 데이터를 컴퓨터를 이용하여 색분해한 후 인쇄에 맞도록 조절하여 인쇄하는데 사용되는 기계. 급지부, 판실린더(판통), 잉크장치, 인압장치, 건조장치, 배지부 등으로 구성되어 있으며 낱장식(매엽식) 인쇄기와 두루마리식 인쇄기가 있음.</t>
  </si>
  <si>
    <t>스크린인쇄기</t>
  </si>
  <si>
    <t>Silk screen printing machines</t>
  </si>
  <si>
    <t>형틀에 나일론, 폴리에스테르 등의 스크린을 붙여 수공 또는 사진적 방법으로 화상 외 부분의 스크린 구멍을 막은 뒤 판으로 스크린을 통해 잉크를 압착하여 인쇄함</t>
  </si>
  <si>
    <t>디지털인쇄기</t>
  </si>
  <si>
    <t>Digital printing presses</t>
  </si>
  <si>
    <t>원고를 디지털방식으로 인쇄하는 기기로, 고속 레이저프린터를 포함하며, 종이나 다른 재질에 인쇄가능한 기기도 있음.</t>
  </si>
  <si>
    <t>명함인쇄기</t>
  </si>
  <si>
    <t>Name card presses</t>
  </si>
  <si>
    <t>명함, 우편엽서, 봉투 따위에 이름, 전화번호, 주소 등을 인쇄하는 소형 인쇄기의 일종임.</t>
  </si>
  <si>
    <t>수동식윤전등사기</t>
  </si>
  <si>
    <t>Mimeograph duplicator</t>
  </si>
  <si>
    <t>등사판 원지를 잉크가 담긴 원토에 감아 회전시켜 인쇄하는 수동식 기계로 주로 신문인쇄에 많이 사용됨.</t>
  </si>
  <si>
    <t>열전사기</t>
  </si>
  <si>
    <t>Heat transfer machine</t>
  </si>
  <si>
    <t>전사된 인쇄물을 피인쇄체에 전이가 가능하도록(열전사방법)제작된 기계로 온도조절 및 시간조절이 가능함.</t>
  </si>
  <si>
    <t>금박기</t>
  </si>
  <si>
    <t>Stamping presses</t>
  </si>
  <si>
    <t>표지에 금박.색박 등을 눌러 찍는 기계로 수동식과 자동식이 있음. 쇠판을 짜넣은 죔테를 가열하면서 압판 위의 표지에 놓은 박을 압인함. 두루마리박을 사용하는 기계는 자동적으로 박을 감는 장치를 설치하고 있음.</t>
  </si>
  <si>
    <t>오프셋교정기</t>
  </si>
  <si>
    <t>Offset proof presses</t>
  </si>
  <si>
    <t>오프셋 인쇄물의 견본과 실제와의 차이를 사전에 확인하고 교정함으로써 손해를 줄이고 인쇄품질을 높이기 위한 기계. 플레이트 베드, 페이퍼 베드, 맞춤장치, 잉크조절장치, 온도조절장치, 롤러잉크세척장치, 스퀴즈롤러, 블랭킷롤러 등으로 구성되어 있음.</t>
  </si>
  <si>
    <t>인쇄용압착기</t>
  </si>
  <si>
    <t>Printing plate presses</t>
  </si>
  <si>
    <t>잉크와 그 밖의 착색제를 압축하여 종이로 전사시키는 기계. 상판, 하판의 열판과 온도조절장치, 압력을 가할 수 있는 구조로 되어 있음. 종이 인쇄 뿐 만 아닌 의류, 가죽제품, 플라스틱 등 각종상품에 독특한 제품의 디자인을 인쇄하는 데에 다양하게 사용됨.</t>
  </si>
  <si>
    <t>점자인쇄기</t>
  </si>
  <si>
    <t>Braille presses</t>
  </si>
  <si>
    <t>볼록형의 점자를 인쇄에 의해 만드는 기계. 종이 등을 엠보스해서 만드는 방식과 발포형 수지 잉크를 인쇄해서 발포시키는 방식이 있으며, 2행 3열로 배열되어 있는 볼록나온 형태의 점을 인쇄하는 기계임.</t>
  </si>
  <si>
    <t>인쇄용소모품</t>
  </si>
  <si>
    <t>Printing consumables</t>
  </si>
  <si>
    <t>인쇄작업에 사용되는 인쇄기소모성부품, 인쇄용소모품으로 카트리지, 테이프, 프린트헤드, 카드 등을 말함. 토너, 리본, 기록기용잉크, 복사현상제는 별도로 구분함.</t>
  </si>
  <si>
    <t>스크린인쇄건조발</t>
  </si>
  <si>
    <t>Screen printing racks</t>
  </si>
  <si>
    <t>스크린 인쇄물을 건조시키는 금속망의 선반으로, 열공기를 보내어 건조시키며 네 발 바퀴가 달린 것은 이동할 수 있음.</t>
  </si>
  <si>
    <t>스퀴지연마기</t>
  </si>
  <si>
    <t>Squeegee sharpners</t>
  </si>
  <si>
    <t>스크린 인쇄의 인쇄판에서 잉크를 피인쇄물에 전이시키는 스퀴지의 고무 끝부분을 평활하게 연마하는 기계. 보통 벨트상태의 샌드페이퍼를 회전시켜 스퀴지 고무에 접촉하고, 스퀴지와 평행하게 이동함에 따라 연마됨.</t>
  </si>
  <si>
    <t>닥터블레이드</t>
  </si>
  <si>
    <t>Doctor blades</t>
  </si>
  <si>
    <t>그라비어 인쇄판의 화상을 형성하는 잉크홈에 필요한 잉크만 남기고 여분을 긁어내기 위한 장치로써 훑개날의 판면에 접하는 압력및 각도가 조정되며 또 부분적 마모를 피하기 위한 요동기구를 갖추고 있음.</t>
  </si>
  <si>
    <t>연판절단기</t>
  </si>
  <si>
    <t>Printing guillotines</t>
  </si>
  <si>
    <t>인쇄용기계에 사용되는 절단기.</t>
  </si>
  <si>
    <t>인쇄물수집또는분리기</t>
  </si>
  <si>
    <t>Stacker</t>
  </si>
  <si>
    <t>인쇄기계에서 나오는 인쇄물을 자동적으로 가지런히 맞추어 일정한 수량으로 계수하여 쌓는 공장자동화 장치.</t>
  </si>
  <si>
    <t>인쇄용커터</t>
  </si>
  <si>
    <t>Printing cutters</t>
  </si>
  <si>
    <t>인쇄용 종이를 여러장 겹쳐 놓고 필요한 치수로 자르는 기계로 구동방식에 따라 수동식, 전동식, 유압식으로 구분하며 이분류에는 재단기에 쓰이는 재단칼도 포함함.</t>
  </si>
  <si>
    <t>인쇄판</t>
  </si>
  <si>
    <t>Printing plates</t>
  </si>
  <si>
    <t>인쇄기에 사용되는 인쇄판을 말하며 탄간칼슘이 주성분으로 되어있는 수성석으로 석판인쇄에 쓰이는 돌.</t>
  </si>
  <si>
    <t>잉크주걱</t>
  </si>
  <si>
    <t>Ink knives</t>
  </si>
  <si>
    <t>인쇄 잉크를 개는 주걱모양의 도구.</t>
  </si>
  <si>
    <t>종이재단기</t>
  </si>
  <si>
    <t>Paper cutters</t>
  </si>
  <si>
    <t>인쇄용 종이를 여러장 겹쳐 놓고 필요한 치수로 자르는 기계로 종이를 얹는 평탄한 판 위에 강한 힘으로 내리 누르는 칼이 있고, 또 판 위에 올려 놓은 종이를 움직이지 않도록 눌러 주는 것, 자르는 치수를 일정하게 해주는 받침, 제어반, 안전장치 따위로 구성되어 있음. 재단칼날의 구동방식에 따라 수동식, 전동식, 유압식으로 구분할 수 있음.</t>
  </si>
  <si>
    <t>궤절기</t>
  </si>
  <si>
    <t>Corner cutting machine</t>
  </si>
  <si>
    <t>제책할 때 서적과 카드의 모서리를 둥글게 절단하는 기계를 말함.</t>
  </si>
  <si>
    <t>삼면재단기</t>
  </si>
  <si>
    <t>Three knife trimmer</t>
  </si>
  <si>
    <t>적재기에서 일정한 부수로 보내지는 책자를 짧은 시간 안에 대량으로 책의 3면을 재단하는 기계로 책고정장치, 기준스토퍼, 이송장치, 운전반 등으로 구성되어 있음.</t>
  </si>
  <si>
    <t>무선철제본기</t>
  </si>
  <si>
    <t>Perfect binding maching</t>
  </si>
  <si>
    <t>인쇄소나 출판소 같은 곳에서 책의 속장을 실이나 철사로 매지 않고 등부분을 강력한 접착제로 강압접착시켜 굳히고, 표지를 싼 다음 속장과 표지를 함께 다듬제판하는 기계. 속지조임장치, 표지씌우기장치, 풀도포장치, 배지장치, 등긁기장치, 조작반 등으로 구성되어 있음.</t>
  </si>
  <si>
    <t>중철제본기</t>
  </si>
  <si>
    <t>Metal stitching machines</t>
  </si>
  <si>
    <t>주간지 등에서 많이 이용하는 방법으로, 속장에 표지를 대고 펼쳐놓은 다음에 한 가운데 두 곳을 철사로 맨 다음, 한 가운데를 접어 표지와 함께 다듬재단을 하여 마무리하는 기계.</t>
  </si>
  <si>
    <t>사철제본기</t>
  </si>
  <si>
    <t xml:space="preserve">Binding machine lines </t>
  </si>
  <si>
    <t>양장제본이나 반양장제본에서 절단, 접기, 쪽맞추기, 면지붙이기를 한 접장들을 실로 꿰메는 기계로 피더 호퍼, 운반대, 제봉대, 책 분리기, 제어반 등으로 구성되어 있음.</t>
  </si>
  <si>
    <t>정합기</t>
  </si>
  <si>
    <t>Book gathering machines</t>
  </si>
  <si>
    <t>각 페이지 단위로 출력 된 인쇄 묶음을 제본을 위하여 페이지 순서대로 가려서 추리는 기계. 인쇄 묶음을 차례로 넣는 급지대와 묶음을 분리하는 분리기, 페이지 순서로 모아진 접지를 집어내는 장치, 집어낸 접지를 차례로 운반하는 컨베이어 등으로 구성됨.</t>
  </si>
  <si>
    <t>접지기</t>
  </si>
  <si>
    <t>Book folding machines</t>
  </si>
  <si>
    <t>사무용서류, 서신, 카탈로그 등의 인쇄물을 우송 혹은 제본을 위하여 미리 정해진 형태, 크기 및 수효에 맞게 접는 기계. 접지판, 카운터, 제어반, 모터, 롤러 등으로 구성되며 일반사무실용 소형정합기와 인쇄소용 대형정합기가 있음.</t>
  </si>
  <si>
    <t>표지기</t>
  </si>
  <si>
    <t>Casing in machines</t>
  </si>
  <si>
    <t>제책 할 때 속장과 표지를 붙여 싸는 기계로 표지의 등이나 홈에 칠한 아교를 속장에 뜨거운 인두로 밀착하여 융착시킨 다음 면지에 풀을 칠하고 표지를 합쳐서 가압하여 붙임. 표지공급장치, 속장공급장치, 성형장치, 예열 및 아교장치, 포장장치, 제어반 등으로 구성되어 있음.</t>
  </si>
  <si>
    <t>제판기</t>
  </si>
  <si>
    <t>Platemakers</t>
  </si>
  <si>
    <t>포장용 판지 등 골판지에 인쇄하는 기계의 총칭. 초기의 골판지 인쇄는 유성잉크를 사용한 볼록판 인쇄로 행해졌으나 요즘은 건조가 빠른 플렉소 인쇄가 채택되고 있음. 플렉소 인쇄, 다이커터, 클리저 슬로터, 폴더 글루어를 직선적으로 배치한 인쇄와 제함을 인라인으로 한 컴비네이션 머신이 많음.</t>
  </si>
  <si>
    <t>편위수정기</t>
  </si>
  <si>
    <t>Rectifier</t>
  </si>
  <si>
    <t>사진측량 결과로 얻어진 사진의 편위(사진상의 점과 실제 도면의 점간의 변위)나 지도, 도면을 확대하기 위한 사진 확대기를 말하며, 편위수정기를 포함함.</t>
  </si>
  <si>
    <t>수정테이블</t>
  </si>
  <si>
    <t>Retouching tables</t>
  </si>
  <si>
    <t>책상 위에 기울은 테를 얹어 놓고 불투명 유리를 끼워, 배후에서 주사의 빛을 받아 밝게하여 사진원판을 수정하기 용이하도록 제작한 테이블.</t>
  </si>
  <si>
    <t>동판부식기</t>
  </si>
  <si>
    <t>Etching machines</t>
  </si>
  <si>
    <t>망볼록판, 선화볼록판 등 사진볼록판의 부식에 사용하는 기계.</t>
  </si>
  <si>
    <t>마판기</t>
  </si>
  <si>
    <t>Graining machines</t>
  </si>
  <si>
    <t>평판용 금속판에 모랫발을 세우는 기계로 한 쪽에 연마구를 모아두는 상자가 붙어 있어 여기에 연마구를 떨어뜨려 연마사를 씻어내며 통은 프레임 위에 받치는 형식과 천장에 줄로 매달아 늘어뜨린 형식이 있음.</t>
  </si>
  <si>
    <t>연판부식기</t>
  </si>
  <si>
    <t>Stereotype etching machines</t>
  </si>
  <si>
    <t>활판 인쇄에서 지형에 납을 부어 지형을 복제한 연판의 부식에 사용하는 기계.</t>
  </si>
  <si>
    <t>인쇄건조기</t>
  </si>
  <si>
    <t>Printing machine</t>
  </si>
  <si>
    <t>인쇄된 잉크를 인쇄기 위에서 건조시키는 장치. 판식과 잉크에 따라 여러가지 방식을 사용하나, 어느 것이나 극히 짧은 시간에 건조시키는 방법임.</t>
  </si>
  <si>
    <t>잉크배합기</t>
  </si>
  <si>
    <t>Ink mixers</t>
  </si>
  <si>
    <t>인쇄기에서 인쇄잉크의 농도를 필요의 상태로 혼합하는 장치. 인쇄의 고품질을 위한 인쇄잉크를 만들 때 연육기로 이개기 전에 안료와 비이클을 조색이나 감광유제의 조제시 사용하기 편리하도록 제작됨.</t>
  </si>
  <si>
    <t>점자제판기</t>
  </si>
  <si>
    <t>점자 출판용 원판을 제작하는 장치. 점자프린터는 종이에 점자를 직접 출력하는 방식으로 대량 출판할 경우에는 점자프린터에 무리가 갈 수 있으므로 이에 컴퓨터로 입력한 자료로 점자 출판용 원판을 제판한 후 인쇄를 하는 시스템이 도입되었음.</t>
  </si>
  <si>
    <t>회전도포건조기</t>
  </si>
  <si>
    <t>Plate whirlers</t>
  </si>
  <si>
    <t>사진재판용 판재료의 면에 감광액을 도포하는 기계. 평판용 알루미늄판을 전동기로 회전시키고, 금속판 위에 감광액을 부으면 감광액은 원심력에 의해 판 전면에 일정하게 확산되어 균일한 감광막을 형성할 수 있음. 내부에 석영관 히터의 열원으로 건조시킬 수 있게 되어 있음.</t>
  </si>
  <si>
    <t>전자식자기</t>
  </si>
  <si>
    <t xml:space="preserve">Electronic type setting machines </t>
  </si>
  <si>
    <t>탁상출판시스템의 일종으로 활판 인쇄시 활자를 원고대로 짜는 작업을 컴퓨터를 이용하여 하는 기계. 기계식 식자기에 비해 작업시간이 단축되고 유지, 보수 및 저장에 용이함.</t>
  </si>
  <si>
    <t>사진식자기</t>
  </si>
  <si>
    <t>Phototypesetting machines</t>
  </si>
  <si>
    <t>사진기술을 이용해서 문자를 필름이나 인화지 등의 감광재료 위에 소정의 지시대로 배열하여 인쇄용 문자판을 만드는 장치.</t>
  </si>
  <si>
    <t>의사봉</t>
  </si>
  <si>
    <t>Gavel</t>
  </si>
  <si>
    <t>국회 등 의결기관의 장이 개회, 의안상정, 가결, 부결, 폐회 등을 선언할 때 탁자를 두드리는 기구. 대개 나무로 되어 있으며 망치와 비슷하게 생김.</t>
  </si>
  <si>
    <t>포인터</t>
  </si>
  <si>
    <t>Pointers</t>
  </si>
  <si>
    <t>어떤 물체 따위를 포인터 등으로 가리켜 보이기 위한 제품으로 주로 레이저빔으로 원하는 곳을 가리킴. 포인터기능 이외에 사용목적에 따라 부가기능이 포함된 제품들도 있음.</t>
  </si>
  <si>
    <t>영사용전구</t>
  </si>
  <si>
    <t>Projection bulbs</t>
  </si>
  <si>
    <t>빛을 특정방향으로 투사하는 광학계와 조합하여 사용하도록 필라멘트가 정착되어 있는 전구로 영화영사기 및 슬라이드 영사기 등에 쓰이는 영사용 가스입 텅스텐 전구를 말함.</t>
  </si>
  <si>
    <t>영사용스크린</t>
  </si>
  <si>
    <t>Projection screens</t>
  </si>
  <si>
    <t>영사기 등에서 투영하는 화상을 비쳐내는 빛의 반사율이 높은 영사막.</t>
  </si>
  <si>
    <t>슬라이드프로젝터</t>
  </si>
  <si>
    <t>Slide projectors</t>
  </si>
  <si>
    <t>투사식 정지프로젝터의 일종으로 렌즈의 성질을 이용하여 슬라이드, 투명그림, 투명실물 등을 정지상태로 스크린 위에 확대, 투영하는 광학장치. 광원부, 슬라이드 통과부, 영사렌즈부로 구성되어 있음. 영사기와는 달리 단독슬라이드라 부르는 라이카 사이즈 화면을 사방 2인치의 마운트에 넣은 투명양화를 확대, 투영하는 장치.</t>
  </si>
  <si>
    <t>투영기</t>
  </si>
  <si>
    <t>Overhead projector</t>
  </si>
  <si>
    <t>라이트 박스 위에 거울 또는 반사경을 경사지게 붙이고 그 광축상에 영사렌즈를 장치한 투사식 정지프로젝터의 일종으로 프레즈넬 렌즈로 된 라이트박스 위의 투시화를 확대하여 스크린에 비치도록 되어 있음. 슬라이드 프로젝터와는 달리 실제화상을 그대로 볼 수 있어 교육과 해설용으로 많이 이용됨.</t>
  </si>
  <si>
    <t>영사기</t>
  </si>
  <si>
    <t>Motion picture projectors</t>
  </si>
  <si>
    <t>투사식 프로젝터의 일종으로 운동을 순간적으로 분석, 기록한 영화필름의 화상을 연속적으로 영사막에 비추고 눈의 잔상현상을 이용하여 운동이 연속적으로 이루어지고 있는 것처럼 느끼게하며 동시에 기록된 음향을 재생하기 위한 장치.</t>
  </si>
  <si>
    <t>실물환등기</t>
  </si>
  <si>
    <t>Epidiascopes</t>
  </si>
  <si>
    <t>정지프로젝터의 일종으로 불투명한 물체, 인화된 사진, 인쇄물 등에 강한 빛을 비추어 그 반사광을 평면경으로 받아 렌즈를 통하여 확대 영사하는 장치. 광원부, 자료대, 반사경, 영사렌즈부로 구성되어 있음.</t>
  </si>
  <si>
    <t>디졸브시스템</t>
  </si>
  <si>
    <t>Dissolve systems</t>
  </si>
  <si>
    <t>하나의 스크린에 프로젝터 2대를 사용하는 시스템으로 한 화면을 서서히 어둡게 하면서 다른 화면을 차츰 밝게 나타나도록 스크린 상의 화면에 디졸브 효과를 연출해 줌. 필요에 따라서 디졸브의 속도를 조절하여 어느 중간지점에서 이중 노출효과를 나타냄.</t>
  </si>
  <si>
    <t>프로젝션렌즈</t>
  </si>
  <si>
    <t>Projection lenses</t>
  </si>
  <si>
    <t>램프에서 나오는 빛을 확대하고 확대된 빛을 투사범위를 향해 균일하게 투사할 수 있는 기능을 가진 프로젝터용 렌즈.</t>
  </si>
  <si>
    <t>비디오프로젝터</t>
  </si>
  <si>
    <t>Video projectors</t>
  </si>
  <si>
    <t>각종 영상 기기들의 신호를 입력받아서 렌즈를 통해 확대한 영상을 스크린상에 나타내 주는 장비. 빔프로젝터라고 불리는 3관식 프로젝터, LCD 및 DLP 프로젝터 또는 데이터 프로젝터임.</t>
  </si>
  <si>
    <t>필름릴</t>
  </si>
  <si>
    <t>Film reels</t>
  </si>
  <si>
    <t>현상된 필름을 저장, 취급, 영사하기에 편리하도록 감는 폼목. 가장자리는 열려있거나 바퀴살 모양의 구조로 되며 방광성이 아님.</t>
  </si>
  <si>
    <t>슬라이드복사기</t>
  </si>
  <si>
    <t>Slide film copiers</t>
  </si>
  <si>
    <t>8mm, 16mm, 35mm 등의 컬러 리버설필름을 원래의 크기대로 복사하기 위한 것으로, 유백색판과 벨로즈, 포커싱레일을 갖추고 있는데 표준 렌즈나 매크로 렌즈에 벨로즈를 병용하여 복사본을 만들기 위한 장치를 말함. 슬라이드 필름을 제작하는 필름 레코더를 포함.</t>
  </si>
  <si>
    <t>영사대</t>
  </si>
  <si>
    <t>Projection stands</t>
  </si>
  <si>
    <t>슬라이드나 영화의 영상을 화면에 비추기 위한 프로젝터나 영사기를 올려 놓는 설비.</t>
  </si>
  <si>
    <t>필름리와인더</t>
  </si>
  <si>
    <t>Film rewinders</t>
  </si>
  <si>
    <t>한쪽 릴에서 다른 쪽으로 사진용 두루마리 필름을 빨리 옮길 수 있도록 고안된 하나 이상의 다시 감는 유닛으로 이루어지는 기계장치.</t>
  </si>
  <si>
    <t>사운드헤드</t>
  </si>
  <si>
    <t>Sound heads</t>
  </si>
  <si>
    <t>소리를 재생하는 장치. 헤드의 수가 많을수록 고음질 소리를 제공하며, 코팅 헤드, 클리어 헤드, 오일형 헤드, 도트형 헤드 등의 종류가 있음.</t>
  </si>
  <si>
    <t>구내방송장치</t>
  </si>
  <si>
    <t>Public address systems</t>
  </si>
  <si>
    <t>공공기관, 공공장소 등 다수의 사람들이 모이는 제한된 장소에서 사람들에게 음향정보의 전달을 목적으로 만들어진 장치 등을 말함.</t>
  </si>
  <si>
    <t>오디오믹서</t>
  </si>
  <si>
    <t>Audio mixer</t>
  </si>
  <si>
    <t>녹음 및 재생시 복수의 독립된 입력 단자와 각각의 레벨제어기를 갖추고, 이러한 것들의 입력을 혼합, 조정해서 증폭된 하나의 출력을 갖게하는 기기.</t>
  </si>
  <si>
    <t>결선보드유닛</t>
  </si>
  <si>
    <t>Terminal board</t>
  </si>
  <si>
    <t>랙 시스템으로 구성된 방송장비는 한 대의 가대 랙에 여러 개의 장비들이 탑재되어야 하므로 식별이 가능하고 간단하게 결선하기 위하여 스피커, 리모트앰프, 화재수신반등 회로선을 결선 할 수 있도록 여러 개의 콘넥터로 되어 있는 터미널블록을 말함. 형태도 다른 탑재 장비와 동일한 구조로 되어있음.</t>
  </si>
  <si>
    <t>차임/사이렌유닛</t>
  </si>
  <si>
    <t>Chime and siren unit</t>
  </si>
  <si>
    <t>안내방송의 시작과 끝을 알릴 수 있도록 사용되는 부드러운 음색의 상향 또는 하향의 4음계의 차임을 발생하는 장치를 말하며, 민방위 훈련이나 경보 방송용으로 평탄 및 사이렌 소리를 발생할 수도 있음.</t>
  </si>
  <si>
    <t>스피커배플</t>
  </si>
  <si>
    <t>Speaker baffle</t>
  </si>
  <si>
    <t>전기 음향 변환기 전후등 음향 시스템 2점간의 실효적인 전달 거리를 증가시키는 데 사용되는 차폐 구조 또는 칸막이. 스피커의 경우 배플은 진동판의 음향 부하를 증가시키는 데 사용하는 경우가 많음.</t>
  </si>
  <si>
    <t>테이프복사기</t>
  </si>
  <si>
    <t>Tape duplicators</t>
  </si>
  <si>
    <t>1개의 원본에서 동시에 여러개의 복제 테이프를 만들기 위한 녹음장비로 원본테이프의 녹음된 속도보다 더욱 빠르게 녹음되어 짧은 시간에 많은 복제를 할 수 있는 복사장치. 주로 본체기기에다 보조 녹음장치를 연결하여 50∼60개의 복사 테이프를 만들 수 있음.</t>
  </si>
  <si>
    <t>음향분배증폭기</t>
  </si>
  <si>
    <t>Audio distribution amplifier</t>
  </si>
  <si>
    <t>하나의 음향 입력(출력)신호를 여러 개로 증폭 분리하여 여러 종류의 장비 입력단에 신호를 분배하는 장치로, 종류에는 아날로그용과 디지털용이 있으며, 사용방법에 따라 고정형과 휴대형이 있음.</t>
  </si>
  <si>
    <t>오디오A/D변환기</t>
  </si>
  <si>
    <t>Audio A/D converters</t>
  </si>
  <si>
    <t>아날로그 음향신호를 디지탈 음향신호로 변환하는 장비를 말함. 음향기술자협회(AES)/유럽방송연맹(EBU) 와 같은 형식으로 된 디지털 오디오 신호로 변환함.</t>
  </si>
  <si>
    <t>오디오D/A변환기</t>
  </si>
  <si>
    <t>Audio D/A converters</t>
  </si>
  <si>
    <t>디지털 음향신호를 아날로그 음향신호로 변환하는 장비를 말함. 음향기술자협회/유럽방송연맹 또는 SPDIF(Sony-Philips Digital Interface Format)/SDIF(Sony Digital Interface Format)와 같은 형식으로된 디지털 음향신호를 보통 모듈당 2개의 채널을 통하여 아날로그 음향신호로 변환함.</t>
  </si>
  <si>
    <t>디지털오디오편집기</t>
  </si>
  <si>
    <t>Digital audio workstation daw</t>
  </si>
  <si>
    <t>DAW(Digital Audio Workstation)는 Audio Mier나 기타 음향기기를 통해 들어오는 음향신호를 하드디스크에 디지털신호로 저장시킨 다음, 모니터상의 그래픽화면을 보면서 간단하게 특정부분의 삭제/복사/이동 등 편집, 재생을 할 수 있는 음향 편집장비임.</t>
  </si>
  <si>
    <t>잔향효과기</t>
  </si>
  <si>
    <t>Reverberators</t>
  </si>
  <si>
    <t>반사음이 적은 마이크로폰의 소리를 자연스럽게 만들기 위하여 잔향을 첨가하는 장치로써 에코장치라고도 함.</t>
  </si>
  <si>
    <t>딜레이유닛</t>
  </si>
  <si>
    <t>Delay units</t>
  </si>
  <si>
    <t>음의 전파속도가 늦어 영상과 음향 사이에 발생하는 시간적인 어긋남을 개선하는 장치.</t>
  </si>
  <si>
    <t>오디오스팩트럼분석기</t>
  </si>
  <si>
    <t>Audio spectrum analyzers</t>
  </si>
  <si>
    <t>각종 음향기기를 거쳐 출력되는 신호를 주파수별로 분석하여 신호의 크기나 특성을 파악할 수 있는 장비.</t>
  </si>
  <si>
    <t>릴테잎녹음기</t>
  </si>
  <si>
    <t>Reel tape recorders</t>
  </si>
  <si>
    <t>음향신호를 둥근 플라스틱 또는 알루미늄제 바퀴에 감겨 있는 마그네틱 테이프에 기록하는 테이프 녹음기.</t>
  </si>
  <si>
    <t>카세트덱</t>
  </si>
  <si>
    <t>Cassette deck</t>
  </si>
  <si>
    <t>카세트테이프를 이용하여 녹음된 음향을 재생하거나 또는 소리를 녹음 할 수 있는 음향기기. 주로 오디오세트의 구성품으로 사용되거나 방송장비의 프리엠프에 연결하여 사용.</t>
  </si>
  <si>
    <t>하드디스크레코더</t>
  </si>
  <si>
    <t>Hard disk recorder</t>
  </si>
  <si>
    <t>매우 중요한 기능중의 하나로 필름 또는 비디오와의 동기작동 설정기능이 있고, 모든 사운드를 화일의 형태로 하드디스크 또는 광자기디스크에 저장하고 재생하는 장치.</t>
  </si>
  <si>
    <t>마그네틱헤드</t>
  </si>
  <si>
    <t>Magnetic heads</t>
  </si>
  <si>
    <t>자기녹음이나 자기녹화 등에서 전기신호를 자기에너지로 바꾸거나 기록매체상의 자기에너지를 전기신호로 변환하는 기능을 갖는 부품임. 기능에 따라 기록헤드, 재생헤드, 소거헤드로 나누어짐.</t>
  </si>
  <si>
    <t>자동감지음향기기</t>
  </si>
  <si>
    <t>Auto sensing sound devices</t>
  </si>
  <si>
    <t>감지거리 내에 사람이 감지되면 자동으로 음원을 재생하는 기기. 주로 공용화장실, 공원 등의 공공장소에서 분위기조성, 에티켓 등의 목적으로 사용하며, 에티켓벨도 포함함.</t>
  </si>
  <si>
    <t>스피커선택유닛</t>
  </si>
  <si>
    <t>Speaker selector unit</t>
  </si>
  <si>
    <t>방송내용을 전달하고자 하는 그룹이나 지역에만 내보내기 위하여 그 지역에 위치한 스피커를 선택하는 장치를 말함. 선택은 수동으로 하며 앰프에 직접 연결되어 선택하는 장치이며 소방경보나 비상발생시 동작토록 하는 장비 등이 있고 선택그룹표시를 LED로 표시하기도 함.</t>
  </si>
  <si>
    <t>매트릭스로직유닛</t>
  </si>
  <si>
    <t>Matrix logic unit</t>
  </si>
  <si>
    <t>랙 시스템으로 구성되는 방송장비 중 화재발생시 수신반과 연동하여 화재가 발생된 직상층이나 비상상황을 전파할 대상 등으로 비상방송을 할 수 있도록 스피커 회선을 제어하는 장비.</t>
  </si>
  <si>
    <t>구내방송제어기기</t>
  </si>
  <si>
    <t>Broadcasting main controller</t>
  </si>
  <si>
    <t>구내통신장비가 체계적으로 구성되어 운영되고 있을 때 그 구성요소인 Amp, 마이크, 타이머 등의 정상 작동상태 점검 또는 화재 지진 등의 비상사태 전파 통제목적 그 외에 회의진행, 의장의 회의 통제 목적의 통신장치 등에 사용.</t>
  </si>
  <si>
    <t>리모트앰프</t>
  </si>
  <si>
    <t>Remote amp</t>
  </si>
  <si>
    <t>외부의 특정한 장소에서 원격으로 주 장비를 콘트롤 할 수 있는 장비로써 전원의 ON/OFF와 스피커 회선을 선택하여 주 장비에서와 같이 조정할 수 있도록 하는 장비. 또 전체방송을 해야 할 경우 신호의 송출 등의 기능이 가능함.</t>
  </si>
  <si>
    <t>돌비디지털엔코더</t>
  </si>
  <si>
    <t>Dolby digital encoder</t>
  </si>
  <si>
    <t>돌비시스템으로 녹음하기 위한 장비. 원리는 노이즈 성분이 많은 고음역의 낮은 레벨 신호를 강화하여 녹음하고 재생시에는 원상으로 복귀시킴으로써 10dB정도의 잡음 저감 효과를 가지고 있음. 따라서 돌비로 녹음된 레코드는 재생시에도 돌비를 사용하여 재생함.</t>
  </si>
  <si>
    <t>음향합성기</t>
  </si>
  <si>
    <t>Acoustic synthesizers</t>
  </si>
  <si>
    <t>음향을 결정하는 기본 진동주파수, 음의 세기를 결정하는 진폭, 진동수, 진폭변조도, 고조파 진동의 성분, 진동시 및 종료시의 진폭, 진동수의 응답도 등과 같은 음색의 요소를 전자적 합성 신호로 만들어 음향을 합성하는 장치로 발진기, 가산기, 증폭기, 필터 등으로 구성됨. 마이크로 컴퓨터를 이용한 제어로 자동연주기능 등을 수행할 수 있음.</t>
  </si>
  <si>
    <t>돌비디지털디코더</t>
  </si>
  <si>
    <t>Dolby digital decoder</t>
  </si>
  <si>
    <t>돌비시스템으로 녹음된 레코드를 재생할 때 사용되는 장비. 노이즈(잡음) 성분이 많은 고음역의 낮은 레벨 신호를 강화하여 녹음하고 재생시에는 원상으로 복귀시킴으로 10dB정도의 잡음저감 효과를 갖음으로써 돌비로 녹음된 레코드는 재생시에도 돌비를 사용하여 재생함.</t>
  </si>
  <si>
    <t>오디오모니터</t>
  </si>
  <si>
    <t>Audio monitors</t>
  </si>
  <si>
    <t>한 대의 장비에 여러 채널의 음향신호를 입력하고 각 채널별 소리를 개별적으로 또는 동시에 모니터할 수 있는 장비.</t>
  </si>
  <si>
    <t>랙캐비닛용패널</t>
  </si>
  <si>
    <t>Panels for rack cabinets</t>
  </si>
  <si>
    <t>랙 캐비닛에 장비 설치 등을 위하여 부착하는 평편한 철판으로, 각종 스위치 등이 부착된 것도 있음.</t>
  </si>
  <si>
    <t>텔레비전거치대</t>
  </si>
  <si>
    <t>Television mounts</t>
  </si>
  <si>
    <t>텔레비전을 벽이나 천장 등에 부착할 수 있도록 고안된 장치.</t>
  </si>
  <si>
    <t>스캔컨버터</t>
  </si>
  <si>
    <t>Scan converters</t>
  </si>
  <si>
    <t>스포츠프로그램의 스코어표시, 일기예보의 천기도 등과 같이 컴퓨터에서 만들어진 화상신호를 방송규격에 맞는 NTSC 등의 신호로 변환하는 장치. 즉, 어떤 주사방식에 맞추어 만들어진 영상신호를 다른 주사방식의 영상신호로 변환하는 장비를 말하며 일반 디지털 영상신호를 HDTV신호로 변환하는 것도 이에 속함.</t>
  </si>
  <si>
    <t>비디오편집기</t>
  </si>
  <si>
    <t>Video editors</t>
  </si>
  <si>
    <t>촬영된 비디오 테이프를 자르고 접속하는 등의 편집과, 필요한 커트를 차례로 다른 테이프에 재녹화하여 편집하는 더빙 등의 기능을 갖고 있는 장비.</t>
  </si>
  <si>
    <t>실물화상기</t>
  </si>
  <si>
    <t>Visual presenters</t>
  </si>
  <si>
    <t>인쇄물, 실물 등의 자료를 프로젝터, 컴퓨터 등 주변기기와 연결하여 영상화시켜주는 기기로, 주로 교육용으로 사용되며, 영상화 된 자료를 입출력·편집 등의 기능을 가진 것도 있음.</t>
  </si>
  <si>
    <t>영상모니터</t>
  </si>
  <si>
    <t>Video precision monitors</t>
  </si>
  <si>
    <t>전문가용 고해상 모니터로써 안정성과 해상도가 일반 모니터에 비해 높으며 2개 이상의 콤포지트신호를 입력하여 프로그램 제작과정에서의 화질 감시를 선택적으로 할 수 있다는 특징이 있음. 종류로는 아날로그용, 디지털용, HD용, HD/SD용 등이 있음.</t>
  </si>
  <si>
    <t>다운스트림키어</t>
  </si>
  <si>
    <t>Down stream keyers</t>
  </si>
  <si>
    <t>TV송출 화면의 로고발생기 또는 DVE(디지털영상효과기)에서 제작된 로고나 문양, 문자 등을 삽입하는 장비임. 종류에는 아날로그식과 디지털식이 있으며, 아날로그식은 휘도와 색도가 합해진 콤포지트방식이 사용되고 디지털식은 휘도와 색도가 분리된 콤퍼넌트방식이 사용됨.</t>
  </si>
  <si>
    <t>디지털영상효과기</t>
  </si>
  <si>
    <t>Digital video effects DVE</t>
  </si>
  <si>
    <t>아날로그영상신호를 디지털신호로 변환하고 컴퓨터 화상처리기술로 화상의 확대, 축소, 회전, 이동, 궤적표시, 모자이크, 멀티화면, 밀러 등의 2차원효과에서 위상회전 등의 3D효과까지 다양한 영상효과를 제공하는 장비를 말함.</t>
  </si>
  <si>
    <t>오디오비디오콘솔</t>
  </si>
  <si>
    <t>Audio vidio consoles</t>
  </si>
  <si>
    <t>TV방송이나 상업방송 또는 그에 준하는 방송시설에서 음성이나 영상을 감시 또는 청취할 수 있으며, 취약한 화질이나 음성을 편집자의 의도대로 편집도 할 수 있는 장치를 말함. 화면에 자막을 넣거나 음성신호를 삽입 또는 삭제하기도하며 화면을 임의로 바꿀 수도 있는 장치.</t>
  </si>
  <si>
    <t>로고발생기</t>
  </si>
  <si>
    <t>Logo generators</t>
  </si>
  <si>
    <t>프로그램에 사용되는 문양이나 문자,도형을 저장하고, 정지 또는 동영상으로 출력하는 장비를 말함.</t>
  </si>
  <si>
    <t>방송용문자발생기</t>
  </si>
  <si>
    <t>Character generators</t>
  </si>
  <si>
    <t>TV화면에 나타나는 문자나 도형을 만들어 내는 장치. 기종에 따른 포맷형식은 NTSC,PAL,VGA,HD 등이 있으며 생성되는 이미지의 해상도도 720×480에서 1920×1080까지 다양함.</t>
  </si>
  <si>
    <t>비디오노이즈제거기</t>
  </si>
  <si>
    <t>Video noise reducers</t>
  </si>
  <si>
    <t>비디오신호의 노이즈를 제거하여 S/N(신호대잡음)비가 좋은 비디오신호를 얻기 위한 장비.</t>
  </si>
  <si>
    <t>비디오믹서</t>
  </si>
  <si>
    <t>Video mixers</t>
  </si>
  <si>
    <t>입력되는 여러 개의 영상신호를 절체 또는 혼합하는 등 다양한 합성 기능으로 TV 프로그램 제작기능을 향상시키는 장비. 비디오믹서에는 대부분의 경우 확대, 축소, 회전 등의 변형기능을 가진 디지털 특수 효과장치가 포함되어 있음. 아날로그용과 디지털용이 있음.</t>
  </si>
  <si>
    <t>비디오프로세싱앰프</t>
  </si>
  <si>
    <t>Video processing amplifiers</t>
  </si>
  <si>
    <t>입력 TV영상신호의 구성요소인 컬러버스트를 분리 처리하여 깨끗한 화상신호를 만들어 송출하기 위한 영상신호 안정장치를 말함.</t>
  </si>
  <si>
    <t>동기신호발생기</t>
  </si>
  <si>
    <t>Sync generators</t>
  </si>
  <si>
    <t>텔레비전 시스템에서 필요로 하는 동기 신호들을 발생하는 전자 장비. 주사에 의해서 구성되는 TV영상의 완전한 화면 재생을 위하여 송신측과 수신측의 주사를 일치시키기 위한 기준신호를 동기신호라고 하며, 이 동기신호를 발생시키는 장비를 동기신호발생기라고 함.</t>
  </si>
  <si>
    <t>화면비율변환기</t>
  </si>
  <si>
    <t>Aspect ratio converters</t>
  </si>
  <si>
    <t>화면비율 4:3의 TV방식을 다른 화면비율(16:9 등)로 변환하는 장치를 말함. 또는 그 반대의 경우도 이에 속함.</t>
  </si>
  <si>
    <t>표준방식변환기</t>
  </si>
  <si>
    <t>Standard converters</t>
  </si>
  <si>
    <t>다른 TV방식(NTSC, PAL, SECAM)으로 제작된 영상물을 자국의 TV방식(NTSC, PAL, SECAM)에 맞게 변환시키는 장비를 말하며, TSC(Television Signal Converter) 또는 시스템 컨버터라고도 함.</t>
  </si>
  <si>
    <t>싱크컨버터</t>
  </si>
  <si>
    <t>Sync converters</t>
  </si>
  <si>
    <t>두 발진 신호의 주파수와 위상을 일치시키는 장치로 TV의 주사 과정에서 시스템상의 두 지점 사이의 주파수와 위상을 일치시키거나 둘 이상의 영상신호를 결합시키기 위해 사용됨.</t>
  </si>
  <si>
    <t>프레임싱크로나이저</t>
  </si>
  <si>
    <t>Frame synchronizers</t>
  </si>
  <si>
    <t>디지털(SDI) 영상신호의 동기신호와 색부반송파의 동기를 취하여 편집 등에서 영상이 흐트러지지 않게 동기를 맞춰주는 방송장비로 외부로부터 전송된 영상신호의 동기를 기본 영상신호에 일치시켜 2개의 TV신호를 믹싱할 수 있도록 하는 동기 변환장치. 비동기 영상신호를 디지털 메모리에 저장한 후 이를 다시 기준 동기를 토대로 읽어내어 동기를 일치 시킴.</t>
  </si>
  <si>
    <t>MPEG엔코더</t>
  </si>
  <si>
    <t>Mpeg encoders</t>
  </si>
  <si>
    <t>일반 영상신호를 ISO(국제표준화기구)와 IEC(국제전기표준회의)에서 정한 동영상 압축 방식인 MPEG(Motion Picture Eperts Group)형식으로 변환하여 압축, 저장하는 장치.</t>
  </si>
  <si>
    <t>비디오테이프검사기</t>
  </si>
  <si>
    <t>Video tape checkers</t>
  </si>
  <si>
    <t>디지털테이프 또는 베타캠테이프에 녹화된 영상을 소거 할 뿐만 아니라 테이프의 상태를 분석하여 상, 중, 하의 등급으로 분류하고 또한 불량한 위치를 찾아 LED 또는 출력지에 나타내 주는 장치.</t>
  </si>
  <si>
    <t>프롬프터</t>
  </si>
  <si>
    <t>Prompters</t>
  </si>
  <si>
    <t>대본, 원고 등을 외우지 않고도 대중에게 자연스럽게 내용을 전달 할 수 있게 하는 제품으로 현재 방송국에서 뉴스 진행 시 앵커가 주로 사용을 하고 있으며, TV출연자가 뉴스나 대사를 읽으면서 방송을 진행할 수 있도록 방송내용을 자막 등으로 표시하여 주는 장치.</t>
  </si>
  <si>
    <t>제판사진기</t>
  </si>
  <si>
    <t>Process cameras</t>
  </si>
  <si>
    <t>원고에서 사진제판에 사용하는 네거 또는 포지 필름을 복사하는 카메라로 원고틀, 렌즈틀, 광원램프, 플래시램프 등으로 구성되어 있음. 원고에 따라 투과용과 반사용 광원이 사용되며, 복사에 편리하도록 원고틀과 초점유리면이 언제나 렌즈의 광축에 직각이며 수직식과 수평식이 있음.</t>
  </si>
  <si>
    <t>영상정보디스플레이장치</t>
  </si>
  <si>
    <t>Visual information display devices</t>
  </si>
  <si>
    <t>컴퓨터, TV, Video장비, 네트워크(온라인) 등에서 보내지는 각종 정보신호를 대형 화면에 투사하여 디스플레이하는 장치.</t>
  </si>
  <si>
    <t>슬로우모션기</t>
  </si>
  <si>
    <t>Live slow motion systems</t>
  </si>
  <si>
    <t>생방송 중 현장에서 진행되는 속도보다 느린 동작의 영상으로 나타내는 장비로 각 촬영카메라로부터 다수의 영상신호를 입력하고, 입력된 영상 중 선별하여 느린동작으로 나타낼 수 있음.</t>
  </si>
  <si>
    <t>영상회의시스템</t>
  </si>
  <si>
    <t>Videoconferencing systems</t>
  </si>
  <si>
    <t>인터넷이나 인트라넷 기반에서 영상, 음성, 데이터 등 각종 정보를 2곳 이상의 원격지에서 상대방과 실시간 및 쌍방향으로 통신할 수 있는 시스템으로 주로 화상회의 또는 교육용에 이용됨. VOD 시스템을 동시에 운영하여 비실시간 재택학습, 사이버연수 등도 부가적으로 가능케 함.</t>
  </si>
  <si>
    <t>마이크로필름리더프린터</t>
  </si>
  <si>
    <t>Microfiche reader printers</t>
  </si>
  <si>
    <t>도서, 도면, 인쇄물 등의 자료를 축소 촬영한 마이크로필름의 데이터를 검색하기 쉽도록 확대하고 그 내용을 인쇄할 수 있는 기능을 갖춘 기기를 말함.</t>
  </si>
  <si>
    <t>디지털식필름판독기</t>
  </si>
  <si>
    <t>Digital film reader</t>
  </si>
  <si>
    <t>광학카메라로 촬영된 16mm, 35mm, 마이크로 필름 등을 Scan, 그 화상을 판독하는 장치, 읽혀들인 화상은 디지털화되어서 스크린에 디스플레이되고 프린트도 가능함. 내장된 컴퓨터는 필름의 화면 측면에 마크된 표시를 인덱싱하여 원하는 화상을 검색할 수 있음. 정부, 공공기관 서류보관 및 열람, 도서관의 장서 보관과 열람 등으로 사용됨.</t>
  </si>
  <si>
    <t>휴대용정사진기</t>
  </si>
  <si>
    <t>Still cameras</t>
  </si>
  <si>
    <t>정지 상태의 대상을 찍는 카메라로 일반 정사진기를 말함.</t>
  </si>
  <si>
    <t>스튜디오용카메라</t>
  </si>
  <si>
    <t>View cameras</t>
  </si>
  <si>
    <t>전문가용의 대형 카메라로써 풍경 촬영에도 이용되지만 주로 스튜디오 내에서 인물이나 상품의 촬영에 이용됨.</t>
  </si>
  <si>
    <t>즉석사진기</t>
  </si>
  <si>
    <t>Instant cameras</t>
  </si>
  <si>
    <t>폴라로이드나 후지인스턴트 등과 같이 촬영 후 1분 정도 경과하면 화상이 인화지에 프린트되어 사진이 완성되는 카메라. 폴라로이드, 코닥, 후지 등 3개사가 제조하고 있음. 폴라로이드사의 제품은 금속착물색소현상제에 의한 확산전사법 필름이 사용되고 코닥사와 후지필름사의 제품은 내부잠상유제와 색소방출제에 의한 확산전사 필름을 사용하고 있음.</t>
  </si>
  <si>
    <t>디지털카메라</t>
  </si>
  <si>
    <t>Digital cameras</t>
  </si>
  <si>
    <t>내장된 메모리에 디지털 영상데이터를 저장한 후 컴퓨터나 텔레비전에서 재생하여 볼 수 있도록 설계된 카메라.</t>
  </si>
  <si>
    <t>동사진기</t>
  </si>
  <si>
    <t>Movie cameras</t>
  </si>
  <si>
    <t>영화촬영용 카메라인 동사진기를 포함하며, 전문용도로 쓰이는 70mm, 35mm, 16mm 영화촬영기와 아마추어용 8mm 영화촬영기가 있음. 최근에는 동시녹음장치를 내장하고 있음.</t>
  </si>
  <si>
    <t>측량및공중촬영사진기</t>
  </si>
  <si>
    <t>Measurement and aircraft camera</t>
  </si>
  <si>
    <t>사진측량이나 정찰 및 보도 등에 사용되는 공중사진을 촬영하기 위해서 사용되는 특수한 목적의 카메라. 항공기 바닥에 카메라를 지표면에 대해서 수직방향으로 장치하고 연속적으로 촬영하는 기능을 가진 정밀한 항공 카메라도 있음.</t>
  </si>
  <si>
    <t>착순판정카메라</t>
  </si>
  <si>
    <t>Slit cameras</t>
  </si>
  <si>
    <t>경마나 카레이스, 기타 스포츠 등에서 결승점에 도착한 순위를 사진으로 찍어 판정하기 위한 카메라. 결승점의 바로 옆에서 카메라의 렌즈 광축을 결승선에 맞추고 필름에 접해 세로의 슬릿을 고정하여 상의 움직임에 맞춰 필름을 이동시켜 촬영하는 방식의 카메라.</t>
  </si>
  <si>
    <t>수중촬영카메라</t>
  </si>
  <si>
    <t>Submarine cameras</t>
  </si>
  <si>
    <t>수중 사진의 촬영에 적합하도록 방수되고, 수압에 견디며 부식되지 않도록 만들어진 카메라로, 그 조작이 쉽고 물속에서도 초점이 확실하게 맞도록 된 수중 전용카메라를 말함. 일반 육상용 카메라를 수중 하우징에 넣어 사용하는 카메라와 수중비디오촬영카메라는 제외.</t>
  </si>
  <si>
    <t>수중비디오촬영장치</t>
  </si>
  <si>
    <t>Underwater video and photo systems</t>
  </si>
  <si>
    <t>수중에서 비디오촬영 및 조작이 가능한 카메라. 수압에 견디고 침수되지 않으며, 바닷물 등에 부식되지 않도록 설계되어 있음.</t>
  </si>
  <si>
    <t>사진복사기</t>
  </si>
  <si>
    <t>Photography copiers</t>
  </si>
  <si>
    <t>인화된 칼라 슬라이드 필름으로부터 흑백이나 컬러 네거티브 필름을 만들거나, 현미경용 표본 사진을 간단히 촬영할 수 있는 장치를 말하는데 복사대에 적절한 조명장치와 카메라를 장착하여 사용하는 것이 보통이며 특수장치를 하여 특수목적에 이용되기도 함.</t>
  </si>
  <si>
    <t>투명양화제작기</t>
  </si>
  <si>
    <t>Clear positive picture maker</t>
  </si>
  <si>
    <t>항공사진측량 후 얻은 롤로 감겨진 필름을 양화로 만드는 기계.</t>
  </si>
  <si>
    <t>캠코더</t>
  </si>
  <si>
    <t>Camcorders</t>
  </si>
  <si>
    <t>동영상 이미지와 소리를 내부 기억 장치에 기록하는 휴대용 전자 기기로 녹화 재생 기능을 갖춘 카메라. 비디오테이프로 기록하는 제품도 포함함.</t>
  </si>
  <si>
    <t>PC카메라</t>
  </si>
  <si>
    <t>PC cameras</t>
  </si>
  <si>
    <t>컴퓨터를 이용하여 화상통신 및 회의를 할 수 있는 카메라.</t>
  </si>
  <si>
    <t>적외선카메라</t>
  </si>
  <si>
    <t>Infrared cameras</t>
  </si>
  <si>
    <t>적외선을 광원으로 적외선 필름에 사진을 촬영하는 사진기로, 어둠 속에서도 촬영이 가능하며, 지워진 문자의 검출 및 미술품 감정에 이용하는 감식사진이나 원거리를 선명하게 찍을 수 있으므로, 산림·자원분포 및 해양오염 등에 대한 관찰·측정·해석을 할 수가 있어 감시용 또는 군사용으로도 사용됨.</t>
  </si>
  <si>
    <t>천체사진기</t>
  </si>
  <si>
    <t>Astronomical cameras</t>
  </si>
  <si>
    <t>천체를 정밀하게 찍어 천체 관측에 사용하는 사진기.</t>
  </si>
  <si>
    <t>디지털이미지촬영기</t>
  </si>
  <si>
    <t>Digital image photographer</t>
  </si>
  <si>
    <t>종이문서를 전자문서화하는 시스템으로 기존의 스캐너를 사용하는 방식의 문제점을 해결하기 위해 특수한 초정밀 디지탈 카메라를 사용.</t>
  </si>
  <si>
    <t>플래시</t>
  </si>
  <si>
    <t>Flash</t>
  </si>
  <si>
    <t>채광이 불충분한 곳에서 사진을 촬영하거나 또는 사진에 특수한 효과를 주기위하여 사용하는 촬영용 광원. 크세논 방전관에 고압의 직류를 통했을 때 순간적으로 발생하는 방전광을 이용하는 카메라 보조용품의 하나.</t>
  </si>
  <si>
    <t>라이트</t>
  </si>
  <si>
    <t>Lights</t>
  </si>
  <si>
    <t>주로 실내에서 사진촬영을 위해 균일하고 넓은 광속의 조명을 제공할 수 있도록 제작된 조명기구의 일종으로, 보통 전등대에 장착되거나 벽, 천정 등에 부착하는 것도 있으며 반사경이 달려있는 것도 있음.</t>
  </si>
  <si>
    <t>섬광방전등</t>
  </si>
  <si>
    <t>Strobos</t>
  </si>
  <si>
    <t>사진촬영시 사용하는 보조 조명등의 하나로, 저압의 크세논가스를 봉입한 방전등.</t>
  </si>
  <si>
    <t>플래시동기기</t>
  </si>
  <si>
    <t>Flash synchronizers</t>
  </si>
  <si>
    <t>노광이 부족한 장소에서 사진을 촬영할 때 사용하는 보조조명장치 중에서 플래시, 플래시벌브, 섬광방전 등을 셔터가 작동되는 시간 동안에 최대의 광량이 발생되도록 연동시키는 장치. 유선, 광무선, 적외선무선 등의 방식이 있음. 무대의 배경 장치조정등 다른 기능을 추가한 컨트롤박스도 포함함.</t>
  </si>
  <si>
    <t>플래쉬건</t>
  </si>
  <si>
    <t>Flash gun</t>
  </si>
  <si>
    <t>야외에서 사진을 촬영할 때 광량이 부족하거나 보조 광선이 필요할 때 사용하는 사진용 조명장치의 하나인 섬광전구를 장착하는 틀로써 반사경이 부착된 것도 있음.</t>
  </si>
  <si>
    <t>플래시벌브</t>
  </si>
  <si>
    <t>Flash bulbs</t>
  </si>
  <si>
    <t>전구의 필라멘트에는 지르코늄 분말의 점화제가 칠하여져 있어 전류가 통하면 필라멘트가 가열되어 점화제가 발화하며, 그 열로 알루미늄선이 순간적으로 산화연소되면서 발광을 함. 발광기에 부착되고, 카메라와 접속 코드로 연결되어 있어 셔터를 누르면 셔터의 개폐와 동조하여 발광함.</t>
  </si>
  <si>
    <t>삼각대</t>
  </si>
  <si>
    <t>Tripods</t>
  </si>
  <si>
    <t>각종 사진기재를 파지 또는 지지해 주는 세개의 다리와 카메라를 장착하는 운대로 구성되어 있고, 그 다리의 움직임을 방지하기 위한 장치가 장착되어 있는 것도 있음.</t>
  </si>
  <si>
    <t>카메라용렌즈</t>
  </si>
  <si>
    <t>Camera lens</t>
  </si>
  <si>
    <t>근거리, 원거리의 인물, 풍경 및 원하는 물체의 부분을 촬영하기 위하여 광학유리를 사용하여 제작된 사진용기용 렌즈를 말함. 표준 렌즈, 망원 렌즈, 광각 렌즈, 어안 렌즈, 줌 렌즈, 장초점 렌즈 등으로 구분함.</t>
  </si>
  <si>
    <t>CCTV카메라용렌즈</t>
  </si>
  <si>
    <t>CCTV camera lens</t>
  </si>
  <si>
    <t>카메라에 화상을 모아서 전달할 수 있는 기기. 카메라본체 앞부분에 장착하여 피사체로부터 광정보를 모아 그 상을 전달하는 CCTV 카메라용 렌즈를 말함.</t>
  </si>
  <si>
    <t>사진촬영용필터</t>
  </si>
  <si>
    <t>Camera filters</t>
  </si>
  <si>
    <t>사진을 촬영할 때 피사체로부터 반사되는 광선 가운데 일부 필요없는 광선을 차단하거나 필요한 광선을 증강하는 등의 효과를 낼 수 있는 기구. 원형 또는 각형이 있고 유리, 플라스틱, 얇은 SHEET형의 소재로 제작되며 정색용, 샤프컷용, 편광용, 입사광량조절용, 특수효과용 등 다양한 용도의 것이 있음.</t>
  </si>
  <si>
    <t>영화촬영용렌즈</t>
  </si>
  <si>
    <t>Movie camera lens</t>
  </si>
  <si>
    <t>영화 촬영용 카메라에 쓰이는 렌즈로써, 근거리 및 원거리 촬영용으로 짧은 촛점거리와 좁은 영상면을 가진다는 점이 일반 정사진용 카메라 렌즈와 다름.</t>
  </si>
  <si>
    <t>복사대</t>
  </si>
  <si>
    <t>Copy stands</t>
  </si>
  <si>
    <t>문서 등의 원고를 복사하기 위한 촬영설비를 말함. 35mm카메라 등 일반 카메라를 부착하여 복사하는 간단한 복사대에서부터, 마이크로 사진용으로 특수 설계된 대형 복사대에 이르기까지 다양함. 또한 작은 자료를 복사하려면 클로즈업 렌즈 등의 접사용 렌즈나 접사 보조 렌즈, 접사링 등을 이용함.</t>
  </si>
  <si>
    <t>3차원촬영장치</t>
  </si>
  <si>
    <t>3dimension photo equipments</t>
  </si>
  <si>
    <t>상품, 조각, 장난감, 모델 등을 3차원으로 촬영하는데 사용하는 장치. 턴테이블에 대상물을 올려놓고 턴테이블을 리모컨컨트롤을 이용하여 회전시키면서 사진기로 촬영하며 프레임 수 선택이나 회전속도 조절이 가능함.</t>
  </si>
  <si>
    <t>카메라손잡이</t>
  </si>
  <si>
    <t>카메라의 운반이나 파지를 쉽게 할 수 있도록 카메라에 부착한 부품으로 플래쉬를 장착할 수 있는 슈가 부착된 것이 보통.</t>
  </si>
  <si>
    <t>렌즈후드</t>
  </si>
  <si>
    <t>Lens hoods</t>
  </si>
  <si>
    <t>렌즈 화각 이외의 쓸데없는 빛이 들어오는 것을 막기 위해 렌즈 주위에 부착하는 액세서리. 특히 천체 사진 등, 광해를 막는데 충분한 배려가 필요한 때에 사용함.</t>
  </si>
  <si>
    <t>벨로스</t>
  </si>
  <si>
    <t>Bellows</t>
  </si>
  <si>
    <t>접사용 주름장치. 렌즈와 보디의 중간을 연결하는 주름통으로써 레일에 의해 구성됨.</t>
  </si>
  <si>
    <t>카메라회전대</t>
  </si>
  <si>
    <t>Pan/tilt driver</t>
  </si>
  <si>
    <t>CCTV 카메라의 촬영방향을 원격조정하기 위해 카메라와 하우징을 장착하는 장비.</t>
  </si>
  <si>
    <t>카메라브래킷</t>
  </si>
  <si>
    <t>Camera brackets</t>
  </si>
  <si>
    <t>CCTV카메라를 천정이나 기타 필요한 곳에 견고하게 고정시키기 위한 구조물을 말하며 카메라의 위치에 따라서 상.하.좌.우 각도 조정이 용이하도록 제작됨.</t>
  </si>
  <si>
    <t>어깨받침대</t>
  </si>
  <si>
    <t>Shoulder supports</t>
  </si>
  <si>
    <t>중량이 있는 망원렌즈 부착 스틸 카메라와 8mm카메라 등에 사용하는 기구.</t>
  </si>
  <si>
    <t>렌즈캡</t>
  </si>
  <si>
    <t>Lens caps</t>
  </si>
  <si>
    <t>카메라를 사용하지 않을 때 렌즈를 보호하기 위하여 사용하는 카메라렌즈 뚜껑. 원터치식, 스프링식, 스냅식 등의 형식이 있음.</t>
  </si>
  <si>
    <t>카메라설치대</t>
  </si>
  <si>
    <t>Pedestal dolly</t>
  </si>
  <si>
    <t>TV카메라를 안정되게 동작시키고 이동하도록 지지하는 받침대. 세 개의 바퀴를 가진 삼각형의 이동체와 원형의 핸들, TV카메라 지지대로 구성됨</t>
  </si>
  <si>
    <t>카메라하우징</t>
  </si>
  <si>
    <t>Camera housing</t>
  </si>
  <si>
    <t>카메라와 렌즈를 외부의 충격 또는 먼지로부터 보호하기 위하여 카메라를 수납하는 장치. 종류로는 방폭형, 수중용, 방진/방수형, 은폐형 등이 있음.</t>
  </si>
  <si>
    <t>접사링</t>
  </si>
  <si>
    <t>Camera extension tubes</t>
  </si>
  <si>
    <t>클로즈업 촬영시에 카메라 몸체와 렌즈사이에 부착할 수 있는 금속링을 말하고, 이것은 필름면에서부터 보통 거리보다 멀리 렌즈를 연장시켜 피사체에 정상거리보다 좀 더 가까운 곳에서 촛점을 맞출 수 있게 함.</t>
  </si>
  <si>
    <t>카메라백</t>
  </si>
  <si>
    <t>Camera bags</t>
  </si>
  <si>
    <t>카메라를 사용하지 않을 때 카메라의 보호와 휴대의 편의를 도모하기 위하여 만들어진 일종의 가방. 종류에는 카메라 케이스와 카메라 가방이 있음.</t>
  </si>
  <si>
    <t>카메라컨트롤러</t>
  </si>
  <si>
    <t>Camera controllers</t>
  </si>
  <si>
    <t>CCTV 카메라를 장착하고 감시대상을 향하여 카메라를 상하좌우로 선회시키는, 카메라회전대를 전동으로 원격에서 조종할 수 있도록 한 전기제어장치.</t>
  </si>
  <si>
    <t>원격제어기</t>
  </si>
  <si>
    <t>Photography remote controllers</t>
  </si>
  <si>
    <t>카메라를 이용하여 사진을 촬영하는 경우에 카메라와 카메라의 조작자가 멀리 떨어져 있는 경우 카메라를 원격조정하는 기기. 셔터를 누르기위한 장치, 줌제어, 초점거리 조절 등의 기능을 가진 장치.</t>
  </si>
  <si>
    <t>사진용컴퓨터</t>
  </si>
  <si>
    <t>Photograph computers</t>
  </si>
  <si>
    <t>광도와 필름 감도, 유제속도를 안 후 셔터 속도와 렌즈구경을 고려하여 정확한 노출을 결정하는 전산기.</t>
  </si>
  <si>
    <t>셔터릴리스</t>
  </si>
  <si>
    <t>Shutter releases</t>
  </si>
  <si>
    <t>촬영시 사진기의 흔들림을 방지할 필요가 있을 때 사진기의 셔터를 직접 작동시키는 대신 간접 작동시키는 데 사용하는 도구. 금속피복 또는 유연한 금속축으로 제작된 케이블형과 공기주머니를 이용한 에어형이 있음.</t>
  </si>
  <si>
    <t>라이트스탠드</t>
  </si>
  <si>
    <t>Light stands</t>
  </si>
  <si>
    <t>실내에서 사진을 촬영할 때 보조광으로 사용하는 조명기구를 장착하여 이동이 편리하도록 제작된 일종의 받침대. 보통 삼각대와 같은 형태를 하고 있으며 여기에 붐을 연결하여 실내 촬영에서의 주 광원으로 사용할 수도 있으며, 삼각대와 크게 다른점은 운대가 없다는 점임.</t>
  </si>
  <si>
    <t>반사경</t>
  </si>
  <si>
    <t>Reflectors</t>
  </si>
  <si>
    <t>인물이나 상품을 근거리에서 촬영할 때 피사체에 입사되는 빛을 분산시켜 그림자나 어두운 부분을 없애고자 하는 목적으로 사용하는 난반사용 반사경으로 백색이나 은색으로 코팅한 천을 주로 사용하며 용도에 따라 원형, 사각형, 우산형 등이 있음.</t>
  </si>
  <si>
    <t>카메라용디지털백</t>
  </si>
  <si>
    <t>Camera digiral back</t>
  </si>
  <si>
    <t>카메라의 필름백 대신에 장착하여 포착된 이미지를 컴퓨터화면으로 직접 전송하여 편집·인쇄가 가능하도록 하는 입력장치의 일종으로 CCD를 기초로 한 센서의 일종. 주로 상업광고 및 제품촬영을 하여 인쇄물을 제작하는 데 많이 사용됨.</t>
  </si>
  <si>
    <t>필름건조기</t>
  </si>
  <si>
    <t>Film driers</t>
  </si>
  <si>
    <t>사진촬영이 끝난 필름을 현상할 때 현상액에 젖어 있는 필름을 건조시키는 데는 주로 적외선건조기가 이용되고, 필름으로부터 인화할 때 젖어 있는 인화지를 건조시키는데는 주로 온풍건조기가 이용됨. 최근의 자동현상기나 자동인화기에는 이러한 건조기가 내장되어 있는 것이 보통임.</t>
  </si>
  <si>
    <t>사진용건조판</t>
  </si>
  <si>
    <t>Dry plates</t>
  </si>
  <si>
    <t>물세척이 끝난 필름이나 인화지를 말리기 위한 것으로 젤라틴을 지지체로 하여 브롬화은 유제를 유리판에 발라 말리는 판으로써 가열장치가 내장된 것도 있음.</t>
  </si>
  <si>
    <t>세척구</t>
  </si>
  <si>
    <t>Washer</t>
  </si>
  <si>
    <t>현상이 끝난 필름이나 인화가 끝난 인화지에 남아 있는 약품들을 깨끗이 세척하는 일은 필름이나 사진을 장기간 변질없이 보관하는 데 결정적인 역할을 하게되는데 이 때 사용하는 용구들로써 용기부, 급수부 및 배수부로 구성되어 있음.</t>
  </si>
  <si>
    <t>세척대</t>
  </si>
  <si>
    <t>Washing table</t>
  </si>
  <si>
    <t>필름, 인화지 또는 판면 따위에 묻은 약품을 씻어내는데 사용하는 세척기. 제판용에 주로 쓰이며 완전한 세척을 위하여 건조장치가 부착되기도 함.</t>
  </si>
  <si>
    <t>스플라이서</t>
  </si>
  <si>
    <t>Splicers</t>
  </si>
  <si>
    <t>사진 필름의 끝을 서로 이어주기 위한 기구로서, 필름절단용 칼과 접착테이프가 장착되어 있음.</t>
  </si>
  <si>
    <t>필름편집기</t>
  </si>
  <si>
    <t>Film editors</t>
  </si>
  <si>
    <t>두개의 되감기기계, 한개의 테이프 이음기, 관측기 따위가 결합된 틀에 끼운 장비이며, 동작에 관한 영상을 낼 수도 있는 장치도 가질 수 있음. 통상 영화 필름을 편집하는데 쓰임.</t>
  </si>
  <si>
    <t>확대기</t>
  </si>
  <si>
    <t>Enlargers</t>
  </si>
  <si>
    <t>인화기의 일종으로 투영기의 원리를 이용하여 원판 필름이나 원화의 확대상의 위치에 확대용 인화지나 양화필름을 두고 인화하는 기기. 베이스보드 부분과 투영기 부분 및 광원 부분으로 구성됨.</t>
  </si>
  <si>
    <t>필름현상기</t>
  </si>
  <si>
    <t>Film processors</t>
  </si>
  <si>
    <t>필름을 현상할 때 감광재료를 자동적으로 현상처리하는 기기를 말함.</t>
  </si>
  <si>
    <t>색도조정기</t>
  </si>
  <si>
    <t>Color controllers</t>
  </si>
  <si>
    <t>컬러필름으로부터 사진 프린트를 만드는 과정에서 사진의 색도를 조정하기 위한 장치를 말함.</t>
  </si>
  <si>
    <t>필름편집대</t>
  </si>
  <si>
    <t>Film editing desks</t>
  </si>
  <si>
    <t>인물의 초상화 필름을 수정하거나 필름에 표시나 기호, 글씨 등을 기록하기 위한 장치로써, 원판 필름의 수정을 주로 함.</t>
  </si>
  <si>
    <t>필름리더</t>
  </si>
  <si>
    <t>Film reader</t>
  </si>
  <si>
    <t>영사기나 필름처리 장비를 통해 필름을 인도하거나 필름을 꿰넣기 위해 필름 두루마리의 처음과 끝에 사용되는 얇고 유연성 있는 조각이나 감광되지 않는 필름 두루마리를 말함.</t>
  </si>
  <si>
    <t>필름걸이</t>
  </si>
  <si>
    <t>Film hangers</t>
  </si>
  <si>
    <t>필름을 현상, 정착, 세척이나 건조시키는 동안 꽉 잡거나 지지하는 도구. 매다는 프레임이나 클립이 있는 것이나 없는 지지대로 구성됨.</t>
  </si>
  <si>
    <t>밀착인화용밀착기</t>
  </si>
  <si>
    <t>밀착인화를 만들기 위한 전용 장치. 네거티브 필름의 유제 면과 인화지 유제면을 같은 크기인 1:1비율로 마주보게 하고, 밀착인화용 유리로 눌러 노광을 주어 밀착시켜 인화하는 기계임.</t>
  </si>
  <si>
    <t>포지티브필름용밀착기</t>
  </si>
  <si>
    <t>Positive film contact printer</t>
  </si>
  <si>
    <t>네거티브 필름을 양화의 작업을 거쳐 슬라이드필름 등과 같이 실제 색과 똑같은 색을 사용하는 포지티브 필름으로 만드는 기계.</t>
  </si>
  <si>
    <t>필름농도계</t>
  </si>
  <si>
    <t>Film densitometers</t>
  </si>
  <si>
    <t>현상된 필름의 농도를 측정하는 기기. 시료를 비추는 광원과, 시료의 투과 또는 반사광의 강도를 검출하는 검출기로써, 출력을 증폭하여 이것을 표시하는 부분으로 구성됨.</t>
  </si>
  <si>
    <t>디지털사진즉석인화기</t>
  </si>
  <si>
    <t>Digital photo printing kiosk</t>
  </si>
  <si>
    <t>디지털카메라 등으로 촬영한 메모리카드와 돈을 투입하면 즉석에서 사진을 인화할 수 있는 자판기 형식의 프린터.</t>
  </si>
  <si>
    <t>필름로더</t>
  </si>
  <si>
    <t>Film loaders</t>
  </si>
  <si>
    <t>감광되지 않은 필름을 필름매거진에 감기 위한 도구로 차광된 필름 저장 부분과 필름을 감는 부분으로 구성됨.</t>
  </si>
  <si>
    <t>소부기</t>
  </si>
  <si>
    <t>Plate making systems</t>
  </si>
  <si>
    <t>분해된 4색 필름이 잉크묻힘의 인쇄를 하기 위해선 다시금 인쇄판으로 복사하는 공정이 필요한데 이와 같이 필름에서 인쇄판으로 일정한 빛쬠을 통해서 망점을 복사하는 공정을 소부라 하며, 이를 행하는 장비임.</t>
  </si>
  <si>
    <t>필름검사기</t>
  </si>
  <si>
    <t>Film inspectors</t>
  </si>
  <si>
    <t>확대된 혹은 찢어진 스프로켓트틈, 스프로켓트구멍, 필름의 약한 겹이음매, 꿰어진 필름 등과 같은 결함을 발견하기 위하여 영화필름을 검사하고 겹이음을 하기 위하여 필름의 결함부분을 적절한 위치에서 자동적으로 작동이 멈추도록 제작된 전기작동식 기계를 말함.</t>
  </si>
  <si>
    <t>마이크로필름카메라</t>
  </si>
  <si>
    <t>Microfilm cameras</t>
  </si>
  <si>
    <t>사진기술을 이용하여 문서, 도면, 자료 등 각종 기록물을 고도로 축소 촬영하여 초미립자, 고해상력 상태로 된 미소 사진상의 필름을 마이크로 사진이라 하는데, 이 마이크로사진 촬영장치를 말함.</t>
  </si>
  <si>
    <t>마이크로필름복제기</t>
  </si>
  <si>
    <t>Microfilm duplicators</t>
  </si>
  <si>
    <t>마이크로필름 복제기는 녹음테이프를 복제하듯이 마이크로필름을 같은 모양과 크기의 마이크로필름으로 직접 복제하는 기기를 말함.</t>
  </si>
  <si>
    <t>슬라이드필름</t>
  </si>
  <si>
    <t>Slide films</t>
  </si>
  <si>
    <t>프로젝터에 넣어 스크린에 투사하기 위한 흑색이나 컬러 상태의 투명 양화필름임.</t>
  </si>
  <si>
    <t>포지티브필름</t>
  </si>
  <si>
    <t>Positive films</t>
  </si>
  <si>
    <t>피사체의 실제 색과 똑같은 색으로 재현하는 필름으로, 슬라이드필름, 양화필름 또는 리버셜필름이라고 불림.</t>
  </si>
  <si>
    <t>마이크로사진</t>
  </si>
  <si>
    <t>Processed microfilms</t>
  </si>
  <si>
    <t>도서, 도면, 기록물 등의 자료나 문헌 등을 육안으로 볼 수 없을 정도로 축소 촬영하여 보존하는 데 쓰이는 필름으로 현상된 마이크로 필름을 지칭하며, 자료의 영구보존과 검색의 편의를 위해 제작됨. 판독기, 판독복사기 등을 이용하여 확대하여 읽음.</t>
  </si>
  <si>
    <t>네거티브필름</t>
  </si>
  <si>
    <t>Negative films</t>
  </si>
  <si>
    <t>우리가 일반적으로 쓰는 인화용 필름으로, 피사체의 색은 보색이며 촬영 후 필름을 현상하면 흑백이 반대인 음화로 나타나는데, 인화지에 인화해야만 양화, 즉 실물과 동일한 색조의 이미지가 나타나는 필름임.</t>
  </si>
  <si>
    <t>영화필름</t>
  </si>
  <si>
    <t>Motion picture camera film</t>
  </si>
  <si>
    <t>영화를 촬영한 후에 현상을 한 필름으로써, 주로 음향이나 음성을 저장할 수 있도록 고안된 영화용 필름을 말함.</t>
  </si>
  <si>
    <t>비디오테이프</t>
  </si>
  <si>
    <t>Video recording tape</t>
  </si>
  <si>
    <t>영상과 음향을 기록하도록 산화철을 입힌 자기 테이프.</t>
  </si>
  <si>
    <t>원판보관함</t>
  </si>
  <si>
    <t>Original film containers</t>
  </si>
  <si>
    <t>카메라에서 촬영되어 현상된 필름을 보관하는 도구의 일종으로, 파일형과 상자형이 있음.</t>
  </si>
  <si>
    <t>필름보존처리기</t>
  </si>
  <si>
    <t>Film storages</t>
  </si>
  <si>
    <t>현상된 필름을 변질되지 않게 장기간 보관하는 기구로써, 먼지 투입을 차단하고 습기를 제거하는 장치가 장착됨.</t>
  </si>
  <si>
    <t>필름통</t>
  </si>
  <si>
    <t>Film shields</t>
  </si>
  <si>
    <t>필름을 -선 투사/검사로부터 손상을 방지하기 위하여 특수합금과 중금속으로 제작된 용기. 가방형, 팩형이 대표적임.</t>
  </si>
  <si>
    <t>필름매거진</t>
  </si>
  <si>
    <t>Film magazines</t>
  </si>
  <si>
    <t>카메라에 장착하기 위한 필름을 장진해 둔 용기의 일종으로 완벽하게 차광이 되어 있음.</t>
  </si>
  <si>
    <t>슬라이드매거진</t>
  </si>
  <si>
    <t>Slide magazines</t>
  </si>
  <si>
    <t>환등기에 사용 할 필름은 두꺼운 종이틀에 가공하여 사용하는데 이렇게 마운팅된 필름을 담아서 환등기에 장착하는 그릇을 말함. 로타리형과 스트레이트형이 있음.</t>
  </si>
  <si>
    <t>현상액</t>
  </si>
  <si>
    <t>Developer solution</t>
  </si>
  <si>
    <t>촬영이 끝난 필름으로부터 기록된 화상을 나타내도록 할 때 사용되는 약품으로써 특성에 따라 극미립자현상액, 미립자현상액, 연조미립자현상액, 조연조현상액, 경조현상액, 고선예도현상액, 신속처리현상액, 증감미립자현상액 등이 있고 보통 가장 많이 쓰이는 것은 미립자현상액임.</t>
  </si>
  <si>
    <t>정착액</t>
  </si>
  <si>
    <t>Fixing solutions</t>
  </si>
  <si>
    <t>현상 후에 잔존하는 할로겐화은을 물에 녹기 쉬운 은염으로 바꾸어 제거하고, 화상을 영구적으로 안정시키기 위한 화학처리액.</t>
  </si>
  <si>
    <t>사진염료</t>
  </si>
  <si>
    <t>Photographic dyes</t>
  </si>
  <si>
    <t>흑백이나 칼라인화지 또는 필름에 착색하거나 조색하는 데 사용되는 화학물질. 단색으로 된 것과 여러색이 셋트로 된 것이 있음.</t>
  </si>
  <si>
    <t>사진용화공약품</t>
  </si>
  <si>
    <t>Photographic chemicals</t>
  </si>
  <si>
    <t>노광된 필름을 현상하거나 현상된 필름을 인화지에 인화하는 과정에서 사용되는 여러가지 용도의 화공약품.</t>
  </si>
  <si>
    <t>필름수정액</t>
  </si>
  <si>
    <t>Film spotting colors</t>
  </si>
  <si>
    <t>인화수정용 컬러물감으로 플라스틱에 흑, 백, 세피아의 안료를 넣은 것으로 3색 세트인 것과 단색으로 되어 있는 것이 일반적임.</t>
  </si>
  <si>
    <t>현상접시</t>
  </si>
  <si>
    <t>Developing trays</t>
  </si>
  <si>
    <t>필름이나 인화지의 현상이나 정착 등을 행하는 접시 모양의 용기. 배트 등이 있으며, 대부분 합성수지계의 제품을 사용함.</t>
  </si>
  <si>
    <t>사진현상탱크</t>
  </si>
  <si>
    <t>Photograph developing tanks</t>
  </si>
  <si>
    <t>필름이나 인화지용의 현상액을 보관하기 위한 용기. 수지류 용기를 사용하는 현상액통, 필름을 감는 현상탱크릴, 부식되지 않는 재료인 수지류나 스테인리스스틸 등으로 제조된 둥근 모양의 깊은 용기인 사진현상 탱크 등이 있음.</t>
  </si>
  <si>
    <t>필름집게</t>
  </si>
  <si>
    <t>Film clips</t>
  </si>
  <si>
    <t>필름을 현상하고 건조시키는 동안 필름이 이동하지 못하도록 고정하는 집게. 스테인리스스틸나 합성수지 등으로 제작됨.</t>
  </si>
  <si>
    <t>현상탱크릴</t>
  </si>
  <si>
    <t>Developing tank reels</t>
  </si>
  <si>
    <t>롤 필름을 현상할 때 필름을 감는 원형의 틀로써 현상탱크에 필름을 감아서 넣는 틀을 말함.</t>
  </si>
  <si>
    <t>암상자</t>
  </si>
  <si>
    <t>Camera obscura</t>
  </si>
  <si>
    <t>간이용 암실의 일종으로써, 주로 야외나 실내에서 필름의 현상이나 필름의 정리를 하기 위해서 사용하는 주머니 형태의 것을 말하며 지퍼로 여닫는 구조도 있음.</t>
  </si>
  <si>
    <t>사진현상용고무롤러</t>
  </si>
  <si>
    <t>Squeegees</t>
  </si>
  <si>
    <t>현상이 끝난 필름이나 인화가 완료된 사진을 세척한 후 필름 및 인화지에 남아 있는 물기를 제거하는 데 사용하는 기구.</t>
  </si>
  <si>
    <t>기계받침대</t>
  </si>
  <si>
    <t>Tables</t>
  </si>
  <si>
    <t>사진현상용 장비를 올려놓거나 사진현상 및 인화 작업에 사용하는 테이블.</t>
  </si>
  <si>
    <t>현상타이머</t>
  </si>
  <si>
    <t>Photographic timers</t>
  </si>
  <si>
    <t>촬영된 필름의 현상과 인화할 때, 노광, 현상 등에서 적절한 시간조절을 하기 위한 암실용 시계.</t>
  </si>
  <si>
    <t>항온기</t>
  </si>
  <si>
    <t>Photographic processing temperature regulators</t>
  </si>
  <si>
    <t>촬영된 필름을 현상할 때 현상액의 온도를 일정하게 유지하는 것이 필요한데, 이 때 사용하는 가열기의 온도를 일정하게 하는 온도 조절기를 말함.</t>
  </si>
  <si>
    <t>이동용암실</t>
  </si>
  <si>
    <t>Portable darkrooms</t>
  </si>
  <si>
    <t>헝겊이나 비닐, 나일론, 목재 등으로 만든 차광 기기로써, 주로 야외에서 필름을 현상탱크에 감아 넣음. 촬영 중에 필름이 잘못 되었을 때 카메라를 이 속에 넣어 손볼 수 있음. 접어서 간편하게 휴대할 수 있는 것이 보통임.</t>
  </si>
  <si>
    <t>현상테스터</t>
  </si>
  <si>
    <t>Test printers</t>
  </si>
  <si>
    <t>노광된 필름을 확대 인화하기 전에 현상이 제대로 되었는지를 시험 인화해 보는 기구.</t>
  </si>
  <si>
    <t>멀티그레이트필터</t>
  </si>
  <si>
    <t>Darkroom safety lamp filters</t>
  </si>
  <si>
    <t>사진을 현상할 때 암실의 조명장치에 부착하는 장치. 감광물질이 정상적인 현상시간 동안에 조명의 영향을 받지 않도록 명암도와 색채범위를 조절하기 위하여 사용됨.</t>
  </si>
  <si>
    <t>사진용정수기</t>
  </si>
  <si>
    <t>Photograph purifiers</t>
  </si>
  <si>
    <t>필름 및 인화지를 현상하는 현상기용으로 제작된 수세용 자동 순수급수기.</t>
  </si>
  <si>
    <t>인화기</t>
  </si>
  <si>
    <t>Print processors</t>
  </si>
  <si>
    <t>투명 또는 반투명의 사진화상에서 아직 감광되지 않은 사진 감광 재료에 광선에 의하여 화상을 옮기는 데 이용되는 기기.</t>
  </si>
  <si>
    <t>현상액통</t>
  </si>
  <si>
    <t>Developer tanks</t>
  </si>
  <si>
    <t>필름이나 인화지용의 현상액을 보관하기 위한 용기. 현상액이 공기와 접촉하여 변질되는 것을 방지하기 위하여 속뚜껑이 있는 폴리에틸렌 등의 수지류 용기를 사용함.</t>
  </si>
  <si>
    <t>폭발물컨테이너</t>
  </si>
  <si>
    <t>Explosive containers</t>
  </si>
  <si>
    <t>폭발물을 안전하게 보관 또는 이송하기 위한 보호 용기로서, 폭발이 일어나도 폭발력과 파편을 방호할 수 있게 제작되어 있음.</t>
  </si>
  <si>
    <t>총기케이스</t>
  </si>
  <si>
    <t>Gun cases</t>
  </si>
  <si>
    <t>총기류를 보관 또는 이동할 수 있게 만든 케이스로서, 알루미늄 등과 같이 단단한 것으로 만든 하드케이스, 천 등과 같이 부드러운 재질로 만든 소프트케이스 등이 있으며, 권총대도 포함함.</t>
  </si>
  <si>
    <t>탄띠</t>
  </si>
  <si>
    <t>Cartridge belts</t>
  </si>
  <si>
    <t>탄알을 몸에 휴대하기 위하여 띠에 꽂아놓은 것으로 허리나 가슴에 감음.</t>
  </si>
  <si>
    <t>적외선탐지기</t>
  </si>
  <si>
    <t>Infrared(IR) detectors</t>
  </si>
  <si>
    <t>지구표면이나 대기중의 대상물에서 방사하는 적외선을 감지, 식별하는 기기로서 PIR(Precision Infrared Radiometer) 또는 Pyrgeometer(全天日射計 또는 夜間放射計)라고도 말함. 지표면, 구름, 수증기, 또는 스토브나 가열기 등으로 부터의 적외선 방사량을 감지하고 측량 할 수도 있음.</t>
  </si>
  <si>
    <t>적외선방사기</t>
  </si>
  <si>
    <t>Infrared illuminators</t>
  </si>
  <si>
    <t>야간에 물체의 이동이나 감시대상을 식별할 수 있도록 하기 위하여 적외선을 조명하는 장비임. 적외선 감시장비나 기타 적외선 식별장비로 구분을 용이하게 할 수 있음.</t>
  </si>
  <si>
    <t>적외선수신기</t>
  </si>
  <si>
    <t>Infrared(IR) receivers</t>
  </si>
  <si>
    <t>적외선 신호를 받아 전기신호나 음성신호 등으로 변환하는 장비.</t>
  </si>
  <si>
    <t>적외선망원경</t>
  </si>
  <si>
    <t>Infrared telescope</t>
  </si>
  <si>
    <t>적외선 전자에너지의 반사 또는 복사방법에 의하여 어두운 밤에도 물체의 영상을 볼 수 있는 장비이며 적외선 방사장치가 있는 것과 없는 것이 있음.</t>
  </si>
  <si>
    <t>바리케이드</t>
  </si>
  <si>
    <t>Barricades</t>
  </si>
  <si>
    <t>사람이나 차량 등의 통행을 막기 위하여 설치하는 장애물로, 필요 시 바닥에서 튀어나오는 매설식도 있으며, 도주차량차단장비는 별도로 분류함.</t>
  </si>
  <si>
    <t>폭동진압용방패</t>
  </si>
  <si>
    <t>Riot shields</t>
  </si>
  <si>
    <t>치안유지 활동에 종사하는 사람이 폭동 및 데모 군중들에 대하여 효율적인 진압방어 및 신체보호용으로 사용되는 방패를 말함.</t>
  </si>
  <si>
    <t>방석복</t>
  </si>
  <si>
    <t>Body armour</t>
  </si>
  <si>
    <t>경찰청 및 예하 경찰관서나 군인들이 시위 진압시에 투석이나 화염병의 투척으로 부터 몸을 보호하기 위해 착용하는 의복에 대하여 규정함. 난연직물 및 죽재 혼합 가공제품으로서 대나무, 플라스틱 보호대, 양모휄트,스폰지, 매직테이프와 같은 구성품으로 이루어져 있음. 단, 보호복, 침투성보호의, 불침투보호의은 별도로 분류함.</t>
  </si>
  <si>
    <t>진압봉</t>
  </si>
  <si>
    <t>Riot batons</t>
  </si>
  <si>
    <t>치안유지 활동에 종사하는 사람이 폭동이나 데모 군중들을 진압하는데 사용하는 봉.</t>
  </si>
  <si>
    <t>수갑</t>
  </si>
  <si>
    <t>Handcuffs</t>
  </si>
  <si>
    <t>피의자, 피고인 또는 수형자의 손목에 채우는 자물쇠.</t>
  </si>
  <si>
    <t>교통정리용신호봉</t>
  </si>
  <si>
    <t>Night sticks</t>
  </si>
  <si>
    <t>야간에 교통이 번잡한 도로나 도로공사 현장, 주차장 등에서 사람이나 차량이 질서있게 통행할 수 있도록 신호를 보낼 수 있게 만들어진 휴대장비를 말함. 고휘도 LED램프나 일반램프를 점등하여 멀리서 식별이 용이하도록 되어있고, 받침대가 있어서 세워 놓기 편리한 구조로 되어 있는 것도 있으며, 공사 현장, 경찰 근무시, 군부대 훈련시, 일반 단체의 집회시에 사용되며 점등, 점멸 및 방향지시 기능 등이 있음.</t>
  </si>
  <si>
    <t>음주감지기</t>
  </si>
  <si>
    <t>Drunkometer</t>
  </si>
  <si>
    <t>호흡시 뿜어내는 입김속에 함유된 인체 내의 알코올 농도를 측정하여 음주의 여부 또는 음주량의 정도를 감지할 수 있는 기기를 말하며, 보통 알코올 측정기로 부르기도 함.</t>
  </si>
  <si>
    <t>폭발물탐지기</t>
  </si>
  <si>
    <t>Explosives detectors</t>
  </si>
  <si>
    <t>테러 행위나 군사 목적용으로 설치, 휴대 또는 운반되는 폭발물을 탐지하는 장치.</t>
  </si>
  <si>
    <t>지뢰탐지기</t>
  </si>
  <si>
    <t>Mine detector</t>
  </si>
  <si>
    <t>땅속에 묻힌 폭약류의 소재여부를 탐지하여 나타내는 기기.</t>
  </si>
  <si>
    <t>마약검사기</t>
  </si>
  <si>
    <t>Narcotic test kits</t>
  </si>
  <si>
    <t>체내의 마약성분을 검사하는 휴대가능한 장비.</t>
  </si>
  <si>
    <t>방폭장비</t>
  </si>
  <si>
    <t>Explosive protectors</t>
  </si>
  <si>
    <t>폭발물을 덮어 폭발로 인한 파편 및 화염으로부터 인명 및 재산을 보호하기 위한 장비로, 가방형과 담요형 등이 있음.</t>
  </si>
  <si>
    <t>방폭담요</t>
  </si>
  <si>
    <t>Safety blanket</t>
  </si>
  <si>
    <t>화재 발생시 대피 중에 화염에 노출 될 위험이 있을시 몸에 감고 대피하여 상해를 피할 수 있는 장비로 통상 철제통에 넣어서 벽에 걸어 보관하며 내화성은 보통 없으며 방염처리 하여 사용함.</t>
  </si>
  <si>
    <t>여권판독기</t>
  </si>
  <si>
    <t>Forged passport (discriminator, passport) detector</t>
  </si>
  <si>
    <t>공항 등에서 사용하는 기계로써 국가가 외국에 여행하는 사람의 국적이나 신분을 증명하고 상대국에게 그 보호를 의뢰하는 공문서인 여권의 진위를 판별할 수 있는 능력을 가지고 있는 기기.</t>
  </si>
  <si>
    <t>주민등록증판독기</t>
  </si>
  <si>
    <t>Resident registration card discriminator</t>
  </si>
  <si>
    <t>동사무소에서 발행한 주민등록증의 진위를 감별하거나 인적사항을 조사할 수 있는 기계.</t>
  </si>
  <si>
    <t>포승</t>
  </si>
  <si>
    <t>Arope for tying up criminals</t>
  </si>
  <si>
    <t>강하고 유연성 있는 물질로서 만든 가는 밴드로서 자체로써 잠겨지는 장치를 갖고 있음. 이는 체포 된 사람을 육체적으로 거동을 제한하기 위해 발목과 손목에 채워지게 되어 있음.</t>
  </si>
  <si>
    <t>컴퓨터순찰관리시스템</t>
  </si>
  <si>
    <t>Touch checkers</t>
  </si>
  <si>
    <t>순찰차가 순찰지점에 설치된 소형칩에 체크머신을 접촉시킨 후 자료수신기에 접촉시키면 순찰차와 순찰시간 등이 컴퓨터에 자동 데이타베이스화 되어 관리하는 순찰업무시스템을 말함. 단, 시간카드순찰시스템은 별도로 분류함.</t>
  </si>
  <si>
    <t>지문채취기</t>
  </si>
  <si>
    <t>Fingerprinting devicer</t>
  </si>
  <si>
    <t>검찰청이나 경찰청 등에서 피의용의자나 변사체 등의 지문을 채취할 때 사용하는 휴대용 기기. 진공스탬프식으로 되어 있어 지문채취가 간편하고, 특수합성잉크로 지문을 채취하므로 변색이나 퇴색이 되지 않고 컴퓨터 조회자료로 사용 가능. 또한 본체에 내장된 셀로판용지에 용의자의 지문을 찍어서 갖고 있는 주민등록증이나 신분증과의 대조도 가능.</t>
  </si>
  <si>
    <t>족흔적채취기</t>
  </si>
  <si>
    <t>Footprinting devicers</t>
  </si>
  <si>
    <t>범죄수사에서 주로 많이 사용되는 기기로서 물체나 종이류 등에서 범인의 것으로 추정되는 발자국을 채취, 측정하고 기록하는데 사용되는 기기를 말함.</t>
  </si>
  <si>
    <t>지문검출기</t>
  </si>
  <si>
    <t>Fingerprint equipment</t>
  </si>
  <si>
    <t>레이저광선을 이용하여 물체에 묻어있는 사람의 손가락의 안쪽에 이루어진 살갗의 무늬를 찾아내어 사건수사에 증빙자료로 이용하기 위한 장치.</t>
  </si>
  <si>
    <t>지문인식기</t>
  </si>
  <si>
    <t>Fingerprint identification system</t>
  </si>
  <si>
    <t>사고나 범죄 현장 등에서 채취된 지문을 정해진 방법에 따라 분류하여 이미 확보, 보관 중인 지문과 대조하여 지문을 남긴 사람의 신원을 파악, 확인하는 데 사용하는 기기로서 지문비교검색장치, 지문화상보관장치, 유류지문검색장치, 지문수정기 등으로 구성되어 있음.</t>
  </si>
  <si>
    <t>거짓말탐지기</t>
  </si>
  <si>
    <t>Lie detector</t>
  </si>
  <si>
    <t>사건수사에 사용되는 장치로써 사람의 정서상태, 심리상태에 따라 일어나는 생리적 변화를 측정하여 그 사람의 진술이나 대답이 거짓인지 아닌지를 알아내는데 쓰이는 장치. 이 측정의 대표적인 것은 정신전류반응을 이용한 것으로, 피부에 전혀 느끼지 않을 정도의 약한 전류를 통하게 하고, 반응이 생겼을 때 전류의 변화를 측정. 이들의 변화를 폴리그래프로 종합기록하여 판정하는 장치로 만들어져 있음. 의료용 기구인 폴리그래프는 별도로 분류함.</t>
  </si>
  <si>
    <t>수사용감식기구</t>
  </si>
  <si>
    <t>Aidentifying utensil for investigation</t>
  </si>
  <si>
    <t>범죄수사에서 지문, 필적, 혈흔 등을 채취하여 이를 분석, 비교하여 수사자료를 만드는데 사용되는 기구.</t>
  </si>
  <si>
    <t>필압검정기</t>
  </si>
  <si>
    <t>Writing pressure analyzer</t>
  </si>
  <si>
    <t>사람마다 글씨를 쓸 때 필기구가 종이를 누르는 힘이 각기 다른데 이 힘을 측정하는 기기를 말하며, 주로 수사나 감식 업무에 사용하며 필압분석, 성격진단, 정신장애상태, 적성검사, 의학연구 등에 사용 함.</t>
  </si>
  <si>
    <t>필적감정기</t>
  </si>
  <si>
    <t>Handwriting analyzer</t>
  </si>
  <si>
    <t>글씨의 모양이나 형태를 검사하여 동일인인지 아닌지의 여부를 조사하는 기기.</t>
  </si>
  <si>
    <t>항공유도등</t>
  </si>
  <si>
    <t>Aerodrome guidance light</t>
  </si>
  <si>
    <t>야간이나 악천후에 불빛에 의해 항공기의 안전 이.착륙을 돕기 위한 항공보안 시설물로 비행장, 항공로에 설치.</t>
  </si>
  <si>
    <t>항공장애등</t>
  </si>
  <si>
    <t>Obstruction light</t>
  </si>
  <si>
    <t>항공기의 항행장해가 될 위험이 있는 건물 또는 구축물의 존재를 명시하기 위하여 건물측면, 옥탑에 설치하며 일정한 높이 이상의 경우 1개이상 부착한 표시등을 말함.</t>
  </si>
  <si>
    <t>조난신호기</t>
  </si>
  <si>
    <t>Distress signal system</t>
  </si>
  <si>
    <t>관례 및 항로에 관한 국제 협정규칙에 따라 조난 중인 배가 도움을 청할 수 있도록 신호를 발생하는 장치로 조난신호로는 주로 조명탄이나 폭죽을 발사하거나 터트려서 위험을 알리는 방식이 있으며, 그 종류로는 낙하산부 신호, 신호화전, 발연부신호, 자기점화등, 자기발연부신호, 신호홍염 등이 있음.</t>
  </si>
  <si>
    <t>기적</t>
  </si>
  <si>
    <t>Whistle</t>
  </si>
  <si>
    <t>안개·눈 등에 의해 시계가 나쁠 때, 선박에게 등대나 그 밖의 항로표지의 위치를 알리기 위해 음향에 의한 신호를 발생하는 장치. Air horn, Piston horn 등이 있으며 작동방식으로는 전자변식과 수동레버식, 드라이버 유닛식 등이 있음.</t>
  </si>
  <si>
    <t>무신호사이렌</t>
  </si>
  <si>
    <t>Fog signal siren</t>
  </si>
  <si>
    <t>항해중인 선박이 안개로 인해 앞을 볼 수 없어서 마주오던 선박이나 조업중인 어선과 충돌하게 되는 비상사태를 피하기 위하여 음향으로 경보를 울리도록 한 것을 무(霧)신호 사이렌이라고 함. 이러한 신호는 국제적으로 그 신호규정이 정해져 있음.</t>
  </si>
  <si>
    <t>사이렌제어기</t>
  </si>
  <si>
    <t>Siren controller</t>
  </si>
  <si>
    <t>항해 중인 선박의 각종 경보 즉, 사이렌, 기적, 벨 또는 공에 대한 경보를 제어하는 장치. 경보를 발생할 때 그 경보의 지속주기나 음량의 크기와 경보의 종류 등을 제어하는 장치를 말함.</t>
  </si>
  <si>
    <t>항해등표시기</t>
  </si>
  <si>
    <t>Navigation light indicators</t>
  </si>
  <si>
    <t>항해등의 점등을 감시, 제어하고 그 상태를 청각 및 시각에 의하여 판단할 수 있는 표시장치를 말함. 선박의 크기나 종류에 따라 항해등의 숫자나 표시장치가 다르게 취부되고, 또 선박의 운항조건이나 상태에 따른 항해등의 점등상태를 외부에 알려야 하므로 실제로 점등상태를 조종석에서 한눈으로 볼 수 있게 하는 장치.</t>
  </si>
  <si>
    <t>무종</t>
  </si>
  <si>
    <t>Fog bells</t>
  </si>
  <si>
    <t>안개, 눈, 기타에 의하여 시계가 불량하여 선박이 항해하는데 지장이 우려될 때 발하는 경보장치. 가스의 압력 또는 기계장치로 타종하는 것이 있음.</t>
  </si>
  <si>
    <t>교통신호등</t>
  </si>
  <si>
    <t>Traffic signals</t>
  </si>
  <si>
    <t>적색, 황색, 녹색화살표, 녹색의 등화로서 정지, 주의, 회전, 진행 등의 신호를 표시하는 장치로서 사용하는 차량등, 보행등을 말함.</t>
  </si>
  <si>
    <t>교통신호제어기</t>
  </si>
  <si>
    <t>신호등화가 규칙적으로 바뀌는 것으로 제어기 내에 고정되어 있는 시간 계획에 따라 운영되는 제어기.</t>
  </si>
  <si>
    <t>교통신호기용전구</t>
  </si>
  <si>
    <t>Traffic signals lamps</t>
  </si>
  <si>
    <t>신호등에 사용하기 위하여 특별히 만든 전구로, 주차장 내부 입구와 출구 또는 진행로에 설치하여 운전자의 안전운전과 신속한 차량 소통이 이루어 지도록 차량을 유도하는 등화장치등을 포함한 교통신호장비에 들어가는 램프를 말함.</t>
  </si>
  <si>
    <t>주차계</t>
  </si>
  <si>
    <t>Parking meters</t>
  </si>
  <si>
    <t>주차장소에 설치하여 주차시간을 계산하고 요금을 표시하는 장치.</t>
  </si>
  <si>
    <t>눈및얼음융해장치</t>
  </si>
  <si>
    <t>Snow or ice melter</t>
  </si>
  <si>
    <t>도로, 주차장 진입경사로, 옥외주차장 출입구 등에 쌓인 눈이나 얼음을 제설제를 살포하거나, 융해장치를 이용하여 제설 또는 제빙하는 장치. 제설기, 제설차는 별도로 분류함.</t>
  </si>
  <si>
    <t>출입통제선또는체인</t>
  </si>
  <si>
    <t>Barrier tapes or chains</t>
  </si>
  <si>
    <t>공공장소 및 건물내외에서 출입통제 또는 구획을 구분하여 질서를 유지하기 위하여 간이 또는 임시설치 사용하는 물품으로서, 지지봉 및 테이프 또는 체인 등으로 구성되어 있음.</t>
  </si>
  <si>
    <t>델리네이터</t>
  </si>
  <si>
    <t>Traffic delineators</t>
  </si>
  <si>
    <t>도로의 중앙분리대 및 갓길 차로에 설치하여 운전자의 주의력을 향상시키고 사고를 방지하는 도로시설물.</t>
  </si>
  <si>
    <t>트래픽콘</t>
  </si>
  <si>
    <t>Traffic cones</t>
  </si>
  <si>
    <t>도로상에서 시행되는 각종 공사로 인하여 도로 혼잡과 교통사고를 방지하기 위하여 통제구간에 세우는 깔때기 모양의 고무나 플라스틱 제품을 말함.</t>
  </si>
  <si>
    <t>과속방지턱</t>
  </si>
  <si>
    <t>Speed stoppers</t>
  </si>
  <si>
    <t>보행자가 많거나 어린이 교통사고 위험이 높은 도로와 차량속도를 제한할 필요가 있는 주택단지의 출입구, 기타 도로 등에서 통행차량의 과속주행 및 교통사고 방지를 목적으로 도로 바닥에 설치되는 조립식 블록.</t>
  </si>
  <si>
    <t>노면요철</t>
  </si>
  <si>
    <t>Rumble strips</t>
  </si>
  <si>
    <t>감속운행, 이탈사고방지, 미끄럼방지, 시인성 향상 등을 위하여 노면에 부착하는 노면요철.</t>
  </si>
  <si>
    <t>도주차량차단장비</t>
  </si>
  <si>
    <t>Tire deflating spike</t>
  </si>
  <si>
    <t>치안 및 공공의 질서 또는 안전을 확보할 목적으로 도주하는 차량을 인위적으로 정지시키거나 차단시킬 필요가 있는 경우에 사용하는 장비로서, 도로에 설치 및 철거가 용이하게 이동식으로 되어 있어 순찰차의 트렁크에 적재 가능하고 비상 시 신속히 사용할 수 있으며, 무선이나 유선으로 원격제어할 수 있고 도로폭의 변화에 따라 조정이 가능함. 매립식은 별도로 분류함.</t>
  </si>
  <si>
    <t>차량번호판독기</t>
  </si>
  <si>
    <t>License plate recognition systems</t>
  </si>
  <si>
    <t>차량감지기를 통과하는 차량의 번호판을 카메라가 촬영하여 자동으로 차량의 번호를 판독해 내는 장치.</t>
  </si>
  <si>
    <t>테이프형차선</t>
  </si>
  <si>
    <t>Tape for traffic lanes</t>
  </si>
  <si>
    <t>아스팔트나 콘크리트 바닥에 착탈할 수 있도록 테이프형으로 제작된 차선.</t>
  </si>
  <si>
    <t>루프코일</t>
  </si>
  <si>
    <t>Loop coils</t>
  </si>
  <si>
    <t>차량검지기의 입력 결성용 coil로써 노면에 매설하고, 일정한 고주파 자기신호전류를 송출하여 loop coil위로 차량이 진입하면 coil부에 형성되어 있던 고주파 인덕턴스가 변화하게 됨. 이 변환신호를 검지기에서 검출하게 됨.</t>
  </si>
  <si>
    <t>보행자작동신호기</t>
  </si>
  <si>
    <t>Pedestrian operation signal</t>
  </si>
  <si>
    <t>보행자 스스로 버튼을 눌러 신호를 요청하는 방식으로 보행자가 드물거나 일정한 시간대에만 있는 횡단보도에 설치하는 장치로서, 보행자자동인식신호기와 보행신호음성안내보조장치는 별도 분류함.</t>
  </si>
  <si>
    <t>보행자자동인식신호기</t>
  </si>
  <si>
    <t>Pedestrian automatic recognition signal</t>
  </si>
  <si>
    <t>보행자가 횡단보도 대기공간에서 보행자 작동신호기의 누름버튼을 작동시키지 않아도 자동으로 보행자를 인식하여 보행신호를 요청하는 장치.</t>
  </si>
  <si>
    <t>보행신호음성안내보조장치</t>
  </si>
  <si>
    <t>Walking voice announcement aid</t>
  </si>
  <si>
    <t>보행자가 횡단보도 대기공간에서 무단횡단하려는 행위를 방지하고, 녹색 횡단신호 시 음성으로 횡단을 안내함으로써 보행자 교통사고를 방지하기 위해 설치하는 장치.</t>
  </si>
  <si>
    <t>시각장애인용음성안내기</t>
  </si>
  <si>
    <t>Voice guide device for blind person</t>
  </si>
  <si>
    <t>시각장애인이 공공건물, 지하철역, 버스정류장 등의 시설을 이용할 때 제일 먼저 접근하는 곳에 설치되어 정보를 제공하는 장비. 장애인에게 지급된 리모콘상의 버튼을 누르면 본체에 기록된 해당 건물이나 역사의 주요시설 및 방배치, 버스정류장에서 버스노선 등에 관한 안내정보가 스피커를 통해서 음성으로 출력됨.</t>
  </si>
  <si>
    <t>도로안전표지판지주</t>
  </si>
  <si>
    <t>Road safety signs pole</t>
  </si>
  <si>
    <t>도로표지규칙이나 교통안전표지 일람표 상 해당되는 표지판 등 도로안전과 관련된 표지판을 부착할 수 있도록 지지하여주는 지주와 행어, 걸이구</t>
  </si>
  <si>
    <t>보행자안전차단기</t>
  </si>
  <si>
    <t>Pedestrian safety breaker</t>
  </si>
  <si>
    <t>교통신호와 보행신호를 감지하여 횡단보도에서 보행자의 안전을 확보하기 위한 차단기.</t>
  </si>
  <si>
    <t>신호등주</t>
  </si>
  <si>
    <t>Traffic light electric pole</t>
  </si>
  <si>
    <t>신호등을 설치하기 위한 지주 및 부속자재. 신호등 외의 것을 부착하는 지주는 별도로 분류함.</t>
  </si>
  <si>
    <t>안전삼각대</t>
  </si>
  <si>
    <t>Warning triangle</t>
  </si>
  <si>
    <t>사고 등으로 자동차가 도로상에 멈춰 섰을 때 다른 운전자들에게 위험을 알리기 위한 표시로 세우는 기구.</t>
  </si>
  <si>
    <t>무인통행료징수기</t>
  </si>
  <si>
    <t>Nonstop toll collection equipments</t>
  </si>
  <si>
    <t>무인으로 운용하는 유료도로 요금징수용 장비로, 주변장치의 제어 및 통신, 요금징수를 수행함.</t>
  </si>
  <si>
    <t>유인통행료징수기</t>
  </si>
  <si>
    <t>Auto toll collection equipments</t>
  </si>
  <si>
    <t>출구차선 부스내에 설치하여 징수원이 운용하는 유료도로 요금징수용 장비로, 주변장치의 제어 및 통신, 요금징수를 수행함.</t>
  </si>
  <si>
    <t>차선분리대</t>
  </si>
  <si>
    <t>Division strips</t>
  </si>
  <si>
    <t>차선 침범에 대한 규제가 필요하거나 차선의 분리를 명확히 하여 교통사고를 미연에 방지하기 위한 목적으로 설치하는 분리대로서, 도로중앙분리대는 별도로 분류함.</t>
  </si>
  <si>
    <t>방호블록</t>
  </si>
  <si>
    <t>Blocks of protection stability</t>
  </si>
  <si>
    <t>교통사고 다발지역이나 건설 공사장 등에 안전을 위하여 설치하는 플라스틱 재질의 도로용품으로서, 충격완충 효과가 있으며 설치 해체가 용이함. 도로중앙분리대는 별도로 분류함.</t>
  </si>
  <si>
    <t>경보등</t>
  </si>
  <si>
    <t>Internal alarm lamps</t>
  </si>
  <si>
    <t>주차장내에 진입하는 차량이 있을 경우 차량 및 보행자가 주의하도록 Buzzer와 회전경보등을 동작시켜 안전사고를 미리 방지하고 차량소통을 원활히 하도록 하는 등화를 말함. 차량 검지기로부터 신호를 받아 동작되며 타이머에 의해 동작시간이 조절됨.</t>
  </si>
  <si>
    <t>교통관제시스템</t>
  </si>
  <si>
    <t>Traffic managemant systems</t>
  </si>
  <si>
    <t>도로, 차량, 신호시스템 등 기존의 교통체계 구성 요소와 전자·제어정보통신 등의 기술을 접목하여, 교통업무를 종합적으로 파악하고 처리하여 교통정보의 흐름을 원활히 하고, 구성 요소들이 상호 유기적으로 작동하게 함으로써 기존 교통시설을 효율적으로 이용하고 운전자의 편의성과 안전성을 극대화하는 교통정보 시스템을 말함.</t>
  </si>
  <si>
    <t>교통량조사기</t>
  </si>
  <si>
    <t>Traffic surveyors</t>
  </si>
  <si>
    <t>교차점, 간선도로 등을 통과하는 사람이나 차의 방향, 종류, 양, 시간적 변동 등을 조사하는 장치로, 조사한 결과치로 교통유동 도표가 만들어지며, 교통시설, 교통규칙 등을 만드는 기준 자료가 됨. 조사표나 면접에 의해 행해지는 출발지, 목적지별 조사는 도시 교통, 공공 교통의 계획에 아주 중요함.</t>
  </si>
  <si>
    <t>교통량측정기</t>
  </si>
  <si>
    <t>Measering intrument traffics</t>
  </si>
  <si>
    <t>주요 도로와 교차로에 설치하여 차량이 밟고 자나가면 전기적인 신호가 발생되어 자동적으로 차량의 통과 대수와 속도 등을 측정하는 장치를 말함.</t>
  </si>
  <si>
    <t>도로반사경</t>
  </si>
  <si>
    <t>Road reflectors</t>
  </si>
  <si>
    <t>굴곡이 심한 커브길에 설치되어 사각에서 접근하는 차량을 반사시켜 보도록 설치된 거울.</t>
  </si>
  <si>
    <t>도로안전표지드럼</t>
  </si>
  <si>
    <t>Safety sign drum for road works</t>
  </si>
  <si>
    <t>도로상에서 공사 중 교통통제나 유도에 사용되는 교통안전 시설물로, 적색바탕에 백색띠의 반사테이프와 같이 눈에 잘 띄는 배색으로 된 원통형 드럼이 주로 사용됨.</t>
  </si>
  <si>
    <t>도로표지병</t>
  </si>
  <si>
    <t>Cat eyes</t>
  </si>
  <si>
    <t>도로 부속물로서 도로상에 설치된 노면 표시의 선형을 보완하여 야간 또는 우천시에 운전자의 시선을 명확히 유도함으로써 교통안전 및 원활한 소통을 도모하기 위하여 도로 표면에 설치하는 시설물.</t>
  </si>
  <si>
    <t>등명기</t>
  </si>
  <si>
    <t>Beacon lights</t>
  </si>
  <si>
    <t>항해하는 선박들의 안전운행을 도모하기 위하여 방위, 우선 순위, 배의 오른쪽틀기 또는 왼쪽틀기 위한 표시, 교량 유무확인 표시, 등대등(燈)을 총괄하여 항로 표시하는 등을 말함.</t>
  </si>
  <si>
    <t>섬광등</t>
  </si>
  <si>
    <t>Flashing lights</t>
  </si>
  <si>
    <t>선박의 안전을 위하여 국제해상충돌예방규칙 등의 규정에 따라 일정 간격으로 매분 120회 이상 섬광을 발광하는 전주등을 말함.</t>
  </si>
  <si>
    <t>현등</t>
  </si>
  <si>
    <t>Side lights</t>
  </si>
  <si>
    <t>항해중에 있는 선박의 정선수로 부터 왼쪽방향 112.5˚를 비추는 좌현측에 홍등을, 같은 방법으로 오른쪽 방향을 비추는 우현측에 녹색등을 달도록 되어 있는 등기구를 말함.</t>
  </si>
  <si>
    <t>마스트등</t>
  </si>
  <si>
    <t>Mast head lights</t>
  </si>
  <si>
    <t>선박의 종방향 중심 마스트에 다는 백색등으로서 225°의 수평 원호를 고르게 비추도록 제작된 등기구를 말하며, 선체의 정선수방향으로부터 좌우로 각각 112.5°, 합계 225°를 비추도록 설치되는 등임.</t>
  </si>
  <si>
    <t>선미등</t>
  </si>
  <si>
    <t>Stern lights</t>
  </si>
  <si>
    <t>선박의 선미에 설치되는 백색등으로서, 135°의 수평 원호를 고르게 비추도록 제작된 등기구를 말하며, 정선미방향으로부터 좌우로 67.5°까지를 비추도록 설치되는 등임.</t>
  </si>
  <si>
    <t>정박등</t>
  </si>
  <si>
    <t>Anchor lights</t>
  </si>
  <si>
    <t>선박이 정박중에 있음을 다른 선박에게 알리기 위하여 다는 백등.</t>
  </si>
  <si>
    <t>도등</t>
  </si>
  <si>
    <t>Leading lights</t>
  </si>
  <si>
    <t>협소한 항구나 통항이 곤란한 수도와 좁은 항만의 입구 등의 항로를 표시하는 것으로 항로 연장선상의 앞, 뒤 2개 또는 그 이상의 탑을 한 쌍으로 설치하고 등화를 발함. 선박을 안전하게 유도하는 시석으로 주, 야간 이용할 수 있음.</t>
  </si>
  <si>
    <t>종합폴</t>
  </si>
  <si>
    <t>Lighting total poles</t>
  </si>
  <si>
    <t>신호등, 표지판, 가로등, CCTV 등 두 종류 이상의 물품을 설치하기 위한 지주 및 부속자재. 각각의 물품을 설치하는 지주는 별도로 분류함.</t>
  </si>
  <si>
    <t>진입금지등</t>
  </si>
  <si>
    <t>Entry embargo lamps</t>
  </si>
  <si>
    <t>주차장입구 진행로 앞에 설치하여 차량이 나올 때 적색신호등이 점등되어, 입구로 진입하는 차와의 충돌방지를 목적으로 설치된 경보등화를 말함. 운전자의 진행방향 판별을 용이하게 할 수 있는 기능을 갖고 있음.</t>
  </si>
  <si>
    <t>차광유도판</t>
  </si>
  <si>
    <t>Safety glare screens</t>
  </si>
  <si>
    <t>상대 차량의 불빛을 차단시키고 시선을 유도하여 운전자의 안전을 위한 것으로 재료는 PE나 일반철판 등을 사용함.</t>
  </si>
  <si>
    <t>충격완화재</t>
  </si>
  <si>
    <t>Fender</t>
  </si>
  <si>
    <t>두 물체가 부딪힐 때 생기는 충격력, 마찰력을 탄성변형을 이용하여 물체의 손상을 방지하기 위해 설치하는 충격 완화재로서, 도로안전시설물 또는 차량에 설치하는 충격완충장치는 별도로 분류함.</t>
  </si>
  <si>
    <t>구조물용충격완충장치</t>
  </si>
  <si>
    <t>Impact absorbers for structure</t>
  </si>
  <si>
    <t>도로에 설치된 고정 구조물 앞에 설치하여, 주행 차로를 벗어난 차량을 안전하게 멈추게 하거나 차량의 방향을 복귀시켜주는 기능을 하는 충격완충장치.</t>
  </si>
  <si>
    <t>단부처리용충격완충장치</t>
  </si>
  <si>
    <t>Impact absorbers for end treatment</t>
  </si>
  <si>
    <t>가드레일ㆍ도로중앙분리대 등의 도로안전시설물 끝 부분에 설치하여, 주행 차로를 벗어난 차량을 안전하게 멈추게 하거나 차량의 방향을 복귀시켜주는 기능을 하는 충격완충장치.</t>
  </si>
  <si>
    <t>트럭탈부착용충격완충장치</t>
  </si>
  <si>
    <t>Impact absorbers for truck detachment</t>
  </si>
  <si>
    <t>도로 상의 작업자 및 탑승자의 안전확보를 위해 작업용 차량에 탈부착하는 충격완충장치.</t>
  </si>
  <si>
    <t>시선유도봉</t>
  </si>
  <si>
    <t>Reflective traffic posts</t>
  </si>
  <si>
    <t>교통사고 발생의 위험이 높은 곳이나, 운전자의 주의가 현저히 요구되는 장소에 동일 및 반대방향 교통류를 공간적으로 분리하고 위험구간 예고 목적으로 설치하는 시선을 유도하는 시설물.</t>
  </si>
  <si>
    <t>차선오뚝이</t>
  </si>
  <si>
    <t>Tumbler for traffic lanes</t>
  </si>
  <si>
    <t>도로의 신설이나 노면을 보수할 때 임시로 차선을 표시해 주는 차선표시의 일종으로, 빛을 반사할 수 있도록 반사물질을 바르거나 반사지를 부착한 탄성 재질로 제작되어 압착시에도 오뚜기처럼 복원이 가능하며, 차선 도색 후 도색건조가 완료되는 기간까지 차선표시로 쓰임.</t>
  </si>
  <si>
    <t>수영장경보기</t>
  </si>
  <si>
    <t>Pool alarms</t>
  </si>
  <si>
    <t>수영장 풀에 노약자나 애완동물 혹은 침입자가 빠졌을 때 이를 감지하기 위한 경보기로서 설치위치는 수면에 설치하는 방식과 풀의 출입구에 설치하는 방식이 있음.</t>
  </si>
  <si>
    <t>구명조끼</t>
  </si>
  <si>
    <t>Life vests or preservers</t>
  </si>
  <si>
    <t>부력에 의하여 물 속에서 몸이 뜰 수 있도록 만든 조끼.</t>
  </si>
  <si>
    <t>구명환</t>
  </si>
  <si>
    <t>Life buoys</t>
  </si>
  <si>
    <t>모양이 원형이고 물에 빠진 사람에게 던져주어 그로 하여금 그것을 붙잡고 구조를 기다리도록 하기 위한 목적으로 사용되는 것을 말하며 근본적으로 부양성을 가진 물질로 제작 해야 하고 등심초, 콜크 부스러기 또는 입상 콜크나 기타 산입상 물질을 채워넣은 환부환 또는 팽창시킬 것을 요하는 공기실에 의하여 부력을 얻는 재료로 된 것 이여서는 안됨.</t>
  </si>
  <si>
    <t>구명대</t>
  </si>
  <si>
    <t>Life stands</t>
  </si>
  <si>
    <t>물에서 사람을 가라앉지 않도록 하는 품목으로서, 중앙부에는 편편한 바닥 또는 그물로 되어있고, 주변은 물에 잘 뜨는 몸체로 구성됨. 편편한 바닥은 그물에 의해 부럭몸체 바닥 깊이까지 연장될 수 있음.</t>
  </si>
  <si>
    <t>구명부표</t>
  </si>
  <si>
    <t>Life floats</t>
  </si>
  <si>
    <t>수상 조난자를 구조할 때 사용 하는 장비로 비행기 등에서 공수 하는 것과 가까운 거리에서 인력으로 던지는 것 등이 있으며 자동으로 팽창 하는 것, 수동으로 팽창케 하는 것 등이 있음.</t>
  </si>
  <si>
    <t>구명색통</t>
  </si>
  <si>
    <t>Life line cases</t>
  </si>
  <si>
    <t>해난구조시 사용돠는 구명줄을 보관하는 통을 말함.</t>
  </si>
  <si>
    <t>완강기</t>
  </si>
  <si>
    <t>Lifter</t>
  </si>
  <si>
    <t>화재나 사고 발생시에 지지대에 걸어서 사용자의 몸무게에 의하여 자동적으로 내려올 수 있는 기구 중 사용자가 교대하여 연속적으로 사용할 수 있는 것을 말함. 사용자가 교대하여 연속적으로 사용할 수 없는 일회용의 간이완강기도 있음.</t>
  </si>
  <si>
    <t>구조용에어백</t>
  </si>
  <si>
    <t>Air bags for rescue</t>
  </si>
  <si>
    <t>건물의 붕괴 및 차량 교통사고 등으로 인한 좁은 틈을 벌리거나 중량물을 들어 올릴 때 사용되는 장비로 공기의 힘을 이용한 것.</t>
  </si>
  <si>
    <t>공기안전매트</t>
  </si>
  <si>
    <t>Safety air mats</t>
  </si>
  <si>
    <t>추락의 위험이 있는 곳에 설치하거나, 사고 발생시에 인명을 구조하고 충격을 감소시키기 위하여 설치하는 그물.</t>
  </si>
  <si>
    <t>유압구조장비세트</t>
  </si>
  <si>
    <t>Hydraulic rescue equipment sets</t>
  </si>
  <si>
    <t>차량사고 및 건물붕괴 사고시 유압의 힘을 이용하여 여러가지 장애물을 신속하게 절단, 전개하여 인명을 구조할 때 사용하는 장비로서 절단기, 전개기, 펌프 등으로 구성된 것을 말하며 유압구조장비를 구성하는 각 구성품도 이 품명의 품목으로 봄.</t>
  </si>
  <si>
    <t>에어텐트</t>
  </si>
  <si>
    <t>Air tents</t>
  </si>
  <si>
    <t>압축공기 실린더, 에어 블로워 등을 사용하여 공기를 넣으므로서 설치되는 텐트로 신속성이 있어서 구난구조본부, 임시야외창고, 임시야외거주장소 등으로 많이 사용되고 있음.</t>
  </si>
  <si>
    <t>구조망</t>
  </si>
  <si>
    <t>Rescue nets</t>
  </si>
  <si>
    <t>재난으로 접근이 불가능 한 장소에 고립된 인명을 헬리콥터 등으로 구조 하거나 안전한 장소로 대피시킬 때 사람을 태우고 운반 할 수 있는 장비를 말함.</t>
  </si>
  <si>
    <t>매몰자탐지기</t>
  </si>
  <si>
    <t>Life detectors</t>
  </si>
  <si>
    <t>각종 재난의 발생으로 매몰된 생존자의 탐색에 사용되는 장비이며 생존자의 숨소리와 가벼운 동작에 의한 진동음의 감지로 탐지 하거나 내시경 카메라와 무인카메라와 같은 것으로 영상에 의하여 탐지하는 것이 있음.</t>
  </si>
  <si>
    <t>연막신호기</t>
  </si>
  <si>
    <t>Smoke signaling devices</t>
  </si>
  <si>
    <t>연기를 발생시켜 조난 및 구조요청시 자신의 위치와 상태를 알리기 위하여 제작된 기구.</t>
  </si>
  <si>
    <t>구조용로프</t>
  </si>
  <si>
    <t>Life lines</t>
  </si>
  <si>
    <t>고층 건물에서 긴급사항 발생시 계단 등을 사용 할 수 없는 상활일 때 피난용으로 사용되는 로프이며 완강기 설치대, 완강기, 로프 및 벨트 등과 함께 사용됨.</t>
  </si>
  <si>
    <t>8자하강기</t>
  </si>
  <si>
    <t>8 figure descender</t>
  </si>
  <si>
    <t>구조요원이 산악 및 고층건물 등에서 구조활동 중 로프를 타고 하강할 때 하강속도 조절용으로 사용할 수 있으며 구조대원의 안전을 위한 확보용 등반기구로 사용됨.</t>
  </si>
  <si>
    <t>공압고성능절단기</t>
  </si>
  <si>
    <t>Air operated cutting machines</t>
  </si>
  <si>
    <t>화재, 재난, 교통사고 등으로 긴급구조를 요하는 장소에서 장애물의 절단에 사용되는 절단기로 구조요원이 항상 휴대하는 공기호흡기의 공기로도 사용이 가능하여 신속히 사용할 수 있는 장비이며 수중에서 사용하는 것도 있으며 휴대용 가방에 보관함.</t>
  </si>
  <si>
    <t>공압송선기</t>
  </si>
  <si>
    <t>Compressed air line throwing appliances</t>
  </si>
  <si>
    <t>구조용 로프를 보내기 위해서 사용되는 장비 중 압축공기를 사용하여 로프를 보내는 장비를 말하며, 해상안전협약 규정의 적용을 받지 않음.</t>
  </si>
  <si>
    <t>구명고리</t>
  </si>
  <si>
    <t>Karabiners</t>
  </si>
  <si>
    <t>각종 재난사고 및 산악 구조활동시 구조대원이나 조난자를 헬기나 기타 장비로 끌어 올릴 때 가슴부위에 걸어 사용되는 장비.</t>
  </si>
  <si>
    <t>구조경보기</t>
  </si>
  <si>
    <t>Personal alert safetys</t>
  </si>
  <si>
    <t>재난장소 또는 사고 지역에서 재난방지 또는 구조목적으로 위험장소로 이동하는 대원의 안전을 위하여 착용하는 장비로 착용자가 일정시간 움직이지 않으면 자동으로 음향이나 전파로 구조요청을 함으로서 신속히 구조할 수 있도록 연락하여 주는 장비.</t>
  </si>
  <si>
    <t>구조대</t>
  </si>
  <si>
    <t>Life tubes</t>
  </si>
  <si>
    <t>화재 발생시 고층 건물 안에 있는 사람을 구조하는 데 쓰이는 긴 부대 자루 형태로 만든 것으로서 그 내부에 들어가서 미끄러져 내려옴으로써 대피할 수 있는 것을 말함. 경사강화식구조대 및 수직강화식구조대가 있음.</t>
  </si>
  <si>
    <t>구조로켓</t>
  </si>
  <si>
    <t>Rescue rockets</t>
  </si>
  <si>
    <t>수난사고 등 각종 사고시 구조대원 접근이 어려운 장소에서 신속한 구조가 필요시 튜브나 로프를 조난자에게 전달할 수 있는 구조로켓을 말하며 튜브는 착수 후 자동으로 팽창되어야 함.</t>
  </si>
  <si>
    <t>구조용조명등</t>
  </si>
  <si>
    <t>Life lights</t>
  </si>
  <si>
    <t>구조 작업에 사용되는 조명등으로 구조작업을 하는 사람과 구조되는 사람을 유도하는 역할을 하기도 함.</t>
  </si>
  <si>
    <t>맨홀구조기구</t>
  </si>
  <si>
    <t>Confined space rescuers</t>
  </si>
  <si>
    <t>맨홀 기타 좁고 깊은 곳에서 구조작업을 할 때 사용하는 장비로 지주, 호이스트, 안전벨트 등으로 구성됨.</t>
  </si>
  <si>
    <t>소방용도어오프너</t>
  </si>
  <si>
    <t>Door opners</t>
  </si>
  <si>
    <t>화재나 재난 발생시 요구조자에게 접근할 때 문이 잠겨서 구조가 곤난할 때 문을 파괴하고 열 수 있는 장비로 수동과 동력에 의해서 작동되는 것이 있음.</t>
  </si>
  <si>
    <t>자물쇠</t>
  </si>
  <si>
    <t>Locks</t>
  </si>
  <si>
    <t>분리 가능한 휴대용 잠금장치로 체인이나 U-자형 꺽쇠에 결합하여 열려지게 된 쇠고리나 활 모양의 고리가 있음. 잠겼을 때는 이 쇠고리나 활모양 고리는 쇠고리에 노치가 들어가는 스프링 구동핀이 있어서 잠금이 안전하게 됨. 잠금은 한개 또는 여러개의 열쇠를 넣어서 돌리거나 단지 열쇠를 넣음으로써, 또는 조합형 자물쇠의 다이얼을 먼저 맞추어 놓음으로써 열려지게 되어 있음.</t>
  </si>
  <si>
    <t>암호버튼키</t>
  </si>
  <si>
    <t>Cord lock</t>
  </si>
  <si>
    <t>전기적으로 동작되는 도어로크에 숫자(암호)입력기를 연결하여 암호를 입력하므로서 문을 개폐할 수 있도록 한 것으로, 보조적으로 카드인식기, 지문인식기, 출입통제제어기 등이 부착되기도 함.</t>
  </si>
  <si>
    <t>열쇠</t>
  </si>
  <si>
    <t>Keys</t>
  </si>
  <si>
    <t>특정한 자물쇠에 사용되는 것으로 주로 금속제로 되어 있으며, 이것으로 자물쇠 장치가 개방됨. 용도에 따라 도어잠금장치에 사용되어지는 것과 자물쇠에 사용되는 것도 있음.</t>
  </si>
  <si>
    <t>금고</t>
  </si>
  <si>
    <t>Safes</t>
  </si>
  <si>
    <t>화재 또는 도난 등에 대하여 금전, 기록물, 또는 기타 귀중한 물건들을 보호하도록 제작되고 주로 다이얼식 자물쇠 혹은 열쇠식 자물쇠 등의 잠금장치로 되어 있음.</t>
  </si>
  <si>
    <t>쇠창살</t>
  </si>
  <si>
    <t>Grille</t>
  </si>
  <si>
    <t>허락없이 출입을 방지하기 위하여 문이나 창 등에 설치하는 금속제의 창살을 말함.</t>
  </si>
  <si>
    <t>열쇠보관함</t>
  </si>
  <si>
    <t>Key cabinets</t>
  </si>
  <si>
    <t>각종 열쇠를 보관 또는 정리하기 위하여 제작된 것으로, 용도에 따라 순찰열쇠 보관함, 비상열쇠 보관함 등이 있음.</t>
  </si>
  <si>
    <t>방범망</t>
  </si>
  <si>
    <t>Burglar-protection nets</t>
  </si>
  <si>
    <t>도둑의 침입을 막기 위하여 창문이나 출입문의 유리 부분에 덧 대어 사용하는 쇠그물로서, 문틀에 고정시켜 두는 형식과 문틀로부터 탈착하는 형식 및 접이식 등이 있음.</t>
  </si>
  <si>
    <t>카드락</t>
  </si>
  <si>
    <t>Card locks</t>
  </si>
  <si>
    <t>열쇠의 역할을 하는 카드를 이용한 출입문의 잠금장치로, 카드는 명함크기의 플라스틱 또는 금속판이 사용됨. 종류에는 영구자석의 +와 -를 적절히 배열한 기계식과 코일의 전자장을 이용한 잔자식이 있는데, 기계식은 카드삽입구에 삽입하여 문을 개폐하는데 반해, 전자식은 감지부에 가볍게 접촉하여 문을 개폐함. 보조장치로 보조잠금장치나 출입통제제어기 등이 부착된 것도 있음.</t>
  </si>
  <si>
    <t>관로표지핀</t>
  </si>
  <si>
    <t>Lay signal undergrounds</t>
  </si>
  <si>
    <t>지하에 매설되어 있는 상수도 관로의 위치를 정확히 표시하므로서, 상수도의 유지관리 또는 각종 공사로 인한 굴착시 관로의 파손방지 등 효율적인 관리를 위하여 관로를 표시하는 못을 말함.</t>
  </si>
  <si>
    <t>호온</t>
  </si>
  <si>
    <t>Horns</t>
  </si>
  <si>
    <t>차량이나 선박 등에 장착되어 주의나 경계를 하도록 울리는 신호기구로서 본 군급의 범위는 Air Horn에 한정.</t>
  </si>
  <si>
    <t>호각</t>
  </si>
  <si>
    <t>길고 날카로며 금속성이 있는 소리를 내는 작은 음향기구인데 훈련이나 연습같은 상황에서 대형을 이루게 하고 통제 등을 하기 위해 헌병이나 운동경기의 심판에 의해 사용됨.</t>
  </si>
  <si>
    <t>Timers</t>
  </si>
  <si>
    <t>정해놓은 시간이 경과되면 부저나 발광으로 그 시간이 경과되었음을 표시하는 기구.</t>
  </si>
  <si>
    <t>시간계</t>
  </si>
  <si>
    <t>Hour meters</t>
  </si>
  <si>
    <t>기계나 장비가 실제로 가동된 누적시간을 계측하는 계기.</t>
  </si>
  <si>
    <t>순회시계</t>
  </si>
  <si>
    <t>Round watch</t>
  </si>
  <si>
    <t>큰 건물의 경비원들이 순환 경비 중 지참하고 다니는 것으로, 지정장소에 도달될 때마다 표시를 남기는 기능이 있음. 순찰자가 순찰시계를 지참하고 순회할 때 일정한 장소에 설치되어 있는 번호열쇠를 시계에 삽입하여 작동시키면 시계내부에 장치되어 있는 순찰용지에 장소와 시간이 표시되며 이 순찰용지를 검사하면 정해진 시간과 장소를 순서대로 정확히 순찰을 하였는지를 확인할 수 있도록 되어 있음.</t>
  </si>
  <si>
    <t>비상경보기</t>
  </si>
  <si>
    <t>Alarm systems</t>
  </si>
  <si>
    <t>중요한 시설물, 공간, 물체 등을 보호할 목적으로 접근하거나 접촉된 상태 등을 방어 또는 방호할 수 있는 기능이 확보된 곳으로 전달하거나 전파하는 장치, 또는 장치의 집합체를 말함.</t>
  </si>
  <si>
    <t>벨</t>
  </si>
  <si>
    <t>Bells</t>
  </si>
  <si>
    <t>전자기작용을 이용한 경보용·통보용 음향장치. 스위치를 닫아서 전기회로에 전기가 통하면 벨이 작동해서 음향을 발생시키도록 되어 있음.</t>
  </si>
  <si>
    <t>수질오염경보장치</t>
  </si>
  <si>
    <t>Water pollution early warning system</t>
  </si>
  <si>
    <t>하천이나 정수장, 취수장 등의 수질오염 상태를 모니터링하여 독성물질이 유입될 경우 경보하여 수질오염을 사전 예방할 수 있는 장치. 발광미생물 또는 물고기, 물벼룩 등이 바이오센서가 되어서 유해물질 유입시 즉각 반응하며 일정수준 이상이 되면 경보가 울리게 됨.</t>
  </si>
  <si>
    <t>화학물질경보기</t>
  </si>
  <si>
    <t>Aumatic chemical agent alarm</t>
  </si>
  <si>
    <t>화학작용제의 존재여부를 검사하는 장치로서 경보기를 울리며 선명한 색깔의 경고빛을 냄.</t>
  </si>
  <si>
    <t>사이렌</t>
  </si>
  <si>
    <t>Sirens</t>
  </si>
  <si>
    <t>경보·시보·신호 등에 사용되는 음향기계를 말함. 전자식과 전동식, 수동식 등이 있음.</t>
  </si>
  <si>
    <t>버저</t>
  </si>
  <si>
    <t>Buzzers</t>
  </si>
  <si>
    <t>전기에 의해 단순한 연속음을 발생시키는 음향발생기. 코일에 전류가 흐르면서 진동철판을 끌어 당기게 되는데, 끌어 당기는 작용과 동시에 가동부분의 일부가 전로의 접점이 되어 전로가 개방되고 당기는 힘이 없어져 다시 진동철판을 끌어당기는 원리로 소리를 발생함.</t>
  </si>
  <si>
    <t>감시용볼록거울</t>
  </si>
  <si>
    <t>Convex security mirrors</t>
  </si>
  <si>
    <t>사각지대에 설치하여 사물이나 사람의 움직임을 쉽게 관찰할 수 있도록 고안된 거울로서, 도난방지, 감시용, 실내 인테리어용 등으로 사용됨.</t>
  </si>
  <si>
    <t>보안용카메라</t>
  </si>
  <si>
    <t>Security camera</t>
  </si>
  <si>
    <t>감시, 보안 등의 목적으로 사람이나 사물을 촬영하여 영상신호를 전기신호로 변환시키는 장치.</t>
  </si>
  <si>
    <t>비디오모니터</t>
  </si>
  <si>
    <t>Video monitors</t>
  </si>
  <si>
    <t>CCTV카메라, VCR, 캠코더 등으로 부터 입력된 영상신호를 재현하기 위한 흑백CRT, 칼라CRT 또는 LCD디스플레이 장치를 말하며, 모니터의 설치장소나 조건에 따라 전계나 자계의 간섭을 방지하도록 Frame을 별도로 제작하여 부착하기도 함. 컴퓨터에 사용되는 모니터는 따로 분류함.</t>
  </si>
  <si>
    <t>가스탐지기</t>
  </si>
  <si>
    <t>Gas detectors</t>
  </si>
  <si>
    <t>가스위험의 식별 및 평가 또는 탐지를 위해 특별히 설계된 장치.</t>
  </si>
  <si>
    <t>가스경보기</t>
  </si>
  <si>
    <t>가연성 가스, 독성가스 등이 위험한계에 도달하면 자동으로 경보를 내어서 재해를 예방케 하는 장비를 말함.</t>
  </si>
  <si>
    <t>레이더</t>
  </si>
  <si>
    <t>Radar detectors</t>
  </si>
  <si>
    <t>무선항법장치의 일종으로 송신기에서 매우 짧은 시간 동안에 발생시킨 전자파를 날카로운 지향성을 가진 안테나로 목표물에 발사하고, 그 반사파를 수신하여 브라운관 위에 도형을 그리게 하여 발사시로부터의 시간차로 목표물까지의 거리를, 안테나의 선회, 회전에 의한 전자파의 최대 수신각도로부터 방향을, 에코의 성질로부터 대상물의 형상과 속성을 판정하는 장치. 기상레이다는 따로 분류함.</t>
  </si>
  <si>
    <t>출입통제시스템</t>
  </si>
  <si>
    <t>access control or commute management system</t>
  </si>
  <si>
    <t>출입을 통제하여 지식과 정보의 외부유출을 막고, 근무자들의 출퇴근 및 각종 근태 자료를 관리하는 시스템.</t>
  </si>
  <si>
    <t>장시간녹화기</t>
  </si>
  <si>
    <t>Time lapse VCR</t>
  </si>
  <si>
    <t>CCTV카메라로부터 수신된 영상신호를 T-120 녹화Tape를 사용하여 24시간∼960시간까지 녹화 및 재생을 할 수 있는 기기이며, 녹화시간을 임의로 다양하게 선택할 수 있음. 녹화방식으로는 Field녹화와 Frame녹화방식이 있음.</t>
  </si>
  <si>
    <t>영상감시장치</t>
  </si>
  <si>
    <t>Closed circuit television CCTV system</t>
  </si>
  <si>
    <t>특정의 수신자에게만 서비스하는 것을 목적으로 하는 텔레비전 전송 시스템으로, 카메라, 카메라콘트롤러, 렌즈, 녹화기, 서버 등 여러 장치의 결합으로 구성됨.</t>
  </si>
  <si>
    <t>엑스레이화물검색기</t>
  </si>
  <si>
    <t>Xray baggage inspection systems</t>
  </si>
  <si>
    <t>방사선(X-Ray)을 방사하여 화물 내부의 물건을 검색하는 장비로서, X-Ray발생부, X-Ray감지부, 영상처리장치, X-Ray조정부 등으로 이루어져 있다. 비행장, 항만의 세관에서 폭약 혹은 금수품의 검색에 주로 사용되며, 고정식과 이동식이 있다.</t>
  </si>
  <si>
    <t>무선국운영감시기</t>
  </si>
  <si>
    <t>Radio communication monitoring systems</t>
  </si>
  <si>
    <t>많은 무선국의 운용을 감시하기 위하여 설치하는 장치로서, 주파수의 편차, 점유주파수 대폭, 혼신, 불법 무선국 등을 감시하는 기능을 갖추고 있음.</t>
  </si>
  <si>
    <t>야간투시경</t>
  </si>
  <si>
    <t>Night visions</t>
  </si>
  <si>
    <t>야간에 목표물을 탐시함으로써 각종 방범 활동, 마약범죄 단속, 해안경비, 야간침투 활동에 사용되는 광증폭방식의 휴대용 야간 관찰장비. 목표물에서 반사되는 미세한 빛을 20,000배 이상으로 증폭시킬 수 있으며, 카메라를 부착시키면 사진촬영도 가능함. 대물렌즈에 부착된 집광장치, 본체에 내장된 증폭관, 접안렌즈로 구성되며, 적외선 방식이나 열감지방식은 따로 분류함.</t>
  </si>
  <si>
    <t>무선신호기</t>
  </si>
  <si>
    <t>Wireless signaler system</t>
  </si>
  <si>
    <t>전화나 팩스소리, 아기울음소리, 노크소리나 시계의 알림소리, 초인종 소리를 진동 또는 빛으로 알려주어 청각장애인들이 인지할 수 있게 하는 무선 신호기.</t>
  </si>
  <si>
    <t>자동시보기</t>
  </si>
  <si>
    <t>Automatic time indicators</t>
  </si>
  <si>
    <t>자동적으로 그 나라 또는 지역의 표준시를 알려주는 장치를 말함.</t>
  </si>
  <si>
    <t>수위고저용경보기</t>
  </si>
  <si>
    <t>Rain and water level warning systems</t>
  </si>
  <si>
    <t>수위량을 측정하여 기록하고 고.저점을 지정하여 경보하며 변위량을 디지털표시하고 자동장치로 연계할 수 있는 시스템을 말하며, 종류로는 원격제어자동우량경보시스템, 홍수정보시스템, 원격자동우량측정시스템, 홍수예경보시스템 등이 있음.</t>
  </si>
  <si>
    <t>지진경보기</t>
  </si>
  <si>
    <t>Seismic alarms</t>
  </si>
  <si>
    <t>사람이나 건물 등에 피해가 예상되는 크기의 지진이 발생 할 때에 경보를 내서 피해를 사전에 예방하기 위하여 사용되는 장비이며 지진 이외의 진동에 의하여 작동되지 않는 오동작 방지기능이 필요함.</t>
  </si>
  <si>
    <t>탐지지</t>
  </si>
  <si>
    <t>Chemical agent detector papers</t>
  </si>
  <si>
    <t>화학전하에서 각 개인 및 기타 장비에 부착하여 액체형 화학작용제의 유, 무를 색상의 변화로서 판단하여 필요시 소지하고 있는 보호장구를 착용하거나 응급조치를 신속하게 취하여 각 개인 및 장비를 보호하기 위한 기능이 있음.</t>
  </si>
  <si>
    <t>화학작용제탐지기</t>
  </si>
  <si>
    <t>Chemical agent detectors</t>
  </si>
  <si>
    <t>인체에 유해한 화학작용제의 유, 무를 탐지하는 장비를 말함.</t>
  </si>
  <si>
    <t>모사전송기용보안장비</t>
  </si>
  <si>
    <t>Security facsimile transmission equipment</t>
  </si>
  <si>
    <t>FA를 통해 원격지에 자료를 안전하게 전송하고 재생하는 것을 보호하기 위한 보안 장비.</t>
  </si>
  <si>
    <t>위치추적장치</t>
  </si>
  <si>
    <t>Location tracking device</t>
  </si>
  <si>
    <t>피 부착자의 위치 및 상태정보 등을 관제센터로 전송하여 대상자의 상태를 실시간으로 관리하는 장치.</t>
  </si>
  <si>
    <t>융합보안용카메라</t>
  </si>
  <si>
    <t>Convergence security camera</t>
  </si>
  <si>
    <t>ICT 를 접목한, 감시나 보안 등의 목적으로 사람이나 사물을 촬영하여 영상신호를 전기신호로 변환시키는 장치.</t>
  </si>
  <si>
    <t>응급안전돌보미시스템</t>
  </si>
  <si>
    <t>Helper emergency safety system</t>
  </si>
  <si>
    <t>독거노인이나 중증장애인의 가구 내에 화재, 가스탐지, 활동량 감지, 응급호출, 재실 확인 등의 상태를 모니터링하여 응급상황에 신속하게 대응 할 수 있는 시스템.</t>
  </si>
  <si>
    <t>영상분배기</t>
  </si>
  <si>
    <t>Video distributers</t>
  </si>
  <si>
    <t>한 대의 카메라에서 송신된 영상을 복수의 모니터에서 동일한 영상으로 감시할 수 있도록 영상신호를 모니터 수량에 맞게 분배, 증폭하여 여러 곳에서 모니터링 할 수 있도록 하는 장비를 말함. 주로 한 지역을 여러 장소에서 감시할 수 있게 하는데 이용됨.</t>
  </si>
  <si>
    <t>감청장비</t>
  </si>
  <si>
    <t>Wire tappers</t>
  </si>
  <si>
    <t>대화 또는 무선통신 내용을 엿듣거나 기록할 목적으로 통신선에 직, 간접적으로 연결을 하는 장치.</t>
  </si>
  <si>
    <t>도난방지기</t>
  </si>
  <si>
    <t>Robbery preventors</t>
  </si>
  <si>
    <t>일반 가정이나 각종 건물에 설치하여 도둑의 침입을 방지하도록, 각종 센서 등을 이용하여 경보음을 내거나 가까운 경찰서 혹은 영리목적의 경비회사에 자동으로 도난신호를 알려주는 장치 등을 말하고, 자동차 보유의 증가로 자동차 도난을 방지하기 위해 주위에 경보음을 내는 것들도 있음.</t>
  </si>
  <si>
    <t>무인교통감시장치</t>
  </si>
  <si>
    <t>Automatic traffic monitoring systems</t>
  </si>
  <si>
    <t>속도위반·신호위반 차량 또는 전용차로로 통행하는 허가외 차량을 적발하여 그 차량의 번호를 자동인식 및 차적을 조회하여 위반자 처리에 필요한 각종 양식을 자동으로 처리할 수 있는 장치를 말함.</t>
  </si>
  <si>
    <t>방사선감지경보기</t>
  </si>
  <si>
    <t>Radiation detector warning signs</t>
  </si>
  <si>
    <t>방사선이 감지되거나 설정한 범위에 도달되거나 하였을 때 경보음을 내거나 시각적인 방법을 통하여 일반에게 알려 주어 방사선에 의한 피해를 최소화하게 하는 장비이며 정확한 계측량의 측정보다는 주로 사전 검출을 목적으로 제작되며 고정 설치된 수개의 검출기를 중앙에서 감시하는 형식의 것도 있음.</t>
  </si>
  <si>
    <t>보안용금속탐지기</t>
  </si>
  <si>
    <t>Metal detectors for security</t>
  </si>
  <si>
    <t>공항, 세관, 교도소 등에서 금속으로 된 무기류, 흉기 또는 귀금속을 탐지하는 대인 검색용 장비임. 광센서나 초음파를 이용한 센서부와 표시부로 구성되며, 금속류가 감지되면 즉시 경보음이 울리거나 적색 램프가 켜짐. 사람이 지나가는 통과대에 센서를 설치한 문형탐지기와 휴대형탐지기가 있음.</t>
  </si>
  <si>
    <t>신호경</t>
  </si>
  <si>
    <t>Signaling mirrors</t>
  </si>
  <si>
    <t>태양광선의 반사광선 위에 밝은 점의 형태로 영상을 부각시키는 조준장치를 구비한 고도로 연마한 물체, 이 반사경은 비상시에 주의를 끌거나 또는 신호를 보내는 데 사용됨.</t>
  </si>
  <si>
    <t>열선감지기</t>
  </si>
  <si>
    <t>Passive infrared sensors</t>
  </si>
  <si>
    <t>경계구역 안에 있는 절대영도(-273℃) 이상의 모든 물체에서 방사되는 열에너지를 검출부에서 받아 경계상태를 유지하고 있다가 움직임이 있는 물체가 침입할 때에 온도변화를 감지하여 이를 전기적인 신호로 출력하여 경보음을 울리거나 비상라이트를 켜는 보안용 장치.</t>
  </si>
  <si>
    <t>영상신호보상기</t>
  </si>
  <si>
    <t>Video compensators</t>
  </si>
  <si>
    <t>주요도로, 교차점에 설치된 교통용 유선 카메라로부터 전송되는 교통상황 화면의 화질을 필터, 증폭기, 버퍼 등 적절한 전기회로를 이용하여 보상해 주는 장치를 말함.</t>
  </si>
  <si>
    <t>방탄조끼</t>
  </si>
  <si>
    <t>Bullet proof vests</t>
  </si>
  <si>
    <t>소총이나 권총 사격을 받았을 때, 탄알이 뚫고 들어오지 못하도록 특수강 따위로 만든 조끼.</t>
  </si>
  <si>
    <t>방호용장갑</t>
  </si>
  <si>
    <t>Protective gloves</t>
  </si>
  <si>
    <t>화학약품, 독성물질, 물리적인 방법 등에 의하여 손에 피해를 주는 것으로부터 보호를 받기 위해 손에 착용하는 장갑으로서, 방열, 방독, 화학방호, 방검용과 같은 장갑을 포함함.</t>
  </si>
  <si>
    <t>무릎보호대</t>
  </si>
  <si>
    <t>Protective knee pads</t>
  </si>
  <si>
    <t>외부 충격으로부터 무릎을 보호하기 위한 개인보호장구로서, 스포츠용 보호대는 따로 분류함.</t>
  </si>
  <si>
    <t>판초</t>
  </si>
  <si>
    <t>Protective ponchos</t>
  </si>
  <si>
    <t>천 중앙에 구멍을 뚫고 그 곳으로 머리를 내어 입는 옷을 말하며 판초형 우의를 포함. 우의 및 방수복은 따로 분류함.</t>
  </si>
  <si>
    <t>야광조끼</t>
  </si>
  <si>
    <t>Safety vests</t>
  </si>
  <si>
    <t>밤이나 어둠속에서 스스로 발광되는 현상을 이용하여 교통경찰, 미화원, 건설현장 등 어둡고 위험한 곳에서 일하는 사람들의 안전표식으로 착용하는 조끼형 야광장구를 말함.</t>
  </si>
  <si>
    <t>침투성보호의</t>
  </si>
  <si>
    <t>Permeable protective Clothing</t>
  </si>
  <si>
    <t>땀이나 열의 발산을 용이하게 하고 유해물질을 흡착에 의해 제거할 수 있도록 처리된 보호의으로서, 외겹과 내겹으로 구성되어 있으며, 내겹은 섬유와 섬유 사이에 활성탄을 압착·부착하여 외부의 해로운 가스는 통과하지 못하게 함.</t>
  </si>
  <si>
    <t>농약안전사용장비</t>
  </si>
  <si>
    <t>Agricultural medicine safety outfit</t>
  </si>
  <si>
    <t>농약작업시에 인체에 유해한 농약성분으로부터 작업자를 보호하기 위해 사용되는 방제복, 마스크, 보안경 등의 장비를 말함.</t>
  </si>
  <si>
    <t>화학물질보호복</t>
  </si>
  <si>
    <t>Chemical agent protective suit</t>
  </si>
  <si>
    <t>화학물질이 피부를 통하여 인체에 흡수되는 것을 방지하기 위한 것으로서, 신체의 전부 또는 일부를 보호하기 위해 입는 옷.</t>
  </si>
  <si>
    <t>팔꿈치보호대</t>
  </si>
  <si>
    <t>Elbow protectors</t>
  </si>
  <si>
    <t>외부 충격으로부터 팔꿈치를 보호하기 위한 개인보호장구로서, 스포츠용 보호대는 따로 분류함.</t>
  </si>
  <si>
    <t>방열복</t>
  </si>
  <si>
    <t>Heat resistant clothing</t>
  </si>
  <si>
    <t>고열 작업시 열의 침투를 막아 주는 옷을 말하며 파열, 절상, 균열이 생기거나 피막이 벗겨지지 않아야 하고, 소화활동을 행하는데 지장을 주지 않아야 함. 재질은 내열섬유로 만들어지며 금속부품은 내식성이 있어야 함.</t>
  </si>
  <si>
    <t>각반</t>
  </si>
  <si>
    <t>Gaiter</t>
  </si>
  <si>
    <t>발목에서 무릎아래까지의 부위를 보호하거나, 보온효과를 위해서 착용하는 커버링으로서, 섬유류나 가죽 등의 재료로 만들며, 경찰관들의 시위진압시 착용하는 각반을 포함함.</t>
  </si>
  <si>
    <t>안전용덧옷</t>
  </si>
  <si>
    <t>Protection clothes</t>
  </si>
  <si>
    <t>특수한 환경에서 작업을 할 때 인체를 보호하기 위하여 착용하는 의류로서, 방열복·소방복은 별도로 분류함.</t>
  </si>
  <si>
    <t>방한복</t>
  </si>
  <si>
    <t>Insulated clothing for cold environments</t>
  </si>
  <si>
    <t>겨울에 추위를 막을 수 있도록 따뜻한 소재로 만들어 졌으며 방풍이 잘 되어 있음. 성인 남자들이 많이 착용하는 의류.</t>
  </si>
  <si>
    <t>우의</t>
  </si>
  <si>
    <t>Protective rainwear or wet environment apparel</t>
  </si>
  <si>
    <t>비에 젖지 아니하도록 덧입는 옷.</t>
  </si>
  <si>
    <t>방수복</t>
  </si>
  <si>
    <t>Waterproof suit</t>
  </si>
  <si>
    <t>소화작업시 신체에 물의 침투를 막아주는 옷을 말함.</t>
  </si>
  <si>
    <t>방화신발</t>
  </si>
  <si>
    <t>Fire retardant footwear</t>
  </si>
  <si>
    <t>위험한 화염이나 불꽃으로부터 화상을 방지하고 소방활동을 원활히 수행할 수가 있도록 신는 내열처리된 장화.</t>
  </si>
  <si>
    <t>방독장화</t>
  </si>
  <si>
    <t>Toxicological agents protective boots</t>
  </si>
  <si>
    <t>독성작용제에 의한 오염된 지역에서 일하는 사람의 발을 보호하기 위하여 신도록 고안된 부틸고무로 만든 장화를 말하며 장화 앞 부분에 금속장화코 덮게가 부착되어 있음. 실험실, 연구실에서 산, 알카리, 화학약품 등의 비산 및 접촉으로부터 발을 보호키 위해 신는 덧신, 화생방 신발은 따로 분류함.</t>
  </si>
  <si>
    <t>화생방신발</t>
  </si>
  <si>
    <t>Toxicological agents protective footwear</t>
  </si>
  <si>
    <t>화학제의 나쁜 효과로부터 사람을 보호하기 위해 신도록 된 덧신.</t>
  </si>
  <si>
    <t>안전화</t>
  </si>
  <si>
    <t>Safety shoes</t>
  </si>
  <si>
    <t>미끄러져 떨어짐으로서 상처를 받거나 충격으로부터 발을 부상당하지 않도록 안전을 위하여 착용하는 신발을 말함. 재료는 주로 크롬무두질 한 소가죽을 사용하며 발보호를 위하여 골씌운 다음 사출 성형기의 금형에 몸통가죽을 장착하고, TOE CAP(강제선심)은 강도가 강한 금속재료를 사용함.</t>
  </si>
  <si>
    <t>방수장화</t>
  </si>
  <si>
    <t>Waterproof boots</t>
  </si>
  <si>
    <t>훈련 또는 작업시에 발이 물에 스며들지 않도록 목이 무릎까지오는 신발을 말함. 재질은 주로 천연고무, 합성고무를 많이 사용하며, 발가락 보호를 위하여 강철재 캡을 넣어 만들어짐. 무릎 안 양편에는 당김고리를 견고히 정착 시키고 고무판 보강료를 솔려 대어야 하며 바닥은 스텐인레스 STEEL PLATE를 넣음.</t>
  </si>
  <si>
    <t>등산화</t>
  </si>
  <si>
    <t>Mountain climbing boots</t>
  </si>
  <si>
    <t>산에 오르내리는데 편하도록 제작된 신발로서 견고한 지지와 미끄럼 방지를 위해 일반 신발과 달리 특수구조로 되어있고, 안전을 위해 튼튼하게 만든 신발.</t>
  </si>
  <si>
    <t>기동화</t>
  </si>
  <si>
    <t>Mens army boots</t>
  </si>
  <si>
    <t>가죽 혹은 다른 적절한 물질로 만들어진 신발로서, 끈으로 졸라매어도 되고 끈과 조임쇠로 오므라지게 할 수도 있음. 이는 전투 또는 훈련이나 이와 유사한 때에 군인병사 또는 경찰들이 신도록 만들어졌음. 주재료는 소가죽으로 만들어지며, 앞, 뒷굽 본창은 고무창으로 되어있음. 일명 워카 또는 기동화, 전투화라고도 부름.</t>
  </si>
  <si>
    <t>방한화</t>
  </si>
  <si>
    <t>Insulated shoes for cold environments</t>
  </si>
  <si>
    <t>동절기에 방한을 위하여 신는 신발로 열전도가 적고 공기의 함유량이 큰 섬유나 피혁류를 사용하여 만들며 동절기에 옥외자업자나 군용으로 많이 씀.</t>
  </si>
  <si>
    <t>작업화</t>
  </si>
  <si>
    <t>Work shoes</t>
  </si>
  <si>
    <t>공공기관이나 사회 단체 직원들이 작업시 착용하는 신발을 말하며, 외관상 품위 있고 균형이 있어야 하며 편리하도록 되어 있음. 재료는 주로 피혁이며, 앞코선심용은 범포지 또는 부직포를 사용하고, 창은 우레탄으로 만들어짐. 일명 작업화라고도 부름.</t>
  </si>
  <si>
    <t>방열마스크</t>
  </si>
  <si>
    <t>Heat proof masks</t>
  </si>
  <si>
    <t>실험실에서 방열(放熱)장치로부터 나오는 고온, 고열의 복사열을 차단하여 안면부를 보호하기 위해 만들어진 덮게를 말함. 방열(防熱)면의 재질은 내열성 도료를 코팅한 나이론소재 또는 내열성이 우수한 폴리카보네이트이며, 얼굴의 윤곽에 잘 맞도록 만들어져 착용이 편안하고 가벼움.</t>
  </si>
  <si>
    <t>용접마스크</t>
  </si>
  <si>
    <t>Welding masks</t>
  </si>
  <si>
    <t>용접시 발생하는 빛과 열로부터 눈과 안면을 보호하기 위해 만들어진 보호구로, 차광렌즈의 재질로는 흙유리, PC, CR-600 등이 사용되며, 면체는 내열성, 내충격성이 우수하여야 함.</t>
  </si>
  <si>
    <t>헬멧</t>
  </si>
  <si>
    <t>Helmet</t>
  </si>
  <si>
    <t>외부로부터의 충격, 비산물에 의한 충격 및 추락에 의한 충격 등으로부터 머리를 보호하기 위하여 머리에 착용하는 투구 모양의 모자를 말하며 승차용, 건설안전용, 용접용, 방석모, 소방용, 방탄용과 같은 헬멧을 포함.</t>
  </si>
  <si>
    <t>소방관헬멧</t>
  </si>
  <si>
    <t>Fireman helmet</t>
  </si>
  <si>
    <t>소화작업시 소방관이 착용하는 헬멧.</t>
  </si>
  <si>
    <t>두건</t>
  </si>
  <si>
    <t>Hood</t>
  </si>
  <si>
    <t>산업 안전 보건상 인체에 유해한 도장 및 샌딩작업 등을 할 때 생기는 분진이나 유해가스로부터 머리, 목, 어께 등을 보호하기 위해 얼굴 위에 덮어 쓰는 물건을 말함.</t>
  </si>
  <si>
    <t>방독용두건</t>
  </si>
  <si>
    <t>Gas hood</t>
  </si>
  <si>
    <t>일반방독면을 착용할 때 얼굴, 머리, 목부분을 보호하기 위하여 덮어쓰는 두건으로서 방독면과 겸용으로 사용함. 산업용 두건, 방열두건은 따로 분류함.</t>
  </si>
  <si>
    <t>보안경</t>
  </si>
  <si>
    <t>Safety glasses</t>
  </si>
  <si>
    <t>공장, 광산, 기타 사업장에서 분진, 치프, 기타 날라오는 물질로부터 눈을 보호하기 위하여 사용하는 보호안경. 실험실에서 화학약품 등의 위험물질을 다를 때 비산으로부터 눈을 보호하는 보안경은 따로 분류함.</t>
  </si>
  <si>
    <t>스키고글</t>
  </si>
  <si>
    <t>Ski goggles</t>
  </si>
  <si>
    <t>스키를 탈 때 자외선 등으로부터 눈을 보호하기 위한 보안용 안경.</t>
  </si>
  <si>
    <t>방음귀마개</t>
  </si>
  <si>
    <t>Ear plugs</t>
  </si>
  <si>
    <t>산업현장이나 사격장·포격장 등과 같이 소음이 발생하는 장소에서 청각을 보호하기 위하여 사용하는 귓속 삽입형의 보호구.</t>
  </si>
  <si>
    <t>방음귀덮개</t>
  </si>
  <si>
    <t>Ear muffs</t>
  </si>
  <si>
    <t>산업현장이나 사격장·포격장 등과 같이 소음이 발생하는 장소에서 청각을 보호하기 위하여 사용하는 귓바퀴 덮개형의 보호구.</t>
  </si>
  <si>
    <t>방진마스크</t>
  </si>
  <si>
    <t>Dustproof masks</t>
  </si>
  <si>
    <t>사업장이나 기타의 장소에서 발생하는 입자상 물질을 흡입함으로써 인체에 해로울 염려가 있을 때 방진을 위하여 사용하는 마스크.</t>
  </si>
  <si>
    <t>마스크</t>
  </si>
  <si>
    <t>Masks</t>
  </si>
  <si>
    <t>사업장이나 기타의 장소에서 유해 물질과 오염된 공기로부터 보호하기 위하여 사용하는 마스크.</t>
  </si>
  <si>
    <t>전시용방독면</t>
  </si>
  <si>
    <t>Gas masks for civil defence</t>
  </si>
  <si>
    <t>전쟁용 독성 작용제 오염지역에서 안전한 곳으로 대피하기 위하여 사용하는  마스크로서, 일반방독면(KS M 6685) 등이 포함됨.</t>
  </si>
  <si>
    <t>화재대피마스크</t>
  </si>
  <si>
    <t xml:space="preserve">Masks for emergency escape from fire </t>
  </si>
  <si>
    <t>화재 발생 시 입자, 일산화탄소, 기타 유독 가스 및 열로부터 착용자의 얼굴과 호흡기를 보호해 주는 대피용 마스크로서, 긴급대피마스크(KS M 6766) 등이 포함됨.</t>
  </si>
  <si>
    <t>산업용방독마스크</t>
  </si>
  <si>
    <t>Industrial gas masks</t>
  </si>
  <si>
    <t>사업장에서 발생하는 유독 가스 및 증기를 함유한 공기를 정화하여 호흡하기 위한 마스크로서, 격리식, 직결식 등으로 구분하며, 방독마스크(KS M 6674) 등이 포함됨.</t>
  </si>
  <si>
    <t>산소호흡기</t>
  </si>
  <si>
    <t>Oxygen resuscitator</t>
  </si>
  <si>
    <t>여러가지 원인으로 신체의 조직내에 산소가 부족해졌을 때 산소를 흡입하는데 사용되는 기구로 산소통, 압력 조절기, 유량 조절기, 마스크, 연결관 등으로 이루어지며 의료용, 광산용, 고산 고공용 따위가 있음.</t>
  </si>
  <si>
    <t>정화통</t>
  </si>
  <si>
    <t>Cartridge</t>
  </si>
  <si>
    <t>유독가스 또는 유독가스 및 미립자상 물질이 존재하는 환경에서 작업할 때 정화된 맑은 공기를 흡입하기 위하여 방독면에 사용하는 것으로 유독물질에 알맞는 정화통을 사용하여야 함.</t>
  </si>
  <si>
    <t>방독면누출시험기</t>
  </si>
  <si>
    <t>Gas masks leak tester</t>
  </si>
  <si>
    <t>결함부분으로 연기를 통과시켜서 방호 마스크를 검사하는 시험장치. 이 품목의 중요 구성 부품은 시험두부 매연발생 장치, 광산란실, 진공펌프, 방독면정화통 및 지시게시판 등임.</t>
  </si>
  <si>
    <t>정화통누출시험기</t>
  </si>
  <si>
    <t>Filter cartridge leak tester</t>
  </si>
  <si>
    <t>필터입구에서 통제된 기류 안으로 측정된 양 만큼의 프탈산, 디옥틸, 에어로졸 또는 디크로로, 디푸르오로, 메탄을 주입하여 영구 시설에 이미 설치되거나 꼭 필요한 화생방 필터의 검사용으로 특별하게 만들어진 장비. 상기 2개 품목 중의 하나가 필터를 부과하면 누출이 표시됨.</t>
  </si>
  <si>
    <t>정전기제거기</t>
  </si>
  <si>
    <t>Static elimiator</t>
  </si>
  <si>
    <t>정전기에 의한 스파크 등으로 폭발이나 화재 위험이 있는 설비에 대해 정전기가 축적되지 않도록 대전체 주위의 공기를 이온화시켜 대전된 전하를 중화시켜 제거하거나 접지시켜 제거하는 장치를 말함.</t>
  </si>
  <si>
    <t>팔꿈치지지대</t>
  </si>
  <si>
    <t>Elbow supports</t>
  </si>
  <si>
    <t>키보드나 마우스 등을 사용하여 장시간 작업 시 팔과 어깨 부위에 오는 피로감과 통증 및 어깨결림 등을 경감시켜 주는 조립식 보조기구.</t>
  </si>
  <si>
    <t>허리보호대</t>
  </si>
  <si>
    <t>Back support rests</t>
  </si>
  <si>
    <t>허리에 무리한 힘을 가하는 활동 또는 오래앉아 있는 경우에는 허리질환이 생겨 큰 고통을 격게 되므로 이를 사전에 예방하기 위하여 허리에 가해지는 충격을 완화하고 허리를 편하게 해주기 위하여 사용되는 것을 말하며 의료용 복대나 스프린트 등 및 역도용벨트나 상대방의 공격으로부터 몸을 보호하는 운동용 보호대 등은 여기에서 제외하며 허리보호대는 연직성인 반면 치료용은 경직성을 갖음.</t>
  </si>
  <si>
    <t>사무용손목보호대</t>
  </si>
  <si>
    <t>Office worker a wrist guard</t>
  </si>
  <si>
    <t>오랜시간 키보드나 마우스 작업을 할 때 무의식적으로 손목을 바닥에서 띄우고 여러번 반복작업으로 인하여 손목 부위에 오는 피로감을 감소시켜 주는 보조기구를 말함. 키보드 손목받침대와 키보드 및 마우스 손목지지대 등을 말하며, 보호대는 땀을 흡수하고 손목의 압박감을 제거하여 손목관절을 보호하면서 편한 작업이 가능하도록 함.</t>
  </si>
  <si>
    <t>안전벨트</t>
  </si>
  <si>
    <t>Safety belt</t>
  </si>
  <si>
    <t>유연성 있는 물질로 만들어지고 양끝을 연결 할 수 있게 된 조정 가능한 띠로서, 가선공, 소방원, 산림노무자동이 착용하게 되어 있음. 안전띠 또는 구명 밧줄과 함께 사용하면 추락을 방지 할 수 있음.</t>
  </si>
  <si>
    <t>등강기</t>
  </si>
  <si>
    <t>Ascenders</t>
  </si>
  <si>
    <t>산악이나 고층건물 등에서 로프를 이용해서 올라가는 장비로서, 오른손용과 왼손용이 있으며, 짐을 끌어올리는 홀링에도 쓰임.</t>
  </si>
  <si>
    <t>방역용소독기</t>
  </si>
  <si>
    <t>Disinfection sterilizer</t>
  </si>
  <si>
    <t>전염병의 침입, 발생 및 전염 등을 예방 할 목적으로 병균을 약품의 연무 등으로 살균하는 기구이며 엔진을 사용하여 연무하는 동력식. 단 농, 축산용으로 사용하는 것은 동력 살분무기로 분류함.</t>
  </si>
  <si>
    <t>훈증챔버</t>
  </si>
  <si>
    <t>Fumigation chamber</t>
  </si>
  <si>
    <t>만들어진 공간에 물건을 넣고 그 속에 존재하는 해충을 살충가스를 사용하여 제거하는 공간을 말하며, 훈증함을 여기에 포함.</t>
  </si>
  <si>
    <t>제독용분무기</t>
  </si>
  <si>
    <t>Decontamination spray</t>
  </si>
  <si>
    <t>인체, 장비 등이 화학물질, 방사능 등으로 오염된 것을 약제를 분무하여 제거할 때 사용하는 분무기를 말함.</t>
  </si>
  <si>
    <t>제독용탱크장치</t>
  </si>
  <si>
    <t>Decontamination tank system</t>
  </si>
  <si>
    <t>장비나 사람 등이 외부의 유해한 물질로 오염 되었을 때 이것을 액체로 씻을 때 사용하는 탱크장치를 말함.</t>
  </si>
  <si>
    <t>오염피복수거용백</t>
  </si>
  <si>
    <t>Contamlnated waste bag</t>
  </si>
  <si>
    <t>생물학적 물질, 화학적 물질, 핵 물질 등에 의하여 오염된 물건을 담아서 폐기하는 백을 말함.</t>
  </si>
  <si>
    <t>제독용펌프장치</t>
  </si>
  <si>
    <t>Contaminated waste bag</t>
  </si>
  <si>
    <t>표면에 부착된 오염물질을 제거하기 위하여 액체를 분사하는 펌프가 달린 장치를 말함.</t>
  </si>
  <si>
    <t>훈증용포장</t>
  </si>
  <si>
    <t>Fumigation packing</t>
  </si>
  <si>
    <t>원목, 건물, 토양 등에 있는 해충을 살충가스를 사용하여 제거할 때 효과의 증대를 위하여 포장하는 것을 말함.</t>
  </si>
  <si>
    <t>제독제</t>
  </si>
  <si>
    <t>Decontaminating agent</t>
  </si>
  <si>
    <t>신경수포성 및 생물학 작용제로 인하여 오염된 피부 및 개인장구를 제독 할 수 있는 개인 휴대용품을 말함.</t>
  </si>
  <si>
    <t>청정부스</t>
  </si>
  <si>
    <t>Clean booths</t>
  </si>
  <si>
    <t>청정실 안이나 현장조건에 의해 청정실 설비가 곤란한 곳에 국부적으로 초고청정도를 요구하는 곳과 생산라인 중에서 간이 청정실로 사용되며, 부스내의 청정도는 class100과 class10,000의 두 종류가 규격화 되어 있음. 헤파필터(Hefa fliter), 팬유닛(Fan unit)을 상부에 설치하고 본체 주변에는 비닐커튼 등으로 외부와 차단시키는 설비로서, 여과된 청정공기를 수직층류 혹은 난류방식으로 부스내에 보냄으로써 요구되는 청정도를 얻을 수 있음. 종류로는 자유로이 이동 가능한 자립식과 필요 부분만을 천장에 매다는 현수식 등이 있음.</t>
  </si>
  <si>
    <t>청정로커</t>
  </si>
  <si>
    <t>Clean lockers</t>
  </si>
  <si>
    <t>청정실에 출입한는 작업자의 의복을 보관하는 장비로서, 의복의 청정유지 및 그 오염방지를 위한 장비임.</t>
  </si>
  <si>
    <t>누출방지재</t>
  </si>
  <si>
    <t>Leak preventive materials</t>
  </si>
  <si>
    <t>유해물질이 들어 있는 탱크 및 배관이 갑자기 파손되어 유해물질이 방출되어 인명이나 환경을 오염시킬 때 이를 긴급 차단할 때 사용하는 자재임.</t>
  </si>
  <si>
    <t>개인안전표시등</t>
  </si>
  <si>
    <t>Personal safety lights</t>
  </si>
  <si>
    <t>화재진압 또는 야간구조작업 등의 경우에 작업자의 신체에 부착하여 점멸하게 함으로서 제3자가 점멸되는 불빛으로 활동하는 사람의 위치를 확인할 수 있도록 하는 장비.</t>
  </si>
  <si>
    <t>부족전압경보기</t>
  </si>
  <si>
    <t>Undervoltage alarms</t>
  </si>
  <si>
    <t>어떤 장치내의 전압이 어떤 특정한 값 이하로 떨어졌을 때 들을 수 있거나 볼 수 있는 표시를 주도록 특별하게 제작된 자동전기경보 장치. 이것은 민감한 부속요소들을 포함하고 있으며, 종, 버저, 나팔, 사이렌 또는 빛을 발하도록 만들어진 장치.</t>
  </si>
  <si>
    <t>화재수신기</t>
  </si>
  <si>
    <t>Fire alarm control panel</t>
  </si>
  <si>
    <t>화재를 자동적으로 그리고 신속히 탐지하여 건물관리자나 거주자에게 경보를 발신하고 초기 진화를 쉽게 하기 위한 장치를 말함.</t>
  </si>
  <si>
    <t>누전경보기</t>
  </si>
  <si>
    <t>Earth leakage detector and fire alarm</t>
  </si>
  <si>
    <t>주로 사용전압이 600V 이하인 선로에서의 누전을 검출하여 경보를 하게 하므로써 운전자로 하여금 조속히 대처할 수 있도록 하여 사고의 확대를 방지할 목적으로 사용되는 기기로써 경계전로의 누전을 자동적으로 검출하여 이를 수신부에 송신하는 변류기와 이 송신된 신호를 수신하여 누전의 발생을 경보하여 주는 수신부로 구성되어 있음.</t>
  </si>
  <si>
    <t>전자장차폐장치</t>
  </si>
  <si>
    <t>Electromagnetic shield equipments</t>
  </si>
  <si>
    <t>전자유도에 의한 오동작을 방지하기 위하여 보호대상이 되는 장치 또는 시설을 적당한 자기차폐재에 의해 둘러싸서 외부자계의 영향으로부터 차단하는 장치를 말함.</t>
  </si>
  <si>
    <t>전자파차폐기</t>
  </si>
  <si>
    <t>Electromagnetic shield materials</t>
  </si>
  <si>
    <t>전자파가 인체 등 외부환경에 장해가 미치지 않도록 전자파 발생원 부분에 부착하여 이를 감쇠 또는 차폐하는 제품으로 투자율이 높은 특수소재를 사용하거나 스핀구조를 갖는 강자성체의 공명현상을 이용하기도 함. 이 품명에서는 자계를 감쇠 또는 차폐하는 경우에 한하고 전도성 피막코팅 등을 이용한 전계차폐방식의 제품은 배제함.</t>
  </si>
  <si>
    <t>호신장비</t>
  </si>
  <si>
    <t>Self protection equipments</t>
  </si>
  <si>
    <t>범죄로부터 자기 자신을 보호하기 위하여 사용되는 장비를 말함.</t>
  </si>
  <si>
    <t>연기감지기</t>
  </si>
  <si>
    <t>Smoke detectors</t>
  </si>
  <si>
    <t>화재발생을 자동적으로 감지하는 기구이며 주로 건물 천장에 설치. 이온화식과 광전식이 있으며, 이온화식은 마주 향한 2개의 전극 사이에 흐르는 이온전류가 화재 연기에 포함된 미립자의 부착으로 감소하는 성질을 이용한 것이고, 광전식은 연기에 포함되어 있는 미립자의 광속(光束)에 의한 난반사를 이용하여 산란되는 빛을 전기적으로 포착하는 것임.</t>
  </si>
  <si>
    <t>연기감지시험기</t>
  </si>
  <si>
    <t>Smoke detector tester</t>
  </si>
  <si>
    <t>건물, 창고, 기타 장소에 화재경보 장치로 설치되어 있는 화재감지기 중에서 연기감지기의 동작성능 이상여부를 검사하는 시험기.</t>
  </si>
  <si>
    <t>열감지기</t>
  </si>
  <si>
    <t>Heat detectors</t>
  </si>
  <si>
    <t>화재발생을 자동적으로 감지하는 기구이며 주로 건물 천장에 설치. 작동방법에 따라 차동식과 정온식으로 나누어 지는데, 차동식은 온도가 급격히 상승할 때만 작동하고 정온식은 일정한 온도에 이르면 작동함.</t>
  </si>
  <si>
    <t>화염감지기</t>
  </si>
  <si>
    <t>Flame detectors</t>
  </si>
  <si>
    <t>화염에서 발생되는 자외선이나 적외선 점멸을 검출하므로 직접 접촉하지 않고도 화재 발생초기에 정보를 발령하고, 스프링클러를 작동시키거나 다른 화재방어 수단을 발동시키는 감지장치. 불꽃에서 방사되는 자외선 파장특성을 감지하는 자외선 센서와 적외선 파장특성을 감지하는 적외선센서를 복합하여 자외선·적외선 불꽃감지기를 구성함.</t>
  </si>
  <si>
    <t>비상유닛</t>
  </si>
  <si>
    <t>Emergency unit</t>
  </si>
  <si>
    <t>자동화재 수신기와 연결되어 있는 화재감시 신호에 의하여 화재가 발생했을 경우 자동으로 경보램프 표시 및 경보음을 울려주고, 비상시 마이크를 사용하여 긴급사항 안내 및 대피 유도방송을 할 수 있도록 되어 있는 방송장비.</t>
  </si>
  <si>
    <t>수동발신기</t>
  </si>
  <si>
    <t>Manunl alarm station</t>
  </si>
  <si>
    <t>감지기가 자동적으로 화재에 동작하는데 대하여 발신기는 화재를 발견한 사람이 푸시버튼을 눌러서 수신기를 동작시켜 화재경보를 발하는 것으로 감지기의 보조로서 사용하며 P형과 M형으로 나눔.</t>
  </si>
  <si>
    <t>독성증기계측기</t>
  </si>
  <si>
    <t>Toxic vapor detectors</t>
  </si>
  <si>
    <t>끓는 점이 높지 않고, 비교적 쉽게 액화되기 쉬운 물질로서 독성을 지닌 기체상태의 유독증기를 탐지 및 측정하고, 위험 수준에 도달했을 때 경보할 수 있는 장치. 휘발성 유기화합물, 석유화학증기 및 유기용매증기 등의 독성증기 탐지기를 포함하며, 천연가스, 제조가스, 가연성가스 및 폭발성가스 등의 가스 탐지기 및 화학무기로 사용되는 증기형태의 화학물질 탐지기는 따로 분류함.</t>
  </si>
  <si>
    <t>열상관측장비</t>
  </si>
  <si>
    <t>Thermal observation device(TOD)</t>
  </si>
  <si>
    <t>식별대상 표적에서 방출되는 적외선에너지의 차이를 감지하여 눈으로 볼 수 있는 영상으로 변화시켜 주는 전방감시용 야간 관측장비로 원격조정장치를 설치하면 간접관측도 가능함.</t>
  </si>
  <si>
    <t>화점탐지기</t>
  </si>
  <si>
    <t>Hot spot detector</t>
  </si>
  <si>
    <t>화재현장에서 화점이 확인되지 않을 때 화점위치 및 과열부위 확인과 화재진화 후 재발화 방지를 위한 완전소화 여부를 확인할 수 있는 장비.</t>
  </si>
  <si>
    <t>단독경보형감지기</t>
  </si>
  <si>
    <t>Alone alarm detectors</t>
  </si>
  <si>
    <t>화재발생 상황을 단독으로 감지하여 자체내에 내장된 음향장치로 관계인 등에게 대피가능토록 경보를 발하는 감지기.</t>
  </si>
  <si>
    <t>수동식소화기</t>
  </si>
  <si>
    <t>Fire extinguisher</t>
  </si>
  <si>
    <t>화재시 물이나 소화약제를 압력에 의하여 방사하는 기구로서 사람이 조작하여 소화하는 것을 말하며, 소화능력단위에 따라 보통화재(A), 유류화재(B), 전기화재(C) 등으로 구별되며, 소화약제에 따라 분말소화기, CO₂소화기, 하론1211 및 1301소화기 등이 있음.</t>
  </si>
  <si>
    <t>소화전</t>
  </si>
  <si>
    <t>Fire hydrant</t>
  </si>
  <si>
    <t>옥외소화전은 건물 외부에 설치하여 본격 소화의 제어 및 인접 건물의 연소방지 등을 목적으로 설치하며, 지상식과 지하식으로 구분함. 표준 매몰 길이는 60mm 이상이나 설치 지역의 동결선에 따라 매몰 깊이를 결정함.</t>
  </si>
  <si>
    <t>캐비닛형소화기</t>
  </si>
  <si>
    <t>Cabinet fire extinguisher</t>
  </si>
  <si>
    <t>화재에 의하여 생기는 열 또는 연기 등을 감지하여 경보를 발하고 자동적으로 소화약제를 방사하여 소화를 행하는 고정된 소화기를 말함. 캐비닛형 자동소화기는 감지부, 방출구, 방출유도관, 소화약제 저장용기, 수신부 및 작동장치 등에 의하여 구성됨.</t>
  </si>
  <si>
    <t>순간식진화기</t>
  </si>
  <si>
    <t>Impulse fire extinguisher</t>
  </si>
  <si>
    <t>공기압을 이용하여 물을 순간적으로 발사하여 미세한 물 입자를 화점 주변에 뿌려서 급속한 증발효과와 질식효과로 일반적인 물 소화보다 극히 적은 양의 물로 신속한 진화를 할 수 있는 장비이며, 발사기, Back pack, 레귤레이터 및 공기탱크와 같은 것으로 구성됨.</t>
  </si>
  <si>
    <t>하론소화설비</t>
  </si>
  <si>
    <t>Halon fire extinguishing system</t>
  </si>
  <si>
    <t>전산실, 전기실, 위험물창고, 특수가연물 등과 같이 물로 소화가 부적당한 경우나 소화시에 수손 또는 오손이 우려되는 대상물의 소화에 사용되는 하론가스 소화설비.</t>
  </si>
  <si>
    <t>에어졸식소화용구</t>
  </si>
  <si>
    <t>Aerosol type fire extinguisher</t>
  </si>
  <si>
    <t>고정설치 되지 않고 한 손으로 조작이 가능한, 압력에 의해서 방사하는 수동식 소화기로서, 소화능력 단위가 1미만이고 소화약제의 중량이 0.7kg 미만인 일회용의 구조를 갖고 있는 형의 것을 말함.</t>
  </si>
  <si>
    <t>소화전함</t>
  </si>
  <si>
    <t>Fire valve box</t>
  </si>
  <si>
    <t>옥내에 설치되어 있는 소화전이 들어있는 상자로 일반적으로 철판으로 만들어져 있으며, 그 속에 소화전 밸브, 호스, 노즐 및 노즐러가 들어있음. 문은 완전히 열리게 하고 표면적은 규정된 넓이로 해야 하고 표면에 ''소화전''표시를 하고 상부에는 적색 표시 등을 달아야 함. 소화전의 내부 면적은 소화전을 쉽게 조작 할 수 있는 크기 이어야 함.</t>
  </si>
  <si>
    <t>CO2소화설비</t>
  </si>
  <si>
    <t>Co2 fire extinguishing system</t>
  </si>
  <si>
    <t>CO₂소화설비는 A급(일반)화재 및 B급(유류)화재에 일반적으로 사용되며 C급(전기)화재에도 사용됨. 구성으로는 가스 저장용기, 화재감지기, 기동장치, 음향경보장치, 배관, 방호구역 자동폐쇄장치, 제어반, 비상전원 등으로 되어 있고, 폐쇄공간에 대한 전역방출방식, 연소물질에 직접 가스를 방출시키는 국소 방출방식 등이 있음.</t>
  </si>
  <si>
    <t>기동용기함</t>
  </si>
  <si>
    <t>Actuating device unit</t>
  </si>
  <si>
    <t>전산장비 등과 같은 고가 장비나 중요자재들이 있는 곳에서 화재가 발생시 신속하게 가스소화설비나 분말소화설비 등이 자동으로 기동 작동되어서 화재로 인한 손실을 최소화하기 위하여 설치하는 장치. CO₂기동용기, 솔레노이드밸브, 프레셔 스위치, 동관 및 외함 등으로 구성되어 있으며 화재경보장치 등에도 연결되어 작동됨.</t>
  </si>
  <si>
    <t>자동식소화기</t>
  </si>
  <si>
    <t>Automatic fire extinguisher</t>
  </si>
  <si>
    <t>가스렌지의 후드에 설치되어 가스누설 및 렌지부의 과열이 감지되면 가스밸브를 차단하고 화재 발생시는 가스차단 및 소화기가 작동되어 화재를 진압하여 인명과 재산을 보호함.</t>
  </si>
  <si>
    <t>공기포소화설비</t>
  </si>
  <si>
    <t>Air foam extinguishing equipment</t>
  </si>
  <si>
    <t>공기포 소화설비는 포소화 약제를 화학적 또는 기계적으로 발포시켜서 화재부분을 거품으로 덮어 소화하는 설비로서 고정식, 반고정식, 이동식이 있음. 일반적으로 수원 ,가압송수장치, 소화약제혼합장치, 포 방출구, 포 약제탱크, 배관, 감지기 등으로 구성되며, 포의 종류로는 단백포, 불화단백포, 수성막포, 특수포 등이 있고, 유류탱크, 주차장, 정유소, 주유소, 자동차 수리소, 위험물 창고 등 유류화재에 사용됨.</t>
  </si>
  <si>
    <t>소화탄</t>
  </si>
  <si>
    <t>Fire extinguishing bomb</t>
  </si>
  <si>
    <t>총으로 발사하거나 던져 불을 끄는 기구로 폭발의 원리를 이용하는데 폭발할 때에는 짧은 시간에 많은 양의 산소를 필요로 하므로 소화탄을 폭발시켜 순간적으로 산소의 공급을 차단시켜 소화작업을 함.</t>
  </si>
  <si>
    <t>이너겐소화설비</t>
  </si>
  <si>
    <t>Inergen fire extinguishing system</t>
  </si>
  <si>
    <t>청정가스의 하나인 Inergen gas를 분사하여 소화하는 장치이며, 화재가 발생하면 수동 또는 자동으로 작동되고 오존층 파괴지수 및 지구온난화지수가 0임. 또한 소화가능 농도의 환경에서도 호흡이 가능한 가스소화 약제임. 소화작업시 주위의 오손, 기기의 파손 및 손상를 방지하기 위하여 전기실 및 컴퓨터실 등에 많이 사용하고 있음.</t>
  </si>
  <si>
    <t>HCFC소화설비</t>
  </si>
  <si>
    <t>HCFC fire extinguishing equipment</t>
  </si>
  <si>
    <t>청정가스 중의 하나인 HCFC가스를 소화약제로 사용하여 화재를 자동 또는 수동으로 진압하는 장비로 소화작업시 주위의 오손이나 기기 등의 파손 및 손상이 없고 소화약제에 의한 거주자의 질식현상이 없으며 대기오염의 우려가 없는 소화장비임.</t>
  </si>
  <si>
    <t>분말자동소화장치</t>
  </si>
  <si>
    <t>Powder type automatic fire extinguisher</t>
  </si>
  <si>
    <t>열, 연기 또는 불꽃 등을 감지하여 분말의 소화약제를 자동으로 방사하여 소화하는 소화장치.</t>
  </si>
  <si>
    <t>고체에어로졸자동소화장치</t>
  </si>
  <si>
    <t>Solid aerosol automatic fire extinguisher</t>
  </si>
  <si>
    <t>열, 연기 또는 불꽃 등을 감지하여 고체에어로졸의 소화약제를 자동으로 방사하여 소화하는 소화장치.</t>
  </si>
  <si>
    <t>가스자동소화장치</t>
  </si>
  <si>
    <t>Gas type automatic fire extinguisher</t>
  </si>
  <si>
    <t>열, 연기 또는 불꽃 등을 감지하여 가스의 소화약제를 자동으로 방사하여 소화하는 소화장치.</t>
  </si>
  <si>
    <t>소방호스용노즐</t>
  </si>
  <si>
    <t>소방호스나 방수총 등에 연결하여 소화용 물이나 폼을 분사하여 진화작업을 하는 장비이며 끝에 노즐팁을 설치하여 사용하는 것과 설치하지 않는 것이 있음.</t>
  </si>
  <si>
    <t>소화용호스</t>
  </si>
  <si>
    <t>Fire extinguishing hose</t>
  </si>
  <si>
    <t>소화작업에 사용하는 방수전에서 노즐까지 연결한 호스로 아마제 호스와 고무를 바른 호스가 있으며, 고무를 바른 것은 면이나 합성 섬유로 만든 내면에 고무나 합성 수지를 바른 것으로 구경은 40mm와 65mm가 있으며 규정된 수압시험에 합격한 것이어야 함.</t>
  </si>
  <si>
    <t>소화용담요</t>
  </si>
  <si>
    <t>Fire blanket</t>
  </si>
  <si>
    <t>소규모의 불을 덮어 씌워서 끄는데 사용하는 섬유로 된 넓은 조각.</t>
  </si>
  <si>
    <t>소화용용구</t>
  </si>
  <si>
    <t>Fire extinguishing tool</t>
  </si>
  <si>
    <t>화재의 소화작업시 사용되는 용구로 형식승인을 받지 않는 제품이며 주로 초기 소화에 사용되며 갈고리, 불털이개, 소화용양동이, 소화용도끼 및 소화용곡괭이 등이 있음.</t>
  </si>
  <si>
    <t>가반식윈치</t>
  </si>
  <si>
    <t>Portable winch</t>
  </si>
  <si>
    <t>중기가 이동할 수 없는 장소나 긴급을 요하는 경우 중량물을 쉽게 인양, 이동 할 수 있도록 만든 휴대용 장비.</t>
  </si>
  <si>
    <t>휴대용산소절단기</t>
  </si>
  <si>
    <t>Portable gas cutting equipment</t>
  </si>
  <si>
    <t>소형으로 등에 지고 이동이 가능하며 재난발생시 구조작업에 방해가 되는 철재류를 절단하여 구조활동을 신속하게 할 수 있는 장비로 산소, LPG, 압력조정기, 절단토치, 호스 등으로 구성됨.</t>
  </si>
  <si>
    <t>소화용거품발생기</t>
  </si>
  <si>
    <t>Fire fighting foam generator</t>
  </si>
  <si>
    <t>유류저장 탱크 등의 폼소방 라인에 고정 설치되어, 화재시 공기포를 발생시켜 탱크 속의 밑부분으로 방출하여 포가 위로 올라가 유면에 포를 형성하여 질식소화시키는 장비로서 하부주입식 폼시설에 사용되는 공기 흡입 장비.</t>
  </si>
  <si>
    <t>공기호흡기용충전기</t>
  </si>
  <si>
    <t>Air resepirator charger</t>
  </si>
  <si>
    <t>공기호흡기용 용기에 공기를 충전하기 위한 장비로서, 용기의 파열 시 작업자를 보호하기 위한 충전함을 포함함.</t>
  </si>
  <si>
    <t>공기호흡기</t>
  </si>
  <si>
    <t>Air respirator</t>
  </si>
  <si>
    <t>소화활동시에 화재로 인하여 발생하는 각종 유독가스 내에서 일정한 시간 사용 할 수 있도록 제조된 압축공기식 개인 호흡장비로서 면체, 고압공기 용기, 공급 밸브, 배기밸브, 감압밸브, 등지게, 압력지시계, 경보장치, 급기호스 등으로 구성된 것을 말하며, 공기호흡기를 구성하는 각 구성품도 이 품명의 품목으로 봄.</t>
  </si>
  <si>
    <t>산소발생공기정화기</t>
  </si>
  <si>
    <t>Oxygen-generating air purifier</t>
  </si>
  <si>
    <t>오염된 공기를 정화하고 자동으로 산소를 발생, 혼합하여 청정공기를 압축기로 이송, 용기에 충전하는 장치이며 공기정화 부분과 산소발생 부분으로 구분됨. 자체에 송풍기를 부착하면 실내 등에서도 산소를 혼합한 정화된 공기를 공급할 수 있음.</t>
  </si>
  <si>
    <t>피난기</t>
  </si>
  <si>
    <t>Fire escape equipment</t>
  </si>
  <si>
    <t>화재 등 긴급 대피시 피난할 수 있는 기구로, 피난사다리, 하향식 피난구용 내림사다리, 승강식피난기 를 포함함. 피난미끄럼틀은 별도로 분류함.</t>
  </si>
  <si>
    <t>화재대피함</t>
  </si>
  <si>
    <t>Fire escape box</t>
  </si>
  <si>
    <t>화재 등 긴급상황 발생 시 비상구로 대피하지 못하는 경우 임시로 대피할 수 있도록 설치하는 장치.</t>
  </si>
  <si>
    <t>피난미끄럼틀</t>
  </si>
  <si>
    <t>Fire escape slide</t>
  </si>
  <si>
    <t>화재 등 긴급 대피시 탈출하기 위해 사용하는 미끄럼틀.</t>
  </si>
  <si>
    <t>소방호스용손수레</t>
  </si>
  <si>
    <t>Fire hose carts</t>
  </si>
  <si>
    <t>손으로 추진되는 두 바퀴식 수레로 호스 감는 얼레가 있어 호스를 감아 공장, 창고, 건설현장 등의 장소에서 편리하게 쓸 수 있음.</t>
  </si>
  <si>
    <t>등짐펌프</t>
  </si>
  <si>
    <t>Backpack water pump</t>
  </si>
  <si>
    <t>펌프가 장착된 물통을 등에 지고 산불의 초동진화나 뒷불 정리용으로 사용하는 장비.</t>
  </si>
  <si>
    <t>소화약제</t>
  </si>
  <si>
    <t>Fire extinguishing agent</t>
  </si>
  <si>
    <t>소화설비에 사용되는 소화성능이 있는 고체, 액체 및 기체의 물질로 소화기에 사용되는 소화약제도 포함함. 기체에는 이산화탄소소화약제, 할로겐화물소화약제, 고체에는 인산염류소화약제, 중탄산염류소화약제, 액체에는 산알칼리소화약제, 강화액소화약제, 포소화약제 등이 있음.</t>
  </si>
  <si>
    <t>헬리콥타용소화물통</t>
  </si>
  <si>
    <t>Helicopter fire extinguishing water tanks</t>
  </si>
  <si>
    <t>소화작업에 사용할 목적으로 헬리콥터의 하부에 부착하는 물통.</t>
  </si>
  <si>
    <t>소화기받침대</t>
  </si>
  <si>
    <t>Extinguisher bases</t>
  </si>
  <si>
    <t>소화기를 올려 놓는 받침대를 말하며 소화기를 보관하는 소화장비 보관함은 따로 분류함.</t>
  </si>
  <si>
    <t>방수총</t>
  </si>
  <si>
    <t>Water monitors</t>
  </si>
  <si>
    <t>소방차량 또는 옥외소화전 등에 장착하여 가압된 소화수를 화점에 자유롭게 방출시킬 수 있도록 제작한 기구로서 방향을 상하좌우로 조정할 수 있으며 소화수 유입구는 관플랜지나 소방용나사 등의 규격에 적합하게 제작되고 방수부위는 관창이나 소방호스 등을 연결할 수 있도록 소방용나사 또는 차압식의 구조이고 사용위치에 따라 이동식과 고정식으로 나뉘고 작동방식에 따라 수동식, 전동식, 유압식 및 공압식 등으로 구분됨.</t>
  </si>
  <si>
    <t>배연기</t>
  </si>
  <si>
    <t>Exhaust fansmokes</t>
  </si>
  <si>
    <t>화재발생시 건물내나 지하실에 연기나 유독가스 발생으로 소방관 진입이 불가능할 때 발생되는 연기나 유독가스를 배출시키는 장비.</t>
  </si>
  <si>
    <t>소화장비보관함</t>
  </si>
  <si>
    <t>Fire extinguisher storage box</t>
  </si>
  <si>
    <t>소화기 등을 보관하는 함을 말하며 화재에 대비하여 필요한 위치에 비치하거나 창고 등에 저장을 위하여 비치됨.</t>
  </si>
  <si>
    <t>자동소화패치</t>
  </si>
  <si>
    <t>Automatic fire extinguishing patch</t>
  </si>
  <si>
    <t>소화물질을 마이크로캡슐화한 것으로, 특정 온도에 반응하는 캡슐 내부의 소화물질이 산소를 차단하고 화재발생장소에 소화가스돔을 형성하여 초기 화재를 진압함.</t>
  </si>
  <si>
    <t>소방로봇</t>
  </si>
  <si>
    <t>Fire Fighting Robot</t>
  </si>
  <si>
    <t>화재현장에서 소방관을 대신해 화재에 가까운 거리까지 접근하여 안전하게 화재를 진압할 수 있는 기계장치. 단, 차량은 별도로 분류함.</t>
  </si>
  <si>
    <t>개인장비함</t>
  </si>
  <si>
    <t>Personal tool cases</t>
  </si>
  <si>
    <t>화재출동 또는 구조, 구급활동시 사용하는 다종의 개인장비를 보관하여 사용할 수 있는 함.</t>
  </si>
  <si>
    <t>결합금속구</t>
  </si>
  <si>
    <t>Metal connectors</t>
  </si>
  <si>
    <t>소화활동에 필요한 물을 공급하는 급수 계통에 장착하여 소화용수를 공급하기 위한 금속으로 만든 부품을 말함.</t>
  </si>
  <si>
    <t>공기주입시험기</t>
  </si>
  <si>
    <t>Air injecting testers</t>
  </si>
  <si>
    <t>설치된 공기관식 감지기의 동작시험 또는 공기관의 누설과 공기관식 감지기의 제조 후 동작시험시 사용되는 시험기기.</t>
  </si>
  <si>
    <t>방수압측정기</t>
  </si>
  <si>
    <t>Pitot gauges</t>
  </si>
  <si>
    <t>옥내외 소화전 등의 소화설비의 방수량 측정기로, 방수장비 끝의 압력을 측정하여 환산표와 비교하여 방수량을 측정하며 휴대용 가방에 보관, 운반함.</t>
  </si>
  <si>
    <t>선택밸브</t>
  </si>
  <si>
    <t>Gas pipe selection valaes</t>
  </si>
  <si>
    <t>가스계 소화설비 및 분말소화설비에서 2개소 이상의 방호구역 또는 방호 대상물에 대하여 소화약제 저장용기를 공용으로 사용하는 경우에 사용하는 밸브로서 자동 또는 수동으로 개방되어 여러 용기에 저장된 소화약제를 특정한 방호구역 또는 방호대상에 공급하는 선택개폐 역활의 밸브.</t>
  </si>
  <si>
    <t>소방용방수구</t>
  </si>
  <si>
    <t>Firefighting water districts</t>
  </si>
  <si>
    <t>소화설비로부터 소화용수를 방수하기 위하여 건물 내벽에 설치하는 관을 말하며 A형과 B형이 있으며 소방검정기술 KOFEIS 0703에 준하여 검증된 제품만이 유통되어야 함.</t>
  </si>
  <si>
    <t>소방용밸브</t>
  </si>
  <si>
    <t>Fire fighting line valves</t>
  </si>
  <si>
    <t>한개 이상의 살수기 헤드가 화재 등의 감지로 개방되면 자동적으로 물을 살수헤드로 공급하는 밸브이며 경보장치가 있는 것도 있음.</t>
  </si>
  <si>
    <t>소방용송수구</t>
  </si>
  <si>
    <t>Firefighting stand pipes</t>
  </si>
  <si>
    <t>소화설비에 소화용수를 공급하기 위하여 건물 외벽에 설치하는 관.</t>
  </si>
  <si>
    <t>소방용펌프</t>
  </si>
  <si>
    <t>Fire extinguishing pumps</t>
  </si>
  <si>
    <t>엔진이 부착된 펌프로써 소화작업시 소화에 필요한 물 공급 및 공급된 물의 수압을 높여 물을 멀리 보내거나 특수 노즐을 사용하여 분사시키는 펌프를 말하며 대형차 접근이 어려운 특수지역이나 산불진화용 등에 사용되는 이동용 소방펌프를 포함함.</t>
  </si>
  <si>
    <t>소방용헤드</t>
  </si>
  <si>
    <t>Fire extinguishing heads</t>
  </si>
  <si>
    <t>광범위한 지역에 동시분사를 요구하는 개방헤드 설비나, 지하상가 등에 설치되는 살수설비 또는 고분사가 요구되는 플랜트 설비 등에 사용되는 헤드를 말하며, 직선류 또는 나선류의 물을 충돌, 확산시켜 살수하는 헤드로서 방수구, 후레임 및 디프렉타로 구성되어 있음.</t>
  </si>
  <si>
    <t>소방용흡수관</t>
  </si>
  <si>
    <t>Fire fighting suction hoses</t>
  </si>
  <si>
    <t>화재발생시 소화작업에 필요한 물을 소방펌프로 공급하여야 할 때 소방펌프의 흡수구에 연결하여 수원으로부터 물을 끌어 오기 위하여 사용되는 호스, 즉도관을 말하며 고무흡수관과 합성수지 흡수관으로 대별됨.</t>
  </si>
  <si>
    <t>소방유량계</t>
  </si>
  <si>
    <t>Flow meter for fire pumps</t>
  </si>
  <si>
    <t>소화펌프 설치시 및 정기 점검시에 소화펌프의 정격부하 운전 성능검사를 행하여 정격유량이 얼마인가를 확인하도록 하기 위해 설치하는 유량계를 말함.</t>
  </si>
  <si>
    <t>소방호스세척기</t>
  </si>
  <si>
    <t>Fire fighting hose washers</t>
  </si>
  <si>
    <t>소화활동에서 사용되어 이물질이 부착된 소화용 호스를 자동으로 세척하여 인력과 시간을 절약하여 주는 장비.</t>
  </si>
  <si>
    <t>소화용사다리</t>
  </si>
  <si>
    <t>Fire extinguishing ladders</t>
  </si>
  <si>
    <t>높은 곳으로 올라가거나 낮은 곳으로 내려가는데 사용되는 이동 가능한 사다리를 말하며 일정한 장소에 고정되어 있는 것은 따로 분류함.</t>
  </si>
  <si>
    <t>소화탄발사기</t>
  </si>
  <si>
    <t>Fire extinguishing bomb guns</t>
  </si>
  <si>
    <t>소규모의 화재를 초기에 진화하기 위하여 소화탄을 발사하는 장치로서 보통 화재발생 장소에 가까이 접근하기 곤란한 상황에서 사용됨.</t>
  </si>
  <si>
    <t>연기투시기</t>
  </si>
  <si>
    <t>Smoke clairvoyants</t>
  </si>
  <si>
    <t>화재 현장에서 구조요원이 구조작업을 하는데 있어 연기로 인하여 시야확보가 곤란할 때 사용하는 장비로, 높은 촉광의 밝은 빛을 이용하는 것, 적외선을 이용하는 것 등이 있음.</t>
  </si>
  <si>
    <t>유수검지장치</t>
  </si>
  <si>
    <t>Water flow detecting device</t>
  </si>
  <si>
    <t>소방설비 배관 내에 장착되어 밸브 본체 내의 유수현상을 자동적으로 감지하여 신호와 경보를 발하는 장치로서 유수검지장치 전후 1차측과 2차측의 압력셋팅 방법에 따라 습식, 준비작동식, 건식 등으로 구별되며 최고 사용압력범위에 따라 호칭압력 10㎏/㎠용과 16㎏/㎠용이 있으며 설치되는 대상물의 배관압력 및 요구 방수압력 등에 따라 선택적으로 사용됨.</t>
  </si>
  <si>
    <t>제연설비</t>
  </si>
  <si>
    <t>Smoke removal equipments</t>
  </si>
  <si>
    <t>화재시 발생하는 연기 등 유독가스류를 신속히 제거하기 위한 장치의 총칭.</t>
  </si>
  <si>
    <t>폼약비율조정기</t>
  </si>
  <si>
    <t>Form liquid proportioners</t>
  </si>
  <si>
    <t>포(Foam)소화가 필요시 소화수에 포소화 약제를 일정비율로 혼합시켜주는 장치로서, 일정한 장소에 고정 설치하는 것과 휴대가능한 이동식의 것이 있음.</t>
  </si>
  <si>
    <t>하론레벨미터</t>
  </si>
  <si>
    <t>Haldn level meters</t>
  </si>
  <si>
    <t>선박, 건물, 창고, 변전소, 화학공장 등에 설치된 소화장치의 소화액 용기의 액화탄산가스, 하론1301 등의 액화가스 양을 측정하는데 사용되는 휴대용 장비이며 사용상의 특정한 자격요건을 필요로 하지 않음.</t>
  </si>
  <si>
    <t>방재훈련용모의시스템</t>
  </si>
  <si>
    <t>Simulated training system for disaster preventions</t>
  </si>
  <si>
    <t>방재훈련용 모의시스템은 각종 방재훈련, 소방훈련시에 사용되는 모의실험용 장비로서 지진체험훈련, 헬기하강훈련, 이동식 소화훈련장치, 엘리베이터사고 체험훈련 등과 같은 각종 연습을 할 수 있는 모의시스템을 말함.</t>
  </si>
  <si>
    <t>구조실습용마네킹</t>
  </si>
  <si>
    <t>Rescue mannequins</t>
  </si>
  <si>
    <t>위급한 상황에서의 인명구조 훈련·실습에 사용되는 인체 모형으로, 화재발생현장, 차량이나 열차사고 현장에 위치시키고 실습도 가능함.</t>
  </si>
  <si>
    <t>활성탄재생장치</t>
  </si>
  <si>
    <t>Ativated carbon regenerator</t>
  </si>
  <si>
    <t>활성탄 여과장치 등 활성탄을 이용하는 설비에서 흡착이 포화상태에 달한 활성탄을 꺼내어 재생시키는 장치.</t>
  </si>
  <si>
    <t>활성탄공급장치</t>
  </si>
  <si>
    <t>Activated carbon supply equipment</t>
  </si>
  <si>
    <t>활성탄 여과장치나 흡착장치에 분말 또는 입상활성탄을 공급하기 위한 장치로 구성은 저장장치, 이송장치, 투입장치 등으로 이루어지며 이들 장치 각각도 이에 포함함.</t>
  </si>
  <si>
    <t>암모니아탈기기</t>
  </si>
  <si>
    <t>Ammonia stripping equipment</t>
  </si>
  <si>
    <t>암모니아성 질소 제거기의 일종으로, 소석회 등을 가해 물의 pH를 11~12로 높이고 스트리핑 탑의 상부에서 살포하고 공기를 불어 넣어 암모니아를 방산시켜 암모니아를 제거함. 암모니아와 함께 질소, 인 등도 함께 제거되는 장점이 있으나 수온이 낮아지면 효율이 저하되는 단점이 있음.</t>
  </si>
  <si>
    <t>활성탄여과장치</t>
  </si>
  <si>
    <t>Ativated carbon filters</t>
  </si>
  <si>
    <t>정수 혹은 폐수처리시의 흡착은 대부분이 물리적 흡착이며, 흡착이라면 통상 물리적 흡착을 뜻함. 활성탄소는 현재 가장 많이 사용되는 흡착제로서 정수장에서는 주로 원수의 맛과 냄새나 기타 유독성 유기물을 제거하기 위하여 사용되며, 폐수처리장에서는 주로 생물학적처리를 거친 폐수 내에 남아있는 유기물을 좀 더 철저히 제거하기 위한 목적으로 사용되며, 원주모양의 용기에 활성탄소를 채워 물을 처리하고 활성탄소의 흡착능력이 다하면 새것으로 바꾸며 부유물에 의해서 수두손실이 증가하면 역세척을 실시하는 방법이 많이 사용되고 있음.</t>
  </si>
  <si>
    <t>은동이온살균기</t>
  </si>
  <si>
    <t>Copper and silver ion generator</t>
  </si>
  <si>
    <t>은과 동을 전극봉으로 하여 물 속에서 전류를 흐르게 하면 적당량의 은이온과 동이온이 발생하여 물 속에 있는 박테리아와 세균 등을 살균, 제거하는 장치로, 특히 냉각수에서 번식하는 레지오넬라균을 살균하는데 주로 사용됨.</t>
  </si>
  <si>
    <t>전기분해식소독기</t>
  </si>
  <si>
    <t>Electrolytic sterilizer</t>
  </si>
  <si>
    <t>하수처리장의 방류수나 지하수 또는 상수원수 등에 전기를 통하게 하여 전기분해로 인해 발생되는 이온 및 라디칼 등의 화학작용과 전위차에 의해 물 속에 있는 박테리아와 세균 등을 살균, 소독하는 장치.</t>
  </si>
  <si>
    <t>염소투입기</t>
  </si>
  <si>
    <t>Chlorination equipments</t>
  </si>
  <si>
    <t>원수나 여과수 또는 하수에 염소를 투입하여 병원성 세균과 미생물 및 유기물을 제거하기 위한 기계로서 염소주입기라고도 하며 종류에는 건식과 습식이 있음. 건식은 염소가스를 원수에 직접 투입하며, 습식은 염소가스를 물에 녹여 고농도의 염소수로 투입함.</t>
  </si>
  <si>
    <t>차아염소산나트륨발생장치</t>
  </si>
  <si>
    <t>Sodium hypochiorite generators</t>
  </si>
  <si>
    <t>소금물을 전기분해하여 차아염소산나트륨을 안전하게 생산하고, 생산된 용액을 정량 주입하는 염소소독시스템으로, 정류기와 변압기가 교류를 전환하여 안정된 DC전류를 전기분해 셀에 공급하고, 희석염수의 상태로 전기분해 셀을 통과하는 소금(Nacl)과 물(H₂O)은 차아염소산나트륨(0.8% 용액)의 형태로 생성하여 상수도 음용수 소독, 하수도 방류수 소독, 대규모 수영장, 제지 및 표백공업, 기타 염소가 대량으로 사용되는 곳에 소독되는 염소를 생산하는 염소소독시스템.</t>
  </si>
  <si>
    <t>이산화염소발생기</t>
  </si>
  <si>
    <t>Chlorine dioxide genertor</t>
  </si>
  <si>
    <t>원수내의 병원균을 살균소독하기 위한 이산화염소를 생산하는 장치로, 이산화염소는 염소에 비해 살균력이 강하고 냄새가 없다는 장점이 있으나 불안정하여 저장 및 운반이 불가능하여 현장에서 특별히 제조하여야 한다는 단점이 있음. 그동안 경제적인 제조 방법의 한계로 사용이 제한되었으나 최근 사용현장에서 효과적으로 제조하는 발생기의 개발로 그 사용이 증대되고 있음.</t>
  </si>
  <si>
    <t>부식억제장비</t>
  </si>
  <si>
    <t>Corrosion control equipment</t>
  </si>
  <si>
    <t>이온화경향, 분자진동, 초음파, 화학약품 등을 이용하여 관의 부식 및 스케일의 생성을 방지하는 수처리장치.</t>
  </si>
  <si>
    <t>침사지</t>
  </si>
  <si>
    <t>Grit chambers</t>
  </si>
  <si>
    <t>정수처리하기 전에 관거 내에 토사의 침적, 펌프 등 장비의 손상 등을 방지하기 위해 수중에 포함된 토사 및 무거운 불순물을 제거하기 위한 토사침전 설비로, 보통 2개 이상을 설치하며 적당한 유속과 체류시간이 필요함.</t>
  </si>
  <si>
    <t>염분제거장비</t>
  </si>
  <si>
    <t>Desalination equipment</t>
  </si>
  <si>
    <t>고농도의 해수나 지하수 등의 원수에 고압을 가하여, 물은 투과하지만 물에 용해되어 있는 용질은 투과하지 않는 삼투막을 통과 시킴으로서, 깨끗한 처리수(담수)를 생산하는 설비로, 모듈의 종류에는 두루마리형과 원판 튜브형이 있음.</t>
  </si>
  <si>
    <t>불소투입기</t>
  </si>
  <si>
    <t>Fluoridation equipment</t>
  </si>
  <si>
    <t>수돗물에 미량(0.8 ppm)의 불소를 투입하는 장치로, 불소 농도가 1.5 ppm이상이면 유해하므로 정밀한 농도제어가 요구되며, 투입방식은 투입되는 불소화합물이 고체인 경우 스크류식과 벨트식이 있으며, 액체인 경우 정량펌프를 사용함.</t>
  </si>
  <si>
    <t>철및망간제거장비</t>
  </si>
  <si>
    <t>Iron and manganese removal equipment</t>
  </si>
  <si>
    <t>특수산화촉매를 사용 산소를 원수중에 통과시키면 철이나 망간을 산화시킴과 동시에 여재로서 산화물을 여과제거하는 장치.</t>
  </si>
  <si>
    <t>이온교환장치</t>
  </si>
  <si>
    <t>Ion exchange equipment</t>
  </si>
  <si>
    <t>원수 중에 존재하는 염류, 염기, 유리산 등의 불순물을 이온교환수지를 이용하여 제거하는 장치로 종류에는 양이온 교환수지와 음이온 교환수지가 있음.</t>
  </si>
  <si>
    <t>교반기</t>
  </si>
  <si>
    <t>Agitator</t>
  </si>
  <si>
    <t>액체를 교반하여 확산을 촉진시키는 기계로 인펠러를 사용한 교반기에는 노형교반기, 프로펠러형 교반기, 터빈형 교반기 등이 있음. 인펠러를 사용하지 않는 것에는 오리피스식 믹서, 벤튜리 믹서, 노즐 믹서, 제트 교반기 등이 있음. 이들 외에도 에어 리프트형 교반기, 에젝터형 교반기가 있음.</t>
  </si>
  <si>
    <t>정수장 혼화지에 설치하여 원수와 응집제와의 혼화를 효과적으로 수행하기 위한 설비로, 전동기, 감속기, 임펠러로 구성되어 있음.</t>
  </si>
  <si>
    <t>산소발생기</t>
  </si>
  <si>
    <t>수처리 공정 중 오존처리, 순산소처리 등과 같이 순산소 필요로 하는 곳에 산소를 생산하여 공급하는 장치. 종류에는 질소와 산소의 비점차를 이용한 발생순산소식(Cryogenic generation system)과 흡착제에 대한 산소와 질소의 흡착선택성을 이용한 고농도산소공기식(Pressure swing adsorption system)등이 있음.</t>
  </si>
  <si>
    <t>정수장비세트</t>
  </si>
  <si>
    <t>Water purification equipment set</t>
  </si>
  <si>
    <t>정수장에 설치하는 모든 장비를 말함.</t>
  </si>
  <si>
    <t>소형정수장치</t>
  </si>
  <si>
    <t>Small water purification equipments</t>
  </si>
  <si>
    <t>광역상수도의 보급이 되지 않은 농어촌 지역이나 학교의 급수시설, 비상급수시설 또는 기타 간이급수시설로서 지하수, 계곡의 침층수, 지표수 등을 수집하여 음용수로 사용하기 위한 소규모 정수처리장치를 말함. 이 정수처리장치는 중금속, 일반세균, 질산성 질소, 맛, 냄새, 색깔 등을 처리하는 폭기산화, 연속여과, 흡착, 소독 등의 과정을 통해 철, 망간이온, 대장균 등의 불순물을 제거하도록 되어 있음.</t>
  </si>
  <si>
    <t>탁도계</t>
  </si>
  <si>
    <t>Turbidimeters</t>
  </si>
  <si>
    <t>물의 흐린 정도를 측정하는 수질측정기를 말하며, 상수도, 하천, 호수, 배수구 등의 수질측정, 식품공업, 양어장 및 보건소 등에서 많이 사용함. 측정용 센서인 프로브를 물 속에 담그고 내장된 램프로 빛을 물 속 중에 투사시켜 그 빛의 세기로부터 탁도를 알 수 있음.</t>
  </si>
  <si>
    <t>자외선살균기</t>
  </si>
  <si>
    <t>Ultraviolet disinfection equipment</t>
  </si>
  <si>
    <t>자외선 살균기는 인공적으로 자외선을 발생시키는 살균램프를 이용한 살균기로, 살균력이 가장 뛰어난 257.3㎚ 정도의 자외선을 이용하며 약품을 이용한 소독에 비해 2차 오염이 없다는 장점이 있음.</t>
  </si>
  <si>
    <t>수질자동조정장치</t>
  </si>
  <si>
    <t>Atomatic water conditioners</t>
  </si>
  <si>
    <t>물을 처리 목적에 맞도록 온도나 pH 등을 자동으로 일정하게 조정하여 목적하는 처리공정의 처리 효율을 높이기 위한 전처리 장치.</t>
  </si>
  <si>
    <t>연수화장치</t>
  </si>
  <si>
    <t>Water softening accessories</t>
  </si>
  <si>
    <t>상수도, 지하수 등의 원수에 포함된 경도성분인 Ca, Mg, Fe 등을 이온교환수지나 약품의 투입 등을 통해 연수화 시키는 장치.</t>
  </si>
  <si>
    <t>한외여과장치</t>
  </si>
  <si>
    <t>Ultrafiltration equipment</t>
  </si>
  <si>
    <t>섬유질의 다공질 막을 이용하여 물 속의 고형물질을 걸러내는 장치로, 현재 가장 널리 사용되는 막분리기는 중공사막으로 1mm내외의 가느다란 원형 파이프 상태의 다공질 폴리에틸렌(또는 폴리아크릴로니트릴, 폴리술폰)관을 여러 개의 다발형태의 모듈로 제작한 것으로, 구멍의 크기(Pore size)는 0.01~1μm이며, 한외여과장치는 초순수 및 정수처리, 오폐수처리 등에 널리 사용됨.</t>
  </si>
  <si>
    <t>일체형폐수처리장치</t>
  </si>
  <si>
    <t>Packaged wastewater treatment systems</t>
  </si>
  <si>
    <t>오·폐수를 물리, 화학적 방식으로 처리하는 장치로, 반응조, 응집조, 침전조의 역할을 일체형으로 구성하였기 때문에 비교적 소규모 방류시설에서 좁은 면적에 설치가능함.</t>
  </si>
  <si>
    <t>수집탱크</t>
  </si>
  <si>
    <t>Collection tanks</t>
  </si>
  <si>
    <t>정수나 하수의 처리과정에서 배출되는 침사, 협잡물, 오물, 오니 등을 수집하여 저장하는 탱크로, 발생유량의 변동이 크거나 특히 자체의 처리장을 보유하지 못 하고 위탁처리를 하는 곳에서 발생되는 폐수나 슬러지를 모아두는데 사용됨.</t>
  </si>
  <si>
    <t>슬러지퇴비화장치</t>
  </si>
  <si>
    <t>Sludge or sewage composting equipment</t>
  </si>
  <si>
    <t>슬러지나 축산분뇨, 음식물쓰레기와 같은 유기성 폐기물을 분해하고 안정화하여 농지나 녹지에 유용한 퇴비를 생산하는 장치로, 분해조의 형태에 따라 퇴적형, 횡형, 입형으로 분류하며, 부대시설로 이물질을 걸러내고 수분을 조절하는 전처리설비와 출하전에 냄새나 세균을 제거하는 후처리 설비 등이 포함되기도 함.</t>
  </si>
  <si>
    <t>벨트프레스탈수기</t>
  </si>
  <si>
    <t>Belt press</t>
  </si>
  <si>
    <t>고압 벨트 프레스 필터는 믹싱 탱크로부터 슬러지와 포리머를 혼합시켜 응집된 상태의 슬러지를 공급받아 연속적으로 이동하는 상하 벨트 사이로 투입시켜 벨트 인장력과 롤러의 압착력에 의해 거쳐온 슬러지를 고압 벨트에 고압으로 압착시켜 저함수율로 탈수하며 탈수여액과 케이크로 각각 분리시켜 배출하는 장치. 최근에는 가압탈수기의 자동화로 탈수케이크의 함수율에 따른 자동가압탈수가 가능하며 원심탈수분리기나 진공탈수기보다 우수함.</t>
  </si>
  <si>
    <t>스크루프레스형탈수기</t>
  </si>
  <si>
    <t>Screw press</t>
  </si>
  <si>
    <t>수처리시설에서 발생되는 슬러지를 탈수하기 위해 사용하는 스크루형식의 탈수기로, 투입된 슬러지가, 회측의 필터 드럼과 내측의 회전하는 스크루와의 사이를 통과하면서 탈수가 됨.</t>
  </si>
  <si>
    <t>디칸터형원심탈수기</t>
  </si>
  <si>
    <t>Decanters for dewatering</t>
  </si>
  <si>
    <t>슬러지의 수분과 고형질을 원심력을 이용하여 분리하는 장치.</t>
  </si>
  <si>
    <t>원심농축기</t>
  </si>
  <si>
    <t>Centrifugal decanters for thickening</t>
  </si>
  <si>
    <t>수처리장의 침사지와 최초 침전지, 포기조, 최종 침전지를 거친 후 발생한 슬러지를 고농도로 농축해 원심분리기의 원리를 이용하여 슬러지 분리 배출 및 고형물을 회수 후 소화조로 보내는 장비로써 주된 용도로는 고체와 액체의 혼합물의 「고형물의 분리탈수」, 「액체의 청등분리」, 「고형물의 분급」 등에 사용되는 장비.</t>
  </si>
  <si>
    <t>필터프레스탈수기</t>
  </si>
  <si>
    <t>Filter press</t>
  </si>
  <si>
    <t>단면이 사각형 또는 원형으로 된 자루 모양의 여과포에 수분을 함유한 슬러지를 넣고 양 옆에서 압착하여 탈수하는 기계. 운전은 탈수, 압착, 건조의 공정을 거쳐 탈수케이크로 배출되는 것을 1 사이클로 하는 회분식이며, 필요에 따라 여과포(여과실)의 수를 증가 시키면 처리용량도 커짐.</t>
  </si>
  <si>
    <t>중력식벨트농축기</t>
  </si>
  <si>
    <t>Gravity belt thickener</t>
  </si>
  <si>
    <t>함수율이 높은 유입슬러지를 투수성의 벨트에 의해 연속적으로 이동시키면서, 슬러지로부터의 분리액이 중력에 의해 벨트 아래로 배수되어, 슬러지의 함수율을 낮추고 부피를 줄여 슬러지의 처분 및 안정화를 용이하도록 하는 장치.</t>
  </si>
  <si>
    <t>디스크형농축기</t>
  </si>
  <si>
    <t>Disk type thickeners</t>
  </si>
  <si>
    <t>농축기로 유입된 슬러지가 유동디스크와 고정디스크가 교대로 적층된 배출장치를 통과하면서 슬러지와 분리된 여액이 배출되는 디스크형의 농축기임.</t>
  </si>
  <si>
    <t>진공탈수기</t>
  </si>
  <si>
    <t>Vaccum filters</t>
  </si>
  <si>
    <t>원통형 드럼의 내부가 진공이 되도록 함으로써 드럼표면에 공급된 슬러지는 진공압을 받아 여액은 드럼내로 흡인되고 고형물은 드럼표면의 여포에 고착됨. 여포 표면의 케이크는 박리 배출하며, 연속운전으로 탈수능력이 높음. 기계장치로는 메인드럼, 각종롤러, 기액분리장치, 세정장치 등이 있음.</t>
  </si>
  <si>
    <t>슬러지펠릿화장치</t>
  </si>
  <si>
    <t>Sludge pelletizers</t>
  </si>
  <si>
    <t>슬러지를 건조시켜서 단단한 알갱이 상태로 만드는 장치. 알갱이 상태로 만들면 건조 과정에서 에너지가 절약되고 건조된 슬러지의 운반과 처분이 용이하다는 장점이 있음.</t>
  </si>
  <si>
    <t>슬러지분쇄기</t>
  </si>
  <si>
    <t>Sludge shredders</t>
  </si>
  <si>
    <t>슬러지 내에 포함된 크기가 큰 이물질로 인해 슬러지를 처리하는 설비의 관이 막히거나 회전체에 고장을 초래하는 것을 방지하기 위해, 이물질을 분쇄기의 회전하는 칼날에 의해 분쇄시키는 장치로 슬러지 처리공정의 전처리에 사용됨.</t>
  </si>
  <si>
    <t>수처리용건조기</t>
  </si>
  <si>
    <t>Water treatment dryers</t>
  </si>
  <si>
    <t>수처리에 사용되는 건조기로 슬러지 건조기와 약품 건조기 등이 이에 속함.</t>
  </si>
  <si>
    <t>소각로</t>
  </si>
  <si>
    <t>Incinerators</t>
  </si>
  <si>
    <t>쓰레기나 폐기물을 연소시키는 장치로 냉각장치, 배출가스 저감장치 등 부가적인 기능을 수행하기 위한 장치가 포함되기도 함.</t>
  </si>
  <si>
    <t>정화조</t>
  </si>
  <si>
    <t>Septic tanks</t>
  </si>
  <si>
    <t>수세식 변소에 설치하는 일종의 간이오수처리시설로, 부패탱크법, 임호프탱크법, 살수형부패탱크법 등이 있고, 처리효율은 50% 정도의 BOD제거가 가능하며, 오수, 분뇨 및 축산폐수의 처리에 관한 법률에 따라 정화조 설치자는 1년에 1회이상 정화조 청소를 하도록 되어 있음. 퇴적된 퇴적물을 제거해 줌으로서 정상기능을 갖도록 하기 위함임.</t>
  </si>
  <si>
    <t>침전기</t>
  </si>
  <si>
    <t>Settling tanks</t>
  </si>
  <si>
    <t>부유물 및 오염물질을 효과적으로 침전시키는 장비로서 슬러리 순환형 침전기와 수리 순환형 침전기 등이 있음. 최근에는 고속침전기라 하여 침전수조내에서 교반, 응집, 침전의 세가지 처리단계가 행해지는 장치를 많이 사용함.</t>
  </si>
  <si>
    <t>일체형펌프장</t>
  </si>
  <si>
    <t>Package pump station systems</t>
  </si>
  <si>
    <t>상 하수도 시설 중 수위를 높이는데 사용되는 장치로, 수위를 자동으로 조절하는 조절기와 펌프가 패키지로 구성된 장치를 말하며, 그 각각은 여기서 제외함.</t>
  </si>
  <si>
    <t>오수분배기</t>
  </si>
  <si>
    <t>Sewage distributors</t>
  </si>
  <si>
    <t>오수나 하수의 유량을 처리 목적에 따라 적절히 다수의 유량으로 분배하는 장치.</t>
  </si>
  <si>
    <t>오수정화장치</t>
  </si>
  <si>
    <t>Sewage treatment tanks</t>
  </si>
  <si>
    <t>가정, 공공시설 등에서 배출되는 오수를 생물학적 및 물리 화학적 방법으로 침전, 분해하여 오수를 정화시키는 장치.</t>
  </si>
  <si>
    <t>슬러지수집기</t>
  </si>
  <si>
    <t>Sludge collectors</t>
  </si>
  <si>
    <t>침전지 바닥에 침전된 슬러지를 긁어모아 밖으로 배출시키는 설비로, 전동기, 감속기, 스크레이퍼 및 상부구조물로 구성되어 있음.</t>
  </si>
  <si>
    <t>슬러지개량장비</t>
  </si>
  <si>
    <t>Sludge conditioning equipment</t>
  </si>
  <si>
    <t>슬러지의 탈수 및 안정화 감량화 등의 처리가 잘 되도록 약품을 투입하거나 가열하여 그 특성을 변화시키는 장치.</t>
  </si>
  <si>
    <t>혐기성소화조</t>
  </si>
  <si>
    <t>Digestion tanks</t>
  </si>
  <si>
    <t>하수처리장에서 생기는 슬러지를 최종 처분전에 혐기성 균에 의해 부패, 분해시키는 장치로서 혐기성 소화 결과로 얻어지는 슬러지내의 유기물을 분해시킴으로서 슬러지를 안정화시키고, 슬러지의 무게와 부피를 감소시키며, 이용가치가 있는 부산물을 얻을 수 있고, 병균을 죽이거나 통제할 수 있음. 용도로는 도시하수 슬러지의 처리, 유기성 공장폐수의 처리 등임.</t>
  </si>
  <si>
    <t>복합하수처리장비</t>
  </si>
  <si>
    <t>Complex waste water treatment equipments</t>
  </si>
  <si>
    <t>오·폐수를 물리, 화학, 생물학적 방식으로 처리하는 장치로 1차처리, 2차처리, 침전조로 구성되어 있음.</t>
  </si>
  <si>
    <t>부상분리장치</t>
  </si>
  <si>
    <t>Air flotation equipment</t>
  </si>
  <si>
    <t>배수 중의 부유물질에 미세한 공기방울을 붙여 비중이 물보다 가볍게 만들거나 혹은 비중이 물보다 가벼운 것을 그대로 수면에 뜨게 해서 찌꺼기(Scum)로 제거하는 폐수처리 방법의 하나로 염색공업 배수처리, 도금공장 배수처리, 제지공장의 섬유함유 배수처리, 하수처리, 하수오니의 농축, 석유정제공장의 함유배수처리, 비누공장 배수처리, 각종 기계공장 배수처리, 금속 압연공장의 압연 냉각수처리, 세탄 배수중의 미분탄의 회수, 세탁공장 배수처리 등의 용도로 사용됨.</t>
  </si>
  <si>
    <t>표면폭기기</t>
  </si>
  <si>
    <t>Surface aerator</t>
  </si>
  <si>
    <t>활성오니법에 의한 하수 또는 폐수처리에서, 포기조의 수면에 회전날개의 일부가 수면에 잠기도록 회전체를 설치하여 날개의 회전으로 포기조 수면을 격렬하게 교반하여, 포기조 내의 혼합액과 공기와의 접촉 면적을 크게함으써, 공기 중의 산소를 포기조 내에 공급하고, 포기조 내의 불필요한 가스나 휘발성 물질을 외부로 방산하는 장치. 전동기, 감속기, 임펠러로 구성되어 있음.</t>
  </si>
  <si>
    <t>급수용방청제</t>
  </si>
  <si>
    <t>Corrosion inhibitor</t>
  </si>
  <si>
    <t>물 속에 함유된 염화나트륨, 염화마그네슘, 황산나트륨, 염화칼슘이 물의 용존산소와 결합, 전기, 화학적작용을 일으켜 배관부식, 스케일생성, 배관이 막히거나 파열되므로 이런 작용을 방지하고 물의 변질을 막기 위한 약제로서 공장, 병원, 아파트의 급수배관의 스케일방지와 녹물방지, 냉난방장치의 배관설비 보호 및 수명연장에 효과적임.</t>
  </si>
  <si>
    <t>유기응집제</t>
  </si>
  <si>
    <t>Organic flocculents</t>
  </si>
  <si>
    <t>수중의 부유물질을 응집시키기 위해 첨가하는 유기계의 물질.</t>
  </si>
  <si>
    <t>무기응집제</t>
  </si>
  <si>
    <t>Inorganic flocculents</t>
  </si>
  <si>
    <t>수중의 부유물질을 응집시키기 위해 첨가하는 무기계의 물질.</t>
  </si>
  <si>
    <t>슬러지저감제</t>
  </si>
  <si>
    <t>Sludge reducer</t>
  </si>
  <si>
    <t>하수, 폐수 등의 생물학적 처리공정에서 미생물의 대사작용을 조절하여 슬러지의 발생량을 감소시키기 위하여 첨가하는 물질.</t>
  </si>
  <si>
    <t>수돗물용불소화합물</t>
  </si>
  <si>
    <t>Fluorides</t>
  </si>
  <si>
    <t>수돗물의 불소이온 농도가 적정하도록 조절하기 위해 정수장에서 투입되는 화학약품으로, 불화나트륨(NaF), 불화규소나트륨(Na2SiF6), 불화규산(H2SiF6) 등이 있음.</t>
  </si>
  <si>
    <t>수처리용여과재</t>
  </si>
  <si>
    <t>Filter media for water treatment</t>
  </si>
  <si>
    <t>불순물이 들어 있는 물을 여과할 때 사용되는 다공질 재료를 말함. 종류에는 모래와 자갈, 규조토, 안트라사이트, 망간모래 등이 있으며 근래에는 소결금속, 플라스틱 등도 사용됨. 용도는 정수용, 페수처리용, 전처리용, 후처리용 등이 있으며 입자의 크기는 유효 입경 및 균등 계수로 나타냄.</t>
  </si>
  <si>
    <t>팽화처리제</t>
  </si>
  <si>
    <t>Bulking agent</t>
  </si>
  <si>
    <t>산화제 처리, 응집제 처리, 슬러지 반송율 조절, 생물학적 선택조 운영, 생물학적 처리제 투여 등에 의해 슬러지팽화를 조절하는 것. 유의어 ; 1. 팽화제어제. 2.벌킹억제제. 3. 폐수관리제 .</t>
  </si>
  <si>
    <t>약품투입기</t>
  </si>
  <si>
    <t>Chemical feeder</t>
  </si>
  <si>
    <t>상수도, 공업용수 등의 처리에 있어서, 응집제, 응집보조제 등 수처리용 약품을 원수 수질 및 유량에 따라 적절한 양을 투입하는 기기.</t>
  </si>
  <si>
    <t>오존산화처리기</t>
  </si>
  <si>
    <t>Ozonization reactor</t>
  </si>
  <si>
    <t>오존의 산화력을 이용하여 오폐수의 유기물이나 악취 및 색도를 제거하는 장치. 구성은 오존발생기와 반응기로 구성되며, 오존의 주입방식은 산기관식, 인젝터식, 가압분사식 등이 있음.</t>
  </si>
  <si>
    <t>오수처리용산기장치</t>
  </si>
  <si>
    <t>Air diffuser for sewage treatment</t>
  </si>
  <si>
    <t>활성 오니법에 의한 하, 폐수처리에서, 필요한 산소를 수중으로 공급하는 장치. 산기관에는 많은 미세한 구멍이 뚫려있어, 이를 통과하는 공기 기포에 의해서 공기와 오니와의 접촉면적이 크게 되고 발포 상태도 균일하게 되어, 포기작용이 원활하게 됨.</t>
  </si>
  <si>
    <t>침사인양기</t>
  </si>
  <si>
    <t>Grit remover</t>
  </si>
  <si>
    <t>침사지 바닥에 쌓인 토사를 긁어 모아 밖으로 배출하는 장치로, 전동기·감속기·버킷·보교(步橋)로 구성되어 있음.</t>
  </si>
  <si>
    <t>표면세척기</t>
  </si>
  <si>
    <t>Surface washing device</t>
  </si>
  <si>
    <t>정수장에서 여과지의 여과사 표면에 침전되어 있는 이물질을 제거하기 위하여 여과사 표면에 고압수를 분출하는 장치로, 종류로는 표준형 회전분사식과 유량조절장치부 회전분사식이 있음.</t>
  </si>
  <si>
    <t>여과기조작대</t>
  </si>
  <si>
    <t>Filter control console</t>
  </si>
  <si>
    <t>여과지에서의 기능상태를 정확히 파악하여 자동으로 제어하는 장치로, 손실수두계, 여과유량계, 유량조절계가 부착되어 여과지 상태가 모두 계기에 표시되어 유지관리가 편리함.</t>
  </si>
  <si>
    <t>중력식여과장치</t>
  </si>
  <si>
    <t>Gravity filter</t>
  </si>
  <si>
    <t>개방되어 있는 여과지에서 여과되지 않는 방류수를 중력에 의하여 급속 여과하는 장치로, 탱크, 내부여재, 역세척 설비로 구성되어 있음.</t>
  </si>
  <si>
    <t>압력식여과장치</t>
  </si>
  <si>
    <t>Compression filter</t>
  </si>
  <si>
    <t>여과장치를 밀폐해서 수압을 가하여 방류수를 투과시켜 여과하는 장치로, 탱크, 내부여재, 역세척장치 등으로 구성되어 있음.</t>
  </si>
  <si>
    <t>상향류식여과장치</t>
  </si>
  <si>
    <t>Up flow filter</t>
  </si>
  <si>
    <t>원수는 탱크의 하부로 유입되어 상방향으로 여과되고, 여과시 억류된 하부의 이물질은 공기에 의해 상부로 올려져 외부로 배출되며, 이 때 이물질과 함께 위로 올리어진 여과사는 세척되어 자중에 의해 다시 여과층으로 떨어지도록 한 여과장치.</t>
  </si>
  <si>
    <t>이동상식여과장치</t>
  </si>
  <si>
    <t>Moving bed filter</t>
  </si>
  <si>
    <t>폐수의 부유물이 포착된 모래여과표면을 긁어낸 다음, 세정하여 다시 계속적으로 여과층 하부에 보급하거나, 새로운 모래를 위로부터 차례로 여과층에 보내는 동시에 부유물을 포함한 오염된 모래를 아래로부터 꺼내는 방식의 여과장치.</t>
  </si>
  <si>
    <t>섬유여과기</t>
  </si>
  <si>
    <t>Fiber filter</t>
  </si>
  <si>
    <t>자루 모양의 섬유를 여재로 사용하여 오염물질이 섬유조직의 공극에 억류되어 여과수는 깨끗하게 정화되고, 억류된 오염물질은 역세척시 외부로 배출하는 장치로서, 사용되는 섬유는 탄력성과 내부식성이 우수한 화학섬유가 쓰임.</t>
  </si>
  <si>
    <t>쟈시험기</t>
  </si>
  <si>
    <t>Jar tester</t>
  </si>
  <si>
    <t>폐수 처리시 오수에 테스트하려는 시약품을 투입할 때 샘플 내에서 응집력 등을 시험하기 위한 기기로서, 기기의 외부에 형광등 등의 조명을 하고 시료를 특성에 맞게 교반 속도와 온도 등을 조절할 수 있도록 되어있음.</t>
  </si>
  <si>
    <t>정류벽</t>
  </si>
  <si>
    <t>Baffle wall</t>
  </si>
  <si>
    <t>정수처리과정중 유입되는 원수량 조절 및 침전효율 향상을 위해 응집지에서 생성된 플록의 보호와 유속의 균형을 유지시키는 구조물.</t>
  </si>
  <si>
    <t>트러프</t>
  </si>
  <si>
    <t>Trough</t>
  </si>
  <si>
    <t>침전지에서 부유물질을 침전시킨 상등수를 배출구로 유출시킬때나 여과과지에서 여과층을 역세척하여 세척수를 유출시켜 주는 수로형 물받이장치로, 단면구조는 주로 U자형이고 침전지의 유출부에 설치하여 침전지의 상등수를 웨어 혹은 트러프 측면에 일렬로 뚫린 오리피스로 월류, 배출시킴.</t>
  </si>
  <si>
    <t>경사판침강장치</t>
  </si>
  <si>
    <t>Inclined plate settler</t>
  </si>
  <si>
    <t>수 개의 경사판을 설치하여 오니의 지내 침강거리를 짧게하여 단시간내에 높은 침전효과를 기하기 위한 설비로, 프레임, 경사판, 경사판 지지봉, 스페이서, 기타 부속 설비로 구성되어 있음.</t>
  </si>
  <si>
    <t>하부집수장치</t>
  </si>
  <si>
    <t>Filter underdrain equipment</t>
  </si>
  <si>
    <t>급속여과에서 균등한 여과와 역류세척 기능을 향상시키는 구조물.</t>
  </si>
  <si>
    <t>협잡물처리기</t>
  </si>
  <si>
    <t>Adulteration treatment equipment</t>
  </si>
  <si>
    <t>유입된 분뇨, 하수, 축산폐수 등에 포함되어있는 협잡물을 로터리 드럼 스크린에서 여과, 분리한 후 스크류 프레스로 이송, 탈수하여 배출, 제거하기 위한 장치로서, 드럼 스크린에서 협잡물이 제거된 후의 분뇨중에 씨앗, 모래 등 미세고형물을 분리, 제거하는 장치를 갖춘 것도 포함함.</t>
  </si>
  <si>
    <t>드럼스크린</t>
  </si>
  <si>
    <t>Drum screen</t>
  </si>
  <si>
    <t>고형물을 포함한 오염수가 회전하는 드럼형의 스크린 내부로 유입되어 물은 스크린을 통과하여 정화되고, 고형물은 스크린 내에 걸려져서 배출되도록 만들어진 설비로, 처리 대상 유입수의 성상에 따라 스크린의 목 간격과 재질이 달라지며, 목간격을 3㎜이상으로 제작하여 분뇨나 슬러지의 전처리에도 사용함.</t>
  </si>
  <si>
    <t>제진기</t>
  </si>
  <si>
    <t>Trash remover</t>
  </si>
  <si>
    <t>주로 수로의 전단부에 설치되어 빗물(배수)펌프장, 하수처리장 등으로 유입되는 고형물 및 협잡물을 제거하기 위한 설비로, 기능 및 구동방식에 따라 유압식, 전동식 등 종류가 다양하며, 스크린 기능을 포함한 것도 있음.</t>
  </si>
  <si>
    <t>조립화장치</t>
  </si>
  <si>
    <t>Coalescer</t>
  </si>
  <si>
    <t>폐수중에 애멀션 상태로 혼입되어 있는 미세한 기름입자를 연속적으로 응집시켜 침강 또는 부상하기 좋게 조립화시켜 비중의 차에 따라 분리시키는 장치.</t>
  </si>
  <si>
    <t>Crushers</t>
  </si>
  <si>
    <t>폐기물로 발생되는 폐품 중 스트로폼, 목재 등과 같이 칼날크러셔로 분쇄가능한 것을 처리용도에 맞는 크기로 분쇄하는 장치.</t>
  </si>
  <si>
    <t>잉여가스연소기</t>
  </si>
  <si>
    <t>Waste gas burner</t>
  </si>
  <si>
    <t>정수및 폐수처리과정에서 생긴 메탄가스(CH4)를 이용하여 보일러등의 연료로 사용하고, 연료 사용후에 생긴 잉여가스를 완전하게 연소시키는 장치.</t>
  </si>
  <si>
    <t>다층여과기</t>
  </si>
  <si>
    <t>Multiple media filter</t>
  </si>
  <si>
    <t>여과사와 안트라사이트, 제올라이트, 활성탄, 모래와 같은 여재 중 두가지 이상을 혼합하여 사용하는 여과기로서, 밀도와 입경이 다른 두가지 이상의 여과재를 사용하여 모래단층 여과에 비해 여과속도를 늘리고, 수두 손실을 줄이는 효과가 있음.</t>
  </si>
  <si>
    <t>전기투석장치</t>
  </si>
  <si>
    <t>Electrodialysis equipment</t>
  </si>
  <si>
    <t>폐수속의 물질을 이온 교환막을 통하여 전기적으로 이동시켜, 분리하는 장치.</t>
  </si>
  <si>
    <t>수영장정화설비</t>
  </si>
  <si>
    <t>Swimming pool cleaning equipment</t>
  </si>
  <si>
    <t>여과, 살균, 산도조절 등의 처리를 하여 깨끗한 물로 재공급하는데 사용되는 일련의 장비들로 구성된 복합설비로, 수영장내의 온도를 일정하게 유지하기 위해 열교환기를 포함하기도 함.</t>
  </si>
  <si>
    <t>평면스크린</t>
  </si>
  <si>
    <t>Plane screen</t>
  </si>
  <si>
    <t>취수구나 침사지의 유입부, 배수펌프장 유출부 등에 설치하여 잡다한 부유물질이 유입 또는 유출되는 것을 방지하는 설비로, 수역의 오염을 방지하고 펌프와 같은 각종 기계장치를 보호하며, 스크린과 제진기로 구성되어 있음.</t>
  </si>
  <si>
    <t>산화구식처리기</t>
  </si>
  <si>
    <t>Oxidation ditch</t>
  </si>
  <si>
    <t>타원형의 반응조에 기계식 포기장치로 산소를 공급하여 오염물을 분해 시키는 생화학 반응기로, 일차 침전지를 별도로 설치하지 않아도 되며 질소제거도 가능하다는 장점이 있음.</t>
  </si>
  <si>
    <t>호퍼</t>
  </si>
  <si>
    <t>Hoppers</t>
  </si>
  <si>
    <t>깔대기 모양으로 된 용기로 정수, 하수, 폐수처리 장치에서 배출되는 침사, 협잡물, 오물, 오니, 약품 등을 일시 저장하였다가 반출하기 위한 설비.</t>
  </si>
  <si>
    <t>염소가스중화장치</t>
  </si>
  <si>
    <t>Chlorine gas neutralization equipment</t>
  </si>
  <si>
    <t>염소가스가 누출되었을 때, 가스누출을 경보함과 동시에 중화액을 분사하는 순환펌프와 가스를 흡입하는 송풍기를 작동시켜 염소가스를 중화시키는 장치로, 중화탑, 가성소다 저장탱크, 순환펌프, 송풍기, 제어반 등으로 구성되어 있음.</t>
  </si>
  <si>
    <t>디스크스크린</t>
  </si>
  <si>
    <t>Disk screen</t>
  </si>
  <si>
    <t>회전하는 속이 빈 디스크형의 스크린을 유입수가 통과하면서 정화되며, 고형물은 스크린 내에 걸려져서 배출하는 장치로, 스크린의 목 간격은 2~300㎛로 미세한 것이 주로 사용되고 스크린의 갯수는 1~20개로 다양하며, 종류에는 처리조 내에 설치되는 탱크부착형과 수로에 직접설치하는 수로설비형 등이 있음.</t>
  </si>
  <si>
    <t>응집기</t>
  </si>
  <si>
    <t>Flocculator</t>
  </si>
  <si>
    <t>미세한 플록을 더 큰 플록으로 성장시켜 쉽게 침전이 되도록 완속교반을 하는 설비로, 전동기, 감속기, 임펠러로 구성되어 있음.</t>
  </si>
  <si>
    <t>연속회분식처리기</t>
  </si>
  <si>
    <t>Sequencing batch reactor</t>
  </si>
  <si>
    <t>회분조 내에서 유입과 반응, 혼합액의 침전, 상징수의 배수 및 슬러지의 배출과 같은 공정을 반복적으로 실행하여 오염물질을 처리하는 장치.</t>
  </si>
  <si>
    <t>수초재배식처리장치</t>
  </si>
  <si>
    <t>Water treatment equipments using water plant culture</t>
  </si>
  <si>
    <t>수생식물을 이용하여 질소와 인, 유기물 등으로 오염된 수자원을 정화하는 장치로서, 종류에는 인공부유물을 이용한 수초재배섬과 인공습지시설 및 인공수초재배시설 등이 있음.</t>
  </si>
  <si>
    <t>거품제거기</t>
  </si>
  <si>
    <t>Foam breaker</t>
  </si>
  <si>
    <t>거품을 제거하기 위해 수면 위에 일정 간격으로 설치된 노즐로 물을 분사 살포하는 장치로, 일반적으로 사용되는 노즐은 분사각도가 120~140도 정도이며 보통 1.2~1.5m의 간격으로 설치됨.</t>
  </si>
  <si>
    <t>여상처리기</t>
  </si>
  <si>
    <t>Bio-filter processor</t>
  </si>
  <si>
    <t>여상(Filter bed)에 부착된 미생물의 대사활동을 이용한 오염물질 처리 장치로, 여재가 완전히 물속에 잠긴 상태에서 운전되며, 여재는 보통 지름이 3~5㎝정도의 것이 많이 사용되지만, 그 모양과 재질, 여상의 높이, 운전 방식에 따라 다양함.</t>
  </si>
  <si>
    <t>살수여상처리장치</t>
  </si>
  <si>
    <t>Trickling filter</t>
  </si>
  <si>
    <t>쇄석 또는 다공질 여재를 쌓아올린 여상으로 상부에 하수와 폐수의 살수 장치가 있고 하수의 적하에 따라 여재 표면에 미생물의 피막을 만들어 오물을 분해하며 윗물과 침전물로 분리하는 장비로, 단위 면적당 처리량이 적고 산화 비율이 높으므로 공장폐수 등 비교적 소규모 처리에 이용됨.</t>
  </si>
  <si>
    <t>수중포기기</t>
  </si>
  <si>
    <t>Submerged aerator</t>
  </si>
  <si>
    <t>산기식과 기계식의 혼합형으로 산소가 효율적으로 용입되게 하는 장치로, 하수처리장의 포기조나 호소 등에 산소를 공급하는데 주로 사용됨.</t>
  </si>
  <si>
    <t>스컴제거기</t>
  </si>
  <si>
    <t>Scum removal equipment</t>
  </si>
  <si>
    <t>침전지나 소화조 등에서 발생하는 수면 위의 스컴을 제거하여 유출수에 혼입되는 것을 방지하는 장치로, 주로 스크류의 회전에 의해 스컴을 수집 제거함.</t>
  </si>
  <si>
    <t>접촉회전원판처리장치</t>
  </si>
  <si>
    <t>Rotating biological contactor</t>
  </si>
  <si>
    <t>원판이 회전해 반응조에 적셔질 때는 미생물이 유기물을 섭취하며, 대기 중에 노출될 때는 공기 중의 산소를 전달받도록 함으로써 폐수의 오탁물질을 분해 처리하는 장치.</t>
  </si>
  <si>
    <t>업소용세탁기</t>
  </si>
  <si>
    <t>Laundry type washing machines</t>
  </si>
  <si>
    <t>대용량의 세탁물 처리가 용이한 구조로 되어 있으며 병원·호텔 등의 업소에서 주로 사용됨. 바스켓이 횡형으로 설치되고 반경반향 또는 축방향으로 투입구가 있으며 탈수기능과 자동제어기능을 갖춘 것도 있음. 유성용제를 사용하는 드라이크리닝용 세탁기는 제외함.</t>
  </si>
  <si>
    <t>자동세탁탈수기</t>
  </si>
  <si>
    <t>Automatic washer extractor</t>
  </si>
  <si>
    <t>세탁, 헹굼, 탈수기능을 연속적으로 자동조절장치에 의해 전자동화 시스템으로 가동되는 세탁기를 말함. 세탁시는 바스켓이 좌, 우 역회전하고, 탈수시는 한쪽방향으로 고속회전하는 콘트롤 시스템이며, 인버터 방식을 채택하여 기계고장, 소음, 진동 및 소비전력을 최소화함.</t>
  </si>
  <si>
    <t>자동회전세탁기</t>
  </si>
  <si>
    <t>Automatic washers</t>
  </si>
  <si>
    <t>세탁기의 바스켓 내부가 이중타공법을 사용하여 세탁물 훼손이 없는 자동조절장치로 조절되는 세탁기를 말함. 외통 및 바스켓이 STS304로 되어 있으며, 메인 풀리에 긴장차를 사용 스립성이 없고, 밸런스 머신에 의한 구동편차를 최소화한 장비. 타이머 방식으로 조작되는 업소용 세탁기는 별도로 함.</t>
  </si>
  <si>
    <t>소방용방화복세탁기</t>
  </si>
  <si>
    <t>Fire fighting garment washing machines</t>
  </si>
  <si>
    <t>소방용 방화복의 기능이 손상되지 않도록 세탁온도, 회전속도(RPM), 고장탐지 및 세탁·헹굼·탈수 기능이 자동으로 조절가능한 소방용 방화복 전용 세탁기로 한국소방산업기술원(KFI)에서 인정하는 제품에 한함.</t>
  </si>
  <si>
    <t>세탁물건조기</t>
  </si>
  <si>
    <t>Clothes dryers</t>
  </si>
  <si>
    <t>의류 또는 세탁물을 건조하는데 사용하는 전동기 및 전열 장치를 가진 회전 드럼식 전기 의류 건조기로, 의류를 회전하는 용기(드럼 또는 바스켓)에 넣고 송풍하여 건조시키는 것으로서, 팬에 의하여 직접 기외로 배기하는 배기형과 기내에 습기제거용 제습장치를 갖춘 제습형이 있으며, 주로 표준 건조용량 5kg이하이고 정격 소비전력 5kW 이하인 것을 가정용, 그 이상을 산업용으로 분류함.</t>
  </si>
  <si>
    <t>세탁물건조대</t>
  </si>
  <si>
    <t>Laundry drying stand</t>
  </si>
  <si>
    <t>세탁한 젖은 세탁물을 널어 말리는 기구.</t>
  </si>
  <si>
    <t>세탁물탈수기</t>
  </si>
  <si>
    <t>Laundry extractor</t>
  </si>
  <si>
    <t>전동기와 탈수조가 일체로 된 구조로서, 원심력을 이용하여 세탁물을 탈수하는 장비.</t>
  </si>
  <si>
    <t>세탁용분무기</t>
  </si>
  <si>
    <t>Laundry spray</t>
  </si>
  <si>
    <t>세탁물에 압력을 이용하여 물을 분사할 수 있도록 만든 장치.</t>
  </si>
  <si>
    <t>스포팅기</t>
  </si>
  <si>
    <t>Spotting machine</t>
  </si>
  <si>
    <t>모, 견과 같은 변형되기 쉬운 섬유로 된 세탁물 세탁시, 드라이크리닝 세탁전에 오염부분을 미리 제거해주는 장비.</t>
  </si>
  <si>
    <t>롤러다리미</t>
  </si>
  <si>
    <t>Mangle</t>
  </si>
  <si>
    <t>침대 시트라든지 큰 면 시트 등과 같은 천으로 된 세탁물을 증기 등으로 가열된 롤러를 통과시킴으로써 짧은 시간에 많은 량의 건조 및 다림질 처리를 할 수 있는 롤러식 다림질 기계.</t>
  </si>
  <si>
    <t>다림프레스</t>
  </si>
  <si>
    <t>Iron press</t>
  </si>
  <si>
    <t>세탁물을 올려놓고 증기 또는 전열에 의해 다림질하는 기기.</t>
  </si>
  <si>
    <t>세탁테이블</t>
  </si>
  <si>
    <t>Laundry table</t>
  </si>
  <si>
    <t>세탁물을 분리, 정리 작업 및 다림질 작업시 발생하는 먼지, 습기, 유기 용제 냄새 등을 제거하기 위한 배기용 팬을 설치한 테이블.</t>
  </si>
  <si>
    <t>드라이클리닝기</t>
  </si>
  <si>
    <t>Dry cleaning machines</t>
  </si>
  <si>
    <t>물대신 유기용제를 사용하는 세탁기로서, 흔이 건식세탁기라고도 하며, 주로 모직물이나 견직물 제품의 세탁에 이용됨.</t>
  </si>
  <si>
    <t>수분분리기</t>
  </si>
  <si>
    <t>Water extractor</t>
  </si>
  <si>
    <t>유기용제(드라이 크리닝 용제)를 재사용시 솔벤트 내의 수분으로 인한 세탁물의 탈색 및 변형을 방지하기 위하여 유기용제에서 수분을 분리시키는 장치.</t>
  </si>
  <si>
    <t>진공청소기</t>
  </si>
  <si>
    <t>Vacuum cleaners</t>
  </si>
  <si>
    <t>소형 전기모터를 작동하여 추진 날개를 작동시켜서 통안에 진공을 만들고 흡입호스나 회전솔로 먼지나 오물 찌꺼기를 흡입하여 용기에 저장하는 전기 청소기. 단, 건습식겸용 진공청소기와 자동추진형 진공청소기, 차량에 탑재된 진공청소기는 제외함.</t>
  </si>
  <si>
    <t>바닥광택기</t>
  </si>
  <si>
    <t>Floor polishers</t>
  </si>
  <si>
    <t>왁스가 도포된 목재 마루, 대리석, 타일바닥 등에 광택제를 패드에 발라 광택작업을 하는 초고속(회전수1700rpm이상) 전용 광택기로서, 작업시 발생하는 분진을 제거하는 기능을 가진 것도 있으며, 형식에 따라 보행식, 자주보행식, 탑승식이 있음.</t>
  </si>
  <si>
    <t>건습식진공청소기</t>
  </si>
  <si>
    <t>Wet or dry combination vacuum cleaners</t>
  </si>
  <si>
    <t>전기모터를 작동하여 진공흡입력을 발생시켜서 흡입호스나 회전솔로 먼지나 쓰레기를 흡입하여 용기에 저장하며, 물을 효과적으로 흡입할 수 있도록 부착된 고무스퀴즈툴을 사용하여 바닥에 있는 습기와 물까지 깨끗하게 제거하는 건습식겸용 진공청소기. 단, 먼지나 쓰레기만을 흡입하는 진공청소기는 제외함.</t>
  </si>
  <si>
    <t>습식바닥청소기</t>
  </si>
  <si>
    <t>Floor scrubbers</t>
  </si>
  <si>
    <t>물과 세제를 바닥에 분사하여 회전하는 브러시로 때를 제거하고 바닥에 남아있는 오수와 오물 등을 부착된 고무 스퀴즈툴을 통해 흡입하는 청소기로, 흡입과 건조를 동시에 수행하는 바닥청소기로, 주요 장치는 브러시, 흡입장치, 정수탱크, 폐수탱크 등으로 구성되어 있음. 단, 진공흡입 기능이 없는 습식 바닥청소기는 제외함.</t>
  </si>
  <si>
    <t>바닥청소기</t>
  </si>
  <si>
    <t>Floor washing machine</t>
  </si>
  <si>
    <t>건물의 로비, 복도, 바닥 등의 장소에 브러시를 이용한 박리작업(찌든 때를 제거)에 주로 사용하는 진공흡입 기능이 없는 바닥청소기로, 왁스도포 작업 후 광택작업도 가능하며 작업용도에 따라 박리용브러시, 광택용브러시, 패드 등을 교체해서 사용할 수 있음.</t>
  </si>
  <si>
    <t>건식바닥청소기</t>
  </si>
  <si>
    <t>Floor sweepers</t>
  </si>
  <si>
    <t>사이드 집진 브러시가 먼지나 쓰레기를 안쪽으로 모아 중앙에 있는 메인 브러시가 집진용 탱크로 쓸어 담으면서 분진을 흡입하여 집진하는 건식 바닥청소기로, 동력식과 무동력식이 있음.</t>
  </si>
  <si>
    <t>우산빗물제거기</t>
  </si>
  <si>
    <t>Umbrella dryers</t>
  </si>
  <si>
    <t>우산에 묻은 빗물을 제거할 수 있도록 만든 장치.</t>
  </si>
  <si>
    <t>신발털이기</t>
  </si>
  <si>
    <t>Shoes cleaning machines</t>
  </si>
  <si>
    <t>신발에 묻은 먼지나 흙 등을 제거하기 위한 장치</t>
  </si>
  <si>
    <t>수중청소기</t>
  </si>
  <si>
    <t>Water cleaner</t>
  </si>
  <si>
    <t>수영장의 하부 바닥을 청소하기 위한 기기.</t>
  </si>
  <si>
    <t>쓰레기봉투</t>
  </si>
  <si>
    <t>Trash bags</t>
  </si>
  <si>
    <t>합성수지 등을 원료로하여, 각종 오물을 담는 목적으로 만든 봉투.</t>
  </si>
  <si>
    <t>쓰레기통</t>
  </si>
  <si>
    <t>Waste receptacles</t>
  </si>
  <si>
    <t>일반도시민들이 생활을 영위하면서 발생되는 쓰레기를 버리기 위한 용기, 즉 가정용과 도시의 편의 시설물로서 도시의 가로변 또는 공공시설에 설치되어, 시민에 대한 편의제공과 심미적 차원에서 도시환경의 질적향상을 위한 가로변 휴지통, 분리수거 휴지통 등으로 분류할 수 있으며, 재질면에서도 플라스틱과 금속 제품으로 구분할 수 있음.</t>
  </si>
  <si>
    <t>음식물쓰레기처리통</t>
  </si>
  <si>
    <t>Garbage containers</t>
  </si>
  <si>
    <t>가정, 업소 등에서 나오는 음식물쓰레기를 수거하기 위한 통. 바퀴, 페달 등이 포함된 것도 있음..</t>
  </si>
  <si>
    <t>찌꺼기회수기</t>
  </si>
  <si>
    <t>Leftovers collectors</t>
  </si>
  <si>
    <t>주방에서 발생되는 폐수를 옥외 정화조로 가기전 찌꺼기나 유지방을 제거하는데 사용하며 배수관이 막히는 것을 방지하고 배수관에서 역류하는 악취를 방지할 수 있는 장치.</t>
  </si>
  <si>
    <t>쓰레기통뚜껑개폐기</t>
  </si>
  <si>
    <t>Waste container lid lifters</t>
  </si>
  <si>
    <t>쓰레기통을 손으로 만지지 않고 페달을 밟아 자동으로 덮개를 열고 닫을 수 있게하는 장치로서, 내구성이 강하며 악취제거를 위해 개폐와 동시에 탈취제가 분사되는 제품도 있음.</t>
  </si>
  <si>
    <t>입식재떨이</t>
  </si>
  <si>
    <t>Standing ash tray</t>
  </si>
  <si>
    <t>받침, 기둥 또는 속빈 튜브 및 재를 털고 불붙는 담배나 여송연을 끼워 둘수 있는 상부로 구성된 기구의 일종, 담배저장함 형태의 받침대는 제외됨.</t>
  </si>
  <si>
    <t>재떨이</t>
  </si>
  <si>
    <t>Ash trays</t>
  </si>
  <si>
    <t>담뱃재를 떨어 놓는 그릇으로, 재료는 불연재인 유리, 자기, 놋쇠, 스테인리스강 등으로 만들며, 크기 및 모양은 설치 장소에 따라 다양함.</t>
  </si>
  <si>
    <t>음식물쓰레기종량기</t>
  </si>
  <si>
    <t>Garbage meter</t>
  </si>
  <si>
    <t>음식물쓰레기를 계량하는 기기로, 통신장치가 결합되어있는 물품도 있음. 내부에 비치되는 음식물쓰레기 처리통은 별도로 분류함.</t>
  </si>
  <si>
    <t>유리청소기</t>
  </si>
  <si>
    <t>Window squeeges</t>
  </si>
  <si>
    <t>대형 유리면을 빠르고 쉽게 청소할 수 있도록 제작된 기구로서 유리면에 세제나 물을 묻히는 스펀지 또는 걸레 부분과 물기 및 오물을 닦아내는 고무 또는 합성수지를 재료로한 스퀴지로 구성되어 있는 것이 보통임.</t>
  </si>
  <si>
    <t>들통</t>
  </si>
  <si>
    <t>Buckets</t>
  </si>
  <si>
    <t>큰 들손이 달린 그릇으로 주로 액체를 담아서 운반하는데 사용되며 폴리프로필렌 재질이나 스테인리스스틸로 제작되는 것이 보통임.</t>
  </si>
  <si>
    <t>고압세척기</t>
  </si>
  <si>
    <t>고압펌프와 고압호스를 장착한 장비로 도로변의 가로수나 공원의 나무 등에 기생하는 유해한 곤충 등을 제거하거나, 물 저장 탱크와 하수구 관 등에 끼어 있는 스케일, 찌꺼기를 제거하기 위하여 사용되며 진공흡입 장치를 갖추고 있는 하수구 준설차는 별도로 함.</t>
  </si>
  <si>
    <t>증기세척기</t>
  </si>
  <si>
    <t>Steam cleaners</t>
  </si>
  <si>
    <t>차량, 장비, 건물, 벽, 바닥 등의 먼지나 기름과 같은 오염물의 세척을 위하여 낮은 온도의 물을 흡입하여 가열기로 끓인 증기를 노즐을 통하여 분사시키는 장비.</t>
  </si>
  <si>
    <t>벽보제거기</t>
  </si>
  <si>
    <t>Posted eliminator</t>
  </si>
  <si>
    <t>끓인 물을 고압분사하여 벽보를 제거할 수 있는 기계.</t>
  </si>
  <si>
    <t>대걸레탈수건조기</t>
  </si>
  <si>
    <t>Mop wringers</t>
  </si>
  <si>
    <t>물에 젖은 걸레를 압력이나 온풍열 등을 이용하여 탈수시키거나 건조시키는 장치로서, 세척기능이 있는것도 있음.</t>
  </si>
  <si>
    <t>하수도청소기</t>
  </si>
  <si>
    <t>Sewerage cleaner</t>
  </si>
  <si>
    <t>하수관 내부의 각종 퇴적물을 제거하여 하수의 배출을 원활하게 하고 오염을 줄이기 위하여 하수관을 청소하는 장비로서 준설장비의 일종.</t>
  </si>
  <si>
    <t>청소용넝마</t>
  </si>
  <si>
    <t>Cleaning rag</t>
  </si>
  <si>
    <t>제조업의 주목적을 위하여는 아무 가치도 지니지 못한 불규칙적인 크기와 모양의 옷감품목. 항시 의복과 같은 가정용 섬유로부터 폐품처리된 물품으로부터 얻거나, 방직 및 의복 제조업체로부터 폐품처리된 것으로부터 얻음.가장자리가 꿰메어진 형태의 상품용 수건은 제외됨.</t>
  </si>
  <si>
    <t>태양광패널청소장비</t>
  </si>
  <si>
    <t>Solar panel washers</t>
  </si>
  <si>
    <t>태양광패널 위를 왕복하면서 패널 표면에 쌓인 오염물을 건식 또는 습식의 방식으로 청소하는 장비.</t>
  </si>
  <si>
    <t>해변청소장비</t>
  </si>
  <si>
    <t>Beach cleaning equipments</t>
  </si>
  <si>
    <t>모래 등에 묻혀있는 자갈이나 패트병, 캔, 나무조각 , 유리조각 등을 걸러내는 장비로, 자주식과 견인식이 있으며, 주로 해변의 백사장에 사용됨.</t>
  </si>
  <si>
    <t>걸레</t>
  </si>
  <si>
    <t>Rags</t>
  </si>
  <si>
    <t>방바닥이나 마룻바닥 등 먼지가 끼거나 더러워진 곳을 깨끗이 닦거나 훔치는 데 쓰는 물건으로 재질로는 면이 일반적이나 용도에 따라 스폰지나 특수 펄프를 사용하기도 하며, 자루가 달린 마포걸레는 별도로 함.</t>
  </si>
  <si>
    <t>쓰레받기</t>
  </si>
  <si>
    <t>Dustpans</t>
  </si>
  <si>
    <t>먼지나 쓰레기 따위를 쓸어담는 기구로서 가정용은 주로 짧은 손잡이의 것이 사용됨. 쓰레기를 담을 때 손잡이를 당기면 쓰레받기의 덮개가 열리도록 되어 있는 자동쓰레받기도 있음.</t>
  </si>
  <si>
    <t>먼지털이개</t>
  </si>
  <si>
    <t>Dust brushes</t>
  </si>
  <si>
    <t>많은 가닥의 가늘고 긴 헝겊이나 비닐을 긴 막대 끝에 맨 것으로 손으로 들고 물체를 탁탁 두드려서 먼지를 터는 청소 도구로 요즈음은 정전기 원리를 이용하여 만들어진 것도 있음.</t>
  </si>
  <si>
    <t>청소용패드</t>
  </si>
  <si>
    <t>Scouring pads</t>
  </si>
  <si>
    <t>물체 표면의 이물질 등을 제거할 목적으로 만든 물건으로, 공업용은 제외함.</t>
  </si>
  <si>
    <t>비</t>
  </si>
  <si>
    <t>Brooms</t>
  </si>
  <si>
    <t>먼지나 쓰레기 등을 쓸어내기 위해 만들어진 청소도구로서 사용 목적에 따라 그 종류와 모양 그리고 재질이 다양함.</t>
  </si>
  <si>
    <t>솔</t>
  </si>
  <si>
    <t>Brushes</t>
  </si>
  <si>
    <t>각종 먼지, 녹, 오물, 버(Burr) 등을 제거하기 위하여 모, 철선, 합성수지 등의 털을 가진 솔을 말함. 종류에는 철솔, 청소용 솔, 주형용 솔, 시험관 세척용 솔, 병 세척용 솔, 타자기용 솔, 구두솔 등을 포함함. 여기에는 일반적인 용도의 양복솔, 렌즈솔, 악기용솔은 별도로 함.</t>
  </si>
  <si>
    <t>종이타월기</t>
  </si>
  <si>
    <t>Paper towel dispensers</t>
  </si>
  <si>
    <t>욕실이나 화장실 등에 설치하며 수건대용품으로 종이로 간편하게 얼굴이나 손을 닦는것으로, 사용자가 필요한 양만큼만 사용할 수 있어 절약형이며 낱장 형태로 되어 있어 위생적임.</t>
  </si>
  <si>
    <t>면타월기</t>
  </si>
  <si>
    <t>Cotton towel instruments</t>
  </si>
  <si>
    <t>주로 화장실 등에서 사용되는 것으로서, 두루마리 면타올을 1회에 일정 길이 만큼씩 자동 또는 반자동으로 공급하여 위생적으로 사용할 수 있도록 되어있는 타월기.</t>
  </si>
  <si>
    <t>비누또는로션디스펜서</t>
  </si>
  <si>
    <t>Institutional soap or lotion dispensers</t>
  </si>
  <si>
    <t>물비누, 거품비누, 샴푸, 샤워젤, 린스, 바디로션 등과 같은 액체를 저장하는 밀폐형 용기로, 압력을 이용하여 배출하는 피스톤 압축 밸브식 디스펜서나 손만 대면 분사되는 자동센서식 디스펜서가 결합된 것으로 필요할 때마다 일정량씩 배출하여 사용할 수 있음.</t>
  </si>
  <si>
    <t>향분사기</t>
  </si>
  <si>
    <t>Aroma spray</t>
  </si>
  <si>
    <t>분사량 및 분사시간을 설정해 놓으면 정해놓은 시간에 자동으로 향기를 분사해주는 장치.</t>
  </si>
  <si>
    <t>핸드드라이어</t>
  </si>
  <si>
    <t>Institutional hand dryers</t>
  </si>
  <si>
    <t>타월을 사용하여 손을 닦는 것보다 훨씬 위생적인 온풍건조기의 일종으로, 필요할 때마다 스위치를 켜서 사용하는 수동형도 있으나, 적외선 감지기를 이용하여 손을 가까이 대면 뜨거운 바람이 나와서 물기를 제거해 주는 자동형이 보통이며, 식당, 백화점, 호텔 등 공용의 화장실에서 사용하기에 적당함.</t>
  </si>
  <si>
    <t>소변기용발판</t>
  </si>
  <si>
    <t>Foothold for urinal</t>
  </si>
  <si>
    <t>남성용 소변기 앞에 설치하여 소변 위치와 방향을 잡아주는 발판.</t>
  </si>
  <si>
    <t>광택제</t>
  </si>
  <si>
    <t>Polishes</t>
  </si>
  <si>
    <t>청소용 광택제는 금속 가교 수지 왁스가 주성분으로 물체의 표면에 바른 후 문질러 광택을 내는데 사용하며, 나무 마루바닥, 대리석 바닥 및 콘크리트 바닥 전용품 등으로 용도에 따라 나뉨.</t>
  </si>
  <si>
    <t>가루비누</t>
  </si>
  <si>
    <t>Powdered soaps</t>
  </si>
  <si>
    <t>바닥이나 섬유 등의 표면에 붙어 있는 때를 제거하기 위해 사용하는 가루형태의 비누.</t>
  </si>
  <si>
    <t>고형비누</t>
  </si>
  <si>
    <t>Solid laundry soaps</t>
  </si>
  <si>
    <t>바닥이나 섬유 등의 표면에 붙어 있는 때를 제거하기 위해 사용하는 고형의 비누.</t>
  </si>
  <si>
    <t>액체비누</t>
  </si>
  <si>
    <t>Liquid soaps</t>
  </si>
  <si>
    <t>바닥이나 섬유 등의 표면에 붙어 있는 때를 제거하기 위해 사용하는 액체형태의 비누로, 주방용 액체세제는 별도로 분류함.</t>
  </si>
  <si>
    <t>표백제</t>
  </si>
  <si>
    <t>Bleaches</t>
  </si>
  <si>
    <t>화장실 탈취, 소독 및 청소, 실, 천 등의 섬유나 식품 등에 함유되어 있는 유색물질을 화학작용에 의해서 분해, 제거하여 제품을 희게 하기 위해 사용되는 약제.</t>
  </si>
  <si>
    <t>구두약</t>
  </si>
  <si>
    <t>Shoe cleaning or polishing products</t>
  </si>
  <si>
    <t>구두에 칠하거나 발라서 윤이 나도록 하는 약으로, 솔을 사용하여 바르는 종류와 액상으로 직접 구두에 칠할 수 있는 종류가 있고 구두에 맞는 여러가지 색상의 약이 있으며, 직업용은 가정용보다 광택이 잘 나도록 만들어짐.</t>
  </si>
  <si>
    <t>액상세제</t>
  </si>
  <si>
    <t>석유계 탄화수소 따위를 화학적으로 합성하여 만든 합성세제 중 액상의 물질을 말하며 주방용 세척제로 널리 사용되고 있으나 천연 원료로 만드는 비누와는 달리 자연적으로 분해가 잘 되지 않아 수질 오염의 원인이며 피부에 많은 자극을 줌. 주방기구 세척용 및 채소 과일 세척제를 포함하며 가루비누는 제외함.</t>
  </si>
  <si>
    <t>드라이크리닝용제</t>
  </si>
  <si>
    <t>Dry cleaning agent</t>
  </si>
  <si>
    <t>세척용 약품으로, 세척 과정에서 이 약품을 용해하여 직물표면 또는 내부에 침투된 때를 제거하는데 사용함. 염소화 용매 및 나프타는 제외함.</t>
  </si>
  <si>
    <t>방향제</t>
  </si>
  <si>
    <t>Air freshener</t>
  </si>
  <si>
    <t>좋은 냄새가 나거나 불쾌한 냄새를 완화시켜 줄 목적으로 만든 제품. 액체, 스프레이, 겔, 포푸리 등 다양한 종류가 있으며 탈취 기능이 있는 방향제는 포함하나 무향의 탈취제는 별도로 함.</t>
  </si>
  <si>
    <t>산업용탈취제</t>
  </si>
  <si>
    <t>Industrial deodorizers</t>
  </si>
  <si>
    <t>폐수처리장, 쓰레기매립장, 가축시설, 농수산물공판장 및 염색공장 등에서 발생되는 악취를 제거하기 위해 산업용으로 사용되는 탈취제.</t>
  </si>
  <si>
    <t>생활용탈취제</t>
  </si>
  <si>
    <t>Living deodorizers</t>
  </si>
  <si>
    <t>사무실, 차량, 화장실, 공중이용시설 및 주거공간 주변 등 일정한 공간 또는 섬유제품과 같은 특정 제품에서 발생되는 악취를 제거하기 위해 생활용으로 사용되는 탈취제로서,「위해우려제품 지정 및 안전·표시기준」에 따라 인증을 받은 제품에 한하여 분류함.</t>
  </si>
  <si>
    <t>기름제거제</t>
  </si>
  <si>
    <t>Degreasing compounds</t>
  </si>
  <si>
    <t>그리스, 기름 등 오일을 제거하기 위하여 사용하는 백색분말상 또는 미황색액상의 알카리성 고농축세척제로, 물에 잘 용해되고 고형화되지 않으며 오염정도에 따라 희석사용하고 눈, 피부, 의복에 접촉 시키지 말아야함. 타세척제에 비해 세정보조제함량이 많고 저기포성임. 차량외부세척제용 중성세척제, 탄화물제거용인 약알카리세척액은 별도로 함.</t>
  </si>
  <si>
    <t>고상제설제</t>
  </si>
  <si>
    <t>Solid deicers</t>
  </si>
  <si>
    <t>동절기에 도로 및 교량 등의 제설, 제빙 작업에 사용되도록 고체 형태로 생산되는 제품임. 제설, 제빙에 부가 기능으로 효과가 있는 염화칼슘, 소금 등과 같은 제품은 제외 함.</t>
  </si>
  <si>
    <t>액상제설제</t>
  </si>
  <si>
    <t>Liquid deicers</t>
  </si>
  <si>
    <t>동절기에 도로 및 교량 등의 제설, 제빙 작업에 사용되도록 액체 형태로 생산되는 제품임. 제설, 제빙에 부가 기능으로 효과가 있는 염화칼슘, 소금 등과 같은 제품은 제외 함.</t>
  </si>
  <si>
    <t>세정제</t>
  </si>
  <si>
    <t>Cleaner</t>
  </si>
  <si>
    <t>유리거울이나 모니터 등에 사용하는 세정제를 말함.</t>
  </si>
  <si>
    <t>화장실세정제</t>
  </si>
  <si>
    <t>Toilet cleaners</t>
  </si>
  <si>
    <t>화장실의 변기, 세면대, 욕조 등의 녹물, 얼룩, 염때 등을 제거하는 화공약품으로, 방향의 효과가 있는 것도 있음.</t>
  </si>
  <si>
    <t>탈황제</t>
  </si>
  <si>
    <t>Desulfurizing agent</t>
  </si>
  <si>
    <t>황화수소와 유기황화합물을 제거시키기 위해 탈황탑 및 탈취탑내에 충진시켜 화학, 물리적 흡착을 통해서 완전 흡착시키는 탈취제의 일종으로, 황화수소 흡착제라고도 하며, 플라스틱, 석유정제 공장, 동물사육, 폐수분뇨처리과정에서 독성이 강한 산성 악취 및 설비부식방지를 위해 사용함.</t>
  </si>
  <si>
    <t>매트형유흡착재</t>
  </si>
  <si>
    <t>Absorbent mats</t>
  </si>
  <si>
    <t>기름을 흡착할 수 있도록 만든 매트 또는 패드 형태의 제품으로서, 각종 기계장비류의 기름, 용제 유출시 또는 기름 유출로 인한 해양, 하천, 호수 등의 오염방지시 사용함.</t>
  </si>
  <si>
    <t>공업용건조제</t>
  </si>
  <si>
    <t>Desiccants activated for industrial dehumidification</t>
  </si>
  <si>
    <t>기체, 액체 속의 수분을 제거하기 위하여 이용하는 물질을 말하고, 건조제 자체는 흡습성이 강한 물질로 기체나 액체 중에서 습기를 흡착제거한 후 가열해서 흡착 기체를 방출시켜 다시 사용할 수 있으며, 활성알루미나 등의 제품이 있음. 포장용실리카겔 건조제는 별도로 함.</t>
  </si>
  <si>
    <t>포장용실리카겔건조제</t>
  </si>
  <si>
    <t>Silicagel desiccants of packaging</t>
  </si>
  <si>
    <t>물질 속의 수분을 물리적인 흡착, 흡수작용으로 제거하여 건조시키기 위해 사용하는 약품으로, 성분은 SiO2·nH2O 이고, 수분을 다량으로 흡착하며 입자상으로 된 실리카겔은 코발트 이온을 함유하고 있어 오랫 동안 사용하면 건조 능력을 잃어버려 무수분일 때는 파란색이지만 습기를 흡수하면 담홍색으로 변함. 이를 가열하면 물분자가 떨어져 나가 다시 파란색이 되어 흡수 능력이 회복됨.</t>
  </si>
  <si>
    <t>붐형유흡착재</t>
  </si>
  <si>
    <t>Absorbent booms</t>
  </si>
  <si>
    <t>기름을 흡착할 수 있도록 만든 연속적인 원통형 형태의 제품으로, 주로 유속이 빠른 강, 하천 및 해안의 기름 유출 제거에 사용함. 삭스형태로 만든 것도 포함함.</t>
  </si>
  <si>
    <t>쿠션형유흡착재</t>
  </si>
  <si>
    <t>Absorbent pillows</t>
  </si>
  <si>
    <t>쿠션 또는 베개 모양으로 만들어진 흡착재로, 공작기기의 아래나 배 밑 등 손이 잘 닿지 않는 곳의 흡유에 적당함.</t>
  </si>
  <si>
    <t>롤형유흡착재</t>
  </si>
  <si>
    <t>Sorbent rolls</t>
  </si>
  <si>
    <t>기름을 흡착할 수 있도록 만든 롤 형태의 제품으로서, 주로 유속이 느린 강가, 해안의 기름 유출 제거에 사용함.</t>
  </si>
  <si>
    <t>흡수성수방용포대</t>
  </si>
  <si>
    <t>Water absorbent flood control bags</t>
  </si>
  <si>
    <t>고흡수제를 넣어 밀봉한 포대로서 외부의 물을 흡수 팽창하여 이것을 이용해 물의 흐름을 막거나 다른곳으로 유도하기 위하여 사용하며, 모래나 자갈을 넣는 수방용포대는 별도로 분류함.</t>
  </si>
  <si>
    <t>볶음장치</t>
  </si>
  <si>
    <t>Panbroiling equipments</t>
  </si>
  <si>
    <t>가스나 전기를 이용한 화력을 이용하여 음식을 볶는 조리기기.</t>
  </si>
  <si>
    <t>커피메이커</t>
  </si>
  <si>
    <t>Coffee makers</t>
  </si>
  <si>
    <t>분쇄된 원두커피를 필터에 올려 놓고 자체 가열장치로 끓인 뜨거운 물을 조금씩 떨어지게 하여 커피를 추출하는 기구.</t>
  </si>
  <si>
    <t>튀김기</t>
  </si>
  <si>
    <t>Fry machine</t>
  </si>
  <si>
    <t>야채, 육류, 곡물 등을 기름으로 튀기는 대형 상업용 조리기구로, 동시에 여러 가지 요리의 조리가 가능함.</t>
  </si>
  <si>
    <t>온장고</t>
  </si>
  <si>
    <t>Heating cabinets</t>
  </si>
  <si>
    <t>가스나 전기를 열원으로 하여 조리한 식품을 따뜻한 상태로 유지하며 보관하는 기구.</t>
  </si>
  <si>
    <t>부침기</t>
  </si>
  <si>
    <t>Panfried food machines</t>
  </si>
  <si>
    <t>밀가루, 채소, 생선 등으로 부침 요리를 할 때 사용하는 조리기구로, 가스식과 전기식이 있으며 기름이 전면으로 흐르게 되어 있어 청소가 용이하고, 오물받이 서랍이 있는 것도 있음.</t>
  </si>
  <si>
    <t>상업용전자레인지</t>
  </si>
  <si>
    <t>Commercial use microwave ovens</t>
  </si>
  <si>
    <t>마이크로파를 이용하여 각종 요리를 데우고 익히거나 조리하는 상업용 전자레인지로서 가정에서 사용하는 소형 전자레인지는 별도로 분류함.</t>
  </si>
  <si>
    <t>상업용오븐</t>
  </si>
  <si>
    <t>Commercial use ovens</t>
  </si>
  <si>
    <t>밀폐된 공간에 가스나 전기를 열원으로 하여 발생한 열이 대류하면서 음식을 익히는 상자 모양의 상업용 조리기구로서 제빵용 오븐은 별도로 분류함.</t>
  </si>
  <si>
    <t>상업용가스레인지</t>
  </si>
  <si>
    <t>Commercial gas ranges</t>
  </si>
  <si>
    <t>가스를 열원으로 하여 음식을 조리하는 상업용기구.</t>
  </si>
  <si>
    <t>상업용전기레인지</t>
  </si>
  <si>
    <t>Commercial induction ranges</t>
  </si>
  <si>
    <t>전기를 열원으로 하여 음식을 조리하는 상업용기구.</t>
  </si>
  <si>
    <t>구이장치</t>
  </si>
  <si>
    <t>Rotisseries</t>
  </si>
  <si>
    <t>주로 가스를 열원으로 하여 석쇠에 고기나 생선을 굽는 조리기기로, 대량의 구이를 단시간에 구워낼 수 있도록 오븐 형식으로 된 것이나 2단 이상으로 구성된 것도 있음.</t>
  </si>
  <si>
    <t>찜통</t>
  </si>
  <si>
    <t>Steamers</t>
  </si>
  <si>
    <t>찬밥, 만두, 고구마, 육류 등 음식을 찌는 데 사용되는 통으로 구조는 2단, 3단으로 되어 있고 하단에는 물을 넣고 증기를 발생시켜 상단에 있는 음식을 찌도록 되어 있음.</t>
  </si>
  <si>
    <t>상업용찜통</t>
  </si>
  <si>
    <t>Commercial use steamers</t>
  </si>
  <si>
    <t>떡이나 쌀 등을 찔 때 사용하는 찜기로, 바닥에 구멍이 여러 개 뚫려 있어 물솥에 올려놓고 불을 때면 뜨거운 수증기가 구멍 속으로 들어가면서 익게되고, 고사를 지낼 때 큰 시루는 성주시루, 중시루는 터주시루로 쓰였고, 작은 시루는 백설기를 찌는 데 쓰임.</t>
  </si>
  <si>
    <t>토스터기</t>
  </si>
  <si>
    <t>Toasters</t>
  </si>
  <si>
    <t>전기에서 발생하는 열을 이용하여 얇게 자른 식빵의 표면을 굽는 조리기구로서 토스를 굽기 위한 토스터 오븐을 포함함.</t>
  </si>
  <si>
    <t>와플기</t>
  </si>
  <si>
    <t>Waffle irons</t>
  </si>
  <si>
    <t>우유에 밀가루와 계란 등의 첨가물을 넣고 반죽하여 와플을 굽는 상업용기구.</t>
  </si>
  <si>
    <t>바베큐기</t>
  </si>
  <si>
    <t>Barbecues</t>
  </si>
  <si>
    <t>숯불이나 가스 등을 열원으로 한 화덕에 소나 돼지 등을 꼬챙이에 꿰어서 통째로 불에 직접 구울 수 있는 상업용 조리기구.</t>
  </si>
  <si>
    <t>상업용압력솥</t>
  </si>
  <si>
    <t>Kettles</t>
  </si>
  <si>
    <t>밀폐된 솥에 열을 가함으로써 내부의 압력을 높여서 식품을 단시간에 조리하는 상업용기구로, 냄비와는 달리 솥 밑의 두께가 두꺼워 음식이 잘 타지 않음.</t>
  </si>
  <si>
    <t>증기밥솥</t>
  </si>
  <si>
    <t>Steam rice cookers</t>
  </si>
  <si>
    <t>하단에 있는 수조의 스팀코일에서 발생하는 증기로 밥을 짓는 기구.</t>
  </si>
  <si>
    <t>취반기</t>
  </si>
  <si>
    <t>Boiled rice cookers</t>
  </si>
  <si>
    <t>전기, 가스 등을 열원으로 하여 자동으로 밥을 짓는 다단식 기구.</t>
  </si>
  <si>
    <t>가스밥솥</t>
  </si>
  <si>
    <t>Gas rice cookers</t>
  </si>
  <si>
    <t>가스를 열원으로 하여 자동으로 밥을 짓는 기구. 다단식 가스밥솥은 별도로 분류함.</t>
  </si>
  <si>
    <t>제빵로</t>
  </si>
  <si>
    <t>Bakery ovens</t>
  </si>
  <si>
    <t>밀가루 등에 효모 등을 첨가하고 반죽하여 발효시키거나 가열하여 여러가지 맛과 모양의 빵을 빠른 시간내에 다량으로 굽는 로를 말함.</t>
  </si>
  <si>
    <t>탕약기계</t>
  </si>
  <si>
    <t>Decoction machine</t>
  </si>
  <si>
    <t>약한 열로 오랜 시간 동안 가열하여 약재나 건강식품을 끓여 그 액을 추출하는 기구로, 포장 기능이 추가된 제품도 포함함.</t>
  </si>
  <si>
    <t>신선로</t>
  </si>
  <si>
    <t>Brass chafing dish</t>
  </si>
  <si>
    <t>고기와 야채류 등을 넣고 육수를 부은 후 용기 가운데 있는 화로의 숯불을 이용하여 식탁에서 직접 조리하여 먹는 대한민국 전통조리기구.</t>
  </si>
  <si>
    <t>만능조리기</t>
  </si>
  <si>
    <t>Universal cookers</t>
  </si>
  <si>
    <t>음식을 기름에 튀기거나 볶는 데 사용하는 다목적용 조리기기로, 하부에 장착되어 있는 버너로 가열하고 측면에 부착된 기어로 회전이 가능함.</t>
  </si>
  <si>
    <t>취사용가스버너</t>
  </si>
  <si>
    <t>Cooking gas burner</t>
  </si>
  <si>
    <t>가스를 연소시켜 그 열을 이용하여 조리할 수 있도록 되어 있는 조리기구로서 공업용 가스버너는 별도로 분류함.</t>
  </si>
  <si>
    <t>전기화로</t>
  </si>
  <si>
    <t>Electric braziers</t>
  </si>
  <si>
    <t>전기를 열원으로 하여 열을 발생시키는 화로로 음식을 데우거나 끓이는 데 사용함.</t>
  </si>
  <si>
    <t>일반화로</t>
  </si>
  <si>
    <t>Commercial braziers</t>
  </si>
  <si>
    <t>가스나 기름, 숯 등으로 열을 발생키는 화로로, 음식을 데우거나 끓이는 데 사용하며 전기화로는 별도로 분류함.</t>
  </si>
  <si>
    <t>상업용혼합기</t>
  </si>
  <si>
    <t>Commercial use blenders</t>
  </si>
  <si>
    <t>야채나 곡물 등 각종 재료를 갈아서 균일하게 혼합하는 상업용 기구로, 밀가루 반죽을 혼합하는 기구를 포함함.</t>
  </si>
  <si>
    <t>커피그라인더</t>
  </si>
  <si>
    <t>Coffee grinders</t>
  </si>
  <si>
    <t>커피 원두를 가는 기계.</t>
  </si>
  <si>
    <t>착즙기</t>
  </si>
  <si>
    <t>Juicers</t>
  </si>
  <si>
    <t>과일이나 당근, 채소 등을 짜서 액즙을 만드는 상업용기구.</t>
  </si>
  <si>
    <t>믹서기</t>
  </si>
  <si>
    <t>Mixcer</t>
  </si>
  <si>
    <t>야채, 곡물, 과일 등을 갈아서 섞는 기구로, 내용물을 넣는 용기와 전동기를 넣은 몸체로 구성됨.</t>
  </si>
  <si>
    <t>탈피기</t>
  </si>
  <si>
    <t>Peelers</t>
  </si>
  <si>
    <t>감자, 당근, 양파 등 구근류의 껍질을 벗기는 기계로서, 주로 원형의 통속에 구근류를 넣고 회전시켜 탈피함.</t>
  </si>
  <si>
    <t>발효캐비닛</t>
  </si>
  <si>
    <t>Dough fermentation cabinet</t>
  </si>
  <si>
    <t>밀가루 등을 반죽하여 빵을 만들 때 반죽을 발효시키기 위해 적당한 온도를 유지하는 장치.</t>
  </si>
  <si>
    <t>상업용식기세척기</t>
  </si>
  <si>
    <t>Commercial use dishwashers</t>
  </si>
  <si>
    <t>사용한 그릇, 수저, 포크 등을 물이나 초음파 등으로 세척하는 상업용기구로, 벨트에 식기를 꽂아 세척기 내부를 통과시키며 세제와 물을 사용하여 반자동 또는 자동으로 식기를 세척함.</t>
  </si>
  <si>
    <t>제과기</t>
  </si>
  <si>
    <t>Confectionary making machines</t>
  </si>
  <si>
    <t>검, 캔디, 비스킷 등과 같은 과자를 만드는 기구로, 원료의 배합, 성형, 냉각, 적재까지 일관 생산할 수 있으며 솜사탕이나 붕어빵을 만드는 기구도 포함함.</t>
  </si>
  <si>
    <t>냉음료수분배기</t>
  </si>
  <si>
    <t>Cold drink dispensers</t>
  </si>
  <si>
    <t>무탄산 및 탄산음료를 일정한 온도를 유지하여 보관용기에 저장, 각각의 취수노즐을 통하여 필요에 따라 뽑아 마실 수 있도록 하는 장치로, 냉각장치, 온도조절장치, 교반장치 및 분배기로 구성됨. 탄산음료용은 CO2가스실린더, 원액탱크, 탄산수 제조기, 음료수 여과기 등이 추가적으로 구성됨.</t>
  </si>
  <si>
    <t>밀크셰이크제조기</t>
  </si>
  <si>
    <t>Milkshake machines</t>
  </si>
  <si>
    <t>밀크셰이크를 만들어서 파는 상업용기구.</t>
  </si>
  <si>
    <t>슬러시제조기</t>
  </si>
  <si>
    <t>Slush machines</t>
  </si>
  <si>
    <t>일정량의 액체를 냉각시켜 얼음 알갱이를 만들고 녹여 슬러시를 만드는 기기.</t>
  </si>
  <si>
    <t>음수기</t>
  </si>
  <si>
    <t>Drinking fountains or bubblers</t>
  </si>
  <si>
    <t>공공장소에서 식수를 공급하는 장치. 온도 조절을 위한 냉각장치가 설치된 제품도 있음.</t>
  </si>
  <si>
    <t>냉온수기</t>
  </si>
  <si>
    <t>Bottled water dispensers or accessories</t>
  </si>
  <si>
    <t>용기에 담긴 음료를 공급하는 기구로서, 일정한 온도를 유지하기 위한 냉각장치와 가열장치가 부착된 것도 있음. 물을 필터 등으로 정수하여 공급하는 정수기는 별도로 분류함.</t>
  </si>
  <si>
    <t>컵배분대</t>
  </si>
  <si>
    <t>Cup dispenser</t>
  </si>
  <si>
    <t>컵을 제공하는 기구로서, 컵을 적재하기 쉬운 구조로 되어 있고 이동이 쉽도록 바퀴를 부착한 것도 있음.</t>
  </si>
  <si>
    <t>온수제조기</t>
  </si>
  <si>
    <t>Hot water dispenser</t>
  </si>
  <si>
    <t>물을 끓여서 보온상태로 저장하여 공급하는 기기로 온도조절기가 있어 물의 온도를 자동적으로 조절함.</t>
  </si>
  <si>
    <t>빙삭기</t>
  </si>
  <si>
    <t>Ice grinding machines</t>
  </si>
  <si>
    <t>얼음을 회전시켜 칼날을 지나도록 하여 잘게 부수는 기계로 수동식과 전동식이 있음.</t>
  </si>
  <si>
    <t>정수기</t>
  </si>
  <si>
    <t>Water purifier</t>
  </si>
  <si>
    <t>필터링, 전기분해 등으로 먹는 물의 수질을 좋게 만드는 기기로서, 물을 끓여서 제공하는 기기는 별도로 분류함.</t>
  </si>
  <si>
    <t>파이제조기</t>
  </si>
  <si>
    <t>Pie manufacturing machines</t>
  </si>
  <si>
    <t>파이를 만드는 기계로, 두께나 속도 조절이 가능하며 기계를 양쪽으로 접을 수 있어 좁은 공간에 보관이 가능함.</t>
  </si>
  <si>
    <t>국솥</t>
  </si>
  <si>
    <t>Soup kettles</t>
  </si>
  <si>
    <t>가스나 전기를 열원으로 하여 국과 같은 음식을 끓이기 위한 솥으로, 기어가 부착되어 있어 180˚ 회전이 가능한 것도 있음.</t>
  </si>
  <si>
    <t>국자</t>
  </si>
  <si>
    <t>Scoops</t>
  </si>
  <si>
    <t>거의 반 구형으로 긴자루가 달려 있어 국물을 풀 때 사용하며, 면종류를 풀 때 편리하도록 반 구형 끝이 갈퀴모양으로 된 것과 내용물이 흘러내리지 않도록 반 구형에 소공들이 뚤려 있는 것도 있음.</t>
  </si>
  <si>
    <t>수저집</t>
  </si>
  <si>
    <t>Spoon cases or boxes</t>
  </si>
  <si>
    <t>수저를 깨끗하게 보관하기 위하여 담아 두도록 만들어진 일정한 형태의 그릇으로, 나무나 플라스틱, 또는 금속으로 만들어짐.</t>
  </si>
  <si>
    <t>주방기구소독기</t>
  </si>
  <si>
    <t>Tableware disinfector</t>
  </si>
  <si>
    <t>식기류 및 칼, 도마와 같은 주방기구를 열풍이나 자외선, 소독액, 열탕 등을 이용하여 소독하는 기기로서, 건조 기능을 포함하는 것도 있음.</t>
  </si>
  <si>
    <t>손소독기</t>
  </si>
  <si>
    <t>Hand sterilizer</t>
  </si>
  <si>
    <t>주방 및 단체급식소 등에서 손으로부터 발생될 수 있는 병원균을 소독하기 위하여 사용되는 기구로서 센서를 이용한 비접촉식으로 소독액이 자동분사되거나 페달을 이용하여 분무 후 빠르게 자연 건조시켜 세균감염을 막아줌. 손을 씻은 후 말리는 손건조기는 별도로 분류함.</t>
  </si>
  <si>
    <t>음식쓰레기처리대</t>
  </si>
  <si>
    <t>Food waste treater</t>
  </si>
  <si>
    <t>식사 후 남은 음식물을 처리하기 위하여 만든 대.</t>
  </si>
  <si>
    <t>상업용주방후드</t>
  </si>
  <si>
    <t>Commercial kitchen hoods</t>
  </si>
  <si>
    <t>식당의 주방이나 홀에서 음식을 만들 때 나오는 연기, 열, 냄새 등을 바깥으로 배출하기 위하여 설치하는 배기장치.</t>
  </si>
  <si>
    <t>살균수제조장치</t>
  </si>
  <si>
    <t>Disinfecting water systems</t>
  </si>
  <si>
    <t>식자재나 주방기구, 식기류, 주방용품 등을 살균, 세정하기 위한 살균수를 만드는 장치로서, 차아염소산수제조장치, 오존수제조장치 등이 있음.</t>
  </si>
  <si>
    <t>기타주방용품</t>
  </si>
  <si>
    <t>Other kitchen tools</t>
  </si>
  <si>
    <t>주방용품 중 분류되지 않은 품명으로 주방용장갑, 가위 등이 있음.</t>
  </si>
  <si>
    <t>유리잔</t>
  </si>
  <si>
    <t>Food service glasses</t>
  </si>
  <si>
    <t>물, 알코올 음료, 청량 음료 등을 마실 때 사용하는 유리로 만든 잔.</t>
  </si>
  <si>
    <t>상업용스템웨어</t>
  </si>
  <si>
    <t>Food service stemware</t>
  </si>
  <si>
    <t>와인, 샴페인 등의 알코올 음료를 담는 굽이 달린 잔.</t>
  </si>
  <si>
    <t>상업용컵또는머그컵</t>
  </si>
  <si>
    <t>Food service cups or mugs</t>
  </si>
  <si>
    <t>주로 원통 모양으로 도기, 자기, 플라스틱 등으로 만들어진 업소용 그릇임. 단, 유리잔 및 손잡이가 달린 가정용 머그컵은 각각 따로 분류함.</t>
  </si>
  <si>
    <t>바구니</t>
  </si>
  <si>
    <t>Baskets</t>
  </si>
  <si>
    <t>대, 싸리, 스테인리스스틸 등으로 둥글고 깊숙하게 만든 그릇으로, 식료품을 담거나 물로 씻은 식품 또는 기름에 튀긴 식품을 담는 데 사용하며 물이나 기름을 빼는 데 편리함.</t>
  </si>
  <si>
    <t>커피포트</t>
  </si>
  <si>
    <t>Coffee pot</t>
  </si>
  <si>
    <t>전기를 열원으로 하여 커피나 물을 끓이는 포트로, 일정 온도 이상에서는 자동으로 전기가 꺼지는 것도 있으며, 일정 온도 이하에서는 자동으로 작동되어 보온이 되는 것도 있음.</t>
  </si>
  <si>
    <t>식판</t>
  </si>
  <si>
    <t>Mess trays</t>
  </si>
  <si>
    <t>밥과 국 및 반찬 등을 하나로 된 판 위에 함께 놓아 식사를 하는 그릇으로서 실용적이고 세척이 간편하여 학교, 병원 등의 단체 급식장에서 많이 사용됨.</t>
  </si>
  <si>
    <t>상업용서빙트레이</t>
  </si>
  <si>
    <t>Food service trays</t>
  </si>
  <si>
    <t>학교, 병원 등의 단체 급식장에서 사용하는 운두가 낮고 평평한 그릇으로서 밥과 국 등을 함께 담을 수 있는 식판은 별도로 분류함.</t>
  </si>
  <si>
    <t>상업용조리대</t>
  </si>
  <si>
    <t>Commercial use worktops</t>
  </si>
  <si>
    <t>조리할 재료를 자르고 음식을 만드는 데 사용하는 상업용 기구로 가정에서 사용하는 것은 별도로 분류함.</t>
  </si>
  <si>
    <t>상업용싱크대</t>
  </si>
  <si>
    <t>Commercial use sink boards</t>
  </si>
  <si>
    <t>조리할 재료를 다듬거나 그릇을 씻는 데 사용하는 상업용 기구로서 가정에서 사용하는 것은 별도로 분류함.</t>
  </si>
  <si>
    <t>배식대</t>
  </si>
  <si>
    <t>Dispensing tables</t>
  </si>
  <si>
    <t>음식을 배식할 때 밥이나 반찬을 대량으로 놓아 두는 기구로서, 이동식과 고정식이 있으며, 효율적인 배식작업, 경제적인 메뉴 선택, 위생적인 취식을 위하여 학교, 회사의 구내식당, 휴게소 등의 단체 급식장에서 주로 사용됨.</t>
  </si>
  <si>
    <t>식판배분대</t>
  </si>
  <si>
    <t>Spoon and chopstick shelves</t>
  </si>
  <si>
    <t>단체 급식장에서 식판이나 국그릇, 수저 등을 배분하기 위한 기구로서, 전열장치가 부착된 것도 있음.</t>
  </si>
  <si>
    <t>식기회수차</t>
  </si>
  <si>
    <t>Tableware collecting carts</t>
  </si>
  <si>
    <t>식당에서 사용한 식판, 국그릇과 같은 식기를 회수하거나 운반하기 위한 기구로서, 이동하기 쉽도록 바퀴가 부착된 것이 많고 수저를 회수하기 위한 통이 부착된 복합형도 있음.</t>
  </si>
  <si>
    <t>컵회수차</t>
  </si>
  <si>
    <t>Cup collecting carts</t>
  </si>
  <si>
    <t>식당에서 사용한 컵을 회수하거나 운반하기 위한 기구로서, 이동하기 쉽도록 바퀴가 부착된 것이 많음.</t>
  </si>
  <si>
    <t>수저회수차</t>
  </si>
  <si>
    <t>Spoon collecting carts</t>
  </si>
  <si>
    <t>식당에서 사용한 수저를 회수하거나 운반하기 위한 기구로서, 이동하기 쉽도록 바퀴가 부착된 것이 많음.</t>
  </si>
  <si>
    <t>주방기기용받침대</t>
  </si>
  <si>
    <t>Table for kitchen tools</t>
  </si>
  <si>
    <t>주방기기를 올려 놓기 위하여 제작된 테이블로 녹에 강한 재질로 만들며 높이를 조절할 수 있는 것도 있음. 올려 놓는 기기의 종류, 크기 및 무게에 따라 다양한 형태를 가지며 고정식과 이동식이 있음.</t>
  </si>
  <si>
    <t>물통받침대</t>
  </si>
  <si>
    <t>Water pail stands</t>
  </si>
  <si>
    <t>공동으로 이용하는 음용수를 담은 물통이나 주전자 등을 올려 놓고 사용하는 받침대로서, 물을 한 곳으로 모아 물빠짐이 좋게 되어 있고 하부에 퇴수통이 들어갈 수 있도록 제작하기도 함.</t>
  </si>
  <si>
    <t>냉장진열장</t>
  </si>
  <si>
    <t>Refrigerated display cases</t>
  </si>
  <si>
    <t>부패하기 쉬운 음식물이나 물건을 냉각하여 저장하고 전시하기 위한 기구로서, 대형 매장에서 식품이나 음료를 진열하고 일정한 온도로 저장하기 위한 쇼케이스도 포함함.</t>
  </si>
  <si>
    <t>아이스크림진열장</t>
  </si>
  <si>
    <t>Ice cream display cases</t>
  </si>
  <si>
    <t>아이스크림이 녹지 않도록 일정 온도 아래로 유지해 주는 진열장.</t>
  </si>
  <si>
    <t>고무장갑</t>
  </si>
  <si>
    <t>Rubber hand gloves</t>
  </si>
  <si>
    <t>고무로 만든 장갑으로, 취사 및 세탁에 사용하는 가정용과 사업장에서 사용하는 불침투성의 공업용 고무장갑 등이 있으며, 의료용 고무장갑은 별도로 분류함.</t>
  </si>
  <si>
    <t>쿠킹포일</t>
  </si>
  <si>
    <t>Aluminum food wrapping foil</t>
  </si>
  <si>
    <t>인체에 무해한 알루미늄박을 매우 얇게 압연한 것으로, 식품의 보존 및 휴대를 위한 포장재나 조리용으로 사용되며, 금속물의 포장 및 장식, 원예 포장 등에서도 다양하게 사용됨.</t>
  </si>
  <si>
    <t>식품포장용랩</t>
  </si>
  <si>
    <t>Plastic food wrap</t>
  </si>
  <si>
    <t>생선, 육류, 야채, 과일, 기타 식품을 밀착포장하여 신선도와 청결함을 보존하고 향기를 보전시켜 상품의 가치를 높여주는 무독성 필름으로서, 신율과 투명도가 높은 PVC랩, PE랩 및 알루미늄 증착 OPP필름 등이 있음.</t>
  </si>
  <si>
    <t>고기숙성장치</t>
  </si>
  <si>
    <t>Meat precocious equipments</t>
  </si>
  <si>
    <t>육류를 먹기 좋게 숙성시키는 장치로, 적정 온도를 유지하여 효소나 미생물의 자체 작용을 유발함.</t>
  </si>
  <si>
    <t>냉동시스템</t>
  </si>
  <si>
    <t>Refrigeration systems</t>
  </si>
  <si>
    <t>식품이나 식품원재료를 장기간 보존하거나 장거리 운송할 때 부패나 변질, 훼손을 방지하기 위해 냉동하여 보존 및 저장하는 시스템.</t>
  </si>
  <si>
    <t>컵제품자동판매기</t>
  </si>
  <si>
    <t>Machines dispensing single servings with cups</t>
  </si>
  <si>
    <t>주화 또는 지폐 등을 투입하여 커피, 차 또는 음료수 등의 제품이 컵에 담기어 판매되는 자동판매기.</t>
  </si>
  <si>
    <t>음료판매기</t>
  </si>
  <si>
    <t>Machines dispensing bulk quantities</t>
  </si>
  <si>
    <t>패스트푸드점 또는 편의점에서 주로 사용되는 자판기로서 음료수, 슬러쉬, 아이스크림 등을 생산하며 용기는 같이 나오지 않고 음료만 배출하여 별도의 용기가 필요함.</t>
  </si>
  <si>
    <t>병및캔제품자판기</t>
  </si>
  <si>
    <t>Bottle or can vending machines</t>
  </si>
  <si>
    <t>주화또는 지폐 등을 투입하여 병 또는 캔에 담긴 음료수가 판매되는 자동판매기.</t>
  </si>
  <si>
    <t>껌사탕또는아동용품자판기</t>
  </si>
  <si>
    <t>Gumball candy or childrens novelties machines</t>
  </si>
  <si>
    <t>주화 또는 지폐 등을 투입하여 껌, 사탕, 소형장남감 등을 판매하는 자동판매기.</t>
  </si>
  <si>
    <t>스낵및소형포장제품자판기</t>
  </si>
  <si>
    <t>Snack or small package goods display machines</t>
  </si>
  <si>
    <t>주화 또는 지폐 등을 투입하여 포장되어 있는 과자, 사탕류를 판매하는 자동판매기.</t>
  </si>
  <si>
    <t>메뉴식자판기</t>
  </si>
  <si>
    <t>Ala carte foods vending machines</t>
  </si>
  <si>
    <t>주화 또는 지폐 등을 투입하여 과일, 샌드위치, 전자레인지 음식 등을 판매하는 자동판매기로, 대부분 회전식으로 구성됨.</t>
  </si>
  <si>
    <t>편의용품자판기</t>
  </si>
  <si>
    <t>Personal accommodation item dispensers</t>
  </si>
  <si>
    <t>숙박업소 또는 화장실 등에 주로 설치되어 휴지, 여성의 생리대, 콘돔 및 세면도구 등을 판매하는 자동 판매기.</t>
  </si>
  <si>
    <t>담배자판기</t>
  </si>
  <si>
    <t>Cigarette machines</t>
  </si>
  <si>
    <t>주화 또는 지폐 등을 투입하여 담배를 판매하는 자동판매기.</t>
  </si>
  <si>
    <t>약품디스펜서</t>
  </si>
  <si>
    <t>Drug dispensers</t>
  </si>
  <si>
    <t>의사의 처방 없이 구입할 수 있는 약품 또는 의료용 밴드 등을 판매하는 자동판매기.</t>
  </si>
  <si>
    <t>자동구두광택기</t>
  </si>
  <si>
    <t>Shoe shining machines</t>
  </si>
  <si>
    <t>자동 판매기의 일종으로 구두약을 공급받은 회전솔과 광택을 내는 광택솔에 의하여 구두를 닦아주는 장치.</t>
  </si>
  <si>
    <t>티켓발급기</t>
  </si>
  <si>
    <t>Ticket dispensing machines</t>
  </si>
  <si>
    <t>열차 승차권이나 공연 입장권 등과 같은 각종 티켓을 발행하고 판매하는 기계.</t>
  </si>
  <si>
    <t>통행권판매함</t>
  </si>
  <si>
    <t>Pass selling box</t>
  </si>
  <si>
    <t>철도 승차권이나 버스 승차권 등을 발매하는 기기로서, 기차역이나 전철역 또는 버스 터미널 등에 설치하며 동시에 여러 사람이 발매기를 사용할 수 있는 것도 있음.</t>
  </si>
  <si>
    <t>우표자동판매기</t>
  </si>
  <si>
    <t>Stamp machines</t>
  </si>
  <si>
    <t>주화 또는 지폐를 투입하거나 신용카드를 인식시켜 우표, 엽서, 우표책 등을 구매할 수 있는 자동판매기로, 우표공급장치와 요금지불장치로 구성되며 신용카드리더, 동전교환기 등을 부착하는 것도 있음.</t>
  </si>
  <si>
    <t>승차권자동개집표기</t>
  </si>
  <si>
    <t>Automatic ticket checking and collecting machine</t>
  </si>
  <si>
    <t>승차권을 자동으로 읽고 개찰하거나 수집하며 이용자의 출입을 통제하는 장치로, Flap door형은 별도로 분류함.</t>
  </si>
  <si>
    <t>삼발이없는승차권자동개집표기</t>
  </si>
  <si>
    <t>Automatic ticket checking and collecting machine without tripod</t>
  </si>
  <si>
    <t>승차권을 자동으로 읽고 개찰하거나 수집하며 이용자의 출입을 통제하는 장치로, Flap door 등에 의해 출입통로를 개폐, 출입을 조절하고 각종 표시로 승객의 집개찰을 편리하게 유도함.</t>
  </si>
  <si>
    <t>승차권자동개표기</t>
  </si>
  <si>
    <t>Automatic ticket checking machine</t>
  </si>
  <si>
    <t>승차권의 승인여부를 자동으로 체크하여 출입을 가능하게 하는 장치.</t>
  </si>
  <si>
    <t>승차권자동집표기</t>
  </si>
  <si>
    <t>Automatic ticket collecting machine</t>
  </si>
  <si>
    <t>개표된 승차권을 자동으로 집계하여 승차 인원 등을 파악하는 장치.</t>
  </si>
  <si>
    <t>승차권자동개집표기(삼발이무)부품</t>
  </si>
  <si>
    <t>Accessary of automatic ticket checking and collecting machine without tripod</t>
  </si>
  <si>
    <t>삼발이없는 승차권자동개집표기에 사용되는 부속품류이다.</t>
  </si>
  <si>
    <t>승차권자동개표기부품</t>
  </si>
  <si>
    <t>Accessary of automatic ticket checking machine</t>
  </si>
  <si>
    <t>승차권자동개표기에 사용되는 부속품류이다.</t>
  </si>
  <si>
    <t>승차권자동집표기부품</t>
  </si>
  <si>
    <t>Accessary of automatic ticket collecting machine</t>
  </si>
  <si>
    <t>승차권자동집표기에 사용되는 부속품류이다.</t>
  </si>
  <si>
    <t>유료도로용동전투입기</t>
  </si>
  <si>
    <t>Automation coin vending machine used on toll road</t>
  </si>
  <si>
    <t>유료도로에서 정해진 요금을 동전으로 투입하면 투입된 요금을 확인하여 출입을 통제하는 장치.</t>
  </si>
  <si>
    <t>식당이용자관리시스템</t>
  </si>
  <si>
    <t>Restaurant customers management system</t>
  </si>
  <si>
    <t>사내 식당 등에서 신분증이나 정액카드를 판독하여 식비를 자동 처리하거나 식당이용자의 통계를 자동으로 처리하는 시스템으로, 구성품들이 조합된 완전한 시스템만을 포함하며, 각 개별 구성품은 별도로 분류함.</t>
  </si>
  <si>
    <t>대기자호출시스템</t>
  </si>
  <si>
    <t>Queue numbering system</t>
  </si>
  <si>
    <t>금융기관이나 병원같은 공공기관에서 고객들의 순서를 정하여 업무를 수행할 수 있도록 순번을 자동으로 정하여 주는 기기로, 고객에게 순번을 발행하여 주는 발행기, 순번을 알려주는 표시기 및 전체를 조작하는 조작기 등으로 구성됨.</t>
  </si>
  <si>
    <t>현금자동지급기</t>
  </si>
  <si>
    <t>Teller machines</t>
  </si>
  <si>
    <t>카드나 통장 등을 이용한 간단한 조작으로 현금 또는 수표의 입출금이 가능한 자동화 기기로서, 통장정리 및 은행 간 송금 등의 거래도 가능함.</t>
  </si>
  <si>
    <t>동전교환기</t>
  </si>
  <si>
    <t>Bill to coin changers</t>
  </si>
  <si>
    <t>지폐에서 동전 또는 동전에서 동전으로 교환해 주는 기기.</t>
  </si>
  <si>
    <t>포커또는슬롯머신</t>
  </si>
  <si>
    <t>Poker or slot machines</t>
  </si>
  <si>
    <t>동전이나 그 대용품을 사용하는 카지노용 게임기기로, 레버를 당기면 몇 가지 종류의 도안 무늬가 서너 군데 창구에 나타나는데 둘 이상의 같은 무늬가 늘어서면 투입한 동전의 몇 배가 나오는 프로그램으로 되어 있음. 또한 비디오 화면에 버튼을 이용하여 게임을 할 수 있는 비디오게임형 슬롯머신 및 포커게임머신도 포함함.</t>
  </si>
  <si>
    <t>추첨기</t>
  </si>
  <si>
    <t>Lottery machine</t>
  </si>
  <si>
    <t>당첨자를 지정할 수 있는 표시나 내용이 적힌 물건을 담아 놓고 무작위로 뽑을 때 사용하는 장치.</t>
  </si>
  <si>
    <t>룰렛휠</t>
  </si>
  <si>
    <t>Roulette wheels</t>
  </si>
  <si>
    <t>돌아가는 원반 위에 구슬을 굴려 그 구슬이 멈춘 자리의 숫자로 게임을 할 수 있도록 한 원반 모양의 게임기기를 말함.</t>
  </si>
  <si>
    <t>카드놀이용탁자</t>
  </si>
  <si>
    <t>Card tables</t>
  </si>
  <si>
    <t>블랙잭, 바카라, 룰렛, 빅휠, 다이사이, 케리비언 스터드 포커 등 카지노 테이블 게임을 할 수 있도록 만들어진 게임용 테이블로서, 게임에 사용되는 칩도 포함함.</t>
  </si>
  <si>
    <t>유골함</t>
  </si>
  <si>
    <t>Box of funeral ashes</t>
  </si>
  <si>
    <t>시신을 화장한 후 타고 남은 유골을 담는 용기로서, 원목이나 도자기 또는 합판 등으로 만들며 유골을 운반하거나 보관하는 데 사용함.</t>
  </si>
  <si>
    <t>관</t>
  </si>
  <si>
    <t>Coffin</t>
  </si>
  <si>
    <t>매장하거나 화장을 하기 위하여 시신을 담는 궤.</t>
  </si>
  <si>
    <t>수의</t>
  </si>
  <si>
    <t>Shroud</t>
  </si>
  <si>
    <t>사람이 죽어 염습할 때 시신에게 입히는 옷.</t>
  </si>
  <si>
    <t>비석</t>
  </si>
  <si>
    <t>Tombstone</t>
  </si>
  <si>
    <t>고인의 사적을 칭송하고 이를 후세에 전하기 위하여 문장을 새겨 넣은 돌로, 용머리, 갓머리, 평비석과 같은 입비와 와비로 분류되어 있음.</t>
  </si>
  <si>
    <t>재활용품자동회수기</t>
  </si>
  <si>
    <t>Recycled product reverse vending machines</t>
  </si>
  <si>
    <t>캔이나 페트병, 유리병과 같은 재활용품을 효과적으로 회수하고 처리하기 위한 장비로서, 투입량에 따라 적립카드 등을 충전하거나 쿠폰 등을 지급할 수 있음.</t>
  </si>
  <si>
    <t>납골안치단</t>
  </si>
  <si>
    <t>Ashes to rest state board</t>
  </si>
  <si>
    <t>납골당에서 유골함을 보관할 수 있도록 만들어진 기구물.</t>
  </si>
  <si>
    <t>묘테석</t>
  </si>
  <si>
    <t>Grave tombstones</t>
  </si>
  <si>
    <t>무덤의 봉토가 흘러내리는 것을 방지하기 위해 봉토 주위를 둘러서 쌓은 돌을 말하며, 2~3단의 원형, 사각형 또는 각형 등이 있음.</t>
  </si>
  <si>
    <t>상석</t>
  </si>
  <si>
    <t>Stone table tombs</t>
  </si>
  <si>
    <t>무덤앞에 제물(음식)을 차려 놓기 위해 넓적한 돌로 만들어 놓은 상으로, 상석, 혼유석, 하박석, 북석, 향로석, 화병 등으로 이루어져 있음.</t>
  </si>
  <si>
    <t>골동품</t>
  </si>
  <si>
    <t>Antiques</t>
  </si>
  <si>
    <t>수집이나 미적 감상의 대상으로서의 고미술품(그림, 도자기 등)이나 고도구들을 말함.</t>
  </si>
  <si>
    <t>기념품</t>
  </si>
  <si>
    <t>Souvenirs</t>
  </si>
  <si>
    <t>기념일 및 행사를 기념하기 위하여 특별히 주문 제작에 의해 만든 물품.</t>
  </si>
  <si>
    <t>선물세트</t>
  </si>
  <si>
    <t>Gift sets</t>
  </si>
  <si>
    <t>기념일 및 행사를 기념하기 위하여 특별히 만든 여러 품종의 물품이 혼재되어 있는 물품 세트.</t>
  </si>
  <si>
    <t>천마총금관</t>
  </si>
  <si>
    <t>Gold crown miniatures from chonma</t>
  </si>
  <si>
    <t>천마총에서 출토된 금관(국보 제188호)의 복각품으로, 우리 고유의 문화를 널리 알리기 위해 개발된 문화상품 중의 하나.</t>
  </si>
  <si>
    <t>잡종공예품</t>
  </si>
  <si>
    <t>Craftworks</t>
  </si>
  <si>
    <t>다른 품명에서 분류되지 않은 다양한 전통 공예품임.</t>
  </si>
  <si>
    <t>복각품</t>
  </si>
  <si>
    <t>Replicas</t>
  </si>
  <si>
    <t>원형을 모방하여 본래의 것과 똑같이 판각, 조각 혹은 주조한 물건을 말하며, 발굴된 문화재를 널리 알리기 위하여 주로 만듦.</t>
  </si>
  <si>
    <t>탈</t>
  </si>
  <si>
    <t>Traditional masks</t>
  </si>
  <si>
    <t>탈 또는 탈의 축소 모형으로 장식을 위한 것으로, 얼굴을 가려 변장을 하거나 얼굴을 방호하기 위하여 쓰는 가면은 제외함.</t>
  </si>
  <si>
    <t>장도</t>
  </si>
  <si>
    <t>Ornamental knives</t>
  </si>
  <si>
    <t>사대부와 부녀자들이 호신용으로 패용했던 길이 10~20cm 가량의 작은 칼.</t>
  </si>
  <si>
    <t>조립식종이모형</t>
  </si>
  <si>
    <t>Prefabricated paper miniatures</t>
  </si>
  <si>
    <t>특정 대상을 완성하기 위해서 종이를 칼없이 뜯어내고, 풀 없이 끼워 맞춰 조립하는 방식으로 완성하는 장식품.</t>
  </si>
  <si>
    <t>범종</t>
  </si>
  <si>
    <t>Buddhist bells</t>
  </si>
  <si>
    <t>절에서 사용하는 종으로 경종, 조종, 당종이라고도 하는데, 형상은 윗부분에 종루에 달아매기 위한 용두가 있음.</t>
  </si>
  <si>
    <t>해시계</t>
  </si>
  <si>
    <t>Sundials</t>
  </si>
  <si>
    <t>눈금을 표시한 문자판위에 세운 막대나 평판이 태양의 일주운동으로 그림자를 지울 때, 그 그림자의 위치로 시각을 어림하여 알도록 한 장치의 축소모형임.</t>
  </si>
  <si>
    <t>검</t>
  </si>
  <si>
    <t>Swords</t>
  </si>
  <si>
    <t>장식용으로 사용되는 검으로, 몸체의 양쪽에 예리한 칼날이 있고 끝이 뾰족하여 베거나 찌를 수 있는 형태로, 크기에 따라 장검과 단검으로 나눌 수 있음.</t>
  </si>
  <si>
    <t>마패</t>
  </si>
  <si>
    <t>Mapaes</t>
  </si>
  <si>
    <t>역마의 지급을 규정하던 패로 한쪽에는 마필의 수효를 새기고, 다른 쪽에는 글자가 새겨져 있는 마패의 모형으로, 마패는 재료에 따라 목조마패, 철제마패, 동제마패로 구분되며, 그 형태는 원형임.</t>
  </si>
  <si>
    <t>사물세트모형</t>
  </si>
  <si>
    <t>Four percussion set miniatures</t>
  </si>
  <si>
    <t>농촌에서 흔히 쓰이는 4가지 민속 타악기인 꽹과리, 징, 북, 장구를 소형으로 제작하여 매달패로 진열 및 보관할 수 있도록 제작된 사물놀이기구 모형품.</t>
  </si>
  <si>
    <t>각자</t>
  </si>
  <si>
    <t>Carved letters</t>
  </si>
  <si>
    <t>글자를 새겨놓은 목판이나 금속판 등을 말함.</t>
  </si>
  <si>
    <t>한복모형</t>
  </si>
  <si>
    <t>Korean clothes models</t>
  </si>
  <si>
    <t>한국 고유의 의복을 축소하여 만든 옷.</t>
  </si>
  <si>
    <t>천마도벽걸이</t>
  </si>
  <si>
    <t>Flying horse rugs</t>
  </si>
  <si>
    <t>하늘을 나는 말의 그림이 그려져 있는 벽걸이로, 천마도란 신라의 고분인 천마총에서 출토된 그림임.</t>
  </si>
  <si>
    <t>2층장농모형</t>
  </si>
  <si>
    <t>Traditional two layer furniture models</t>
  </si>
  <si>
    <t>2층으로 된 장롱의 모형으로, 2층장농은 대개 층별로 분리됨이 없이 통으로 되어 있으며, 중앙에는 2짝의 문판을 달아 의류를 보관하게 되어있음.</t>
  </si>
  <si>
    <t>반다지모형</t>
  </si>
  <si>
    <t>Traditional furniture models</t>
  </si>
  <si>
    <t>의류 및 기타 기물을 보관하는 나무상자의 형태로 문판이 힌지에 의해 당겨서 열리는 옛가구의 모형임.</t>
  </si>
  <si>
    <t>상모</t>
  </si>
  <si>
    <t>The cap for the instrumental music of peasants</t>
  </si>
  <si>
    <t>농무에 사용하는 모자로서, 벙거지의 꼭지에 참대와 구슬로 장식하고 그 끝에 해오라기의 털이 달린 털상모와 긴 백지 오리로 꾸민 꼬리가 달린 열 두발상모가 있음.</t>
  </si>
  <si>
    <t>목조삼존불감</t>
  </si>
  <si>
    <t>Wood miniatures buddist triad hall</t>
  </si>
  <si>
    <t>목조삼존불감(국보 제42호)의 모형으로, 중앙은 본존, 오른쪽은 문수보살, 왼쪽은 보현보살이 조각되어 있음.</t>
  </si>
  <si>
    <t>패각공예품</t>
  </si>
  <si>
    <t>Shell craftworks</t>
  </si>
  <si>
    <t>패각공예는 전통공예기법 중 하나인 나전기법을 바탕으로 나전과 칠의 현대화한 것으로, 패각공예로 만든 공예품에는 신변장신구, 장식품, 벽걸이, 가구류 등이 있음.</t>
  </si>
  <si>
    <t>열쇠고리</t>
  </si>
  <si>
    <t>Key holders</t>
  </si>
  <si>
    <t>열쇠를 끼워 분실을 방지할 목적으로 만든 물건으로, 둥근 모양의 것이 보통이나 그렇지 않은 것도 있으며, 여러가지 장식품을 끼워서 사용하기도 함.</t>
  </si>
  <si>
    <t>매듭</t>
  </si>
  <si>
    <t>Knots</t>
  </si>
  <si>
    <t>끈을 소재로 하여 그 끝을 여러 가지 모양으로 맺어놓은 것.</t>
  </si>
  <si>
    <t>윤도</t>
  </si>
  <si>
    <t>Traditional compass</t>
  </si>
  <si>
    <t>자침을 한가운데에 놓고서 가장자리에 원을 그려 24방위로 나누어 놓은 기구로 나침반, 지남반, 지남철 등으로 불림.</t>
  </si>
  <si>
    <t>크리스털유리공예품</t>
  </si>
  <si>
    <t>Glass crystals</t>
  </si>
  <si>
    <t>크리스털유리는 반사율, 굴절률, 투명도가 높은 것이 특징이며, 크리스털유리로 만든 장식품, 꽃병 등의 공예품이 여기에 속함.</t>
  </si>
  <si>
    <t>가면</t>
  </si>
  <si>
    <t>연극, 탈춤 또는 가장을 위해 나무, 흙, 박, 종이 따위를 이용하여 만든 얼굴 형상을 말하며, 예로 하회탈, 봉산탈 등이 있음.</t>
  </si>
  <si>
    <t>훈장</t>
  </si>
  <si>
    <t>Decoration</t>
  </si>
  <si>
    <t>훈공이 있는 사람에게 국가에서 표창하기 위하여 지급하는 휘장 또는 배지.</t>
  </si>
  <si>
    <t>트로피</t>
  </si>
  <si>
    <t>Trophies</t>
  </si>
  <si>
    <t>우승, 성공을 기념하기 위하여 해당 우승이나 성공과 연관되는 제품에 상징 내용을 기록하여 기념품으로 제작된 것.</t>
  </si>
  <si>
    <t>기념패</t>
  </si>
  <si>
    <t>Memorial tablet</t>
  </si>
  <si>
    <t>어떤 일을 기념하거나, 상 또는 감사의 뜻으로 주는 패로 원형, 사각형, 육각형, 삼각뿔, 접시형 등이 있음</t>
  </si>
  <si>
    <t>패드</t>
  </si>
  <si>
    <t>Pads</t>
  </si>
  <si>
    <t>침대나 지면위에 펴서 덮게 한 얇은 섬유품목.</t>
  </si>
  <si>
    <t>야영용텐트</t>
  </si>
  <si>
    <t>Camping tents</t>
  </si>
  <si>
    <t>산·들·물가 따위에서 야영을 할 때, 눈·비·바람 따위를 막거나 볕을 가리기 위하여 기둥을 세우거나 말뚝을 박고 포장 천으로 막처럼 지어 놓은 것.</t>
  </si>
  <si>
    <t>지주식천막</t>
  </si>
  <si>
    <t>Pole tent or tension tent</t>
  </si>
  <si>
    <t>야외에서 집회, 공사장 등에서 비, 바람, 태양 볕 등을 막기 위해 임시로 사용하는 장막.</t>
  </si>
  <si>
    <t>산소공급텐트</t>
  </si>
  <si>
    <t>Tents for oxygen supply</t>
  </si>
  <si>
    <t>일정한 공간에 산소를 공급하여 휴식을 취할 수 있는 텐트.</t>
  </si>
  <si>
    <t>침낭</t>
  </si>
  <si>
    <t>Sleeping bags</t>
  </si>
  <si>
    <t>주로 야외에서 잠을 잘 때 추위나 습기로부터 보호할 수 있도록 방수 물질로 만든 것으로, 통상 열을 보존하거나 솜따위로 속을 채우거나 절연되게 고안되어 있음. 겉감으로는 나일론다후타, N/T 등의 화섬직물로 방수 또는 발수처리한 겉감을 사용함.</t>
  </si>
  <si>
    <t>아이스박스</t>
  </si>
  <si>
    <t>Ice chests</t>
  </si>
  <si>
    <t>얼음과 함께 음식 등을 넣어 냉장할 수 있도록 만든 용기이며, 전원을 사용하여 냉장이나 온장기능을 하는 제품은 이 분류에 포함하지 않음.</t>
  </si>
  <si>
    <t>모기장</t>
  </si>
  <si>
    <t>Mosquito nets</t>
  </si>
  <si>
    <t>여름밤에 모기를 포함한 해충들의 침입을 막기 위해 잠자리에 치는 침구로, 종류는 사각형의 실내 모기장, 접게 되어 있는 유아용 모기장, 천장에 매어달아 늘어뜨리는 침대용 모기장 등이 있음.</t>
  </si>
  <si>
    <t>휴대용버너</t>
  </si>
  <si>
    <t>Portable burner</t>
  </si>
  <si>
    <t>흔히 야외 취사에 이용하는 휴대용 가열기구로서, 기체나 액체 연료를 공기와 혼합하여 연소시키며, 연료에 따라 가스 버너, 석유 버너, 알콜 버너 등이 있음.</t>
  </si>
  <si>
    <t>코펠</t>
  </si>
  <si>
    <t>Kocher</t>
  </si>
  <si>
    <t>등산, 낚시 등 야외활동 때에 음식을 끓이거나 담는데 사용하는 취사 용기로서 재질은 가벼운 알루미늄이 많으며, 대체로 3-4개 정도의 크기가 다른 것이 한 세트로 되어 있으며, 후라이팬과 주전자 등이 포함되는 경우도 있음.</t>
  </si>
  <si>
    <t>반합</t>
  </si>
  <si>
    <t>Canteen</t>
  </si>
  <si>
    <t>밥을 지을 수 있게 만든 알루미늄제의 휴대용 식기.</t>
  </si>
  <si>
    <t>천막핀</t>
  </si>
  <si>
    <t>Tent pins</t>
  </si>
  <si>
    <t>천막을 땅에 고정시키기 위한 핀으로, 한쪽 끝은 뾰족하거나 가늘어져 있어서 땅속에 박기 쉽도록 만들어졌고, 나머지 끝은 당김쇠줄이나 밧줄을 걸어 감을 수 있도록 만들어졌음.</t>
  </si>
  <si>
    <t>발열팩</t>
  </si>
  <si>
    <t>Exothermic pack</t>
  </si>
  <si>
    <t>발열 물질과 물이 반응하여 열을 발생시키는 팩으로써, 주로 취사용으로 사용함.</t>
  </si>
  <si>
    <t>수통</t>
  </si>
  <si>
    <t>Water pails</t>
  </si>
  <si>
    <t>등산·소풍·캠핑·여행 또는 군대의 행군용으로 사용되며, 음료수를 휴대하기에 알맞도록 만든 용기.</t>
  </si>
  <si>
    <t>아이젠</t>
  </si>
  <si>
    <t>Eisens</t>
  </si>
  <si>
    <t>주로 눈길이나 얼음 경사로, 암벽 등에서 미끄러짐을 방지하기 위해 등산화 바닥에 덧신는, 강철 징이나 못이 박힌 등산 용구.</t>
  </si>
  <si>
    <t>위장포</t>
  </si>
  <si>
    <t>Camouflage cloth</t>
  </si>
  <si>
    <t>외부로부터 특정 대상을 은폐하기 위하여 덮어 사용하는 직물로, 시야를 교란시킬 수 있는 국방색, 무늬 또는 가공이 되기도 함.</t>
  </si>
  <si>
    <t>천막용방수포</t>
  </si>
  <si>
    <t>Waterproof covers</t>
  </si>
  <si>
    <t>방수처리를 한 천으로서, 제작방법과 사용되는 방수제에 의하여 매킨토시, 오일클로스, 콜타르 방수포 등이 있음.</t>
  </si>
  <si>
    <t>천막지주</t>
  </si>
  <si>
    <t>Posts</t>
  </si>
  <si>
    <t>천막을 칠 때 공간을 확보하기 위하여 가운데나 모서리 부분에 수직으로 세우는 기둥종류를 말함.</t>
  </si>
  <si>
    <t>캠핑용의자</t>
  </si>
  <si>
    <t>Camping chairs or stools</t>
  </si>
  <si>
    <t>야외에서 사용할 수 있도록 만든 휴대가 간편한 접이식 의자.</t>
  </si>
  <si>
    <t>캠핑용탁자</t>
  </si>
  <si>
    <t>Camping tables</t>
  </si>
  <si>
    <t>야외에서 사용할 수 있도록 만든 휴대가 간편한 접이식 탁자.</t>
  </si>
  <si>
    <t>야전침대</t>
  </si>
  <si>
    <t>Field bed</t>
  </si>
  <si>
    <t>등산이나 여행시 혹은 임시용으로 사용하는 침대로 휴대가 가능 하도록 철재 또는 알루미늄 프레임으로 되어 있으며, 2단이나 3단으로 접을 수 있으며, 천으로 덮인 곳에 사람이 누울 수 있도록 되어있음.</t>
  </si>
  <si>
    <t>낚시릴</t>
  </si>
  <si>
    <t>Fishing reels</t>
  </si>
  <si>
    <t>낚싯대에 장치한 릴로, 낚싯줄을 풀었다 감았다 하는 도구.</t>
  </si>
  <si>
    <t>엽총</t>
  </si>
  <si>
    <t>Sporting shotguns</t>
  </si>
  <si>
    <t>사냥할 때 사용하는 총으로, 일반적으로 장약총, 공기총(압축가스를 사용하는 총을 포함)의 두 가지로 나누며, 단신총, 이련총, 삼련총의 종류가 있으며, 기관부의 구조에 의하여 유계두식과 무계두식으로 나눠짐.</t>
  </si>
  <si>
    <t>조준경</t>
  </si>
  <si>
    <t>Dot sight</t>
  </si>
  <si>
    <t>조준을 쉽고 정확하게 할 수 있도록 총포의 몸통 위에 붙이는 렌즈.</t>
  </si>
  <si>
    <t>부력조절기</t>
  </si>
  <si>
    <t>Bouyancy compensators</t>
  </si>
  <si>
    <t>부력을 자유롭게 조절하여 수중잠수를 편하게 할 수 있도록 도와주는 장비로, 프런트식, 백마운트식, 조끼식 등이 있음.</t>
  </si>
  <si>
    <t>잠수용공기통</t>
  </si>
  <si>
    <t>Scuba tanks</t>
  </si>
  <si>
    <t>잠수 및 스쿠버다이빙 등에서 잠수시 사용하는 장비로서, 공기를 압축하여 넣은 공기통을 말함.</t>
  </si>
  <si>
    <t>잠수용호흡기</t>
  </si>
  <si>
    <t>Scuba regulators</t>
  </si>
  <si>
    <t>잠수용 공기통의 고압공기를 수중에서 다이버가 호흡할 수 있도록 주변의 압력과 같은 압력으로 자동조절하여 주는 잠수용 장비를 말함. 잠수용호흡기는 기본적으로 1단계(First stage regulator), 2단계(Second stage regulator), 1단계와 2단계를 연결해주는 호스로 구성되어 있음. 1단계는 고압을 저압으로 조절하고 2단계는 저압을 잠수하고 있는 수심의 주변압력과 같게 자동조절하여 줌.</t>
  </si>
  <si>
    <t>잠수용장갑</t>
  </si>
  <si>
    <t>Diver’s gloves</t>
  </si>
  <si>
    <t>방수 재질의 손장갑으로 잠수부와 잠수보조원이 사용하는 품목이다.</t>
  </si>
  <si>
    <t>로드납</t>
  </si>
  <si>
    <t>Weight lead</t>
  </si>
  <si>
    <t>잠수를 쉽게 하거나, 깊은 곳으로 잠수를 하기 위하여 잠수복에 부착하는 납을 말하며 납의 수에 따라 잠수할 수 있는 깊이가 달라짐.</t>
  </si>
  <si>
    <t>중량납띠</t>
  </si>
  <si>
    <t>Weight lead belt</t>
  </si>
  <si>
    <t>잠수시 잠수부가 매는 벨트로서 잠수를 쉽게 하거나 깊은 곳으로 잠수하기 위하여 몸에 지니는 로드납을 부착하는 띠.</t>
  </si>
  <si>
    <t>수중스쿠터</t>
  </si>
  <si>
    <t>Under water scooter</t>
  </si>
  <si>
    <t>잠수부가 수중에서 이동할 때 사용하는 수중 장비.</t>
  </si>
  <si>
    <t>다이빙기구또는액세서리</t>
  </si>
  <si>
    <t>Diving instruments or accessories</t>
  </si>
  <si>
    <t>수중에서의 각종 활동을 지원하기 위한 부가적인 기구 및 보조용품. 종류로는 장갑, 로드납, 중량납띠, 수중스쿠터 등이 있음.</t>
  </si>
  <si>
    <t>수중마스크</t>
  </si>
  <si>
    <t>Under water mask</t>
  </si>
  <si>
    <t>이마로부터 턱까지 안면 전부를 완전히 덮어 물의 침입을 차단해 주면서 수중에서의 시야 확보가 가능한 투명 마스크.</t>
  </si>
  <si>
    <t>스노클튜브</t>
  </si>
  <si>
    <t>Snorkel tube</t>
  </si>
  <si>
    <t>스쿠버다이빙에서 물밖으로 머리를 들지 않고 숨을 쉬기 위하여 사용하는 것으로, 길이는 30-35cm, 내경은 19-23mm가 보통 많이 사용 됨.</t>
  </si>
  <si>
    <t>습식잠수복</t>
  </si>
  <si>
    <t>Wetsuits</t>
  </si>
  <si>
    <t>스킨스쿠버 및 수중에서 작업을 할 때 착용하는 옷으로서, 신체의 보호 및 체온의 손실을 줄여주는 역할을 하며, 피부와 잠수복 사이에 물이 들어오는 형태의 잠수복.</t>
  </si>
  <si>
    <t>건식잠수복</t>
  </si>
  <si>
    <t>Drysuits</t>
  </si>
  <si>
    <t>스킨스쿠버 및 수중에서 작업을 할 때 착용하는 옷으로서, 신체의 보호 및 체온의 손실을 줄여주는 역할을 하며, 피부와 잠수복 사이에 물이 들어오지 않는 형태의 잠수복.</t>
  </si>
  <si>
    <t>구명총</t>
  </si>
  <si>
    <t>Line throwing appliances</t>
  </si>
  <si>
    <t>주로 선박의 조난 시에 조난선과 구조선 또는 조난선과 육상을 줄로 연결하기 위하여 줄을 보내는 기구로, 발사체 끝에 묶어진 가느다란 줄을 화약 등의 힘에 의하여 발사하는 장치를 말하며 해상안전협약(SOLAS)의 규정에 적합한 구조 및 성능을 구비해야 함.</t>
  </si>
  <si>
    <t>잠수용신발</t>
  </si>
  <si>
    <t>Diving boots</t>
  </si>
  <si>
    <t>잠수복과 함께 사용되는 고무 혹은 합성 물질로 만들어진 신발로서, 발 내측에 알맞는 형태로 되어 신고, 수영을 하도록 날개가 부착되며, 잠수부의 발을 냉기와 산호 및 다른 위험으로부터 보호하도록 만들어 짐.</t>
  </si>
  <si>
    <t>잠수기</t>
  </si>
  <si>
    <t>Diving equipment</t>
  </si>
  <si>
    <t>물속으로 잠수할 때 사용하는 기구로 물 위에서 도관을 통하여 공기를 보내는 방식과 압축 공기를 넣은 탱크를 등에 지는 방식 등이 있음.</t>
  </si>
  <si>
    <t>잠수기펌프</t>
  </si>
  <si>
    <t>Diving pumps</t>
  </si>
  <si>
    <t>물위에서 공기를 보내는 투구식 잠수기를 이용하여 잠수하고 있는 잠수부에게 호흡에 필요한 공기를 공급하는 펌프를 말함.</t>
  </si>
  <si>
    <t>잠수용모자</t>
  </si>
  <si>
    <t>Diver hoods</t>
  </si>
  <si>
    <t>잠수시 머리 부분의 보온용으로 착용하며, 더러운 물에 들어 갈때도 착용 할 수 있음.</t>
  </si>
  <si>
    <t>수상스키또는액세서리</t>
  </si>
  <si>
    <t>Water skis or accessories</t>
  </si>
  <si>
    <t>모터 보트에 맨 로프를 쥐고 보트에 이끌려 스키로 수면을 활주하는 스포츠인 수상스키 등을 포함하는 부수 기재를 말함.</t>
  </si>
  <si>
    <t>윈드서핑장비</t>
  </si>
  <si>
    <t>Windsurfing equipment</t>
  </si>
  <si>
    <t>보드 위에 세워진 돛에 바람을 받으며 파도를 타는 수상스포츠 장비를 말함. 주요 장비로는 보드, 세일, 마스트, 붐, 익스텐션, 조인트, 하네스, 슈트 등이 있음.</t>
  </si>
  <si>
    <t>서프보드</t>
  </si>
  <si>
    <t>Surfboards</t>
  </si>
  <si>
    <t>해양스포츠의 일종인 파도타기에 사용되는 판자를 말함.</t>
  </si>
  <si>
    <t>오리발</t>
  </si>
  <si>
    <t>Swim fins</t>
  </si>
  <si>
    <t>발에 끼워 신는 한쌍의 물건으로서 물에서 수영할때 몸을 앞으로 나아가게 하며 평형을 잡아주고 조종하도록 만들어 진 것.</t>
  </si>
  <si>
    <t>물안경</t>
  </si>
  <si>
    <t>Swim goggles</t>
  </si>
  <si>
    <t>물속에서 볼 수 있도록 만든 안경을 말함.</t>
  </si>
  <si>
    <t>수상자전거</t>
  </si>
  <si>
    <t>Water bikes</t>
  </si>
  <si>
    <t>물 위에 타는 자전거, 배 등을 말하며, 배터리의 동력을 이용하거나 폐달을 밟아 이동함.</t>
  </si>
  <si>
    <t>수영시설기구</t>
  </si>
  <si>
    <t>Swimming pool equipment</t>
  </si>
  <si>
    <t>수영장의 각종 경기용 시설물 및 기구, 설치용 금구 등을 포함하며, 그 종류에는 수중창, 수중등창, 스타트대, 핸드레일, 수위조절받침, 배수그레이팅, 각종 지주, 각종 기구 설치용 금구, 요기구함, 코스 로프, 로프용 턴버클, 수중 안마장치 등이 있음. 다만 기 분류되어 있는 레인릴, 심판대, 수구용시계 등은 제외함.</t>
  </si>
  <si>
    <t>수상오토바이</t>
  </si>
  <si>
    <t>Personal water craft</t>
  </si>
  <si>
    <t>동력을 이용해 수면 위를 맹렬히 질주하는 모터사이클로, 빠른 스피드를 즐길 수 있으며 1인승과 2인승이 있음.</t>
  </si>
  <si>
    <t>스키</t>
  </si>
  <si>
    <t>Skis</t>
  </si>
  <si>
    <t>합판, 얇은 판자, 글라스파이버, 메탈제 등의 재료로 만들어진 길고 평평한 활면을 구두나 장화에 붙인 것으로 플레이트라고 하며 탑, 센터, 테일로 구성되어 있으며, 스키장비는 플레이트·스키화·바인딩·폴로 이루어져 있음.</t>
  </si>
  <si>
    <t>스키폴</t>
  </si>
  <si>
    <t>Ski poles</t>
  </si>
  <si>
    <t>스키를 탈때 보행·등행·회전할 때 사용하며, 신체의 균형을 유지하고 턴할 시기를 결정하여 주는 구성품.</t>
  </si>
  <si>
    <t>스노보드</t>
  </si>
  <si>
    <t>Snowboards</t>
  </si>
  <si>
    <t>눈 위에서 즐길 수 있는 기구 또는 플레이트, 데크라고도 하며 기다란 널판지 형태의 보드를 말하며, 크기는 110~160cm정도이며, 몸체는 보드, 바인딩, 부츠, 덱패드, 리슈코드로 이루어져 있음.</t>
  </si>
  <si>
    <t>스키글러브</t>
  </si>
  <si>
    <t>Ski gloves</t>
  </si>
  <si>
    <t>스키를 탈때 손을 보호, 보온하기 위하여 사용하는 장갑.</t>
  </si>
  <si>
    <t>퍽</t>
  </si>
  <si>
    <t>Puck</t>
  </si>
  <si>
    <t>아이스하키 용구로 퍽은 두께 2.54㎝, 지름 7.62㎝, 무게 156∼170g으로, 경화고무 또는 다른 적당한 재료로 만들어진 납작한 원판상으로 되어 있음.</t>
  </si>
  <si>
    <t>스케이트</t>
  </si>
  <si>
    <t>Ice skates</t>
  </si>
  <si>
    <t>얼음 위를 달리기 위해서 구두 밑에다 금속판을 세로로 붙인 신으로, 스피드 스케이트용은 금속판이 얇고 편편하며 길고, 피겨 스케이트용은 두껍고 칼등처럼 만곡되어 있고 짧음.</t>
  </si>
  <si>
    <t>아이스하키스틱</t>
  </si>
  <si>
    <t>Hockey sticks</t>
  </si>
  <si>
    <t>아이스하키 경기에서 퍽(공)을 다루는 나무막대기로 머리부분과 손잡이 부분으로 구성되며, 필드하키용은 별도로 구분함.</t>
  </si>
  <si>
    <t>컬링자세보조기구</t>
  </si>
  <si>
    <t>Curling Posture correcting equipment</t>
  </si>
  <si>
    <t>컬링스톤을 투구할 때 자세의 균형을 잡아주는 보조기구.</t>
  </si>
  <si>
    <t>컬링스톤</t>
  </si>
  <si>
    <t>Curling stone</t>
  </si>
  <si>
    <t>컬링 경기에 사용하는 반반한 화강암 소재의 둥근 돌.</t>
  </si>
  <si>
    <t>컬링브룸</t>
  </si>
  <si>
    <t>Curling broom</t>
  </si>
  <si>
    <t>컬링 경기에서 스톤의 진행경로 따라 얼음 표면을 닦는데 쓰이는 도구.</t>
  </si>
  <si>
    <t>야구글러브</t>
  </si>
  <si>
    <t>Baseball gloves</t>
  </si>
  <si>
    <t>야구경기에서 쓰는 경기용 가죽장갑. 공을 받는데 부상을 방지하고 안전하게 공을 받아 낼수 있게끔 두꺼운 가죽으로 만든 장갑으로 통상 글러브로 표현 함.</t>
  </si>
  <si>
    <t>야구공</t>
  </si>
  <si>
    <t>Baseballs</t>
  </si>
  <si>
    <t>야구경기에 사용하는 공으로서, 코르크, 고무 또는 이와 비슷한 재료로 만든 작은 심에 실을 감고, 흰색의 말 가죽 또는 소가죽 두 쪽으로 이를 싸서 단단하게 만든 제품.</t>
  </si>
  <si>
    <t>축구공</t>
  </si>
  <si>
    <t>Soccer balls</t>
  </si>
  <si>
    <t>축구경기에 사용하는 공으로, 볼은 둥근모양이며 외피에는 가죽 또는 합성피혁 등을 사용함.</t>
  </si>
  <si>
    <t>야구방망이</t>
  </si>
  <si>
    <t>Baseball bats</t>
  </si>
  <si>
    <t>야구경기에서 투수가 던진공을 타자가 타격시 사용하는 도구로서 어린이용, 아마츄어용은 알루미늄, 선수용은 나무 재질로 주로 제작함.</t>
  </si>
  <si>
    <t>베이스</t>
  </si>
  <si>
    <t>Baseball bases</t>
  </si>
  <si>
    <t>야구 경기에서 주자가 득점하기 위해 닿아야 하는 4개의 지점 중 하나로, 보통 그 지점을 표시하기 위해 1루, 2루, 3루에 놓는 사각형태의 캔버스백을 말함.</t>
  </si>
  <si>
    <t>홈플레이트</t>
  </si>
  <si>
    <t>Home plate</t>
  </si>
  <si>
    <t>야구 경기에서 본루 또는 홈 베이스라고 하며, 다섯 개의 변을 가진 평평한 것이며 한 변의 길이가 43.2cm, 두 변의 길이가 21.6cm, 나머지 다른 두 변의 길이가 30.5cm인 변형 오각형임.</t>
  </si>
  <si>
    <t>볼머신기</t>
  </si>
  <si>
    <t>Ball machines</t>
  </si>
  <si>
    <t>야구, 테니스, 탁구 등의 구기종목 타격연습을 위한 장치로, 여러 개의 공을 장치에 저장하고 공의 속도, 발사간격의 조절, 원하는 구질의 선택 등을 할 수 있음. 공이 끈에 연결되어 있는 타격연습기는 제외함.</t>
  </si>
  <si>
    <t>필드하키스틱</t>
  </si>
  <si>
    <t>Field hockey sticks</t>
  </si>
  <si>
    <t>필드하키 경기에서 공을 다루는 나무 막대기. 필드하키스틱의 머리부분은 휘어져야 함.</t>
  </si>
  <si>
    <t>핸드볼공</t>
  </si>
  <si>
    <t>Handball balls</t>
  </si>
  <si>
    <t>핸드볼경기에 사용하는 공으로서 가죽이나 합성수지로 된 둥근모양(구형)이어야 하며, 일반시합용 공의 무게는 425~457g까지이고, 둘레는 58~60cm 정도임.</t>
  </si>
  <si>
    <t>렉가드</t>
  </si>
  <si>
    <t>Leg guards</t>
  </si>
  <si>
    <t>축구, 야구, 하키 등의 경기에서 선수들이 정강이를 보호하기 위하여 쓰는 장비.</t>
  </si>
  <si>
    <t>프로텍터</t>
  </si>
  <si>
    <t>Protector</t>
  </si>
  <si>
    <t>야구 및 소프트볼경기 등에서 포수 또는 주심이 상해방지를 위해서 사용하는 기구로 켓처마스크와 렉가드를 제외한 보호용 기구를 말함.</t>
  </si>
  <si>
    <t>케처마스크</t>
  </si>
  <si>
    <t>Catcher masks</t>
  </si>
  <si>
    <t>야구 및 소프트볼경기 등에서 포수 또는 주심이 얼굴을 보호하기 위하여 쓰는 방어용의 마스크.</t>
  </si>
  <si>
    <t>백네트</t>
  </si>
  <si>
    <t>Back nets</t>
  </si>
  <si>
    <t>야구경기장에서 포수와 주심이 있는 곳 뒤에 설치하여 볼이 멀리 벗어나는 걸 방지하기 위해 쳐 놓은 것으로, 경기 자체에는 직접 관계가 없으나 관중을 보호하기 위해 설치 할 수도 있음.</t>
  </si>
  <si>
    <t>마킹장비</t>
  </si>
  <si>
    <t>Line brushs</t>
  </si>
  <si>
    <t>필드 경기장에서 라인을 표시하는 장비를 말함. '라인브러쉬'라고도 함.</t>
  </si>
  <si>
    <t>게이트볼스틱</t>
  </si>
  <si>
    <t>Gateball stick</t>
  </si>
  <si>
    <t>게이트볼 스틱은 헤드(머리부분)와 샤프트(손잡이 및 몸체)로 구성되어 있으며, 샤프트의 길이는 50cm 이상이면 되고 무게에 대한 제한은 없음.</t>
  </si>
  <si>
    <t>게이트볼기타용구</t>
  </si>
  <si>
    <t>Other gateballs</t>
  </si>
  <si>
    <t>공, 게이트, 골폴(폴대), 재킷넘버, 표시판, 경기라인, 전자득점기 등을 말하며, 게이트볼 스틱은 제외한다.</t>
  </si>
  <si>
    <t>배드민턴라켓</t>
  </si>
  <si>
    <t>Badminton rackets</t>
  </si>
  <si>
    <t>배드민턴 경기에서 셔틀콕(깃털 달린 공)을 치는 채로, 손잡이와 둥근 테, 여기에 단단한 그물 모양으로 엮어진 거트로 이루어져 있음.</t>
  </si>
  <si>
    <t>농구공</t>
  </si>
  <si>
    <t>Basketballs</t>
  </si>
  <si>
    <t>농구 경기에 사용하는 공으로, 표면은 가죽이나 고무 또는 인조재질로 만든 둥근모양(구형)이어야 하며, 무게는 600~650g까지이고 볼의 압력은 1.8m 높이에서 떨어뜨려 120∼140cm 높이에까지 튀어 올려야 함.</t>
  </si>
  <si>
    <t>테니스공</t>
  </si>
  <si>
    <t>Tennis balls</t>
  </si>
  <si>
    <t>테니스경기에 사용하는 공으로서 공 내부에 가스가 들어가 있어서 바운드나 탄성(물성)이 우수한 경기용으로 많이 사용되는 유압구와 가스가 들어가 있지 않아서 고무 자체의 고반발 탄성을 이용하여 만든 초보자(연습용)나 레슨용으로 장기간 사용할 수 있는 무압구로 구분되며, 겉표피는 울과 나일론을 주 원료로 하여 균일한 직물 조직을 만든 펠트가 쓰이는데, 하드코트용인 우븐펠트, 클레이코트용인 니들펠트 두 종류가 있음.</t>
  </si>
  <si>
    <t>테니스라켓</t>
  </si>
  <si>
    <t>Tennis racquets</t>
  </si>
  <si>
    <t>테니스경기에서 공을 치는 채로 손잡이와 둥근 테, 여기에 단단한 그물 모양으로 엮어진 거트로 이루어져 있음.</t>
  </si>
  <si>
    <t>배구공</t>
  </si>
  <si>
    <t>Volleyballs</t>
  </si>
  <si>
    <t>배구 경기에 사용하는 공으로, 공은 둥근 모양(구형)이어야 하며, 고무 또는 이와 유사한 재료로 만든 내피를 연한 가죽이나 인조가죽으로 싸서 만들며, 공의 무게는 260∼280g까지이고, 둘레는 65∼67㎝정도임.</t>
  </si>
  <si>
    <t>셔틀콕</t>
  </si>
  <si>
    <t>Badminton birdies or shuttlecocks</t>
  </si>
  <si>
    <t>배드민턴 경기에 쓰이는 깃털 공으로, 새의 16개의 깃털을 코르크에 꽂은 것. 이 밖에 훈련용 또는 레크리에이션용으로 나이론계, 플라스틱제 재질로 만든 것도 있음.</t>
  </si>
  <si>
    <t>스쿼시라켓</t>
  </si>
  <si>
    <t>Squash racquets</t>
  </si>
  <si>
    <t>스쿼시 경기에서 공을 치는 채로, 손잡이와 둥근 테, 여기에 단단한 그물 모양으로 엮어진 거트로 이루어져 있음.</t>
  </si>
  <si>
    <t>스트링머신</t>
  </si>
  <si>
    <t>String machines</t>
  </si>
  <si>
    <t>각종 라켓의 테에 줄을 매는 기계를 말하며, 그 종류에는 테니스, 연식정구, 스쿼시, 배드민턴 등이 있으며, 작동방법은 수동식, 전동식 등이 있음.</t>
  </si>
  <si>
    <t>정구라켓</t>
  </si>
  <si>
    <t>Softball tennis rackets</t>
  </si>
  <si>
    <t>정구경기에서 공을 치는 채로 손잡이와 둥근 테, 여기에 단단한 그물 모양으로 엮어진 거트로 이루어져 있음.</t>
  </si>
  <si>
    <t>투창</t>
  </si>
  <si>
    <t>Javelins</t>
  </si>
  <si>
    <t>육상의 창던지기 종목에서 사용하는 창을 말함.</t>
  </si>
  <si>
    <t>높이뛰기바</t>
  </si>
  <si>
    <t>Jumping cross bars</t>
  </si>
  <si>
    <t>육상경기종목 중 높이뛰기경기에서 높이뛰기용지주에 사용되는 횡목을 말함.</t>
  </si>
  <si>
    <t>장대높이뛰기바</t>
  </si>
  <si>
    <t>Vaulting cross bars</t>
  </si>
  <si>
    <t>육상경기종목 중 장대뛰기경기에서 높이뛰기용지주에 사용되는 횡목을 말함.</t>
  </si>
  <si>
    <t>원반</t>
  </si>
  <si>
    <t>Discus</t>
  </si>
  <si>
    <t>육상경기의 원반던지기에 쓰는 운동 기구. 나무 바탕에 쇠붙이로 심과 테두리를 씌우고 둥글넓적하게 만든 판.</t>
  </si>
  <si>
    <t>포환</t>
  </si>
  <si>
    <t>Shotputs</t>
  </si>
  <si>
    <t>육상 던지기종목인 포환던지기에 쓰이는 쇠로 만든 공. 남자용은 무게7.257kg 이상, 지름 110∼130mm, 여자용은 무게 4kg 이상, 지름 95∼110mm의 규격을 사용함.</t>
  </si>
  <si>
    <t>장대높이뛰기용막대</t>
  </si>
  <si>
    <t>Vaulting poles</t>
  </si>
  <si>
    <t>육상경기 중 장대높이뛰기 경기에 선수가 사용하는 장대 또는 봉을 말함.</t>
  </si>
  <si>
    <t>허들</t>
  </si>
  <si>
    <t>Hurdles</t>
  </si>
  <si>
    <t>육상의 트랙경기나 장애물 경주에서 사용하는 장애물로, 바는 목재로 잘 보이도록 흰색바탕에 흑색선이 있으며, 지주는 알루미늄 또는 철재로서 높이조절이 가능함.</t>
  </si>
  <si>
    <t>배턴</t>
  </si>
  <si>
    <t>Batons</t>
  </si>
  <si>
    <t>릴레이 경주에서 주자가 다음 주자에게 넘겨주는 막대로, 속이 빈 원통형으로 알루미늄이나 플라스틱재질 등이 있음. 바통이라고도 함.</t>
  </si>
  <si>
    <t>원반서클</t>
  </si>
  <si>
    <t>Discus throwing circle</t>
  </si>
  <si>
    <t>원반 던지기 경기에서 원반을 던지는 준비자세로부터 던지기까지 이루어지는 장소로서, 이 곳을 벗어나 원반을 던지면 실격처리 되는 구역을 표시하는 직경 2.5m의 주로 스테인리스로 만든 원형제품.</t>
  </si>
  <si>
    <t>해머</t>
  </si>
  <si>
    <t>Throwing hammers</t>
  </si>
  <si>
    <t>육상경기 종목중 해머던지기에 쓰이는 둥근 금속기구. 해머는 머리부분 ·접속선 ·손잡이(그립)로 구성됨.</t>
  </si>
  <si>
    <t>포환서클</t>
  </si>
  <si>
    <t>Shot put circle</t>
  </si>
  <si>
    <t>투포환 경기에서 포환을 던지는 준비자세로부터 던지기까지 이루어지는 장소로서, 이 곳을 벋어나 포환을 던지면 실격처리되는 구역을 표시하는 직경 2.135m의 스테인리스 또는 나왕목으로 만든 원형제품.</t>
  </si>
  <si>
    <t>높이뛰기지주</t>
  </si>
  <si>
    <t>high jump posts</t>
  </si>
  <si>
    <t>밑판과 가로봉 길이가 있고, 눈금이 매겨진 기둥으로 높이뛰기의 가로봉을 지지하는데 사용함.</t>
  </si>
  <si>
    <t>장대높이뛰기지주</t>
  </si>
  <si>
    <t>pole vault posts</t>
  </si>
  <si>
    <t>밑판과 가로봉 길이가 있고, 눈금이 매겨진 기둥으로 장대높이뛰기의 가로봉을 지지하는데 사용함.</t>
  </si>
  <si>
    <t>Gymnastic holizontal bars</t>
  </si>
  <si>
    <t>팔의 근력을 향상시키기 위한 기구로, 양측의 수직 지주에 수평의 바가 지지되어 오래 매달리거나 턱걸이, 회전등의 운동이 가능함.</t>
  </si>
  <si>
    <t>평행봉</t>
  </si>
  <si>
    <t>Gymnastic parallel bars</t>
  </si>
  <si>
    <t>체조 용구의 한 가지로 두개의 평행 가로대를 같은 높이로 어깨 넓이만큼 벌려서 버티어 놓은 것. 높이가 다르게 설치된 것은 2단 평행봉으로 분류함.</t>
  </si>
  <si>
    <t>이단평행봉</t>
  </si>
  <si>
    <t>Uneven paralled bars</t>
  </si>
  <si>
    <t>2개의 봉을 각각 높이가 다른 지주에 고정시킨 체조기구로, 봉의 높이 및 양 봉간의 폭을 조절할 수 있는 구조로 되어 있음.</t>
  </si>
  <si>
    <t>평균대</t>
  </si>
  <si>
    <t>Gymnastic beams</t>
  </si>
  <si>
    <t>체조 경기의 여자종목에 쓰이는 기구로 높이 1.2미터, 길이 5미터, 폭 10cm의 나무로 만든 대를 적당한 높이로 고정시킨 것으로, 평균대 위에서 회전, 점프, 전향, 걷기 따위의 연기를 함.</t>
  </si>
  <si>
    <t>무용바</t>
  </si>
  <si>
    <t>Ballet or dancing bar</t>
  </si>
  <si>
    <t>무용, 발레 등을 하기전에 스트레칭을 하는 바.</t>
  </si>
  <si>
    <t>체조용링또는액세서리</t>
  </si>
  <si>
    <t>Gymnastic rings</t>
  </si>
  <si>
    <t>남자 체조 링종목에 사용되는 링과 링을 연결하는 로프를 말하며, 조환이라고도 함. 조환은 2.8m 간격의 지주중앙에 0.5m의 간격을 가진 링을 드리운 기구인데 고리의 내경은 180±1mm, 굵기는 28±0.5mm이며 회전금구는 600g이내임.</t>
  </si>
  <si>
    <t>도마</t>
  </si>
  <si>
    <t>Gymnastic vaulting equipment</t>
  </si>
  <si>
    <t>체조 운동 시에 사용하는 조그마한 말 같은 모양을 한 도구로서 몸체에는 안장 받침이 있고, 가죽으로 덮어져 있음.</t>
  </si>
  <si>
    <t>트램펄린</t>
  </si>
  <si>
    <t>Trampolines</t>
  </si>
  <si>
    <t>금속 사각형 혹은 원형의 틀 등에 그물처럼 짜인 스프링으로 캔버스 천을 연결하여 만든 도약용 운동기구.</t>
  </si>
  <si>
    <t>균형장비</t>
  </si>
  <si>
    <t>Balance equipment</t>
  </si>
  <si>
    <t>몸의 균형을 잡는데 사용하는 장비.</t>
  </si>
  <si>
    <t>안마</t>
  </si>
  <si>
    <t>Gymnastic pommel horse</t>
  </si>
  <si>
    <t>체조 운동 시에 사용하는 조그마한 말 같은 모양을 한 도구로, 몸체에는 안장 받침이 있고 가죽으로 덮어져 있으며, 안장 위에 알루미늄이나 나무로 만든 두 개의 손잡이가 있어 손잡이를 쥐고 한쪽 다리나 양 다리의 동작, 몸의 방향을 바꾸거나 옆으로 이동하는 등의 운동을 행하게 됨.</t>
  </si>
  <si>
    <t>곤봉</t>
  </si>
  <si>
    <t>Indian clubs</t>
  </si>
  <si>
    <t>체조 경기에 쓰이는 체조 용구의 하나이며. 목재 혹은 합성수지 재질이고, 길이는 35∼60cm, 무게 0.5∼0.75kg의 길고 둥근 병 모양으로 만듦. 2개가 한쌍으로 구성됨.</t>
  </si>
  <si>
    <t>구름판</t>
  </si>
  <si>
    <t>Beat boards</t>
  </si>
  <si>
    <t>뜀틀, 도마운동 등 도약 운동에서 발을 굴러 뛰는 판.</t>
  </si>
  <si>
    <t>뜀틀</t>
  </si>
  <si>
    <t>Vaulting boxes</t>
  </si>
  <si>
    <t>체조 용구의 한 가지로 여러 층으로 포개 놓을 수 있는 나무로 만든 직사각형 틀인데, 이것을 5∼6개 포개어 사용하며, 맨 위의 것은 높이가 30cm 안팎이고, 윗면은 가죽이나 두꺼운 천을 깔고 안에 펠트 등을 넣음.</t>
  </si>
  <si>
    <t>복싱링</t>
  </si>
  <si>
    <t>Boxing rings</t>
  </si>
  <si>
    <t>권투경기를 하는 정사각형의 경기장을 말함. 링 규정은 정사각형의 네 구석에 지주를 세우고, 링 바닥의 높이는 바닥에서부터 91~1.22m 이하이며, 넓이는 4.88~6.1㎡ 이하, 링의 바닥에는 펠트 등을 깔고 그 위에 캔버스를 덮음.</t>
  </si>
  <si>
    <t>펀치백</t>
  </si>
  <si>
    <t>Punching bags</t>
  </si>
  <si>
    <t>권투경기등 격투기 선수들이 타격력의 양성과 가격법의 요령을 훈련하기 위하여 매달아 놓거나, 세워놓고 사용하는 타격용 주머니를 말함.</t>
  </si>
  <si>
    <t>펀칭볼</t>
  </si>
  <si>
    <t>Punching balls</t>
  </si>
  <si>
    <t>공기가 들어있는 가죽 또는 합성수지 등으로 만든 볼이며, 이 볼을 침으로써 타격의 스피드나 타이밍, 거리의 정확성 등을 연습하고 훈련함.</t>
  </si>
  <si>
    <t>펀칭볼걸이</t>
  </si>
  <si>
    <t>Punching ball holder</t>
  </si>
  <si>
    <t>한 개 이상의 펀칭 볼, 트레이닝 백 등을 부착할 수 있도록 한 장치로서, 직접 천장이나 벽에 부착할 수 있는 홀더형이 있고, 임의의 장소에 설치할 수 있도록 형강구조물로 된 플랫트 폼형도 있음.</t>
  </si>
  <si>
    <t>복싱글러브</t>
  </si>
  <si>
    <t>Boxing gloves</t>
  </si>
  <si>
    <t>권투(복싱)경기에서 쓰는 장갑(글러브).</t>
  </si>
  <si>
    <t>복싱벨</t>
  </si>
  <si>
    <t>Boxing bells</t>
  </si>
  <si>
    <t>권투 경기에서 경기 라운드의 시작과 끝을 금속성의 해머로 두드려서 알리는 용도의 종 또는 벨로, 디지털방식의 타이머 형태도 포함함. 악기인 징은 제외함.</t>
  </si>
  <si>
    <t>당구대</t>
  </si>
  <si>
    <t>Billiard tables</t>
  </si>
  <si>
    <t>당구경기를 하는 직사각형의 테이블로, 테이블 바닥에는 벨벳(라사)이 깔려있고, 테두리는 단면이 3각형인 고무 제품에 벨벳(라사)이 깔려 있음.</t>
  </si>
  <si>
    <t>탁구대</t>
  </si>
  <si>
    <t>Tennis tables</t>
  </si>
  <si>
    <t>탁구경기를 할 수 있도록 만든 직사각형의 탁구대를 말하며, 탁구대의 크기는 길이 274㎝, 너비 152.5㎝의 직사각형으로 바닥에서 76㎝ 위에 수평으로 설치하며, 네트의 높이는 15.25㎝, 길이는 양 지주를 포함하여 183㎝임.</t>
  </si>
  <si>
    <t>탁구라켓</t>
  </si>
  <si>
    <t>Table tennis paddles</t>
  </si>
  <si>
    <t>탁구 경기에서 탁구공을 치는 라켓(채).</t>
  </si>
  <si>
    <t>탁구공</t>
  </si>
  <si>
    <t>Table tennis balls</t>
  </si>
  <si>
    <t>탁구경기에 사용하는 공으로, 셀룰로이드나 그와 유사한 플라스틱으로 만들며, 무게는 2.5~2.7g까지이고, 지름은 3.8~4㎝정도임.</t>
  </si>
  <si>
    <t>표적</t>
  </si>
  <si>
    <t>Target boards</t>
  </si>
  <si>
    <t>양궁이나 궁도 사격등에서 목표로 삼는 물건.</t>
  </si>
  <si>
    <t>표적지</t>
  </si>
  <si>
    <t>Target papers</t>
  </si>
  <si>
    <t>활이나 총 따위를 쏠 때 목표로 삼는 지류로 만든 물건.</t>
  </si>
  <si>
    <t>양궁활</t>
  </si>
  <si>
    <t>Archery bows</t>
  </si>
  <si>
    <t>양궁 경기에서 사용하는 서양식 활로, 날개의 형태에 따라 크게 리커버와 컴파운드로 나눌 수 있으며, 주요 구성부분은 핸들, 날개, 줄이며 조준기와 안정기를 부착하여 사용하기도 함.</t>
  </si>
  <si>
    <t>화살</t>
  </si>
  <si>
    <t>Arrows</t>
  </si>
  <si>
    <t>활을 이용하여 목표물을 맞추는데 사용하는 물건으로, 활의 시위에 고정되는 오늬, 오늬도피, 깃, 상사, 토리(토고리), (화살)대, 목표물에 꽂일 수 있는 촉 등으로 구성되며, 종류는 국궁용, 양궁용, 석궁용 등이 있으며, 국궁에 사용하는 화살을 전통적인 방법으로 재현한 장식용 문화상품(단 무형문화재로 지정된 자에 의해 만들어져야 함)도 포함함.</t>
  </si>
  <si>
    <t>다트</t>
  </si>
  <si>
    <t>Darts</t>
  </si>
  <si>
    <t>다트게임 시 사용되는 표창을 말함. 일반적으로 다트의 구조는 바렐, 샤프트, 플라이트 세부분으로 되어 있으며, 일체형과 조립형이 있음. 그 밖에 오락레저용으로 자석식다트 등이 있음.</t>
  </si>
  <si>
    <t>다트판</t>
  </si>
  <si>
    <t>Dart boards</t>
  </si>
  <si>
    <t>다트게임에 사용되는 판을 말함. 다트판에는 1부터 20까지의 숫자가 배열되어 각 영역의 득점을 표시하고 있으며, 다트판에 점수가 표시되는 디지털식도 있음.</t>
  </si>
  <si>
    <t>국궁</t>
  </si>
  <si>
    <t>Gukgung</t>
  </si>
  <si>
    <t>우리 나라의 정통적인 활을 말하며, 환목궁과 복합궁으로 나뉘고 환목궁은 하나의 목편이나 죽편으로 만들어지며 장궁이 주로 많으며 복합궁은 목편과 죽편, 각편, 건 등을 붙여서 만드는데 단궁이 일반적임.</t>
  </si>
  <si>
    <t>석궁</t>
  </si>
  <si>
    <t>Bows</t>
  </si>
  <si>
    <t>중세 유럽에서 쓰던 활의 한가지로 화살의 끝에 돌을 매어 쏘는 데에도 쓰였으며, 활(추진력)과 총(조준 및 발사)의 원리를 이용하여 만든 기기로 화살등의 물체를 발사하여 인명에 위해를 줄 수 있는 무기로, 일반형 석궁, 권총형 석궁, 도르레형 석궁(지렛대의 원리를 이용한 것)이 있음.</t>
  </si>
  <si>
    <t>사격총</t>
  </si>
  <si>
    <t>Shooting guns</t>
  </si>
  <si>
    <t>각종 사격 경기에 사용하는 총기류를 말하며, 그 종류로 소총 경기에 사용되는 10m 공기소총, 50m 소총 등이 있고, 권총 경기에 사용되는 공기권총, 50m 권총, 속사권총, 25m 권총, 센타파이어권총, 스탠다드권총 등이 있음.</t>
  </si>
  <si>
    <t>트레드밀</t>
  </si>
  <si>
    <t>Treadmills</t>
  </si>
  <si>
    <t>동력에 의하여 일정 방향으로 이동하는 벨트 위에서 벨트의 이동 속도에 맞추어 걷거나 뛰는 장치.</t>
  </si>
  <si>
    <t>스태퍼</t>
  </si>
  <si>
    <t>Stair climbers</t>
  </si>
  <si>
    <t>양쪽 발을 번갈아 가며 계단을 오르내리는 동작을 할 수 있도록 만든 운동기구이며, 전동기를 장착하거나 운동시간, 분당스텝수, 총스텝수, 에너지소비량 등을 표시한 계기판이나 부하조절장치를 부착한 것이 많음.</t>
  </si>
  <si>
    <t>로잉머신</t>
  </si>
  <si>
    <t>Rowing machines</t>
  </si>
  <si>
    <t>노젓기의 원리를 이용한 복근 및 전신운동 기구로서 앉아서 발판을 딛고 손잡이를 당기는 구조로 되어 있으며, 유압피스톤식과 마그네틱브레이크식이 있음.</t>
  </si>
  <si>
    <t>줄넘기</t>
  </si>
  <si>
    <t>Jump ropes</t>
  </si>
  <si>
    <t>두 손에 줄 따위를 잡고 발 아래에서 머리 위로 돌려 넘기면서 뛰는 운동에 사용하는 용품.</t>
  </si>
  <si>
    <t>운동용공</t>
  </si>
  <si>
    <t>Exercise balls</t>
  </si>
  <si>
    <t>신체의 유연성 및 근육이완 등의 운동효과를 보기 위하여 사용하는 체력 운동용공으로, 체조, 헬스, 에어로빅, 다이어트, 재활 및 스포츠 클리닉에서 뿐만 아니라 유아의 놀이운동기구로도 널리 사용되는 공을 말함.</t>
  </si>
  <si>
    <t>거꾸리</t>
  </si>
  <si>
    <t>Inversion machine</t>
  </si>
  <si>
    <t>발판에 두발을 올려놓고 머리와 등이 등판에 닿도록 편하게 기댄 후 발목조임 스위치 및 조임장치를 이용하여 발목을 알맞게 조여준 후 원하는 위치까지 신체를 거꾸로하여 운동을 하는 스트레칭 기구로, 전기로 움직이는 전동식과 수동식 두가지 종류가 있음.</t>
  </si>
  <si>
    <t>바디트위스터</t>
  </si>
  <si>
    <t>Body twister</t>
  </si>
  <si>
    <t>회전하는 원반모양의 발판에 발을 올려놓고, 기구에 설치된 손잡이를 잡고 몸통 및 허리를 좌우로 돌리면서 운동하는 기구를 말함.</t>
  </si>
  <si>
    <t>전신회전용구</t>
  </si>
  <si>
    <t>Traveling ping sets</t>
  </si>
  <si>
    <t>구형의 틀안에 들어가 팔과 다리를 뻗어 통의 안쪽에 고정시킨 후, 통을 회전시키면서 균형감각 등의 운동을 할 수 있는 운동기구를 말함.</t>
  </si>
  <si>
    <t>보행기</t>
  </si>
  <si>
    <t>Baby walkers</t>
  </si>
  <si>
    <t>유아에게 걸음을 익히게 하는 데 쓰는 바퀴 달린 기구.</t>
  </si>
  <si>
    <t>워킹머신</t>
  </si>
  <si>
    <t>Walking machines</t>
  </si>
  <si>
    <t>사람이 서서 걷기 운동을 할 수 있도록 페달이 부착된 기계기구를 말하며, 주로 팔과 다리를 교차하면서 움직이는 원리를 이용하여 걷기운동을 할 수 있는 기구임. 팔운동과 가슴운동을 병행할 수 있는 것도 있으며, 유산소 운동기구로 사용됨.</t>
  </si>
  <si>
    <t>말타기운동기구</t>
  </si>
  <si>
    <t>Horse riding exercise equipment</t>
  </si>
  <si>
    <t>사람이 자전거식의 안장에 앉아서 페달을 밟으면 그 힘이 안장과 연결된 받침대를 상하로 움직여서 마치 말을 탄 것 처럼 운동을 할 수 있도록 만들어진 기계기구로서 주로 유산소 운동기구로 사용됨.</t>
  </si>
  <si>
    <t>덤벨</t>
  </si>
  <si>
    <t>Dumbbells</t>
  </si>
  <si>
    <t>한손으로 잡아 올릴수 있는 짧은 바의 양쪽에 공 이나 바벨(원판)형태의 중량물 뭉치를 단 체력단련용 운동기구를 말하며, 보통2개가 1조를 이루며, 손잡이가 중량물 밖으로 되어 있는 덤벨도 포함함.</t>
  </si>
  <si>
    <t>바벨플레이트</t>
  </si>
  <si>
    <t>Barbell plate</t>
  </si>
  <si>
    <t>웨이트 트레이닝에서 쓰는 중량물의 일종으로, 긴 바의 양끝에 고정시키는 원반형, 혹은 구형의 중량물임.</t>
  </si>
  <si>
    <t>바벨바</t>
  </si>
  <si>
    <t>Barbell bar</t>
  </si>
  <si>
    <t>웨이트 트레이닝에서 쓰이는 역기의 구성품이며, 양 끝에 원반형, 혹은 구형의 중량 원판을 고정할 수 있는 쇠로 만들어 진 봉으로, 이 봉은 직경 2.8cm, 최대길이 2.2m, 중량은 20~25kg이 일반적임.</t>
  </si>
  <si>
    <t>레그프레스머신</t>
  </si>
  <si>
    <t>Leg press machines</t>
  </si>
  <si>
    <t>비스듬이 누운 자세에서 상체와 직각으로 위치한 다리에 중량을 실은 뒤, 굽혔다 폈다 함으로써 넓적다리 근육을 발달시키기 위한 운동기구. 파워레그프레스와 핵스퀘트, 핵머신도 포함함.</t>
  </si>
  <si>
    <t>레그익스텐션머신</t>
  </si>
  <si>
    <t>Leg extension machines</t>
  </si>
  <si>
    <t>앉은 자세에서 중량이 실린 발걸이에 발을 고정시키고 무릎을 펴 들어 올림으로써 넓적다리 앞부분의 근육을 발달시키기 위한 운동기구.</t>
  </si>
  <si>
    <t>레그컬머신</t>
  </si>
  <si>
    <t>Leg curl machines</t>
  </si>
  <si>
    <t>업드린 자세에서 중량이 실린 봉을 발목에 고정시키고 무릎을 구부렸다, 폈다의 반복운동을 하여 대퇴이두근 등을 단련시키는 운동기구.</t>
  </si>
  <si>
    <t>어덕터</t>
  </si>
  <si>
    <t>Adductor conditioner</t>
  </si>
  <si>
    <t>주요 구성품은 프레임, 의자 및 다리받침대, 중량프레이트 등으로 만들어지며, 프레임에 장착된 의자에 앉아 다리를 받침대에 놓은 상태에서 무릎을 구부린 자세로 다리를 안쪽으로 모았다 폈다 함으로써 내전근을 발달시키는 운동기구.</t>
  </si>
  <si>
    <t>토탈힙머신</t>
  </si>
  <si>
    <t>Total hip machines</t>
  </si>
  <si>
    <t>서있는 자세에서 한쪽 다리에 중량을 실은 봉을 들었다, 내렸다 하면서 엉덩이와 다리 근육을 발달시킬 수 있는 운동기구.</t>
  </si>
  <si>
    <t>스쿼트랙</t>
  </si>
  <si>
    <t>squat rack</t>
  </si>
  <si>
    <t>스미스머신과 유사한 형태의 운동기구로써 랙에 역기(바벨)를 올려 놓을 수 있는 장치가 부착되어 있으며, 역기를 어깨 위에 걸치듯 들어올린 상태에서 앉았다 일어섰다의 반복 운동(스쿼트)을 할 수 있도록 한 운동기구.</t>
  </si>
  <si>
    <t>카프머신</t>
  </si>
  <si>
    <t>Calf machine</t>
  </si>
  <si>
    <t>발판에 발끝으로 무릎굽혀 서서 어깨에 부하판을 댄 자세를 취하여 다리를 펴주면서 발끝으로 힘껏 들어 올리는 운동으로 비장근, 아킬레스근, 배복근 등의 하체를 단련하는 기구.</t>
  </si>
  <si>
    <t>힙후렉서</t>
  </si>
  <si>
    <t>Hip flexor</t>
  </si>
  <si>
    <t>팔뚝을 양측면의 받침대에 대고 공중에 뜬 상태에서 다리를 들어 올려 무릎을 굽히는 동작으로 복근과 엉덩이의 근육을 발달 시키는 운동기구.</t>
  </si>
  <si>
    <t>핵머신</t>
  </si>
  <si>
    <t>Hack machine</t>
  </si>
  <si>
    <t>넓적다리 아래부분을 발달시키기 위한 장치로, 경사진 슬라이딩 플랫폼에 기대어 쪼그리고 앉았다, 일어서는 자세를 반복해서 넓적다리 근육운동을 하며, 레그 프레스로 겸용하는 것도 있음.</t>
  </si>
  <si>
    <t>힙앤드레그컨디셔너</t>
  </si>
  <si>
    <t>Hip and leg conditioner</t>
  </si>
  <si>
    <t>바로 선 자세에서 한쪽 다리에 중량을 싣고 들었다 내렸다 하면서 엉덩이와 다리 근육을 발달시킬 수 있는 운동기구.</t>
  </si>
  <si>
    <t>하체근력강화용자전거</t>
  </si>
  <si>
    <t>Stationary bicycles</t>
  </si>
  <si>
    <t>자전거와 유사하게 생긴 장치에 앉아 페달을 돌림으로써 하체근육을 발달시킬 수 있는 운동기구.</t>
  </si>
  <si>
    <t>체력단련기구진열대</t>
  </si>
  <si>
    <t>Weight racks</t>
  </si>
  <si>
    <t>체력단련 기구인 바벨, 아령 등을 사용하기 좋게 놓아 둘 수 있는 선반을 말하며, 필요시 이동을 위해 바퀴를 달기도 하는 체력단련기구 진열대임.</t>
  </si>
  <si>
    <t>벤치프레스</t>
  </si>
  <si>
    <t>Bench press</t>
  </si>
  <si>
    <t>누운자세, 인크라인자세(오르막경사), 디크라인자세(내리막경사)에서 역기 또는 무게추(웨이트)를 들어 올렸다, 내렸다 함으로서 팔, 가슴, 복근 등의 상체단련 운동을 하는 기구를 말하며, 여기에는 벤치프레스, 인크라인프레스, 디크라인프레스 등을 포함하여 분류함.</t>
  </si>
  <si>
    <t>체스트프레스머신</t>
  </si>
  <si>
    <t>Chest press machines</t>
  </si>
  <si>
    <t>누운 자세에서 추를 들어 올림으로써 가슴 근육을 발달시키기 위한 운동기구.</t>
  </si>
  <si>
    <t>윗몸일으키기대</t>
  </si>
  <si>
    <t>Situp boards</t>
  </si>
  <si>
    <t>복근운동 중 윗몸일으키기의 운동을 위해 만들어진 대로, 운동시에는 발부분을 높게 위치 시키고 발목을 고정한 후 운동함.</t>
  </si>
  <si>
    <t>버터플라이머신</t>
  </si>
  <si>
    <t>Butterfly machine</t>
  </si>
  <si>
    <t>앉은 자세에서 양팔을 옆으로 젖힌 뒤 중량을 실은 채로 양팔을 앞으로 모으는 동작을 반복함으로써, 대흉근, 삼각근, 상완이두근 등 가슴부위 및 상체를 단련하기 위한 운동기구임.</t>
  </si>
  <si>
    <t>암컬머신</t>
  </si>
  <si>
    <t>Arm curl machines</t>
  </si>
  <si>
    <t>앉은 자세에서 중량을 실은 바를 양손으로 잡고, 양팔 안쪽으로 잡아당기는 동작을 반복하여 이두박근을 발달시키는 운동기구.</t>
  </si>
  <si>
    <t>체스트웨이트</t>
  </si>
  <si>
    <t>Chest weight</t>
  </si>
  <si>
    <t>기구를 등지고 기구에 설치된 중량 손잡이를 양손으로 잡고 앞쪽으로 당기면서 삼두근, 이두근등을 단련시키는 운동기구.</t>
  </si>
  <si>
    <t>숄더프레스머신</t>
  </si>
  <si>
    <t>Shoulder press machine</t>
  </si>
  <si>
    <t>앉은 자세에서 중량을 어깨위로 들었다 내렸다 하는 동작을 반복하여, 가슴과 어깨근육을 발달시킬 수 있는 운동기구로 운동 시 손잡이가 회전하므로 손목과 어깨의 무리를 방지할 수 있음.</t>
  </si>
  <si>
    <t>랫풀다운머신</t>
  </si>
  <si>
    <t>Lat pull down machine</t>
  </si>
  <si>
    <t>앉은 자세에서 하체를 고정 시킨 후, 중량이 연결된 철봉을 잡아 당겨서 윗가슴 근육을 발달시키기 위한 운동기구로 하이폴리머신이라고도 함.</t>
  </si>
  <si>
    <t>롱풀머신</t>
  </si>
  <si>
    <t>Long pull machines</t>
  </si>
  <si>
    <t>앉은 자세에서 다리를 앞쪽에 설치된 발판에 지탱하고, 앞쪽에 설치된 중량손잡이를 잡아당겼다, 놓았다를 반복하면서 삼각근, 이두근 등을 단련시키는 운동기구.</t>
  </si>
  <si>
    <t>업도미널머신</t>
  </si>
  <si>
    <t>Abdominal machines</t>
  </si>
  <si>
    <t>앉은 자세에서 가슴쪽에 설치된 중량판을 가슴으로 다리쪽으로 밀었다, 놓았다의 반복운동을 하여 복지근 등을 단련시키는 운동기구.</t>
  </si>
  <si>
    <t>스미스머신</t>
  </si>
  <si>
    <t>Smith machines</t>
  </si>
  <si>
    <t>바벨을 체형에 따라 선 상태에서 수직으로 들어 올릴 수 있도록 만들어진 상체 단련 운동기구를 말하며, 연속적으로 동작이 가능한 기구형과 다단계로 작동이 되는 기구형이 있고, 파워랙이라고도함.</t>
  </si>
  <si>
    <t>치닝</t>
  </si>
  <si>
    <t>Chin up</t>
  </si>
  <si>
    <t>기구 상부의 손잡이를 잡고 턱걸이 등과 같은 상하운동을 하여 삼각근, 상완삼두근등 팔과 어깨부근의 근력을 단련시키기 위한 기구로, 의자 및 중량프레이트가 있는것과 없는 것이 있으며, 또한 디핑기능이 있는 경우도 있음.</t>
  </si>
  <si>
    <t>토르소머신</t>
  </si>
  <si>
    <t>Torso machines</t>
  </si>
  <si>
    <t>머리와 하체부분을 고정시킨 상태에서 상체에 중량을 싣고, 좌우로 몸을 비틀어 유연성과 함께 복부 등의 근력을 증진시킬 수 있는 운동기구.</t>
  </si>
  <si>
    <t>로만체어</t>
  </si>
  <si>
    <t>Roman chairs</t>
  </si>
  <si>
    <t>발걸이에 발을 고정시킨 상태에서 의자에 대퇴부 또는 허벅지 부분을 대고, 엎드리거나 누운자세에서 대퇴근, 복근, 허리 등을 단련하는 기구.</t>
  </si>
  <si>
    <t>풀오버머신</t>
  </si>
  <si>
    <t>Pullover machine</t>
  </si>
  <si>
    <t>뒤로 약간 기울어진 의자에 등을 대고 누운듯한 자세에서 양팔을 뒤로 젖혀 뒤에 있는 중량을 앞으로 당기는 동작을 반복 함으로써, 대흉근, 광배근, 삼각근 등을 단련하는 운동기구임.</t>
  </si>
  <si>
    <t>트라이셉프레스</t>
  </si>
  <si>
    <t>Triceps press</t>
  </si>
  <si>
    <t>앉은 자세에서 양쪽에 설치된 중량을 실은 봉을 밑으로 눌렀다, 놓았다의 동작을 반복하여 상완삼두근 등의 근육을 단련시키는 상체단련 운동기구.</t>
  </si>
  <si>
    <t>팔굽혀펴기대</t>
  </si>
  <si>
    <t>Arm bend spreads</t>
  </si>
  <si>
    <t>팔 근력 운동을 할 수 있도록 만들어진 것으로, 양손으로 봉을 잡고 팔을 구부렸다 폈다의 반복운동을 할 수 있음.</t>
  </si>
  <si>
    <t>리스트롤트레이너</t>
  </si>
  <si>
    <t>Wrist roll trainer</t>
  </si>
  <si>
    <t>중량을 실은 핸들(바)을 손으로 잡고 비틀거나 감아올려 손목과 팔 등을 단련 시키는 운동기구임.</t>
  </si>
  <si>
    <t>악력기</t>
  </si>
  <si>
    <t>Grip strengthener</t>
  </si>
  <si>
    <t>손으로 쥐었다, 폈다를 반복하면서 손 힘(손으로 물건을 쥐는 힘)을 키울수 있는 체력단련용 장비.</t>
  </si>
  <si>
    <t>저항밴드</t>
  </si>
  <si>
    <t>Resistance bands</t>
  </si>
  <si>
    <t>신체의 근력 및 근지구력 또는 유연성 등의 운동 효과를 보기 위하여 사용하는 밴드로서, 밴드의 탄력 및 저항을 이용하는 스포츠용 밴드를 말함.</t>
  </si>
  <si>
    <t>종합운동기구</t>
  </si>
  <si>
    <t>Multi gyms</t>
  </si>
  <si>
    <t>한 가지 장치로 벤치프레스, 인클라인드 프레스, 레그 프레스 등을 할 수 있는 종합운동기구를 말함.</t>
  </si>
  <si>
    <t>야외운동기구</t>
  </si>
  <si>
    <t>Gymnastic ground equipment</t>
  </si>
  <si>
    <t>공원, 산책로 등에서 건강을 위하여 부담 없이 즐기고 할 수 있는 운동용 시설물의 집합체 또는 그 구성품.</t>
  </si>
  <si>
    <t>진동운동기구</t>
  </si>
  <si>
    <t>Vibration exercise apparatus</t>
  </si>
  <si>
    <t>진동 발판을 통하여 사람에게 진동을 전달함으로써 몸을 단련하거나 건강을 유지할 수 있도록 하는 운동기구.</t>
  </si>
  <si>
    <t>운동용무게추</t>
  </si>
  <si>
    <t>Training weights</t>
  </si>
  <si>
    <t>사람의 근육 운동의 기능 향상을 위해 임의로 팔, 다리, 가슴 등에 무게를 증가 시키는 인공 무게추를 말하며, 개인의 능력에 따라 여러 단계의 무게추를 쉽게 부착할 수 있도록 가죽이나 천으로 만들어져 있으며, 이를 운반 또는 보관하는 기구도 포함하여 분류함.</t>
  </si>
  <si>
    <t>골프가방</t>
  </si>
  <si>
    <t>Golf bags</t>
  </si>
  <si>
    <t>골프용품 및 골프클럽을 보관하거나 이동하기에 편리하도록 제작된 가방을 말하며, 종류로는 캐디백, 보스턴백, 하프백, 스탠드백 등이 있음.</t>
  </si>
  <si>
    <t>골프공</t>
  </si>
  <si>
    <t>Golf balls</t>
  </si>
  <si>
    <t>골프 경기에서 사용하는 공으로서, 공의 규격은 미국골프협회(USGA)에서 정한 직경42.67mm 중량45.93g이며, 골프공은 커버 및 코어로 구성되어 있고, 커버의 표면에는 딤플이 있으며, 딤플수는 보통 350~500개 정도이고 딤플모양은 8~20면채 사이의 형태를 이루고 있음.</t>
  </si>
  <si>
    <t>골프클럽</t>
  </si>
  <si>
    <t>Golf clubs</t>
  </si>
  <si>
    <t>골프경기에서 골프공을 치는 채로, 헤드(머리부분)와 샤프트(몸체및손잡이)로 구성되어 있으며, 골프채의 종류로는 우드, 아이언, 퍼터등이 있음.</t>
  </si>
  <si>
    <t>골프퍼팅연습장치</t>
  </si>
  <si>
    <t>Golf putting partner</t>
  </si>
  <si>
    <t>골프 퍼팅 교정 및 연습에 사용되는 매트, 홀컵 등으로 구성된 장치.</t>
  </si>
  <si>
    <t>골프공공급기</t>
  </si>
  <si>
    <t>Golf ball supply apparatus</t>
  </si>
  <si>
    <t>골프 스윙연습을 위하여 티 또는 연습매트에 골프공을 공급해주는 공급기로서 무동력 골프공공급기도 포함.</t>
  </si>
  <si>
    <t>볼링장비</t>
  </si>
  <si>
    <t>Bowling equipment</t>
  </si>
  <si>
    <t>볼링을 위해 사용되는 물품 및 장비로 볼링공, 볼링핀 그리고 볼과 핀을 이동시키고 정렬하는 기기들과 기타의 볼링용품을 포함.</t>
  </si>
  <si>
    <t>에어다이브</t>
  </si>
  <si>
    <t>Air dive</t>
  </si>
  <si>
    <t>위로 향하는 강한 바람 위에서 스카이다이빙 연습을 할 수 있는 장치.</t>
  </si>
  <si>
    <t>훌라후프</t>
  </si>
  <si>
    <t>Hula hoops or hoop equipment</t>
  </si>
  <si>
    <t>플라스틱 등으로 만든 둥근 테를 허리나 목 등으로 빙빙 돌리는 놀이기구.</t>
  </si>
  <si>
    <t>자일</t>
  </si>
  <si>
    <t>Seil</t>
  </si>
  <si>
    <t>등산용 밧줄로서 경사가 가파른 암벽등산 시 필히 사용하며, 재질은 나일론, 폴리에스텔, 마니라삼 등이며, 최근에는 내마모성과 촉감을 고려 나일론을 주로 많이 사용하며, 만드는 방법에 따라 꼰자일과 엮은 자일의 두 종류로 나뉘며, 색상은 금색, 붉은색, 황색, 오렌지색, 청색 등이 있음.</t>
  </si>
  <si>
    <t>운동적성검사기</t>
  </si>
  <si>
    <t>Physical education assessment tools</t>
  </si>
  <si>
    <t>달리기, 도약, 던지기 등의 운동 능력을 테스트 할 수 있는 장치.</t>
  </si>
  <si>
    <t>배근력계</t>
  </si>
  <si>
    <t>Back musclestrength meters</t>
  </si>
  <si>
    <t>사람의 등에 있는 근육이 합쳐져서 나타나는 힘을 배근력이라고 하며, 굽힌 배근을 폄으로써 배근을 측정할 수 있도록 스프링 장치 등을 이용하여, 두손으로 잡고 당길 수 있도록 만든 장치.</t>
  </si>
  <si>
    <t>에르고그라피</t>
  </si>
  <si>
    <t>Ergography</t>
  </si>
  <si>
    <t>팔을 고정하고 가운뎃 손가락에 일정한 중량이 달린 끈을 메고 그 무게를 끌어 올렸다, 내렸다 함으로써 피로의 정도를 측정하는데 이용하는 기계.</t>
  </si>
  <si>
    <t>피하지방측정기</t>
  </si>
  <si>
    <t>Subcutaneous fat measuring instrument</t>
  </si>
  <si>
    <t>집게같이 생긴 장치를 이용하여 복부, 옆구리 등 피하지방의 두께를 측정하여 비만여부를 판단하는 기구로, 이 품명에서 체지방 측정장치는 제외함.</t>
  </si>
  <si>
    <t>신장체중계</t>
  </si>
  <si>
    <t>Anthropometer body weight scale</t>
  </si>
  <si>
    <t>신장과 체중을 동시에 측정할 수 있는 장치로, 발판에 올라서면 체중이 측정되고 그 상태에서 키를 측정하며, 보통 비만도를 함께 측정할 수 있음.</t>
  </si>
  <si>
    <t>Standing anthropometers</t>
  </si>
  <si>
    <t>신장(키)을 측정하기 위한 장치이며, 마르틴 측정기가 대표적으로, 신장과 체중을 함께 측정할 수 있는 것은 신장체중계로 분류함.</t>
  </si>
  <si>
    <t>좌고계</t>
  </si>
  <si>
    <t>Sitting anthropometers</t>
  </si>
  <si>
    <t>앉은 키를 측정 하는데 사용하며, 앉아서 상반신을 곧게 세웠을 경우, 좌면에서 두정(머리끝)에 이르는 수직거리를 측정하는 기계.</t>
  </si>
  <si>
    <t>볼속도측정기</t>
  </si>
  <si>
    <t>Radar speed gun</t>
  </si>
  <si>
    <t>야구나 배구에서 공의 속도를 측정 하는데 사용하며 공의 움직이는 속도를 측정하는 장치로, 날아가는 공을 향하여 측정기를 작동시키면 화면에 공의 속도가 나타남.</t>
  </si>
  <si>
    <t>에르고미터</t>
  </si>
  <si>
    <t>Ergometers</t>
  </si>
  <si>
    <t>사람이 근육을 움직여서 내는 여러 가지 힘을 측정하는 기계로, 자전거의 형태를 한 장치가 가장 대표적인 것임.</t>
  </si>
  <si>
    <t>유연성측정기</t>
  </si>
  <si>
    <t>Flexibility measuring instruments</t>
  </si>
  <si>
    <t>관절 및 이를 둘러싼 근육 인대에 의하여 움직이는 관절 등의 가동성을 입위체전굴(立位體前屈), 장좌체전굴(長座體前屈), 복와상체(伏臥上體) 젖히기 등을 통하여 측정하는데 이용하는 기계.</t>
  </si>
  <si>
    <t>체전굴측정기</t>
  </si>
  <si>
    <t>Forword trunk flexion measuring equipment</t>
  </si>
  <si>
    <t>몸통의 전굴을 측정하여 유연성을 측정하는 장치로, 대에 올라서서 상체를 앞으로 굽혀서 손 끝이 어디까지 내려 가는지를 측정함.</t>
  </si>
  <si>
    <t>체후굴측정기</t>
  </si>
  <si>
    <t>Backword trunk flexion measuring equipment</t>
  </si>
  <si>
    <t>몸통이 얼마나 뒤로 굽혀지는가를 측정하는 유연성 측정장치이며, 누운 자세에서 몸통을 일으켜 턱의 위치로 측정할 수 있음.</t>
  </si>
  <si>
    <t>점프미터</t>
  </si>
  <si>
    <t>Jump meters</t>
  </si>
  <si>
    <t>수직방향으로 높이 뛰어 오르는 순간 점프력을 측정하는 기기.</t>
  </si>
  <si>
    <t>피로도측정기</t>
  </si>
  <si>
    <t>Fatigue measuring instruments</t>
  </si>
  <si>
    <t>피로란 심한 정신적 또는 육체적 활동에 의해 신경성 및 화학적 조절이 불충분하여 인체의 기능이 저하되는 현상으로, 이러한 피로의 정도를 측정하기 위한 장치를 말하며, 여기서는 생리적 기능변화에 의한 피로 검사방법중 시각 검사에 한정하고, 뇨 검사, 순환기관 검사와 정신 신체의학에 의한 검사방법은 제외함.</t>
  </si>
  <si>
    <t>전신반응측정기</t>
  </si>
  <si>
    <t>Whole body reaction time measuring instruments</t>
  </si>
  <si>
    <t>빛 또는 소리의 자극을 받고 뛰어오르는 동작을 통하여 전신반응을 측정하는 장치.</t>
  </si>
  <si>
    <t>질주분석기</t>
  </si>
  <si>
    <t>Running analyzers</t>
  </si>
  <si>
    <t>달리기 능력을 측정하고 분석하는데 이용 되는 장치.</t>
  </si>
  <si>
    <t>근력측정기</t>
  </si>
  <si>
    <t>Muscular strength measuring instruments</t>
  </si>
  <si>
    <t>다리의 힘 및 상완근력을 측정하여 근력을 알아보는 장치로서, 훈련 속도 대비 평균 운동힘을 추정하여 최대근력을 측정하며, 피검자의 성별 연령에 맞는 근지구력 측정이 가능하며, 배근력계, 악력계 등은 제외함.</t>
  </si>
  <si>
    <t>동작분석기</t>
  </si>
  <si>
    <t>Motion analyzers</t>
  </si>
  <si>
    <t>사람의 움직임을 카메라로 연속적으로 촬영하거나 또는 센서를 이용한 좌표 추적을 통한 기록을 컴퓨터로 분석하여 동작의 형태, 이상부분, 부정확한 부분, 반복성 등을 분석할 수 있는 일련의 시스템 구성으로 이루어진 장비를 말함.</t>
  </si>
  <si>
    <t>악력계</t>
  </si>
  <si>
    <t>Grip dynamometers</t>
  </si>
  <si>
    <t>손으로 꽉 쥐는 힘을 측정하는 장치.</t>
  </si>
  <si>
    <t>등-다리-가슴힘측정기</t>
  </si>
  <si>
    <t>Back-leg-chest dynamometer</t>
  </si>
  <si>
    <t>등, 다리, 가슴의 당기는 힘을 측정하는 계기를 말하며, 계기판의 발판을 밟고 체인의 끝에 달린 손잡이를 잡고 구부린 자세에서 등을 펴면서 힘껏 잡아 당겨 그때의 값을 읽어 측정 분석함.</t>
  </si>
  <si>
    <t>손운동능력측정기</t>
  </si>
  <si>
    <t>Hand evaluation kit</t>
  </si>
  <si>
    <t>손과 손가락의 근력을 진단할 수 있는 기기를 말하며, 악력과 손가락 힘과 손가락 관절의 각도를 측정하는 3가지가 1세트로 구성되어 있음.</t>
  </si>
  <si>
    <t>인체측정기</t>
  </si>
  <si>
    <t>Measuring instrument for human body</t>
  </si>
  <si>
    <t>인체의 체형을 부분별로 측정하는 기기로 머리, 허리, 가슴, 귀, 얼굴, 손, 발 등 각 부의 길이와 두께를 측정하기 위한 신장계, 촉각계, 캘리퍼스, 줄자 등으로 구성됨.</t>
  </si>
  <si>
    <t>자세측정기</t>
  </si>
  <si>
    <t>Posture evaluation kit</t>
  </si>
  <si>
    <t>선 자세에서의 허리 만곡도, 허리 뒤틀림, 굽은 방향 등을 비교 측정하는 단순한 챠트 형태의 기구를 말하며, 플라스틱판에 가로 세로로 세겨진 눈금판과 허리 뒤틀림을 측정할 수 있는 눈금판으로 구성되어 있음.</t>
  </si>
  <si>
    <t>지능검사장치</t>
  </si>
  <si>
    <t>Intelligence testing devicer</t>
  </si>
  <si>
    <t>어린이나 정신박약아 또는 뇌가 손상된 장애인들의 지능이 정상인지를 여러 종류의 방법을 통해 측정하는 장치를 말하며, 피검자의 연령이나 장애상태 등에 따라서 검사기의 종류가 결정됨.</t>
  </si>
  <si>
    <t>몸체윤곽측정기</t>
  </si>
  <si>
    <t>Body feature measuring equipment</t>
  </si>
  <si>
    <t>얼굴이나 몸통의 측정하고자 하는 요철 부위를 형상 그대로 표출시켜 그 윤곽을 종이나 다른 기록 장치에 옮길 수 있도록 만들어진 기기를 말하며, 측정 부위보다 긴 평행대 사이에 여러 조각으로 된 긴 막대기가 일렬 상태로 되어 있는 것을 얼굴이나 몸통에 갖다대면 반대편 쪽으로 같은 형상의 윤곽이 나타남.</t>
  </si>
  <si>
    <t>테핑테스터</t>
  </si>
  <si>
    <t>Tapping testers</t>
  </si>
  <si>
    <t>진동장애 및 상반신 작업자의 일정거리의 손가락 상하운동의 횟수를 포토트랜지스터에 의하여 측정하는 계기를 말함.</t>
  </si>
  <si>
    <t>손안정도검사기</t>
  </si>
  <si>
    <t>Hand stability testers</t>
  </si>
  <si>
    <t>운동 전후나 평상시의 손의 떨림을 빛 등을 이용하여 측정하는 장치를 말함.</t>
  </si>
  <si>
    <t>말초혈액순환측정기</t>
  </si>
  <si>
    <t>Blood cerculation</t>
  </si>
  <si>
    <t>체력단련 측정기기로서, 손가락의 말초혈액 순환을 측정하여 혈류속의 노폐물의 양을 측정하는 기기.</t>
  </si>
  <si>
    <t>사이드스텝측정기</t>
  </si>
  <si>
    <t>Side step tester</t>
  </si>
  <si>
    <t>신체를 신속히 이동하는 능력인 민첩성을 측정하는 기기.</t>
  </si>
  <si>
    <t>윗몸일으키기측정기</t>
  </si>
  <si>
    <t>Sit up tester</t>
  </si>
  <si>
    <t>복근의 근지구력을 측정하는 기기로, 기본적인 측정방식은 설치된 센서판에 30초 또는 60초 간 윗몸일으키기를 최대한 할 수 있는 횟수로 근지구력을 측정함.</t>
  </si>
  <si>
    <t>평형성측정기</t>
  </si>
  <si>
    <t>Blance tester</t>
  </si>
  <si>
    <t>신체 발란스 유지능력인 평형성을 측정하는 기기로, 측정센서가 부착된 매트와 측정터미널이 한 세트로 구성 되어 있고, 측정센서가 부착된 매트에 한발로 서서 눈을 감고 허리에 손을 댄 상태에서 자연스럽게 반대편 발을 들어 올리면서 측정함.</t>
  </si>
  <si>
    <t>심폐지구력측정기</t>
  </si>
  <si>
    <t>Heart lung endurance tester</t>
  </si>
  <si>
    <t>에어로바이크 등을 이용하여 심폐기능을 측정하는 기기로, 마라톤 등의 육상 장거리 선수에게 필요한 최대산소 섭취량 또는 경륜, 역도 등의 순간적인 심폐기능을 측정하는 최대 무산소 파워능력 등을 측정하는 기기를 말함.</t>
  </si>
  <si>
    <t>종합체력진단장비</t>
  </si>
  <si>
    <t>Health management systems</t>
  </si>
  <si>
    <t>건강과 체력의 여러 항목을 종합적으로 진단하는 장비로서, 각 측정항목에 따라 다른 기구가 사용되나 측정된 결과가 종합되는, 하나의 체계로 연결된 장비를 말하며 전문 의료 목적인 것은 제외되며, 진단장비는 신장, 체중, 혈압과 신체의 유연성, 평형감각, 근력 등을 측정할 수 있는 다수의 기기로 구성됨.</t>
  </si>
  <si>
    <t>체력검사용공</t>
  </si>
  <si>
    <t>Physical examination balls</t>
  </si>
  <si>
    <t>근력을 순간적으로 빨리 발휘할 수 있는 힘인 순발력을 측정하기 위하여 던지기에 사용하는 체력검사용 공을 말함.</t>
  </si>
  <si>
    <t>전광스코어보드</t>
  </si>
  <si>
    <t>Optical scoreboards</t>
  </si>
  <si>
    <t>실내 또는 실외 경기에서 경기의 진행 내용인 득점, 팀명, 선수명, 심판명, 기록 등 종합적인 정보를 보다 신속하고 정확하게 보여주는 전광판으로 보조전광판, 영상장비를 겸한 것도 있음.</t>
  </si>
  <si>
    <t>기타스코어보드</t>
  </si>
  <si>
    <t>Other scoreboards</t>
  </si>
  <si>
    <t>실내 또는 실외 경기에서 얻은 점수를 수동으로 게시하는 판.</t>
  </si>
  <si>
    <t>골대</t>
  </si>
  <si>
    <t>Sport goals</t>
  </si>
  <si>
    <t>축구, 핸드볼, 하키, 수구 등의 운동경기에서 득점을 목적으로 공을 그 안으로 차 넣거나, 던져 넣기 위하여 양편 골라인 선 위에 세우는 문 또는 지지물을 말함. 농구용 골대는 여기에 포함하지 않고, 농구대로 규정함.</t>
  </si>
  <si>
    <t>운동용보호대</t>
  </si>
  <si>
    <t>Sports guards</t>
  </si>
  <si>
    <t>여가 선용 운동이나 호신술의 훈련, 전문 운동선수의 훈련이나 시합시, 상대방의 공격으로 부터 신체적인 보호를 받기 위하여 신체의 특정 부위에 착용하는 안전 보호구로, 마우스피스와 숄더패드는 제외함.</t>
  </si>
  <si>
    <t>숄더패드</t>
  </si>
  <si>
    <t>Shoulder pads</t>
  </si>
  <si>
    <t>아이스하키 등의 경기 용품으로, 어깨, 목, 가슴 등 선수들의 상체를 충격으로부터 보호하는 장비.</t>
  </si>
  <si>
    <t>마우스피스</t>
  </si>
  <si>
    <t>Mouthpieces</t>
  </si>
  <si>
    <t>권투 등을 할 때 입안을 보호하는 용구로, 펀치를 안면에 맞았을 때 입안이나 치아의 상해를 막기 위한 방어용 기구로, 고무로 만들며 각 라운드 때마다 입안에 꼭 물어서 끼우는 형태임.</t>
  </si>
  <si>
    <t>헤드기어</t>
  </si>
  <si>
    <t>Head gears</t>
  </si>
  <si>
    <t>권투나 태권도, 미식축구 등의 경기에서 머리를 보호하기 위하여 쓰는 쓰개 또는 방호구.</t>
  </si>
  <si>
    <t>펜싱마스크</t>
  </si>
  <si>
    <t>Fencing masks</t>
  </si>
  <si>
    <t>펜싱 경기에서 사용하는 머리와 얼굴을 보호하는 용구로, 금속성의 그물눈으로 구성된 마스크.</t>
  </si>
  <si>
    <t>호구</t>
  </si>
  <si>
    <t>Head protector</t>
  </si>
  <si>
    <t>검도경기 때 사용하는 머리와 얼굴, 가슴 등을 보호하기 위해 착용 하는 장비로, 호구는 머리와 얼굴을 보호하는 호면, 손목을 보호하는 호완, 허리와 가슴을 보호하는 갑, 허리와 배를 보호하는 갑상으로 구성됨.</t>
  </si>
  <si>
    <t>경기용안전망</t>
  </si>
  <si>
    <t>Sports safety nets</t>
  </si>
  <si>
    <t>각종 운동경기 및 훈련 시에 안전을 위해서 사용하는 그물망. 야구용은 야구망또는담장으로 분류함.</t>
  </si>
  <si>
    <t>네트</t>
  </si>
  <si>
    <t>Net</t>
  </si>
  <si>
    <t>볼을 상대방의 경기장으로 넘기는 형식을 가진 구기운동에서 경기장 중앙을 일정한 높이로 분할하는 역할을 하는 그물 모양의 망으로, 주로 배구, 테니스, 배드민턴, 탁구 등에서 사용됨.</t>
  </si>
  <si>
    <t>골네트</t>
  </si>
  <si>
    <t>Goal net</t>
  </si>
  <si>
    <t>축구, 핸드볼, 아이스하키 등의 경기에서 골인된 공이 빠져나가지 않도록 골대 뒤에 둘러싸는 망.</t>
  </si>
  <si>
    <t>운동용매트</t>
  </si>
  <si>
    <t>Sport mats or padding</t>
  </si>
  <si>
    <t>운동경기를 할 때 선수들을 보호하기 위하여 마루바닥에 설치하는 매트로서, 경기종목에 따라 일정한 규격으로 제작되어 여러 매를 조립하여 사용하며, 그 종류로는 체조착지용, 마루운동용, 유도용, 레슬링용 등이 있고, 여기에는 각종 시합경기에 사용하는 실내 경기용 매트와 실내체육관용 매트, 체조경기용 조주로를 포함하며, 시설재인 바닥재는 제외함.</t>
  </si>
  <si>
    <t>롤러스케이트</t>
  </si>
  <si>
    <t>Roller skates or roller blades</t>
  </si>
  <si>
    <t>신발에 서로 평행으로 고정된 2쌍의 바퀴가 달린 롤러스케이트와 최고 6개의 바퀴가 연속해서 일자로 달린 인라인 스케이트가 있으며, 시멘트, 목재, 수지 계통의 재료로 포장한 곳에서 활주하는 운동기구.</t>
  </si>
  <si>
    <t>스포츠용품가방</t>
  </si>
  <si>
    <t>Sports equipment bags</t>
  </si>
  <si>
    <t>스포츠용품 및 경기용 의류, 장비 등을 넣어 보관하거나 이동하기에 편리하도록 제작된 가방으로, 수중스포츠 및 레져스포츠용 가방을 포함함. 골프가방은 골프가방으로 별도 분류함.</t>
  </si>
  <si>
    <t>선수용벤치</t>
  </si>
  <si>
    <t>Player benches</t>
  </si>
  <si>
    <t>경기장 안에 경기 선수와 감독이 대기하거나, 휴식을 취하기 위해 별도로 마련해 놓은 공간으로 기본적으로 앉을 수 있는 좌석 시설 형태를 포함하며, 경기장과 관중석을 분리시키기 위하여 설치하기도 함.</t>
  </si>
  <si>
    <t>심판대</t>
  </si>
  <si>
    <t>Judging chair or stand</t>
  </si>
  <si>
    <t>배구, 테니스, 배드민턴 등의 운동 경기에서, 심판을 잘 볼 수 있도록 만들어 놓은 자리.</t>
  </si>
  <si>
    <t>공기주입펌프</t>
  </si>
  <si>
    <t>Hand pump</t>
  </si>
  <si>
    <t>각종 공이나 자전거 타이어, 에어 매트 등의 튜우브에 인력의 힘으로 공기를 넣는 기구을 말함.</t>
  </si>
  <si>
    <t>스타팅건</t>
  </si>
  <si>
    <t>Starting guns</t>
  </si>
  <si>
    <t>육상, 수영, 싸이클 등 여러 선수가 동시에 출발하는 기록 경기에서 출발을 알리기 위해 사용하는 총.</t>
  </si>
  <si>
    <t>스타팅블록</t>
  </si>
  <si>
    <t>Starting blocks</t>
  </si>
  <si>
    <t>육상 경주의 출발 시 자세를 취할 때 사용하는 발받침대를 말함.</t>
  </si>
  <si>
    <t>네트용지주</t>
  </si>
  <si>
    <t>Net posts</t>
  </si>
  <si>
    <t>경기장의 중앙을 횡단하는 네트가 필요한 테니스, 배구, 배드민턴 등의 구기운동에서 네트를 일정한 높이로 고정시키기 위한 도구로서, 롤러와 장력 조절장치 등이 붙어 있으며, 야외용과 실내용이 있음.</t>
  </si>
  <si>
    <t>펜싱검</t>
  </si>
  <si>
    <t>Fencing swords</t>
  </si>
  <si>
    <t>펜싱경기에 사용되는 검으로, 길이는 110cm, 무게는 600g 정도이며, 종류는 플뢰레, 에페, 사브르의 세 가지가 있음.</t>
  </si>
  <si>
    <t>육상경기기구안치대</t>
  </si>
  <si>
    <t>Athletic tool stands</t>
  </si>
  <si>
    <t>각종 육상 운동 경기에 사용하는 기구를 안치시켜 두는 거치대를 말하며, 포환, 원반, 투창, 해머 등을 놓아두는 이동식 스탠드와 봉고조상자를 포함함.</t>
  </si>
  <si>
    <t>운동기구운반차</t>
  </si>
  <si>
    <t>Sporting goods carts</t>
  </si>
  <si>
    <t>각종 운동 경기에 사용하는 기구를 운반하는 수동 수레를 말하며, 그 기구에 알맞게 전용으로 제작하거나, 다목적용으로 사용하게 제작됨.</t>
  </si>
  <si>
    <t>운동연습용보조인형</t>
  </si>
  <si>
    <t>Athletic training dummy</t>
  </si>
  <si>
    <t>레슬링이나 태권도 등의 투기종목의 연습에 사용되는 사람 모양의 인형 또는 미식축구의 블로킹이나 태클을 연습하기 위해 만든 인형으로, 캔버스 천으로 만들어 그 속에 스펀지, 잘게 썬 헝겊, 모래, 톱밥 또는 물, 공기 같은 것을 채움.</t>
  </si>
  <si>
    <t>시상대</t>
  </si>
  <si>
    <t>Award podium</t>
  </si>
  <si>
    <t>운동 경기의 상위 입상자에게 메달을 수여하거나 상장, 상품, 상금을 주고 받는 행사가 치루어 지는 발판.</t>
  </si>
  <si>
    <t>펜싱재킷</t>
  </si>
  <si>
    <t>Metal jackets</t>
  </si>
  <si>
    <t>펜싱경기에서 공격포인트 점수를 평가하기 위해서 선수들이 입는 전기를 감지해 주는 금속자켓을 말함.</t>
  </si>
  <si>
    <t>운동용고무튜브</t>
  </si>
  <si>
    <t>Rubber inner tubes for atheletics</t>
  </si>
  <si>
    <t>천연고무 또는 부틸고무에 배합제를 가한 배합고무를 압출기에서 압출하여, 공기를 장진하기위한 밸브를 장치하여 내압을 보존하도록 만든것으로, 타이어류의 튜브는 26군에 따로 분류함.</t>
  </si>
  <si>
    <t>역도용벨트</t>
  </si>
  <si>
    <t>Weight lifting belts</t>
  </si>
  <si>
    <t>역도 경기에서 착용하는 가죽 등으로 만든 벨트.</t>
  </si>
  <si>
    <t>죽도</t>
  </si>
  <si>
    <t>Bamboo swords</t>
  </si>
  <si>
    <t>검도에서 사용하는 대나무 칼을 말하며, 칼날부분은 대쪽 4개를 원통형으로 모아 만들어 졌고, 칼자루와 칼날 사이에는 코등이가 있으며, 죽도의 규격 중 길이는 남,여 공통이나 중량은 남,여 성별에 따라 다르며, 중학생, 고교생, 대학생/일반용으로 구분되며 각각 길이와 중량이 다름.</t>
  </si>
  <si>
    <t>펜싱심판기</t>
  </si>
  <si>
    <t>Fencing judging machines</t>
  </si>
  <si>
    <t>펜싱경기에 사용되는 전기를 이용한 판정기를 말하며, 상대방의 몸에 칼날의 끝이 닿으면 소리와 함께 심판기에 불이 들어 옴.</t>
  </si>
  <si>
    <t>유동목</t>
  </si>
  <si>
    <t>Swinging poles</t>
  </si>
  <si>
    <t>아동용 유희기구의 하나로, 길이 4~5m, 지름 20~30cm 의 통나무, 즉 원목의 양단을 각각 쇠줄로 V자형으로 묶고 지상 10~20cm 높이에 그네처럼 단 것으로, 그 통나무 위쪽은 평평히 만들어, 그 위에서 걷거나 타거나 뛰거나 오르내리며 놀도록 만든 놀이 용구임.</t>
  </si>
  <si>
    <t>부판</t>
  </si>
  <si>
    <t>Beat board</t>
  </si>
  <si>
    <t>수영을 할 때에 물에 잘 뜨게 하는 판 형태의 도구를 말하며, 여기에는 발차기 연습시 사용하는 킥보드, 팔에 끼우는 암밴드(일명 헬퍼), 타고 놀 수 있는 부판 등을 모두 포함하여 분류하며, 공기를 넣은 튜브류의 부의는 제외함.</t>
  </si>
  <si>
    <t>자전거용안전모</t>
  </si>
  <si>
    <t>Impact protection helmets for bike user</t>
  </si>
  <si>
    <t>자전거 및 인라인롤러스케이트, 킥보드 등과 같이 시속 30 km 미만의 속도로 움직이는 놀이기구, 스포츠, 레저기구를 이용하는 사람이 착용하도록 고안된 안전모.</t>
  </si>
  <si>
    <t>기타운동경기용구</t>
  </si>
  <si>
    <t>Others sporting goods</t>
  </si>
  <si>
    <t>운동경기 용구 중 분류에 해당하지 않는 기타 운동경기 용구를 말함.</t>
  </si>
  <si>
    <t>농구대</t>
  </si>
  <si>
    <t>Basketball backstops</t>
  </si>
  <si>
    <t>농구경기에서 골을 넣을 수 있도록 경기장의 양쪽에 적정한 높이로 설치하는 기구로 골대(링), 백보드, 받침대(지지대) 등으로 구성됨.</t>
  </si>
  <si>
    <t>스포츠타이머</t>
  </si>
  <si>
    <t>Sports timer</t>
  </si>
  <si>
    <t>운동 경기시에 사용하는 계시용 시계.</t>
  </si>
  <si>
    <t>폴금구</t>
  </si>
  <si>
    <t>Pole fittings</t>
  </si>
  <si>
    <t>지주나 로프 등을 벽이나 마루에 고정시키는 철제기구로 배구지주나 체조기구, 그리고 수영장 설비 등에 사용되는 것을 말함.</t>
  </si>
  <si>
    <t>운동경기용표시기구</t>
  </si>
  <si>
    <t>Marking equipments</t>
  </si>
  <si>
    <t>운동 경기에 사용하는 경기 진행용 표시기구를 말하며, 여기에는 필드선수용 거리표시기, 출발신호대, 결승지주, 구름판표식, 투척용팩, 투척용각도표시기, 마라톤거리표시기, 코스넘버표시기, 주회표시기, 필드성적표시기, 제한시간통고기, 투척거리표식, 세단뛰기거리표식, 리본로드, 라인테이프, 기세움대 등 모든 표식기구를 포함함.</t>
  </si>
  <si>
    <t>라인마커</t>
  </si>
  <si>
    <t>Line marker</t>
  </si>
  <si>
    <t>경기장의 선을 긋는데 사용하는 기구이며, 지시침을 따라 바퀴가 달려 본체를 이동시키며 일정한 폭으로 분말이나 액체 페인트를 분사하여 선을 긋는 구조로 되어 있으며, 도로 차선용으로 사용하는 자주식의 것은 제외함.</t>
  </si>
  <si>
    <t>레인릴</t>
  </si>
  <si>
    <t>Lane reel</t>
  </si>
  <si>
    <t>수영경기장 등에서 쓰이는 레인를 분배하거나, 회수하기 위한 기구로 회전시켜 사용과, 전동으로 움직일 수 있으나 일반적으로 수동이고 이동을 위한 바퀴를 가짐.</t>
  </si>
  <si>
    <t>그네</t>
  </si>
  <si>
    <t>Playground swings</t>
  </si>
  <si>
    <t>고정된 프레임에 두 가닥의 줄을 매고 밑싣개에 올라타 몸과 함께 앞뒤로 움직이게 만든 시설임.</t>
  </si>
  <si>
    <t>구름다리</t>
  </si>
  <si>
    <t>Playground viaducts</t>
  </si>
  <si>
    <t>나무, 철재 등으로 기둥을 세워 틀을 만들고 그 위에 사다리를 설치하여 어린이들이 그 위를 걸어서 건너며 놀 수 있도록 한 놀이기구.</t>
  </si>
  <si>
    <t>정글짐</t>
  </si>
  <si>
    <t>Jungle gym</t>
  </si>
  <si>
    <t>나무 또는 철봉을 종횡으로 조립하여 만든 아동용 운동놀이기구로, 상자 사다리라고도 하며, 어린이들이 오르고, 내리고, 건너고, 기고, 걸터앉아 놀기도 하며 즐길 수 있음.</t>
  </si>
  <si>
    <t>장벽넘기틀</t>
  </si>
  <si>
    <t>Fence running frame</t>
  </si>
  <si>
    <t>주로 목재 재질로 만든 장벽 틀로써 틀에 설치된 밧줄을 당겨서 올라가기도 함.</t>
  </si>
  <si>
    <t>늑목및늑철</t>
  </si>
  <si>
    <t>Wall bars</t>
  </si>
  <si>
    <t>몇 개의 기둥을 세우고, 기둥과 기둥 사이에 각각 열댓 개씩의 둥근 막대를 가로로 끼워 놓은 것. 설치방식에 따라 벽부착식, 이동식, 매립식으로 나뉨.</t>
  </si>
  <si>
    <t>늘임봉및늘임줄</t>
  </si>
  <si>
    <t>Hangdown bar and rope</t>
  </si>
  <si>
    <t>운동장이나 놀이터 등에 설치하며, 여기에 매달려 봉타기 또는 줄타기 등을 하는 놀이기구. 점프볼, 간이링을 포함.</t>
  </si>
  <si>
    <t>복합형기어오르기기구</t>
  </si>
  <si>
    <t>Combination climbing apparatus</t>
  </si>
  <si>
    <t>운동장 및 놀이터용 기어 오르기 기구들의 두 가지 이상의 조합으로 이루어진 기구. 철봉이 조합된 기구도 포함함.</t>
  </si>
  <si>
    <t>회전놀이기구</t>
  </si>
  <si>
    <t>Playground merry go rounds</t>
  </si>
  <si>
    <t>축을 중심으로 회전시키면서 메달리거나 올라탈수 있는 놀이기구를 말함.</t>
  </si>
  <si>
    <t>미끄럼틀</t>
  </si>
  <si>
    <t>Playground slides</t>
  </si>
  <si>
    <t>아이들이 앉아서 미끄러져 내려 올 수 있도록 널빤지 따위로 경사지게 만들어 놓은 시설로, 실내에 설치되는 것들은 대부분 플라스틱 재질로 되어 있으며, 조립과 분해가 가능하며, 실외에 설치되는 것들은 주로 철재로 되어 있음.</t>
  </si>
  <si>
    <t>시소</t>
  </si>
  <si>
    <t>Playground see saws</t>
  </si>
  <si>
    <t>중앙에 기점을 두고 양쪽 끝에 사람이 앉아 서로 오르락내리락하는 놀이 기구.</t>
  </si>
  <si>
    <t>놀이터용관람석</t>
  </si>
  <si>
    <t>Playground bleachers</t>
  </si>
  <si>
    <t>운동장 또는 놀이터 주위에 사람이 앉을 수 있는 좌석이나 벤치 등의 물품.</t>
  </si>
  <si>
    <t>로프등반장비</t>
  </si>
  <si>
    <t>Rope climbing equipment</t>
  </si>
  <si>
    <t>산이나 암벽등을 등반할 때 사용하는 로프 형태의 등반장비.</t>
  </si>
  <si>
    <t>퍼걸러</t>
  </si>
  <si>
    <t>Pergola</t>
  </si>
  <si>
    <t>공원 등에서 휴식을 취하기 위하여 기둥에 서까래 또는 지붕을 설치하는 목재 또는 철재 등의 구조물로서, 정자도 포함.</t>
  </si>
  <si>
    <t>운동장및놀이터용흔들놀이기구</t>
  </si>
  <si>
    <t>Playground rocking equipment</t>
  </si>
  <si>
    <t>안장 위에 올라타서 몸을 흔들며 타는 놀이기구.</t>
  </si>
  <si>
    <t>기타조경시설물</t>
  </si>
  <si>
    <t>Other landscape equipment</t>
  </si>
  <si>
    <t>공원 등의 일정한 곳에 경관을 위하여 설치하는 조형물 또는 그 구성품으로, 별도로 분류된 품명은 제외함.</t>
  </si>
  <si>
    <t>분수대</t>
  </si>
  <si>
    <t>Fountains</t>
  </si>
  <si>
    <t>정원이나 공원 또는 광장 등에 물받이를 만들고 물을 뿜어올려 그 동적 미와 시원한 감각을 느끼게 하는 장치로서, 일체형이 아닌 배관이나 펌프 등 관련 장비는 별도로 분류함.</t>
  </si>
  <si>
    <t>조합놀이대</t>
  </si>
  <si>
    <t>Playground system</t>
  </si>
  <si>
    <t>하나의 장치에 여러가지 놀이(미끄럼틀, 그네, 봉타기 등)를 한꺼번에 할 수 있도록 만든 장치.</t>
  </si>
  <si>
    <t>기타놀이기구</t>
  </si>
  <si>
    <t>Others playground equipment</t>
  </si>
  <si>
    <t>일정한 곳에 설치되는 여러 종류의 다양한 놀이 시설물의 집합체 또는 그 구성품을 말하며, 운동장 및 놀이터 시설물 중 분류에 해당하지 않는 기구.</t>
  </si>
  <si>
    <t>다이빙보드</t>
  </si>
  <si>
    <t>Diving boards</t>
  </si>
  <si>
    <t>수영의 다이빙 경기에서 다이빙을 위한 장치 중 수면에서 1m와 3m위에 설치되는 탄성있는 발판을 말하며, 길이 4m, 넓이 50cm의 주로 목재나 합성수지로 만든 판으로, 스프링보드라고도 함. 수면으로부터 5, 10m 위에 설치되는 고정된 다이빙대(플랫폼)는 포함하지 않음.</t>
  </si>
  <si>
    <t>과일류</t>
  </si>
  <si>
    <t>Fruits</t>
  </si>
  <si>
    <t>식용으로 하는 과실나무에서 열리는 열매로 감, 오렌지, 매실, 앵두, 키위, 복숭아, 사과, 배, 대추, 포도 등이 있음.</t>
  </si>
  <si>
    <t>견과류</t>
  </si>
  <si>
    <t>Whole nuts or seeds</t>
  </si>
  <si>
    <t>단단한 껍데기나 깍정이 등에 싸여 있고 보통 한 개의 씨가 들어 있는 열매로, 땅콩, 밤, 호두, 아몬드, 잣, 은행, 도토리 등이 있음.</t>
  </si>
  <si>
    <t>유지식물류</t>
  </si>
  <si>
    <t>Cream plants</t>
  </si>
  <si>
    <t>씨, 열매, 가지, 잎 등에 유지 성분을 함유하고 있는 식물로 참깨, 들깨, 해바라기, 올리브, 목화씨, 홍화씨 등이 있음.</t>
  </si>
  <si>
    <t>식육류</t>
  </si>
  <si>
    <t>Fresh meat or poultry</t>
  </si>
  <si>
    <t>소고기, 돼지고기, 양고기, 닭고기, 오리고기, 칠면조고기 등 식용이 가능한 육류.</t>
  </si>
  <si>
    <t>기타동물성원료</t>
  </si>
  <si>
    <t>Other animal nature material of foods</t>
  </si>
  <si>
    <t>다른 품명으로 분류되지 않는 기타 동물성원료를 말함.</t>
  </si>
  <si>
    <t>식육가공품</t>
  </si>
  <si>
    <t>Mixed species meat processed with additions</t>
  </si>
  <si>
    <t>쇠고기, 돼지고기, 닭고기 등의 원재료인 육류의 특성을 살려 보다 맛있고 먹기 편한 것으로 변형시키는 동시에 저장성을 좋게 한 식품, 또는 식육 원료나 재료를 가공하여 새로운 제품으로 만든 것.</t>
  </si>
  <si>
    <t>불고기패티</t>
  </si>
  <si>
    <t>Meat patty</t>
  </si>
  <si>
    <t>햄버거에 넣을 수 있도록 일정한 모양으로 가공한 고기.</t>
  </si>
  <si>
    <t>신선한생선</t>
  </si>
  <si>
    <t>Fresh fish</t>
  </si>
  <si>
    <t>물 속에 살고 아가미로 호흡을 하는 물고기를 통틀어 말하며, 종류에는 고등어, 농어, 멸치, 잉어, 붕어, 미꾸라지 등이 있음.</t>
  </si>
  <si>
    <t>수산물가공품</t>
  </si>
  <si>
    <t>Fish processed food</t>
  </si>
  <si>
    <t>김, 미역 등과 같은 수산물을 이용한 가공식품으로, 생선이나 물고기를 원료로 하는 가공식품은 별도로 분류함.</t>
  </si>
  <si>
    <t>어육가공품</t>
  </si>
  <si>
    <t>생선, 물고기 등의 어육을 이용하여 가공한 식품을 말하며, 종류에는 어묵, 어육햄, 어육소시지 등이 있음.</t>
  </si>
  <si>
    <t>골뱅이통조림</t>
  </si>
  <si>
    <t>Canned sea snail</t>
  </si>
  <si>
    <t>골뱅이를 가공하여 만든 통조림.</t>
  </si>
  <si>
    <t>새우패티</t>
  </si>
  <si>
    <t>Shrimp patty</t>
  </si>
  <si>
    <t>햄버거에 넣을 수 있도록 일정한 모양으로 가공한 새우.</t>
  </si>
  <si>
    <t>어란류</t>
  </si>
  <si>
    <t>Spawn</t>
  </si>
  <si>
    <t>생선의 알 또는 생선의 알을 알주머니째 따로 빼내어 소금에 절여 햇볕에 반쯤 말린 식품으로서, 명태알, 연어알, 철갑상어알 등이 있음.</t>
  </si>
  <si>
    <t>신선한조개</t>
  </si>
  <si>
    <t>Fresh shellfish</t>
  </si>
  <si>
    <t>연체동물문에 속하는 동물 중 패각(貝殼)이 있는 종류의 총칭하는 것으로, 굴, 홍합, 소라, 전복 등의 조개류.</t>
  </si>
  <si>
    <t>갑각류</t>
  </si>
  <si>
    <t>Crustacea</t>
  </si>
  <si>
    <t>수중 생활을 하며 아가미로 호흡하는 절지동물로서, 몸은 마디로 되어 있어 머리, 가슴, 배로 나뉘며, 새우, 게, 가재, 크릴 등이 있음.</t>
  </si>
  <si>
    <t>연체류</t>
  </si>
  <si>
    <t>Mollusca</t>
  </si>
  <si>
    <t>수중 생물 가운데 뼈가 없고 피부가 부드러우며 몸이 좌우상칭인 동물로서, 오징어, 갑오징어, 문어, 낙지, 쭈꾸미, 해파리 등이 있음.</t>
  </si>
  <si>
    <t>극피류</t>
  </si>
  <si>
    <t>Echinodermata</t>
  </si>
  <si>
    <t>성게, 해삼, 멍게, 미더덕 등과 같이 석회질의 가시가 돋아 있는 껍데기 속에 살고 있는 수중 생물.</t>
  </si>
  <si>
    <t>조미김</t>
  </si>
  <si>
    <t>Roasted and seasoned laver</t>
  </si>
  <si>
    <t>마른김을 유처리하거나 하지 않고 조미료, 식염 등으로 조미, 가공한 것으로 전지 그대로 또는 절지상태로 포장한 것을 말함.</t>
  </si>
  <si>
    <t>오징어젓</t>
  </si>
  <si>
    <t>Pickled squid</t>
  </si>
  <si>
    <t>오징어를 소금에 절여 담근 젓갈.</t>
  </si>
  <si>
    <t>명란젓</t>
  </si>
  <si>
    <t>Salted roe of a pollacks</t>
  </si>
  <si>
    <t>명태알을 소금에 절여 담근 젓갈.</t>
  </si>
  <si>
    <t>새우젓</t>
  </si>
  <si>
    <t>Salted shrimps</t>
  </si>
  <si>
    <t>생새우에 소금을 뿌려 담근 젓갈.</t>
  </si>
  <si>
    <t>멸치젓</t>
  </si>
  <si>
    <t>Fermented anchovy sauce</t>
  </si>
  <si>
    <t>멸치를 소금에 절여 담근 젓갈.</t>
  </si>
  <si>
    <t>멸치액젓</t>
  </si>
  <si>
    <t>Liquified anchovy sauce</t>
  </si>
  <si>
    <t>멸치젓을 갈아 액화한 젓갈.</t>
  </si>
  <si>
    <t>알류</t>
  </si>
  <si>
    <t>Eggs</t>
  </si>
  <si>
    <t>닭과 같은 조류가 낳은 둥근 모양의 알로 달걀, 오리알, 메추리알 등이 있음.</t>
  </si>
  <si>
    <t>알가공품</t>
  </si>
  <si>
    <t>Processed eggs</t>
  </si>
  <si>
    <t>달걀, 오리알, 메추리알 등을 이용하여 살균, 냉동, 건조, 제당 등의 가공한 식품으로, 액란 등의 형태로 가공된 것을 말함.</t>
  </si>
  <si>
    <t>생우유</t>
  </si>
  <si>
    <t>Raw milk</t>
  </si>
  <si>
    <t>소에서 짜낸 원재로인 가공되지 않은 생우유 또는 끓이지 않은 우유로, 원유라고도 함.</t>
  </si>
  <si>
    <t>가공우유</t>
  </si>
  <si>
    <t>Flavored milk or processed milk</t>
  </si>
  <si>
    <t>생우유 또는 우유에 향신료나 기호성 첨가물을 혼합하여 처리한 우유로, 흰 우유에 초코, 커피, 딸기, 메론, 바나나 등의 과즙과 향료, 당료 등을 첨가하여 커피우유, 딸기우유, 쵸코우유, 바나나우유 등을 만듦.</t>
  </si>
  <si>
    <t>발효유류</t>
  </si>
  <si>
    <t>Fermented dairy products</t>
  </si>
  <si>
    <t>원유 또는 유가공품을 유산균, 효모로 발효시킨 것을 말함.</t>
  </si>
  <si>
    <t>우유</t>
  </si>
  <si>
    <t>Market milk or milk</t>
  </si>
  <si>
    <t>생우유를 가열, 살균하여 소비자가 위생상 안전하게 마실 수 있도록 적은 단위용량으로 종이, 유리병, 플라스틱 등의 용기에 포장한 흰 우유로, 시유라고도 함.</t>
  </si>
  <si>
    <t>저지방우유</t>
  </si>
  <si>
    <t>Low fat milk</t>
  </si>
  <si>
    <t>지방 함량을 2% 이하로 줄인 우유로, 소비자가 위생상 안전하게 마실 수 있도록 일정한 단위 용량으로 종이, 유리병, 플라스틱 등의 용기에 포장함.</t>
  </si>
  <si>
    <t>농축유류</t>
  </si>
  <si>
    <t>Concentration dairy products</t>
  </si>
  <si>
    <t>농도의 성분의 비율을 짙게하여 농축시킨 유류 제품으로, 농축우유, 탈지농축우유, 가당면유, 가당탈지면유 등이 있음.</t>
  </si>
  <si>
    <t>버터유류</t>
  </si>
  <si>
    <t>Butter dairy products</t>
  </si>
  <si>
    <t>버터 또는 크림으로부터 분리한 순수한 유지방을 말하고, 버터오일이라고도 함. 유지방이 대략 99.3 %로 수분함량이 극히 적음. 미생물에 의한 변패가 일어나지 않아 장기간 저장하여 사용하기에 적합하고, 조리용, 아이스크림 원료 등으로 쓰이며 탈지분유와 섞어 환원유를 만듦. 버터유분말도 포함함.</t>
  </si>
  <si>
    <t>산양유</t>
  </si>
  <si>
    <t>Goat milk</t>
  </si>
  <si>
    <t>보관하거나 식용하기 좋게 가공 처리한 염소의 젖.</t>
  </si>
  <si>
    <t>유당분해우유</t>
  </si>
  <si>
    <t>Milks of milk sugar analysis</t>
  </si>
  <si>
    <t>당분해효소의 활성도가 연령에 따른 정상치보다 감소되어 유당을 소화시키지 못하는 것을 방지하기 위하여 유당을 분해한 우유.</t>
  </si>
  <si>
    <t>유크림류</t>
  </si>
  <si>
    <t>Cream dairy products</t>
  </si>
  <si>
    <t>원유나 우유에서 분리한 유지방분 또는 이에 식품이나 식품첨가물 등을 가한 것을 각각 살균 또는 멸균처리한 것이나 이를 분말화한 것.</t>
  </si>
  <si>
    <t>분유류</t>
  </si>
  <si>
    <t>Powdered milks</t>
  </si>
  <si>
    <t>우유에서 수분을 제거하여 가루 상태로 만든 식품으로 가루우유라고도 함. 분유는 우유에 비해 오랫동안 보존할 수 있고 부패하는 일이 적으며 운반에 편리하다는 장점이 있음. 분유는 4가지가 있는데 우유 전체를 그대로 건조시킨 전지분유, 탈지우유를 건조시킨 지분유, 우유에 설탕·젖당·덱스트린·맥아당 등을 가하여 건조시킨 가당분유, 모유의 조성에 가깝도록 유유아에 필요한 영양소를 첨가한 조제분유가 있음.</t>
  </si>
  <si>
    <t>유청류</t>
  </si>
  <si>
    <t>Whey</t>
  </si>
  <si>
    <t>치즈를 제조할 때 생기는 부산물로서 엉킨 우유를 거르고 난 미황색의 액체이며 훼이라고도 함.</t>
  </si>
  <si>
    <t>유당</t>
  </si>
  <si>
    <t>Lactose</t>
  </si>
  <si>
    <t>우유 등에 포함된 이당류의 하나로서, 탈지우유 또는 유청에서 탄수화물 성분을 분리하여 분말화한 것이며 락토오스 또는 젖당이라고도 함.</t>
  </si>
  <si>
    <t>자연치즈</t>
  </si>
  <si>
    <t>Natural cheese</t>
  </si>
  <si>
    <t>동물의 젖에 들어 있는 단백질을 응고 및 발효시킨 식품을 치즈 또는 자연치즈라고 하며, 발효를 완전히 끝낸 성숙된 치즈를 자연치즈라고도 함.</t>
  </si>
  <si>
    <t>가공치즈</t>
  </si>
  <si>
    <t>Processed cheese</t>
  </si>
  <si>
    <t>우유를 응고 발효시켜 만든 치즈나 자연 치즈 두 가지 이상을 혼합하고 유화제와 함께 가열, 용해하여 균질하게 가공한 치즈를 말함.</t>
  </si>
  <si>
    <t>모조치즈</t>
  </si>
  <si>
    <t>Imitation cheese</t>
  </si>
  <si>
    <t>식용유지와 식물성 단백 또는 이들의 가공품을 주원료로 하여 이에 식품 또는 식품첨가물을 가하여 유화시켜 제조한 것을 말함.</t>
  </si>
  <si>
    <t>식물성기름</t>
  </si>
  <si>
    <t>Plant oils</t>
  </si>
  <si>
    <t>유지를 함유한 식물로부터 얻은 원유를 제조 가공한 것으로, 콩기름, 옥수수기름, 채종유, 미강유, 참기름, 들기름, 홍화유, 해바라기유, 목화씨 기름, 땅콩기름, 올리브유, 팜유류, 야자유, 고추씨기름, 기타 식물성 식용유지 등이 있음.</t>
  </si>
  <si>
    <t>식용유지가공품</t>
  </si>
  <si>
    <t>Processed edible plant oils</t>
  </si>
  <si>
    <t>식용유지를 가공처리한 것을 말함.</t>
  </si>
  <si>
    <t>두유음료</t>
  </si>
  <si>
    <t>Soy milk</t>
  </si>
  <si>
    <t>대두 및 대두가공품의 추출물이거나 이에 다른 식품이나 식품첨가물을 가하여 살균 또는 멸균한 액상의 음료.</t>
  </si>
  <si>
    <t>돈지</t>
  </si>
  <si>
    <t>Lard</t>
  </si>
  <si>
    <t>돼지의 지방조직으로부터 채취한 기름으로 식용에 적합하도록 처리한 것을 말함.</t>
  </si>
  <si>
    <t>우지</t>
  </si>
  <si>
    <t>Tallow</t>
  </si>
  <si>
    <t>소의 지방조직으로부터 채취한 기름으로 식용에 적합하도록 처리한 것을 말함.</t>
  </si>
  <si>
    <t>감미식품</t>
  </si>
  <si>
    <t>Sweetening plants</t>
  </si>
  <si>
    <t>단맛을 느끼게 하는 천연당을 포함하고 있는 식물을 말하며, 사탕수수, 사탕무우, 단수수, 감초 등이 있음.</t>
  </si>
  <si>
    <t>당류가공품</t>
  </si>
  <si>
    <t>Processed natural sugars</t>
  </si>
  <si>
    <t>천연당을 가공하여 처리한 것을 말함.</t>
  </si>
  <si>
    <t>원당</t>
  </si>
  <si>
    <t>Raw sugars</t>
  </si>
  <si>
    <t>사탕수수에서 짜낸 즙액으로 석회를 가하여 중화시키는 동시에 1번 걸러서 농축함. 결정이 나오면 원심분리기에 걸러 당밀분을 분리한 정제하지 않은 막설탕 또는 원당을 말함.</t>
  </si>
  <si>
    <t>과당</t>
  </si>
  <si>
    <t>Fructose</t>
  </si>
  <si>
    <t>전분을 주원료로하여 당화시켜 포도당액을 이성화하거나, 설탕을 가수분해하여 얻은 당액을 가공한 것으로, 액상과당, 결정과당이 있음.</t>
  </si>
  <si>
    <t>덱스트린</t>
  </si>
  <si>
    <t>Dextrins</t>
  </si>
  <si>
    <t>전분 또는 곡분을 산이나 효소로 부분가수분해시켜 얻은 여러가지 중간생성물로, 황색 또는 백색의 분말 모양의 단맛이 나며 찬 물이나 더운 물에 녹아 끈기가 생기면 침투력과 접착력이 강해짐. 사무용 풀, 수성도료, 제과의 조합용이나 약품 정제 첨가용에 쓰임.</t>
  </si>
  <si>
    <t>올리고당</t>
  </si>
  <si>
    <t>Oligosaccharides</t>
  </si>
  <si>
    <t>포도당, 과당, 갈락토오스 등의 단당류 여러개가 연결된 당류로서 식품의 감미료로 설탕을 대신하여 청량음료, 빵, 잼, 요구르트, 쿠키, 캔디, 테이블슈거 등 여러 식품에 첨가하여 사용하고 있음. 올리고당의 종류는 프락토올리고당, 이소말토올리고당, 갈락토올리고당, 말토올리고당, 자일로올리고당 등이 있음.</t>
  </si>
  <si>
    <t>포도당</t>
  </si>
  <si>
    <t>Glucose</t>
  </si>
  <si>
    <t>전분을 주원료로 하여 당화시켜 얻은 단당류를 가공한 것으로서, 액상포도당, 정제포도당, 함수결정포도당, 무수결정포도당 등이 있음.</t>
  </si>
  <si>
    <t>당시럽</t>
  </si>
  <si>
    <t>Sugar syrups</t>
  </si>
  <si>
    <t>사탕수수, 사탕무우 또는 단풍나무에서 당즙을 채취한 후 여과, 가열, 농축하여 얻은 액상의 것으로, 당밀시럽, 단풍당시럽 등이 있음.</t>
  </si>
  <si>
    <t>엿류</t>
  </si>
  <si>
    <t>Youts</t>
  </si>
  <si>
    <t>전분 또는 전분질원료를 주원료로 하여 효소 또는 산으로 가수 분해시킨 후 그 당액을 가공한 것으로, 물엿, 맥아엿, 가루엿 및 덩어리 등이 있음.</t>
  </si>
  <si>
    <t>초콜릿류</t>
  </si>
  <si>
    <t>Chocolates</t>
  </si>
  <si>
    <t>카카오 반죽에 밀크, 버터, 설탕, 향료 등을 첨가하여 굳힌 과자류 및 이를 대체할 수 있는 초콜릿사탕류.</t>
  </si>
  <si>
    <t>설탕</t>
  </si>
  <si>
    <t>Sugar</t>
  </si>
  <si>
    <t>사탕수수 또는 사탕무에서 추출한 즙에서 얻어진 당액 또는 원당을 정제한 결정 또는 결정성 분말인 백설탕, 갈색설탕, 흑설탕, 분말설탕, 덩어리설탕으로, 인체내에서 쉽게 흡수되며 제과용, 양조, 식품가공, 식품보존, 음료 등에 널리 쓰임.</t>
  </si>
  <si>
    <t>캔디류</t>
  </si>
  <si>
    <t>Candy</t>
  </si>
  <si>
    <t>당류 등을 주원료로 하여 다른 식품 또는 식품첨가물을 가한 후 농축, 성형한 것으로서, 사탕류, 사탕과자, 캐러멜류 등이 있음.</t>
  </si>
  <si>
    <t>추잉껌</t>
  </si>
  <si>
    <t>Chewing gum</t>
  </si>
  <si>
    <t>천연 또는 합성수지 등을 주원료로 한 껌베이스에 다른 식품 또는 식품첨가물을 가하여 가공한 것.</t>
  </si>
  <si>
    <t>향신식물</t>
  </si>
  <si>
    <t>Fresh herbs</t>
  </si>
  <si>
    <t>음식물에 매운 맛이나 향기를 더하여 주는 식물성 물질을 포함하고 있는 식물로, 겨자, 계피, 고추, 마늘, 로즈마리, 박하, 생강, 피망, 후추 등이 있음.</t>
  </si>
  <si>
    <t>천연향료</t>
  </si>
  <si>
    <t>Natural flavours</t>
  </si>
  <si>
    <t>식품, 화장품 등에 소량 첨가하여 좋은 향기를 내는데 쓰이는 물질인 향료에는 천연향료와 합성향료로 구분되는데, 재료가 화학고분자 합성에 의해 만들어진 원료를 쓰지않고 향료식물인 녹나무, 계수나무, 박하, 재스민, 라벤더, 오랜지, 아몬드 등에서 추출한 자연에서 원료를 사용하여 만든 향료를 말함.</t>
  </si>
  <si>
    <t>향미유</t>
  </si>
  <si>
    <t>Flavoring oil</t>
  </si>
  <si>
    <t>식용유지에 향신료, 향료, 천연추출물, 조미료 등을 혼합한 것으로서, 조리 또는 가공시 식품에 향기로운 맛을 부여하기 위하여 사용하는 것을 말함.</t>
  </si>
  <si>
    <t>향신료가공품</t>
  </si>
  <si>
    <t>Spice products</t>
  </si>
  <si>
    <t>음식에 매운맛이나 향기 등의 풍미를 주어 식욕을 촉진시키는 식물성 물질 또는 가공처리한 것을 말함.</t>
  </si>
  <si>
    <t>가공소금및정제소금</t>
  </si>
  <si>
    <t>Crystalized processed salt</t>
  </si>
  <si>
    <t>해수에서 얻은 천일염이나 암염 등으로부터 얻은 염화나트륨이 주성분인 결정체를 재처리하거나 가공하여 식품의 제조, 가공, 조리, 저장 등의 원료 또는 식용, 건강미용 등에 사용되는 소금들을 말함.</t>
  </si>
  <si>
    <t>소금</t>
  </si>
  <si>
    <t>Salt</t>
  </si>
  <si>
    <t>가공되지 않은 염화나트륨 순도 95％ 이상의 소금으로 원염, 분쇄염을 말함. 식품의 제조, 가공, 조리, 저장 등의 원료 또는 식용, 건강미용 등에 사용되는 가공염은 가공소금 및 정제소금에 분류함.</t>
  </si>
  <si>
    <t>복합조미식품</t>
  </si>
  <si>
    <t>Seasoning mix</t>
  </si>
  <si>
    <t>식품에 당류, 식염, 향신료, 효모 또는 그 추출물, 식품첨가물 등을 혼합하여 분말, 과립 또는 고형상으로 건조 등 가공한 것으로서 식품에 특유의 맛과 향을 부여하기 위해 사용하는 것을 말함.</t>
  </si>
  <si>
    <t>고추가루및실고추</t>
  </si>
  <si>
    <t>Red pepper powder and threaded red pepper</t>
  </si>
  <si>
    <t>1년생 식물 초본인 가지과에 속하는 고추의 성숙한 열매를 건조한 후 가루로 한 것이거나 실모양으로 절단한 것을 말함. 고추 종류에 따라서 성분에 큰 차이가 있으며 매운맛 정도도 다름. 우리나라 전통 음식물인 김치, 고추장의 재료로서 그의 색깔과 맛을 내는데 많이 쓰임.</t>
  </si>
  <si>
    <t>식초</t>
  </si>
  <si>
    <t>Vinegars</t>
  </si>
  <si>
    <t>신맛을 가지는 대표적인 조미료로 식초에는 발효시켜 양조한 것, 과실의 신맛을 이용한 것, 합성한 것 등이 있음.</t>
  </si>
  <si>
    <t>토마토케첩</t>
  </si>
  <si>
    <t>Tomato ketchup</t>
  </si>
  <si>
    <t>토마토 또는 토마토농축물을 주원료로 하여 이에 당류, 식초, 식염, 향신료, 구연산 등을 가하여 제조한 것을 말함.</t>
  </si>
  <si>
    <t>요리용소스</t>
  </si>
  <si>
    <t>Cooking sauce</t>
  </si>
  <si>
    <t>동, 식물성 원료에 향신료, 장류, 당류, 식염, 식초 등을 가하여 혼합한 것 또는 이를 발효 숙성시킨 것으로서 식품의 조리 전, 후에 풍미증진을 위하여 사용하며 카레, 춘장 등은 별도로 분류함.</t>
  </si>
  <si>
    <t>카레</t>
  </si>
  <si>
    <t>Curry</t>
  </si>
  <si>
    <t>향신료를 원료로 한 카레분 또는 이에 식품이나 식품첨가물 등을 가하여 만든 것을 말함.</t>
  </si>
  <si>
    <t>양념재료</t>
  </si>
  <si>
    <t>Sauce ingredients</t>
  </si>
  <si>
    <t>음식의 맛과 향기를 돕기 위하여 사용하는 재료를 말함.</t>
  </si>
  <si>
    <t>드레싱</t>
  </si>
  <si>
    <t>Dressing</t>
  </si>
  <si>
    <t>식용유, 식초 또는 감귤류의 과즙을 주원료로 하여 식염, 당류, 향신료, 알류 또는 식품첨가물 등을 가하고 유화시키거나 분리액상으로 제조한 것 또는 이에 채소류, 과실류 등을 가한 것을 말함.</t>
  </si>
  <si>
    <t>춘장</t>
  </si>
  <si>
    <t>Chinese bean paste</t>
  </si>
  <si>
    <t>대두, 쌀, 보리, 밀 또는 탈지대두 등을 주원료로 하여 제국한 후 식염을 혼합하여 발효, 숙성시킨 것에 캐러멜 색소 등을 첨가하여 가공한 것.</t>
  </si>
  <si>
    <t>단무지</t>
  </si>
  <si>
    <t>Pickled radish(Danmuji)</t>
  </si>
  <si>
    <t>무를 말리거나 소금에 절인 후 물기를 빼고 소금, 감미료 등을 첨가하여 만든 음식.</t>
  </si>
  <si>
    <t>장아찌</t>
  </si>
  <si>
    <t>Pickled vegetables(Jangajji)</t>
  </si>
  <si>
    <t>오이, 무, 마늘 등을 간장이나 소금물에 절이거나 된장, 고추장에 담가 놓은 음식.</t>
  </si>
  <si>
    <t>간장</t>
  </si>
  <si>
    <t>Soy sauce</t>
  </si>
  <si>
    <t>음식의 간을 맞추는 데 쓰는 짠맛이 있는 액체 조미료로 25% 정도의 염분을 함유하며, 아미노산을 주로 한 독특한 맛이 남.</t>
  </si>
  <si>
    <t>고추장</t>
  </si>
  <si>
    <t>Hot pepper paste</t>
  </si>
  <si>
    <t>고춧가루를 주원료로 하여 찹쌀과 메주 등을 섞어 만드는 대한민국의 전통음식으로 한국의 고유 기호식품이며 원료로는 녹말과 메줏가루 ·소금 ·고춧가루 ·물 등을 사용함.</t>
  </si>
  <si>
    <t>된장</t>
  </si>
  <si>
    <t>Soybean paste</t>
  </si>
  <si>
    <t>대두, 쌀, 보리, 밀 등을 주원료로 하여 소금을 섞어 발효시키고 숙성시킨 장으로서 국이나 찌개 등을 조리할 때 사용함.</t>
  </si>
  <si>
    <t>혼합장</t>
  </si>
  <si>
    <t>Mixed paste</t>
  </si>
  <si>
    <t>된장, 고추장, 춘장 또는 청국장 등을 주원료로 하여 마늘, 고춧가루 등 갖은 양념을 혼합하여 제조한 장.</t>
  </si>
  <si>
    <t>메주</t>
  </si>
  <si>
    <t>Mejoo or fermented soybeans</t>
  </si>
  <si>
    <t>대두를 주원료 보리, 밀, 쌀 등을 익혀 띄워 만들며 성형하거나, 곡물 입자의 형태를 유지하여 발효시킨 것.</t>
  </si>
  <si>
    <t>두부류</t>
  </si>
  <si>
    <t>Tofu or bean curds</t>
  </si>
  <si>
    <t>콩을 물에 불린 후 열을 가하고 갈아서 비지를 짜낸 후 응고제를 첨가하여 굳힌 식품.</t>
  </si>
  <si>
    <t>청국장</t>
  </si>
  <si>
    <t>Chungkukjang</t>
  </si>
  <si>
    <t>찐 메주콩을 주원료로 하여 바실러스속균으로 발효시켜 제조한 것이거나, 이를 향신식물 등으로 조미한 것.</t>
  </si>
  <si>
    <t>베이킹믹스</t>
  </si>
  <si>
    <t>Baking mixes</t>
  </si>
  <si>
    <t>제빵 재료로서 반죽하여 굽기만 하면 빵이 되는 가루로 된 혼합물.</t>
  </si>
  <si>
    <t>제빵용품</t>
  </si>
  <si>
    <t>Baking supplies</t>
  </si>
  <si>
    <t>빵을 만들 때 장식이나 보조적으로 사용하는 초콜릿가루, 빵가루, 시럽 등임.</t>
  </si>
  <si>
    <t>신선한빵</t>
  </si>
  <si>
    <t>Fresh bread</t>
  </si>
  <si>
    <t>곡물가루를 주원료로 설탕, 효모 등을 섞어 갓 구워낸 빵.</t>
  </si>
  <si>
    <t>냉동빵</t>
  </si>
  <si>
    <t>Frozen bread</t>
  </si>
  <si>
    <t>곡물가루를 주원료로 설탕, 효모 등을 섞어 만든 것으로, 신선도 유지를 위하여 -18℃ 이하에서 냉동보관하는 빵.</t>
  </si>
  <si>
    <t>무설탕비스킷</t>
  </si>
  <si>
    <t>Plain savory biscuits</t>
  </si>
  <si>
    <t>곡물가루를 주원료로 버터, 달걀 등으로 만든 과자로, 여러 모양의 틀에 의해 만든 단맛이 없는 비스킷. 단, 단맛이 있는 비스킷은 따로 분류함.</t>
  </si>
  <si>
    <t>말린빵</t>
  </si>
  <si>
    <t>Dried breads or bread shells or croutons</t>
  </si>
  <si>
    <t>곡물가루를 주원료로 만든 빵을 말린 빵 또는 버터에 굽거나 튀긴 크루통 등의 빵조각.</t>
  </si>
  <si>
    <t>쿠키</t>
  </si>
  <si>
    <t>Cookies</t>
  </si>
  <si>
    <t>곡물가루를 주원료로하여 버터, 달걀, 설탕 등으로 만든 과자로, 초콜릿, 땅콩, 건포도 등을 얹은 쿠키와 여러 모양의 틀에 의해 만든 비스킷이 있음. 단, 무설탕 비스킷은 따로 분류함.</t>
  </si>
  <si>
    <t>건빵</t>
  </si>
  <si>
    <t>Hardtack</t>
  </si>
  <si>
    <t>수분과 당분을 적게 하여 딱딱하게 구운 마른 과자.</t>
  </si>
  <si>
    <t>상온보관용빵</t>
  </si>
  <si>
    <t>Shelf stable bread</t>
  </si>
  <si>
    <t>곡물가루를 주원료로 설탕, 효모 등을 섞어 만든 것으로, 약 15℃에서 상온 보관할 수 있는 빵.</t>
  </si>
  <si>
    <t>냉동쿠키반죽</t>
  </si>
  <si>
    <t>Frozen cookie dough</t>
  </si>
  <si>
    <t>쿠키를 만드는 재료로, 주원료인 곡물가루에 우유, 설탕 등을 섞어 만든 연한 덩어리로, 발효시간 조정 등을 위하여 냉동 처리한 반죽.</t>
  </si>
  <si>
    <t>냉동제빵반죽</t>
  </si>
  <si>
    <t>Frozen bread dough</t>
  </si>
  <si>
    <t>빵을 만드는 재료로 주원료인 곡물가루에 소금, 설탕, 버터, 효모 등을 섞어 만든 연한 덩어리로, 발효시간 조정 등을 위하여 냉동 처리한 반죽.</t>
  </si>
  <si>
    <t>크래커</t>
  </si>
  <si>
    <t>Crackers</t>
  </si>
  <si>
    <t>곡물가루를 주원료로 얇고 딱딱하게 만든 것으로서, 바삭하고 짠맛이 있는 과자.</t>
  </si>
  <si>
    <t>한과</t>
  </si>
  <si>
    <t>Korean traditional sweets</t>
  </si>
  <si>
    <t>곡식가루, 과일 등을 튀기거나 꿀 등으로 조린 한국의 전통 과자로, 유밀과, 유과, 강정, 산자, 다식, 정과, 엿강정, 과편, 숙실과 등이 있음.</t>
  </si>
  <si>
    <t>케이크또는파이또는패스트리</t>
  </si>
  <si>
    <t>Fresh cakes or pies or pastries</t>
  </si>
  <si>
    <t>빵에 크림을 발라 과일 등을 얹은 케이크 또는 밀가루와 버터 등을 섞어 과일, 잼, 고기 등을 넣어 만든 파이 또는 반죽을 얇게 겹쳐 만든 패스트리로서, 갓 만든 것을 분류하며, 냉동한 것은 따로 분류.</t>
  </si>
  <si>
    <t>냉동케이크또는파이또는패스트리</t>
  </si>
  <si>
    <t>Frozen cakes or pies or pastries</t>
  </si>
  <si>
    <t>빵에 크림을 발라 과일 등을 얹은 케이크 또는 밀가루와 버터 등을 섞어 과일, 잼, 고기 등을 넣어 만든 파이 또는 반죽을 얇게 겹쳐 만든 패스트리로서, 신선도를 유지하기 위해 냉동보관(-18℃)하는 것을 분류함.</t>
  </si>
  <si>
    <t>냉동패스트리반죽</t>
  </si>
  <si>
    <t>Frozen pastry dough</t>
  </si>
  <si>
    <t>패스트리를 만드는 재료로 주원료인 곡물가루에 설탕, 버터, 효모 등을 섞어 만든 연한 덩어리로, 발효시간 조정 등을 위하여 냉동 처리한 반죽.</t>
  </si>
  <si>
    <t>냉동비스킷반죽</t>
  </si>
  <si>
    <t>Frozen savory biscuit dough</t>
  </si>
  <si>
    <t>비스킷을 만드는 재료로, 주원료인 곡물가루에 버터, 달걀 등으로 섞어 만든 연한 덩어리로, 발효시간 조정 등을 위하여 냉동 처리한 반죽.</t>
  </si>
  <si>
    <t>떡</t>
  </si>
  <si>
    <t>Rice cakes</t>
  </si>
  <si>
    <t>곡물가루 등을 찌거나 삶아 익힌 전통음식.</t>
  </si>
  <si>
    <t>건조과일류</t>
  </si>
  <si>
    <t>Dried fruits</t>
  </si>
  <si>
    <t>생과일을 햇볕이나 열에 말린 것으로, 건포도, 곶감 등이 있음.</t>
  </si>
  <si>
    <t>땅콩또는견과류가공품</t>
  </si>
  <si>
    <t>Processed peanuts or nuts</t>
  </si>
  <si>
    <t>땅콩 및 견과류를 절단, 분쇄, 마쇄, 건조, 볶음과 같은 단순가공을 하거나, 이에 설탕, 식용유 등의 다른 식품 또는 식품첨가물을 가하여 가공한 것을 말함.</t>
  </si>
  <si>
    <t>팝콘용옥수수가공품</t>
  </si>
  <si>
    <t>Popped corn</t>
  </si>
  <si>
    <t>옥수수를 주원료로 하여 식염, 식용유지, 버터 또는 식품첨가물 등을 가하여 혼합가공한 것으로 팽화시켜 섭취하는 것을 말함.</t>
  </si>
  <si>
    <t>건포류</t>
  </si>
  <si>
    <t>Dried shellfish and fish fillet</t>
  </si>
  <si>
    <t>어류, 패류의 원형을 변경시켜 건조하거나 조미, 가공한 식품을 말함.</t>
  </si>
  <si>
    <t>아이스크림류</t>
  </si>
  <si>
    <t>Ice creams</t>
  </si>
  <si>
    <t>우유, 유가공품을 주원료로 하여 이에 다른 식품(설탕, 달걀, 젤라틴 등), 또는 식품첨가물(향료, 색소 등)을 가한 후 냉동, 경화한 것을 말함.</t>
  </si>
  <si>
    <t>빙과류</t>
  </si>
  <si>
    <t>Edible ices</t>
  </si>
  <si>
    <t>식품 또는 식품첨가물 등을 혼합, 살균하여 냉동한 것으로서 아이스크림류에 속하지 아니하는 아이스캔디, 셔벗 등의 얼음과자를 말함.</t>
  </si>
  <si>
    <t>아이스크림믹스</t>
  </si>
  <si>
    <t>Ice cream mixs</t>
  </si>
  <si>
    <t>원유 및 유가공품 등을 주원료로 하여 이에 다른 식품 또는 식품첨가물 등을 가하여 혼합, 살균 혹은 멸균한 액상제품으로서 냉동시키면 아이스크림제품류가 되는 것을 말함.</t>
  </si>
  <si>
    <t>아이스크림분말</t>
  </si>
  <si>
    <t>Ice cream powders</t>
  </si>
  <si>
    <t>원유 및 유가공품 등을 주원료로 하여 이에 다른 식품 또는 식품첨가물 등을 가한 후 건조 분말화한 것으로서 물을 가하여 냉동시키면 아이스크림제품류가 되는 것을 말함.</t>
  </si>
  <si>
    <t>잼류</t>
  </si>
  <si>
    <t>Jams</t>
  </si>
  <si>
    <t>과실류 또는 과채류를 당류 등과 함께 젤리화 또는 시럽화 한 것을 말함.</t>
  </si>
  <si>
    <t>벌꿀</t>
  </si>
  <si>
    <t>Honey</t>
  </si>
  <si>
    <t>벌이 초목의 꽃의 꿀을 모아서 벌집에 농축해 비축한 것으로, 밀원이 되는 꽃의 종류에 따라서 색, 향기, 성분이 달라짐.</t>
  </si>
  <si>
    <t>로얄젤리가공식품</t>
  </si>
  <si>
    <t>Processed royal jelly foods</t>
  </si>
  <si>
    <t>일벌의 인두선에서 분비되는 하얀 자양분의 액체인 생로얄젤리 또는 이를 동결건조하거나 섭취가 용이하도록 액상, 페이스트상, 분말, 과립, 정제, 캅셀 등으로 가공한 것을 말함.</t>
  </si>
  <si>
    <t>묵류</t>
  </si>
  <si>
    <t>Mooks or starch jelly products</t>
  </si>
  <si>
    <t>도토리류, 곡류, 두류, 서류, 해조류, 근채류 등에서 얻은 전분질이나 다당류를 주원료로 하여 응고, 성형한 것 또는 이를 건조한 것을 말함.</t>
  </si>
  <si>
    <t>냉동감자</t>
  </si>
  <si>
    <t>Frozen prepared potatoes</t>
  </si>
  <si>
    <t>조리·가공 후 냉동하여 보관하는 감자.</t>
  </si>
  <si>
    <t>냉동만두</t>
  </si>
  <si>
    <t>Frozen prepared mandu</t>
  </si>
  <si>
    <t>조리·가공 후 냉동하여 보관하는 만두.</t>
  </si>
  <si>
    <t>신선도시락</t>
  </si>
  <si>
    <t>Fresh combination meals</t>
  </si>
  <si>
    <t>일회용으로 만든 식사로서 밥과 반찬, 국, 디저트, 음료 등을 용기에 포장하여 먹을 수 있도록 만든 제품. 냉동하여 보관하거나 장기간 보관이 가능하도록 가공한 제품은 별도로 분류함.</t>
  </si>
  <si>
    <t>장기보존도시락</t>
  </si>
  <si>
    <t>Shelf stable combination meals</t>
  </si>
  <si>
    <t>일회용으로 만든 식사로서 밥과 반찬, 국 등을 용기에 포장하여 먹을 수 있도록 만든 제품. 식품을 동결건조하거나 진공 포장하여 장기간 보관이 가능하고, 따뜻하게 데울 수 있도록 발열체를 포함하는 제품도 있음.</t>
  </si>
  <si>
    <t>면류</t>
  </si>
  <si>
    <t>Noodles</t>
  </si>
  <si>
    <t>곡분 또는 전분을 주원료로 하고 필요에 따라 식품첨가물 등을 혼합한 후 면발을 성형하거나 이를 열처리, 유탕처리, 건조 등의 방법으로 가공한 것 또는 이에 수프를 첨가한 것을 말함.</t>
  </si>
  <si>
    <t>기타이유식</t>
  </si>
  <si>
    <t>Other infant foods</t>
  </si>
  <si>
    <t>영·유아가 이유기 또는 성장기에 일반식품을 섭취하는 데 적응할 수 있도록 곡류, 두류, 서류, 육류, 우유, 채소류, 과실류 및 그 가공품을 원료로 하여 제조·가공한 분말, 고형, 페이스트상, 액상의 식품으로서 가열조리하여 섭취하거나, 물을 혼합하여 그대로 또는 가열 조리하여 섭취하는 제품을 말함. 조제유류 및 영아, 유아용 곡류 조제식은 별도로 분류함.</t>
  </si>
  <si>
    <t>영아용조제식</t>
  </si>
  <si>
    <t>Infant foods</t>
  </si>
  <si>
    <t>분리대두단백 또는 기타의 식품에서 분리한 단백질을 단백원으로 하여 영아의 정상적인 성장 발육에 적합하도록 기타의 식품, 무기질, 비타민 등 영양소를 첨가하여 모유 또는 조제유의 수유가 어려운 경우 대용의 용도로 분말상 또는 액상으로 제조, 가공한 것을 말함.</t>
  </si>
  <si>
    <t>성장기용조제식</t>
  </si>
  <si>
    <t>Growth time foods</t>
  </si>
  <si>
    <t>분리대두단백 등 단백질함유식품을 원료로 생후 6개월 이후 영아, 유아의 정상적인 성장·발육에 필요한 무기질, 비타민 등 영양소를 첨가하여 이유식의 섭취시 액상으로 사용할 수 있도록 분말상 또는 액상으로 제조, 가공한 것을 말함.</t>
  </si>
  <si>
    <t>총각김치</t>
  </si>
  <si>
    <t>Pickled young radishes kimchis</t>
  </si>
  <si>
    <t>총각무를 소금에 절인 후 고춧가루, 젓갈, 마늘, 생강 등을 넣고 담근 김치.</t>
  </si>
  <si>
    <t>커피</t>
  </si>
  <si>
    <t>Coffee</t>
  </si>
  <si>
    <t>커피나무 열매의 씨를 볶아 갈아서 만든 가루 또는 원두커피로서, 카페인을 함유하고 있으며 독특한 향기가 있음.</t>
  </si>
  <si>
    <t>커피대용품</t>
  </si>
  <si>
    <t>Coffee substitutes</t>
  </si>
  <si>
    <t>치커리, 보리 등으로 만들며 맛과 빛깔이 커피와 비슷하여 커피 대용으로 마실 수 있는 차를 말함. 단, 여과용 차주머니 형태로 된 차는 별도로 분류함.</t>
  </si>
  <si>
    <t>커피음료</t>
  </si>
  <si>
    <t>Coffee drinks</t>
  </si>
  <si>
    <t>커피를 주원료로 제조한 것으로서 직접 마실 수 있는 것을 말함.</t>
  </si>
  <si>
    <t>인스턴트커피</t>
  </si>
  <si>
    <t>Instant coffee</t>
  </si>
  <si>
    <t>커피를 주원료로 물에 타면 곧바로 먹을 수 있게 가공한 차를 말함.</t>
  </si>
  <si>
    <t>잎차</t>
  </si>
  <si>
    <t>Leaf tea</t>
  </si>
  <si>
    <t>기호성 식물의 어린 싹이나 잎, 꽃, 줄기 등의 원료를 물에 우려내어 마시는 차를 말함. 단, 여과용 차주머니 형태로 된 차는 별도로 분류함.</t>
  </si>
  <si>
    <t>인스턴트차</t>
  </si>
  <si>
    <t>Instant tea</t>
  </si>
  <si>
    <t>기호성 식물의 어린 싹이나 잎, 꽃, 줄기 등의 원료를 가공하여 즉석에서 물에 타면 바로 마실수 있게 가공한 차를 말함. 단, 여과용 차주머니 형태로 된 차는 별도로 분류함.</t>
  </si>
  <si>
    <t>인삼및홍삼차류</t>
  </si>
  <si>
    <t>Ginseng and red ginseng teas</t>
  </si>
  <si>
    <t>인삼근에서 추출한 가용성 인삼성분을 주원료로 하여 과립 또는 분말화한 것을 말함.</t>
  </si>
  <si>
    <t>차음료</t>
  </si>
  <si>
    <t>Tea drinks</t>
  </si>
  <si>
    <t>기호성 식물을 주원료로 식품 또는 식품첨가물 등을 가하여 가공한 것으로 직접 마실 수 있는 것을 말함. 단, 인삼근이 주원료인 음료 및 홍삼근이 주원료인 음료는 별도로 분류함.</t>
  </si>
  <si>
    <t>티백</t>
  </si>
  <si>
    <t>Tea bags</t>
  </si>
  <si>
    <t>기호성 식물을 주원료로 물에 우려내어 마시는 차로서 여과용 티백 형태로 된 것을 말함.</t>
  </si>
  <si>
    <t>비유지방크리머</t>
  </si>
  <si>
    <t>Non dairy creamers</t>
  </si>
  <si>
    <t>식물성유지 및 당류를 주원료로 하여 식품 또는 식품첨가물을 가하여 가공한 것으로서, 케익이나 빵의 충진, 장식 또는 커피나 식품의 맛을 증진시키기 위하여 사용하는 유크림을 말함.</t>
  </si>
  <si>
    <t>과실차</t>
  </si>
  <si>
    <t>Fruit tea</t>
  </si>
  <si>
    <t>과일이나 나무 열매의 즙, 과육, 과피 등에 다른 식품이나 식품첨가물을 가하여 액상으로 가공한 것으로서 물에 희석하여 마시는 차를 말함.</t>
  </si>
  <si>
    <t>맥주</t>
  </si>
  <si>
    <t>Beer</t>
  </si>
  <si>
    <t>맥아와 전분질원료, 호프 등을 주원료로 하여 발효시켜 여과 제성한 술을 말함.</t>
  </si>
  <si>
    <t>과실주</t>
  </si>
  <si>
    <t>Fruit wine</t>
  </si>
  <si>
    <t>과실 또는 과즙을 주원료로 하여 발효시킨 술덧(주요)을 여과 제성한 것 또는 발효과정에서 과실, 당질 또는 주류(소주 등) 등을 첨가한 술을 말함.</t>
  </si>
  <si>
    <t>리큐어</t>
  </si>
  <si>
    <t>Liqueur</t>
  </si>
  <si>
    <t>양조주와 증류주 등의 기본주에 풀뿌리, 나무껍질, 열매, 꽃 등을 넣고 기타 향미료 및 착색료, 당류를 배합하여 만든 술로서 불휘발분이 2도 이상인 것.</t>
  </si>
  <si>
    <t>브랜디</t>
  </si>
  <si>
    <t>Brandy</t>
  </si>
  <si>
    <t>포도주를 증류시키거나 사과, 복숭아, 버찌 등의 과일 또는 과즙을 발효시켜 만든 양주.</t>
  </si>
  <si>
    <t>위스키</t>
  </si>
  <si>
    <t>Whisky</t>
  </si>
  <si>
    <t>발아된 곡류 또는 이에 곡류를 넣어 발효시킨 술덧을 증류하여 만든 양주의 하나로서 도수가 매우 높음.</t>
  </si>
  <si>
    <t>일반증류주</t>
  </si>
  <si>
    <t>Spirits</t>
  </si>
  <si>
    <t>양조주와 증류주 등의 기본주에 풀뿌리, 나무껍질, 열매, 꽃 등을 넣고 기타 향미료 및 착색료, 당류를 배합하여 만든 술로서 불휘발분이 2도 미만인 것.</t>
  </si>
  <si>
    <t>막걸리</t>
  </si>
  <si>
    <t>Takju or rice wine</t>
  </si>
  <si>
    <t>쌀 등의 곡류로 빚어서 청주를 떠내지 않고 그대로 걸러낸 우리나라 고유의 술로, 빛깔이 희부옇고 탁하며 알코올 성분이 적음.</t>
  </si>
  <si>
    <t>소주</t>
  </si>
  <si>
    <t>Soju</t>
  </si>
  <si>
    <t>곡류를 발효시켜 증류하거나, 알코올을 물로 희석하여 만든 술. =&gt; 곡물을 발효시켜 증류하여 만든 술을 말하여 물을 첨가하여 희석하는 경우도 있음.</t>
  </si>
  <si>
    <t>약주또는청주</t>
  </si>
  <si>
    <t>Clear strained rice wine</t>
  </si>
  <si>
    <t>곡류, 누룩 및 물을 원료로 하여 발효시킨 술덧을 여과하여 제성한 술 또는 발효 제성 과정에 주류 등을 혼합하여 제성한 술.</t>
  </si>
  <si>
    <t>기타주류</t>
  </si>
  <si>
    <t>Other alcoholic beverages</t>
  </si>
  <si>
    <t>별도의 분류에 속하지 않는 술로서 주세법 제 4조 2항 4호에 해당하는 술.</t>
  </si>
  <si>
    <t>물</t>
  </si>
  <si>
    <t>Water</t>
  </si>
  <si>
    <t>무색, 무취, 무미의 액체로서 그대로 마실 수 있도록 포장된 생수를 말함. 단, 미네랄이 다량 함유된 암반수인 샘물 또는 광천수를 그대로 마실 수 있게 포장한 것은 별도로 분류함.</t>
  </si>
  <si>
    <t>얼음</t>
  </si>
  <si>
    <t>Ice</t>
  </si>
  <si>
    <t>식품의 제조, 가공, 조리, 저장 등에 사용하거나 그대로 먹기 위하여 먹는 물을 냉동하여 고체로 한 것을 말함.</t>
  </si>
  <si>
    <t>냉동주스</t>
  </si>
  <si>
    <t>Frozen juices</t>
  </si>
  <si>
    <t>과실이나 채소 등에서 짜낸 즙액을 가공한 음료로 냉동보관 하는 것을 말함.</t>
  </si>
  <si>
    <t>상온주스</t>
  </si>
  <si>
    <t>Shelf stable juice</t>
  </si>
  <si>
    <t>과실이나 채소 등에서 짜낸 즙액을 가공한 음료로 상온보관 하는 것을 말함.</t>
  </si>
  <si>
    <t>생주스</t>
  </si>
  <si>
    <t>Fresh juice</t>
  </si>
  <si>
    <t>과실이나 채소 등에서 짜낸 즙액을 가공한 음료로 냉장보관 하는 것을 말함. 별도의 분류가 가능한 제품은 각각의 분류를 따름.</t>
  </si>
  <si>
    <t>청량음료</t>
  </si>
  <si>
    <t>Soft drinks</t>
  </si>
  <si>
    <t>탄산가스가 들어 있어서 맛이 산뜻하면서 시원한 음료수를 말함.</t>
  </si>
  <si>
    <t>핫초코또는엿기름또는기타따뜻한음료</t>
  </si>
  <si>
    <t>Chocolate or malt or other hot beverages</t>
  </si>
  <si>
    <t>초콜릿, 엿기름 등을 주원료로 뜨겁게 마시는 음료를 말함.</t>
  </si>
  <si>
    <t>인삼및홍삼음료</t>
  </si>
  <si>
    <t>Ginseng and red ginseng beverage</t>
  </si>
  <si>
    <t>인삼성분 및 홍삼성분, 인삼분말 및 홍삼분말 또는 인삼 및 홍삼을 주원료로 하여 식품 또는 식품첨가물 첨가한 후 제조한 음료.</t>
  </si>
  <si>
    <t>무알코올혼합음료</t>
  </si>
  <si>
    <t>Alcohol free cocktails or drink mixes</t>
  </si>
  <si>
    <t>알코올을 첨가하지 않고 과즙, 감미료, 방향료 등을 혼합하여 만든 음료. 단, 인삼 또는 홍삼을 주원료로 만든 음료는 별도로 분류함.</t>
  </si>
  <si>
    <t>스포츠음료또는에너지음료</t>
  </si>
  <si>
    <t>Sport or energy drink</t>
  </si>
  <si>
    <t>인체에 수분과 전해질을 보충해 주는 이온음료 또는 피로회복에 도움이되는 건강음료를 말하며, 저칼로리음료, 식이섬유음료 등 기능성음료도 포함함.</t>
  </si>
  <si>
    <t>샘물또는광천수</t>
  </si>
  <si>
    <t>Spring or mineral water</t>
  </si>
  <si>
    <t>미네랄이 다량 함유된 암반수 또는 이산화탄소 등과 같은 가스가 다량 함유된 물을 그대로 마실 수 있게 포장한 것을 말함.</t>
  </si>
  <si>
    <t>혼합음료분말</t>
  </si>
  <si>
    <t>Powdered drink mix</t>
  </si>
  <si>
    <t>감미료, 방향료, 과즙 등을 혼합하여 분말 형태로 가공한 것으로서 물에 타서 마실 수 있는 식품을 말함.</t>
  </si>
  <si>
    <t>추출가공식품</t>
  </si>
  <si>
    <t>Extracted products</t>
  </si>
  <si>
    <t>식용동물성 소재를 주원료로 하여 물로 추출한 것이거나 이에 식품 또는 식품첨가물 등 부원료를 가하여 가공한 것을 말함. 따로 기준 및 규격이 정하여진 것은 별도로 분류함.</t>
  </si>
  <si>
    <t>클레멘타인주스</t>
  </si>
  <si>
    <t>Clementine juice</t>
  </si>
  <si>
    <t>클레멘타인에서 짜낸 즙액을 가공한 음료로 냉장보관 하는 것을 말함.</t>
  </si>
  <si>
    <t>금귤주스</t>
  </si>
  <si>
    <t>Kumquat juice</t>
  </si>
  <si>
    <t>금귤에서 짜낸 즙액을 가공한 음료로 냉장보관 하는 것을 말함.</t>
  </si>
  <si>
    <t>레몬주스</t>
  </si>
  <si>
    <t>Lemon juice</t>
  </si>
  <si>
    <t>레몬에서 짜낸 즙액을 가공한 음료로 냉장보관 하는 것을 말함.</t>
  </si>
  <si>
    <t>키라임주스</t>
  </si>
  <si>
    <t>Key lime juice</t>
  </si>
  <si>
    <t>키라임에서 짜낸 즙액을 가공한 음료로 냉장보관 하는 것을 말함.</t>
  </si>
  <si>
    <t>라임주스</t>
  </si>
  <si>
    <t>Lime juice</t>
  </si>
  <si>
    <t>라임에서 짜낸 즙액을 가공한 음료로 냉장보관 하는 것을 말함.</t>
  </si>
  <si>
    <t>만다린주스</t>
  </si>
  <si>
    <t>Mandarin juice</t>
  </si>
  <si>
    <t>만다린에서 짜낸 즙액을 가공한 음료로 냉장보관 하는 것을 말함.</t>
  </si>
  <si>
    <t>미네올라탄젤로주스</t>
  </si>
  <si>
    <t>Minneola tangelo juice</t>
  </si>
  <si>
    <t>미네올라탄젤로에서 짜낸 즙액을 가공한 음료로 냉장보관 하는 것을 말함.</t>
  </si>
  <si>
    <t>오렌지주스</t>
  </si>
  <si>
    <t>Orange juice</t>
  </si>
  <si>
    <t>오렌지에서 짜낸 즙액을 가공한 음료로 냉장보관 하는 것을 말함.</t>
  </si>
  <si>
    <t>왕귤주스</t>
  </si>
  <si>
    <t>Pummelo juice</t>
  </si>
  <si>
    <t>왕귤에서 짜낸 즙액을 가공한 음료로 냉장보관 하는 것을 말함.</t>
  </si>
  <si>
    <t>온주밀감주스</t>
  </si>
  <si>
    <t>Satsuma juice</t>
  </si>
  <si>
    <t>온주밀감에서 짜낸 즙액을 가공한 음료로 냉장보관 하는 것을 말함.</t>
  </si>
  <si>
    <t>탄젤로주스</t>
  </si>
  <si>
    <t>Tangelo juice</t>
  </si>
  <si>
    <t>탄젤로에서 짜낸 즙액을 가공한 음료로 냉장보관 하는 것을 말함.</t>
  </si>
  <si>
    <t>밀감주스</t>
  </si>
  <si>
    <t>Tangerine juice</t>
  </si>
  <si>
    <t>밀감에서 짜낸 즙액을 가공한 음료로 냉장보관 하는 것을 말함.</t>
  </si>
  <si>
    <t>템플주스</t>
  </si>
  <si>
    <t>Temple juice</t>
  </si>
  <si>
    <t>템플에서 짜낸 즙액을 가공한 음료로 냉장보관 하는 것을 말함.</t>
  </si>
  <si>
    <t>아구리주스</t>
  </si>
  <si>
    <t>Ugli juice</t>
  </si>
  <si>
    <t>아구리에서 짜낸 즙액을 가공한 음료로 냉장보관 하는 것을 말함.</t>
  </si>
  <si>
    <t>자몽주스</t>
  </si>
  <si>
    <t>Grapefruit juice</t>
  </si>
  <si>
    <t>자몽에서 짜낸 즙액을 가공한 음료로 냉장보관 하는 것을 말함.</t>
  </si>
  <si>
    <t>보이전베리주스</t>
  </si>
  <si>
    <t>Boysenberry juice</t>
  </si>
  <si>
    <t>보이전베리에서 짜낸 즙액을 가공한 음료로 냉장보관 하는 것을 말함.</t>
  </si>
  <si>
    <t>블랙커렌트주스</t>
  </si>
  <si>
    <t>Blackcurrant juice</t>
  </si>
  <si>
    <t>블랙커렌트에서 짜낸 즙액을 가공한 음료로 냉장보관 하는 것을 말함.</t>
  </si>
  <si>
    <t>블랙베리주스</t>
  </si>
  <si>
    <t>Blackberry juice</t>
  </si>
  <si>
    <t>블랙베리에서 짜낸 즙액을 가공한 음료로 냉장보관 하는 것을 말함.</t>
  </si>
  <si>
    <t>블루베리주스</t>
  </si>
  <si>
    <t>Blueberry juice</t>
  </si>
  <si>
    <t>블루베리에서 짜낸 즙액을 가공한 음료로 냉장보관 하는 것을 말함.</t>
  </si>
  <si>
    <t>라즈베리주스</t>
  </si>
  <si>
    <t>Raspberry juice</t>
  </si>
  <si>
    <t>라즈베리에서 짜낸 즙액을 가공한 음료로 냉장보관 하는 것을 말함.</t>
  </si>
  <si>
    <t>딸기주스</t>
  </si>
  <si>
    <t>Strawberry juice</t>
  </si>
  <si>
    <t>딸기에서 짜낸 즙액을 가공한 음료로 냉장보관 하는 것을 말함.</t>
  </si>
  <si>
    <t>포도주스</t>
  </si>
  <si>
    <t>Grape juice</t>
  </si>
  <si>
    <t>포도에서 짜낸 즙액을 가공한 음료로 냉장보관 하는 것을 말함.</t>
  </si>
  <si>
    <t>사과주스</t>
  </si>
  <si>
    <t>Apple juice</t>
  </si>
  <si>
    <t>사과에서 짜낸 즙액을 가공한 음료로 냉장보관 하는 것을 말함.</t>
  </si>
  <si>
    <t>배주스</t>
  </si>
  <si>
    <t>Pear juice</t>
  </si>
  <si>
    <t>배에서 짜낸 즙액을 가공한 음료로 냉장보관 하는 것을 말함.</t>
  </si>
  <si>
    <t>살구주스</t>
  </si>
  <si>
    <t>Apricot juice</t>
  </si>
  <si>
    <t>살구에서 짜낸 즙액을 가공한 음료로 냉장보관 하는 것을 말함.</t>
  </si>
  <si>
    <t>버찌주스</t>
  </si>
  <si>
    <t>Cherry juice</t>
  </si>
  <si>
    <t>버찌에서 짜낸 즙액을 가공한 음료로 냉장보관 하는 것을 말함.</t>
  </si>
  <si>
    <t>승도복숭아주스</t>
  </si>
  <si>
    <t>Nectarine juice</t>
  </si>
  <si>
    <t>겉에 털이 없는 승도복숭아에서 짜낸 즙액을 가공한 음료로 냉장보관 하는 것을 말함.</t>
  </si>
  <si>
    <t>복숭아주스</t>
  </si>
  <si>
    <t>Peach juice</t>
  </si>
  <si>
    <t>복숭아에서 짜낸 즙액을 가공한 음료로 냉장보관 하는 것을 말함. 단, 겉에 털이 없는 승도복숭아에서 짜낸 즙액을 가공하여 냉장보관하는 주스는 승도복숭아주스로 분류함.</t>
  </si>
  <si>
    <t>자두주스</t>
  </si>
  <si>
    <t>Plum juice</t>
  </si>
  <si>
    <t>자두에서 짜낸 즙액을 가공한 음료로 냉장보관 하는 것을 말함.</t>
  </si>
  <si>
    <t>푸룬주스</t>
  </si>
  <si>
    <t>Prune juice</t>
  </si>
  <si>
    <t>푸룬에서 짜낸 즙액을 가공한 음료로 냉장보관 하는 것을 말함.</t>
  </si>
  <si>
    <t>궐련</t>
  </si>
  <si>
    <t>Cigarettes or tobacco</t>
  </si>
  <si>
    <t>얇은 종이로 말아 놓은 담배.</t>
  </si>
  <si>
    <t>여송연</t>
  </si>
  <si>
    <t>Cigar</t>
  </si>
  <si>
    <t>담배 잎을 썰지 않고 돌돌 말아서 만든 담배로서 길이 120mm, 굵기20mm 전후로 만든 둥글거나 모난 막대기 모양의 담배를 말함.</t>
  </si>
  <si>
    <t>비가공엽연초</t>
  </si>
  <si>
    <t>Unmanufactured tobacco</t>
  </si>
  <si>
    <t>썰지 않고 잎사귀 그대로 말린 담배.</t>
  </si>
  <si>
    <t>씹는담배</t>
  </si>
  <si>
    <t>Chewing tobacco</t>
  </si>
  <si>
    <t>씹어서 음미하는 담배.</t>
  </si>
  <si>
    <t>담배부산물</t>
  </si>
  <si>
    <t>Tobacco refuse</t>
  </si>
  <si>
    <t>담배 제조 과정에서 발생되는 부산물로서 황색종이나 버어리종 등의 원료. 담배잎을 건조한 후 담배 원료로 사용하는 엽육을 취하는 과정에서 발생하는 줄기나 3mm 미만의 잎조각, 잎줄기 조각 또는 0.5mm 이하의 담배가루 등을 말하며 유기질비료의 원료로 사용되거나 판상엽 제조시에 사용됨.</t>
  </si>
  <si>
    <t>연죽</t>
  </si>
  <si>
    <t>Bamboo stem tobacco pipes</t>
  </si>
  <si>
    <t>전통의 공예기법으로 제작하는 담뱃대로, 설대만 대나무이고 그 외 대통, 꼭대기, 토리 등은 모두 재질이 백동임.</t>
  </si>
  <si>
    <t>담배파이프</t>
  </si>
  <si>
    <t>Tobacco smoking pipe assortment</t>
  </si>
  <si>
    <t>담배를 넣어 피우는 기구로서 연초주걱, 대롱, 그리고 마우스피스로 구성됨.</t>
  </si>
  <si>
    <t>콩류</t>
  </si>
  <si>
    <t>Pulse grains or soybean</t>
  </si>
  <si>
    <t>콩과의 일년초 식물의 열매로, 단백질과 지방이 많아 장, 두부, 기름 따위의 재료로 사용되며 대두, 팥, 강낭콩, 완두, 검정콩 등이 있음.</t>
  </si>
  <si>
    <t>콩류가공품</t>
  </si>
  <si>
    <t>Processed pulse grains</t>
  </si>
  <si>
    <t>콩류를 원재료로 하여 가공 처리된 식품을 말함.</t>
  </si>
  <si>
    <t>곡류</t>
  </si>
  <si>
    <t>Cereal grains</t>
  </si>
  <si>
    <t>쌀, 밀, 보리, 옥수수 등의 작물 및 작물의 열매를 통틀어 말함.</t>
  </si>
  <si>
    <t>전분</t>
  </si>
  <si>
    <t>Starches</t>
  </si>
  <si>
    <t>감자, 고구마, 옥수수 등의 전분질 원료를 빻아 만든 가루.</t>
  </si>
  <si>
    <t>밀가루</t>
  </si>
  <si>
    <t>Wheat flour</t>
  </si>
  <si>
    <t>밀을 빻아 만든 가루.</t>
  </si>
  <si>
    <t>즉석식사또는조리된곡물</t>
  </si>
  <si>
    <t>Processed cereals or hot cereals</t>
  </si>
  <si>
    <t>곡류를 미리 뜨거운 증기로 쪄서 소결냉동시킨 다음 진공포장하여 보장성을 증대시킨 기능성 제품으로 손쉽게 조리하여 먹을 수 있도록 만든 곡류 가공식품을 말함.</t>
  </si>
  <si>
    <t>쌀눈</t>
  </si>
  <si>
    <t>Rice embryo bud</t>
  </si>
  <si>
    <t>쌀에서 분리한 씨눈을 가공한 식품.</t>
  </si>
  <si>
    <t>즉석건조식품</t>
  </si>
  <si>
    <t>Dried instant foods</t>
  </si>
  <si>
    <t>농, 수, 축산물 또는 그 가공품 등을 혼합하여 가공, 건조한 것으로 물을 가하여 끓이거나 또는 열수를 가하면 수프, 죽, 국, 탕, 찌개 등이 되는 것으로 타 품명에 해당되지 아니하는 것을 말함.</t>
  </si>
  <si>
    <t>식사대용식품</t>
  </si>
  <si>
    <t>Meal substitution foods</t>
  </si>
  <si>
    <t>식품에 필요한 영양소를 가감하여 정상인 또는 체중의 감소, 증가가 필요한 사람의 한 끼니를 대용할 수 있도록 분말, 액상, 페이스트상, 편상, 덩어리 등의 식용에 적합한 제형으로 제조, 가공한 것을 말함.</t>
  </si>
  <si>
    <t>환자용등식품</t>
  </si>
  <si>
    <t>Food for special dietary uses</t>
  </si>
  <si>
    <t>정상적으로 섭취, 소화, 흡수 또는 대사할 수 있는 능력이 제한되거나 손상된 환자 또는 질병이나 임상적 상태로 인하여 일반인과 생리적으로 특별히 다른 영양요구량을 가진 사람의 식사의 일부 또는 전부를 대신할 목적으로 이들에게 경구 또는 경관급식을 통하여 공급할 수 있도록 제조, 가공된 형태의 환자용 식품, 영, 유아용 특수조제식품을 말함.</t>
  </si>
  <si>
    <t>영양보충용식품</t>
  </si>
  <si>
    <t>Foods for nutrient supplementation</t>
  </si>
  <si>
    <t>일상의 식이에서 부족한 성분을 보충할 목적으로 비타민류, 무기질류, 아미노산류 또는 지방산류를 첨가하여 제조, 가공한 제품을 말함.</t>
  </si>
  <si>
    <t>야채분말</t>
  </si>
  <si>
    <t>Vegetable flour</t>
  </si>
  <si>
    <t>야채의 색, 향, 신선도 등을 유지하거나 장기간 보관하기 위하여 잘게 부수거나 갈아서 분말 형태로 만들어 놓은 것을 말함.</t>
  </si>
  <si>
    <t>농축홍삼</t>
  </si>
  <si>
    <t>Red ginseng concentrates</t>
  </si>
  <si>
    <t>수삼을 증기 또는 기타의 방법으로 쪄서 익혀 말린 홍삼(100%)으로부터 가용성 홍삼성분을 추출하여 농축한 것이거나 또는 이를 분말화한 것으로 홍삼농축액과 홍삼농축액분말 등이 있음.</t>
  </si>
  <si>
    <t>농축인삼</t>
  </si>
  <si>
    <t>Ginseng concentrates</t>
  </si>
  <si>
    <t>오가피과 인삼속 식물의 지하부인 인삼근(100%)으로 부터 가용성 인삼성분을 추출하여 여과 후 그대로 농축한 인삼농축액 또는 이를 분말화한 인삼농축액분말을 말함.</t>
  </si>
  <si>
    <t>당침인삼</t>
  </si>
  <si>
    <t>Sugar-soaked ginseng</t>
  </si>
  <si>
    <t>오가피과 인삼속 식물의 지하부인 인삼근(100%)에 당류성분을 침투시켜 가공처리한 것을 말함.</t>
  </si>
  <si>
    <t>인삼분말</t>
  </si>
  <si>
    <t>Ginseng powder</t>
  </si>
  <si>
    <t>오가피과 인삼속 식물의 지하부인 인삼근(100%)을 건조하여 분말화한 인삼분말 또는 인삼분말(10%이상)을 주원료로 하여 제조 가공한 인삼분말가공식품을 말함.</t>
  </si>
  <si>
    <t>홍삼분말</t>
  </si>
  <si>
    <t>Red ginseng powder</t>
  </si>
  <si>
    <t>홍삼(100%)을 분말화한 홍삼분말 또는 홍삼분말(10%이상)을 주원료로 하여 제조, 가공한 것을 말한다.</t>
  </si>
  <si>
    <t>홍삼캅셀</t>
  </si>
  <si>
    <t>Red ginseng capsules(pills)</t>
  </si>
  <si>
    <t>홍삼 분말 또는 가용성 홍삼 성분이나 홍삼 분말에 다른 식품 등을 가하여 제조한 것으로서 캅셀에 넣거나 타정한 것을 말함.</t>
  </si>
  <si>
    <t>인삼캅셀</t>
  </si>
  <si>
    <t>Ginseng capsules(pills)</t>
  </si>
  <si>
    <t>가용성 인삼성분 또는 인삼분말에 다른 식품 등을 가하여 제조한 것으로서 캅셀에 넣거나 타정한 것을 말하며 인삼분말에 효소식품을 혼합한 효소제품, 인삼분말 20%이상의 인삼분말 사용제품, 인삼성분 10%이상인 가용성인삼성분 사용제품과 인삼분말 및 인삼성분을 사용한 혼합사용제품 등이 있음.</t>
  </si>
  <si>
    <t>기타인삼제품</t>
  </si>
  <si>
    <t>Other ginseng products</t>
  </si>
  <si>
    <t>인삼제품 분류에 분류되지 않은 기타인삼 제품류를 말함.</t>
  </si>
  <si>
    <t>기타홍삼식품</t>
  </si>
  <si>
    <t>Other red ginseng</t>
  </si>
  <si>
    <t>홍삼제품 분류에 분류되지 않은 기타 홍삼제품류를 말함.</t>
  </si>
  <si>
    <t>인삼과자류</t>
  </si>
  <si>
    <t>Ginseng confectionaries</t>
  </si>
  <si>
    <t>인삼을 주원료로 하여 가공하여 만든 과자, 캔디, 추잉껌 등을 말함.</t>
  </si>
  <si>
    <t>인삼통또는병조림류</t>
  </si>
  <si>
    <t>Canned bottled ginseng products</t>
  </si>
  <si>
    <t>인삼을 주원료로 하여 가공한 식품을 통 또는 병에 넣어 탈기 밀봉한 후 살균 또는 멸균하여 상당한 기간 내용식품 고유의 품질이 보존되도록 한 것을 말함.</t>
  </si>
  <si>
    <t>식물성한약재</t>
  </si>
  <si>
    <t>Herb medicinal</t>
  </si>
  <si>
    <t>초, 근, 목피를 탕 또는 산, 환, 정으로 조제하거나 식물의 추출액으로 가공하여 인체에 치료효과를 나타내는 한약재로서 동물성 한약재와 광물성 한약재는 별도로 분류함.</t>
  </si>
  <si>
    <t>유산균함유식품</t>
  </si>
  <si>
    <t>Lactic acid bacteria foods</t>
  </si>
  <si>
    <t>식용 가능한 유산균, 비피더스균을 주원료로 하여 분말, 과립, 정제, 캡슐 등의 형태로 만든 기능성 식품으로, 원유에 유산균을 넣은 발효유는 별도로 분류함.</t>
  </si>
  <si>
    <t>채소류</t>
  </si>
  <si>
    <t>Fruit vegetables</t>
  </si>
  <si>
    <t>신선한 상태로 부식 또는 간식에 이용되는 초본성의 재배식물로서, 잎을 먹는 경엽채류와 뿌리를 먹는 근채류, 과채류가 있으며, 배추·양배추·상추·시금치·양파·마늘·아스파라거스·죽순·순무·당근·우엉·고구마·마·연근·감자·생강·오이·호박·참외·고추·토마토·가지·완두·강낭콩·딸기·옥수수 등을 포함함.</t>
  </si>
  <si>
    <t>배추김치</t>
  </si>
  <si>
    <t>Baechu kimchis</t>
  </si>
  <si>
    <t>배추를 주재료로 하여 소금에 절여 헹군 뒤 기호에 따라 여러 가지 양념을 넣고 담근 김치.</t>
  </si>
  <si>
    <t>열무김치</t>
  </si>
  <si>
    <t>Young radish kimchis</t>
  </si>
  <si>
    <t>열무를 주재료로 하여 소금에 절여 헹군 뒤 기호에 따라 여러 가지 양념을 넣고 담근 김치.</t>
  </si>
  <si>
    <t>동치미</t>
  </si>
  <si>
    <t>Watery radish kimchis</t>
  </si>
  <si>
    <t>무, 배추, 파, 고추, 생강, 배 등을 넣고 국물이 있도록 담근 물김치.</t>
  </si>
  <si>
    <t>깍두기</t>
  </si>
  <si>
    <t>Diced radish kimchis</t>
  </si>
  <si>
    <t>무를 팔모썰기하여 소금에 절이고 헹군 뒤 기호에 따라 여러 가지 양념을 넣고 담근 김치.</t>
  </si>
  <si>
    <t>장조림통조림</t>
  </si>
  <si>
    <t>Canned jangjorims</t>
  </si>
  <si>
    <t>쇠고기를 잘게 썰어 간장에 조린 반찬을 넣어 만든 통조림.</t>
  </si>
  <si>
    <t>참치캔통조림</t>
  </si>
  <si>
    <t>Canned tunas</t>
  </si>
  <si>
    <t>참치를 가공하여 만든 통조림.</t>
  </si>
  <si>
    <t>갓김치</t>
  </si>
  <si>
    <t>Mustard leaves kimchi(Gat kimchi)</t>
  </si>
  <si>
    <t>갓의 잎과 줄기로 담근 김치.</t>
  </si>
  <si>
    <t>파김치</t>
  </si>
  <si>
    <t>Green onion kimchi(Pa kimchi)</t>
  </si>
  <si>
    <t>파로 담근 김치.</t>
  </si>
  <si>
    <t>오이소박이김치</t>
  </si>
  <si>
    <t>Stuffed cucumber kimchi(Oi-so-bagi)</t>
  </si>
  <si>
    <t>오이의 허리를 서너 갈래로 갈라 속에 파, 마늘, 생강, 고춧가루를 섞은 소를 넣어 담근 김치.</t>
  </si>
  <si>
    <t>백김치</t>
  </si>
  <si>
    <t>White kimchi(Back kimchi)</t>
  </si>
  <si>
    <t>고춧가루를 쓰지 않거나 적게 써서 허옇게 담근 김치.</t>
  </si>
  <si>
    <t>전신마취제</t>
  </si>
  <si>
    <t>General anesthetic</t>
  </si>
  <si>
    <t>외과수술을 할 때 전신의 통각을 감소시키거나 소실시키기 위해 중추신경기능을 억제하여 지각상실, 의식소실, 근이완 등 마취 상태를 일으키게 하는 데 쓰이는 약제 [식약처분류번호 111].</t>
  </si>
  <si>
    <t>최면진정제</t>
  </si>
  <si>
    <t>Hypnotic and sedatives</t>
  </si>
  <si>
    <t>불안, 초조, 스트레스 등 신경과민증상에 대한 진정효과와 더불어 불면증 환자들의 수면 유도를 촉진시키는 데 쓰이는 약제[식약처분류번호 112].</t>
  </si>
  <si>
    <t>항전간제</t>
  </si>
  <si>
    <t>Antiepileptics</t>
  </si>
  <si>
    <t>간질, 부분발작, 정신운동성 발작과 간질에 뒤따르는 성격, 행동장애의 예방과 치료에 쓰이는 약제[식약처분류번호 113].</t>
  </si>
  <si>
    <t>해열진통소염제</t>
  </si>
  <si>
    <t>Antipyretics, analgesics</t>
  </si>
  <si>
    <t>해열제는 체온이 비정상적으로 높아졌을 때 열을 내리는 데 쓰이는 약제이며, 진통제는 의식의 소실을 일으키지 않고 아픔을 완화 또는 소실시키는 약제이며, 소염제는 국소에 작용하여 염증을 제거하는 데 쓰이는 약제[식약처분류번호 114].</t>
  </si>
  <si>
    <t>각성제</t>
  </si>
  <si>
    <t>Stimulants</t>
  </si>
  <si>
    <t>각성제는 중추신경 및 교감신경을 흥분시키는 약제이며, 흥분제는 중추신경계, 특히 뇌의 기능을 항진시키는 데 쓰이는 약제[식약처분류번호 115].</t>
  </si>
  <si>
    <t>진훈제</t>
  </si>
  <si>
    <t>Antivertigo</t>
  </si>
  <si>
    <t>주위 공간에 대해 자신이나 공간이 마치 움직이고 있다고 느끼는 이상감각인 현기증을 진정시켜 주는 데 쓰이는 약제[식약처분류번호 116].</t>
  </si>
  <si>
    <t>정신신경용제</t>
  </si>
  <si>
    <t>Tranquilizer</t>
  </si>
  <si>
    <t>감정상태에 작용하는 약물로서, 환자의 의식을 혼탁 시키지 않고 조용히 또는 평온하게 만드는 것으로 근심, 걱정상태, 신경증 및 전신장애 등의 치료에 쓰이는 약제[식약처분류번호 117].</t>
  </si>
  <si>
    <t>기타의중추신경용약</t>
  </si>
  <si>
    <t>Other central nervous system drugs</t>
  </si>
  <si>
    <t>중추신경계용약으로서 별도의 분류에 포함되지 않은 의약품류[식약처분류번호 119].</t>
  </si>
  <si>
    <t>국소마취제</t>
  </si>
  <si>
    <t>Local anesthetics</t>
  </si>
  <si>
    <t>환자의 의식을 잃지 않게 하고, 수술하려는 부위만 무통으로 지각을 감소시키거나 마비시키는 데 쓰이는 약제[식약처분류번호 121].</t>
  </si>
  <si>
    <t>골격근이완제</t>
  </si>
  <si>
    <t>Skeletal muscle, relaxant</t>
  </si>
  <si>
    <t>근육의 긴장, 경련, 불수의적인 근육의 통증성 수축 등 일련의 골격근경련을 치료하는 데 쓰이는 약제[식약처분류번호 122].</t>
  </si>
  <si>
    <t>자율신경제</t>
  </si>
  <si>
    <t>Autonome nervengifte</t>
  </si>
  <si>
    <t>의지에 의하지 않고 체내를 조정하는 자율신경계 치료에 쓰이는 약제[식약처분류번호 123].</t>
  </si>
  <si>
    <t>진경제</t>
  </si>
  <si>
    <t>Antispasmodic or spasmolytica</t>
  </si>
  <si>
    <t>골격근 또는 민무늬근의 경련을 진정시키고, 통증을 멈추게 하는 데 쓰이는 약제[식약처분류번호 124].</t>
  </si>
  <si>
    <t>발한제또는지한제</t>
  </si>
  <si>
    <t>Diaphoretic agents</t>
  </si>
  <si>
    <t>발한제는 발한을 촉진함으로써 체온을 하강시키는 해열제의 일종으로 땀샘에서 땀의 분비를 촉진하는 약제이며, 지한제는 땀이 나는 것을 억제하는 데 쓰이는 약제[식약처분류번호 125].</t>
  </si>
  <si>
    <t>기타의말초신경용약</t>
  </si>
  <si>
    <t>Other peripheral nervous system drugs</t>
  </si>
  <si>
    <t>말초신경계용약으로서 별도의 분류에 포함되지 않는 의약품류[식약처분류번호 129].</t>
  </si>
  <si>
    <t>안과용제</t>
  </si>
  <si>
    <t>Ophthalmic agents</t>
  </si>
  <si>
    <t>안질환의 예방 및 치료를 위한 점안액 및 콘택트렌즈 장착 액 등 안점막에 쓰이는 약제[식약처분류번호 131].</t>
  </si>
  <si>
    <t>이비과용제</t>
  </si>
  <si>
    <t>Oto-rhinologic agents</t>
  </si>
  <si>
    <t>이비질환 증상인 과부비동염, 비염, 비중격만곡증 등 일상적으로 발생하는 비폐, 비즙과다, 알레르기 질환 등을 치료하는 데 쓰이는 약제[식약처분류번호 132].</t>
  </si>
  <si>
    <t>기타의감각기관용약</t>
  </si>
  <si>
    <t>Other drugs acting on sensory organs</t>
  </si>
  <si>
    <t>감각기관용약으로서 별도의 분류에 포함되지 않는 의약품류[식약처분류번호 139].</t>
  </si>
  <si>
    <t>항히스타민제</t>
  </si>
  <si>
    <t>Anti-histamines</t>
  </si>
  <si>
    <t>알레르기성 질환인 기관지천식, 담마진, 약물진(藥物疹)의 한 원인인 히스타민의 작용에 길항(拮抗)해서 그에 의한 장애를 경감시키는 쓰이는 약제[식약처분류번호 141].</t>
  </si>
  <si>
    <t>자격요법제</t>
  </si>
  <si>
    <t>Immunologicals</t>
  </si>
  <si>
    <t>비특이성 면역원제제를 포함한 근, 건, 골막 등에 있는 수용기, 파티니 소체 등의 자격에 작용하는 알레르기성 질환용으로 쓰이는 약제[식약처분류번호 142].</t>
  </si>
  <si>
    <t>기타의알레르기용약</t>
  </si>
  <si>
    <t>Other anti-allergic drugs</t>
  </si>
  <si>
    <t>알레르기 용약으로서 별도의 분류에 포함되지 않는 의약품[식약처분류번호 149].</t>
  </si>
  <si>
    <t>기타의신경계및감각기관용의약품</t>
  </si>
  <si>
    <t>Other nervous system and sensory drugs</t>
  </si>
  <si>
    <t>신경계 및 감각기관용으로서 따로 분류 되지 않는 약물류.</t>
  </si>
  <si>
    <t>강심제</t>
  </si>
  <si>
    <t>Cardiotonic</t>
  </si>
  <si>
    <t>쇠약하고 기능이 불완전한 심장의 수축력을 증강시키고 회복시키는 데 쓰이는 약제[식약처분류번호 211].</t>
  </si>
  <si>
    <t>부정맥용제</t>
  </si>
  <si>
    <t>Antiarrhythmic agents</t>
  </si>
  <si>
    <t>심장박동의 리듬이 고르지 못하고 불규칙한 상태인 부정맥을 치료하는 쓰이는 약제[식약처분류번호 212].</t>
  </si>
  <si>
    <t>이뇨제</t>
  </si>
  <si>
    <t>Diuretic(diuretika)</t>
  </si>
  <si>
    <t>핍뇨, 부종이 있을 때에 오줌량을 증가시켜 부종을 제거하는 데 쓰이는 약제[식약처분류번호 213].</t>
  </si>
  <si>
    <t>혈압강하제</t>
  </si>
  <si>
    <t>Antihypertensives</t>
  </si>
  <si>
    <t>병적인 고혈압을 하강시키기 위해 쓰이는 의약품으로서 강압제라고도 함[식약처분류번호 214].</t>
  </si>
  <si>
    <t>혈관보강제</t>
  </si>
  <si>
    <t>Vessel reinforcing agents</t>
  </si>
  <si>
    <t>당뇨병성망막병증, 고혈압성망막병증, 동맥경화성망막병증과 같은 눈의 혈관취약증에 의한 질환 및 모세혈관취약증에 따른 자반증, 점상출혈, 반상출혈, 비출혈, 치은출혈 등의 출혈 증상을 치료하기 위하여 혈관 보호에 쓰이는 약제[식약처분류번호 215].</t>
  </si>
  <si>
    <t>혈관수축제</t>
  </si>
  <si>
    <t>Vasocontrictors</t>
  </si>
  <si>
    <t>혈관긴장제라고도 하며, 혈관을 수축시켜 혈관벽의 긴장을 굳히는 데 쓰이는 약제[식약처분류번호 216].</t>
  </si>
  <si>
    <t>혈관확장제</t>
  </si>
  <si>
    <t>Vasodilator</t>
  </si>
  <si>
    <t>중추성 또는 말초성으로 작용하여 혈관을 확장시키는 데 쓰이는 약제[식약처분류번호 217].</t>
  </si>
  <si>
    <t>동맥경화용제</t>
  </si>
  <si>
    <t>Agents for arteriosclerosis</t>
  </si>
  <si>
    <t>동맥벽의 국한적인 비후 및 경화가 인정되는 병변인 탄성형동맥과 관상동맥, 뇌동맥 등 중소 근형동맥에서 발생하는 중막경화증, 죽상동맥경화증, 세동맥경화증 등을 치료하는 데 쓰이는 약제[식약처분류번호 218].</t>
  </si>
  <si>
    <t>기타의순환계용약</t>
  </si>
  <si>
    <t>Other circulatory agents</t>
  </si>
  <si>
    <t>순환계용약으로서 별도의 분류에 포함되지 않은 의약품[식약처분류번호 219].</t>
  </si>
  <si>
    <t>호흡촉진제</t>
  </si>
  <si>
    <t>Respiratory accelerator</t>
  </si>
  <si>
    <t>호흡 운동을 촉진하기 위해 사용되는 약물로, 호흡중추기능이 약화되었을 때 중추신경을 흥분시켜 호흡중추기능을 활발히 하려는 데 쓰이는 약제[식약처분류번호 221].</t>
  </si>
  <si>
    <t>진해거담제</t>
  </si>
  <si>
    <t>Cough &amp; expectorants medicine</t>
  </si>
  <si>
    <t>뇌의 연수에 존재하는 기침 중추를 직접 억제하거나 기침이 일어나는 운동 신경의 원심성 반사 경로에 작용하여 기침을 멈추게 하고, 가래의 정도를 묽게 하거나 기도 내 분비물의 양을 증가시킴으로써 가래가 쉽게 배출되게 하는 약제[식약처분류번호 222].</t>
  </si>
  <si>
    <t>함소흡입제</t>
  </si>
  <si>
    <t>Inhalation treatment preparations</t>
  </si>
  <si>
    <t>상기도 및 하기도 질환의 경우에 각종 흡입기 및 약제를 써서 분비물의 증가, 기도의 경련, 부종 등의 국소 병변을 치료하는 데 쓰이는 약제[식약처분류번호 223].</t>
  </si>
  <si>
    <t>기타의호흡기관용약</t>
  </si>
  <si>
    <t>Other drugs acting on respiratory organ</t>
  </si>
  <si>
    <t>호흡기관용약으로서 별도의 분류에 포함되지 않은 의약품[식약처분류번호 229].</t>
  </si>
  <si>
    <t>치과구강용약</t>
  </si>
  <si>
    <t>Dental and oral agents</t>
  </si>
  <si>
    <t>각종 잇몸질환의 원인이 되는 치아세균막(프라그)제거, 치조골강화, 치주염, 치은염, 인· 후두염 등의 입냄새 제거 등 살균 및 통증 완화를 위해 쓰이는 약제[식약처분류번호 231].</t>
  </si>
  <si>
    <t>소화성궤양용제</t>
  </si>
  <si>
    <t>Agents against peptic ulcer</t>
  </si>
  <si>
    <t>위십이장궤양의 원인으로서 위액의 위장벽인 관상장기에 점막, 각막, 피부 등의 일부에 물질적 조직 결손이 생긴 질환을 치료하는 데 쓰이는 약제[식약처분류번호 232].</t>
  </si>
  <si>
    <t>건위소화제</t>
  </si>
  <si>
    <t>Stomachics and digestive</t>
  </si>
  <si>
    <t>식욕부진, 위부압박감, 탄산, 가슴앓이, 울렁거림 등과 같은 위 증상이 있을 때 위의 소화, 분비, 운동 등의 기능을 촉진 또는 조절하는 데 쓰이는 약제[식약처분류번호 233].</t>
  </si>
  <si>
    <t>제산제</t>
  </si>
  <si>
    <t>Antacid</t>
  </si>
  <si>
    <t>위액분비를 억제하고 위산을 중화시키거나 흡착하여 그 작용을 줄이고, 침전하여 위장점막에 침착한 후 궤양면을 덮어 보호하며, 산 자극을 완화시키는 데 쓰이는 약제[식약처분류번호 234].</t>
  </si>
  <si>
    <t>진토제</t>
  </si>
  <si>
    <t>Antiemetics</t>
  </si>
  <si>
    <t>토제, 구토제라고도 하며, 유해물질을 섭취했을 때 위 내용물을 구토시키는 약물로, 식도와 구강을 거쳐 반사 운동에 의해 밖으로 토해 내게 할 때 쓰이는 약제[식약처분류번호 235].</t>
  </si>
  <si>
    <t>이담제</t>
  </si>
  <si>
    <t>Cholagogue(cholagoga)</t>
  </si>
  <si>
    <t>담도계 질환으로 쓸개즙 배출에 장애가 있을 때 쓸개즙의 분비, 배출 등을 촉진시키는 약제[식약처분류번호 236].</t>
  </si>
  <si>
    <t>정장제</t>
  </si>
  <si>
    <t>Intestinal antiseptics</t>
  </si>
  <si>
    <t>직접 장의 활동을 돕는 소화효소제와 간접적으로 소화액의 분비 촉진과 위장 운동을 촉진시켜 장의 기능을 바로잡는 데 쓰이는 약제[식약처분류번호 237].</t>
  </si>
  <si>
    <t>하제또는완장제</t>
  </si>
  <si>
    <t>Purgatives(cathartica)</t>
  </si>
  <si>
    <t>장의 내용물을 배설시키기 위하여 사용되는 약제로서, 대개는 변비의 완화를 목적으로 함[식약처분류번호 238].</t>
  </si>
  <si>
    <t>기타의소화기관용약</t>
  </si>
  <si>
    <t>Other agents for digestive organ</t>
  </si>
  <si>
    <t>소화기관용약으로서 별도의 분류에 포함되지 않은 의약품[식약처분류번호 239].</t>
  </si>
  <si>
    <t>뇌하수체호르몬제</t>
  </si>
  <si>
    <t>Pituitary hormones</t>
  </si>
  <si>
    <t>뇌하수체에서 분비되는 호르몬과 같은 성분으로, 불임, 무배란, 성기능부전증, 잠복고환증 등의 치료에 쓰이는 호르몬제[식약처분류번호 241].</t>
  </si>
  <si>
    <t>수액선호르몬제</t>
  </si>
  <si>
    <t>Saliva  gland hormones</t>
  </si>
  <si>
    <t>체내의 수액선(Salivary gland)에서 분비되는 호르몬과 같은 성분으로, 피부노화방지, 수각화증, 치조 농루, 위하수 등에 쓰이는 호르몬제[식약처분류번호 242].</t>
  </si>
  <si>
    <t>갑상선및부갑상선호르몬제</t>
  </si>
  <si>
    <t>Thyroid gland &amp; parathyroid gland hormones</t>
  </si>
  <si>
    <t>갑상선, 부갑상선호르몬과 같은 성분으로, 점액수종과 같은 갑상선기능저하증, 단순갑상선종, Cretin병 등에 사용하는 호르몬제[식약처분류번호 243].</t>
  </si>
  <si>
    <t>단백동화스테로이드제</t>
  </si>
  <si>
    <t>Anabolic hormones</t>
  </si>
  <si>
    <t>남성화 작용이 비교적 약하고 단백질 동화작용이 비교적 강한 합성 스테로이드로서, 몸 속의 단백질 합성을 촉진하고 피 속의 지질을 저하시키는 단백동화작용을 강화시키는 호르몬제[식약처분류번호 244].</t>
  </si>
  <si>
    <t>부신호르몬제</t>
  </si>
  <si>
    <t>Adrenal cortex  hormones</t>
  </si>
  <si>
    <t>스테로이드 화합물로, 항염증작용, 면역억제작용, 항알러지 작용으로 순환계, 신장, 림프계, 신경계 및 골격근에 작용하는 호르몬제[식약처분류번호 245].</t>
  </si>
  <si>
    <t>남성호르몬제</t>
  </si>
  <si>
    <t>Androgens</t>
  </si>
  <si>
    <t>남성의 2차성 특징을 유발시키며, 단백동화를 촉진하여 골격근, 골격 등을 발육시키는 호르몬제[식약처분류번호 246].</t>
  </si>
  <si>
    <t>난포호르몬제및황체호르몬제</t>
  </si>
  <si>
    <t>Follicular &amp; progesterone hormones</t>
  </si>
  <si>
    <t>난포호르몬은 난소안에 있는 난포에서 분비되는 호르몬으로 자궁내막의 증식, 난관, 유선 등의 발육촉진 작용을 하나 유즙의 분비는 억제하며, 황체호르몬은 수정란의 착상을 용이하게 하고 임신의 유지진행 및 유선의 발육을 촉진하여 기초체온을 상승시키는 호르몬제[식약처분류번호 247].</t>
  </si>
  <si>
    <t>혼합호르몬제</t>
  </si>
  <si>
    <t>Mixture hormone agents</t>
  </si>
  <si>
    <t>호르몬 분비의 생리 작용을 보충하기 위하여 여러 가지의 호르몬을 혼합한 호르몬제[식약처분류번호 248].</t>
  </si>
  <si>
    <t>기타호르몬제</t>
  </si>
  <si>
    <t>Other hormones agents</t>
  </si>
  <si>
    <t>호르몬제으로서 별도의 분류에 포함되지 않은 호르몬제로서 항호르몬제를 포함함[식약처분류번호 249].</t>
  </si>
  <si>
    <t>요로소독제</t>
  </si>
  <si>
    <t>Urethral disinfectants</t>
  </si>
  <si>
    <t>신장의 실질 속이나 방광 내의 내요도구에서 외요도구까지의 도관기관의 소독을 목적으로 쓰이는 약제[식약처분류번호 251].</t>
  </si>
  <si>
    <t>자궁수축제</t>
  </si>
  <si>
    <t>Uterine stimulant pitocin</t>
  </si>
  <si>
    <t>분만을 유도하고 출산 후 자궁의 수축이나 지혈의 목적으로 자궁근의 긴장을 높이기 위해 쓰이는 약제[식약처분류번호 252].</t>
  </si>
  <si>
    <t>통경제</t>
  </si>
  <si>
    <t>Emmenagogue(emmenagogum)</t>
  </si>
  <si>
    <t>최경제라고도 하며, 월경부조일 때 월경내조를 촉진하기 위해 쓰이는 약제[식약처분류번호 253].</t>
  </si>
  <si>
    <t>피임제</t>
  </si>
  <si>
    <t>Contraceptive agents</t>
  </si>
  <si>
    <t>질 내에 사출된 정자의 운동성을 약화시키거나 사멸시켜 수태를 저지하기 위해 사용하는 약제[식약처분류번호 254].</t>
  </si>
  <si>
    <t>비뇨생식기관용제</t>
  </si>
  <si>
    <t>Agent for urogenital organ</t>
  </si>
  <si>
    <t>배설, 생식기관으로 신장(콩팥), 요관, 방광, 요도 등의 질환에 사용하는 약제로, 성병예방제를 포함함[식약처분류번호 255].</t>
  </si>
  <si>
    <t>치질용제</t>
  </si>
  <si>
    <t>Hemorrhoids agents</t>
  </si>
  <si>
    <t>치질로 인한 통증, 가려움증, 출혈, 항문주위염증, 탈항 등의 증상을 치료 및 예방하는 데 쓰이는 약제[식약처분류번호 256].</t>
  </si>
  <si>
    <t>기타의비뇨생식기관및항문용약</t>
  </si>
  <si>
    <t>Other agents for urogenital and anal organ</t>
  </si>
  <si>
    <t>비뇨생식기관 및 항문용약으로서 별도의 분류에 포함되지 않은 의약품류[식약처분류번호 259].</t>
  </si>
  <si>
    <t>외피용살균소독제</t>
  </si>
  <si>
    <t>External disinfectants</t>
  </si>
  <si>
    <t>찰과상, 절상, 창상, 수지 등에 살균소독으로 병원균을 사멸시키거나 감소시켜서 번식력 및 전염력이 없는 안전한 상태가 되도록 하는 데 쓰이는 외피용살균소독제[식약처분류번호 261].</t>
  </si>
  <si>
    <t>창상보호제</t>
  </si>
  <si>
    <t>Protective agents for wound</t>
  </si>
  <si>
    <t>병원균이 외상이나 수술자리에 침입하여 감염을 일으키지 못하도록 하기 위해 쓰이는 약제[식약처분류번호 262].</t>
  </si>
  <si>
    <t>화농성질환용제</t>
  </si>
  <si>
    <t>Agents for purulent infections</t>
  </si>
  <si>
    <t>세균 감염에 의해 국소에 염증이 발생하고, 고름이 있는 병소가 형성되는 것을 막는 데 쓰이는 약제[식약처분류번호 263].</t>
  </si>
  <si>
    <t>진통제진양제수렴제및소염제</t>
  </si>
  <si>
    <t>Anodyne, antipruritic, astrigent and anti-inflamatory for topical use</t>
  </si>
  <si>
    <t>진통제는 통증을 없애는 데 쓰이는 약제이며, 진양제는 항소양성제제, 수렴제는 점막조직, 피부의 세포 및 장액속의 단백질을 침전시켜 피막을 만들어 세포막의 투과성을 감소시키는 약제이고, 소염제란 국소적으로 작용하여 염증을 가라앉히는 쓰이는 약제[식약처분류번호 264].</t>
  </si>
  <si>
    <t>기생성피부질환용제</t>
  </si>
  <si>
    <t>Agents for ectoparasitic infection</t>
  </si>
  <si>
    <t>기생충으로 말미암아 발생하는 피부질환인 기생성피부질환을 치료하는 약제로, 비듬, 가려움증, 두피의 지루성 피부염, 피부의 어루러기(부분적 피부변색)를 예방 및 치료하는 의약품[식약처분류번호 265].</t>
  </si>
  <si>
    <t>피부연화제</t>
  </si>
  <si>
    <t>Skin softner</t>
  </si>
  <si>
    <t>건조한 피부를 부드럽고 탄력있게 하기 위해 피부 손상면, 궤양면을 감싸서 외래의 자극, 이물을 막고 또 가피, 인설 등을 연화하여 제거하는 약제로 피부 보호제라고도 함[식약처분류번호 266].</t>
  </si>
  <si>
    <t>모발용제</t>
  </si>
  <si>
    <t>Agent for hair</t>
  </si>
  <si>
    <t>발모, 탈모, 염모, 양모 등의 예방 및 치료에 쓰이는 약제[식약처분류번호 267].</t>
  </si>
  <si>
    <t>욕제</t>
  </si>
  <si>
    <t>Medical soaps</t>
  </si>
  <si>
    <t>아토피성 피부염, 세균성 피부염 등에 효능 있는 약욕용 비누로서, 입욕제라고도 함[식약처분류번호 268].</t>
  </si>
  <si>
    <t>기타의외피용약</t>
  </si>
  <si>
    <t>Other dermatics</t>
  </si>
  <si>
    <t>외피용약으로서 별도의 분류에 포함되지 않은 의약품류[식약처분류번호 269].</t>
  </si>
  <si>
    <t>기타의개개의기관용의약품</t>
  </si>
  <si>
    <t>Other individual organic drug</t>
  </si>
  <si>
    <t>개개의 기관용 의약품으로서 별도의 분류에 포함되지 않은 의약품류[식약처분류번호 290].</t>
  </si>
  <si>
    <t>비타민A및D제</t>
  </si>
  <si>
    <t>Vitamin A and D preparations</t>
  </si>
  <si>
    <t>비타민A 결핍이나 부족 시 발생하는 야맹증, 안구건조증 등과 비타민D의 결핍이나 부족에 따라 소아기 뼈의 성장이 어렵고 쉽게 골절되며 심한 경우 발생하는 구루병을 치료하고 예방하기 위하여 쓰이는 비타민제[식약처분류번호 311].</t>
  </si>
  <si>
    <t>비타민B1제</t>
  </si>
  <si>
    <t>Vitamin B1 preparations</t>
  </si>
  <si>
    <t>타이아민이라고도 하는 비타민B1의 결핍 시 유발되는 각기병과 같은 결핍증의 치료와 예방에 쓰이는 비타민제[식약처분류번호 312].</t>
  </si>
  <si>
    <t>비타민B제</t>
  </si>
  <si>
    <t>Vitamin B preparations(B1 excluded)</t>
  </si>
  <si>
    <t>리보프라빈이라고도 하는 비타민B 부족시에 발생하는 구내염 및 각종 피부병 등과 같은 결핍증의 치료와 예방에 쓰이는 비타민제로서 비타민 B1은 별도로 분류함[식약처분류번호 313].</t>
  </si>
  <si>
    <t>비타민C및P제</t>
  </si>
  <si>
    <t>Vitamin C and P preparations</t>
  </si>
  <si>
    <t>아스코르빈산이라고도 하는 비타민C 부족시에 결체조직의 형성이 제대로 일어나지 않아 혈관이 손상되어 나타나는 잦은 출혈과 멍이 들면 잘 낫지 않는 증상과 같은 괴혈병 및 비타민P 결핍증의 치료와 예방에 쓰이는 비타민제[식약처분류번호 314].</t>
  </si>
  <si>
    <t>비타민E및K제</t>
  </si>
  <si>
    <t>Vitamin E and K preparations</t>
  </si>
  <si>
    <t>토코페롤이라고도 하는 비타민E의 부족 시 발생하는 미숙아 망막증 또는 용혈을 예방하거나 혈액응고 물질 생성에 필수적인 비타민K의 결핍증을 치료하거나 예방하기 위하여 쓰이는 비타민제[식약처분류번호 315].</t>
  </si>
  <si>
    <t>혼합비타민제</t>
  </si>
  <si>
    <t>Compound vitamines(except vitamine A &amp; D)</t>
  </si>
  <si>
    <t>비타민 결필증 예방 및 치료에 쓰기 위해 여러 종류의 비타민을 혼합한 종합비타민제로, 비타민 A, D 혼합제제는 제외함[식약처분류번호 316].</t>
  </si>
  <si>
    <t>기타의비타민제</t>
  </si>
  <si>
    <t>Other vitamin preparations</t>
  </si>
  <si>
    <t>비타민제로서 별도의 분류에 포함되지 않은 의약품류[식약처분류번호 319].</t>
  </si>
  <si>
    <t>칼슘제</t>
  </si>
  <si>
    <t>Calcium preparations</t>
  </si>
  <si>
    <t>폐경기 이후의 여성에게서 많이 볼 수 있는 골다공증 등의 예방을 위해 필수적으로 섭취해야 하는 영양소로서, 칼슘 결피증 예방 및 치료제로 쓰이는 약제[식약처분류번호 321].</t>
  </si>
  <si>
    <t>무기질제제</t>
  </si>
  <si>
    <t>Inorganic preparations</t>
  </si>
  <si>
    <t>혈색소, 조효소 및 비타민 등의 물질을 구성하는 성분으로서 생체의 발육과 생리적 기능을 조절하는 데 필요한 영양소이며, 무기질 결핍증 예방 및 치료제로 쓰이는 약제[식약처분류번호 322].</t>
  </si>
  <si>
    <t>당류제</t>
  </si>
  <si>
    <t>Cabohydrate preparation</t>
  </si>
  <si>
    <t>탄수화물 중에서 비교적 작은 분자이고 물에 녹아서 단맛이 나는 화합물로서 당류 결필증의 치료로 쓰이는 약제[식약처분류번호 323].</t>
  </si>
  <si>
    <t>유기산제제</t>
  </si>
  <si>
    <t>Organic acid</t>
  </si>
  <si>
    <t>자양강장 변질제로서 산성을 띠는 유기화합물의 약제[식약처분류번호 324].</t>
  </si>
  <si>
    <t>단백아미노산제제</t>
  </si>
  <si>
    <t>Amino acid of  protein agent</t>
  </si>
  <si>
    <t>자양강장 변질제로서 단백아미노산 성분을 갖은 약제[식약처분류번호 325].</t>
  </si>
  <si>
    <t>장기제제</t>
  </si>
  <si>
    <t>Organ preparations</t>
  </si>
  <si>
    <t>자양강장 변질제로서 위장, 염통, 간장, 콩팥 등 장기류의 치료에 쓰이는 약제[식약처분류번호 326].</t>
  </si>
  <si>
    <t>유유아용제</t>
  </si>
  <si>
    <t>Agent for infant and baby useable</t>
  </si>
  <si>
    <t>자양강장 변질제로서 유아나 영아용으로 쓰이는 약제[식약처분류번호 327].</t>
  </si>
  <si>
    <t>기타의자양강장변질제</t>
  </si>
  <si>
    <t>Other nutrients, tonic and alteratives</t>
  </si>
  <si>
    <t>자양강장 변질제로서 별도의 분류에 포함되지 않은 의약품류[식약처분류번호 329].</t>
  </si>
  <si>
    <t>혈액대용제</t>
  </si>
  <si>
    <t>Agents for fluid supply</t>
  </si>
  <si>
    <t>탈수, 전해질 이상 등의 체액 이상을 치료하기 위하여 경정맥적으로 포도당액, 전해질액을 투여하여 체액의 밸런스를 유지하는 체액 및 전해질 보충액[식약처분류번호 331].</t>
  </si>
  <si>
    <t>지혈제</t>
  </si>
  <si>
    <t>Hemostatic agents</t>
  </si>
  <si>
    <t>혈관 손상으로 인한 출혈을 멈추는 데 쓰이는 약제[식약처 분류번호 332].</t>
  </si>
  <si>
    <t>동물용지혈제</t>
  </si>
  <si>
    <t>Veterinary hemostatic agents</t>
  </si>
  <si>
    <t>동물의 출혈을 멈추는 데 쓰이는 약제.</t>
  </si>
  <si>
    <t>혈액응고저지제</t>
  </si>
  <si>
    <t>Anticoagulantic drugs</t>
  </si>
  <si>
    <t>혈전증이나 색전증으로 인한 혈관 내의 응고를 파괴하거나 응고가 형성되지 않도록 하는 약제로, 수혈을 위해 따로 보존된 혈액이 응고되지 않도록 하는 데에도 사용됨[식약처분류번호 333].</t>
  </si>
  <si>
    <t>기타의혈액및체액용약</t>
  </si>
  <si>
    <t>Other agents for blood and body fluids</t>
  </si>
  <si>
    <t>혈액 및 체액 용약으로서 별도의 분류에 포함되지 않은 의약품류[식약처분류번호 339].</t>
  </si>
  <si>
    <t>인공신장관류용제</t>
  </si>
  <si>
    <t>Artificial kidney perfusates</t>
  </si>
  <si>
    <t>급성 또는 만성 신부전증과 같은 신장기능 장애 발생 시 쓰이는 약제[식약처분류번호 341].</t>
  </si>
  <si>
    <t>기타의인공관류용제</t>
  </si>
  <si>
    <t>Other artificial perfusates</t>
  </si>
  <si>
    <t>인공관류용제로서 별도의 분류에 포함되지 않은 의약품류[식약처분류번호 349].</t>
  </si>
  <si>
    <t>간장질환용제</t>
  </si>
  <si>
    <t>Agents for liver disease</t>
  </si>
  <si>
    <t>간장에 생기는 질환인 바이러스성 간염, 만성간염, 간암, 간경변증 등의 치료에 쓰이는 약제[식약처분류번호 391].</t>
  </si>
  <si>
    <t>해독제</t>
  </si>
  <si>
    <t>Antidote</t>
  </si>
  <si>
    <t>과량의 약물이나 독성물질의 해독을 목적으로 쓰이는 약제[식약처분류번호 392].</t>
  </si>
  <si>
    <t>습관성중독용제</t>
  </si>
  <si>
    <t>Habitual intoxication agents</t>
  </si>
  <si>
    <t>습관성 중독을 일으키는 알코올 중독, 수면제나 해열진통제 등 중독성을 치료하는 약제[식약처분류번호 393].</t>
  </si>
  <si>
    <t>통풍치료제</t>
  </si>
  <si>
    <t>Gout treatment</t>
  </si>
  <si>
    <t>대사물질인 요산(Uric acid)이 혈 중에 증가될 때 일어나는 질환인 발관절, 무릎관절, 손관절 등에 형성되는 통풍성 관절염을 치료하는 약제[식약처분류번호 394].</t>
  </si>
  <si>
    <t>효소제제</t>
  </si>
  <si>
    <t>Enzyme preparations</t>
  </si>
  <si>
    <t>생물체 내에서 각종 화학 반응을 촉매하는 단백질류의 약제[식약처분류번호 395].</t>
  </si>
  <si>
    <t>당뇨병용제</t>
  </si>
  <si>
    <t>Antidiabetics</t>
  </si>
  <si>
    <t>인슐린이라는 호르몬의 작용이 부족하여 일어나는 대사 장애인 당뇨병의 치료에 쓰이는 약제[식약처분류번호 396].</t>
  </si>
  <si>
    <t>종합대사성제제</t>
  </si>
  <si>
    <t>Combind metabolic agents</t>
  </si>
  <si>
    <t>인체 내에서의 대사 활동 및 그 조절 기능 등을 위하여 쓰이는 종합대사성 약제[식약처분류번호 398].</t>
  </si>
  <si>
    <t>따로분류되지않은대사성의약품</t>
  </si>
  <si>
    <t>Other unclassified metabolic agents</t>
  </si>
  <si>
    <t>대사성 의약품으로서 별도의 분류에 포함되지 않은 의약품류[식약처분류번호 399].</t>
  </si>
  <si>
    <t>클로로필제제</t>
  </si>
  <si>
    <t>Agents for chlorophyll</t>
  </si>
  <si>
    <t>암록색의 광택이 있는 결정으로 방취제, 조직의 흥분제로서 호흡기 ·신체의 탈취, 창상의 청정, 육아 조직의 증생, 표피의 형성을 촉진하는 데 쓰이는 약제[식약처분류번호 411].</t>
  </si>
  <si>
    <t>색소제제</t>
  </si>
  <si>
    <t>Agents for pigment</t>
  </si>
  <si>
    <t>조직 세포의 기능용 의약품 중 조직부활용제인 색소제제[식약처분류번호 412].</t>
  </si>
  <si>
    <t>기타의세포부활용약</t>
  </si>
  <si>
    <t>Other cell activators</t>
  </si>
  <si>
    <t>조직부활용약으로서 별도의 분류에 포함되지 않은 의약품류[식약처분류번호 419].</t>
  </si>
  <si>
    <t>항악성종양제</t>
  </si>
  <si>
    <t>Antineoplastic agents</t>
  </si>
  <si>
    <t>조직부활용의 종양용약으로서 정상적인 조직 세포가 각종 물리적 ·화학적 ·생물학적인 암원성 물질(癌原性物質)의 작용 또는 요인에 의해 돌연변이를 일으켜서 형성되는 종양 치료용 약제[식약처분류번호 421].</t>
  </si>
  <si>
    <t>기타의종양치료제</t>
  </si>
  <si>
    <t>Other antitumors</t>
  </si>
  <si>
    <t>종양 치료제로서 별도의 분류에 포함되지 않은 의약품류[식약처분류번호 429].</t>
  </si>
  <si>
    <t>방사성의약품</t>
  </si>
  <si>
    <t>Agent for radiation</t>
  </si>
  <si>
    <t>진단 및 치료, 또는 의학적 연구의 목적으로 인체에 직접 투여하거나 인체로부터 채취한 혈액 등과 같은 시료(試料)에 사용되는 방사성 동위원소와 그 표지화합물과 같은 방사성 물질의 의약품[식약처분류번호 431].</t>
  </si>
  <si>
    <t>기타조직세포치료및진단약</t>
  </si>
  <si>
    <t>Other diagnostic and treatment for organic cell</t>
  </si>
  <si>
    <t>조직세포의 치료 및 진단을 목적으로 하는 의약품으로서 별도의 분류에 포함되지 않은 의약품류[식약처분류번호 439].</t>
  </si>
  <si>
    <t>기타조직세포기관용의약품</t>
  </si>
  <si>
    <t>Other functional agents of tissue cell</t>
  </si>
  <si>
    <t>조직세포의 기관용 의약품으로서 별도의 분류에 포함되지 않은 의약품류[식약처분류번호 490].</t>
  </si>
  <si>
    <t>열사병치료제</t>
  </si>
  <si>
    <t>Agents for heat stroke</t>
  </si>
  <si>
    <t>일사병이라고도 하며, 강한 일광에 머리나 경부가 노출되면, 체온이 상승하고, 체온조절이 없어지기 때문에 체온이 과도하게 높아진 결과 발생함(열사병은 날씨가 흐리고, 기온과 습도가 높고, 무풍상태인 경우 일어나기 쉬움). 발증전에 발한이 멈추고 체온이 상승하며, 두통, 현기증, 복통 등을 호소하고, 실신, 혼수상태에 빠지게 되는데 환자를 바람이 잘 통하는 그늘에 뉘어 전신을 차게하고, 수액 공급 등의 치료를 함.</t>
  </si>
  <si>
    <t>방사병치료제</t>
  </si>
  <si>
    <t>Agents for radiation disease</t>
  </si>
  <si>
    <t>X-선, 라듐, 초고압 방사선, 중성자선, 얀자선, 인공방사선 동위원소 등의 방사선을 이용해서 행하는 치료의 총칭으로 적당한 양의 방사선을 환부에 조사(照射)함으로서 병소를 치료하는 방법이며, 1920년대 부터 X-선이나라듐의 γ선 등의 방사선을 암종이나 육종 등에 조사(照射)하여 치유하게 됨.</t>
  </si>
  <si>
    <t>주로그람양성균에작용하는항생제</t>
  </si>
  <si>
    <t>Antibiotics against gram positive germ</t>
  </si>
  <si>
    <t>항생물질로서 주로 그람양성균에 작용하는 항생제[식약처분류번호 611].</t>
  </si>
  <si>
    <t>주로그람음성균에작용하는항생제</t>
  </si>
  <si>
    <t>Antibiotics against gram negative germ</t>
  </si>
  <si>
    <t>항생물질로서 주로 그람음성균에 작용하는 항생제[식약처분류번호 612].</t>
  </si>
  <si>
    <t>항산성균용항생제</t>
  </si>
  <si>
    <t>Antibiotics against fast-acid germs</t>
  </si>
  <si>
    <t>병원미생물의 성장 및 발육을 억제하거나 사멸시키는 물질로, 주로 항산성균에 작용하는 항생제[식약처분류번호 613].</t>
  </si>
  <si>
    <t>주로그람양성균리케치아비루스에작용하는항생제</t>
  </si>
  <si>
    <t>Antibiotics against gram positive, germ,rickettsia and virus</t>
  </si>
  <si>
    <t>항생물질로서 주로 그람양성균, 리케치아, 비루스에 작용하는 항생제[식약처분류번호 614].</t>
  </si>
  <si>
    <t>주로그람양성음성균리케치아비루스에작용하는항생제</t>
  </si>
  <si>
    <t>Antibiotics against gram positive, negative germ,rickettsia and virus</t>
  </si>
  <si>
    <t>항생물질로서 주로 그람양성, 음성균, 리케치아, 비루스에 작용하는 항생제[식약처분류번호 615].</t>
  </si>
  <si>
    <t>주로곰팡이원충에작용하는항생제</t>
  </si>
  <si>
    <t>Antibiotics against fungus and protozoa</t>
  </si>
  <si>
    <t>항생물질로서 곰팡이가 원인인 진균증의 곰팡이 원충에 작용하는 항생제[식약처분류번호 616].</t>
  </si>
  <si>
    <t>주로악성종양에작용하는항생제</t>
  </si>
  <si>
    <t>Antibiotics against malignant tumor</t>
  </si>
  <si>
    <t>항병원생물성 의약품 중 항생물질로서 주로 정상인 세포가 무엇인가의 자극을 받아 생물학적 성격을 바꾸어 제멋대로 세포 증식을 하는 악성 종양에 작용하는 항생제[식약처분류번호 617].</t>
  </si>
  <si>
    <t>주로그람양성음성균에작용하는항생제</t>
  </si>
  <si>
    <t>Antibiotics against gram positive and negative germ</t>
  </si>
  <si>
    <t>항생물질로서 주로 그람양성, 음성균에 작용하는 항생제[식약처분류번호 618].</t>
  </si>
  <si>
    <t>기타의항생물질제제</t>
  </si>
  <si>
    <t>Other antibiotics</t>
  </si>
  <si>
    <t>항생물질제제로서 별도의 분류에 포함되지 않은 의약품류[식약처분류번호 619].</t>
  </si>
  <si>
    <t>설파제</t>
  </si>
  <si>
    <t>Sulfonamides drugs</t>
  </si>
  <si>
    <t>화학요법제로서 세균을 죽이는 것이 아니라 인체 내에서 세균의 성장을 정지시키는 데 쓰이는 약제[식약처분류번호 621].</t>
  </si>
  <si>
    <t>항결핵제</t>
  </si>
  <si>
    <t>Antitubercurotic agents</t>
  </si>
  <si>
    <t>항병원생물성 의약품 중 화학요법제로, 결핵균 감염을 치료하는 약제[식약처분류번호 622].</t>
  </si>
  <si>
    <t>치나제</t>
  </si>
  <si>
    <t>Antileprosy agents</t>
  </si>
  <si>
    <t>항병원생물성 의약품 중 화학요법제의 일종으로, 나균에 의한 만성 육아종성 질환의 치료에 쓰이는 약제[식약처분류번호 623].</t>
  </si>
  <si>
    <t>구매제</t>
  </si>
  <si>
    <t>Antisyphilitics</t>
  </si>
  <si>
    <t>항병원생물성 의약품 중 나선충인 매독트레포네마(Treponema pallidum)라는 병원체의 감염으로 인하여 생기는 전염병인 매독의 치료에 쓰이는 약제[식약처분류번호 624].</t>
  </si>
  <si>
    <t>후란계제제</t>
  </si>
  <si>
    <t>Furan complex preparations</t>
  </si>
  <si>
    <t>항병원생물성 의약품 중 화학요법제로서 방향성의 무색 액체인 푸란 성분의 약제[식약처분류번호 625].</t>
  </si>
  <si>
    <t>기타의화학요법제</t>
  </si>
  <si>
    <t>Other chemotherapy</t>
  </si>
  <si>
    <t>화학요법제로서 별도의 분류에 포함되지 않은 의약품류[식약처분류번호 629].</t>
  </si>
  <si>
    <t>백신</t>
  </si>
  <si>
    <t>Vaccin</t>
  </si>
  <si>
    <t>전염병을 예방할 목적으로 체내에 항체를 생산하기 위하여 접종하는 약독화 병원체(생백신) 또는 불활화 병원체나 병원체가 생성하는 독소의 불활화물. 즉, 전염병의 예방이나 치료를 위하여 사용되는 항원 물질인 약제[식약처분류번호 631].</t>
  </si>
  <si>
    <t>독소류및변성독소류</t>
  </si>
  <si>
    <t>Toxin and toxide</t>
  </si>
  <si>
    <t>생물학적제제류로서의 독소류 및 독소이드류 약제[식약처분류번호 632].</t>
  </si>
  <si>
    <t>항독소및렙토스피라혈청류</t>
  </si>
  <si>
    <t>Antitoxin and leptospira serum</t>
  </si>
  <si>
    <t>생물학적제제류의 일종으로서 항독소 및 렙토스피라혈청류의 약제[식약처분류번호 633].</t>
  </si>
  <si>
    <t>혈액제제류</t>
  </si>
  <si>
    <t>Blood preparation</t>
  </si>
  <si>
    <t>인체에서 체혈한 전혈 및 전혈로부터 추출하는 혈액성분제제류, 혈장분핵제제류 등을 말함[식약처분류번호 634].</t>
  </si>
  <si>
    <t>생물학적시험용제제류</t>
  </si>
  <si>
    <t>Combined biological preparations</t>
  </si>
  <si>
    <t>항병원생물성 의약품 중 생물학적제제로서 생물학적시험용으로 사용되는 제제류[식약처분류번호 635].</t>
  </si>
  <si>
    <t>생물학적제제</t>
  </si>
  <si>
    <t>Biological preparations</t>
  </si>
  <si>
    <t>항병원생물성 의약품 중 생물학적제제로서 생물체에서 유래된 물질이나 생물체를 이용하여 생성시킨 물질을 함유한 생물학적 제제류[식약처분류번호 636].</t>
  </si>
  <si>
    <t>기타의생물학적제제</t>
  </si>
  <si>
    <t>Other biological preparations</t>
  </si>
  <si>
    <t>생물학적제제로서 별도의 분류에 포함되지 않은 의약품류[식약처분류번호 639].</t>
  </si>
  <si>
    <t>항원충제</t>
  </si>
  <si>
    <t>Antiprotozoa agents</t>
  </si>
  <si>
    <t>토양 중에 있는 단세포 생물인 원충에 의하여 감염된 트리코모나스증, 편모충류증, 폐낭종, 폐렴 등의 원충감염증을 치료하는 데 쓰이는 약제[식약처분류번호 641].</t>
  </si>
  <si>
    <t>구충제</t>
  </si>
  <si>
    <t>Anthelminthics</t>
  </si>
  <si>
    <t>인체에 기생하기 쉬운 기생충인 회충, 요충, 십이지장충, 촌충, 편충 등의 기생충을 구제하는 약제[식약처분류번호 642].</t>
  </si>
  <si>
    <t>기타의기생동물에대한의약품</t>
  </si>
  <si>
    <t>Other parasite agents</t>
  </si>
  <si>
    <t>기생동물에 대한 의약품으로서 별도의 분류에 포함되지 않은 의약품류[식약처분류번호 649].</t>
  </si>
  <si>
    <t>기타의병원생물에대한의약품</t>
  </si>
  <si>
    <t>Other agents against bacillus</t>
  </si>
  <si>
    <t>항병원생물성 의약품으로서 별도의 분류에 포함되지 않은 의약품류[식약처분류번호 690].</t>
  </si>
  <si>
    <t>부형제</t>
  </si>
  <si>
    <t>Vehicle agents</t>
  </si>
  <si>
    <t>보형약이라고도 하며 약제에 필요한 형태를 갖추기 위하여 추가하는 약제[식약처분류번호 711].</t>
  </si>
  <si>
    <t>연고기제</t>
  </si>
  <si>
    <t>Ointment base</t>
  </si>
  <si>
    <t>유지류, 바셀린, 라놀린, 글리세롤 등과 같은 적당한 기제에 약품을 혼합하여 쉽게 피부에 바를 수 있도록 한 반고형의 외용약 등을 말함[식약처분류번호 712].</t>
  </si>
  <si>
    <t>용해제</t>
  </si>
  <si>
    <t>Dissolvent agents</t>
  </si>
  <si>
    <t>약품용액을 만들 때 용질을 녹이는 데 쓰이는 약제[식약처분류번호 713].</t>
  </si>
  <si>
    <t>교미교취착색제</t>
  </si>
  <si>
    <t>Taste, smell improvers and colorants</t>
  </si>
  <si>
    <t>의약품 조제 시 약품의 불쾌한 맛이나 냄새를 없애고 먹기 좋게 조절하는 데 쓰이는 약제[식약처분류번호 714].</t>
  </si>
  <si>
    <t>유화제</t>
  </si>
  <si>
    <t>Emulsification agent</t>
  </si>
  <si>
    <t>두 종류의 약품을 안정한 유제로 만드는 데 쓰이는 약제[식약처분류번호 715].</t>
  </si>
  <si>
    <t>기타의조제용약</t>
  </si>
  <si>
    <t>Other preparation drugs</t>
  </si>
  <si>
    <t>조제용 약으로서 별도의 분류에 포함되지 않은 의약품류[식약처분류번호 719].</t>
  </si>
  <si>
    <t>엑스선조영제</t>
  </si>
  <si>
    <t>X-ray contrast media</t>
  </si>
  <si>
    <t>X선 검사 때 음영이 똑똑하게 나타나지 않는 장기나 조직에 주입, X선의 투과도를 높이고 묘출이 잘 되게 하여 진단이 가능하도록 음영을 명확하게 하기 위하여 쓰이는 약제[식약처분류번호 721].</t>
  </si>
  <si>
    <t>일반검사용시약</t>
  </si>
  <si>
    <t>General laboratory reagent</t>
  </si>
  <si>
    <t>의료분야의 일반적인 검사에 사용하는 시약으로, 소변검사지를 포함함[식약처분류번호 722].</t>
  </si>
  <si>
    <t>혈액검사용시약</t>
  </si>
  <si>
    <t>Agent for blood test</t>
  </si>
  <si>
    <t>질병의 진단, 치료 및 예후 등을 판정하기 위하여 혈액의 각 성분을 분석, 조사하는 혈액검사 시 쓰이는 시약[식약처분류번호 723].</t>
  </si>
  <si>
    <t>생화학적검사용시약</t>
  </si>
  <si>
    <t>Reagent for biochemistry</t>
  </si>
  <si>
    <t>생화학검사기로 생물체의 물질 조성, 생물체 내에서 일어나는 물질의 화학반응 등을 화학적 방법으로 분석할 때 쓰이는 시약[식약처분류번호 724].</t>
  </si>
  <si>
    <t>면역혈청학적검사용시약</t>
  </si>
  <si>
    <t>Reagent for immune serum test</t>
  </si>
  <si>
    <t>어떤 항원에 대한 특이적 항체를 함유하고 있는 진단용 혈청으로, 면역혈청 검사 시 쓰이는 시약[식약처분류번호 725].</t>
  </si>
  <si>
    <t>세균학적검사용제</t>
  </si>
  <si>
    <t>Agents for biological test</t>
  </si>
  <si>
    <t>어떤 질환의 원인이 세균일 가능성이 있을 때 그 질환의 진단과 치료 및 예후를 확립하기 위해서 세균검출 시 쓰이는 시약[식약처분류번호 726].</t>
  </si>
  <si>
    <t>병리조직검사용시약</t>
  </si>
  <si>
    <t>Reagent for pathological tissue test</t>
  </si>
  <si>
    <t>질병의 원인, 경과, 결과 등을 포함하여 병의 본태를 규명하기 위해 병리조직검사 시 쓰이는 시약[식약처분류번호 727].</t>
  </si>
  <si>
    <t>기능검사용시약</t>
  </si>
  <si>
    <t>Reagent for functional test</t>
  </si>
  <si>
    <t>치료를 주목적으로 하지 않는 의약품과 관련 제품의 진단용액중 기능의 검사에 쓰이는 시약[식약처분류번호 728].</t>
  </si>
  <si>
    <t>기타의진단용약</t>
  </si>
  <si>
    <t>Other diagnostic drugs</t>
  </si>
  <si>
    <t>진단용액으로서 별도의 분류에 포함되지 않은 의약품류[식약처분류번호 729].</t>
  </si>
  <si>
    <t>체외진단검사지</t>
  </si>
  <si>
    <t>In vitro Diagnostics Reagents for self testing</t>
  </si>
  <si>
    <t>내분비 물질에 대한 자기검사용 시약으로 혈당, 혈액응고시간 등 신속 처치가 요구되는 검사, 콜레스테롤, 젖산, 요화학검사 등 지속 관리가 필요한 검사에 사용되는 시약[식약처분류번호 D07010.01, D07010.02].</t>
  </si>
  <si>
    <t>분자유전검사용시약</t>
  </si>
  <si>
    <t>In vitro Diagnostics Reagents for Molecular Genetics</t>
  </si>
  <si>
    <t>유전자를 검출하기 위하여 사용하는 체외진단시약으로, 유전질환검사시약, 종양관련유전자검사시약, 유전자변이검사시약, 약물유전자검사시약, 비수혈및비이식용조직유전검사시약, 수혈및이식용조직유전자검사시약, HIV·HBV·HCV·HTLV유전자검사시약, HIV·HBV·HCV·HTLV유전형검사시약, 고위험성감염체유전자검사시약, 저위험성감염체유전자검사용시약, 유전자추출시약을 포함함[식약처 분류번호 D06010.01, D06020.01, D06020.02, D06030.01, D06040.01, D06050.01, D06060.01, D06070.01, D06080.01, D06090.01, D06100.01].</t>
  </si>
  <si>
    <t>의료용방부제</t>
  </si>
  <si>
    <t>Antiseptics for medical use</t>
  </si>
  <si>
    <t>미생물의 생육으로 일어나는 물질의 부패를 막는 약제[식약처분류번호 731].</t>
  </si>
  <si>
    <t>의료용살균소독제</t>
  </si>
  <si>
    <t>Disinfectants for medical use</t>
  </si>
  <si>
    <t>사람이나 동물의 감염 및 전염을 방지할 목적으로 병원미생물을 물리적 또는 화학적 수단으로 사멸시키는 약제[식약처분류번호 732].</t>
  </si>
  <si>
    <t>의료용살충제</t>
  </si>
  <si>
    <t>Insecticide for medical use</t>
  </si>
  <si>
    <t>사람이나 동물의 보건을 위한 살충 효과를 지닌 약제. 방충제를 포함함[식약처분류번호 734, 733].</t>
  </si>
  <si>
    <t>기타의공중위생용약</t>
  </si>
  <si>
    <t>Other agents for public sanitary cares</t>
  </si>
  <si>
    <t>공중위생용약 중 분류되어 있지 않은 약제[식약처분류번호 739].</t>
  </si>
  <si>
    <t>따로분류되지않고치료를주목적으로하지않는의약품</t>
  </si>
  <si>
    <t>Other unclassified and non-therapeutical agents</t>
  </si>
  <si>
    <t>사람이나 동물에 사용하는 의약품으로 치료를 주목적으로 하지 않는 의약품 중 분류되어 있지 않은 약제[식약처분류번호 799].</t>
  </si>
  <si>
    <t>아편알칼로이드계제제</t>
  </si>
  <si>
    <t>Opium alkaloid preparations</t>
  </si>
  <si>
    <t>모르핀, 헤로인 등 양귀비에서 만들어지는 마약[식약처분류번호 811].</t>
  </si>
  <si>
    <t>코카알칼로이드계제제</t>
  </si>
  <si>
    <t>Coca alkaloid preparations</t>
  </si>
  <si>
    <t>코카 잎에 함유되어 있는 알칼로이드로 만들어지는 마약[식약처분류번호 812].</t>
  </si>
  <si>
    <t>합성마약</t>
  </si>
  <si>
    <t>Synthetic narcotics</t>
  </si>
  <si>
    <t>인공적으로 합성한 마약[식약처분류번호 821].</t>
  </si>
  <si>
    <t>기타의비알칼로이드계마약</t>
  </si>
  <si>
    <t>Other narcotics of non-alkaloid</t>
  </si>
  <si>
    <t>비알칼로이드계 마약 중 분류되어 있지 않은 마약[식약처분류번호 829].</t>
  </si>
  <si>
    <t>기타의마약</t>
  </si>
  <si>
    <t>Other narcotics</t>
  </si>
  <si>
    <t>사람이나 동물에 중추신경을 마비시켜 마취 및 진통 작용을 하지만 장기간 복용하면 중독증상을 나타내는 마약 중 분류되어 있지 않은 약제 또는 약물[식약처분류번호 890].</t>
  </si>
  <si>
    <t>돗자리</t>
  </si>
  <si>
    <t>Floor mattings</t>
  </si>
  <si>
    <t>주로 여름에 사용하는 자리의 일종으로, 왕골, 화문석, 다다미, 대나무나 나일론 끈으로 만든 자리 등을 포함함.</t>
  </si>
  <si>
    <t>주단</t>
  </si>
  <si>
    <t>Silks and satins</t>
  </si>
  <si>
    <t>명주와 비단을 통틀어 부르는 것으로 외국의 수반 등 귀빈들이 방문할 때 행하는 행사장의 통로에 깔기 위해 마름질한 것.</t>
  </si>
  <si>
    <t>현관매트</t>
  </si>
  <si>
    <t>Door mats</t>
  </si>
  <si>
    <t>실외에서 실내로 들어갈 때 신발에 묻은 오물을 제거하기 위하여 건물의 현관 등에서 사용하는 물품.</t>
  </si>
  <si>
    <t>건강매트</t>
  </si>
  <si>
    <t>Anti fatigue mats</t>
  </si>
  <si>
    <t>기능성이 추가된 매트로, 바닥에 탄력적이며 입체적인 표면처리 및 건강에 유익한 음이온발생, 원적외선 발생을 하거나, 숯, 은, 옥 등의 재질로 만들며, 진동에 의한 떨림기능 등을 추가한 것도 있음.</t>
  </si>
  <si>
    <t>매트</t>
  </si>
  <si>
    <t>Mats</t>
  </si>
  <si>
    <t>주방에서 오물이나 물기 등을 닦아내기 위하여 바닥에 놓은 깔개로서, 운동경기를 할 때 선수들의 부상을 방지하기 위하여 마루바닥에 까는 매트는 별도로 분류함.</t>
  </si>
  <si>
    <t>방석</t>
  </si>
  <si>
    <t>Floor cushion</t>
  </si>
  <si>
    <t>밑이 배기거나 바닥이 차가운 곳에 앉을 때 밑에 까는 작은 깔개로서, 솜이나 스펀지 등에 겉감으로 싸는 형태가 일반적임.</t>
  </si>
  <si>
    <t>이불</t>
  </si>
  <si>
    <t>Comforters</t>
  </si>
  <si>
    <t>잘 때에 몸을 덮기 위하여 피륙과 솜 따위로 꾸미어 만든 것.</t>
  </si>
  <si>
    <t>이불커버</t>
  </si>
  <si>
    <t>Comforter covers</t>
  </si>
  <si>
    <t>이불을 먼지, 흙 등으로부터 보호하거나 또는 위생적으로 간수할 수 있도록 이불의 일부 또는 전부를 싸도록 제조되어 있음.</t>
  </si>
  <si>
    <t>매트리스커버</t>
  </si>
  <si>
    <t>Mattress covers</t>
  </si>
  <si>
    <t>성형 조립품목으로 매트리스를 먼지, 흙 등으로부터 보호하거나 또는 위생적으로 간수할 수 있도록 매트리스의 일부 또는 전부를 싸도록 제조되어 있음.</t>
  </si>
  <si>
    <t>베개</t>
  </si>
  <si>
    <t>Pillows</t>
  </si>
  <si>
    <t>누울 때 머리를 편하게 받치는데 쓰는 물건.</t>
  </si>
  <si>
    <t>요</t>
  </si>
  <si>
    <t>Mattress pads</t>
  </si>
  <si>
    <t>바닥에 까는 침구로 보료를 포함하고, 매트리스는 별도로 분류함.</t>
  </si>
  <si>
    <t>담요</t>
  </si>
  <si>
    <t>Blankets</t>
  </si>
  <si>
    <t>털 같은 것으로 굵게 짜거나 두껍게 눌러서 만든 요이며, 모포라고도 함.</t>
  </si>
  <si>
    <t>시트</t>
  </si>
  <si>
    <t>Sheets</t>
  </si>
  <si>
    <t>침대에 까는 이부자리 중 맨 아래에 까는 천으로서 면이나 린넨으로 만드는 것이 보통.</t>
  </si>
  <si>
    <t>베갯잇</t>
  </si>
  <si>
    <t>Pillow cases</t>
  </si>
  <si>
    <t>베개를 덮어 씌우는 커버로서, 대부분 린넨천, 면 등으로 만듦.</t>
  </si>
  <si>
    <t>침대덮개</t>
  </si>
  <si>
    <t>Bed spreads</t>
  </si>
  <si>
    <t>모양을 갖추지 않은 조립식 덮개로 매트리스 담요 및 베개와 같은 침구류 전체를 덮는데 사용되는 것으로 주로 천을 사용함.</t>
  </si>
  <si>
    <t>의자덮개</t>
  </si>
  <si>
    <t>Chair cloths or skirts</t>
  </si>
  <si>
    <t>의자의 외관이 좋게 보이게 하거나 쉽게 더러워 지는 것을 방지하기 위하여 의자의 겉을 두르는 것의 일종으로 주로 천을 사용함.</t>
  </si>
  <si>
    <t>아기띠</t>
  </si>
  <si>
    <t>Baby carriers</t>
  </si>
  <si>
    <t>아기를 보듬어 안거나 업을 수 있도록 만든 띠.</t>
  </si>
  <si>
    <t>갓난아이싸개</t>
  </si>
  <si>
    <t>Baby wrappers</t>
  </si>
  <si>
    <t>갓난아이를 싸는 싸개.</t>
  </si>
  <si>
    <t>베개및쿠션충진재</t>
  </si>
  <si>
    <t>Pillow and cushion filling</t>
  </si>
  <si>
    <t>베개 및 쿠션 속을 채우는데 사용되는 여러종류의 재료를 말함.</t>
  </si>
  <si>
    <t>행주</t>
  </si>
  <si>
    <t>Dish towels</t>
  </si>
  <si>
    <t>그릇류, 식탁, 조리대 등을 훔치거나 씻을 때 쓰는 작은 헝겊으로 재질은 주로 면이나 고흡수성복합소재 편물 등이 사용되며 크기 및 색상이 다양함.</t>
  </si>
  <si>
    <t>직물냅킨</t>
  </si>
  <si>
    <t>Napkin textiles</t>
  </si>
  <si>
    <t>조그만한 천 조각으로서, 통상 식탁에서 쓰이며 입을 닦든가 손을 닦고 식사하는 사람의 옷을 보호하기 위해 사용됨. 종이로 만든 1회용 소모품 냅킨은 따로 분류함.</t>
  </si>
  <si>
    <t>식탁보</t>
  </si>
  <si>
    <t>Table cloths</t>
  </si>
  <si>
    <t>식탁에서 사용되는 그릇이 식사준비를 위하여 놓여지거나 정리되기 전에 사용되는 보자기.</t>
  </si>
  <si>
    <t>세팅용매트</t>
  </si>
  <si>
    <t>Place mats</t>
  </si>
  <si>
    <t>식탁에서 1인분의 식기 밑에 까는 받침.</t>
  </si>
  <si>
    <t>테이블덮개</t>
  </si>
  <si>
    <t>Table skirts</t>
  </si>
  <si>
    <t>실용 및 장식을 위하여 테이블 둘레를 두르는 것의 일종으로 주로 천을 사용.</t>
  </si>
  <si>
    <t>타월</t>
  </si>
  <si>
    <t>Wash cloths</t>
  </si>
  <si>
    <t>얼굴을 씻는데 쓰기 위해 통상 4각형의 특정한 크기로 자른 천 조각.</t>
  </si>
  <si>
    <t>커튼</t>
  </si>
  <si>
    <t>Curtains</t>
  </si>
  <si>
    <t>차광, 방음, 방서, 방한 등을 위하여 창이나 문 등에 사용되는 휘장으로, 침대용 캐노피 및 무대막도 포함함. 단, 장식용 긴 커튼은 별도로 분류함.</t>
  </si>
  <si>
    <t>드레이퍼리</t>
  </si>
  <si>
    <t>Draperies</t>
  </si>
  <si>
    <t>차광 또는 외풍을 막고 실내의 온도를 보온할 목적으로 창이나 문 등에 사용되는 것으로 장식용 주름진 긴 커튼을 말함.</t>
  </si>
  <si>
    <t>베니션블라인드</t>
  </si>
  <si>
    <t>Venetian blinds</t>
  </si>
  <si>
    <t>차광이나 외부로부터의 시야를 가리기 위한 목적으로 사용되며 금속, 플라스틱 등의 가늘고 긴 조각이 여러겹으로 연결되어 통풍이 가능한 수평형 블라인드를 말함.</t>
  </si>
  <si>
    <t>롤업셰이드</t>
  </si>
  <si>
    <t>Roll up shades</t>
  </si>
  <si>
    <t>차광이나 외부로부터의 시야를 가리기 위하여 설치하는 막으로, 롤처럼 말아 걷어 올리고 내리는 개폐 방식의 가림막을 말함.</t>
  </si>
  <si>
    <t>실내용비늘창</t>
  </si>
  <si>
    <t>Interior shutters</t>
  </si>
  <si>
    <t>차광이나 외부로부터의 시야를 가리기 위하여 설치한, 가늘고 긴 슬랫이 비늘 모양으로 부착된 겉창으로 같은 용도의 덧문도 포함함.</t>
  </si>
  <si>
    <t>버티컬블라인드</t>
  </si>
  <si>
    <t>Vertical blinds</t>
  </si>
  <si>
    <t>차광이나 외부로부터의 시야를 가리기 위한 목적으로 사용되며 가늘고 긴 슬랫이 여러 겹으로 연결되어 통풍이 가능한 수직형 블라인드를 말함.</t>
  </si>
  <si>
    <t>밸런스</t>
  </si>
  <si>
    <t>Valances</t>
  </si>
  <si>
    <t>커튼봉을 가리거나 창의 윗부분을 장식하는 짧은 휘장이나 커튼으로, 약식의 볼륨셰이드인 오완식 커튼을 포함함.</t>
  </si>
  <si>
    <t>커튼봉</t>
  </si>
  <si>
    <t>Curtain rods</t>
  </si>
  <si>
    <t>커튼을 거는 봉이나 레일을 말함.</t>
  </si>
  <si>
    <t>커튼봉장식</t>
  </si>
  <si>
    <t>Rod finials</t>
  </si>
  <si>
    <t>커튼봉의 양 끝단에 하는 장식을 말함.</t>
  </si>
  <si>
    <t>커튼링또는커튼클립</t>
  </si>
  <si>
    <t>Curtain rings or clips</t>
  </si>
  <si>
    <t>커튼봉에 커튼을 거는 고리 또는 커튼을 고정시키기 위한 집게를 말하며, 타이백(tie-back), 태슬(tassel) 등의 커튼장식도 포함함. 단, 커튼봉의 양 끝단 장식은 별도로 분류함.</t>
  </si>
  <si>
    <t>가정용전자레인지</t>
  </si>
  <si>
    <t>Domestic microwave ovens</t>
  </si>
  <si>
    <t>마이크로파의 성질을 이용하여 식품을 가열하는 가정용 조리기구로서, 식품을 오븐에 넣고 마이크로파를 방사하면 식품의 분자가 회전 운동을 일으키며 이에 대한 마찰열이 생겨 식품이 조리됨.</t>
  </si>
  <si>
    <t>가정용음식물쓰레기처리기</t>
  </si>
  <si>
    <t>Domestic garbage disposals</t>
  </si>
  <si>
    <t>음식물쓰레기의 무게, 부피를 줄이거나 악취를 제거하기 위하여 압축하거나 건조하는 기기로서, 산업용으로 사용하는 대용량 기기는 별도로 분류함.</t>
  </si>
  <si>
    <t>가정용가스레인지</t>
  </si>
  <si>
    <t>Domestic gas ranges</t>
  </si>
  <si>
    <t>가스를 연료로 하는 가정용 조리기구로서 그릴이나 오븐이 부착되어 있는 형태나 주방가구에 일체형으로 매립된 형태를 포함함. 전기를 연료로 하는 레인지는 별도로 분류함.</t>
  </si>
  <si>
    <t>가정용식기세척기</t>
  </si>
  <si>
    <t>Domestic dish washers</t>
  </si>
  <si>
    <t>식사에 쓰이는 여러 가지 그릇이나 기구들을 전기를 이용하여 자동적으로 씻는 가정용 기계로서, 세척방식에 따라 샤워식과 초음파식 등이 있음.</t>
  </si>
  <si>
    <t>가정용전기레인지</t>
  </si>
  <si>
    <t>Domestic hot plates</t>
  </si>
  <si>
    <t>유닛의 저항체에 전기가 흐를 때 발생하는 열을 이용하여 음식을 조리하는 레인지로, 상업용전기레인지는 별도로 분류함.</t>
  </si>
  <si>
    <t>뚝배기</t>
  </si>
  <si>
    <t>Earthen bowl</t>
  </si>
  <si>
    <t>표면이 거칠고 광택이 없는 오지 그릇으로 입구가 넓고 속이 깊어 곰국그릇으로 이용하거나 된장찌개를 끓이는 데 사용함.</t>
  </si>
  <si>
    <t>전기밥솥</t>
  </si>
  <si>
    <t>Domestic electric rice cooker</t>
  </si>
  <si>
    <t>전기를 열원으로 하여 자동으로 밥 등을 짓는 기기. 다단식 전기밥솥은 별도로 분류함.</t>
  </si>
  <si>
    <t>김치냉장고</t>
  </si>
  <si>
    <t>Kimchi refrigerator</t>
  </si>
  <si>
    <t>김치의 숙성과 보존을 위해 사용하는 김치 전용 냉장고로서 과일과 야채를 보관하는 칸이 포함된 것도 있음.</t>
  </si>
  <si>
    <t>수소수제조기</t>
  </si>
  <si>
    <t>Hydrogen water machine</t>
  </si>
  <si>
    <t>수소를 발생시켜 먹는 물에 주입하는 기기.</t>
  </si>
  <si>
    <t>산소수제조기</t>
  </si>
  <si>
    <t>Oxygen water machine</t>
  </si>
  <si>
    <t>산소를 발생시켜 먹는 물에 주입하는 기기.</t>
  </si>
  <si>
    <t>식품건조기</t>
  </si>
  <si>
    <t>Domestic food dehydrators</t>
  </si>
  <si>
    <t>과일, 채소, 육류 등의 영양과 맛을 보존하기 위하여 건조하는 기기.</t>
  </si>
  <si>
    <t>가정용세탁기</t>
  </si>
  <si>
    <t>Domestic clothes washers</t>
  </si>
  <si>
    <t>세탁기는 주로 전동기를 주동력으로 하며, 세제와 물의 적용을 이용하여 의복에 묻어 있는 오염을 떼어 내도록 세탁과 헹굼, 탈수의 과정으로 진행되며, 동력 장치인 전동기와 빨래에 에너지를 전달하는 기계부, 세탁과정을 조정하는 제어부, 그리고 물을 넣고 빼는 급수장치와 배수장치들로 이루어져 있음.</t>
  </si>
  <si>
    <t>다리미</t>
  </si>
  <si>
    <t>Electric iron</t>
  </si>
  <si>
    <t>열과 압력, 그리고 섬유의 적당한 습기를 이용해서 의복의 구김살을 펴고 주름을 잡는 데 쓰이는 전자 제품.</t>
  </si>
  <si>
    <t>신발건조기</t>
  </si>
  <si>
    <t>Footwear dryers</t>
  </si>
  <si>
    <t>사용하던 안전화나 운동화, 물에 젖은 장화 등의 내부에 열풍을 가하여 신발 안쪽을 건조시키고 살균하여 장시간 사용으로 인한 불쾌감이나 세균감염을 억제하도록 한 장비로서, 자외선을 발생하여 구조상 자외선이 미치지 못하는 신발 내부의 구석까지 살균하고 건조하며, 탈취 살균후 각종 세균의 재번식율을 최소화함.</t>
  </si>
  <si>
    <t>빨래판</t>
  </si>
  <si>
    <t>Washboard</t>
  </si>
  <si>
    <t>빨랫감을 올려 놓고 손으로 비벼 빠는 판으로, 나무판이나 합성수지판에 홈을 파서 만듦.</t>
  </si>
  <si>
    <t>세탁용탈수기</t>
  </si>
  <si>
    <t>Laundry hydroextractor</t>
  </si>
  <si>
    <t>세탁 후 수분을 제거하는데 쓰는 기계로, 상업용으로 사용하는 대형 탈수기는 별도로 분류함.</t>
  </si>
  <si>
    <t>빨래삶음기</t>
  </si>
  <si>
    <t>Domestic clothes boilers</t>
  </si>
  <si>
    <t>전기를 이용하여 빨래를 삶는 기계로서 세탁기능이 있는 제품은 별도로 분류함.</t>
  </si>
  <si>
    <t>가정용전동칫솔</t>
  </si>
  <si>
    <t>Domestic electric toothbrushes</t>
  </si>
  <si>
    <t>전기 동력을 이용한 진동, 회전 등을 통하여 치아와 그 주변조직을 닦는 구강청소용기구. 교체할 수 있는 칫솔모 부분도 포함함.</t>
  </si>
  <si>
    <t>헤어드라이어</t>
  </si>
  <si>
    <t>Domestic hair dryers</t>
  </si>
  <si>
    <t>찬 바람이나 더운 바람이 나오며 머리를 말리거나 모양을 내는데 쓰는 기구.</t>
  </si>
  <si>
    <t>이발기</t>
  </si>
  <si>
    <t>Hair clipper</t>
  </si>
  <si>
    <t>머리털을 깍아 다듬는 이발기구로, 빗 모양의 날이 상하에서 마주하여 엇갈리게 왕복운동을 하며 머리털을 깍도록 되어 있고 양손형, 오른손형, 왼손형의 수동식과 소형모터에 의한 전동식 중 어댑터식, 밧데리식과 충전식이 있음.</t>
  </si>
  <si>
    <t>손톱건조기</t>
  </si>
  <si>
    <t>Nail dryers</t>
  </si>
  <si>
    <t>손톱에 도색한 네일에나멜 등을 바람이나 적외선 등을 이용하여 건조시키는 기구.</t>
  </si>
  <si>
    <t>구강세정기</t>
  </si>
  <si>
    <t>Oral irrigator</t>
  </si>
  <si>
    <t>수압을 이용해 치아나 잇몸 사이의 이물질을 제거해 주는 기기.</t>
  </si>
  <si>
    <t>칫솔살균기</t>
  </si>
  <si>
    <t>Toothbrush sterilizer</t>
  </si>
  <si>
    <t>세균이 번식하지 못하도록 자외선이나 원적외선 등을 이용해 건조, 살균해주는 기기.</t>
  </si>
  <si>
    <t>바디드라이어</t>
  </si>
  <si>
    <t>Body dryers</t>
  </si>
  <si>
    <t>샤워 후 냉풍 또는 온풍을 이용하여 몸의 물기를 제거해 주는 기기로서 손만 건조할 수 있는 기기는 별도로 분류함.</t>
  </si>
  <si>
    <t>고데기</t>
  </si>
  <si>
    <t>Hair iron</t>
  </si>
  <si>
    <t>머리를 지져 다듬는 가위모양의 기구로 손잡이 부분과 머리를 다듬는 부분으로 되어 있으며, 가열기에 의해 가열하거나 원형 쇠막대기 안에 전열기구를 내장하여 가열하기도 함.</t>
  </si>
  <si>
    <t>가정용재봉틀</t>
  </si>
  <si>
    <t>가정에서 바느질을 하는데 사용하는 기계로서, 기본구조는 봉합장치가 설치된 두부, 봉합천을 이동시키는 테이블, 동력을 발생시키는 구동장치로 구성되어 있음. 공업용 재봉틀은 별도로 분류함.</t>
  </si>
  <si>
    <t>전기장판</t>
  </si>
  <si>
    <t>Heating blankets</t>
  </si>
  <si>
    <t>담요에 전열선을 장착하여 몸과 담요와의 사이에 따뜻한 공기층을 만들어 주는 보온기구로서, 40℃ 이상의 온도를 얻을 수 있으나 수면 중의 적온은 30~33 ℃이며, 전기담요와 동일한 구조로 된 전기요도 있음.</t>
  </si>
  <si>
    <t>선풍기</t>
  </si>
  <si>
    <t>Domestic electric fan</t>
  </si>
  <si>
    <t>실내 등에서 전동기의 축에 장치한 날개를 회전하여 바람을 일으켜 서늘한 느낌을 주는 기계로서, 선풍기는 모양과 용도에 따라서 탁상선풍기, 스탠드선풍기, 환기선풍기, 천장선풍기, 탁하선풍기 등이 있으며, 속도 조절과 회전 조절이 먼 거리에서도 가능한 리모컨식과 마이크로컴퓨터를 내장하여 자동적으로 바람의 속도를 조절하는 것도 있음.</t>
  </si>
  <si>
    <t>병풍</t>
  </si>
  <si>
    <t>Folding screen</t>
  </si>
  <si>
    <t>바람을 막거나 장식용으로 방안에 둘러 치는 물건으로, 바람을 막거나 그림이나 자수, 글씨 등을 감상하기 위하여 사용하며 접거나 펼 수 있게 만듦.</t>
  </si>
  <si>
    <t>어항</t>
  </si>
  <si>
    <t>Fish basins</t>
  </si>
  <si>
    <t>금붕어나 열대어 따위의 관상용 물고기를 기르는 데 사용하는 투명한 항아리로서 대형 어항인 수족관은 별도로 분류함.</t>
  </si>
  <si>
    <t>부채</t>
  </si>
  <si>
    <t>Folding fan</t>
  </si>
  <si>
    <t>손으로 흔들어 바람을 일으키는 제구로서, 주로 대나무 살에다가 한지 또는 비단을 붙인 것으로 접어서 포갤 수 있는 것도 있음.</t>
  </si>
  <si>
    <t>가정및상용설비물용커버</t>
  </si>
  <si>
    <t>Household furnishings appliance covers</t>
  </si>
  <si>
    <t>천, 비닐 등의 재질로 가전제품, 가정용품 및 상용설비물을 물, 먼지 등으로부터 보호하기 위하여 씌우거나 싸도록 제작된 것을 말함.</t>
  </si>
  <si>
    <t>수반</t>
  </si>
  <si>
    <t>Flower bowls</t>
  </si>
  <si>
    <t>물을 담아 꽃을 꽂거나 괴석 등을 넣어두고 감상하는 그릇으로, 보통 도자기나 철재로 되어 있으며 바닥은 평평하고 넓으며 운두는 낮게 되어있음.</t>
  </si>
  <si>
    <t>일회용접시또는식기</t>
  </si>
  <si>
    <t>Disposable flatware</t>
  </si>
  <si>
    <t>야유회나 간단한 파티를 할 때 1회용으로 사용되는 과자류, 과일 등을 담는 종이로 만든 그릇.</t>
  </si>
  <si>
    <t>일회용컵</t>
  </si>
  <si>
    <t>Domestic disposable cups or glasses or lids</t>
  </si>
  <si>
    <t>음료 등을 마시기 위해 종이, 플라스틱 등으로 만든 일회용컵. 컵을 덮는 뚜껑도 포함함.</t>
  </si>
  <si>
    <t>일회용음식용기</t>
  </si>
  <si>
    <t>Domestic disposable food containers</t>
  </si>
  <si>
    <t>음식, 농산물 등을 보관·저장하기 위해 사용하는 뚜껑이 있는 일회용 용기.</t>
  </si>
  <si>
    <t>일회용빨대</t>
  </si>
  <si>
    <t>Domestic disposable drinking straws</t>
  </si>
  <si>
    <t>음료 등을 빨아올려 마시기 위해 사용하는 1회용 도구.</t>
  </si>
  <si>
    <t>밀방망이</t>
  </si>
  <si>
    <t>Rolling pins</t>
  </si>
  <si>
    <t>가루를 반죽하여 얇고 넓게 미는데 쓰는 방망이로 주로 칼국수 요리를 할때 많이 사용함.</t>
  </si>
  <si>
    <t>양푼</t>
  </si>
  <si>
    <t>Brass bowls</t>
  </si>
  <si>
    <t>많은 양의 음식을 담아두거나, 버무리는데 쓰는 커다란 그릇을 말하며, 모양은 운두가 얕고, 입구가 넓어 편리하여 큰 일을 할 때 주로 쓰이는 그릇을 말함.</t>
  </si>
  <si>
    <t>가정용믹싱보울</t>
  </si>
  <si>
    <t>Domestic mixing bowls</t>
  </si>
  <si>
    <t>가루로 된 재료에 물을 부어 반죽하는 넓고 움푹한 그릇을 말하며 여러 가지 야채를 섞는 데 사용하기도 함.</t>
  </si>
  <si>
    <t>강판</t>
  </si>
  <si>
    <t>Graters</t>
  </si>
  <si>
    <t>평평한 면에 돌기한 많은 이가 있어 이의 크기에 따라 즙을 내거나, 곱게 또는 성기게 갈 수 있는 주방용 기구임.</t>
  </si>
  <si>
    <t>따개</t>
  </si>
  <si>
    <t>Can or bottle openers</t>
  </si>
  <si>
    <t>통조림용 깡통을 따는 기구로 깡통의 윗 돌출테두리를 가이드로 이용하여 기구의 날이 반복적으로 깡통 윗면의 가장자리를 잘라내어 깡통을 열 수 있도록 되어 있음.</t>
  </si>
  <si>
    <t>도마대</t>
  </si>
  <si>
    <t>Cutting board tables</t>
  </si>
  <si>
    <t>조리할 때 사용하는 도마를 올려 놓고 흔들리지 않도록 고정시키는 작업대.</t>
  </si>
  <si>
    <t>계량컵</t>
  </si>
  <si>
    <t>Measuring cups</t>
  </si>
  <si>
    <t>가정에서 조리할 때 재료의 양을 재는 계기. 보통 3/4, 2/3, 1/2, 1/4로 눈금이 표시되어 있으며, 1/4컵 이하의 재료를 잴 때에는 계량스푼을 사용함.</t>
  </si>
  <si>
    <t>취사용집게</t>
  </si>
  <si>
    <t>Kitchen tongs</t>
  </si>
  <si>
    <t>집게란 위생상, 미관상, 위험상 손으로 직접 쥐기 어려운 음식이나 물건 등을 간편하게 집는데 사용하는 일종의 연장으로 빵집게는 빵을 선택하거나 집을 때에 편리하도록 되어 있는 기구임.</t>
  </si>
  <si>
    <t>거품기</t>
  </si>
  <si>
    <t>Kitchen whisks</t>
  </si>
  <si>
    <t>달걀의 흰자나 노른자, 생크림 등을 저어 거품을 일게 하거나, 소스, 조제분유, 풀 등 농도 짙은 액을 고루 섞는데 쓰는 조리기구를 말함.</t>
  </si>
  <si>
    <t>뒤집기</t>
  </si>
  <si>
    <t>Kitchen spatulas</t>
  </si>
  <si>
    <t>평평한 날과 가장자리를 이용하여 부침개나 핫케익 등을 뒤집기 위해서 사용하는 주방용품임.</t>
  </si>
  <si>
    <t>체</t>
  </si>
  <si>
    <t>Domestic sifter</t>
  </si>
  <si>
    <t>가루를 곱게 치거나 액체를 거르는 데 쓰는 기구. 모양은 얕은 테 바닥에 말털·철사·대나무 등의 망, 또는 삼·명주 등을 팽팽하게 침. 실험실용이나 공업용 체는 제외함.</t>
  </si>
  <si>
    <t>다식판</t>
  </si>
  <si>
    <t>Cookie stampers</t>
  </si>
  <si>
    <t>다식을 박아낼 때 사용하는 틀로 위판을 올려 괴고 구멍에 반죽을 넣어 눌러 찍으면 됨.</t>
  </si>
  <si>
    <t>주방용칼갈이</t>
  </si>
  <si>
    <t>Knife sharpeners</t>
  </si>
  <si>
    <t>칼날이 무디어 졌을 때 날을 세우는데 사용하는 주방기구. 칼날을 연마기에 직접 문지르는 수동식과 모터에 의하여 연마기가 자동으로 갈아주는 자동식이 있음.</t>
  </si>
  <si>
    <t>맷돌</t>
  </si>
  <si>
    <t>Grinding stones or millstones</t>
  </si>
  <si>
    <t>콩 등의 곡식을 가는데 쓰이는 재래식 기구임.</t>
  </si>
  <si>
    <t>주걱</t>
  </si>
  <si>
    <t>Rice scoops</t>
  </si>
  <si>
    <t>밥 등을 뜰 때 사용하는 자루가 달린 둥글고 납작한 물건으로, 도금한 철이나 스테인리스스틸, 플라스틱, 멜라민, 소나무, 박달나무, 대나무 등으로 제작함.</t>
  </si>
  <si>
    <t>크림디셔</t>
  </si>
  <si>
    <t>Cream dishers</t>
  </si>
  <si>
    <t>다량의 아이스크림이 담겨 있는 통에서 아이스크림의 일정량을 퍼내어 그릇에 담는 기구로, 바울이 2중 구조로 되어 있어 아이스크림의 분리가 용이하도록 되어 있음.</t>
  </si>
  <si>
    <t>가정용싱크대</t>
  </si>
  <si>
    <t>Domestic drain boards</t>
  </si>
  <si>
    <t>가정에서 조리할 재료를 다듬거나 씻기 위하여 만든 기구로, 주방 등에서 사용되며, 상업용싱크대와 실험실용싱크대는 별도로 분류함.</t>
  </si>
  <si>
    <t>계량스푼</t>
  </si>
  <si>
    <t>Measuring spoons</t>
  </si>
  <si>
    <t>약물이나 조미료 등의 정확한 분량을 재기 위해 만들어진 숟가락 모양의 기구로, 각 단위의 눈금이 그어져 있기도 함. 보통 1Ts, 1ts, 1/2ts, 1/4ts의 4개가 1세트로 제작되어 있음.</t>
  </si>
  <si>
    <t>조리</t>
  </si>
  <si>
    <t>Mesh dipper</t>
  </si>
  <si>
    <t>가는 대오리·싸리 등을 이용하여 조그만 삼태기 모양으로 결어서 만들고 한쪽에 손잡이가 있음. 요즘에는 구리철사·합성수지 제품을 주로 쓰는데, 된장국이나 찌개를 끓일 때 된장 찌꺼기를 걸러내거나 나물을 데쳐 건질 때 등에 씀.</t>
  </si>
  <si>
    <t>절구</t>
  </si>
  <si>
    <t>사람의 힘으로 곡식 등을 찧거나 빻을 때 쓰는 도구. 보통 1개의 절구에는 보통 2사람이 맞공이질을 할 수 있도록 2개의 절굿공이가 딸려 있음.</t>
  </si>
  <si>
    <t>대나무발</t>
  </si>
  <si>
    <t>Bamboo rollers</t>
  </si>
  <si>
    <t>대나무 등으로 만든 가로 세로 20~30cm 정도의 발을 말하며 주로 김밥을 말 때 사용함.</t>
  </si>
  <si>
    <t>바가지</t>
  </si>
  <si>
    <t>Wooden bowls</t>
  </si>
  <si>
    <t>물을 푸거나 물건을 담는 데 쓰는 그릇, 본래 박을 쪼개어 만든 것을 가리나 요즘에는 플라스틱 제품이 더 널리 쓰임.</t>
  </si>
  <si>
    <t>이남박</t>
  </si>
  <si>
    <t>쌀, 곡물 등을 씻거나 일 때 쓰는 함박으로 안쪽에 여러 줄로 고랑이 지게 돌려 파서 돌과 모래를 가라앉히는데 사용함.</t>
  </si>
  <si>
    <t>주방용칼</t>
  </si>
  <si>
    <t>Domestic knives</t>
  </si>
  <si>
    <t>부엌에서 고기·생선·채소 등의 식품을 자르는 데 사용하는 조리용 칼과 날은 있어도 너무 잘 들어 지나치게 베어 지지 않도록 되어 있는 식사할 때 사용하는 테이블나이프가 있음. 특히 불고기용의 나이프는 날이 없음.</t>
  </si>
  <si>
    <t>채칼</t>
  </si>
  <si>
    <t>Vegetable cutters</t>
  </si>
  <si>
    <t>주방용품으로서 무, 당근, 감자 등을 일정 규모의 크기와 모양으로 반복하여 연속적으로 잘게 썰기 위해서 만들어진 칼의 일종.</t>
  </si>
  <si>
    <t>Domestic forks</t>
  </si>
  <si>
    <t>핸들 끝이 3갈래 또는 4갈래로 갈라지고 나이프와 짝을 지어 사용되며,요리를 찌르거나 누르는 데 쓰임. 테이블 포크, 디저트 포크, 샐러드 포크같은 식탁용포크와 서비스용인 카빙 포크, 주방용 대형 쿡 포크 등, 종류와 용도가 다양함.</t>
  </si>
  <si>
    <t>숟가락</t>
  </si>
  <si>
    <t>Domestic spoons</t>
  </si>
  <si>
    <t>음식을 먹을 때 사용되는 도구이며 한식용과 양식용 모두 포함함.</t>
  </si>
  <si>
    <t>젓가락</t>
  </si>
  <si>
    <t>Chopsticks</t>
  </si>
  <si>
    <t>음식이나 그 밖의 다른 물건을 끼워서 집는 기구로 가늘고 같은 2개의 쇠붙이나 나무, 플라스틱 등으로 짤막하게 만들어져 있음.</t>
  </si>
  <si>
    <t>프라이팬</t>
  </si>
  <si>
    <t>Frying pans</t>
  </si>
  <si>
    <t>여러 가지 음식을 지지거나 부칠 때 사용하는 높이가 낮고 넓적한 조리기구.</t>
  </si>
  <si>
    <t>냄비</t>
  </si>
  <si>
    <t>Saucepans</t>
  </si>
  <si>
    <t>음식을 끓이고, 삶는 등 조리할 때 사용하는 도구로, 보통 솥보다는 운두가 낮고 손잡이가 고정되어 있으며, 뚜껑이 있고 주로 양은이나 스테인리스스틸로 만듦.</t>
  </si>
  <si>
    <t>주전자</t>
  </si>
  <si>
    <t>Kettle</t>
  </si>
  <si>
    <t>술이나 물 등을 담아 데우거나 따를 수 있도록 만들어진 용기로 커피용 주전자 등을 포함함.</t>
  </si>
  <si>
    <t>가정용압력솥</t>
  </si>
  <si>
    <t>Domestic pressure cookers</t>
  </si>
  <si>
    <t>밥을 짓거나 물을 끓이는데 사용하는 취사용구로, 냄비와는 달리 솥 밑의 두께가 두꺼워서 음식이 잘 타지 않음.</t>
  </si>
  <si>
    <t>다단케이크판</t>
  </si>
  <si>
    <t>Cake or pie pans</t>
  </si>
  <si>
    <t>케이크를 만들기 위해 필요한 판.</t>
  </si>
  <si>
    <t>불고기판</t>
  </si>
  <si>
    <t>Broiling pans</t>
  </si>
  <si>
    <t>네모나 둥근 테두리에 가는 철사로 그물 망처럼 엮어진 것으로 숯불 위에서 고기를 구울 때 사용하는 기구이나 현재는 스테인리스 스틸판과 황토구이판, 돌판을 이용하기도 함.</t>
  </si>
  <si>
    <t>가정용반찬통</t>
  </si>
  <si>
    <t>Food storage containers</t>
  </si>
  <si>
    <t>주로 곡물이나 음식물, 조미료 등을 저장, 보관하는데 쓰이며, 공기 중 습기가 투습되지 않도록 밀폐가능한 용기와 여러 종류의 반찬을 담을 수 있도록 만들어져 있는 통을 말하며 주로 플라스틱이나 스테인레스 스틸로 되어 있고 국물이 새지 않게 하기 위하여 뚜껑이 밀폐되어 있는 것이 보통이며 보온기능을 가진 것도 있음.</t>
  </si>
  <si>
    <t>밧트</t>
  </si>
  <si>
    <t>Bat</t>
  </si>
  <si>
    <t>조리된 음식이나 원재료를 많이 담아 배식 및 보관을 위한 주방용기로 주로 스테인리스스틸로 되어 있으며 좁은 공간에 많은 음식을 보관하거나 배식할 수 있어 편리하고 위생적임. 크기와 모양에 따라 FULL TYPE, HALF TYPE, 1/3 TYPE, 1/4 TYPE, 1/6 TYPE 등으로 분류함.</t>
  </si>
  <si>
    <t>식탁용접시</t>
  </si>
  <si>
    <t>Domestic plates</t>
  </si>
  <si>
    <t>음식을 담거나 다른 그릇의 밑에 받쳐 사용하는 운두가 낮고 납작한 그릇임.</t>
  </si>
  <si>
    <t>쟁반</t>
  </si>
  <si>
    <t>Trays or platters</t>
  </si>
  <si>
    <t>음식 등을 담아 나르는데 사용하는 낮은 운두가 있는 편평한 도구로 용도, 형태, 재료가 다양함.</t>
  </si>
  <si>
    <t>대접</t>
  </si>
  <si>
    <t>Large bowls</t>
  </si>
  <si>
    <t>위가 넓적하고 운두가 낮은 모양의 그릇으로 국이나 숭늉 따위를 담는 식탁용 그릇을 말함.</t>
  </si>
  <si>
    <t>국통</t>
  </si>
  <si>
    <t>Soup buckets</t>
  </si>
  <si>
    <t>국을 담는 통을 말하는데 통상 학교나 회사, 병원 등의 큰 식당이나 단체급식시 주로 국을 솥에서 옮겨 배식하는데 사용하며, 통 양측과 뚜껑에도 손잡이가 달려있음.</t>
  </si>
  <si>
    <t>보온물통</t>
  </si>
  <si>
    <t>Vacuum jugs</t>
  </si>
  <si>
    <t>주로 음료수류의 온도를 차거나 더운 상태로 유지하기 위한 용기로서 대용량의 것은 급수용수전이 부착되어 있으며 보온, 보냉을 위한 전기 장치가 부착된 것도 있음.</t>
  </si>
  <si>
    <t>보온병</t>
  </si>
  <si>
    <t>Vacuum bottles</t>
  </si>
  <si>
    <t>내부에 넣은 액체의 온도 변화를 막기위해 보온 장치를 한 병으로 보온, 보냉 할 수 있는 사계절 휴대가 간편한 병으로 내부 용기와 외부 보온벽으로 구성되여 있음.</t>
  </si>
  <si>
    <t>설탕프림통</t>
  </si>
  <si>
    <t>Sugar or salt dispensers</t>
  </si>
  <si>
    <t>설탕과 프림 등을 담아서 보관하는 통으로 재질과 형태가 다양함.</t>
  </si>
  <si>
    <t>식기</t>
  </si>
  <si>
    <t>Table ware</t>
  </si>
  <si>
    <t>금속, 유리 등으로 만든 음식을 담는 그릇으로, 아래보다 위가 좀 벌어지고 보통 뚜껑이 있는 주발을 포함하며 컵, 쟁반, 대접 등은 별도로 분류함.</t>
  </si>
  <si>
    <t>목기세트</t>
  </si>
  <si>
    <t>Wooden bowl set</t>
  </si>
  <si>
    <t>나무로 만든 그릇으로 과자나 과일 등을 담는데 사용되며 쟁반이나 찻상은 별도로 분류함.</t>
  </si>
  <si>
    <t>반상기</t>
  </si>
  <si>
    <t>Domestic dinner set</t>
  </si>
  <si>
    <t>격식을 갖춘 밥상을 차릴 수 있게 만든 한 벌의 그릇. 밥, 국, 김치, 장류, 조치류를 기본으로 하고 숙채, 생채, 구이, 조림, 전, 마른찬, 회 등의 쟁첩으로 이루어지며, 쟁첩의 수에 따라 3첩, 5첩, 7첩, 9첩반상 등으로 구분함.</t>
  </si>
  <si>
    <t>쌀통</t>
  </si>
  <si>
    <t>Wooden rice chests</t>
  </si>
  <si>
    <t>곡식을 담아 두는 세간으로써 일종의 주방에 있는 조리용 쌀을 저장하는데 쓰이는 통임.</t>
  </si>
  <si>
    <t>도시락</t>
  </si>
  <si>
    <t>Lunch boxes</t>
  </si>
  <si>
    <t>휴대하여 들고 다니기 쉽도록 만든 용기로, 따듯한 밥과 국, 반찬을 맛있게 먹을 수 있도록 한 안전하고 위생적인 그릇 세트이며 진공보온기능이 있는 것도 있음.</t>
  </si>
  <si>
    <t>찬합</t>
  </si>
  <si>
    <t>Nest of boxes</t>
  </si>
  <si>
    <t>야외 외출시 휴대하기 편리하게 된 것으로 밥과 반찬통이 각각 분리된 여러층으로 된 그릇으로 도시락은 개인용인 반면, 찬합은 가족형인 대형임.</t>
  </si>
  <si>
    <t>젖병</t>
  </si>
  <si>
    <t>Baby bottles</t>
  </si>
  <si>
    <t>젖먹이에게 먹일 우유 등을 담아 두는 병.</t>
  </si>
  <si>
    <t>개인용물통</t>
  </si>
  <si>
    <t>Household util containers</t>
  </si>
  <si>
    <t>물을 운반하거나 저장할 목적으로 사용하는 통.</t>
  </si>
  <si>
    <t>가정용커피잔또는찻잔</t>
  </si>
  <si>
    <t>Domestic coffee or tea cups</t>
  </si>
  <si>
    <t>차를 마실 때 사용하며 잔, 받침, 뚜껑 등 주로 세트로 구성되어 있음.</t>
  </si>
  <si>
    <t>가정용머그컵</t>
  </si>
  <si>
    <t>Domestic mugs</t>
  </si>
  <si>
    <t>주로 원통 모양으로 도기, 자기, 플라스틱, 스테인리스스틸 등으로 만들어진 손잡이가 달린 컵. 단, 손잡이가 없는 컵은 따로 분류함.</t>
  </si>
  <si>
    <t>가정용술잔</t>
  </si>
  <si>
    <t>Domestic stemware</t>
  </si>
  <si>
    <t>술잔 용도로서 도자기, 목각, 철 또는 비철금속 등으로 만든 잔. 단, 굽이 달린 업소용 스템웨어와 유리로 만든 유리잔은 따로 분류함.</t>
  </si>
  <si>
    <t>식기건조대</t>
  </si>
  <si>
    <t>Dish drainer</t>
  </si>
  <si>
    <t>그릇이나 기구들을 세척한 후 물기를 없애기 위해 올려 놓는 주방용 선반으로, 2단 이상으로 된 것도 있음.</t>
  </si>
  <si>
    <t>가정용조리대</t>
  </si>
  <si>
    <t>Food preparation tables</t>
  </si>
  <si>
    <t>가정에서 음식을 만드는 데 사용하는 작업대로, 싱크대나 가열대와 연결하는 것도 포함함.</t>
  </si>
  <si>
    <t>CD카세트</t>
  </si>
  <si>
    <t>CD cassette</t>
  </si>
  <si>
    <t>CD 플레이어와 카세트 플레이어, 라디오가 일체로 구성된 오디오 기기로 운반이 용이 하도록 하여 야외에서도 음악감상이 가능함. 종류에는 재생가능, CD의 종류와 부착 데크 및 튜너의 종류에 따라 다양하며 리모컨이 있는 것도 있음.</t>
  </si>
  <si>
    <t>텔레비전</t>
  </si>
  <si>
    <t>Televisions</t>
  </si>
  <si>
    <t>방송국에서 송출된 음향과 영상의 전파를 수신하여 재생시키는 장치로서 보통 가정에서 사용하는 완전한 세트를 말함. 영상표시 방식에 따라 CRT(브라운관), 프로젝션, LCD, PDP 텔레비전 등이 있음.</t>
  </si>
  <si>
    <t>휴대용카세트</t>
  </si>
  <si>
    <t>Portable cassette</t>
  </si>
  <si>
    <t>카세트테이프에 녹음된 음향을 재생할 수 있는 휴대용 음향기기로, 라디오 기능이 내장된 것이 있으며, 휴대가 편리한 소형인 것과 카세트플레이어와 라디오, 스피커가 일체로 된 것도 있음.</t>
  </si>
  <si>
    <t>휴대용CD플레이어</t>
  </si>
  <si>
    <t>Portable CD player</t>
  </si>
  <si>
    <t>휴대하기 편리한 크기의 소형 오디오로, CD에 저장된 파일을 재생할 수 있으며 MP3와 같은 음악 파일이 저장된 CD를 재생할 수 있는 것도 있음.</t>
  </si>
  <si>
    <t>오디오세트</t>
  </si>
  <si>
    <t>Audio set</t>
  </si>
  <si>
    <t>한 새시(sash)내에 입력부(플레이어, 녹음기)와 증폭기(앰프)가 복합적으로 내장 되어 있는 가정용 오디오 기기.</t>
  </si>
  <si>
    <t>홈시어터시스템</t>
  </si>
  <si>
    <t>Home theater system</t>
  </si>
  <si>
    <t>가정에서 극장에서와 같은 고화질 및 입체음향을 감상 할 수 있도록 DVD 플레이어와 앰프, 스피커를 하나의 시스템으로 이루어진 제품을 말함. 대부분 DVD는 앰프내장형이며 5.1채널의 입체음향의 스피커로 구성되나, 앰프 분리형 및 2.1~7.1 채널의 스피커 등도 있음. 하나의 시스템으로 이루어진 제품이 아닌 개별의 DVD 플레이어와 오디오앰프는 별도로 분류함.</t>
  </si>
  <si>
    <t>라디오</t>
  </si>
  <si>
    <t>Radios</t>
  </si>
  <si>
    <t>방송국에서 송출하는 전파를 수신하여 이것을 음성으로 복원시키는 기기. 사용 주파수대에 따라서 중파방송(표준방송), 단파방송, (FM방송)으로 분류됨.</t>
  </si>
  <si>
    <t>스피커</t>
  </si>
  <si>
    <t>Loudspeakers</t>
  </si>
  <si>
    <t>대부분의 음향기기에서 사용하는 전기-음향 변화장치로 가청주파수의 전력을 음향 파워로 변환하고 이것을 유효하게 방사할 수 있도록 설계된 것을 말함.</t>
  </si>
  <si>
    <t>PA용스피커</t>
  </si>
  <si>
    <t>Public adress speaker</t>
  </si>
  <si>
    <t>공공기관 등에서 많은 사람들에게 동시에 일반방송 및 비상방송을 하기 위하여 설치하는 스피커로서, 설치장소 및 용도에 따라 가로등이나 기둥에 설치하는 Column Speaker, 현관등, 벽에 설치하는 Wall Speaker, 천장에 설치하는 Ceiling Speaker 등이 있으며 옥내용과 옥외용으로 구분하는 것도 있음.</t>
  </si>
  <si>
    <t>호온스피커</t>
  </si>
  <si>
    <t>Horn speaker</t>
  </si>
  <si>
    <t>호온을 통해서 소리를 공중으로 방사하는스피커로서 파라볼라형, 원뿔형, 익스포넨셜형 등이 있음.</t>
  </si>
  <si>
    <t>드라이버유닛</t>
  </si>
  <si>
    <t>Driver units</t>
  </si>
  <si>
    <t>가청주파수의 전기적인 에너지를 가청음향 에너지로 변환시키는 장치로서 근본적으로는 확성기의 작동장치로 사용되도록 만들어진 것.</t>
  </si>
  <si>
    <t>텔레비전복합세트</t>
  </si>
  <si>
    <t>Combined video set</t>
  </si>
  <si>
    <t>한 새시(chassis)내에 영상플레이어와 모니터가 복합되어 있는 것. 여기서 영상 재생기란 DVD나 동영상파일 플레이어 또는 비디오(VCR)와 같은 것을 말하며 휴대용(7730-021)은 제외, 모니터는 일반모니터와 LCD, TFT 등을 말하며 TV의 기능을 겸하는 것도 있음.</t>
  </si>
  <si>
    <t>헤드폰</t>
  </si>
  <si>
    <t>Headphones</t>
  </si>
  <si>
    <t>전기 신호를 음파신호로 변환하는 장치로서 진동판을 귀에 근접시켜서 밀폐공동 내에 음압을 발생시키는 것을 말함.</t>
  </si>
  <si>
    <t>CD녹음및플레이어</t>
  </si>
  <si>
    <t>Compact disk player(CDP)</t>
  </si>
  <si>
    <t>컴팩트디스크를 재생하기 위한 장치로, 컴팩트디스크 플레이어의 출력은 라인 출력이 되기 때문에 증폭기에 접속시에는 AU, TUNER 등과 같은 단자에 연결하면 되고, pre-amp의 pre-pre amp부분이나 이퀄라이저 부분은 불필요함.</t>
  </si>
  <si>
    <t>이퀄라이저</t>
  </si>
  <si>
    <t>Equalizers</t>
  </si>
  <si>
    <t>신호의 증폭이나 전송 과정에서 발생하는 변형을 보정하기 위해 설계된 회로망으로, 증폭과정 또는 전송로에 삽입하여 신호의 입출력간 주파수 특성을 필요한 범위로 균일화함.</t>
  </si>
  <si>
    <t>GPS</t>
  </si>
  <si>
    <t>Global positioning system</t>
  </si>
  <si>
    <t>무선항법장치의 한 종류로 위성에서 발사되는 전파를 관측하거나, 위성을 중계국으로 이용하여 자기 위치를 확인하고 또는 유도됨으로써 진로를 결정하는 방법에 사용하는 장치임. 항공기, 선박 및 자동차 의 항행 등에 이용됨.</t>
  </si>
  <si>
    <t>GPS플로터</t>
  </si>
  <si>
    <t>GPS plotter</t>
  </si>
  <si>
    <t>컴퓨터 운영체제에서 동작하는 어선용 전자해도 시스템으로 어선의 조업을 지원하는 단말 시스템. GPS 정보를 수신하여 전자해도 상에 본선의 위치를 표시하며 어황 정보 및 기상정보의 표시가 가능하며, 목적지 항법의 기능을 가지고 있음.</t>
  </si>
  <si>
    <t>마이크로폰</t>
  </si>
  <si>
    <t>Microphones</t>
  </si>
  <si>
    <t>마이크로폰은 음향계의 신호에너지를 전기에너지로 변환하는 장치이고 보통 호칭은 전화기용으로서 사용되는 것이 송화기, 그 외에 널리 쓰이는 것을 마이크로폰이라 부르고 있음. 종류에는 다이나믹, 반도체, 카아본, 바리어불, 리본, 베로시티, 콘덴서, 마이크로폰 등이 있음.</t>
  </si>
  <si>
    <t>방송수신기</t>
  </si>
  <si>
    <t>Broadcasting receiver</t>
  </si>
  <si>
    <t>유선통신선로를 이용하여 송신기로부터 전달된 정보를 수신하는 장치를 말함. 무선 주파수를 이용한 무선 수신기는 제외.</t>
  </si>
  <si>
    <t>무선통신스캐너</t>
  </si>
  <si>
    <t>Radio communication scanner</t>
  </si>
  <si>
    <t>레이더에서 목표를 추적하고 있을 때, 그 중심 위치의 전후나 임의의 위치에서 양각을 취하면서 위치를 바꿀 수 있는 장치로서, 안테나와 반사장치 및 기타의 장비로 구성되어 있음. 또한, 팩시밀리의 송신 장치에서 원화 단위, 그림의 색상, 농도를 그에 비례하는 전기적인 신호로 변환하는 부분을 지칭함.</t>
  </si>
  <si>
    <t>위성수신기</t>
  </si>
  <si>
    <t>Satellite receivers</t>
  </si>
  <si>
    <t>소규모의 CATV(유선 텔레비전) 방식의 하나. 아파트나 호텔의 건물마다 위성 방송 수신용 마스터 안테나를 설치하여 튜너를 통해 여러 방송을 각 실내에 유선으로 분배하여 보내주어 시청자가 원하는 방송을 선택적으로 시청할 수 있게 하는 장치. SMATV는 보통 '스마트브이'라 부름.</t>
  </si>
  <si>
    <t>비디오카세트플레이어또는레코더</t>
  </si>
  <si>
    <t>Video cassette players or recorders</t>
  </si>
  <si>
    <t>영상 또는 음성을 자기테이프에 기록·재생하는 장치로 원하는 프로그램을 녹화 또는 재생함. 녹화는 헤드코일에 흐르는 전류변화에 따라 테이프를 자화시켜 신호성분을 기록하고, 재생은 자화된 테이프의 신호성분에 따라 헤드코일에 유도전류를 발생하고 증폭시켜 원래의 신호를 재생함.</t>
  </si>
  <si>
    <t>음악반주기</t>
  </si>
  <si>
    <t>Music rhythm box</t>
  </si>
  <si>
    <t>노래는 들어 있지 않고 반주만 들어 있는 음반이나 테이프. 또는 그것을 트는 장치.</t>
  </si>
  <si>
    <t>메가폰</t>
  </si>
  <si>
    <t>Megaphones</t>
  </si>
  <si>
    <t>손으로 휴대할 수 있는 원추형 확성 장치로, 좁은 쪽에 마이크로폰을 설치, 음성을 확성하여 일정 방향으로 지향성을 갖추게 하며 전자식 증폭기, 건전지 및 마이크로폰으로 구성됨.</t>
  </si>
  <si>
    <t>디지털보이스레코더</t>
  </si>
  <si>
    <t>Digital voice recorders</t>
  </si>
  <si>
    <t>오디오신호를 디지털부호로 바꿔서 기록하는 테이프레코더를 말하며 DAT(Digital Audio Tape recorder)라고 함. DAT에는 고정헤드 방식과 회전헤드 방식이 있으며 디지탈방식으로 녹음, 재생하며 이상적으로는 녹음할 때 회로 등에서 발생하는 잡음이 전혀 없이 완벽하게 음을 기록할 수 있고 반복 복사시에도 동일한 음질을 유지함.</t>
  </si>
  <si>
    <t>미니디스크레코더</t>
  </si>
  <si>
    <t>Mini disc recoders</t>
  </si>
  <si>
    <t>직경 64mm 크기의 녹음용 미니디스크에 손실압축기법을 활용하여 실시간으로 녹음 및 재생할 수 있는 디지털음향기기를 말함. 녹음, 선곡, 편집, 검색이 테이프보다 편리하고 음질도 CD와 거의 흡사한데다 기기 자체에 캐쉬메모리를 내장하고 있어 데이터 재생시에도 외부로부터의 충격에 뛰어난 장점을 가지고 있어 주로 휴대용으로 많이 사용됨.</t>
  </si>
  <si>
    <t>미니디스크플레이어</t>
  </si>
  <si>
    <t>Mini disc players</t>
  </si>
  <si>
    <t>손실압축기법을 활용하여 미니디스크에 기록된 디지털 신호를 재생하며, 녹음기능이 없는 재생 전용기기. 선곡, 편집, 검색이 테이프보다 편리하고 음질도 CD와 거의 흡사한데다 기기 자체에 캐쉬메모리를 내장하고 있어서 데이터 재생시에도 외부로부터의 충격에 뛰어난 장점을 가지고 있어 주로 휴대용으로 많이 사용됨.</t>
  </si>
  <si>
    <t>휴대용MD플레이어</t>
  </si>
  <si>
    <t>Portable MD player</t>
  </si>
  <si>
    <t>휴대하여 사용하기 편리한 크기의 소형으로 MD에 저장된 파일을 재생할 수 있는 오디오기기로서, 재생 이외에 녹음이 가능한 것도 있으며, 라디오 및 MP3 등의 기능이 추가 된 것도 있음.</t>
  </si>
  <si>
    <t>이레이져</t>
  </si>
  <si>
    <t>영상 및 음성 자기기록 매체인 자기테이프, 즉 FLOPPY DISC, VIDEO테이프, 오디오REEL TAPE 등의 각 시스템 헤드를 통해 저장된 정보를 필요에 의해 지우고 다른 정보를 기억 시키려고 할 때 정보를 지우는 장치를 말함.</t>
  </si>
  <si>
    <t>자기기억장치삭제기</t>
  </si>
  <si>
    <t>Magnetic storage erasers</t>
  </si>
  <si>
    <t>다른 신호를 기록하기 위해서 자기 테이프나 자성선에 유도된 자기 신호를 지우도록 고안된 품목을 말함.</t>
  </si>
  <si>
    <t>테이프리와인더</t>
  </si>
  <si>
    <t>Tape rewinders</t>
  </si>
  <si>
    <t>필름이나 자기테이프 등을 원위치로 되감는 장치로, 일반적으로 장비보호 및 배터리 절약을 위하여 사용됨.</t>
  </si>
  <si>
    <t>DVD플레이어</t>
  </si>
  <si>
    <t>Digital video disc player</t>
  </si>
  <si>
    <t>영상과 음성을 디지털화하고 화상압축기술을 활용하여, 지름 120mm 크기의 재생용 광 디지탈 비디오디스크를 재생할 수 있도록 구동시키는 영상 음향기기를 말함. DVD타이틀의 대용량 영상신호와 음성신호를 읽어 앰프와 TV 또는 모니터 등으로 보내주는 장치로서 고화질, 고음질, 비접촉 재생방식으로 연속재생 할 수 있는 장점을 가지고 있어서 주로 소형 영화관과 일반 사무실 및 가정용으로 많이 사용됨.</t>
  </si>
  <si>
    <t>AV스위쳐</t>
  </si>
  <si>
    <t>A/V switchers</t>
  </si>
  <si>
    <t>음성신호나 영상신호를 편집하거나 송신하기 위한 개폐시설을 제공하는 품목의 집합체. 주로 내부통신 장비로 이용되며, 하나 이상의 입력과, 하나 이상의 출력을 갖고 사용 목적에 따라서 완성품 또는 구성품으로도 사용됨.</t>
  </si>
  <si>
    <t>4화면분할기</t>
  </si>
  <si>
    <t>Quad switchers</t>
  </si>
  <si>
    <t>원거리에 있는 각종 감시용 카메라의 영상신호를 받아 효과적으로 분배하여 감시지역의 화상을 모니터상에 4등분하여 출력시키는 장치임.</t>
  </si>
  <si>
    <t>영상선택기</t>
  </si>
  <si>
    <t>Video selectors</t>
  </si>
  <si>
    <t>두 대 이상의 카메라 신호를 하나, 또는 두 대 이상의 TV모니터로 선택, 전환하여 모니터링할 때 사용하며 수동형과 일정한 시간간격으로 화상을 자동으로 선택하는 자동형이 있음. 부가 기능으로 문자/시간 발생기가 있어서 문자나 시각을 나타내 주는 것도 있음.</t>
  </si>
  <si>
    <t>비디오매트릭스</t>
  </si>
  <si>
    <t>Video matrix switchers</t>
  </si>
  <si>
    <t>여러대의 카메라로부터 전송되는 영상신호를 받아 CPU, 키보드에서 사용자가 관찰하고자 하는 화면만을 자동 또는 수동으로 선택하여 여러대의 모니터상에 표시해 주는 영상선택기기.</t>
  </si>
  <si>
    <t>문자/시간발생기</t>
  </si>
  <si>
    <t>Text time generator</t>
  </si>
  <si>
    <t>모니터 화면상에 연월일/시분초/숫자/문자 등을 표시하는 장치를 말하며 문자만 발생하거나, 시각만 발생시키는 장치도 있음. 그 사용 용도로는 CCTV 카메라가 보내는 화상이 촬영된 장소나 위치, 또는 시각을 나타내 줄 때 사용함.</t>
  </si>
  <si>
    <t>휴대용MP3플레이어</t>
  </si>
  <si>
    <t>Porttable MP3 player</t>
  </si>
  <si>
    <t>휴대하여 사용하기 편리한 크기의 본체내에 고정식 또는 착탈식 플래시메모리를 내장하여 MP3파일을 저장하고 재생할 수 있도록 한 기기로, 부가적으로 음성녹음이나 라디오 기능이 추가된 것도 있으며, 음성녹음 전용기기는 별도로 분류함.</t>
  </si>
  <si>
    <t>디지털비디오레코더</t>
  </si>
  <si>
    <t>Digital video recorders</t>
  </si>
  <si>
    <t>디지털 비디오 녹화기는 영상 및 음향을 디지탈신호로 압축하여 하드디스크에 기록·재생하는 다중녹화장비로서, 비디오 테이프 녹화기에 비해, 다수의 입력채널을 고화질의 영상으로 저장할수 있고, 검색 및 편집이 용이하며, 반복에 따른 화질저하가 없고, 원격지에서도 전용회선, LAN, 전화망, 인터넷 등의 통신회선을 통하여 실시간 원격전송 및 저장이 가능하다는 장점이 있음.</t>
  </si>
  <si>
    <t>텔레비전튜너</t>
  </si>
  <si>
    <t>Television tuners</t>
  </si>
  <si>
    <t>주로 무선수신장치의 입력부에 사용되는 것으로 수신하고자 하는 전파의 주파수에 동조하여 필요로 하는 그 전파만을 선택할 수 있도록 하는 장치.</t>
  </si>
  <si>
    <t>오디오앰프</t>
  </si>
  <si>
    <t>Audio amplifier</t>
  </si>
  <si>
    <t>녹음 및 녹음재생장비의 가청신호의 미약한 출력을 스피커 또는 다음 오디오신호 처리 회로에 필요한 레벨까지 증폭시키기 위한 장치로서, 증폭도가 높으며 파형의 찌그러짐이 적고, 신호대잡음비가 높으며 주파수별 전압, 전력의 이득특성이 높아야 함.</t>
  </si>
  <si>
    <t>턴테이블</t>
  </si>
  <si>
    <t>Turn tables</t>
  </si>
  <si>
    <t>음반을 틀에 올려놓고 일정한 속도로 회전시켜 바늘이 음반에 닿으면서 기록을 재생하도록 한 장비.</t>
  </si>
  <si>
    <t>개인용디지털비디오녹화기</t>
  </si>
  <si>
    <t>Personal video recoder</t>
  </si>
  <si>
    <t>마그네틱 테이프에 저장하던 기존의 아나로그 녹화방식을 디지털 압축방식으로 부호화하여 하드디스크(HDD)에 저장, 재생하는 녹화방식이며 프로그램 검색, EPG(전자식방송편성표)기능과 외장형 CD-RW를 연결하여 녹화된 영상을 편집도 할수 있는 장치임.</t>
  </si>
  <si>
    <t>무선마이크장치</t>
  </si>
  <si>
    <t>Wireless microphone and instrument amplification system</t>
  </si>
  <si>
    <t>음성신호를 전자적 에너지로 변환하여 무선 송, 수신기를 통하여 방송용 앰프에 연결하는 방송장비로 Wireless Mic, Transmitter, Receiver 등으로 구성된 장치를 말함.</t>
  </si>
  <si>
    <t>이어폰</t>
  </si>
  <si>
    <t>Earphones</t>
  </si>
  <si>
    <t>이어폰 리시버의 약칭이며, 귀에 대고 들을 수 있게 소형으로 설계된 수화기로 전기신호를 음파로 바꾸어 주는 장치로서 귓구멍에 꽂는 형태가 아니고 머리에 걸치는 헤드폰은 별도로 분류함.</t>
  </si>
  <si>
    <t>포터블멀티미디어플레이어</t>
  </si>
  <si>
    <t>Portable video combined sets</t>
  </si>
  <si>
    <t>한 새시(chassis)내에 영상플레이어와 모니터 또는 TV와 라디오 등이 복합되어 있는 것으로 휴대 가능한 소형을 말함. 여기서 영상 재생기란 DVD나 동영상파일 플레이어와 같은 것을 말하며, 모니터는 일반모니터와 LCD, TFT 등을 말하며 TV의 기능을 겸하는 것도 있음.</t>
  </si>
  <si>
    <t>라디오튜너</t>
  </si>
  <si>
    <t>Radio tuners</t>
  </si>
  <si>
    <t>방송국에서 발신하는 전파를 잡아 음성으로 복원하는 라디오의 입력부에 사용되는 것으로 일정한 전파의 주파수에 동조하여 그 전파만을 선택할 수 있는 장치.</t>
  </si>
  <si>
    <t>텔레비전송신기</t>
  </si>
  <si>
    <t>Television transmitter</t>
  </si>
  <si>
    <t>텔레비전카메라와 조합회로로부터 나온 출력에 의해 변조된 전기신호를 생성, 증폭, 전달하는데 사용되는 단일 기구로 일반 진폭변조 송신기와 다른점은 영상신호가 수 MHz의 광대역이고 직류성분도 포함하고 있음.</t>
  </si>
  <si>
    <t>텔레비전수신기</t>
  </si>
  <si>
    <t>Television transmitters or receivers</t>
  </si>
  <si>
    <t>텔레비전 송신기에 의해 전달된 전기적인 신호로부터 영상신호를 추출하여 표시하는 장치를 말함. 가청주파수대의 음성신호를 포함하기도 함.</t>
  </si>
  <si>
    <t>헤드클리너</t>
  </si>
  <si>
    <t>Recorder head cleaners</t>
  </si>
  <si>
    <t>기계적 수단에 의해 기록장치의 헤드를 세이빙하거나 이물질을 제거하는데 사용되는 기구임.</t>
  </si>
  <si>
    <t>스피커스탠드</t>
  </si>
  <si>
    <t>Loud speaker stand</t>
  </si>
  <si>
    <t>스피커를 올려놓을 때 사용하는 기구.</t>
  </si>
  <si>
    <t>마이크스탠드</t>
  </si>
  <si>
    <t>Microphone stand</t>
  </si>
  <si>
    <t>수평면으로부터 필요한 위치에 마이크를 고정시키기 위한 것으로 조종이 가능함.</t>
  </si>
  <si>
    <t>마이크소독기</t>
  </si>
  <si>
    <t>Microphone disinfector</t>
  </si>
  <si>
    <t>자외선 등을 이용하여 마이크(microphone)를 소독하는 기기.</t>
  </si>
  <si>
    <t>욕실용수납장또는선반</t>
  </si>
  <si>
    <t>Hanging toiletry organizer or shelf</t>
  </si>
  <si>
    <t>욕실에서 사용하는 수건, 비누 목욕용품 및 개인위생용품 등을 넣어 두는 선반이나 수납장으로 전면에 유리 및 거울 문을 부착한 것도 있음.</t>
  </si>
  <si>
    <t>남성용바지</t>
  </si>
  <si>
    <t>Mens slacks or trousers or shorts</t>
  </si>
  <si>
    <t>아랫도리에 입는 옷으로 위는 통으로 되고 아래에는 두 다리를 꿰는 가랑이가 있는 남성복.</t>
  </si>
  <si>
    <t>여성용바지</t>
  </si>
  <si>
    <t>Womens slacks or trousers or shorts</t>
  </si>
  <si>
    <t>아랫도리에 입는 옷으로 위는 통으로 되고 아래에는 두 다리를 꿰는 가랑이가 있는 여성복</t>
  </si>
  <si>
    <t>남성용셔츠</t>
  </si>
  <si>
    <t>Mens shirts</t>
  </si>
  <si>
    <t>서양식 얇은 윗옷으로 양복저고리 안에 받쳐 입거나 겉옷으로 입기도 하는 남성복.</t>
  </si>
  <si>
    <t>여성용셔츠및블라우스</t>
  </si>
  <si>
    <t>Womens shirts or blouses</t>
  </si>
  <si>
    <t>서양식 얇은 윗옷으로 양복저고리 안에 받쳐 입거나 겉옷으로 입기도 하는 여성복.</t>
  </si>
  <si>
    <t>남성용스웨터</t>
  </si>
  <si>
    <t>Mens sweaters</t>
  </si>
  <si>
    <t>통상 편물로 짜여지거나 갈고리 바늘로 뜨개질 된 남성용 상의.</t>
  </si>
  <si>
    <t>여성용스웨터</t>
  </si>
  <si>
    <t>Womens sweaters</t>
  </si>
  <si>
    <t>통상 편물로 짜여지거나 갈고리 바늘로 뜨개질 된 여성용 상의.</t>
  </si>
  <si>
    <t>남성용외투</t>
  </si>
  <si>
    <t>Mens overcoats</t>
  </si>
  <si>
    <t>추운 날씨에 몸을 보호하기 위하여 옷 위에 덧입는 남성용 겉옷 상의.</t>
  </si>
  <si>
    <t>여성용외투</t>
  </si>
  <si>
    <t>Women overcoats</t>
  </si>
  <si>
    <t>추운 날씨에 몸을 보호하기 위하여 옷 위에 덧입는 여성용 겉옷 상의.</t>
  </si>
  <si>
    <t>남성용정장</t>
  </si>
  <si>
    <t>Mens suits</t>
  </si>
  <si>
    <t>정식의 복장으로 상의와 하의를 같은 천으로 만든 남성복.</t>
  </si>
  <si>
    <t>여성용정장</t>
  </si>
  <si>
    <t>Womens suits</t>
  </si>
  <si>
    <t>정식의 복장으로 상의와 하의를 같은 천으로 만든 여성복.</t>
  </si>
  <si>
    <t>치마</t>
  </si>
  <si>
    <t>Skirt</t>
  </si>
  <si>
    <t>여자의 허리 이하에 입는 옷으로 통으로 되어 있는 하의.</t>
  </si>
  <si>
    <t>남성용한복</t>
  </si>
  <si>
    <t>Mens korean folkloric clothing</t>
  </si>
  <si>
    <t>남자가 착용하는 대한민국 고유의 전통의복을 말하며, 고전적인 한복, 개량한복 등이 있으며, 소재에 따라서 무명옷, 명주옷, 모시옷, 삼베옷 등으로 분류하기도 함.</t>
  </si>
  <si>
    <t>여성용한복</t>
  </si>
  <si>
    <t>Women folkloric clothing</t>
  </si>
  <si>
    <t>여자가 착용하는 대한민국 고유의 전통의복을 말하며, 고전적인 한복, 개량한복 등이 있으며, 소재에 따라서 무명옷, 명주옷, 모시옷, 삼베옷 등으로 분류하기도 함.</t>
  </si>
  <si>
    <t>속셔츠</t>
  </si>
  <si>
    <t>Undershirts</t>
  </si>
  <si>
    <t>겉옷의 안쪽에 몸에 직접 닿게 입는 윗옷으로 흔히 러닝셔츠를 말함.</t>
  </si>
  <si>
    <t>슬립</t>
  </si>
  <si>
    <t>Slips</t>
  </si>
  <si>
    <t>어깨에 끈으로 걸어 입는 여성의 양장용 속옷으로 주로 원피스형을 말함.</t>
  </si>
  <si>
    <t>삼각팬티</t>
  </si>
  <si>
    <t>Briefs</t>
  </si>
  <si>
    <t>삼각형 모양으로 된 짧은 팬티.</t>
  </si>
  <si>
    <t>사각팬티</t>
  </si>
  <si>
    <t>Boxer shorts</t>
  </si>
  <si>
    <t>사각형 모양으로 된 팬티.</t>
  </si>
  <si>
    <t>브래지어</t>
  </si>
  <si>
    <t>Brassieres</t>
  </si>
  <si>
    <t>유방을 받쳐 주고 보호하며 가슴의 모양을 교정하는 역할을 하는 여성용 속옷을 말함.</t>
  </si>
  <si>
    <t>유아용기저귀</t>
  </si>
  <si>
    <t>Infant diapers</t>
  </si>
  <si>
    <t>어린아이의 대소변을 받아 내기 위하여 입히는 속옷을 말함.</t>
  </si>
  <si>
    <t>성인용기저귀</t>
  </si>
  <si>
    <t>Adult diapers</t>
  </si>
  <si>
    <t>성인의 대소변을 받아 내기 위하여 입히는 속옷을 말함.</t>
  </si>
  <si>
    <t>보정속옷</t>
  </si>
  <si>
    <t>Body shaping garments</t>
  </si>
  <si>
    <t>몸 맵시를 위하여 체형의 결점을 보정하는 속옷.</t>
  </si>
  <si>
    <t>내복</t>
  </si>
  <si>
    <t>Winter inner underwear</t>
  </si>
  <si>
    <t>겉옷 속에 입는 옷으로 주로 면을 원료로 많이 사용하며, 겨울철 방한용으로 쓰이는 내의.</t>
  </si>
  <si>
    <t>스타킹</t>
  </si>
  <si>
    <t>Stockings</t>
  </si>
  <si>
    <t>목이 긴 여성용 양말로 나일론 따위로 만들어 얇고 신축성이 강함.</t>
  </si>
  <si>
    <t>양말</t>
  </si>
  <si>
    <t>Socks</t>
  </si>
  <si>
    <t>방한을 위하여 또는 예의로 맨발에 신는 서양식 버선으로 실이나 섬유로 짠 것임.</t>
  </si>
  <si>
    <t>벨트</t>
  </si>
  <si>
    <t>Belt</t>
  </si>
  <si>
    <t>의복을 입을 때 허리에 매는 띠.</t>
  </si>
  <si>
    <t>요대</t>
  </si>
  <si>
    <t>권총이나 칼빈 소총으로 장비된 군인이 착용하는 조정가능한 띠로서 필요시 탄창, 구급낭, 수통, 권총 같은여러가지 개인장비를 달 수 있음. 이것은 멜빵, 개인장비띠용과 함께 착용하기도 함. 재료는 나이론(세폭직물)을 많이 사용함.</t>
  </si>
  <si>
    <t>남성용넥타이</t>
  </si>
  <si>
    <t>Men necktie</t>
  </si>
  <si>
    <t>남성용으로 양복을 입을 때 와이셔츠 깃 밑으로 둘러 매듭을 지어 앞으로 늘어뜨리거나 나비 모양으로 매듭을 만드는 천.</t>
  </si>
  <si>
    <t>스카프</t>
  </si>
  <si>
    <t>Scarf</t>
  </si>
  <si>
    <t>주로 여성이 방한용, 장식용 따위로 사용하는 얇은 천.</t>
  </si>
  <si>
    <t>여성용넥타이</t>
  </si>
  <si>
    <t>Women necktie</t>
  </si>
  <si>
    <t>여성용으로 양복을 입을 때 와이셔츠 깃 밑으로 둘러 매듭을 지어 앞으로 늘어뜨리거나 나비 모양으로 매듭을 만드는 천.</t>
  </si>
  <si>
    <t>목도리</t>
  </si>
  <si>
    <t>Neckpiece</t>
  </si>
  <si>
    <t>추위를 막거나 멋을 내기 위하여 목에 두르는 것을 말함.</t>
  </si>
  <si>
    <t>남성용모자</t>
  </si>
  <si>
    <t>Men hats</t>
  </si>
  <si>
    <t>머리를 보호하거나 장식적 또는 사회적 지위의 상징으로 머리에 쓰는 것, 남녀공용으로 사용하는 모자도 포함함.</t>
  </si>
  <si>
    <t>여성용모자</t>
  </si>
  <si>
    <t>Women hats</t>
  </si>
  <si>
    <t>머리를 보호하거나 장식적 또는 사회적 지위의 상징으로 머리에 쓰는 것.</t>
  </si>
  <si>
    <t>사각모</t>
  </si>
  <si>
    <t>Trencher cap</t>
  </si>
  <si>
    <t>주로 졸업식 때 쓰는 윗면이 네모진 모자를 말함.</t>
  </si>
  <si>
    <t>장갑</t>
  </si>
  <si>
    <t>Gloves or mittens</t>
  </si>
  <si>
    <t>방한 또는 장식으로 손에 끼는 물건. 형태상으로는 5개의 손가락을 분리해놓은 글러브(glove)와 엄지만을 분리한 미튼(mitten)으로 대별됨.</t>
  </si>
  <si>
    <t>우산</t>
  </si>
  <si>
    <t>Umbrellas</t>
  </si>
  <si>
    <t>펴고 접을 수 있어 비가 올 때에 펴서 손에 들고 머리 위를 가리는 것을 말함.</t>
  </si>
  <si>
    <t>옷걸이</t>
  </si>
  <si>
    <t>Clothing hangers</t>
  </si>
  <si>
    <t>바지 또는 윗도리 등의 의류를 낱개로 걸 수 있도록 만들어진 옷걸이.</t>
  </si>
  <si>
    <t>완장</t>
  </si>
  <si>
    <t>Armbands</t>
  </si>
  <si>
    <t>자격이나 지위의 표시 또는 의식의 환기를 위하여 팔에 두르는 표장.</t>
  </si>
  <si>
    <t>손수건</t>
  </si>
  <si>
    <t>Handkerchiefs</t>
  </si>
  <si>
    <t>몸에 지니고 다니며 쓰는 얇고 자그마한 수건.</t>
  </si>
  <si>
    <t>휘장</t>
  </si>
  <si>
    <t>Insignia</t>
  </si>
  <si>
    <t>신분이나 직무, 명예 따위를 나타내기 위하여 옷이나 모자 따위에 붙이는 표. 단, 계급장, 훈장, 모표는 제외.</t>
  </si>
  <si>
    <t>견장</t>
  </si>
  <si>
    <t>Shoulder strap</t>
  </si>
  <si>
    <t>제복 어깨에 붙이는 직위나 계급을 밝히는 표.</t>
  </si>
  <si>
    <t>군용마크</t>
  </si>
  <si>
    <t>Army unit marks</t>
  </si>
  <si>
    <t>태극기, 부대마크, 예비군마크 등 군인이 소속 부대 등을 나타내기 위하여 착용하는 직물로 만든 마크.</t>
  </si>
  <si>
    <t>턱받이</t>
  </si>
  <si>
    <t>Bib</t>
  </si>
  <si>
    <t>흘리는 침이나 음식물이 옷에 떨어져 묻지 아니하도록 턱 아래에 대어 주는 물건.</t>
  </si>
  <si>
    <t>귀덮개</t>
  </si>
  <si>
    <t>귀를 막거나 덮는데 사용하는 것으로 현 분류에서는 스포츠용, 패션용, 방한용 등을 포함하고, 공공안전 및 치안장비는 제외함.</t>
  </si>
  <si>
    <t>남성용잠옷</t>
  </si>
  <si>
    <t>Mens pajamas or nightshirts</t>
  </si>
  <si>
    <t>잠잘 때 입는 남성용 옷을 말함.</t>
  </si>
  <si>
    <t>여성용잠옷</t>
  </si>
  <si>
    <t>Womens pajamas or nightshirts</t>
  </si>
  <si>
    <t>잠잘 때 입는 여성용 옷을 말함.</t>
  </si>
  <si>
    <t>유아용잠옷</t>
  </si>
  <si>
    <t>Infants pajamas or nightshirts</t>
  </si>
  <si>
    <t>잠잘 때 입는 유아용 내의로, 배냇저고리·신생아우주복·상하복 등이 있으며, 손싸개·발싸개를 포함함.</t>
  </si>
  <si>
    <t>전투복</t>
  </si>
  <si>
    <t>Military uniforms</t>
  </si>
  <si>
    <t>전투, 훈련 시 군인이나 예비군이 입는 의복으로, 고속정전투복, 특전복, 전차병복, 산악침투복, 대테러복 등을 포함함.</t>
  </si>
  <si>
    <t>군용근무복</t>
  </si>
  <si>
    <t>Duty uniforms</t>
  </si>
  <si>
    <t>군인이 근무할 때 입는 의복.</t>
  </si>
  <si>
    <t>군용정복</t>
  </si>
  <si>
    <t>Customs uniforms</t>
  </si>
  <si>
    <t>군인이 일정한 형식을 요하는 의식 때 입는 정식 의복으로, 약정복, 예복, 정예복, 학군단복을 포함함.</t>
  </si>
  <si>
    <t>군용비행복</t>
  </si>
  <si>
    <t>Flying suits</t>
  </si>
  <si>
    <t>조종사가 비행 중에 입는 의복.</t>
  </si>
  <si>
    <t>군용외투</t>
  </si>
  <si>
    <t>Military overcoats</t>
  </si>
  <si>
    <t>추운 날씨에 몸을 보호하기 위하여 옷 위에 덧입는 군용 겉옷 상의.</t>
  </si>
  <si>
    <t>군용임부복</t>
  </si>
  <si>
    <t>Military maternity clothes</t>
  </si>
  <si>
    <t>임신한 군인이 입는의복으로, 전투복, 근무복, 정복, 외투를 포함함.</t>
  </si>
  <si>
    <t>군용스웨터</t>
  </si>
  <si>
    <t>Military sweaters</t>
  </si>
  <si>
    <t>편물로 짠 군인이 입는 의복.</t>
  </si>
  <si>
    <t>군용전투조끼</t>
  </si>
  <si>
    <t>Combat vest</t>
  </si>
  <si>
    <t>전투에 필요한 각종 장비를 휴대할 수 있게 만든 군용조끼.</t>
  </si>
  <si>
    <t>남자정복</t>
  </si>
  <si>
    <t>Winter full uniform</t>
  </si>
  <si>
    <t>일정한 형식을 요하는 의식 때 입는 남성용 정식 의복을 말함.</t>
  </si>
  <si>
    <t>여자정복</t>
  </si>
  <si>
    <t>Winter womens full uniforms</t>
  </si>
  <si>
    <t>일정한 형식을 요하는 의식 때 입는 여성용 정식 의복을 말함.</t>
  </si>
  <si>
    <t>앞치마</t>
  </si>
  <si>
    <t>Apron</t>
  </si>
  <si>
    <t>음식을 조리하거나 식사준비시에 위생을 위하여 몸 앞을 가리는 치마.</t>
  </si>
  <si>
    <t>단체급식준비또는제공용의상</t>
  </si>
  <si>
    <t>Institutional food preparation or service attire</t>
  </si>
  <si>
    <t>단체음식을 조리하거나 식사준비시에 위생을 위하여 특별히 입는 덧옷을 말함.</t>
  </si>
  <si>
    <t>남자학생복(하)</t>
  </si>
  <si>
    <t>Summer school uniforms</t>
  </si>
  <si>
    <t>여름에 남학생들이 입는 제복. 생도정복과 생도예복 포함.</t>
  </si>
  <si>
    <t>여자학생복(하)</t>
  </si>
  <si>
    <t>Summer women school uniforms</t>
  </si>
  <si>
    <t>여름에 여학생들이 입는 제복. 생도정복과 생도예복 포함.</t>
  </si>
  <si>
    <t>남자학생복(동)</t>
  </si>
  <si>
    <t>Winter school uniforms</t>
  </si>
  <si>
    <t>겨울에 남학생들이 입는 제복. 생도정복과 생도예복 포함.</t>
  </si>
  <si>
    <t>여자학생복(동)</t>
  </si>
  <si>
    <t>Winter women school uniforms</t>
  </si>
  <si>
    <t>겨울에 여학생들이 입는 제복. 생도정복과 생도예복 포함.</t>
  </si>
  <si>
    <t>경비교도복</t>
  </si>
  <si>
    <t>Security uniforms</t>
  </si>
  <si>
    <t>경비원 또는 교도관 제복을 말함.</t>
  </si>
  <si>
    <t>의료인가운</t>
  </si>
  <si>
    <t>Doctors coat</t>
  </si>
  <si>
    <t>의료인이 근무복으로 입는 가운을 말함.</t>
  </si>
  <si>
    <t>간호사복</t>
  </si>
  <si>
    <t>Nurses uniforms</t>
  </si>
  <si>
    <t>간호사 제복을 말함.</t>
  </si>
  <si>
    <t>구급대원복</t>
  </si>
  <si>
    <t>Ambulance officers uniforms</t>
  </si>
  <si>
    <t>구급대원 제복을 말함.</t>
  </si>
  <si>
    <t>남자근무복</t>
  </si>
  <si>
    <t>Winter uniform</t>
  </si>
  <si>
    <t>근무할 때 입는 간편하고 편리하게 만들어진 남성용 의복을 말함. 단, 정복, 작업복은 별도로 분류함.</t>
  </si>
  <si>
    <t>여자근무복</t>
  </si>
  <si>
    <t>Winter women uniform</t>
  </si>
  <si>
    <t>근무할 때 입는 간편하고 편리하게 만들어진 여성용 의복을 말함. 단, 정복, 작업복은 별도로 분류함.</t>
  </si>
  <si>
    <t>남자작업복</t>
  </si>
  <si>
    <t>Winter working clothes</t>
  </si>
  <si>
    <t>업무수행 할 때에 작업능률을 향상 시키고, 간편하고 편리하게 입는 견고한 남성용 의복을 말함.</t>
  </si>
  <si>
    <t>여자작업복</t>
  </si>
  <si>
    <t>Women working clothes</t>
  </si>
  <si>
    <t>업무수행 할 때에 작업능률을 향상 시키고, 간편하고 편리하게 입는 견고한 여성용 의복을 말함.</t>
  </si>
  <si>
    <t>법복</t>
  </si>
  <si>
    <t>Judicial robe</t>
  </si>
  <si>
    <t>법정에서 법관(법관, 예비판사) 및 법원사무관등(법원서기관, 법원사무관, 법원주사, 법원주사보)이 입는 겉옷을 말함.</t>
  </si>
  <si>
    <t>민방위복</t>
  </si>
  <si>
    <t>Civil defense corps member uniforms</t>
  </si>
  <si>
    <t>민방위 훈련이나 비상 훈련시 착용하는 복장을 말하며 제복과 비상근무복이 있음.</t>
  </si>
  <si>
    <t>새마을복</t>
  </si>
  <si>
    <t>Saemaeul movement uniforms</t>
  </si>
  <si>
    <t>새마을운동 중앙 협의회, 중앙협의회 직속연수원에 근무하는 임직원이 착용하는 근무복과 연수원에서 교육을 받는 연수생이 착용하는 연수복 및 새마을 지도자가 입는 지도자복이 있으며 새마을운동 활동시 입는 간소복.</t>
  </si>
  <si>
    <t>학사복</t>
  </si>
  <si>
    <t>Bachelorship gowns</t>
  </si>
  <si>
    <t>4년제 대학교 학부를 졸업한 자에게 학사학위를 수여할 때 입는 옷.</t>
  </si>
  <si>
    <t>죄수복</t>
  </si>
  <si>
    <t>Prisoner uniforms</t>
  </si>
  <si>
    <t>실형을 선고 받고 유치장 또는 감옥 등에 수감된 사람들이 입는 옷.</t>
  </si>
  <si>
    <t>소방용특수방화복</t>
  </si>
  <si>
    <t>Fireman clothes</t>
  </si>
  <si>
    <t>각종 재난현장에서 소방관의 신체를 보호하기 위해 착용하는 옷으로, 고온을 막아주며 불에 잘 타지 않는 재질의 소재로 되어 있음</t>
  </si>
  <si>
    <t>소방용기동복</t>
  </si>
  <si>
    <t>Fireman combat uniforms</t>
  </si>
  <si>
    <t>소방공무원용 기동복으로, 소방공무원하계기동복(상의/하의), 소방공무원동계기동복(상의/하의/하의기모)를 말함.</t>
  </si>
  <si>
    <t>기동복</t>
  </si>
  <si>
    <t>Combat uniform</t>
  </si>
  <si>
    <t>경찰관, 의무경찰, 전투경찰, 소방공무원 등이 전투시나 기동훈련시 착용하는 의복. 종류로는 기동복, 활동복, 훈련복, 비행복이 있으며, 소방공무원용 기동복은 별도로 함.</t>
  </si>
  <si>
    <t>남성용수영복</t>
  </si>
  <si>
    <t>Mens swimwear</t>
  </si>
  <si>
    <t>수영할 때 입는 옷 중 남성용을 말함.</t>
  </si>
  <si>
    <t>여성용수영복</t>
  </si>
  <si>
    <t>Womens swimwear</t>
  </si>
  <si>
    <t>수영할 때 입는 옷 중 여성용을 말함.</t>
  </si>
  <si>
    <t>여성용운동복</t>
  </si>
  <si>
    <t>Womens athletic wear</t>
  </si>
  <si>
    <t>여러 종류의 스포츠에 각각 알맞도록 활동적이고 실질적인 디자인으로 고안된 운동복 중 여성전용에 한함.</t>
  </si>
  <si>
    <t>남성용운동복</t>
  </si>
  <si>
    <t>Mens athletic wear</t>
  </si>
  <si>
    <t>여러 종류의 스포츠에 각각 알맞도록 활동적이고 실질적인 디자인으로 고안된 운동복 중 남성전용에 한함.</t>
  </si>
  <si>
    <t>남성용티셔츠</t>
  </si>
  <si>
    <t>Mens tshirts</t>
  </si>
  <si>
    <t>T자 모양으로 생긴 남성용 윗옷.</t>
  </si>
  <si>
    <t>여성용티셔츠</t>
  </si>
  <si>
    <t>Womens tshirts</t>
  </si>
  <si>
    <t>T자 모양으로 생긴 여성용 윗옷.</t>
  </si>
  <si>
    <t>남성용조끼</t>
  </si>
  <si>
    <t>Mens waistcoats</t>
  </si>
  <si>
    <t>한복에는 저고리나 적삼 위에, 양복에는 셔츠 위에 덧입는 길이가 짧고 소매가 없는 남성용 윗옷. 단, 특수한 용도로 사용되는 방탄조끼, 야광조끼는 제외.</t>
  </si>
  <si>
    <t>여성용조끼</t>
  </si>
  <si>
    <t>Womens waistcoats</t>
  </si>
  <si>
    <t>한복에는 저고리나 적삼 위에, 양복에는 셔츠 위에 덧입는 길이가 짧고 소매가 없는 여성용 윗옷. 단, 특수한 용도로 사용되는 방탄조끼, 야광조끼는 제외.</t>
  </si>
  <si>
    <t>남성용부츠</t>
  </si>
  <si>
    <t>Mens boots</t>
  </si>
  <si>
    <t>복사뼈 이상으로 목이 높은 남성용 구두.</t>
  </si>
  <si>
    <t>여성용부츠</t>
  </si>
  <si>
    <t>Womens boots</t>
  </si>
  <si>
    <t>복사뼈 이상으로 목이 높은 여성용 구두.</t>
  </si>
  <si>
    <t>고무장화</t>
  </si>
  <si>
    <t>Rubber boots</t>
  </si>
  <si>
    <t>우천 시에 주로 사용하며, 농촌 모내기용, 건설작업용 및 하수구 청소용에도 사용하는 신발로서 재질은 천연고무나 합성고무로 되어 있음. 방수장화는 별도로 분류함.</t>
  </si>
  <si>
    <t>남성용구두</t>
  </si>
  <si>
    <t>Mens shoes</t>
  </si>
  <si>
    <t>발을 보호하기 위한 가죽으로 만든 발등을 덮는 폐쇄형식의 신으로서 남성용 신발을 말함.</t>
  </si>
  <si>
    <t>여성용구두</t>
  </si>
  <si>
    <t>Womens shoes</t>
  </si>
  <si>
    <t>발을 보호하기 위한 가죽으로 만든 발등을 덮는 폐쇄형식의 신으로서 여자용 신발을 말함.</t>
  </si>
  <si>
    <t>남성용슬리퍼</t>
  </si>
  <si>
    <t>Mens slippers</t>
  </si>
  <si>
    <t>주로 실내에서 신는 남성용 신으로 뒤축이 없이 발끝만 꿰게 되어 있음.</t>
  </si>
  <si>
    <t>여성용슬리퍼</t>
  </si>
  <si>
    <t>Womens slippers</t>
  </si>
  <si>
    <t>발 뒷부분이 노출되어 있는 여성용 신발을 말함.</t>
  </si>
  <si>
    <t>남성용샌들</t>
  </si>
  <si>
    <t>Mens sandals</t>
  </si>
  <si>
    <t>주로 발바닥 보호를 위해 신는 신으로서 발등을 노출하는 끈이나 벨트를 발바닥 부분에 고정시키는 신발류로서 남성용에 한함.</t>
  </si>
  <si>
    <t>여성용샌들</t>
  </si>
  <si>
    <t>Womens sandals</t>
  </si>
  <si>
    <t>주로 발바닥 보호를 위해 신는 신으로서 발등을 노출하는 끈이나 벨트를 발바닥 부분에 고정시키는 신발류로서 여성용에 한함.</t>
  </si>
  <si>
    <t>남성용운동화</t>
  </si>
  <si>
    <t>Mens athletic footwear</t>
  </si>
  <si>
    <t>평상시 및 운동할 때 활동하기 편하게 신는 신. 운동경기 전용(7810-128)은 제외.</t>
  </si>
  <si>
    <t>여성용운동화</t>
  </si>
  <si>
    <t>Womens athletic footwear</t>
  </si>
  <si>
    <t>평상시 및 운동할 때 활동하기 편하도록 신는 여성용 신발을 말함.</t>
  </si>
  <si>
    <t>운동경기화</t>
  </si>
  <si>
    <t>Athletic footwear</t>
  </si>
  <si>
    <t>축구화, 볼링화, 복싱화, 골프화 등 경기 및 시합을 위하여 그 운동 목적에 맞게 사용되는 운동화를 말함.</t>
  </si>
  <si>
    <t>구두끈</t>
  </si>
  <si>
    <t>Shoelace</t>
  </si>
  <si>
    <t>좁고 납작한 끈이나 혹은 이와 유사한 것으로 구멍이나 갈고리를 통해 끈을 빼냄으로서 신발의 양쪽면을 묶어주기 위해 사용하는 재료를 총칭함.</t>
  </si>
  <si>
    <t>구두뒷굽</t>
  </si>
  <si>
    <t>Heels</t>
  </si>
  <si>
    <t>발의 뒷 부분을 지탱하는 구두용 뒷굽을 총칭하며, 주로 천연고무 또는 합성고무로 만들어짐.</t>
  </si>
  <si>
    <t>구두밑창</t>
  </si>
  <si>
    <t>Outsoles</t>
  </si>
  <si>
    <t>구두의 보수용 재료로 발의 편안함을 목적으로 신발밖에 대는 펠트, 고무, 플라스틱 등으로 만들어진 것으로서, 뒷굽은 8335-002에서 따로 분류.</t>
  </si>
  <si>
    <t>구두안창</t>
  </si>
  <si>
    <t>Insole</t>
  </si>
  <si>
    <t>발의 땀 흡수, 보온 또는 편안함을 목적으로 신발속에 넣는 펠트, 가죽, 플라스틱 등으로 만들어진 발바닥 모양과 같은 재료로, 신발의 고정된 안창은 제외.</t>
  </si>
  <si>
    <t>남성용덧신</t>
  </si>
  <si>
    <t>Mens overshoes</t>
  </si>
  <si>
    <t>신발 또는 실내바닥이 젖거나 더러워지지 않게 하기 위해 신발 위에 덧신는 남성용 신으로서, 방한용 덧신도 포함함. 단, 남녀공용은 남성용으로 분류함.</t>
  </si>
  <si>
    <t>여성용덧신</t>
  </si>
  <si>
    <t>Womens overshoes</t>
  </si>
  <si>
    <t>신발 또는 실내바닥이 젖거나 더러워지지 않게 하기 위해 신발 위에 덧신는 여성용 신으로서, 방한용 덧신도 포함함.</t>
  </si>
  <si>
    <t>고무신</t>
  </si>
  <si>
    <t>Rubber shoes</t>
  </si>
  <si>
    <t>고무로 만들어진 목이 짧은 신발을 말함.</t>
  </si>
  <si>
    <t>여행가방세트</t>
  </si>
  <si>
    <t>Luggage sets</t>
  </si>
  <si>
    <t>여행에 필요한 각종 물건을 넣는 가방을 말하며, 개인용소형가방은 따로 분류함.</t>
  </si>
  <si>
    <t>개인용소형가방</t>
  </si>
  <si>
    <t>Individual luggage pieces</t>
  </si>
  <si>
    <t>피혁이나 직물천 및 부직포 따위로 만들어 물건을 넣고 들고 다니는 용구의 총칭으로서, 간단한 서류와 책, 필요한 물건 등을 넣고, 휴대하기에 적합한 납작하고 연한 재질로 휴대용 손잡이가 있음. 단, 카메라백, 의사왕진용가방, 케이스, 핸드백은 별도로 분류함.</t>
  </si>
  <si>
    <t>의류대</t>
  </si>
  <si>
    <t>Clothing bags</t>
  </si>
  <si>
    <t>레이숀이나 여분의 복장 개인장구들을 수송하거나 습기로부터 보호하기 위하여 만들어진 가방을 말함. 재료는 방수된 폴리에스테르범포를 많이 사용하며 이 빽은 메는 끈이나 옭아서 닫거나 꿰메어 닫도록 되어 있음.</t>
  </si>
  <si>
    <t>지갑</t>
  </si>
  <si>
    <t>Purses</t>
  </si>
  <si>
    <t>지폐 또는 수표, 주민등록증, 신용카드 등을 넣어서 휴대하기 위한 용도로 가죽이나 천, 비닐 등으로 만든 물건을 말함.</t>
  </si>
  <si>
    <t>핸드백</t>
  </si>
  <si>
    <t>Handbags</t>
  </si>
  <si>
    <t>육체적 성숙 년령을 막 지난 여성들의 손이나 팔에 들고 다니는 부드럽거나 단단한 용기로서 돈, 화장품 또는 모든 다른 작은 개인의 물건 및 악세사리들을 넣고 다니는데 사용됨.</t>
  </si>
  <si>
    <t>주머니</t>
  </si>
  <si>
    <t>Briefcase pocket</t>
  </si>
  <si>
    <t>봉투형의 주머니로 서류가방에서 분해할 수 있도록 미끄럼 조임쇠, 물기조임쇠 등으로 서류가방에 부착되어 있음.</t>
  </si>
  <si>
    <t>배낭</t>
  </si>
  <si>
    <t>Backpacks</t>
  </si>
  <si>
    <t>물건을 넣어서 등에 질 수 있도록 헝겊이나 가죽 따위로 만든 가방.</t>
  </si>
  <si>
    <t>담배함</t>
  </si>
  <si>
    <t>Cigar cases</t>
  </si>
  <si>
    <t>담배를 넣을 수 있도록 네모지게 만든 통으로, 함은 네모로 된 것인 반면 합은 둥글넓적하며 뚜껑이 있음.</t>
  </si>
  <si>
    <t>쇼핑백</t>
  </si>
  <si>
    <t>Shopping bags</t>
  </si>
  <si>
    <t>물건을 넣도록 종이나 비닐 등으로 만들어진 가방 등을 말함.</t>
  </si>
  <si>
    <t>서류가방</t>
  </si>
  <si>
    <t>Briefcases</t>
  </si>
  <si>
    <t>간단한 서류 화일을 담을 수 있는 정도의 크기로 핸들과 어깨끈이 있는 가방으로, 파일 이 외에 계산기, 펜, 명함 등을 넣을 수 있는 여러가지 주머니들이 부착되어있는 다용도 가방임.</t>
  </si>
  <si>
    <t>손가방</t>
  </si>
  <si>
    <t>Portfolios</t>
  </si>
  <si>
    <t>서류가방 보다는 간단한 서류나 소지품을 휴대하기 위한 것으로 핸들이나 어깨끈이 없고 손으로 들거나 옆구리에 끼고 다닐수 있도록 되어있는 편리한 용도의 약식 서류가방.</t>
  </si>
  <si>
    <t>소지품케이스</t>
  </si>
  <si>
    <t>Equipment cases</t>
  </si>
  <si>
    <t>여러가지 물품을 넣거나 덮을 수 있는 케이스를 말하며, 주로 사용하는 재질은 피혁이나 비닐재료로 만들어짐.</t>
  </si>
  <si>
    <t>군용소지품케이스</t>
  </si>
  <si>
    <t>Military equipment cases</t>
  </si>
  <si>
    <t>가죽, 천, 비닐 등으로 만들어 군용소지품을 보호하기 위한 커버 혹은 케이스.</t>
  </si>
  <si>
    <t>컴퓨터가방</t>
  </si>
  <si>
    <t>Computer bags</t>
  </si>
  <si>
    <t>컴퓨터를 넣기 위하여 특별히 제작된 가방을 말함.</t>
  </si>
  <si>
    <t>문서자루</t>
  </si>
  <si>
    <t>Documents sack</t>
  </si>
  <si>
    <t>관공서에서 문서연락 시 문서를 넣어 휴대하거나 쉽게 운반하기 위한 직물제 용기를 말함.</t>
  </si>
  <si>
    <t>보안용안전가방</t>
  </si>
  <si>
    <t>Security bags</t>
  </si>
  <si>
    <t>현금, 귀금속 또는 중요문서의 보관 및 안전운송용으로 제작된 가방으로서 가방 안에 컴퓨터가 내장된 안전장치를 장착하였음. 외부의 충격에 경보음을 울리게 할수 있으며 고압전류가 가방전체에 흐를 수 있게 조작할 수도 있음.</t>
  </si>
  <si>
    <t>여행용품세트</t>
  </si>
  <si>
    <t>Travel kits</t>
  </si>
  <si>
    <t>간단한 세면도구 등 생활용품이 들어있는 세트제품을 말함.</t>
  </si>
  <si>
    <t>주머니난로</t>
  </si>
  <si>
    <t>Hot packs</t>
  </si>
  <si>
    <t>주머니 속에 넣고 다니면서 손을 따뜻하게 해주는 휴대용 난로.</t>
  </si>
  <si>
    <t>구강세척제</t>
  </si>
  <si>
    <t>Mouthwash</t>
  </si>
  <si>
    <t>입 안을 세척하기 위해 만든 제품을 말함.</t>
  </si>
  <si>
    <t>치약</t>
  </si>
  <si>
    <t>Toothpaste</t>
  </si>
  <si>
    <t>치아를 청결하게 하고 연마할 목적으로 칫솔에 묻혀 사용하는 약물성 복합물질.</t>
  </si>
  <si>
    <t>칫솔</t>
  </si>
  <si>
    <t>Toothbrushes</t>
  </si>
  <si>
    <t>이를 닦는 솔로서 플라스틱 자루에 천연모 또는 합성섬유 필라멘트사의 칫솔모를 심은 생활용품.</t>
  </si>
  <si>
    <t>치실</t>
  </si>
  <si>
    <t>Dental floss</t>
  </si>
  <si>
    <t>구강 위생용품의 하나로 치아세정용실이라고도 함. 칫솔이 닿지 않는 곳의 치간의 치석과 세균막을 없애는 데 사용되며, 실의 올이 굵은 것과 가는 것이 있으며, 치아세정지와 함께 사용되는 것 등이 있음.</t>
  </si>
  <si>
    <t>이쑤시개</t>
  </si>
  <si>
    <t>Toothpicks</t>
  </si>
  <si>
    <t>잇새에 낀 음식물 등을 제거하는 제품으로, 요리나 장식용 등 타용도로도 사용됨.</t>
  </si>
  <si>
    <t>구강청량제</t>
  </si>
  <si>
    <t>Mouth fresheners</t>
  </si>
  <si>
    <t>입 냄새를 없애는 등 입 안을 상쾌하게 하기 위해 만든 제품으로, 구강세척제는 따로 분류.</t>
  </si>
  <si>
    <t>샤워캡</t>
  </si>
  <si>
    <t>Shower caps</t>
  </si>
  <si>
    <t>샤워시 머리가 젖는 것을 방지하기 위해 사용하는 캡을 말함.</t>
  </si>
  <si>
    <t>면도기</t>
  </si>
  <si>
    <t>Razors</t>
  </si>
  <si>
    <t>면도하는 데 쓰이는 기구로 면도날이 들어 있는 헤드부분과 손잡이 부분으로 구성되어 있음. 전기면도기와 안전면도기 등을 포함함.</t>
  </si>
  <si>
    <t>면도칼</t>
  </si>
  <si>
    <t>이용소 등에서 안면이나 머리부분 등의 털을 깍는 기구로서 칼날은 보통 칼집에 접어서 넣어서 보관하나 칼날집이 없이 사용하는 경우도 있음. 자동, 안전면도기를 포함하는 면도기(8530-008)는 제외.</t>
  </si>
  <si>
    <t>머리빗및브러시</t>
  </si>
  <si>
    <t>Hair combs or brushes</t>
  </si>
  <si>
    <t>머리털을 가지런히 빗어내리는데 사용하는 도구로, 평면모양의 가지런한 이빨이 있는 빗과 평판이나 원형통에 뽀족하게 이빨이 나와있는 브러시로 구분이 됨.</t>
  </si>
  <si>
    <t>화장용품세트</t>
  </si>
  <si>
    <t>Vanity kits</t>
  </si>
  <si>
    <t>화장을 하기 위한 용품으로 구성된 세트제품을 말함.</t>
  </si>
  <si>
    <t>방취제</t>
  </si>
  <si>
    <t>Deodorants</t>
  </si>
  <si>
    <t>피부에 바르거나 뿌려서 땀을 줄여 냄새의 원인인 박테리아가 필요로 하는 수분을 없애고, pH(수소이온농도)를 낮춰 박테리아 증식을 억제하여 냄새를 방지하며, 향을 첨가하여 냄새를 제거하는 제품. 이 분류에서는 탈취제는 제외함(G2B분류번호:47131816).</t>
  </si>
  <si>
    <t>핸드로션,바디로션또는오일</t>
  </si>
  <si>
    <t>Hand or body lotion or oil</t>
  </si>
  <si>
    <t>피부보호나 미용 등을 위하여 손이나 몸에 바르는 로션이나 오일 제품을 말함.</t>
  </si>
  <si>
    <t>화장비누</t>
  </si>
  <si>
    <t>Toilet soaps</t>
  </si>
  <si>
    <t>화장비누는 세수·면도용이며 대부분 수산화비누로, 제조법·모양·목적에 따라 여러 종류가 있음.</t>
  </si>
  <si>
    <t>자외선차단제품</t>
  </si>
  <si>
    <t>Sun protection products</t>
  </si>
  <si>
    <t>피부를 자외선으로부터 보호하기 위해 사용하는 제품을 말함.</t>
  </si>
  <si>
    <t>면도크림</t>
  </si>
  <si>
    <t>Shaving creams</t>
  </si>
  <si>
    <t>면도시 턱수염을 부드럽게 하여 면도를 용이하게 하거나 면도에 의한 피부자극을 줄이기 위하여 사용되는 크림, 로션을 말함.</t>
  </si>
  <si>
    <t>샤워젤</t>
  </si>
  <si>
    <t>Bath gels</t>
  </si>
  <si>
    <t>몸을 세정하는데 사용하는 젤상의 제품으로서, 비누액에 유화제, 보습오일, 아로마오일 등의 성분을 추가하여 거품발생이 용이하고 보습기능이 향상되도록 만든 제품을 말함.</t>
  </si>
  <si>
    <t>로션</t>
  </si>
  <si>
    <t>Lotion</t>
  </si>
  <si>
    <t>얼굴이나 손등에 바르는 밀크형태의 묽은 액체로서 피부에 촉촉함을주고 건성화에 의한 모공넓어짐을 예방하는 수분보급 기능을 가지는 제품.</t>
  </si>
  <si>
    <t>크림</t>
  </si>
  <si>
    <t>Cream</t>
  </si>
  <si>
    <t>피부에 수분과 유분을 공급하여 피부 각질층에 적당한 수분을 보유하게하고 엷은 피막을 만들어 피부를 보호하는데 사용하는 피부용 화장품.</t>
  </si>
  <si>
    <t>애프터셰이브로션</t>
  </si>
  <si>
    <t>Aftershave lotion</t>
  </si>
  <si>
    <t>면도 후의 피부를 가다듬고, 면도 후 이완된 모공을 수축시켜 피부를 건강하게 하기 위하여 사용하는 화장수로 상쾌한 느낌을 주도록 향기 성분이 알코올에 녹아 있으며 면도 후 피부의 상처부위를 살균하는 기능을 가진 면도용 제품.</t>
  </si>
  <si>
    <t>화장수</t>
  </si>
  <si>
    <t>Toilet water</t>
  </si>
  <si>
    <t>피부를 부드럽게 하기 위하여 화장에 앞서 바르는 ‘액체 화장품’을 통틀어 말하며 알콜을 포함시켜 건조를 빠르게하고 피부에 상쾌감을 주는 화장품.</t>
  </si>
  <si>
    <t>팩</t>
  </si>
  <si>
    <t>Pack</t>
  </si>
  <si>
    <t>피부에 청정, 보습 및 유연효과를 주기위하여 사용되는 미용 도포제로서 보통 마를 때까지 얼굴에 발라 두는 기초화장용 제품류에 속하는 제품.</t>
  </si>
  <si>
    <t>여성생리대</t>
  </si>
  <si>
    <t>Sanitary napkin</t>
  </si>
  <si>
    <t>월경을 할 때 나오는 분비물을 흡수하여 밖으로 새지 않게 만드는 제품.</t>
  </si>
  <si>
    <t>매니큐어용품</t>
  </si>
  <si>
    <t>Manicure implements</t>
  </si>
  <si>
    <t>손톱손질, 손마사지, 손화장 등을 위해 사용하는 용품을 말함.</t>
  </si>
  <si>
    <t>분</t>
  </si>
  <si>
    <t>Powder</t>
  </si>
  <si>
    <t>피부의 색을 아름답게 보이기 위해 사용하는 화장용 분.</t>
  </si>
  <si>
    <t>연지</t>
  </si>
  <si>
    <t>Rouge</t>
  </si>
  <si>
    <t>볼과 입술을 붉은 색조로 치장하는 화장품. 립스틱은 별도로 분류함.</t>
  </si>
  <si>
    <t>립스틱</t>
  </si>
  <si>
    <t>Lipstick</t>
  </si>
  <si>
    <t>여자들이 입술 화장에 쓰는, 손가락만 한 막대기 모양의 연지.</t>
  </si>
  <si>
    <t>아이새도</t>
  </si>
  <si>
    <t>Eye shadow</t>
  </si>
  <si>
    <t>눈화장의 일반적인 화장품으로서 주로 눈꺼풀에 입체감을 주는 색채효과를 주어 눈을 아름답게 하기 위하여 사용되는 눈 화장품.</t>
  </si>
  <si>
    <t>향수</t>
  </si>
  <si>
    <t>Perfume</t>
  </si>
  <si>
    <t>향료를 알코올 등에 풀어서 만든 향기를 내는 액체 화장품.</t>
  </si>
  <si>
    <t>손톱깎이</t>
  </si>
  <si>
    <t>Nail clippers</t>
  </si>
  <si>
    <t>손톱을 깎는 기구.</t>
  </si>
  <si>
    <t>콘돔</t>
  </si>
  <si>
    <t>Condoms</t>
  </si>
  <si>
    <t>남성이 성병 예방 및 피임을 목적으로 사용하는 기구.</t>
  </si>
  <si>
    <t>탈모제</t>
  </si>
  <si>
    <t>Depilatory</t>
  </si>
  <si>
    <t>필요 없는 털을 없애기 위하여 바르는 약.</t>
  </si>
  <si>
    <t>일회용손수건</t>
  </si>
  <si>
    <t>Disposable personal wipes</t>
  </si>
  <si>
    <t>얼굴, 손 등 신체일부를 간단하게 세정하기 위해 만든 일회용 손수건을 말함.</t>
  </si>
  <si>
    <t>헤어네트</t>
  </si>
  <si>
    <t>Hair or beard nets</t>
  </si>
  <si>
    <t>두발이나 턱수염 등을 퍼머하거나 염색할 때 사용하는 제품.</t>
  </si>
  <si>
    <t>손세정제</t>
  </si>
  <si>
    <t>Hand cleaner</t>
  </si>
  <si>
    <t>손에 묻은 오물을 제거하거나, 살균 및 소독용으로 사용되는 제품으로, 주로 크림 또는 겔(gel) 타입이 있음. 손에 적당량을 바른 후 휴지, 섬유, 물 등으로 닦아내며, 물 없이 사용되는 제품도 있음.</t>
  </si>
  <si>
    <t>샴푸</t>
  </si>
  <si>
    <t>Shampoos</t>
  </si>
  <si>
    <t>사람의 두피 및 모발을 청결하고 아름답게 지니기 위해 쓰는 화장품의 일종임. 주로 중성의 합성세제가 많이 유통되며, 종류에는 그 형상에 따라 액체샴푸, 크림샴푸 등이 있고, 기능에 따라 비듬샴푸, 린스샴푸 등이 있음.</t>
  </si>
  <si>
    <t>린스</t>
  </si>
  <si>
    <t>Rinse</t>
  </si>
  <si>
    <t>머리를 감은 뒤, 비누의 알칼리 성분을 중화시키고, 머리털에 윤기를 주기 위하여 헹구는데 쓰는 액체.</t>
  </si>
  <si>
    <t>화장품정리함</t>
  </si>
  <si>
    <t>Cosmetic kit</t>
  </si>
  <si>
    <t>화장품류인 립스틱, 로션, 향수 등을 사용하기 편리하도록 구분하여 쓸 수 있는 정리함을 말함.</t>
  </si>
  <si>
    <t>핫롤러</t>
  </si>
  <si>
    <t>Hot rollers</t>
  </si>
  <si>
    <t>열을 사용하여 머리카락에 일시적인 물결모양 등을 만들기 위해 사용하는 롤러 형태의 제품.</t>
  </si>
  <si>
    <t>면도용붓</t>
  </si>
  <si>
    <t>Shaving brushes</t>
  </si>
  <si>
    <t>안면 등을 면도 할 때에 면도 하기전에 비누거품을 안면에 바르는 솔로 보통 짐승의 털을 가지런히하여 플라스틱류의 손잡이 끝에 끼어 제작.</t>
  </si>
  <si>
    <t>네일에나멜</t>
  </si>
  <si>
    <t>Nail enamel</t>
  </si>
  <si>
    <t>손톱의 미화를 위하여 사용되는 에나멜용액으로 여러가지 색상으로 손톱이나 발톱 등에 도색하여 매끄러운 광택을 내도록 함. 메니큐어용 제품류에 속하며 보통 네일 에나멜 제품병의 뚜껑에 도색용 붓이 부착되어 제품화 됨.</t>
  </si>
  <si>
    <t>이미용세트대</t>
  </si>
  <si>
    <t>Beauty shop set table</t>
  </si>
  <si>
    <t>두발의 세트, 염색 및 일반 미용작업에 필요한 약품과 도구류를 준비하여 두며 동시에 작업대로도 쓸 수 있도록 이동이 가능한 작업용구 준비대. 종류는 사각 또는 원형 등의 접시가 여러층으로 이루어져 있음.</t>
  </si>
  <si>
    <t>스트레이트너</t>
  </si>
  <si>
    <t>Straighteners</t>
  </si>
  <si>
    <t>머리카락에 열을 가하여 곧게 펴거나 물결모양 등의 형태로 만들기 위한 제품.</t>
  </si>
  <si>
    <t>에어브러시</t>
  </si>
  <si>
    <t>Brush hair dryer</t>
  </si>
  <si>
    <t>냉·온풍을 이용하여 머리카락을 말리거나 물결모양 등의 형태로 만들기 위해 사용하는 머리빗 형태의 제품.</t>
  </si>
  <si>
    <t>퍼머기</t>
  </si>
  <si>
    <t>Permanent wave machines</t>
  </si>
  <si>
    <t>미용전문업소 등에서 머리카락의 물결모양 등 미용을 위해 사용하는 기기.</t>
  </si>
  <si>
    <t>가발</t>
  </si>
  <si>
    <t>Wigs</t>
  </si>
  <si>
    <t>인조 또는 인모를 이용하여 두발모양을 만들어 쓰는 것으로, 의례나 분장 또는 차림새를 위해 쓰는 제품.</t>
  </si>
  <si>
    <t>손톱소제용줄</t>
  </si>
  <si>
    <t>Nail file</t>
  </si>
  <si>
    <t>손톱을 깎은 후에 손톱 깎은 면을 매끄럽게 하기 위하여 사용하는 도구로서 보통 쇠 등으로 만들며 손톱깎이에 붙어있는 경우도 있음.</t>
  </si>
  <si>
    <t>이발용가위</t>
  </si>
  <si>
    <t>Barber shears</t>
  </si>
  <si>
    <t>이발전용으로 만들어진 가위이며 보통 집게손가락과 엄지손가락을 사용하게 되어있고 바깥쪽에 핑거레스트가 장착되어 있음.</t>
  </si>
  <si>
    <t>쪽집개</t>
  </si>
  <si>
    <t>Tweezers</t>
  </si>
  <si>
    <t>화장실이나 가정 등에서 잔털이나 가시 등을 뽑는데 쓰는 쇠 등으로 만든 작은 기구로서 이발관 등에서 많이 사용함.</t>
  </si>
  <si>
    <t>기타미용용품</t>
  </si>
  <si>
    <t>Other face, body and hair care products</t>
  </si>
  <si>
    <t>미용용품 중 별도의 분류에 포함되지 않은 제품.</t>
  </si>
  <si>
    <t>발맛사지기</t>
  </si>
  <si>
    <t>Foot massage machine</t>
  </si>
  <si>
    <t>전기를 이용하여 발생하는 초음파, 진동, 공기방울 또는 지압 롤러 등을 움직여서 발바닥 또는 발, 종아리 등을 지압 및 맛사지 할 수 있는 기기.</t>
  </si>
  <si>
    <t>벨트마사지기</t>
  </si>
  <si>
    <t>Belt vibrator</t>
  </si>
  <si>
    <t>전동식 모터에 의해 진동하는 벨트를 이용하여 운동 전후에 허리, 엉덩이, 허벅지 등을 마사지하여 근육의 긴장을 풀어 주는 운동기구.</t>
  </si>
  <si>
    <t>롤러마사지기</t>
  </si>
  <si>
    <t>Roller massage machines</t>
  </si>
  <si>
    <t>회전하는 롤러에 앉거나 서서 허벅지앞이나 뒷부분, 등, 배 등을 마사지하여 근육의 긴장을 풀어 주는 운동기구를 말하며, 테이블 롤러식은 분리식으로 되어 있어 필요에 따라 임의로 사용할 수 있음.</t>
  </si>
  <si>
    <t>침핀</t>
  </si>
  <si>
    <t>Straight pins</t>
  </si>
  <si>
    <t>쇠붙이 따위로 바늘처럼 가늘고 뾰족하게 만든 물건을 통틀어 이르는 말로서 옷을 여미거나 종이를 붙여두는데 이용됨.</t>
  </si>
  <si>
    <t>지퍼</t>
  </si>
  <si>
    <t>Zippers</t>
  </si>
  <si>
    <t>서로 이가 맞는 금속, 플라스틱 등의 조각을 헝겁 테이프에 나란히 두 줄로 박아서 그 두 줄을 고리로 밀고 당겨 직물의 두 연결 면을 연결하는 기구.</t>
  </si>
  <si>
    <t>버클</t>
  </si>
  <si>
    <t>Buckles</t>
  </si>
  <si>
    <t>허리띠나 구두에 달려서 고정시키는 구실을 하는 쇠붙이, 나무, 금속, 합성수지, 가죽 등이며 모양은 둥근 것, 네모난 것 등 여러 가지이고 벨트에 다는 벨트버클, 구두에 다는 구두버클, 슬랙스 등에 붙이는 사이드 스트랩 버클 등 이 있음.</t>
  </si>
  <si>
    <t>단추장식</t>
  </si>
  <si>
    <t>Decoration buttons</t>
  </si>
  <si>
    <t>옷 따위의 두 폭이나 두 짝을 한데 붙였다 떼었다 하는, 옷고름이나 끈 대신으로 쓰는 물건.</t>
  </si>
  <si>
    <t>반짇고리</t>
  </si>
  <si>
    <t>Sewing kits</t>
  </si>
  <si>
    <t>바늘·실·골무·가위·자·헝겊 따위의 바느질 용구를 담는 그릇으로 바느질고리라고도 함. 모양은 정사각형·다각형·직사각형 등이 있고, 안에는 작은 칸막이를 하여 별도로 바늘·단추 등을 넣도록 되어 있음. 휴대용으로 종이에 바느질과 실 등을 넣어 포장한 것도 있음.</t>
  </si>
  <si>
    <t>바늘</t>
  </si>
  <si>
    <t>Needle</t>
  </si>
  <si>
    <t>재봉틀 같은 기계가 없이 손으로 직접 바늘질(옷을 짓거나 꿰매는 일)할 때 쓰이는 가늘고 끝이 뽀족한 쇠 한쪽 끝에 있는 작은 구멍에 실을 꿰어 사용.</t>
  </si>
  <si>
    <t>코바늘</t>
  </si>
  <si>
    <t>Crochet hooks</t>
  </si>
  <si>
    <t>한 쪽 또는 양 쪽 끝이 갈고리처럼 되어 있어 실을 걸 수 있도록 만든 뜨개바늘.</t>
  </si>
  <si>
    <t>보석목걸이</t>
  </si>
  <si>
    <t>Fine jewelry necklaces</t>
  </si>
  <si>
    <t>목이나 앞가슴을 장식하는 줄 모양 또는 고리 모양으로 된 장신구 중 순보석으로 만들어진 제품. 단, 모조보석목걸이는 별도 분류.</t>
  </si>
  <si>
    <t>보석반지</t>
  </si>
  <si>
    <t>Fine jewelry rings</t>
  </si>
  <si>
    <t>손가락에 끼는 장신구 중 순보석으로 만들어진 제품. 단, 모조보석반지는 별도 분류.</t>
  </si>
  <si>
    <t>보석귀고리</t>
  </si>
  <si>
    <t>Fine jewelry earrings</t>
  </si>
  <si>
    <t>귀에 거는 장신구 중 순보석으로 만들어진 제품. 단, 모조보석귀고리는 별도 분류.</t>
  </si>
  <si>
    <t>보석장신구</t>
  </si>
  <si>
    <t>Fine body jewelry</t>
  </si>
  <si>
    <t>머리핀, 브로치와 같이 몸에 붙이는 장신구 중 순보석으로 만들어진 제품. 단, 모조보석장신구는 별도 분류.</t>
  </si>
  <si>
    <t>보석</t>
  </si>
  <si>
    <t>Fine jewelry</t>
  </si>
  <si>
    <t>아주 단단하고 빛깔과 광택이 아름다운 비금속 광물로 만들어진 가공품. 단, 원석은 제외함.</t>
  </si>
  <si>
    <t>넥타이핀</t>
  </si>
  <si>
    <t>Tiepin</t>
  </si>
  <si>
    <t>넥타이가 움직이지 않도록 하거나 모양을 내기 위하여 넥타이에 꽂는 핀.</t>
  </si>
  <si>
    <t>모조보석목걸이</t>
  </si>
  <si>
    <t>Imitation necklaces</t>
  </si>
  <si>
    <t>목이나 앞가슴을 장식하는 줄 모양 또는 고리 모양으로 된 장신구 중 모조보석으로 만들어진 제품. 단, 순보석목걸이는 별도 분류.</t>
  </si>
  <si>
    <t>모조보석반지</t>
  </si>
  <si>
    <t>Imitation rings</t>
  </si>
  <si>
    <t>손가락에 끼는 장신구 중 모조보석으로 만들어진 제품. 단, 순보석반지는 별도 분류.</t>
  </si>
  <si>
    <t>모조보석귀고리</t>
  </si>
  <si>
    <t>Imitation earrings</t>
  </si>
  <si>
    <t>귀에 거는 장신구 중 모조보석으로 만들어진 제품. 단, 순보석귀고리는 별도 분류.</t>
  </si>
  <si>
    <t>모조보석장신구</t>
  </si>
  <si>
    <t>Imitation body jewelry</t>
  </si>
  <si>
    <t>머리핀, 브로치와 같이 몸에 붙이는 장신구 중 모조보석으로 만들어진 제품. 단, 순보석장신구는 별도 분류.</t>
  </si>
  <si>
    <t>손목시계</t>
  </si>
  <si>
    <t>Wrist watches</t>
  </si>
  <si>
    <t>가죽줄이나 쇠줄 등으로 손목에 끼워서 사용하는 소형의 휴대용 시계.</t>
  </si>
  <si>
    <t>회중시계</t>
  </si>
  <si>
    <t>Pocket watches</t>
  </si>
  <si>
    <t>주머니에 넣고 다닐 수 있는 작은 시계로 뚜껑을 여닫을 수 있는 것이 보통임.</t>
  </si>
  <si>
    <t>스톱워치</t>
  </si>
  <si>
    <t>Stop watches</t>
  </si>
  <si>
    <t>경과 시간을 재는데 사용하는 정밀 시계로써 초보다 더 세밀한 단위까지 측정할 수 있음. 초침과 분침은 마음 데로 시동 및 정지 또는 되돌릴 수 있으며, 역학대차의 속도 및 가속도, 추의 주기, 자유낙하시간, 회전체의 각속도, 방사능 측정용 카운터 등에 사용되는 타이머를 포함함.</t>
  </si>
  <si>
    <t>크로노미터</t>
  </si>
  <si>
    <t>Chronometers</t>
  </si>
  <si>
    <t>바다에서 특히 경도(지구상의 동서의 위치 표시를 할 때 사용)를 측정할 때 이용되는 매우 정확한 계시장치.</t>
  </si>
  <si>
    <t>수중용시계</t>
  </si>
  <si>
    <t>Diver watches</t>
  </si>
  <si>
    <t>잠수 시간과 잠수 깊이 등을 잠수부에게 알려주기 위한 목적으로 사용하는 시계로 방수기능을 갖춘 것을 사용함.</t>
  </si>
  <si>
    <t>분시계</t>
  </si>
  <si>
    <t>Minutes watches</t>
  </si>
  <si>
    <t>실험이나 기계를 작동시키는 시간이 한시간 이내이고 정확한 시간이 지켜져야하는 경우에 사용되는 시계로서 최대 60분까지만 지시할 수 있으므로 시침없이 분침과 초침만 있는 것이지만 디지털 표시에서는 99분까지 표시가능하며 타이머 기능을 가진 것도 있고 경과시간기록(Lapse time)기능을 가진 것도 있음.</t>
  </si>
  <si>
    <t>벽시계</t>
  </si>
  <si>
    <t>Wall clocks</t>
  </si>
  <si>
    <t>탁상시계나 휴대용시계와는 달리 일정 장소에 설치한 후 거의 이동을 하지 않는 시계로서 벽걸이형과 거치형으로 크게 나뉘어 짐. 전기모시계와 전기자시계는 제외.</t>
  </si>
  <si>
    <t>탁상시계</t>
  </si>
  <si>
    <t>Table clocks</t>
  </si>
  <si>
    <t>책상이나 선반 따위에 놓고 보는 시계로 세울 수 있도록 밑이 넓거나 발이 달려 있음.</t>
  </si>
  <si>
    <t>설비시계</t>
  </si>
  <si>
    <t>Facility clock</t>
  </si>
  <si>
    <t>광장이나 공원 등지에 설치하는 시계로 탑시계와 꽃시계 등을 포함함.</t>
  </si>
  <si>
    <t>모래시계</t>
  </si>
  <si>
    <t>Hourglasses</t>
  </si>
  <si>
    <t>가운데가 잘록한 호리병 모양의 유리그릇 상반부에 마른 모래를 넣고, 중력에 의하여 서서히 아래로 떨어진 모래의 부피로 시간을 재는 장치.</t>
  </si>
  <si>
    <t>전기모시계</t>
  </si>
  <si>
    <t>Electro master clocks</t>
  </si>
  <si>
    <t>빌딩, 학교, 병원 및 공장에 설치하는 전기시계는 하나의 시계에서 보내는 정확한 펄스 전송에 의해 여러대의 시계를 움직이는데 이 때 기준이 되는 시계를 모시계라 하고 다른 시계들은 자시계라 함.</t>
  </si>
  <si>
    <t>전기자시계</t>
  </si>
  <si>
    <t>Electro slave clocks</t>
  </si>
  <si>
    <t>모시계 또는 배전반으로부터 보내어지는 24V 또는 12V의 펄스에 의해서 구동되어 시각을 표시함. 30초마다 발신되는 유극반전 펄스에 의해서 구동되는 것이 표준이나 1초 또는 1분 펄스에 의해서 구동되는 것도 있음. 지침, 문자판, 기구부, 외함 등으로 구성되어 있음.</t>
  </si>
  <si>
    <t>시계조절장치</t>
  </si>
  <si>
    <t>Timing machines</t>
  </si>
  <si>
    <t>시계의 정확도를 측정하는데 사용되는 기기로서 시계의 각음이 일정시간에 일정회수 발생하는 것을 이용한 것. 표준신호발생기, 마이크로폰, 증폭기, 지시기록장치로 구성되어 있으며 시계의 빠르고 느림을 알려면 어느 시각을 표준시계와 비교하고 일정시간 뒤에 다시 한 번 비교하여 측정값의 차이를 알면 됨.</t>
  </si>
  <si>
    <t>시계창유리</t>
  </si>
  <si>
    <t>Watch or clock crystals</t>
  </si>
  <si>
    <t>시계창 유리 등을 말함.</t>
  </si>
  <si>
    <t>시계판또는브리지</t>
  </si>
  <si>
    <t>Watch or clock plates or bridges</t>
  </si>
  <si>
    <t>시계 문자판의 받침판 또는 시계 본체와 줄을 연결하는 이음부분.</t>
  </si>
  <si>
    <t>시계줄</t>
  </si>
  <si>
    <t>Watch straps or bands or bracelets or fobs</t>
  </si>
  <si>
    <t>시계를 착용하거나 몸에 지니기 위해 사용하는 줄, 끈 또는 사슬 등을 말함.</t>
  </si>
  <si>
    <t>도표</t>
  </si>
  <si>
    <t>Charts</t>
  </si>
  <si>
    <t>말과 글로 설명하기 어려운 여러 지식들을 그림과 표로 알기쉽게 표현한 것으로, 지도, 해도 및 천체도는 별도로 분류함.</t>
  </si>
  <si>
    <t>지도</t>
  </si>
  <si>
    <t>Maps</t>
  </si>
  <si>
    <t>지구 표면의 일부나 전부의 상태를 약속된 기호나 문자를 사용하여 실제보다 축소해서 평면상에 나타낸 그림을 말함.</t>
  </si>
  <si>
    <t>천체도</t>
  </si>
  <si>
    <t>Celestial maps</t>
  </si>
  <si>
    <t>우주에 존재하는 항성, 행성, 혜성, 성단 등 각종 천체의 위치 및 이동궤도 등을 표시한 지도.</t>
  </si>
  <si>
    <t>해도</t>
  </si>
  <si>
    <t>Nautical charts</t>
  </si>
  <si>
    <t>바다 밑의 성질, 암초위, 항로표지 등 바다에 관한 모든 상황을 상세하게 표현한 항해용 지도를 말함.</t>
  </si>
  <si>
    <t>전화번호부</t>
  </si>
  <si>
    <t>Telephone directories</t>
  </si>
  <si>
    <t>전화가입자의 전화번호, 성명, 주소를 함께 기재한 책을 말함.</t>
  </si>
  <si>
    <t>신문</t>
  </si>
  <si>
    <t>Newspapers</t>
  </si>
  <si>
    <t>특정 또는 불특정한 사람들에게 시사에 관한 뉴스를 비롯한 정보 ·지식 ·오락 ·광고 등을 전달하는 정기 간행물을 말함.</t>
  </si>
  <si>
    <t>잡지</t>
  </si>
  <si>
    <t>Magazines</t>
  </si>
  <si>
    <t>특정 제목 아래 각종 원고를 수집, 일정한 간격을 두고 정기적으로 편집, 간행하는 정기간행물을 말함.</t>
  </si>
  <si>
    <t>교재</t>
  </si>
  <si>
    <t>Textbook</t>
  </si>
  <si>
    <t>각급학교의 교과서와 같이, 가르치고 배우는 과정에서 가장 중심이 되는 책을 말함.</t>
  </si>
  <si>
    <t>서적</t>
  </si>
  <si>
    <t>Books</t>
  </si>
  <si>
    <t>인간의 사상이나 감정을 글자나 그림으로 기록하여 만든 책으로 그 범위가 넓어 정기간행물, 교과서, 잡종인쇄물 등을 제외한 일반서적을 말함.</t>
  </si>
  <si>
    <t>악보</t>
  </si>
  <si>
    <t>Sheet music</t>
  </si>
  <si>
    <t>음악의 곡조를 일정한 부호를 써서 나타낸 것을 말하며, 음악을 기호·문자·숫자 등으로 기보법에 따라 가시적으로 적은 것.</t>
  </si>
  <si>
    <t>연감</t>
  </si>
  <si>
    <t>Yearbooks</t>
  </si>
  <si>
    <t>1년 동안에 일어난 사회 전반의 모든 사항에 대해 주요 자료·통계 등을 요약 정리하여 활용할 수 있도록 해마다 간행하는 정기간행물.</t>
  </si>
  <si>
    <t>규격서</t>
  </si>
  <si>
    <t>생산하거나 사용하는데 편리하도록 주로 공업생산품에 대해서 정한 기술적 표준. 규격에는 개개의 기업 내에서 통용되는 사내규격, 업계가 공동으로 이용하는 업계규격, 한 나라의 제도로서 설정되는 국가규격, 국제간의 협정에 입각하여 널리 적용되는 국제규격 등이 있음.</t>
  </si>
  <si>
    <t>도면</t>
  </si>
  <si>
    <t>Drawing</t>
  </si>
  <si>
    <t>건축, 기계 등의 구조나 설계와 같은 기술적인 내용을 그림으로 풀이해 놓은 해설이나 책자를 말함.</t>
  </si>
  <si>
    <t>정기간행물</t>
  </si>
  <si>
    <t>An official gazette</t>
  </si>
  <si>
    <t>일정한 간격을 두고 연속적으로 출판되는 간행물로 신문, 잡지, 연감은 별도로 분류함.</t>
  </si>
  <si>
    <t>팸플릿</t>
  </si>
  <si>
    <t>Pamphlet</t>
  </si>
  <si>
    <t>선전·계몽을 위한 소책자로, 주로 회사나 사업의 전모 소개, 상품을 주제로 한 영업안내 등이 있음.</t>
  </si>
  <si>
    <t>편람</t>
  </si>
  <si>
    <t>Manuals or handbooks</t>
  </si>
  <si>
    <t>보기에 편리하도록 간명하게 만든 책</t>
  </si>
  <si>
    <t>사전</t>
  </si>
  <si>
    <t>Dictionaries</t>
  </si>
  <si>
    <t>어휘 등을 일정한 순서로 정리하여 설명한 책을 말하며, 전자사전은 별도로 분류함.</t>
  </si>
  <si>
    <t>종교서적</t>
  </si>
  <si>
    <t>Religious books</t>
  </si>
  <si>
    <t>종교와 관련된 각종 서적.</t>
  </si>
  <si>
    <t>통장</t>
  </si>
  <si>
    <t>Bankbook or passbook</t>
  </si>
  <si>
    <t>금융기관에서 예금, 대출금 등의 거래 내용을 기장하는 장부를 말함.</t>
  </si>
  <si>
    <t>법전</t>
  </si>
  <si>
    <t>Codes</t>
  </si>
  <si>
    <t>어떤 종류의 법규를 체계적으로 정리하여 엮은 책으로 국가가 제정한 통일적, 체계적인 성문법자체 또는 그 집합을 말함.</t>
  </si>
  <si>
    <t>기타인쇄물</t>
  </si>
  <si>
    <t>Hybrid printed materials</t>
  </si>
  <si>
    <t>인쇄출판물로 분류된 품명 이외의 각종 인쇄물.</t>
  </si>
  <si>
    <t>전자인명부</t>
  </si>
  <si>
    <t>Electronic directories</t>
  </si>
  <si>
    <t>뉴미디어 소재를 이용한 정치, 경제, 국사, 과학, 사회, 문화 등에 관련된 인명 및 인물 정보를 기록한 전자 출판물 등을 말함. 단 설치용 파일이나 CD-ROM 등의 저장매체를 통한 것에 한함.</t>
  </si>
  <si>
    <t>전자사전</t>
  </si>
  <si>
    <t>Electronic dictionaries</t>
  </si>
  <si>
    <t>사전의 내용을 저장장치 등과 같은 기억매체에 축적한 것으로, 입력장치를 이용해 단어를 빠르게 검색할 수 있고 화면에 단어의 내용을 확인할 수 있으며, 사전기능 이외에 복합적인 기능을 포함하기도 함. 단, 단독기능의 전자계산기 및 전자수첩은 별도로 함.</t>
  </si>
  <si>
    <t>전자백과사전</t>
  </si>
  <si>
    <t>Electronic encyclopedias</t>
  </si>
  <si>
    <t>과학과 자연 및 인간의 활동에 관한 총체적인 지식을 부문별로 배열한 뒤 뉴미디어 소재를 이용하여 지식을 기록한 전자출판물을 말함.</t>
  </si>
  <si>
    <t>전자잡지</t>
  </si>
  <si>
    <t>Electronic magazines</t>
  </si>
  <si>
    <t>기술, 쇼핑, 음악 또는 예술분야 등의 잡지를 컴퓨터 화면에 떠올려 읽을 수 있게 만든 전자 매체형 잡지</t>
  </si>
  <si>
    <t>전자신문</t>
  </si>
  <si>
    <t>Electronic newspapers</t>
  </si>
  <si>
    <t>유선 또는 무선으로 구독자에게 전송하는 전자적 신문을 말함.</t>
  </si>
  <si>
    <t>전자지도</t>
  </si>
  <si>
    <t>Electronic maps</t>
  </si>
  <si>
    <t>종이지도를 디지털 방식으로 변환하여 구현한 전자지도를 말함.</t>
  </si>
  <si>
    <t>교육용비디오테이프</t>
  </si>
  <si>
    <t>Educational video tapes</t>
  </si>
  <si>
    <t>자료 및 내용을 비디오테이프에 녹화, 녹음한 것을 말함.</t>
  </si>
  <si>
    <t>음악용콤팩트디스크</t>
  </si>
  <si>
    <t>Digital audio compact disc</t>
  </si>
  <si>
    <t>음악의 녹음, 재생을 위해 음성신호를 고속으로 디지털로 변환하여 녹음한 후 재생시에 음성신호로 고치는 펄스코드변조(PCM)방식을 사용하여 만든 음반.</t>
  </si>
  <si>
    <t>카세트테이프</t>
  </si>
  <si>
    <t>Cassette tape</t>
  </si>
  <si>
    <t>소리를 기록할 수 있는 자기 테이프를 장치한 작은 플라스틱 갑.</t>
  </si>
  <si>
    <t>DVD영상물</t>
  </si>
  <si>
    <t>Motion pictures on digital video disk dvd</t>
  </si>
  <si>
    <t>디지털 비디오 디스크(DVD)에 영상과 음성을 디지털화하여 저장하며, 기존 CD와의 호환성이 높은 멀티미디어 CD(MMCD)방식과 기록용량을 높이기에 용이한 초밀도방식(SD) 등이 있음.</t>
  </si>
  <si>
    <t>교육용오디오테이프</t>
  </si>
  <si>
    <t>Education audio tape</t>
  </si>
  <si>
    <t>교육, 훈련용 자료 및 내용을 오디오테이프에 녹음한 것을 말함.</t>
  </si>
  <si>
    <t>꼬리표</t>
  </si>
  <si>
    <t>Luggage tags</t>
  </si>
  <si>
    <t>양곡 등 농산물 수매시 검사용표전이나 철도 수송 수, 소화물용 보조물표로서 쉽게 볼 수 있게 가는 철사 등으로 물품에 붙이는 작은 인식표전을 말하며, 필요사항(생산년도, 중량, 주소, 성명 등)이 기재되어 있음.</t>
  </si>
  <si>
    <t>식별용태그</t>
  </si>
  <si>
    <t>Identification tags</t>
  </si>
  <si>
    <t>이름이나 번호 등을 표시하여 사물을 구별하기 위해 사용되며, 상품, 동물, 사물 등에 태그를 부착하여 근거리에서 무선으로 정보를 읽을 수 있는 전자태그 등을 포함함.</t>
  </si>
  <si>
    <t>바코드라벨</t>
  </si>
  <si>
    <t>Bar code labels</t>
  </si>
  <si>
    <t>상품의 정보를 막대모양 등 기호로 표시한 바코드를 인쇄하여 상품에 붙이는 라벨.</t>
  </si>
  <si>
    <t>일련번호라벨</t>
  </si>
  <si>
    <t>Consecutively numbered labels</t>
  </si>
  <si>
    <t>번호나 기호, 순서가 있는 문자 등을 각 라벨에 적어 놓은 것으로, 물체나 서류, 동식물 등의 순서를 인식할 때 사용함.</t>
  </si>
  <si>
    <t>라벨용지</t>
  </si>
  <si>
    <t>Label</t>
  </si>
  <si>
    <t>상표나 품명 또는 필요한 사항을 쓰거나 인쇄하여 상품이나 원하는 대상물에 붙이는 용지. 주로 용지 뒷면에 접착제가 도포되어 있음.</t>
  </si>
  <si>
    <t>일반인쇄스티커</t>
  </si>
  <si>
    <t>General Printing Sticker</t>
  </si>
  <si>
    <t>광고, 상표, 표지 등으로 사용하기 위해 종이 등에 일반인쇄기로 인쇄한 것으로, 뒷면에 접착면이 있어 쉽게 붙일 수 있도록 한 인쇄물.</t>
  </si>
  <si>
    <t>실사출력인쇄스티커</t>
  </si>
  <si>
    <t>Actual Output Printing Sticker</t>
  </si>
  <si>
    <t>광고, 상표, 표지 등으로 사용하기 위해 천, 유포지, PVC원단 등에 실사출력기로 인쇄한 것으로, 뒷면에 접착면이 있어 쉽게 붙일 수 있도록 한 인쇄물.</t>
  </si>
  <si>
    <t>금속명패</t>
  </si>
  <si>
    <t>Metallic nameplates for desk</t>
  </si>
  <si>
    <t>이름이나 직위를 써서 책상 등에 놓는 패. 비금속으로 만든 패는 별도로 분류함.</t>
  </si>
  <si>
    <t>차량번호판</t>
  </si>
  <si>
    <t>Number plates</t>
  </si>
  <si>
    <t>자동차 등의 운송수단으로 이용하는 차량에 부착하는 번호판으로, 임시번호판도 포함함.</t>
  </si>
  <si>
    <t>금속명판</t>
  </si>
  <si>
    <t>Metallic nameplates</t>
  </si>
  <si>
    <t>이름, 지위, 소속, 연락처 등을 기재하여 가슴에 달거나 필요한 장소에 부착하여 소속이나 지위, 연락처 등을 알 수 있도록 금속재료로 만든 표식.</t>
  </si>
  <si>
    <t>명패</t>
  </si>
  <si>
    <t>Nameplates</t>
  </si>
  <si>
    <t>이름이나 직위를 써서 책상 위에 놓는 패. 금속으로 만든 패는 별도로 분류함.</t>
  </si>
  <si>
    <t>비금속명판</t>
  </si>
  <si>
    <t>Non metallic nameplates</t>
  </si>
  <si>
    <t>이름, 지위, 소속, 연락처 등을 기재하여 가슴에 달거나 필요한 장소에 부착하여 소속이나 지위, 연락처 등을 알 수 있도록 비금속재료로 만든 표식.</t>
  </si>
  <si>
    <t>좌석표지표</t>
  </si>
  <si>
    <t>Seat number mark</t>
  </si>
  <si>
    <t>기차나 버스 등 승객 차량 등에서 승객들이 지정된 좌석에서 승차하여 여행 할 수 있도록 각 좌석에서 가깝고 눈에 잘 띄는 곳에 부착하는 좌석 지정 표지표.</t>
  </si>
  <si>
    <t>발광판</t>
  </si>
  <si>
    <t>Illuminated sheet</t>
  </si>
  <si>
    <t>형광체로 구성된 발광층에 교류전압으로 여기시켜 빛을 방출토록하여 시각적으로 효과를 높인 발광판이나 여러 개의 전구를 평면에 배열하고 전류를 통하여 그림이나 문자 따위가 나타나도록 만든 판을 말하며, 전원 없이 형광제를 도포하여 사용하는 형광판은 별도로  분류함.</t>
  </si>
  <si>
    <t>갈매기표지판</t>
  </si>
  <si>
    <t>Gull sign fences</t>
  </si>
  <si>
    <t>도로공사나 사고다발지역 등에서 도로상의 운전자에게 경각심을 주기 위한 시선유도표지판으로 눈에 잘 띄는 꺾음표시로 나타냄.</t>
  </si>
  <si>
    <t>안전표지판</t>
  </si>
  <si>
    <t>사람과 재산에 대한 재해를 예방하고 사고에 신속히 대응할 수 있도록 명확한 정보를 전달하는 표지판으로, KS A 3510에 규정된 안전표지를 포함함.</t>
  </si>
  <si>
    <t>자착식표지</t>
  </si>
  <si>
    <t>Self adhesive signs</t>
  </si>
  <si>
    <t>아스팔트, 콘트리트 등에 융착·접착시키는 방법으로 설치할 수 있는 시트형 표지로서, 테이프형으로 제작된 차선은 별도로 분류함.</t>
  </si>
  <si>
    <t>현수막</t>
  </si>
  <si>
    <t>Banners</t>
  </si>
  <si>
    <t>모임이나 집단 등에서 어떤 의견이나 주장을 호소하거나 홍보하기 위하여 그 내용을 간결하고 호소력 있게 표현하여 일정한 곳에 설치하는 것.</t>
  </si>
  <si>
    <t>네온사인</t>
  </si>
  <si>
    <t>Neon signs</t>
  </si>
  <si>
    <t>저압상태의 네온가스 속에서 방전되어 발생되는 빛을 이용한 등으로, 주로 광고나 장식 등에 사용됨.</t>
  </si>
  <si>
    <t>교통안전표지</t>
  </si>
  <si>
    <t>Traffic safety signs</t>
  </si>
  <si>
    <t>교통안전에 필요한 주의·규제·지시 등을 표시하는 판으로, 도로교통법에서 규정한 보조·통합표지판도 포함함.</t>
  </si>
  <si>
    <t>도로표지</t>
  </si>
  <si>
    <t>Road signs</t>
  </si>
  <si>
    <t>도로정보에 필요한 방향ㆍ이정ㆍ경계ㆍ노선등을 표시하는 판으로, 도로법에서 규정한 기타표지판도 포함함.</t>
  </si>
  <si>
    <t>방향표지판</t>
  </si>
  <si>
    <t>Directional signs</t>
  </si>
  <si>
    <t>단순히 화살표에 의해 어떤 장소나 위치, 방향을 가리키는 표지판으로, 안전표지인 유도표시, 교통표지, 도로표지는 제외함.</t>
  </si>
  <si>
    <t>페넌트</t>
  </si>
  <si>
    <t>Pennants</t>
  </si>
  <si>
    <t>학교나 단체 등의 고유마크나 그림, 글자를 직물천에 표시한 작은 깃발을 칭하며, 행사의 기념이나 우정을 상장함.</t>
  </si>
  <si>
    <t>깃발</t>
  </si>
  <si>
    <t>Flags</t>
  </si>
  <si>
    <t>헝겊이나 종이 등에 그려서 어떤 뜻을 나타내거나, 단체 등을 상징하는 것으로, 새마을기, 우승기 및 교기 등을 포함하며, 각 나라의 국기는 별도로 함.</t>
  </si>
  <si>
    <t>건물번호판</t>
  </si>
  <si>
    <t>Building Number plates</t>
  </si>
  <si>
    <t>도로명과 건물번호를 안내하기 위한 표지판으로 주된 용도에 따라 일반용, 문화재·관광용, 관공서용 등으로 구분함.</t>
  </si>
  <si>
    <t>도로명판</t>
  </si>
  <si>
    <t>Road Name plates</t>
  </si>
  <si>
    <t>도로명과 기초번호를 안내하기 위한 표지판으로 용도에 따라 보행자용, 차량용으로 구분함.</t>
  </si>
  <si>
    <t>기초번호판</t>
  </si>
  <si>
    <t>Base Number plates</t>
  </si>
  <si>
    <t>도로명과 기초번호를 이용하여 건물이 없는 장소나 교통신호등, 가로등과 같은 도로시설물의 위치를 안내하기 위한 표지판으로 주된 용도에 따라 보행자용, 차량용이 있으며 세부용도로는 일반용, 동·리명 표시용, 교통신호등 및 가로등용, 전선주 및 전신주용, 승강장용 등으로 구분함.</t>
  </si>
  <si>
    <t>지역안내판</t>
  </si>
  <si>
    <t>Area Information plates</t>
  </si>
  <si>
    <t>도로명주소안내도를 이용하여 일정한 지역을 안내하기 위한 표지판으로 도로명,기초번호, 주변 도로명, 주요 건물등의 건물번호, 설치관리자의 연락처 등이 표시되고 대형, 중형, 소형으로 구분함.</t>
  </si>
  <si>
    <t>안내판</t>
  </si>
  <si>
    <t>Informational signs</t>
  </si>
  <si>
    <t>안내하고자 하는 내용을 소개하거나 알려주기 위해서 써놓은 판으로, 안내목적과 장소에 따라 형태가 다양함. 도로표지는 별도로 분류함.</t>
  </si>
  <si>
    <t>조감도</t>
  </si>
  <si>
    <t>Birds eye views</t>
  </si>
  <si>
    <t>높은 곳에서 지상을 내려다 본 것처럼 지표를 공중에서 비스듬히 건물을 내려다보았을 때의 모양을 그린 그림.</t>
  </si>
  <si>
    <t>국기</t>
  </si>
  <si>
    <t>National flags</t>
  </si>
  <si>
    <t>각 나라를 상징하는 것으로, 한 국가의 권위와 존엄을 표상하는 것으로서, 국가의 전통과 이상을 특정한 빛깔과 모양으로 나타낸 기.</t>
  </si>
  <si>
    <t>비닐문자또는숫자</t>
  </si>
  <si>
    <t>Vinyl letters or numbers</t>
  </si>
  <si>
    <t>간판이나 유리면 또는 벽면에 부착하여 사용하며, 비닐재질의 문자 또는 숫자 모양으로 절단된 것.</t>
  </si>
  <si>
    <t>전주번호표</t>
  </si>
  <si>
    <t>Utility pole number marks</t>
  </si>
  <si>
    <t>통신, 전기 가공선로의 전주에 부착되는 표기판으로서 위치 거리, 위험관리처 등을 기입하여 관리안전을 용이하기 위한 표찰을 말함.</t>
  </si>
  <si>
    <t>지중선로표시기</t>
  </si>
  <si>
    <t>Underground wire direction indicators</t>
  </si>
  <si>
    <t>도로 표면에 일정한 간격으로 고정시켜 지하 매설물의 위치 인식과 부주의한 굴착공사로 인한 대형 장애사고를 방지해 주는 안전표지를 말함. 매설물의 진행방향과 관리 기관명칭을 표시하며 통신케이블, 가스 인식표지판도 포함함.</t>
  </si>
  <si>
    <t>계급장</t>
  </si>
  <si>
    <t>Rank badge</t>
  </si>
  <si>
    <t>계급을 나타내는 표.</t>
  </si>
  <si>
    <t>Badge</t>
  </si>
  <si>
    <t>옷이나 모자 등에 단체의 소속감, 지위, 목적의식 캠페인 등의 상징성을 나타내기 위해, 그림이나 글씨가 삽입된, 금속, 플라스틱 등 재질의 표. 단, 휘장은 별도 분류함.</t>
  </si>
  <si>
    <t>광고용기둥</t>
  </si>
  <si>
    <t>Advertising pillars</t>
  </si>
  <si>
    <t>기둥을 이용하여 광고 등을 위한 구조물로 지주식, 아치식, 문틀식 등이 있음.</t>
  </si>
  <si>
    <t>안내전광판</t>
  </si>
  <si>
    <t>Information message signs</t>
  </si>
  <si>
    <t>광원을 평면에 배열하여 문자나 동영상 등 정보를 전달하기 위한 판으로서, 기상전광판과 교통정보전광판은 별도로 분류함.</t>
  </si>
  <si>
    <t>기상전광판</t>
  </si>
  <si>
    <t>Weather message signs</t>
  </si>
  <si>
    <t>기상관측장치의 데이터계측기와 연동하여 기상정보를 실시간으로 표시하는 전광판.</t>
  </si>
  <si>
    <t>교통정보전광판</t>
  </si>
  <si>
    <t>Variable message signs</t>
  </si>
  <si>
    <t>도로상에 설치되어 실시간 발생되는 교통상황정보를 운전자에게 알려주는 전광판.</t>
  </si>
  <si>
    <t>간판</t>
  </si>
  <si>
    <t>Signboards</t>
  </si>
  <si>
    <t>기관, 상점, 영업소 등에서 이름이나 판매 상품, 업종 따위를 써서 사람들의 눈에 잘 뜨이게 걸거나 붙이는 표지.</t>
  </si>
  <si>
    <t>광고용LED유리판</t>
  </si>
  <si>
    <t>Advertisement LED glass panel</t>
  </si>
  <si>
    <t>전기 전도성이 있는 유리와 일반유리사이에 LED 칩을 접합시켜 광고, 정보안내등을 위해 LED광원으로 다양한 이미지를 형상화 시킬 수 있도록 만든 패널형태의 유리판.</t>
  </si>
  <si>
    <t>깃대또는부속품</t>
  </si>
  <si>
    <t>Flagpoles or parts or accessories</t>
  </si>
  <si>
    <t>깃발을 달아매는 장대를 말하며 국기봉, 기꽂이 등을 포함함. 단 가로등주에 부착되는 기꽂이는 별도로 분류함.</t>
  </si>
  <si>
    <t>깃발게양대</t>
  </si>
  <si>
    <t>Flag stands</t>
  </si>
  <si>
    <t>학교나 관공서 및 공공단체에서 건물이나 운동장에 태극기, 교기, 단체기 등 기를 게양하기 위해 높이 만들어 놓은 철이나 스테인리스스틸로 만든 대를 말함.</t>
  </si>
  <si>
    <t>안내판걸이구</t>
  </si>
  <si>
    <t>Guideboard hanger assembles</t>
  </si>
  <si>
    <t>정보를 알려주기 위하여 사용되는 안내판이나 간판, 표지판 등을 부착할 수 있도록 지지하여 주는 지주와 행어, 걸이구 등. 도로안전표지판지주는 별도로 분류 함.</t>
  </si>
  <si>
    <t>전시대</t>
  </si>
  <si>
    <t>Display stand</t>
  </si>
  <si>
    <t>여러 가지 물품을 전시할 수 있도록 벌여 놓은 대.</t>
  </si>
  <si>
    <t>광고물부착방지물</t>
  </si>
  <si>
    <t>Nonsticking materials of advertisement</t>
  </si>
  <si>
    <t>전주, 통신주, 가로등주, 신호등주, 분전함, 배전함 등의 공공시설물에 스티커, 전단지, 포스터 등과 같은 광고물 부착을 방지하기 위한 것으로, 부착된 광고물은 쉽게 제거 할 수 있도록 고안되어 있음. 종류는 엠보싱보드판, 시트, 필름, 액상 등이 있고 감전방지기능을 겸한 것도 있음.</t>
  </si>
  <si>
    <t>소파</t>
  </si>
  <si>
    <t>Sofas</t>
  </si>
  <si>
    <t>1인 이상이 함께 앉을 수 있는 푹신한 의자로, 주로 등받이와 팔걸이가 있음.</t>
  </si>
  <si>
    <t>입식옷걸이</t>
  </si>
  <si>
    <t>Dress hanger stand</t>
  </si>
  <si>
    <t>겉옷이나 모자 등을 보관하기 위해 사용하는 가구로, 스탠드형 걸이대에 옷을 걸 수 있는 봉 또는 고리가 있음.</t>
  </si>
  <si>
    <t>책장</t>
  </si>
  <si>
    <t>Bookcases</t>
  </si>
  <si>
    <t>사무실이나 도서관 등에서 책 등을 보관하고 진열할 수 있는 가구로서, 형태는 개방형, 투시 가능한 창호형, 개방형과 창호형의 혼합형 등이 있음. 투시창이 없는 캐비닛형의 가구와 책상용 책꽂이는 별도로 분류함.</t>
  </si>
  <si>
    <t>매트리스</t>
  </si>
  <si>
    <t>Mattresses</t>
  </si>
  <si>
    <t>스프링, 스펀지 등을 넣어서 만든 침대 등에 올려놓는 깔개. 라텍스 매트리스, 군용패드 등도 포함함.</t>
  </si>
  <si>
    <t>가리개용칸막이</t>
  </si>
  <si>
    <t>Partitions</t>
  </si>
  <si>
    <t>특정 공간을 구분해서 가리기 위한 간이벽체로, 별도의 지지대 없이 독립된 형태로 이동이 가능함.</t>
  </si>
  <si>
    <t>발받침대</t>
  </si>
  <si>
    <t>Foot stools</t>
  </si>
  <si>
    <t>도서실이나 사무실 서가의 높이가 높아 책을 넣거나 꺼낼 수 없을 때 밟고 올라 가는 디딤용 발판 의자를 말함.</t>
  </si>
  <si>
    <t>침대</t>
  </si>
  <si>
    <t>Beds</t>
  </si>
  <si>
    <t>잠잘 때 사용하는 가구의 일종으로 길쭉한 평상에 다리가 달려 있다.</t>
  </si>
  <si>
    <t>장롱</t>
  </si>
  <si>
    <t>Chests</t>
  </si>
  <si>
    <t>침구나 옷 등을 넣어 두는 가구로, 사무실용 로커는 별도로 함.</t>
  </si>
  <si>
    <t>응접탁자</t>
  </si>
  <si>
    <t>Tea tables</t>
  </si>
  <si>
    <t>손님을 맞아 차를 마시거나 전화기 등 가벼운 생활용품을 올려놓을 때 사용하는 높이가 낮은 탁자임. 양면형이 대부분이며 전화대도 포함함.</t>
  </si>
  <si>
    <t>사물함</t>
  </si>
  <si>
    <t>Lockers</t>
  </si>
  <si>
    <t>학교, 사무실, 기숙사 등에서 개인의 옷이나 소지품을 보관하기 위해 사용하는 장으로, 한 칸 또는 여러 칸으로 구성됨.</t>
  </si>
  <si>
    <t>군용사물함</t>
  </si>
  <si>
    <t>Lockers for army</t>
  </si>
  <si>
    <t>군대 내무반에서 군모, 군장, 배낭, 소지품 등을 보관하는데 사용하는 가구.</t>
  </si>
  <si>
    <t>우산꽂이</t>
  </si>
  <si>
    <t>Umbrella holders or stands</t>
  </si>
  <si>
    <t>우산을 꽂도록 만든 물건으로 빗물받이가 있는 것이 보통이고 은행이나 공공장소에서 사용하는 것으로는 하나씩 잠금장치가 되어 있는 것도 있음.</t>
  </si>
  <si>
    <t>다리미판</t>
  </si>
  <si>
    <t>Ironing boards</t>
  </si>
  <si>
    <t>가정에서 다림질할 때 밑에 받치거나 까는 판으로서 철재 또는 목재의 판 위에 스펀지 등을 깔고 면으로 거죽을 싼 형태가 보통임.</t>
  </si>
  <si>
    <t>인조식물</t>
  </si>
  <si>
    <t>Artificial plants</t>
  </si>
  <si>
    <t>종이, 천, 비닐 등을 재료로 하여 인공적으로 만들어 장식용으로 사용하는 식물.</t>
  </si>
  <si>
    <t>잡지꽂이</t>
  </si>
  <si>
    <t>Magazine racks</t>
  </si>
  <si>
    <t>잡지, 홍보인쇄물 등을 진열할 목적으로 만든 가구로 표지를 볼 수 있도록 만든 것으로, 자립형 벽걸이형 등이 있음.</t>
  </si>
  <si>
    <t>캐비닛</t>
  </si>
  <si>
    <t>Storage cabinets</t>
  </si>
  <si>
    <t>사무실에서 사용되는 중요한 서류나 기타 여러가지 귀중품을 넣어 두는 장임.</t>
  </si>
  <si>
    <t>신발장</t>
  </si>
  <si>
    <t>Shoe racks</t>
  </si>
  <si>
    <t>현관이나 복도에서 신발을 보관하는데 사용하는 가구임.</t>
  </si>
  <si>
    <t>화장대</t>
  </si>
  <si>
    <t>Dressing tables</t>
  </si>
  <si>
    <t>화장을 할 때 사용하는 가구임. 보통 거울과 탁자가 세트로 되어있으며, 화장도구나 용품 등을 보관하기 위한 수납공간이 있는 것도 있음.</t>
  </si>
  <si>
    <t>찬장</t>
  </si>
  <si>
    <t>Dining servers or buffets</t>
  </si>
  <si>
    <t>그릇을 넣거나 음식을 보관하는 주방용 가구로, 종류로는 벽찬장, 식기찬장, 싱크대 상부장 등이 있음.</t>
  </si>
  <si>
    <t>접이식의자</t>
  </si>
  <si>
    <t>Folding chairs</t>
  </si>
  <si>
    <t>접었다 폈다 할 수 있는 의자.</t>
  </si>
  <si>
    <t>식탁</t>
  </si>
  <si>
    <t>Dining table</t>
  </si>
  <si>
    <t>만찬이나 식사를 할 때 사용하는 탁자로, 주로 목재로 제작되며 식탁용 의자와 같이 사용됨.</t>
  </si>
  <si>
    <t>상</t>
  </si>
  <si>
    <t>음식을 차려내거나 물건을 얹어 사용하기 위하여 밑에 받치도록 만든 기물의 총칭으로 보통 발이 달렸고 그위에 판판한 널이나 살 등을 대어 만들며 얕은 전이나 난간을 두르기도 함.</t>
  </si>
  <si>
    <t>거울</t>
  </si>
  <si>
    <t>Furniture mirrors</t>
  </si>
  <si>
    <t>빛의 반사를 이용하여 물체의 모양을 비추어 보는 물건임. 종류로는 전신거울, 벽걸이형거울, 자세교정용 거울 등이 있음.</t>
  </si>
  <si>
    <t>텔레비전보관장</t>
  </si>
  <si>
    <t>Television storage cabinets</t>
  </si>
  <si>
    <t>텔레비전을 보관할 수 있는 장(欌) 형태의 가구.</t>
  </si>
  <si>
    <t>텔레비전받침대</t>
  </si>
  <si>
    <t>Television stands</t>
  </si>
  <si>
    <t>텔레비전을 보관할 수 있는 받침대 형태의 가구.</t>
  </si>
  <si>
    <t>컴퓨터본체보관장</t>
  </si>
  <si>
    <t>Computer main frame storage cabinets</t>
  </si>
  <si>
    <t>컴퓨터의 본체를 보관하기 위해 사용하는 장(欌) 형태의 가구.</t>
  </si>
  <si>
    <t>컴퓨터본체받침대</t>
  </si>
  <si>
    <t>Computer main frame stands</t>
  </si>
  <si>
    <t>컴퓨터의 본체를 보관하기 위해 사용하는 받침대 형태의 가구.</t>
  </si>
  <si>
    <t>종이보관장</t>
  </si>
  <si>
    <t>Paper storage cabinets</t>
  </si>
  <si>
    <t>미술실 수업자료 등으로 사용되는 종이를 효율적으로 보관하기 위해 사용하는 장으로서, 색상, 재질, 종류 등으로 분류할 수 있도록 한 선반형, 롤형 등의 형태가 있음.</t>
  </si>
  <si>
    <t>청소도구함</t>
  </si>
  <si>
    <t>Cleaning tool boxes</t>
  </si>
  <si>
    <t>주로 학교에서 청소도구들을 위생적으로 보관하기 위하여 사용하는 보관함으로, 형태로는 여닫이형, 개방형 등이 있음.</t>
  </si>
  <si>
    <t>기타미분류가구</t>
  </si>
  <si>
    <t>Other furnitures</t>
  </si>
  <si>
    <t>일정하게 정해진 규격이 없이, 사용자의 필요·주문 등에 의해 제작되는 가구. 악기, 복사기, 자판기, 냉난방기 등의 덮개 및 보관장이나 그 외 적합한 분류가 없는 가구도 포함함.</t>
  </si>
  <si>
    <t>차표꽂이대</t>
  </si>
  <si>
    <t>Ticket racks</t>
  </si>
  <si>
    <t>차표 판매에 신속, 정확을 기하기 위하여 행선지별 또는 요금별로 차표를 정리해 두는 도구로서, 차표의 크기와 양에 맞추어 작은 구획들이 만들어져 있는 상자형태의 것.</t>
  </si>
  <si>
    <t>서랍형수납장</t>
  </si>
  <si>
    <t>Chest of drawers</t>
  </si>
  <si>
    <t>침구나 옷 등을 수납할 수 있는 서랍형태의 장.</t>
  </si>
  <si>
    <t>비치파라솔</t>
  </si>
  <si>
    <t>Beach parasols</t>
  </si>
  <si>
    <t>해변이나 강변 따위에서, 햇빛을 가리거나 탁자 위를 가릴 수 있도록 쳐 놓는 커다란 양산임.</t>
  </si>
  <si>
    <t>옥외용의자</t>
  </si>
  <si>
    <t>Outdoor chairs</t>
  </si>
  <si>
    <t>옥외에 설치하여 사용할 목적으로 제작된 의자로, 기상변화에 견딜 수 있는 재질로 제작하거나 마감 처리함.</t>
  </si>
  <si>
    <t>옥외용탁자</t>
  </si>
  <si>
    <t>Outdoor tables or picnic tables</t>
  </si>
  <si>
    <t>옥외에 설치하여 사용할 목적으로 제작된 탁자로 기상변화에 견딜 수 있는 재질로 제작하거나 마감처리를 함.</t>
  </si>
  <si>
    <t>평상</t>
  </si>
  <si>
    <t>Wooden bed</t>
  </si>
  <si>
    <t>여러 명의 사람들이 둘러 앉아 식사를 할수 있는 공간으로 보통 나무로 만든 침상의 한가지이며 주로 한옥의 주거 형태에서 앞마당에 위치해 있음.</t>
  </si>
  <si>
    <t>옥외용벤치</t>
  </si>
  <si>
    <t>Outdoor benches</t>
  </si>
  <si>
    <t>옥외에 설치하여 사용할 목적으로 제작된 의자로, 기상 변화에 견딜 수 있는 재질로 제작하거나 마감하며, 보통 여러 명이 앉을 수 있는 장의자이며, 등받이가 있을 수도 없을 수도 있음.</t>
  </si>
  <si>
    <t>화분대</t>
  </si>
  <si>
    <t>Flower stands</t>
  </si>
  <si>
    <t>화분을 받쳐두는 받침대로, 보통 받침대 상단에 화분으로 부터 배수되는 물이 밖으로 흐르지 않도록 물받침이 부착되어 있으며, 옥외에 설치를 목적으로 한 경우에는 기상변화에 견딜 수 있는 재질로 제작함.</t>
  </si>
  <si>
    <t>크레덴자</t>
  </si>
  <si>
    <t>Credenzas</t>
  </si>
  <si>
    <t>상판에는 장식품 등을 올려놓고 장 안에 물품을 보관하는 가구로, 거실장이나 장식대를 포함함.</t>
  </si>
  <si>
    <t>문갑</t>
  </si>
  <si>
    <t>Stationery chests</t>
  </si>
  <si>
    <t>문서나 문구 등을 넣어 두는 가구로, 사방탁자, 반닫이 등의 한국전통가구도 포함함.</t>
  </si>
  <si>
    <t>파일링캐비닛</t>
  </si>
  <si>
    <t>Filing cabinets</t>
  </si>
  <si>
    <t>서류, 문서 등을 수직형으로 세워 분류·보관하기 위해 제작된 서랍형 캐비닛임.</t>
  </si>
  <si>
    <t>도면함</t>
  </si>
  <si>
    <t>Marine chart tables</t>
  </si>
  <si>
    <t>도면, 지도 등을 수평으로 눕혀 찾기 쉽게 분류하고, 훼손되지 않도록 접지 않고 보관할 수 있는 가구. 보통 서랍형 캐비닛임.</t>
  </si>
  <si>
    <t>책상</t>
  </si>
  <si>
    <t>Desks</t>
  </si>
  <si>
    <t>글을 쓰거나 사무를 볼 때 앞에 놓고 쓰는 상으로, 1인용인 단면형이 일반적임. 학생용책상, 수강용탁자, 회의용탁자는 별도로 분류함.</t>
  </si>
  <si>
    <t>유리진열장</t>
  </si>
  <si>
    <t>Showcases</t>
  </si>
  <si>
    <t>박물관, 상점 등에서 취급에 유의해야하는 전시물이나 귀중품 등을 전시·진열하기 위해 만든 장으로서, 주로 유리로 된 진열장임.</t>
  </si>
  <si>
    <t>회의용탁자</t>
  </si>
  <si>
    <t>Conferencing tables</t>
  </si>
  <si>
    <t>회의할 때 사용하는 탁자로, 주로 양면형이며 형태로는 사각형, 코너형, 원형, 반원형, 타원형 등이 있음. 단면형 탁자 중 특별히 회의전용으로 제작한 것도 포함하며, 도서열람을 목적으로 제작된 탁자는 별도로 분류함.</t>
  </si>
  <si>
    <t>제도대</t>
  </si>
  <si>
    <t>Drawing table</t>
  </si>
  <si>
    <t>제도판을 받치는 설치대로써, 높이와 각도를 조정할 수 있는 탁자모양의 일반형과 탁상에 설치하여 각도만 조정할 수 있는 탁상형이 있음.</t>
  </si>
  <si>
    <t>이동형파일서랍</t>
  </si>
  <si>
    <t>Mobile files</t>
  </si>
  <si>
    <t>사무용 책상이나 탁자 등과 같이 사용되는 서랍장으로, 책상, 탁자 등과는 별도로 분리되어 있음.</t>
  </si>
  <si>
    <t>프로젝터스탠드또는카트</t>
  </si>
  <si>
    <t>Projector stands or carts</t>
  </si>
  <si>
    <t>슬라이드, 프로젝터, 영사기 등을 사용할때 받칠 목적으로 만든 가구.</t>
  </si>
  <si>
    <t>난로받침대</t>
  </si>
  <si>
    <t>Stove stands</t>
  </si>
  <si>
    <t>난로 밑부분에 설치되어 있는 물건으로써 난로가 기울어지지 않도록 받치고 있는 장치.</t>
  </si>
  <si>
    <t>우편물분류함</t>
  </si>
  <si>
    <t>Postal matter arrangement shelves</t>
  </si>
  <si>
    <t>공공기관, 학교, 사무실 등에서 우편물을 분류하여 보관하는 가구임. 한칸으로 구성된 우편함은 별도로 분류하며, 우체국에서 사용하는 우편물건정함, 우편물유치교부함, 우편물구분대는 포함함.</t>
  </si>
  <si>
    <t>신문걸이대</t>
  </si>
  <si>
    <t>Newspaper racks</t>
  </si>
  <si>
    <t>받침대 위에 홈이나 고리 장치들이 되어 있어서 신문용철을 꽂을 수 있는 것으로, 계단형으로 된 것과 파일꽂이 형으로 된 것 등 형태와 재질이 다양하며, 같이 잡지도 꽂을 수 있도록 된 것도 있으므로 겸용은 여기에 포함함.</t>
  </si>
  <si>
    <t>보조책상</t>
  </si>
  <si>
    <t>Side tables</t>
  </si>
  <si>
    <t>책상 옆에 붙어 있는 보조용 책상으로, 본책상과 동일한 높이로 본 책상의 작업면을 확장할 수 있음. 조합형 회의용탁자에 연결하는 코너형탁자, 이동식서랍, 책장, 캐비닛 겸용으로 사용하는 가구는 별도로 분류함.</t>
  </si>
  <si>
    <t>조례대</t>
  </si>
  <si>
    <t>Morning meeting stands</t>
  </si>
  <si>
    <t>어떤 단체에서 일을 시작하기 전에 모여 아침회의, 의식, 인사 등을 할 때 쓰는 대.</t>
  </si>
  <si>
    <t>자개역사록</t>
  </si>
  <si>
    <t>Visit books</t>
  </si>
  <si>
    <t>국가 주요기관에서 귀빈들이 사용하는 방명록의 일종으로, 자개로 만들어진 함과 일식으로 되어 있음.</t>
  </si>
  <si>
    <t>수표대</t>
  </si>
  <si>
    <t>Check shelves</t>
  </si>
  <si>
    <t>금융기관에서 지불 후 회수된 수표들을 은행간에 교환하기 위하여 각 은행별 금액별로 수표를 정리할 수 있도록 여러개의 칸막이로 구성되어 있는 선반 형태의 사무실용 가구.</t>
  </si>
  <si>
    <t>유모차</t>
  </si>
  <si>
    <t>Carriages or perambulators or strollers</t>
  </si>
  <si>
    <t>어린아이를 태워 밀고 다닐 수 있는 수레로서 알루미늄이나 플라스틱으로 된 파이프로 만든 골격에 천으로 좌대를 만들었으며 비를 막거나 햇볕을 가리기 위한 뚜껑이 있는 것도 있음. 필요에 따라 폈다 접었다 할 수 있으며 신생아를 위한 침대형과 유아용의 의자형이 있음.</t>
  </si>
  <si>
    <t>영유아용자동차시트</t>
  </si>
  <si>
    <t>Car seats</t>
  </si>
  <si>
    <t>영유아의 안전을 위하여 자동차의 뒷좌석에 장착하여 별도의 안전띠를 매는 보호장치로서, 사용연령, 적용체중 등에 따라 구분하며, 유아동 겸용도 포함함.</t>
  </si>
  <si>
    <t>보호용의자</t>
  </si>
  <si>
    <t>Bouncer seats or jumpers</t>
  </si>
  <si>
    <t>어린 아이들을 보호할 수 있도록 만든 자체 이동성이 없는 의자로, 안전용 벨트가 부착되어 있으며, 놀이기능이 포함되어있는 제품도 있음.</t>
  </si>
  <si>
    <t>유아기저귀교환대</t>
  </si>
  <si>
    <t>Baby changing tables</t>
  </si>
  <si>
    <t>옷이나 기저귀 등을 갈아입히기 위해 가정이나 공공장소 등에서 아기를 눕힐 수 있도록 만든 간이침대임.</t>
  </si>
  <si>
    <t>유아안전보조용품</t>
  </si>
  <si>
    <t>Baby safety assistants</t>
  </si>
  <si>
    <t>유아의 안전사고를 방지하기 위해 가구의 모서리나 문짝, 멀티탭 등에 부착할 수 있게 제작된 단순한 물품으로 멀티탭커버, 모서리보호대, 문고정걸이, 손가락보호대 등이 있음.</t>
  </si>
  <si>
    <t>OA칸막이</t>
  </si>
  <si>
    <t>규격화된 패널을 기둥, 마감바 등과 함께 조립하여 사용하는 조립식 간이벽체로서, 필요에 따라 패널을 연결하여 크기를 연장할 수 있음.</t>
  </si>
  <si>
    <t>OA칸막이용보관함</t>
  </si>
  <si>
    <t>Storage for panel systems</t>
  </si>
  <si>
    <t>OA칸막이에 부착하여 각종 사무용비품, 서류 등을 보관하는 보관함.</t>
  </si>
  <si>
    <t>OA칸막이용선반</t>
  </si>
  <si>
    <t>Shelfs for panel systems</t>
  </si>
  <si>
    <t>패널시스템용칸막이의 구성품으로 좌, 우, 전면의 칸막이를 조립한 후 그 위, 또는 중간에 올려놓는 넓은 판으로서, 재질과 용도에 따라 그 규격과 종류가 다양함.</t>
  </si>
  <si>
    <t>산업용작업대</t>
  </si>
  <si>
    <t>Industrial work surfaces</t>
  </si>
  <si>
    <t>공장 등에서 작업을 하기에 편리하도록 만들어 놓은 대. 작업에 필요한 공구나 용품을 편리하게 사용할 수 있도록 공구걸이대나 서랍 등이 연결되어 있는 것도 있음.</t>
  </si>
  <si>
    <t>재단대</t>
  </si>
  <si>
    <t>Tailor cutting stands</t>
  </si>
  <si>
    <t>옷을 만들기 위해 마름질을 할 때 사용하는 작업대.</t>
  </si>
  <si>
    <t>개낭대</t>
  </si>
  <si>
    <t>Sack openning stands</t>
  </si>
  <si>
    <t>우편 자루의 입구를 벌려 그 안의 우편물을 쏟아 내어서 분류하는 작업대.</t>
  </si>
  <si>
    <t>압인대</t>
  </si>
  <si>
    <t>Mail dumping and stamping tables</t>
  </si>
  <si>
    <t>앞부분에 서랍이 있고 잉크패드의 받침대 스탬프 패드가 있으며, 부드럽고 평평한 표면을 갖는 우체국용 탁자로서, 네 개의 다리 위에 붙어있고 우편물을 분류하고 타인시에 사용됨.</t>
  </si>
  <si>
    <t>미용의자</t>
  </si>
  <si>
    <t>Beauty shop chairs</t>
  </si>
  <si>
    <t>미용실에서 작업에 알맞도록 제작된 의자로서, 높낮이를 조절할 수 있도록 되어 있음.</t>
  </si>
  <si>
    <t>이발용의자</t>
  </si>
  <si>
    <t>Barber chairs</t>
  </si>
  <si>
    <t>이발소에서 사용하며 좌부의 상·하, 등받이의 젖힘, 좌·우 회전, 발판의 고·저 등의 조절이 전동 유압장치로 되어 있음.</t>
  </si>
  <si>
    <t>세발대</t>
  </si>
  <si>
    <t>Shampoo stands</t>
  </si>
  <si>
    <t>미용업소에서 손님의 머리를 감겨주기 위한 각종 도구와 냉온수의 급수 및 배수구를 갖춘 설비로서, 도기제품의 물받이와 샤워기기를 장비하고 세발작업에 편리하도록 고안되어 있음.</t>
  </si>
  <si>
    <t>망대</t>
  </si>
  <si>
    <t>Mailbag stands</t>
  </si>
  <si>
    <t>우편행낭을 운반하거나 임시로 분류할때 사용되는 우편가구.</t>
  </si>
  <si>
    <t>고정식연결의자</t>
  </si>
  <si>
    <t>Auditorium or stadium or special use seating</t>
  </si>
  <si>
    <t>바닥에 고정된 형태로 강당, 경기장, 영화관 및 특수한 목적으로 사용되는 의자로서, 보통 필요한 개수만큼 의자의 양옆으로 연결하여 사용되며 필경대가 부착된 형태도 포함함.</t>
  </si>
  <si>
    <t>작업용의자</t>
  </si>
  <si>
    <t>Task seating</t>
  </si>
  <si>
    <t>사람이 몸을 기대고 편하게 앉을 수 있는 형태로 만들어진 가구로써 사용목적과 형태 및 재질 등에 따라서 그 종류가 다양함.</t>
  </si>
  <si>
    <t>라운지용의자</t>
  </si>
  <si>
    <t>Lounge seating</t>
  </si>
  <si>
    <t>일반적으로 로비, 라운지, 휴게실 등 실내에서 사용하는 의자로서, 작업용의자에 비해서 편안하고 안락하며, 보통 2~4인용으로 붙어있음.</t>
  </si>
  <si>
    <t>스툴의자</t>
  </si>
  <si>
    <t>Stool seating</t>
  </si>
  <si>
    <t>등받이와 팔걸이가 없는 형태의 의자.</t>
  </si>
  <si>
    <t>책걸상</t>
  </si>
  <si>
    <t>Desk and chair units</t>
  </si>
  <si>
    <t>책상과 의자가 일체형으로 된 것을 말하며, 보통 강의실, 회의실, 연수원 등에서 사용됨. 책상과 의자가 분리된 것은 별도로 함.</t>
  </si>
  <si>
    <t>벤치</t>
  </si>
  <si>
    <t>Benches</t>
  </si>
  <si>
    <t>여러명이 동시에 앉을 수 있도록 만든 긴 의자. 실내에서 사용하는 의자임. 옥외용벤치는 별도로 함.</t>
  </si>
  <si>
    <t>연주자용의자</t>
  </si>
  <si>
    <t>Musician seating</t>
  </si>
  <si>
    <t>성악가나 악기 연주자 등이 바른 자세를 유지하고 움직임이 편하도록 고안된 의자임.</t>
  </si>
  <si>
    <t>부스터의자</t>
  </si>
  <si>
    <t>Booster seats</t>
  </si>
  <si>
    <t>좌석 위에 올려 놓아 아이의 앉은 키를 높여주는 시트로서, 자동차용 부스터의자는 어른용 안전띠를 활용하는 보조좌석이 일반적임.</t>
  </si>
  <si>
    <t>책운반기</t>
  </si>
  <si>
    <t>Book carts or book trucks</t>
  </si>
  <si>
    <t>주로 도서관에서 여러권의 책을 한꺼번에 운반할 때 사용하는 운반구로서 서가형으로 되어 있으며 방향전환이 쉬운 바퀴가 부착되어 있는 것이 보통임.</t>
  </si>
  <si>
    <t>카운터</t>
  </si>
  <si>
    <t>Circulation or librarian desks or components</t>
  </si>
  <si>
    <t>은행이나 도서관 등 공공기관에서 손님을 응대하기 위하여 또는 호텔이나 수퍼마켓 등에서 요금을 계산하기 위하여 설치한 긴 테이블임.</t>
  </si>
  <si>
    <t>도서반납함</t>
  </si>
  <si>
    <t>Book returns</t>
  </si>
  <si>
    <t>도서관, 관공서 등에서 휴관일이나 담당자가 없을 때 도서를 반납할 수 있도록 비치하는 함으로서, 반납함과 도서자동반납시스템이 일체형인 제품은 별도로 분류함.</t>
  </si>
  <si>
    <t>도서카드함</t>
  </si>
  <si>
    <t>Card racks</t>
  </si>
  <si>
    <t>도서대출카드, 자료기록표 등을 넣어 보관할 수 있도록 만든 박스형 함.</t>
  </si>
  <si>
    <t>사전대</t>
  </si>
  <si>
    <t>Dictionary stands</t>
  </si>
  <si>
    <t>도서관에서는 두꺼운 사전류를 일정한 장소에 비치하여 두고 필요한 경우에 그곳에 와서 참고할 수 있도록 하고 있는 데 이 사전을 펼쳤을 때의 크기만한 경사진 판자에 사전이 훌러내리지 않도록 하는 턱이 부착되어 있음.</t>
  </si>
  <si>
    <t>공중용필기대</t>
  </si>
  <si>
    <t>Public access tables</t>
  </si>
  <si>
    <t>동사무소, 우체국, 은행 등에서 민원인이 서식을 작성할 때 사용하는 탁자. 서식구함과 펜꽂이 등이 포함된 것도 있음.</t>
  </si>
  <si>
    <t>경사진열람대</t>
  </si>
  <si>
    <t>Sloped reading tables</t>
  </si>
  <si>
    <t>도서관 등에서 도서, 신문의 열람을 위해 사용하는 탁자형 가구로서, 상판에 경사가 있어 열람할 때 편리함.</t>
  </si>
  <si>
    <t>CD또는카세트진열대</t>
  </si>
  <si>
    <t>Library compact disc or audio cassette displayers</t>
  </si>
  <si>
    <t>CD, 카세트 등을 진열하고 보관할 목적으로 만든 가구임.</t>
  </si>
  <si>
    <t>이동식서가</t>
  </si>
  <si>
    <t>Mobile book racks</t>
  </si>
  <si>
    <t>한정된 공간에 다량의 도서, 미디어 자료 등을 효율적으로 보관할 수 있도록 상하부 등에 이동식 장치를 부착한 서가임. 산업용은 별도로 분류함.</t>
  </si>
  <si>
    <t>이동식스툴테이블</t>
  </si>
  <si>
    <t>Mobile stool tables</t>
  </si>
  <si>
    <t>테이블과 스툴의자가 일체형으로 연결이 된 것으로, 보관 이동이 편리하도록 스툴의자를 테이블 안쪽이나 상판쪽으로 접어 넣을 수 있고 테이블 자체를 접을 수도 있도록 만든 것도 있음.</t>
  </si>
  <si>
    <t>실습대</t>
  </si>
  <si>
    <t>Activity tables</t>
  </si>
  <si>
    <t>미술실, 가사실, 과학실, 기술실, 도서열람실 등에서 사용하는 탁자형의 가구로서, 이화학 실험 등에 의해 내구성이 특별히 요구되는 실험대는 별도로 분류함.</t>
  </si>
  <si>
    <t>방음탁</t>
  </si>
  <si>
    <t>Language laboratory tables</t>
  </si>
  <si>
    <t>어학실습실 등의 시청각실에서 사용되는 개인용 방음책상으로서, 헤드폰 등 각종 기기의 전기 배선 케이블이 설치되고, 학습도구의 보관을 위한 선반이나 상판에 컴퓨터 모니터를 매립하는 홀이 있는 것도 있음.</t>
  </si>
  <si>
    <t>교실용걸상</t>
  </si>
  <si>
    <t>Classroom chairs</t>
  </si>
  <si>
    <t>학교에서 학생이 사용하는 의자로서, 성장기인 학생의 신장에 따라 크기가 다양하고 높낮이가 조절되는 것도 있음.</t>
  </si>
  <si>
    <t>수강용탁자</t>
  </si>
  <si>
    <t>Classroom tables</t>
  </si>
  <si>
    <t>수강실, 연수원, 세미나실 등에서 사용하는 탁자로서, 2~3인용이 일반적이며 단면형임.</t>
  </si>
  <si>
    <t>학생용책상</t>
  </si>
  <si>
    <t>Student desks</t>
  </si>
  <si>
    <t>학교 교실 등에서 학생이 사용하는 책상으로, 성장기 학생의 신장에 따라 크기가 다양하고 높낮이 조절이 되는 것도 있음.</t>
  </si>
  <si>
    <t>칸막이형열람대</t>
  </si>
  <si>
    <t>Study carrels</t>
  </si>
  <si>
    <t>도서관이나 독서실, 공부방, 기숙사 등에서 쓰이는 열람, 독서, 연구 목적의 개인용 열람대로서, 칸막이를 설치하여 주위로부터 방해 받지 않고 집중할 수 있도록 제작된 가구.</t>
  </si>
  <si>
    <t>컴퓨터책상</t>
  </si>
  <si>
    <t>Student computer desks</t>
  </si>
  <si>
    <t>컴퓨터를 설치 하는데 사용되는 책상으로, 전선이나 연결선 등을 설치할 수 있는 구멍이 책상의 한 모서리에 있으며, 프린터 등 주변장치와 디스켓 등을 둘 수 있는 선반과 키보드트레이를 포함하기도 함. 모니터가 책상에 놓인 형태에 따라 매립형, 반매립형, 노출형으로 구분됨.</t>
  </si>
  <si>
    <t>교단</t>
  </si>
  <si>
    <t>Teachers platforms</t>
  </si>
  <si>
    <t>교실에서 강사가 강의를 하거나 발표할 때 올라서는 단으로, 주로 나무로 만들어진 발판의 일종으로 보통 교실에 붙박이로 고정시킴.</t>
  </si>
  <si>
    <t>교탁</t>
  </si>
  <si>
    <t>Teaching desks</t>
  </si>
  <si>
    <t>교수할 때 책 등을 올려 놓는 교단 앞의 탁자. 컴퓨터, 스피커 등을 내장할 수 있는 다목적 교탁은 별도로 함.</t>
  </si>
  <si>
    <t>놀이용칸막이</t>
  </si>
  <si>
    <t>Low rise room dividers or play panels</t>
  </si>
  <si>
    <t>유치원, 어린이집 등 영유아를 대상으로 교육하는 기관에서 사용하는 칸막이. 공간을 나누는 역할뿐만 아니라 가게놀이, 인형극놀이 등 다양한 기능의 역할영역 놀이를 할 수 있음.</t>
  </si>
  <si>
    <t>유아용탁자</t>
  </si>
  <si>
    <t>Infant  table</t>
  </si>
  <si>
    <t>보육원, 유치원, 초등학교 등에서 유아동이 사용하는 탁자.</t>
  </si>
  <si>
    <t>유아용교구장</t>
  </si>
  <si>
    <t>Cubbie units</t>
  </si>
  <si>
    <t>유치원, 어린이집 등 유아를 대상으로 교육하는 기관에서 사용하며, 교재, 완구, 교육용품 등 공동으로 사용하는 물품 등을 넣는 장.</t>
  </si>
  <si>
    <t>칠판보조장</t>
  </si>
  <si>
    <t>Ancillary cabinets for board</t>
  </si>
  <si>
    <t>교실 등에서 칠판류 주변에 교육용장비, 수업자료 등과 같은 물품을 효율적으로 보관할 수 있도록 만든 장으로서, 칠판 등의 보드류와 전자제품은 별도로 분류함.</t>
  </si>
  <si>
    <t>출석부보관장</t>
  </si>
  <si>
    <t>Attendance book storage cabinets</t>
  </si>
  <si>
    <t>초·중·고등학교 등에서 주로 사용하며, 칸막이로 구분하여 학급별로 출석부를 쉽게 찾거나 보관할 수 있는 가구.</t>
  </si>
  <si>
    <t>강연대</t>
  </si>
  <si>
    <t>Emceeing stands</t>
  </si>
  <si>
    <t>강사나 연사의 편의를 위한 받침대로서, 경사진 상판이 있고 높이를 조정할수 있어 연사가 선채로 원고를 쉽게 편안한 자세로 읽을 수 있음.</t>
  </si>
  <si>
    <t>전시용진열대</t>
  </si>
  <si>
    <t>Display stands</t>
  </si>
  <si>
    <t>전시물이나 상품등을 여러사람이 볼 수 있도록 진열해 놓은 대를 말하며 박물관,전시실,로비,상점 등에서 사용되고, 재질은 목재와 철재로 되어 있음.</t>
  </si>
  <si>
    <t>수장고용수납장</t>
  </si>
  <si>
    <t>Relic preservation storage</t>
  </si>
  <si>
    <t>전시관이나 골동품상 등에서 많이 쓰이며 수집품을 넣어두는 장으로서, 수집품들이 습기가 차지 않도록 환기가 잘 되게 하기 위하여 창이 많이 달려있음.</t>
  </si>
  <si>
    <t>실험대</t>
  </si>
  <si>
    <t>Laboratory benches</t>
  </si>
  <si>
    <t>실험대는 연구소나 대학실험실 등에서 이화학실험 등에 사용할 목적으로 만든 가구로서 물리화학적으로 내구성이 강한 것이 특징임.</t>
  </si>
  <si>
    <t>실험기구진열장</t>
  </si>
  <si>
    <t>Experimental equipment showcase</t>
  </si>
  <si>
    <t>실습 또는 실험에 필요한 재료나 기구 등을 보관하는 장.</t>
  </si>
  <si>
    <t>약품장</t>
  </si>
  <si>
    <t>Laboratory drugs storage units</t>
  </si>
  <si>
    <t>약품 등을 보관하기 위하여 만든 장으로 가스배출구가 있는 것도 있음.</t>
  </si>
  <si>
    <t>시약대</t>
  </si>
  <si>
    <t>Reagent shelf</t>
  </si>
  <si>
    <t>실험실에서 화학적 또는 현미경적 방법으로 물질을 정성·정량 분석 시 사용되는 여러가지 시약을 올려 놓을 목적으로 만들어진 선반으로서, 주로 실험대 위에 올려 놓고 사용하는 선반이며, 실험 시 별도 이동없이 바로 시약을 꺼내어 사용이 가능함.</t>
  </si>
  <si>
    <t>표본장</t>
  </si>
  <si>
    <t>Specimen display cabinets</t>
  </si>
  <si>
    <t>실험실이나 전시실 등에서 동물·식물·광물 등의 표본을 보관·진열하기 위한 가구로서, 표본대 형태의 가구도 포함함.</t>
  </si>
  <si>
    <t>시약보관대</t>
  </si>
  <si>
    <t>Reagent trays</t>
  </si>
  <si>
    <t>실험실에서 시약병 등의 보관에 사용하는 보관대로서, 내부에 시약을 보관하기 위한 일정한 구획이 있어 시약병보관의 안정성을 갖추고 있음. 일반적으로 다단식 형태임.</t>
  </si>
  <si>
    <t>실험실용싱크대</t>
  </si>
  <si>
    <t>물이나 화학약품 등을 흘려보내거나 씻을 수 있는 실험실용 싱크대. 일반 실험대와 수조가 한 조로 된 것은 실험대에 포함함. 단, 가정용과 주방용 싱크대는 별도로 함.</t>
  </si>
  <si>
    <t>상반신모형</t>
  </si>
  <si>
    <t>Bust forms</t>
  </si>
  <si>
    <t>상품을 전시하기 위해 사용되는 인체모형으로서, 상반신 또는 손과 같은 상반신의 일부분으로 구성된 모형. 우레탄, 플라스틱 등으로 만들어지며 교육용, 또는 놀이용 나무마네킹은 별도로 분류함.</t>
  </si>
  <si>
    <t>머리모형</t>
  </si>
  <si>
    <t>Head forms</t>
  </si>
  <si>
    <t>상품을 전시하기 위하여 사용되는 인체 모형으로서, 머리 부분 위주로 구성됨.</t>
  </si>
  <si>
    <t>목모형</t>
  </si>
  <si>
    <t>Neck forms</t>
  </si>
  <si>
    <t>상품을 전시하기 위해서 사용되는 인체모형으로서, 목 부분 위주로 구성됨.</t>
  </si>
  <si>
    <t>마네킹</t>
  </si>
  <si>
    <t>Mannequins</t>
  </si>
  <si>
    <t>의류 전시 또는 교육을 위한 인체 모형으로, 구조 실습용 마네킹, 심폐소생술 훈련 마네킹은 별도 분류함.</t>
  </si>
  <si>
    <t>표창장</t>
  </si>
  <si>
    <t>A letter of commendation</t>
  </si>
  <si>
    <t>공적이나 선행을 드러내기 위해 표창하는 내용을 적은 종이.</t>
  </si>
  <si>
    <t>상장</t>
  </si>
  <si>
    <t>Testimonial</t>
  </si>
  <si>
    <t>품행이나 성적이 우수한 사람에게 상으로 주는 증서.</t>
  </si>
  <si>
    <t>괘도</t>
  </si>
  <si>
    <t>Wall chart</t>
  </si>
  <si>
    <t>여러사람 앞에서 내용을 설명할 때 사용하는 지도나 도표, 그림 등과 같이 내용을 알기 쉽게 정리한 일람표를 말함.</t>
  </si>
  <si>
    <t>지시봉</t>
  </si>
  <si>
    <t>Pointing sticks</t>
  </si>
  <si>
    <t>어떤 물체 등을 가리켜 보이기 위한 막대로, 회의 및 교육용으로 사용되며, 재질은 나무, 플라스틱 등이 있음. 레이저포인터는 별도로 분류함.</t>
  </si>
  <si>
    <t>묵주</t>
  </si>
  <si>
    <t>Prayer beads</t>
  </si>
  <si>
    <t>카톨릭에서 기도할 때 사용하는 성물로 큰 구슬 5개, 작은 구슬 54개를 줄에 꿰고 끝에 십자가를 달았음.</t>
  </si>
  <si>
    <t>염주</t>
  </si>
  <si>
    <t>Prayer wheels</t>
  </si>
  <si>
    <t>불교에서 염불 등을 할 때 손에 들고 횟수 등을 헤아리는 데 사용하는 법구.</t>
  </si>
  <si>
    <t>발음교육지침서및언어반응검사기</t>
  </si>
  <si>
    <t>Phonics activity books and stutterer tester</t>
  </si>
  <si>
    <t>언어장애인들의 언어상태를 검사하고 치료하는 기구나 교재를 통칭함. 말을 하면 몇 초 후에 자기의 말소리가 다시 재생되므로 자기의 발음상태를 들으면서 검사하고 교정해 나갈 수 있음, 사물의 물체나 형체를 보면서 반복적으로 소리를 내어 발성을 하도록 하는 언어훈련기는 별도로 분류함.</t>
  </si>
  <si>
    <t>주판또는셈수판</t>
  </si>
  <si>
    <t>Abacus or counting frames</t>
  </si>
  <si>
    <t>수판셈에 의해서 가감승제의 계산을 하는 간편한 도구로써, 주판 또는 산판이라고도 함.</t>
  </si>
  <si>
    <t>수학과종합지도자료</t>
  </si>
  <si>
    <t>Mathmatical teaching materials</t>
  </si>
  <si>
    <t>수학과목 교재내용에 맞추어 수의 개념이나 연상의 개념을 이해하는데 도움이 되도록 과학적으로 제작된 교구.</t>
  </si>
  <si>
    <t>교육용계수기</t>
  </si>
  <si>
    <t>Counter activity sets</t>
  </si>
  <si>
    <t>수의 기본 개념을 교육하기 위한 아동학습용구. 손을 사용하여 수의 사칙연산을 할 수 있는 기기를 포함함.</t>
  </si>
  <si>
    <t>수직선교육자료</t>
  </si>
  <si>
    <t>Numerical line boards</t>
  </si>
  <si>
    <t>수직선이 응용된 초등학교 수학교과서 지도시 교과진도에 따라 스크린에 수직선이 나타나며, 판서도 같이 하면서 수업을 진행할 수 있는 학습기.</t>
  </si>
  <si>
    <t>페그보드</t>
  </si>
  <si>
    <t>Peg boards</t>
  </si>
  <si>
    <t>구멍이 여러 개 뚫려있는 판에 핀이나 나무못 등을 꽂아 놀거나 손가락의 움직임 등을 연습할 수 있는 놀이기구.</t>
  </si>
  <si>
    <t>도미노</t>
  </si>
  <si>
    <t>Dominoes</t>
  </si>
  <si>
    <t>주사위눈 모양의 눈금이 새겨져 있는 28개의 패를 이용하는 게임 또는 블록을 세워 쓰러뜨리는 놀이도구.</t>
  </si>
  <si>
    <t>패턴블록</t>
  </si>
  <si>
    <t>Pattern blocks</t>
  </si>
  <si>
    <t>육각형, 삼각형, 마름모 등의 기하학적인 형태의 블록을 조합하여 여러 가지 문양이나 도형 따위를 만드는 교육자재로서, 탱그람, 펜토미노, 직소퍼즐은 별도로 분류.</t>
  </si>
  <si>
    <t>탱그람퍼즐</t>
  </si>
  <si>
    <t>Tangrams puzzles</t>
  </si>
  <si>
    <t>직각삼각형, 정사각형과 평행사변형으로 이루어진 7개의 블록을 조합하여 여러 가지 문양이나 도형 등을 만드는 교육자재로서, 칠교놀이라고도 함.</t>
  </si>
  <si>
    <t>펜토미노</t>
  </si>
  <si>
    <t>Pentominoes</t>
  </si>
  <si>
    <t>5개의 정사각형의 변을 접하게 하여 결합시켜 생기는 12개의 블록을 사용하여 직사각형 등을 만드는 놀이 및 그 도구.</t>
  </si>
  <si>
    <t>지각운동학습기구</t>
  </si>
  <si>
    <t>Manipulative devices of perceptual motor</t>
  </si>
  <si>
    <t>사물의 판단을 잘 할 수 없는 사람이 감각 기관을 통하여 외부의 사물을 인식하는 작용 및 그 작용에 의하여 얻어지는 지각을 위한 학습 기구.</t>
  </si>
  <si>
    <t>교육용놀이세트</t>
  </si>
  <si>
    <t>Educational game sets</t>
  </si>
  <si>
    <t>놀이를 하는 과정에서 즐거움과 성취감을 느끼는 동시에 논리, 수학적사고능력, 인지탐구능력 및 창의적 문제해결 능력을 키울 수 있게 하는 유아 및 아동을 위한 교육용 놀이학습도구.</t>
  </si>
  <si>
    <t>기하모형</t>
  </si>
  <si>
    <t>Geometrical model</t>
  </si>
  <si>
    <t>효과적인 기하학 및 수학학습을 위해 제작된 도형 및 입체도형.</t>
  </si>
  <si>
    <t>야외지리조사용세트</t>
  </si>
  <si>
    <t>Sketching and surveying set</t>
  </si>
  <si>
    <t>현장에서의 견취도 작성이나 야외에서 순회 조사한 것의 현안을 스케치, 기록 작성에 편리하도록 구성된 키트.</t>
  </si>
  <si>
    <t>거리계</t>
  </si>
  <si>
    <t>Map measurer</t>
  </si>
  <si>
    <t>지도상의 다양한 곡선 거리를 측정하는 기구로서, 도면상의 도로, 강 및 조림지의 경계선을 따라 회전 고리를 돌려 기록계에 나타난 수치를 읽음으로써 수평거리를 측정할 수 있음.</t>
  </si>
  <si>
    <t>어학실습실기자재</t>
  </si>
  <si>
    <t>Language laboratory facilities</t>
  </si>
  <si>
    <t>어학실습실에서 사용되는 각종 영상장비 및 집단 시설물을 말하며 타분류에 등록되지 않은 장치만을 대상으로 함.</t>
  </si>
  <si>
    <t>해부기</t>
  </si>
  <si>
    <t>Dissection supplies</t>
  </si>
  <si>
    <t>실험실용으로 생물체의 해부 및 분해 실험용으로 사용하는 기구들의 집합체를 말하며, 주로 해부용 칼, 가위, 핀셋, 자 등으로 포장용 케이스에 들어 있음.</t>
  </si>
  <si>
    <t>광합성실험장치</t>
  </si>
  <si>
    <t>Test equipments of photosynthesis</t>
  </si>
  <si>
    <t>살아있는 식물이나 동물을 대상으로 실험을 하는데 사용되는 실험장비.</t>
  </si>
  <si>
    <t>골격</t>
  </si>
  <si>
    <t>Skeletons</t>
  </si>
  <si>
    <t>척추동물에서 몸을 지탱하여 주는 여러가지 뼈의 조직으로 동물의 구조에 대한 교육 등에 사용됨.</t>
  </si>
  <si>
    <t>생물실험용키트</t>
  </si>
  <si>
    <t>Biology study or activity kits</t>
  </si>
  <si>
    <t>생물 상호간의 관계, 생물과 환경과의 관계 등을 연구하는 생태학 및 생물학의 기초개념을 학생들 스스로 실험을 통해 이해하도록 하기위한 실험 실습용 키트로서, 각 단계 별 주제에 맞는 실험을 할 수 있는 학생용 교재 및 실험도구, 시약, 차트, 그림카드 등이 포함되어 있음.</t>
  </si>
  <si>
    <t>식물표본</t>
  </si>
  <si>
    <t>Preserved plant bodies or organ specimens</t>
  </si>
  <si>
    <t>여러가지 식물을 채집하여 원형상태 또는 자른 부분을 패널에 붙여 액자로 만들거나, 셀로판지 등으로 보호한 카드 묶음으로 만들어 상자에 넣어 보관한 표본.</t>
  </si>
  <si>
    <t>동물표본</t>
  </si>
  <si>
    <t>Animal body or body parts or organ specimens</t>
  </si>
  <si>
    <t>여러종류의 동물의 실물을 액침 또는 박제상태로 보관해 놓아 그 조직이나 생김새를 관찰할 수 있도록 만든 표본.</t>
  </si>
  <si>
    <t>DNA모형</t>
  </si>
  <si>
    <t>DNA models</t>
  </si>
  <si>
    <t>세포 내에서 생물의 유전정보를 보관하는 디옥시리보핵산(DNA)의 구조를 확대하여 만든 교육용 모형.</t>
  </si>
  <si>
    <t>인체모형</t>
  </si>
  <si>
    <t>Human body models</t>
  </si>
  <si>
    <t>사람의 외형이나 내적구조를 그대로 본떠 만든 모형을 가리키는 것으로 주로 인체에 대한 교육을 위해 사용됨.</t>
  </si>
  <si>
    <t>세포분열모형</t>
  </si>
  <si>
    <t>Cell segmentation models</t>
  </si>
  <si>
    <t>하나의 세포가 둘 또는 그 이상으로 나누어지면서 번식, 분열하는 현상을 교육하기 위해서 특별히 만들어 놓은 모형.</t>
  </si>
  <si>
    <t>폐운동원리실험장치</t>
  </si>
  <si>
    <t>Lung demonstration apparatus</t>
  </si>
  <si>
    <t>인체의 호흡 운동의 원리를 설명하는 교육용 기자재.</t>
  </si>
  <si>
    <t>식물모형</t>
  </si>
  <si>
    <t>Plant body or body part or organ models</t>
  </si>
  <si>
    <t>학습이나 전시를 위해 식물을 있는 그대로 본떠 만든 모형. 실제 식물을 채집하여 만든 식물표본은 별도로 분류함.</t>
  </si>
  <si>
    <t>동물모형</t>
  </si>
  <si>
    <t>Animal models</t>
  </si>
  <si>
    <t>교육을 목적으로 여러가지 동물을 실제와 흡사하게 만들어 그 동물의 외형이나 내부를 관찰할 수 있도록 한 모형.</t>
  </si>
  <si>
    <t>수질검사및샘플링키트</t>
  </si>
  <si>
    <t>Water testing and sampling kits</t>
  </si>
  <si>
    <t>수질학의 기초가 되는 여러 이론들을 실험을 통하여 배울 수 있도록 제작된 장치로 타분류에 등록되지 않은 장치만을 대상으로 함.</t>
  </si>
  <si>
    <t>천체사진</t>
  </si>
  <si>
    <t>Astrophotographs</t>
  </si>
  <si>
    <t>우주를 형성하고 있는 행성, 위성, 혜성, 소행성, 항성, 성단, 성운 등의 사진을 말하며 성좌의 밝기, 크기 등급을 구별할 수 있는 스펙트럼 사진도 포함한다.</t>
  </si>
  <si>
    <t>천문학연구키트</t>
  </si>
  <si>
    <t>Astronomy study kits</t>
  </si>
  <si>
    <t>천문학의 기초이론을 실험실습을 통해 배울 수 있도록 제작된 장치. 단, 타분류에 등록되지 않은 장치만을 대상으로 함.</t>
  </si>
  <si>
    <t>태양방위환</t>
  </si>
  <si>
    <t>Sun compasses</t>
  </si>
  <si>
    <t>별의 위치를 쉽게 찾을 수 있도록 하여 별의 위치와 일주 운동을 정확하게 관찰하는 천체학습 자료.</t>
  </si>
  <si>
    <t>모의태양장치</t>
  </si>
  <si>
    <t>Solar simulators</t>
  </si>
  <si>
    <t>기능적으로 효과적인 태양에너지의 실험을 할 수 있도록 되어 있는 모의태양장치.</t>
  </si>
  <si>
    <t>성좌투영기</t>
  </si>
  <si>
    <t>Planetriums</t>
  </si>
  <si>
    <t>항성 및 혹성의 운동을 실물과 같이 투영하여 관측하는 장치로 구체의 구면에 별의 등급에 따라 알맞은 직경의 핀홀(바늘구멍)을 뚫어 구면 중심의 광원으로 돔형스크린에 성좌를 투영시킴. 여러대의 이동투영기를 사용하여 별자리나 천체 현상을 영상으로 재현시키기도 함.</t>
  </si>
  <si>
    <t>삼구의</t>
  </si>
  <si>
    <t>Planetary models</t>
  </si>
  <si>
    <t>태양을 중심으로 지구와 달의 자전 및 공전현상, 낮과 밤, 일식과 월식, 계절의 변화 등을 설명하기 위한 천문학 관련 교육용 기자재.</t>
  </si>
  <si>
    <t>천구의</t>
  </si>
  <si>
    <t>Celestial globes</t>
  </si>
  <si>
    <t>천구 위에 별자리와 황도를 지구본처럼 만들어 놓은 기구로서 지구를 중심으로 하여 천구의 일주운동, 별의위치, 계절에 따른 별자리의 변화 등을 학습할 때 사용되는 천문학 관련 교육용 기자재.</t>
  </si>
  <si>
    <t>수동천체운행기</t>
  </si>
  <si>
    <t>Manual star charts</t>
  </si>
  <si>
    <t>별의 위치를 쉽게 찾을 수 있도록 하여 별의 위치와 일주 운동을 정확하게 관찰하는 천체학습 자료로서, 정지된 그림 위에 입체동작이 첨가된 것도 있고 전동으로 회전되는 것도 있음.</t>
  </si>
  <si>
    <t>천문측량기</t>
  </si>
  <si>
    <t>Astronomical surveying instruments</t>
  </si>
  <si>
    <t>천체를 관찰하여 시, 경위도 및 방위각 등을 정하는 측량에 사용되는 기구.</t>
  </si>
  <si>
    <t>광물표본</t>
  </si>
  <si>
    <t>Mineral specimens</t>
  </si>
  <si>
    <t>특정 광물을 실제로 캐내어 그 광석의 대표적인 종류와 외관상의 특징 등을 관찰하는데 이용되는 지구과학 관련 교육용 기자재.</t>
  </si>
  <si>
    <t>화석표본</t>
  </si>
  <si>
    <t>Fossils</t>
  </si>
  <si>
    <t>지질시대에 생존한 고생물의 유체·유해 및 흔적 등이 퇴적물 중에 매몰된 채로 또는 지상에 그대로 보존되어 남아 있는 것을 말함.</t>
  </si>
  <si>
    <t>지형모형</t>
  </si>
  <si>
    <t>Landform models</t>
  </si>
  <si>
    <t>지리모형, 입체지도라고도 하며 일정한 축척으로 축소하여 토지의 기복이나 이용상황을 입체적으로 나타낸 모형장치이며, 지각의 변화에 따라 지층이 어긋난 단층, 습곡, 부정합, 지각내부구조, 지각구조 등 지구의 구조를 설명하기 위한 지각모형을 포함함.</t>
  </si>
  <si>
    <t>화석모형</t>
  </si>
  <si>
    <t>Fossil models</t>
  </si>
  <si>
    <t>화석 형태로 만든 모형으로, 실제 화석은 별도로 분류.</t>
  </si>
  <si>
    <t>공극률측정장치</t>
  </si>
  <si>
    <t>Porosity measuring equipments</t>
  </si>
  <si>
    <t>암석 속의 공극 부분의 부피와, 그 공극을 포함한 암석 전체 부피의 비율을 측정하는 장치.</t>
  </si>
  <si>
    <t>지질학연구키트</t>
  </si>
  <si>
    <t>Geology study kits</t>
  </si>
  <si>
    <t>지질학 및 지구과학의 기초이론을 실험실습을 통해 배울 수 있도록 제작된 장치. 단, 타분류에 등록되지 않은 장치만을 대상으로 함.</t>
  </si>
  <si>
    <t>구름발생장치</t>
  </si>
  <si>
    <t>Cloud apparatus</t>
  </si>
  <si>
    <t>밀폐된 상자내에서 온도, 기압을 변화시켜 구름, 안개, 서리 및 이슬이 발생하는 현상이나 단열변화와 상대습도와의 관계를 관찰할 수 있도록 제작된 실험기구로서 압력계와 온도계를 부착한 투명상자와 별도의 감압용 배기펌프로 구성되어 있음. 안개상자는 별도로 함.</t>
  </si>
  <si>
    <t>달모양관측기</t>
  </si>
  <si>
    <t>Moon observation apparatus</t>
  </si>
  <si>
    <t>달의 위치, 고도, 달의 모양 변화 등을 관찰하고 기록하는 장치.</t>
  </si>
  <si>
    <t>기상현상모의장치</t>
  </si>
  <si>
    <t>Weather demonstrations</t>
  </si>
  <si>
    <t>구름의 움직임, 기압의 흐름, 태풍의 이동경로 등 실제로 볼 수 없는 여러가지 기상현상을 컴퓨터나 가상의 모의장치를 통해서 구현해 보여 주는 기기를 말함.</t>
  </si>
  <si>
    <t>퇴적실험장치</t>
  </si>
  <si>
    <t>Experimental equipments of accumulation</t>
  </si>
  <si>
    <t>물에 의해서 지질의 토양이 퇴적되는 과정을 보여주는 실험기구. 물속에서 퇴적되는 입자의 침강속도는 크고 무거운 입자일수록 빨리 침강되는 퇴적과정을 직접 관찰할 수 있으며, 퇴적통과 물받침통으로 구성됨.</t>
  </si>
  <si>
    <t>전향력실험장치</t>
  </si>
  <si>
    <t>Coriolis force apparatus</t>
  </si>
  <si>
    <t>자전하는 지구상에서 운동하는 물체는 북반구에서는 오른쪽 방향으로, 남반구에서는 왼쪽 방향으로 힘을 받는 운동, 즉 전향력을 실험하는 장치를 말함.</t>
  </si>
  <si>
    <t>지구의</t>
  </si>
  <si>
    <t>Terrestrial globes</t>
  </si>
  <si>
    <t>지구를 구형으로 인식하며 그 위에 각 지점의 위치, 관계 및 지구의 운동, 주야와 계절의 관계를 이해시키기 위한 지구과학관련 교육용 보조기자재.</t>
  </si>
  <si>
    <t>광물모형</t>
  </si>
  <si>
    <t>Mineral models</t>
  </si>
  <si>
    <t>교육이나 전시를 위해서 땅 속에 있는 광물을 모양과 크기가 같도록 제작된 모형.</t>
  </si>
  <si>
    <t>회전원통실험장치</t>
  </si>
  <si>
    <t>Rotating cylinders</t>
  </si>
  <si>
    <t>대기의 기류변화를 관찰하는 기구로서 3중 구조의 안쪽 원통에 얼음을 넣어 냉각시키고 바깥쪽 원통에 설치된 히터로 가열시킨 뒤 중간 원통에 물을 절반 정도 넣어 표면에 금속 분말을 뿌리면 톱니 모양의 동심원 무늬를 관찰할 수 있으며, 원심력 및 전향력 실험 등 다목적으로 실험할 수 있는 전동식 회전대.</t>
  </si>
  <si>
    <t>열전달실험장치</t>
  </si>
  <si>
    <t>Experimental equipments of heat transfer</t>
  </si>
  <si>
    <t>열에너지의 이동 현상을 실험하는 장치로 일반적으로 물체들 사이의 열전도, 대류, 열복사의 3가지 열의 이동과정을 총칭하지만, 좁은 뜻으로는 유체와 고체 표면 사이의 열의 주고 받음만을 가리킴.</t>
  </si>
  <si>
    <t>대류실험장치</t>
  </si>
  <si>
    <t>Experimental equipments of convection, conduction and radiation</t>
  </si>
  <si>
    <t>대류란 열이 절단되는 세가지 과정(전도, 대류, 복사) 중의 한가지로, 열 때문에 유체가 상하로 뒤바뀌며 움직이는 현상을 관찰할 수 있는 실험장치로서 색이 있는 유체나 작은 입자들을 유체와 혼합하여 유체의 온도가 올라감에 따라 움직이는 현상을 관찰 할 수 있도록 제작되어 있다.</t>
  </si>
  <si>
    <t>나침반카드</t>
  </si>
  <si>
    <t>Earths revolution and rotation measuring appliances</t>
  </si>
  <si>
    <t>자침이 없는 나침판 카드로서, 현재의 위치를 기준점으로 하여 여러 특정 위치와의 거리나 방위를 측정하여 그려보는 학습자료로 이용됨.</t>
  </si>
  <si>
    <t>기상전선밀도실험장치</t>
  </si>
  <si>
    <t>Experimental apparatus of weather front zone</t>
  </si>
  <si>
    <t>성질이 서로 다른 두 종류의 공기가 서로 만날 때 일어나는 기상변화의 원리를 간단한 실험을 통하여 이해시키기 위한 과학교육실습용 실험장치.</t>
  </si>
  <si>
    <t>주기율표포스터또는보드</t>
  </si>
  <si>
    <t>Periodic table posters or boards</t>
  </si>
  <si>
    <t>주기율에 따라서 원소를 배열한 표 및 포스터를 말하며 주기율표를 학습할 수 있도록 만든 응용장치도 포함함.</t>
  </si>
  <si>
    <t>화학수업키트</t>
  </si>
  <si>
    <t>Chemistry class kits</t>
  </si>
  <si>
    <t>화학의 기초이론을 실험실습을 통해 배울 수 있도록 제작된 장치. 단, 타분류에 등록되지 않은 장치만을 대상으로 함.</t>
  </si>
  <si>
    <t>원자구조설명기</t>
  </si>
  <si>
    <t>Atomic model apparatus</t>
  </si>
  <si>
    <t>원자모델이라고도 하며, 원자의 성질을 설명하고 그 내부 구조를 이해될 수 있도록 나타낸 모형으로 원자의 구조 및 그 변화에 관한 내용을 학습시키는 교육기자재로 쓰이는 원자 모형.</t>
  </si>
  <si>
    <t>분자모형</t>
  </si>
  <si>
    <t>Molecular models</t>
  </si>
  <si>
    <t>주로 교육용으로 사용되며 물질을 구성하고 있는 최소단위인 분자들의 구성을 모형으로 나타낸 것을 말함.</t>
  </si>
  <si>
    <t>전기연료전지</t>
  </si>
  <si>
    <t>Electrical fuel cells</t>
  </si>
  <si>
    <t>화학적 또는 물리적 반응을 이용하여 전기에너지를 얻는 직류전원으로서 1차전지및 2차전지가 있음.</t>
  </si>
  <si>
    <t>밀리칸기름방울실험장치</t>
  </si>
  <si>
    <t>Experimental equipments of milikan oil drop</t>
  </si>
  <si>
    <t>R.A.밀리칸이 행한 실험으로, 전하가 불연속적인 소량성을 갖는 것을 확인하고, 기본전하량의 값을 정밀하게 측정할 수 있는 실험장치로서, 기본전하량의 정확한 값을 얻는데 이용됨.</t>
  </si>
  <si>
    <t>불꽃반응실험장치</t>
  </si>
  <si>
    <t>Experimental equipments of flame reaction</t>
  </si>
  <si>
    <t>금속을 무색의 불꽃이나 회전하는 연삭휠에 댈때 발생하는 불꽃의 색깔이 금속의 종류에 따라서 각각 독특한 색을 내는 현상을 관찰확인하는 시험실습장비. 불꽃시험에 사용하는 표준시편과 실험에 사용하는 소형연삭기로 구성됨.</t>
  </si>
  <si>
    <t>평행사변형시험기</t>
  </si>
  <si>
    <t>Parallelogram of vector apparatus</t>
  </si>
  <si>
    <t>어떤 두 벡터(VECTOR)의 힘의 합은 이 평행사변형의 모서리를 잇는 대각선의 크기로 표현할 수 있는데, 이러한 평행사변형의 모양을 갖고 벡터량의 변화에 따라 크기를 다르게 나타낼 수 있도록 만들어진 기구.</t>
  </si>
  <si>
    <t>낙하실험장치</t>
  </si>
  <si>
    <t>Experimental equipments of falling drop</t>
  </si>
  <si>
    <t>진공상태와 공기 중에서 낙하운동을 비교실험하기 위한 교육용 실험기구로서, 진공과 비진공상태인 두 개의 관에 얇은 금속조각과 깃털을 함께 넣고 낙하속도를 비교 관찰함.</t>
  </si>
  <si>
    <t>경사면실험장치</t>
  </si>
  <si>
    <t>Incline planes with friction boards</t>
  </si>
  <si>
    <t>각종 경사면 상의 물체의 움직임, 마찰력, 분력, 미끄러짐 등의 원리를 실험하기 위한 장치로 경사면의 기울기를 조정 및 측정할 수 있는 각도판이 부착되어 있음.</t>
  </si>
  <si>
    <t>실험용지레</t>
  </si>
  <si>
    <t>Experimental levers</t>
  </si>
  <si>
    <t>막대를 어떤 점에서 받쳐서 그 받침점을 중심으로 회전할 수 있게 한 것으로 작은 힘을 큰 힘으로 바꾸기도 하고 작은 이동거리를 큰 이동거리로 바꿀 때 등에 쓰이는 지렛대의 원리를 실험하기 위한 장치.</t>
  </si>
  <si>
    <t>마찰실험장치</t>
  </si>
  <si>
    <t>Friction apparatus</t>
  </si>
  <si>
    <t>한 물체가 다른 물체와 맞닿아 있는 상태에서 움직이려고 할 때 또는 움직이고 있을 때 그 접촉면에서 운동을 저지하려고 하는 마찰을 실험하는 장치.</t>
  </si>
  <si>
    <t>마찰손실실험장치</t>
  </si>
  <si>
    <t>Experimental equipments of friction loss</t>
  </si>
  <si>
    <t>서로 접해있는 두 물체가 상대 운동을 할 때, 또는 액체나 기체 속에 있는 면 사이에서 작용하는 마찰에 의하여 운동에너지가 손실되는 현상을 실험할 수 있는 장치.</t>
  </si>
  <si>
    <t>역학대차시험기</t>
  </si>
  <si>
    <t>Carts for dynamic experiments</t>
  </si>
  <si>
    <t>속도에 따른 운동량의 변화실험, 관성의 실험 등 힘과 운동에 관한 물리법칙을 증명하는 각종실험에 사용하는 실험용 소형수레를 말하며, 추를 교환해 줌으로써 무게를 다양하게 변화시킬 수 있음.</t>
  </si>
  <si>
    <t>진자</t>
  </si>
  <si>
    <t>Pendulums</t>
  </si>
  <si>
    <t>고정된 한 축이나 또는 점의 주위를 일정한 주기로 진동하는 물체인 진자의 원리를 교육하는데 사용되는 기기.</t>
  </si>
  <si>
    <t>마그데부르크반구</t>
  </si>
  <si>
    <t>Magdeburg hemisphere</t>
  </si>
  <si>
    <t>두 개의 반구를 꼭 맞춘 후 내부를 진공으로 만들어 대기압의 힘이 얼마나 큰가를 입증할 수 있는 실험장치.</t>
  </si>
  <si>
    <t>뉴턴링</t>
  </si>
  <si>
    <t>Newton rings</t>
  </si>
  <si>
    <t>평판유리와 평볼록렌즈 사이의 공기층 간섭에 의한 링 모양의 간섭무늬.  간섭의 원리를 설명하고 렌즈의 곡률반경, 유리의 평면도 측정 및 빛의 파장측정에 이용됨.</t>
  </si>
  <si>
    <t>역학활주대</t>
  </si>
  <si>
    <t>Air tracks for mechanical experiment</t>
  </si>
  <si>
    <t>마찰이 거의 없는 상태에서 역학실험을 하는 실험장치. 트랙 위에 아주 많은 작은 구멍을 통해 송풍기로 고압의 압축공기를 배출시켜 활주차(글라이드)가 공중에 뜬 상태로 운동하게 됨. 저마찰 역학트랙을 포함함.</t>
  </si>
  <si>
    <t>구심력실험장치</t>
  </si>
  <si>
    <t>Experimental equipments of centripedal force</t>
  </si>
  <si>
    <t>물체가 원운동을 할 때 중심으로 쏠리는 힘을 실험할 수 있는 장치. 등속 원운동하는 물체에 작용하는 구심력과 물체의 질량, 주기 및 원운동에 있어 반지름과의 관계 등을 알아볼 수 있는 실험기구.</t>
  </si>
  <si>
    <t>영률실험장치</t>
  </si>
  <si>
    <t>Experimental equipments of young modulus</t>
  </si>
  <si>
    <t>1807년 T.Young이 도입한 재료의 탄성계수를 실험하는 장치. 영률이란 고체를 한 방향으로 장력을 가해 잡아늘일 때의 탄성률로, 늘어나기탄성률이라고도 함.</t>
  </si>
  <si>
    <t>충돌구</t>
  </si>
  <si>
    <t>Newtonian demonstrators</t>
  </si>
  <si>
    <t>강선을 V자형으로 이중배열한 후 그 끝에 쇠구슬을 달아놓은 실험기구로 운동량 보존의 법칙, 정지관성 등을 알아볼 수 있음.</t>
  </si>
  <si>
    <t>Recording timers</t>
  </si>
  <si>
    <t>움직이는 물체의 가속도 및 감속 측정에 사용되며, 일정한 속도로 진동하여 타점식으로 기록함. 타점 트랙을 지나가는 기록지의 속도에 따라 타점의 간격이 주어짐.</t>
  </si>
  <si>
    <t>광전초시계</t>
  </si>
  <si>
    <t>Photogate timers</t>
  </si>
  <si>
    <t>속도, 가속도나 낙하운동의 중력가속도 실험에서 짧은시간을 측정하기 위하여 사용되는 측정시계로 별도의 광센서가 있어 운동체의 이동시간을 정확히 실험측정 할 수 있음.</t>
  </si>
  <si>
    <t>원운동시험기</t>
  </si>
  <si>
    <t>Circular motion equipment</t>
  </si>
  <si>
    <t>물체가 원의 둘레 위를 운동하는 현상을 직접 관찰할 수 있도록 만든 실험 장치.</t>
  </si>
  <si>
    <t>쇠구슬</t>
  </si>
  <si>
    <t>Steel balls</t>
  </si>
  <si>
    <t>충돌 전·후에 있어서 운동량의 변화를 조사하여 운동량 보존의 법칙을 입증하기 위해서 사용하는 도구.</t>
  </si>
  <si>
    <t>힘의평형실험장치</t>
  </si>
  <si>
    <t>Experimental equipments of force equillibrium</t>
  </si>
  <si>
    <t>힘의 균형상태를 측정하는 장치로서, 물체의 수와 판의 거리변화로 힘의 모멘트 및 지렛대의 원리를 알아보는 실험장치.</t>
  </si>
  <si>
    <t>무마찰실험장치</t>
  </si>
  <si>
    <t>Precision linear air tracks</t>
  </si>
  <si>
    <t>마찰이 거의 없는 상태에서 역학실험(주기운동실험, 등속 및 등가속실험, 운동량보존실험)을 하는 실험장치로 에어트랙, 글라이더, 광전초시계, 송풍기 등으로 구성되어 있음.</t>
  </si>
  <si>
    <t>강체공간운동실험장치</t>
  </si>
  <si>
    <t>Loop the hoop apparatus</t>
  </si>
  <si>
    <t>경사면과 원주 궤도를 따라 금속구를 굴려서 구의 회전운동 에너지를 포함하는 역학적 에너지보존에 대한 실험을 하는 교육용 실험장치.</t>
  </si>
  <si>
    <t>힘의이동현상실험장치</t>
  </si>
  <si>
    <t>Experimental equipments of force movement</t>
  </si>
  <si>
    <t>직선운동이나 회전운동을 하는 물체의 움직임 상태를 설명하기 위한 실험장치로 축으로 연결된 로봇이나 제어계측에서 운동상태를 연구하는데 이용됨.</t>
  </si>
  <si>
    <t>역학실험장치</t>
  </si>
  <si>
    <t>Experimental equipments of mechanical behavior</t>
  </si>
  <si>
    <t>활주체와 활주대 및 무마찰 에어 트랙 등을 사용하여 등가속도, 자유낙하, 중력가속도 등을 실험할 수 있는 장치로서, 정역학실험장치와는 구별됨.</t>
  </si>
  <si>
    <t>에너지클래스키트</t>
  </si>
  <si>
    <t>Energy class kits</t>
  </si>
  <si>
    <t>힘의 크기와 변화를 알아보고 일정한 힘으로 잡아 당기거나 추를 매달아 질량의 변화를 알아보기 위한 학습기구로, 에너지데모키트와는 구별함.</t>
  </si>
  <si>
    <t>브라운운동실험장치</t>
  </si>
  <si>
    <t>Experimental equipments of Brown movement</t>
  </si>
  <si>
    <t>기체 또는 액체 중에 부유하는 미립자의 불규칙한 운동을 실험하는 장치. 1827년 영국의 식물학자 R. 브라운이 물에 떠있는 화분(花粉)을 현미경으로 관찰하고 있을 때 화분에서 나온 작은 입자가 수면을 끊임없이 돌아 다니는 것을 발견한 것이 시초이며, 주변의 열운동을 하는 기체 또는 액체의 분자가 미립자에 불규칙하게 충돌하는 결과가 일어남.</t>
  </si>
  <si>
    <t>확산실험장치</t>
  </si>
  <si>
    <t>Experimental equipments of diffusion</t>
  </si>
  <si>
    <t>눈금이 있는 투명 유리관에 기체시료(HCI, NH₃)를 묻힌 솜을 관의 양쪽에 동시에 넣어 백색기체가 퍼져나가는 모양과 속도를 관찰하는 과학교육용 실험기구.</t>
  </si>
  <si>
    <t>후크의법칙실험장치</t>
  </si>
  <si>
    <t>Experimental equipments of hooke law</t>
  </si>
  <si>
    <t>고체에 힘을 가하여 변형시키는 경우, 힘이 어떤 크기를 넘지 않는 한 변형의 양은 힘의 크기에 비례한다는 후크의 법칙을 실험하는 장치.</t>
  </si>
  <si>
    <t>프랭크-헬츠실험장치</t>
  </si>
  <si>
    <t>Experimental equipments of frank hertz</t>
  </si>
  <si>
    <t>전자와 기체원자의 충돌현상을 조사하여 원자가 불연속적인 에너지 준위를 갖는다는 것을 확인할 수 있는 실험장치. 프랭크와 헬츠가 1914년에 원자의 공명퍼텐샬을 구하기 위하여 실험을 실시하였음.</t>
  </si>
  <si>
    <t>액체팽창실험장치</t>
  </si>
  <si>
    <t>Experimental equipments of liquid expansion</t>
  </si>
  <si>
    <t>온도에 따른 액체의 팽창도를 알아볼 수 있는 실험장치로, 온도의 상승에 따라 팽창된 액체의 부피를 측정하여 액체팽창계수를 구할 수 있음.</t>
  </si>
  <si>
    <t>보일의법칙실험장치</t>
  </si>
  <si>
    <t>Experimental equipments of boyle law</t>
  </si>
  <si>
    <t>유리관 속에 일정량의 기체에 압력을 가하여 기체의 부피와 압력과의 관계를 정량적으로 측정할 수 있는 장치.</t>
  </si>
  <si>
    <t>파스칼의원리실험장치</t>
  </si>
  <si>
    <t>Experimental equipments of pascal principle</t>
  </si>
  <si>
    <t>밀폐된 액체나 기체 등 유체의 일부에 압력을 가하면 그 압력이 유체 내의 모든 곳에 같은 크기로 전달된다고 하는 원리를 실험하는 장치.</t>
  </si>
  <si>
    <t>아르키메데스의원리실험장치</t>
  </si>
  <si>
    <t>Experiemental equipments of archimedes principle</t>
  </si>
  <si>
    <t>유체 속의 정지해있는 물체가 받게되는 부력은 물체가 밀어낸 부분의 유체의 무게, 즉 물체를 그 유체로 바꾸어 놓았을 때 작용하는 중력의 크기와 같다는 아르키메데스의 법칙을 실험하는 장치.</t>
  </si>
  <si>
    <t>베르누이의법칙실험장치</t>
  </si>
  <si>
    <t>Experimental equipments of bernoullie law</t>
  </si>
  <si>
    <t>유체의 위치에너지와 운동에너지의 합은 항상 일정하다는 베르누이 법칙을 실험하기 위한 장치.</t>
  </si>
  <si>
    <t>원심펌프실험장치</t>
  </si>
  <si>
    <t>Experimental equipments of centrifugal pump</t>
  </si>
  <si>
    <t>만곡된 많은 날개가 있는 날개바퀴를 고속으로 회전시켜 원심력에 의해 물에 압력, 속도를 주어 물을 퍼올리는 펌프를 실험하는 장치.</t>
  </si>
  <si>
    <t>벤트리관실험장치</t>
  </si>
  <si>
    <t>Experimental equipments of venturi tube</t>
  </si>
  <si>
    <t>벤트리관의 이론 및 사용방법 등을 교육하기 위한 장치로서, 벤트리관이란 수리학의 유속 및 유속에 따른 수압 등을 측정하는데 사용하며 관의 중간이 잘록하고, 그 좁아진 부분에 수직으로 다른 가는 유리관을 이은 것으로 유속을 측정하는 장치로 보통 벤트리미터라고 함.</t>
  </si>
  <si>
    <t>레이놀드수측정장치</t>
  </si>
  <si>
    <t>Measuring equipments of reynold number</t>
  </si>
  <si>
    <t>수리실험에 쓰이는 장치로서, 흐름의 상태를 특징 짓는 무차원의 양으로 흐름의 관성력과 점성력의 비로 나타나는 레이놀드 수를 측정하는 장치.</t>
  </si>
  <si>
    <t>관성능률실험장치</t>
  </si>
  <si>
    <t>Experimental equipments of inertia moment</t>
  </si>
  <si>
    <t>관성능율을 실험하는 장치. 관성능률(관성모멘트)이란 축의 둘레를 회전운동하는 물체에서 회전을 막으려고 하는 관성의 크기.</t>
  </si>
  <si>
    <t>만유인력실험장치</t>
  </si>
  <si>
    <t>Experimental applications of gravitational force</t>
  </si>
  <si>
    <t>만유인력 상수를 결정하고 두물체 사이의 인력(끌어당기는 힘)은 두물체 사이의 거리의 제곱에 반비례한다는 만유인력 법칙을 입증하기 위한 실험장치.</t>
  </si>
  <si>
    <t>가는 줄의 비틀림을 이용하여 전기적 인력이나 반발력 등의 짝힘(우력)을 재는 장치로서, 비틀림 각을 측정하는데는 보통 램프스케일 방법 등이 사용됨.</t>
  </si>
  <si>
    <t>토리첼리의법칙실험장치</t>
  </si>
  <si>
    <t>Experimental equipments of torricelli law</t>
  </si>
  <si>
    <t>용기 벽에 뚫은 작은 구멍에서 내부의 액체가 유출하는 속도에 관한 토리첼리의 법칙을 실험하기 위한 장치.</t>
  </si>
  <si>
    <t>선팽창실험장치</t>
  </si>
  <si>
    <t>Line expansion measuring kits</t>
  </si>
  <si>
    <t>온도변화에 따른 금속의 길이변화를 관찰하는 실험장치. 금속선의 고정장치와 가열장치 및 측정부로 구성되어 있음.</t>
  </si>
  <si>
    <t>열펌프실험장치</t>
  </si>
  <si>
    <t>Heat pump apparatus</t>
  </si>
  <si>
    <t>열펌프의 원리를 실험하기 위한 장치. 열기관 사이클을 반대로 작용시켜, 즉 저온의 열원에서 열을 빼앗아 고온의 열원으로 방출시키는 것을 열펌프라 하며, 가장 대표적인 예로는 냉동기가 있음.</t>
  </si>
  <si>
    <t>냉동기실험장치</t>
  </si>
  <si>
    <t>Experimental equipments of refrigerator</t>
  </si>
  <si>
    <t>냉동의 원리, 냉동 싸이클, 몰리에르 선도의 이해, 냉매의 흐름 및 상태변화 확인, 냉동배관부 누설시험, 냉동장치의 작동과 고장원인 및 대책 등에 대한 실험을 할 수 있는 장치.</t>
  </si>
  <si>
    <t>단열변화실험장치</t>
  </si>
  <si>
    <t>Experimental equipments of adiabatic change</t>
  </si>
  <si>
    <t>구름의 단열 팽창에 의한 수증기의 응결로 생기는 구름이나 안개의 생성 원리를 설명하고 단열변화와 상대습도변화와의 관계를 학습하는 실험장치.</t>
  </si>
  <si>
    <t>기체분자운동실험장치</t>
  </si>
  <si>
    <t>Experimental equipments of molecular motion</t>
  </si>
  <si>
    <t>유리관 속에 피스톤을 설치한 뒤, 모터로 진동을 주어 강철구가 튀어오르면 이로 인해 피스톤이 높이가 달라지는데 이 높이에 따라 분자량이 달라지는 원리를 이용하여 기체분자의 운동상태를 실험하는 장치.</t>
  </si>
  <si>
    <t>공기조화실험장치</t>
  </si>
  <si>
    <t>Experimental equipments of air conditioner</t>
  </si>
  <si>
    <t>공기조화기의 작동원리나 방법 등을 실험하는 장치로서, 냉방의 원리, 냉방사이클과 몰리에르 선도, 냉매의 흐름 및 작동방법을 실습할 수 있음.</t>
  </si>
  <si>
    <t>압축발화기</t>
  </si>
  <si>
    <t>Compressed exploders</t>
  </si>
  <si>
    <t>일정공간에 갇혀있는 공기를 급격하게 압축하면 내부의 충돌하는 기체분자의 운동속도가 충돌전보다 커져서 기체분자의 열운동이 격하게 되어 공기의 온도가 상승하고 발화하는 현상을 알아보는 실험장치.</t>
  </si>
  <si>
    <t>유압제어실험장치</t>
  </si>
  <si>
    <t>Experimental equipments of oil pressure control</t>
  </si>
  <si>
    <t>시퀀스회로 구성이 가능한 유압제어기의 성능 및 원리, 정상작동 여부를 실험하는 장치로서, 테이블형의 실험대에 각종의 유압기기들이 부착되어 작동상황의 관찰이 가능하도록 제작되어 있음.</t>
  </si>
  <si>
    <t>오리피스실험장치</t>
  </si>
  <si>
    <t>Experimental equipments of orifice</t>
  </si>
  <si>
    <t>오리피스를 이용하여 축류 및 유속계수 측정, 유출계수 등의 산출을 교육하기위한 장치. 오리피스란 각종 저수로 수리실험에 사용되는 장치로써 관이나 통 따위의 구멍을 통해 유체를 흐를 수 있도록 만든 것을 실험하는 장치. 오리피스의 모양은 반원형, 삼각형, 사각형, 제형 등으로 다양함.</t>
  </si>
  <si>
    <t>열전도비교시험기</t>
  </si>
  <si>
    <t>Thermal conductivity apparatus</t>
  </si>
  <si>
    <t>같은 크기의 서로 다른 물질에 같은 양의 열을 가하면 물질의 종류에 따라 열의 전도율을 비교 관찰하는 기구로서 집열판 상하 조절이 가능하고 시료를 교체할 수 있음.</t>
  </si>
  <si>
    <t>정역학실험장치</t>
  </si>
  <si>
    <t>Fundamental dynamics experimental equipment</t>
  </si>
  <si>
    <t>도르레, 힘의 평형, 지렛대, 축바퀴, 진자 운동, 빗면실험, 마찰 등 다목적의 일반 역학을 실험할 수 있는 종합 역학 실험장치.</t>
  </si>
  <si>
    <t>기초물리실험장치</t>
  </si>
  <si>
    <t>Experimental equipments of fundamental physics</t>
  </si>
  <si>
    <t>물리학의 기초가 되는 여러가지 원리 및 현상 등을 실험을 통해서 공부하는 실험장치.</t>
  </si>
  <si>
    <t>신재생에너지실험장치</t>
  </si>
  <si>
    <t>New renewable energy apparatus</t>
  </si>
  <si>
    <t>기존의 화석연료를 변환시켜 이용하거나 햇빛·물·지열·강수·생물유기체 등의 재생 가능한 에너지를 변환시켜 이용하는 신재생 에너지를 실험할 수 있는 장치로서 태양열, 태양광, 바이오매스, 풍력, 수력, 지열, 해양에너지, 폐기물에너지, 연료전지, 석탄액화가스화, 수소에너지 실험장치 등이 있음.</t>
  </si>
  <si>
    <t>흡수실험장치</t>
  </si>
  <si>
    <t>Experimental equipments of absorption</t>
  </si>
  <si>
    <t>복사선이 물체나 공기 속을 지날 때, 에너지의 일부가 다른 에너지로 바뀌는 현상을 실험할 수 있는 장치.</t>
  </si>
  <si>
    <t>소리굽쇠</t>
  </si>
  <si>
    <t>U자형 모양으로 일정한 진동수의 소리를 내는 음원으로 사용되고, 소리의 공명과 간섭현상 등의 실험에 사용됨.</t>
  </si>
  <si>
    <t>도플러효과실험장치</t>
  </si>
  <si>
    <t>Doppler demonstrations</t>
  </si>
  <si>
    <t>파원에 대하여 상대속도를 가진 관측자에게 파동의 주파수가 파원에서 나온 수치와는 다르게 관측되는 현상을 실험하는 장치로 매질에 대하여 파원이 운동하는 경우와 관측자가 운동하는 경우에 따라 발생방식이 다름.</t>
  </si>
  <si>
    <t>공명실험장치</t>
  </si>
  <si>
    <t>Resonance apparatus</t>
  </si>
  <si>
    <t>음파 발생기나 소리굽쇠의 진동을 공명시켜 음원의 진동수를 측정하고, 진동음의 주기, 대기의 음전달 속도측정, 공명현상 등을 실험하는 장치</t>
  </si>
  <si>
    <t>마이크로파실험장치</t>
  </si>
  <si>
    <t>Experimental equipments of microwave</t>
  </si>
  <si>
    <t>공간이나 물체의 일부에 일어난 상태의 주기적 변동이 어느 속도로 퍼져가는 현상을 실험하기 위해 파동을 일으키거나 측정하는 장비.</t>
  </si>
  <si>
    <t>안테나실험장치</t>
  </si>
  <si>
    <t>Wave apparatus</t>
  </si>
  <si>
    <t>무선전신, 라디오, 텔레비전 등의 전파를 송신 또는 수신하기 위하여 공중에 세우는 안테나의 작동원리를 이해하기위한 실험실습용 장치.</t>
  </si>
  <si>
    <t>분광기</t>
  </si>
  <si>
    <t>Spectroscopes</t>
  </si>
  <si>
    <t>빛을 분석하고 빛을 방출, 흡수하는 물질의 구조와 성분을 결정하는데 이용되는 광학기구로써 프리즘분광기, 격자분광기, 간섭분광기가 있음.</t>
  </si>
  <si>
    <t>선스펙트럼광원장치</t>
  </si>
  <si>
    <t>Light sources for line spectrum</t>
  </si>
  <si>
    <t>기체 방전관으로 원소의 선스펙트럼 분포와 색반응을 알아보기 위한, 과학교육용 실험기구. 기체방전관인 스펙트럼 관(Tube)을 점등시키면, 전기방전에 의하여 스펙트럼관 내에 들어있는 기체의 종류에 따라서 특유의 빛을 냄.</t>
  </si>
  <si>
    <t>어둠상자</t>
  </si>
  <si>
    <t>Darkness boxes</t>
  </si>
  <si>
    <t>빛의 직진현상과 공기의 대류현상을 복합적으로 실험, 관찰할 수 있는 기구.</t>
  </si>
  <si>
    <t>표준색채</t>
  </si>
  <si>
    <t>Standard color charts</t>
  </si>
  <si>
    <t>색을 표시하는 기준체계를 말하는 것으로 색상의 변화를 계통적으로 표시하기 위하여 색표를 둥근 원의 형태로 배열한 것을 색상환이라 하며 먼셀시스템, 오스트발트시스템, 이텐시스템이 대표적인 것.</t>
  </si>
  <si>
    <t>빛의반사실험장치</t>
  </si>
  <si>
    <t>Experimental equipments of reflection</t>
  </si>
  <si>
    <t>햇빛 또는 광원에서 나온 빛이 렌즈와 거울을 통과할 때 나타나는 빛의 직진, 반사, 굴절, 입사각, 반사각 등 빛의 진행 현상을 관찰하는 실험장치.</t>
  </si>
  <si>
    <t>수파투영장치</t>
  </si>
  <si>
    <t>Ripple tank apparatus</t>
  </si>
  <si>
    <t>파동이론을 쉽게 이해할 수 있도록 수면파를 이용한 여러현상(진행, 반사, 굴절, 회절, 간섭)을 실험하는 교육용 실습기자재.</t>
  </si>
  <si>
    <t>플랑크상수실험장치</t>
  </si>
  <si>
    <t>Experimental equipment of planck constant</t>
  </si>
  <si>
    <t>고온 물체로부터 방출되는 열복사의 세기분포를 설명하기 위한 플랑크상수의 원리를 실험하기 위한 장치.</t>
  </si>
  <si>
    <t>발머튜브</t>
  </si>
  <si>
    <t>Balmer tubes</t>
  </si>
  <si>
    <t>발머튜브는 수증기로 채워진 교류 전압으로 작동하는 가스 방전관으로, 이것을 사용하여 수소 원자의 가시역에 있는 선 스펙트럼을 관찰함으로써 원자 구조에 관한 이론과 실험 결과의 비교를 간단하게 정량적으로 할 수 있음.</t>
  </si>
  <si>
    <t>쿤트실험장치</t>
  </si>
  <si>
    <t>Kundt apparatus</t>
  </si>
  <si>
    <t>독일의 물리학자 A.쿤트가 1866년 막대의 종진동의 진동수를 측정하기 위하여 행한 실험장치로서, 유리관 속에 있는 기체를 공명시켜 그 기체의 음속을 측정함.</t>
  </si>
  <si>
    <t>광전효과실험장치</t>
  </si>
  <si>
    <t>Photoelectric effect experimental equipment</t>
  </si>
  <si>
    <t>물질에 빛을 쬐었을 때 그 물질표면에서 전자가 튀어나오는 현상을 광전효과라 하며, 이때 금속표면에서 방출되는 전자를 광전자라고 하는데, 본 실험장치는 광전관에서 전자가 방출할 때, 반대 방향으로 흐르는 전류를 측정함으로써 광전효과를 확인하는 실험장치.</t>
  </si>
  <si>
    <t>그림자관찰세트</t>
  </si>
  <si>
    <t>Elementary optical bench sets</t>
  </si>
  <si>
    <t>빛과 거리와 방향을 이용한 그림자 관찰 기구로서, 광원, 물체, 막(스크린)을 이동하면서 그림자의 크기와 밝기, 위치 등을 관찰함.</t>
  </si>
  <si>
    <t>단진동실험장치</t>
  </si>
  <si>
    <t>Experimental equipments of simple harmonic oscillation</t>
  </si>
  <si>
    <t>진동중에서 가장 단순하며 기본적인 형태를 가지는 진동인 단진동 운동을 실험하는 장치.</t>
  </si>
  <si>
    <t>파동광학실험장치</t>
  </si>
  <si>
    <t>Wave optics apparatus</t>
  </si>
  <si>
    <t>빛의 파동성을 이용하여 빛에 대한 회절, 간섭, 산란 등을 실험할 수 있도록 구성된 실험장치로서 광의 프레넬회절 실험장치, 광의 산란특성 실험장치, 광의 프라운호퍼 실험장치, 빛의 간섭 실험장치 등이 포함됨.</t>
  </si>
  <si>
    <t>홀로그래피시험장치</t>
  </si>
  <si>
    <t>Holography apparatus</t>
  </si>
  <si>
    <t>하나의 단색 광원에서 유도된 두 경로의 빛의 간섭무늬의 패턴을 감광건판상에 기록한 것을 홀로그램이라 하는데, 이 상을 재생하는 사진법인 홀로그래피를 실험하기 위한 장치.</t>
  </si>
  <si>
    <t>광학용비경</t>
  </si>
  <si>
    <t>Optical magic mirrors</t>
  </si>
  <si>
    <t>포물면경 안에 놓여 있는 물체가 공중에 떠 있는 것처럼 보이는 광학 입문기기로서, 위, 아래 2개의 포물면경으로 구성되어 있으며 위쪽 포물면경의 천장부분은 뚫려 있어 이 곳을 통하여 관찰함.</t>
  </si>
  <si>
    <t>초점거리측정장치</t>
  </si>
  <si>
    <t>Focal distance measuring equipments</t>
  </si>
  <si>
    <t>렌즈나 구면거울 등의 중심과 초점과의 거리를 측정하는 장치. 광학대에 렌즈가 부착된 거리이동장치를 움직이면서 측정함.</t>
  </si>
  <si>
    <t>간섭관</t>
  </si>
  <si>
    <t>Interference tubes</t>
  </si>
  <si>
    <t>소리의 간섭현상을 실험하기 위한 기기로 1개의 음파를 2개의 통로를 동시에 통과시키면 출구로 나올 때 그 행로차에 따른 음파의 간섭현상을 알 수 있음.</t>
  </si>
  <si>
    <t>전파의 파장이 1~10cm정도 및 주파수 3~30GHz의 극히 짧은 마이크로파의 특성을 실험하기 위한 장치.</t>
  </si>
  <si>
    <t>진동설명기</t>
  </si>
  <si>
    <t>Experimental equipments of vibration</t>
  </si>
  <si>
    <t>물체의 진동현상을 설명할 수 있도록 교육용으로 만들어진 장치.</t>
  </si>
  <si>
    <t>광학판</t>
  </si>
  <si>
    <t>Optical disks</t>
  </si>
  <si>
    <t>거울이나 반사경, 프리즘, 렌즈 등에 의한 빛의 반사, 굴절 경로를 관찰하는데 이용되는 판으로 각도가 표시되어 있음.</t>
  </si>
  <si>
    <t>밴더그래프발전기</t>
  </si>
  <si>
    <t>Van degraff generators</t>
  </si>
  <si>
    <t>로버트 밴 더 그래프가 고안한 고전압정전발전기. 마찰로 대전된 전하를 벨트를 이용하여 발전기의 금속구로 옮겨 고압을 형성하며, 손이나 대전체를 이용하여 방전현상을 실험.</t>
  </si>
  <si>
    <t>검전기</t>
  </si>
  <si>
    <t>Electroscopes</t>
  </si>
  <si>
    <t>금속판에 부착된 한 쌍의 얇은 주석판을 이용하여 대전되는 전하의 양을 측정하는 장치. 검전병과 발전판으로 구성됨.</t>
  </si>
  <si>
    <t>정전기실험장치</t>
  </si>
  <si>
    <t>Experimental equipments of static electricity</t>
  </si>
  <si>
    <t>정전기에 의한 현상을 실험할 수 있는 일련의 장치. 정전기란 전하의 분포가 시간적으로 변화하지 않을 때의 전기현상을 말함.</t>
  </si>
  <si>
    <t>전기데모용보드</t>
  </si>
  <si>
    <t>Electricity demonstration boards</t>
  </si>
  <si>
    <t>전기 현상의 주체가 되는 전하나 전기에너지의 속성을 대표하는 전압, 전류 등을 시험하는데 사용되는 시험용 보드로 전력계통 모의장치 및 스위치원리 설명기 등이 이에 속함.</t>
  </si>
  <si>
    <t>휴대용발전기</t>
  </si>
  <si>
    <t>Hand held generators</t>
  </si>
  <si>
    <t>발전기를 임의의 장소로 이동시 사람이 휴대할 수 있도록 만들어진 발전기를 말함. 대부분 가솔린을 연료로 사용하며 부피가 작고 1~2kW의 용량을 가짐.</t>
  </si>
  <si>
    <t>전기자기효과실험장치</t>
  </si>
  <si>
    <t>Experimental equipments of electromagnetic effect</t>
  </si>
  <si>
    <t>전기장과 자기장의 상호작용을 실험할 수 있는 장치. 보통 전자기효과 실험장치라고도 함. 자석이 만드는 자기장 내에 놓여 있는 도선에 전류가 흐르면 전류 주위에 생기는 자기장 때문에 전류는 자기장에서 힘을 받는데, 전자기력의 방향은 플레밍의 왼손 법칙에 따름.</t>
  </si>
  <si>
    <t>자기장치</t>
  </si>
  <si>
    <t>Magnetism apparatus</t>
  </si>
  <si>
    <t>자석의 자기현상을 이용하여 극성의 판별이나 자기력의 강도, 자기 변화 등을 실험하는 장치.</t>
  </si>
  <si>
    <t>전자석</t>
  </si>
  <si>
    <t>Electromagnets</t>
  </si>
  <si>
    <t>강자성체의 철심과 코일로 이루어진 장치로서 코일 안에 전류가 흐를 때에만 자력을 발생함.</t>
  </si>
  <si>
    <t>옴의법칙실험장치</t>
  </si>
  <si>
    <t>Experimental equipments of ohm law</t>
  </si>
  <si>
    <t>저항체와 기전력으로 구성된 회로에 부하된 전압과 이 회로에 흐르는 전류를 전압계와 전류계로 측정하여 옴의법칙을 확인한 후 저항을 구하고 저항에 대한 색 코드를 익히고자 하는 실험기구.</t>
  </si>
  <si>
    <t>변압기원리실험장치</t>
  </si>
  <si>
    <t>Experimental equipments of transformer</t>
  </si>
  <si>
    <t>전력을 일정하게 유지시키거나 전압을 변화시키는 장치의 원리를 실험할 수 있는 교육용 기자재로서, 1, 2차 코일과 연철심으로 구성되어 있으며, 2차 코일에 유도되는 기전력에 의해 전자기유도 실험에도 이용됨.</t>
  </si>
  <si>
    <t>등전위실험장치</t>
  </si>
  <si>
    <t>Experimental equipments of equipotential</t>
  </si>
  <si>
    <t>전기장내에서 전위가 같은 점을 측정, 실험하는 장치. 도선에 전류를 흘려서 주위에 생기는 자기장의 방향을 측정하여 등전위를 실험하거나, 수조 중의 전극에 의하여 생기는 전기장의 등전위선 차이 등을 관찰할 수 있음.</t>
  </si>
  <si>
    <t>광전류측정장치</t>
  </si>
  <si>
    <t>Photoelectric apparatus</t>
  </si>
  <si>
    <t>빛의 강약을 전류로 바꾸는 광전관을 이용하여 광전효과와 플랑크 정수를 증명할 수 있는 기구로, 빛의 파장을 알아 볼 수 있음.</t>
  </si>
  <si>
    <t>라이덴병</t>
  </si>
  <si>
    <t>Leyden jars</t>
  </si>
  <si>
    <t>콘덴서의 하나로 전자기학의 초창기에 하전을 축적하여 방전실험을 하는 장치로 많이 이용했음. 절연이 잘 된 유리병의 안팎 측면과 밑면에 주석박을 붙이고 병마개 중심을 통해 내부로 도입한 금속막대 끝에 사슬을 달아 밑면과 접속시킨 장치로 금속막대 끝에 하전을 주면 유도에 의해 안팎에 전위차가 생김.</t>
  </si>
  <si>
    <t>안개상자</t>
  </si>
  <si>
    <t>Cloud chambers</t>
  </si>
  <si>
    <t>안개상자는 방사능이 지나가는 궤적을 관찰하는 실험기기. 방사선의 α, β, γ선에서 α선은 양(+), β선은 음(-)의 전하를 가지므로 전기장이 있으면 휘게 됨. 안개상자안에 기체를 주입하고 단열팽창을 시키면 기체가 과포화상태로 되면서 작은 물방울이 생김. 이 때 안개상자에 밝은 빛을 비추면 물방울로부터 산란된 빛으로 방사선의 궤적을 관찰할 수 있음.</t>
  </si>
  <si>
    <t>제만효과실험장치</t>
  </si>
  <si>
    <t>Experimental apparatus of zeeman effect</t>
  </si>
  <si>
    <t>광선이 자기장 사이로 통과될 때 하나의 광선이 여러개의 스펙트럼으로 분리되는 현상을 관찰하는 광학실험장치.</t>
  </si>
  <si>
    <t>쿨롱의법칙실험장치</t>
  </si>
  <si>
    <t>Experimental equipments of coulome law</t>
  </si>
  <si>
    <t>두개의 작은 대전체 간에 작용하는 힘은 전기량의 곱에 비례하고, 이들 사이의 거리의 제곱에 반비례한다는 쿨롱의 법칙을 실험하기위한 장치.</t>
  </si>
  <si>
    <t>방전자</t>
  </si>
  <si>
    <t>Dischargers</t>
  </si>
  <si>
    <t>에보나이트의 손잡이 끝에 금속 막대를 구부러지게 붙인 것으로 라이덴병 및 다른 대전체를 방전시킬 때 쓰이는 기구.</t>
  </si>
  <si>
    <t>패러데이의법칙실험장치</t>
  </si>
  <si>
    <t>Experimental equipments of faraday law</t>
  </si>
  <si>
    <t>전기장이 시간적으로 변동하면 자기장이 생기고, 역으로 자기장이 변동하면 전기장이 동반되는 현상인 패러데이의 법칙을 실험하기위한 장치.</t>
  </si>
  <si>
    <t>플레밍의법칙실험장치</t>
  </si>
  <si>
    <t>Experimental equipments of fleming law</t>
  </si>
  <si>
    <t>전자기현상에 대해 J.A.플레밍이 발견한 법칙을 실험하는 장치. 자장에 놓여진 전류가 흐르는 도선에 작용하는 힘과 자장의 방향과의 관계를 나타내는 법칙으로, 전자유도에 의해서 생기는 유도전류의 방향을 나타내는 오른손법칙과, 자기장의 전류에 미치는 힘의 방향에 관한 왼손법칙이 있음.</t>
  </si>
  <si>
    <t>홀효과실험장치</t>
  </si>
  <si>
    <t>Experimental equipments of hall effect</t>
  </si>
  <si>
    <t>전기장이 시간적으로 변동하면 자기장이 생기고, 역으로 자기장이 변동하면 전기장이 동반되는 현상을 현상인 홀 효과를 실험하는 장치.</t>
  </si>
  <si>
    <t>크룩스관</t>
  </si>
  <si>
    <t>Crookes tubes</t>
  </si>
  <si>
    <t>진공관 내부에 고압을 걸어 나타나는 음극선의 형광작용을 이용하여 전하를 가진 입자의 흐름을 관찰하는 실험장치.</t>
  </si>
  <si>
    <t>회전자계실험장치</t>
  </si>
  <si>
    <t>Experimental equipments of rotating magnetic field</t>
  </si>
  <si>
    <t>자기장의 방향이 시간과 더불어 변화하여 마치 회전하고 있는 것처럼 보이는 회전자기장을 실험하는 장치.</t>
  </si>
  <si>
    <t>가이슬러관</t>
  </si>
  <si>
    <t>Geissler tube experiment devices</t>
  </si>
  <si>
    <t>내부에 저압기체를 넣고 알루미늄 전극을 붙인 유리 밀폐관으로 진공 방전 실험과 기체의 스펙트럼 연구 등에 사용됨.</t>
  </si>
  <si>
    <t>열기전력실험장치</t>
  </si>
  <si>
    <t>Thermoelectromotive force experimental equipment</t>
  </si>
  <si>
    <t>두 종의 서로 다른 도체의 두 끝을 접합하여 두 접점을 다른 온도로 유지할 때, 회로에 생기는 기전력을 실험, 측정하는 장치. 이 현상을 제벡효과 라고도 함.</t>
  </si>
  <si>
    <t>전기자시험장치</t>
  </si>
  <si>
    <t>Amarture test equipment</t>
  </si>
  <si>
    <t>발전기 또는 전동기내의 전기자의 성능 및 특성을 시험하기 위하여 사용하는 시험용 장치.</t>
  </si>
  <si>
    <t>자화기</t>
  </si>
  <si>
    <t>Magnetizers</t>
  </si>
  <si>
    <t>어떤 강자성체에 강한 자기장을 걸어 자기적 성질을 띠게 만들 수 있는 기기.</t>
  </si>
  <si>
    <t>전동기/발전기원리실험장치</t>
  </si>
  <si>
    <t>Experimental equipments of electric motor and generator</t>
  </si>
  <si>
    <t>전동기 및 발전기의 원리를 실험하는 장치로서, 전기 에너지로부터 기계적인 동력을 얻는 회전기를 전동기라 하며, 이와는 반대로 기계적인 동력으로부터 전기 에너지를 얻는 장치를 발전기라 함.</t>
  </si>
  <si>
    <t>형광등원리실험장치</t>
  </si>
  <si>
    <t>Experimental equipments of flourescent lamp</t>
  </si>
  <si>
    <t>주로 자외선을 복사하는 방전관의 벽에 적당한 조성비의 형광물질을 발라 빛을 얻는 형광방전등의 원리를 실험하는 장치로서, 점등관, 안정기, 방전관으로 구성되어 있음.</t>
  </si>
  <si>
    <t>가이거뮬러관</t>
  </si>
  <si>
    <t>Geiger mueller tubes</t>
  </si>
  <si>
    <t>방사선 등의 높은 에너지 입자의 수를 측정하는 방전관.</t>
  </si>
  <si>
    <t>핵물리실험장치</t>
  </si>
  <si>
    <t>Experimental equipments of nuclear physics</t>
  </si>
  <si>
    <t>원자핵의 구조나 반응을 연구하고 실험할 수 있는 장치.</t>
  </si>
  <si>
    <t>로켓세트</t>
  </si>
  <si>
    <t>Rocket sets</t>
  </si>
  <si>
    <t>공기압을 이용하여 작용과 반작용의 법칙, 포물선운동의 발사각과 운동거리와의 관계, 일과 열과 압력과의 관계를 알아보기 위한 실험장치로, 발사장치는 별도로 분류함.</t>
  </si>
  <si>
    <t>발사장치</t>
  </si>
  <si>
    <t>Launching apparatus</t>
  </si>
  <si>
    <t>공기압이나 수압 등을 이용하여 로켓을 발사시키는 장치로서, 압력펌프, 발사대, 고정장치 등으로 구성되며, 로켓은 별도 분류함.</t>
  </si>
  <si>
    <t>영양식단계획요령지도자료</t>
  </si>
  <si>
    <t>Nutritional curriculum menu planning skills instructional materials</t>
  </si>
  <si>
    <t>식품과 음식의 영양, 올바른 식생활 등을 교육하기 위한 제품으로, 패널, 자석보드판, 차트, 키오스크, 스티커 등의 형태가 있으며 식품모형은 별도로 함.</t>
  </si>
  <si>
    <t>식품모형</t>
  </si>
  <si>
    <t>Food models</t>
  </si>
  <si>
    <t>음식점같은 곳에서 메뉴에 있는 음식을 조리한 예로 보여주기 위해서 만들어 놓은 모형. 보통 밀랍이나 플라스틱으로 만듦.</t>
  </si>
  <si>
    <t>약물,담배또는알코올중독교육지도자료</t>
  </si>
  <si>
    <t>Drug or tobacco or alcohol abuse education instructional materials</t>
  </si>
  <si>
    <t>약물, 담배, 알코올 남용 및 중독 예방을 위해 청소년 및 성인을 대상으로 제작된 교육제품으로, 패널, 자석보드판, 차트, 스티커, 키오스크 등의 다양한 형태가 있음.</t>
  </si>
  <si>
    <t>흡연시뮬레이터</t>
  </si>
  <si>
    <t>Smoking simulators</t>
  </si>
  <si>
    <t>흡연의 유해성을 교육하기 위한 제품으로 직접 또는 간접흡연이 인체에 미치는 영향 등을 실험할 수 있음. 시연장치 및 모형, 패널도 포함함.</t>
  </si>
  <si>
    <t>성교육또는성병지도자료</t>
  </si>
  <si>
    <t>Sex education or sexually transmitted disease instructional materials</t>
  </si>
  <si>
    <t>성과 성병에 관한 지식을 올바르게 지도하기 위한 교육지도자료로서 패널, 리플렛, 돌림판, 키오스크, CD-ROM 등의 형태가 있음.</t>
  </si>
  <si>
    <t>육아요령지도자료</t>
  </si>
  <si>
    <t>Parenting skills instructional materials</t>
  </si>
  <si>
    <t>영아, 유아의 성장발달과 안전사고 예방교육, 모유수유, 이유식, 예방접종 등을 교육하기 위한 제품으로, 전시패널, 차트, 리플렛, 자석스티커, 키오스크 등의 다양한 형태가 있음. 유아시뮬레이터및보조품은 별도로 함.</t>
  </si>
  <si>
    <t>임신시뮬레이터</t>
  </si>
  <si>
    <t>Pregnancy simulators</t>
  </si>
  <si>
    <t>임신 기간에 따른 태아의 성장발달, 임산부의 몸의 변화 및 영양 등을 교육하기 위한 제품으로, 전시패널, 차트, 키오스크, 리플렛 등의 다양한 형태가 있음. 임신 및 출산과 관련된 해부학적 모형은 별도로 함.</t>
  </si>
  <si>
    <t>보육실습용인형</t>
  </si>
  <si>
    <t>Educational dolls</t>
  </si>
  <si>
    <t>외모를 사람 모양과 똑같이 만든 물체로서 여러가지 보육방법을 보여주는데 이용됨.</t>
  </si>
  <si>
    <t>엔진모의장치</t>
  </si>
  <si>
    <t>Engine demonstrators</t>
  </si>
  <si>
    <t>실제 엔진과 흡사하게 제작한 실물 설명용 모델로서, 가솔린엔진, 디젤엔진 등의 내연기관 및 가스오일 기관 등 엔진의 작동원리와 주요 구조를 설명할 수 있는 교육용 기자재.</t>
  </si>
  <si>
    <t>전기전자교육자료</t>
  </si>
  <si>
    <t>Experimental equipments of semiconductor</t>
  </si>
  <si>
    <t>반도체로 만들어진 전기회로의 정상적인 작동여부 및 작동원리 등을 실험하는 장치.</t>
  </si>
  <si>
    <t>심폐소생술훈련마네킹</t>
  </si>
  <si>
    <t>CPR training mannequins</t>
  </si>
  <si>
    <t>응급처치 훈련의 일종인 심폐소생술을 훈련하기 위한 마네킹으로, 마네킹에 모니터나 시그널을 연결하여 훈련실시 내용의 적부 등을 확인할 수 있고, 프린터를 연결하여 훈련술 실시결과의 평가 및 자료의 보관도 가능함.</t>
  </si>
  <si>
    <t>교육용로봇</t>
  </si>
  <si>
    <t>Robotics teaching aids or materials</t>
  </si>
  <si>
    <t>로봇의 구조와 원리를 이해하고 조립, 제어할 수 있도록 교육용으로 제작된 교구. 모듈, 조립용 부품 등을 포함함.</t>
  </si>
  <si>
    <t>공정제어실험장치</t>
  </si>
  <si>
    <t>Experimental equipments of process control</t>
  </si>
  <si>
    <t>전반적인 공정의 흐름 상태를 조절하고 관리하는 방법을 실험하는 장치로 구성되어 있으며 다양한 계기를 이용한 특성분석이 가능하며 데이터의 편집, 저장, 출력 등을 할 수 있음.</t>
  </si>
  <si>
    <t>조립형전자키트</t>
  </si>
  <si>
    <t>Electronic assembly kits</t>
  </si>
  <si>
    <t>전자 구성부품들의 조립만으로 전자회로 등을 구성해 볼 수 있는 교육용 실험실습 기자재. 납땜할 필요없이 바닥판 위에 작은 블록(Block), 연결선, 전자소자 등의 전자 부품들을 조립 고정시켜 전자회로를 구성할 수 있음.</t>
  </si>
  <si>
    <t>논리회로실험장치</t>
  </si>
  <si>
    <t>Logic circuit kits</t>
  </si>
  <si>
    <t>컴퓨터의 논리회로, 즉 수학적 논리학을 기초로 복잡한 기능을 발휘할 수 있도록 설계된 회로의 기능이나 정상작동 상태 등을 실험하는 장치.</t>
  </si>
  <si>
    <t>정보통신망실습장비</t>
  </si>
  <si>
    <t>Practice equipments of info-communication network</t>
  </si>
  <si>
    <t>컴퓨터와 전기, 통신, 네트워크에 관한 기술의 융합, 일체화에 의해서 행하여지는 정보의 생산, 가공, 축적, 유통, 공급 등에 관계되는 실습장비.</t>
  </si>
  <si>
    <t>전자회로실험장치</t>
  </si>
  <si>
    <t>Experimental equipments of electronic circuit</t>
  </si>
  <si>
    <t>표준 전자 품목 및 기본 회로의 예상 성능을 보여 줌으로써 전기전자의 기본이론 실습 및 회로이론을 학습하기 위한 장치.</t>
  </si>
  <si>
    <t>컴퓨터기억실험장치</t>
  </si>
  <si>
    <t>Experimental equipments of coumputer memory</t>
  </si>
  <si>
    <t>컴퓨터의 성능 등을 실험하는 장치. 컴퓨터 수치제어(CNC) 프로그램을 작성하고 CNC 기계구조 및 정비의 실습용으로 제작된 장비를 포함.</t>
  </si>
  <si>
    <t>아날로그컴퓨터실험장치</t>
  </si>
  <si>
    <t>Training devices of analog computer</t>
  </si>
  <si>
    <t>아날로그컴퓨터의 작동원리, 구조, 사용법 등을 훈련시키기 위한 교육용 기자재로서, 아날로그컴퓨터는 연속적이고 계량적인 자료를 입력받아 자료를 분석·출력하는 컴퓨터로 상사형(相似型)컴퓨터라고도 함.</t>
  </si>
  <si>
    <t>불상</t>
  </si>
  <si>
    <t>Buddhist statues</t>
  </si>
  <si>
    <t>불타의 가르침을 기초로한 불교교리에 의한 숭배의 대상을 시각적 조형매체를 통하여 표현한 조각상</t>
  </si>
  <si>
    <t>성모마리아및예수상</t>
  </si>
  <si>
    <t>Holy mother and son statues</t>
  </si>
  <si>
    <t>예수를 잉태한 어머니로서 추앙받는 마리아 및 예수의 상.</t>
  </si>
  <si>
    <t>십자가</t>
  </si>
  <si>
    <t>Ecclesiastical crosses</t>
  </si>
  <si>
    <t>기독교도를 상징하는 ‘十’ 자 모양의 표로 예수가 모든 사람의 죄를 대속하기 위하여 십자가에 못 박혀 죽은 데서 유래하였으며, 존경·명예·희생·속죄의 표상으로 쓰임.</t>
  </si>
  <si>
    <t>제기</t>
  </si>
  <si>
    <t>Tableware for memorial services</t>
  </si>
  <si>
    <t>제사 등의 종교 의식에 쓰이는 그릇으로 목재, 놋쇠 등으로 제작됨.</t>
  </si>
  <si>
    <t>향로</t>
  </si>
  <si>
    <t>Incense burners</t>
  </si>
  <si>
    <t>직경 약 200~300mm, 높이 300~400mm 크기의 향을 피우기 위해 사용되는 그릇으로  주석, 황동 등으로 제작됨.</t>
  </si>
  <si>
    <t>돌하루방</t>
  </si>
  <si>
    <t>Harubangs</t>
  </si>
  <si>
    <t>돌로 만든 할아버지라는 뜻을 가진 제주도의 수호석신 중 하나로 주로 현무암으로 제작됨.</t>
  </si>
  <si>
    <t>적목조립검사기</t>
  </si>
  <si>
    <t>Block assembly testers</t>
  </si>
  <si>
    <t>여러가지 크기와 모양의 나무 블록을 제시된 문제 그림에 따라 색상과 형태를 조립하거나, 파도 무늬형으로 만들어진 블록을 일체형으로 쌓아 사각형을 만들거나 하는 검사 기구로, 조립하는 데 걸리는 시간을 측정하여 검사자의 공간적인 판단력을 측정.</t>
  </si>
  <si>
    <t>형태자각검사기</t>
  </si>
  <si>
    <t>Form perception testers</t>
  </si>
  <si>
    <t>손가락 등의 지각능력을 통하여 여러가지 형태의 모형 기구들을 가지고 일정 시간내에 여러가지 모형으로 형태자작 하는 속도를 측정하여 피검자의 직업 적성을 검사하는 기구.</t>
  </si>
  <si>
    <t>속도추정반응검사기</t>
  </si>
  <si>
    <t>Speed anticipation reaction testers</t>
  </si>
  <si>
    <t>속도 예측 감각을 검사하여 자동차 등의 운전을 수행 할 수 있는지를 검사하는 직업 적성 검사기의 일종으로, 정거리를 가진 Runway상에 램프 등을 연속적으로 배열하고 빛의 속도를 조절하여 피실험자가 속도를 예측하도록 하여 직업의 적성 여부를 검사함. 핸들조작과 손 및 발에 의한 브레이크 등의 조작능력을 측정하여 장애인들의 운전적성 여부를 측정하는 운전적성검사기는 별도로 함.</t>
  </si>
  <si>
    <t>직업적성검사기</t>
  </si>
  <si>
    <t>Vocational evaluation sets</t>
  </si>
  <si>
    <t>직업과 관련된 능력, 흥미 등을 측정하여 컴퓨터 프로그램으로 테스터자료를 분석하여 능력과 관심에 맞는 특정직업을 측정하는 기기로서, 지체부자유자 및 장애인용으로 주로 사용되며 일반인을 대상으로 사용되기도 함. 구성은 언어적추리, 읽기, 지각정확도 등 여러 가지 측정기가 필요에 따라 이루어짐.</t>
  </si>
  <si>
    <t>정신반응속도검사기</t>
  </si>
  <si>
    <t>Mental reaction testers</t>
  </si>
  <si>
    <t>제시된 문자나 기호를 보고 판단하여 동일한 것을 고르거나 동일 문자가 표시된 버튼(Button)을 누를 때까지 걸리는 시간을 측정하는 기기로, 검사자의 반응속도, 주의력, 판단력을 측정하여 직업 적성, 정신 상태 등을 판단할 수 있는 시험 검사기.</t>
  </si>
  <si>
    <t>조준검사기</t>
  </si>
  <si>
    <t>Aim testers</t>
  </si>
  <si>
    <t>손으로 정교한 작업을 일정 수준으로 수행 할 수 있는지를 검사하는 직업 적성 검사기로서, 조준판 위에 조준 봉이나 조준 구멍 등을 배열시켜 놓고 조준 핀 등으로 정확히 조준 봉이나 조준 구멍에 주입시키는 방법을 반복시켜 조준의 우열을 측정하여 피검자에 대한 직업의 적성 여부를 판단함.</t>
  </si>
  <si>
    <t>동작재질검사기</t>
  </si>
  <si>
    <t>Reaction movement testers</t>
  </si>
  <si>
    <t>개인의 판단과 동작의 속도를 반복 또는 선택적으로 측정하여 개인별로 갖추어진 일정 행동의 동작재질을 검사하는 기기.</t>
  </si>
  <si>
    <t>협응동작반응검사기</t>
  </si>
  <si>
    <t>Two arm coordination testers</t>
  </si>
  <si>
    <t>눈과 손, 양손 등 인체 상호간의 동작 협응도를 측정하기위한 장치.</t>
  </si>
  <si>
    <t>변별력검사도구</t>
  </si>
  <si>
    <t>Discrimination tools</t>
  </si>
  <si>
    <t>정해진 기준과 시간안에 실제와 흡사한 작업훈련 및 수행을 통하여 변별능력을 측정 및 평가하는 도구.</t>
  </si>
  <si>
    <t>조립능력측정도구</t>
  </si>
  <si>
    <t>Assembly testing tools</t>
  </si>
  <si>
    <t>정해진 기준과 시간안에 실제와 흡사한 작업훈련 및 수행을 통하여 조립능력을 측정 및 평가하는 도구.</t>
  </si>
  <si>
    <t>포장능력측정도구</t>
  </si>
  <si>
    <t>Packaging testing tools</t>
  </si>
  <si>
    <t>정해진 기준과 시간안에 실제와 흡사한 작업훈련 및 수행을 통하여 포장능력을 측정 및 평가하는 도구.</t>
  </si>
  <si>
    <t>공응검사기</t>
  </si>
  <si>
    <t>Eye arm coordination tester</t>
  </si>
  <si>
    <t>눈과 양손의 공응동작을 측정하는 심리 및 적성검사 측정기를 말하며, 협응동작 반응 검사기는 별도로 함.</t>
  </si>
  <si>
    <t>멀티미디어학습장치</t>
  </si>
  <si>
    <t>Multimedia education units</t>
  </si>
  <si>
    <t>문자, 그림, 음성, 동영상, 비디오, 저장매체 등을 연계 활용한 교육학습용 장치 및 관련 보조 기자재를 말함. 단, 수업녹화시스템은 제외.</t>
  </si>
  <si>
    <t>수업자동녹화시스템</t>
  </si>
  <si>
    <t>Class auto video recording system</t>
  </si>
  <si>
    <t>수업 진행 중에는 교사를, 학생의 질문·발표 시에는 학생을 자동으로 추적하여 녹화, 송출하는 시스템으로 강사의 수업행동을 분석하고 학생들의 수업참여 및 수업에 대한 반응을 평가관찰할 수 있는 부분으로 단순 촬영장비는 제외함.</t>
  </si>
  <si>
    <t>음성출력학습기</t>
  </si>
  <si>
    <t>Phonetic learning aids</t>
  </si>
  <si>
    <t>도서나 교과서 등의 책에 전자부품(Board, Chip, Memory 등)을 내장 또는 부착하여, 음성 출력기를 통해 책의 내용이 소리로 흘러나오도록 하는 교구로 사람의 시각과 청각을 동시에 사용하여 책을 보면서 소리를 듣는 음성학습기를 말함. 단 멀티미디어, 매체출판물, 테이프 녹음용 학습기는 제외.</t>
  </si>
  <si>
    <t>응답검사기</t>
  </si>
  <si>
    <t>Answer testers</t>
  </si>
  <si>
    <t>운전자나 건설기술자, 기기운전자 등 안전이 특히 요구되는 근무요원들의 지각운동과 육체적인 정상여부를 간단하게 측정·검사하는 기기로서, 운동반응 시간을 측정하여 개인의 동작 빠르기를 판단하거나 무작위로 변별 키를 누르게하여 오작동 여부를 확인하여 응답검사를 수행함. 빛 또는 소리의 자극에 의한 전신반응측정기, 운동능력을 테스트하는 운동적성검사기와 운동능력측정기는 제외함.</t>
  </si>
  <si>
    <t>모의소총</t>
  </si>
  <si>
    <t>Imitation rifles</t>
  </si>
  <si>
    <t>교육훈련에 사용하기 위하여 소총의 형태를 모방하여 만든 모의총.</t>
  </si>
  <si>
    <t>사격장비</t>
  </si>
  <si>
    <t>Firing equipments</t>
  </si>
  <si>
    <t>사격연습시 발사된 탄환과 유탄으로부터 인명을 보호할 수 있는 사격장 시설로서, 사격자 보호시설, 건물벽체나 천장보호대, 소음흡음기능, 사격 안전 시스템, 조명, 환기시설 등으로 이루어짐.</t>
  </si>
  <si>
    <t>화재탐지훈련기구</t>
  </si>
  <si>
    <t>Fire detector for trainers</t>
  </si>
  <si>
    <t>화재탐지, 과열 및 소방장치를 정비 조작하는 인원에게 조작, 배치, 식별, 장치, 승무원 운용, 수리, 조정 고정탐구 및 검사 등의 방법을 교육, 숙달시키는데 사용되는 기자재.</t>
  </si>
  <si>
    <t>자석판학습교구</t>
  </si>
  <si>
    <t>Magnetic instruments for education</t>
  </si>
  <si>
    <t>자석판으로 만들어진 실물 교구를 활용한 교육용 학습 보조자료로서, 배경판과 교육에 필요한 생물 또는 무생물 등을 표현한 자성을 가진 실물 교구재 등을 칠판에 부착 구성하여 학습할 수 있는 보조교재.</t>
  </si>
  <si>
    <t>실물모형</t>
  </si>
  <si>
    <t>Models</t>
  </si>
  <si>
    <t>교육을 목적으로 실물과 동일구조로 만들어 놓은 모형이나 견본품.</t>
  </si>
  <si>
    <t>교육훈련장비</t>
  </si>
  <si>
    <t>Education training equipments</t>
  </si>
  <si>
    <t>각종 훈련 및 교육에 사용되는 장비</t>
  </si>
  <si>
    <t>전시판</t>
  </si>
  <si>
    <t>Display boards</t>
  </si>
  <si>
    <t>서화나 사진, 광고포스터 등을 붙여 놓아 관람객들이 감상하거나 관찰할 수 있도록 하기 위한 판을 말하며, 전시대는 별도로 분류함.</t>
  </si>
  <si>
    <t>모빌</t>
  </si>
  <si>
    <t>Mobiles</t>
  </si>
  <si>
    <t>여러 가지 모형을 가느다란 철사, 실 등으로 매달아 균형을 이루게 한 것.</t>
  </si>
  <si>
    <t>미술품</t>
  </si>
  <si>
    <t>Paintings</t>
  </si>
  <si>
    <t>종이, 패널, 유리, 비단, 캔버스 등의 2차원적 평면이나, 동굴이나 사원의 벽 등 특정한 장소에 구체적인 형상이나 이미지를 표현한 조형예술품.</t>
  </si>
  <si>
    <t>조형물</t>
  </si>
  <si>
    <t>Formative arts</t>
  </si>
  <si>
    <t>의미를 부여하고 싶은 사물이나 상징물을 제작하는 것으로서, 석재, 금속, 나무, 비금속 등 다양한 재료를 사용함.</t>
  </si>
  <si>
    <t>석고상</t>
  </si>
  <si>
    <t>Plaster statues</t>
  </si>
  <si>
    <t>석고로 만들어 놓은 모형을 말하며 주로 인물을 나타내는 데에 많이 씀.</t>
  </si>
  <si>
    <t>인물상</t>
  </si>
  <si>
    <t>Statuaries</t>
  </si>
  <si>
    <t>돌이나 나무, 금속 따위에 사람의 형체를 사실적으로 조각한 것.</t>
  </si>
  <si>
    <t>그림</t>
  </si>
  <si>
    <t>Pictures</t>
  </si>
  <si>
    <t>사람이나 물체의 모습 또는 자연의 경치 등을 물감이나 크레파스 및 기타 재료로 그려낸 작품</t>
  </si>
  <si>
    <t>포스터</t>
  </si>
  <si>
    <t>Posters</t>
  </si>
  <si>
    <t>일정한 지면 위에 효과적 표현을 통해 강한 인상으로 원하는 내용을 전하는 대중전달매체로 주제는 간략한 문안과 효과적인 그림에 의해 조형적으로 표현된 그림.</t>
  </si>
  <si>
    <t>장식용도자기</t>
  </si>
  <si>
    <t>Decorative pots</t>
  </si>
  <si>
    <t>질흙으로 빚어서 비교적 높은 온도로 구워 낸 사기그릇으로, 실내나 상점 등을 꾸미는데 사용함.</t>
  </si>
  <si>
    <t>글씨</t>
  </si>
  <si>
    <t>Scrolls</t>
  </si>
  <si>
    <t>문자를 붓에 의해 조형적으로 쓴 예술작품의 일종. 족자나 병풍의 형태로 가공하는 것이 보통이나 액자로 가공하는 경우도 있음.</t>
  </si>
  <si>
    <t>장식스티커</t>
  </si>
  <si>
    <t>Decorative stickers</t>
  </si>
  <si>
    <t>차량이나 실내 등을 꾸미기 위하여 붙이는 스티커로, 전면엔 그림이나 문구가 있고 뒷면에는 접착제가 칠해져 있음.</t>
  </si>
  <si>
    <t>장승</t>
  </si>
  <si>
    <t>Traditional sculptures</t>
  </si>
  <si>
    <t>한국의 마을 또는 절 입구, 길가에 세운 사람 머리 모양의 기둥으로 돌을 깎거나 나무를 새겨 만듦.</t>
  </si>
  <si>
    <t>스케치북</t>
  </si>
  <si>
    <t>Sketchbook</t>
  </si>
  <si>
    <t>미술용지를 여러 매 묶은 것으로 그리기와 같은 미술작업에 쓰임.</t>
  </si>
  <si>
    <t>얇은회화지</t>
  </si>
  <si>
    <t>Foil construction paper</t>
  </si>
  <si>
    <t>종이 등의 2차원적 평면에 구체적인 형상이나 이미지를 표현하는데 사용되는 얇은 종이.</t>
  </si>
  <si>
    <t>색종이</t>
  </si>
  <si>
    <t>Origami craft papers</t>
  </si>
  <si>
    <t>접기, 오려붙이기, 자르기와 같은 공작이나 각종 디자인에 쓰이는 다양한 색상의 종이.</t>
  </si>
  <si>
    <t>화판</t>
  </si>
  <si>
    <t>Drawing or sketching boards or accessories</t>
  </si>
  <si>
    <t>그림을 그릴 때 종이나 천을 받치는 판으로 이젤 위에 올려놓거나 단독으로 사용함. 단, 제도용은 별도로 함.</t>
  </si>
  <si>
    <t>그림물감</t>
  </si>
  <si>
    <t>Water color</t>
  </si>
  <si>
    <t>그림을 그릴 때에 사용하는 물감으로 유화물감과 수채물감 그리고 아크릴물감으로 구분됨.</t>
  </si>
  <si>
    <t>미술용붓</t>
  </si>
  <si>
    <t>Artists color brushes</t>
  </si>
  <si>
    <t>수채화 물감으로 그림을 그리거나 글씨를 쓰는데 사용하는 붓.</t>
  </si>
  <si>
    <t>동양제붓</t>
  </si>
  <si>
    <t>Oriental brushes</t>
  </si>
  <si>
    <t>글씨를 쓸 때에 먹을 찍어서 사용하는 도구로 짐승의 털을 가지런히 하여 대나무 끝에 끼워 제작하며, 미술용 붓은 별도로 분류함.</t>
  </si>
  <si>
    <t>회화용팔레트</t>
  </si>
  <si>
    <t>Palettes for paint or ink mixing</t>
  </si>
  <si>
    <t>수채화나 유화를 그릴 때 물감을 풀어서 섞는 회화도구</t>
  </si>
  <si>
    <t>금속이젤</t>
  </si>
  <si>
    <t>Metal easels</t>
  </si>
  <si>
    <t>그림을 그릴 때 캔버스나 화판을 안정시키기 위한 받침대로, 그림을 전시할 때도 사용되며, 금속으로 된 이젤만을 분류하고, 나무이젤은 별도로 분류한다.</t>
  </si>
  <si>
    <t>나무이젤</t>
  </si>
  <si>
    <t>Wood easels</t>
  </si>
  <si>
    <t>그림을 그릴 때 화판을 받치는 목재로 된 삼각의 틀로서 장식용 그림이나 안내판을 받치는데도 사용됨.</t>
  </si>
  <si>
    <t>액자</t>
  </si>
  <si>
    <t>Picture frames</t>
  </si>
  <si>
    <t>그림이나 사진 따위를 끼우는 틀로서 목재나 합성수지 또는 알루미늄, 황동 등의 금속재료를 주로 사용함.</t>
  </si>
  <si>
    <t>사진용앨범</t>
  </si>
  <si>
    <t>Photograph almums</t>
  </si>
  <si>
    <t>사진첨부가 필요한 각종 보고서나 공사현장의 진행과정에 따른 사진을 정리하기 쉽도록 제작된 사진첩으로, 졸업앨범은 별도로 분류함.</t>
  </si>
  <si>
    <t>졸업앨범</t>
  </si>
  <si>
    <t>Graduation albums</t>
  </si>
  <si>
    <t>학교 등에서 학생들이 정해진 교과과정 등을 모두 마치고 기념으로 찍은 사진을 편집 및 제본한 인쇄된 앨범 사진첩.</t>
  </si>
  <si>
    <t>테크니컬펜</t>
  </si>
  <si>
    <t>Technical pens</t>
  </si>
  <si>
    <t>제도나 미술용 등 특수한 용도에 사용되는 펜.</t>
  </si>
  <si>
    <t>붓펜</t>
  </si>
  <si>
    <t>Calligraphy pens</t>
  </si>
  <si>
    <t>미적 양식을 지닌 서예, 서법에 사용하는 펜..</t>
  </si>
  <si>
    <t>먹가는기계</t>
  </si>
  <si>
    <t>Inkstick grinder</t>
  </si>
  <si>
    <t>벼루에 먹을 가는 작업을 자동으로 행하는 기계</t>
  </si>
  <si>
    <t>인쇄잉크</t>
  </si>
  <si>
    <t>Printing ink</t>
  </si>
  <si>
    <t>인쇄용으로 쓰는 잉크로 안료와 매질을 이겨서 인쇄 점성을 갖도록 조정제를 섞은 것으로, 인쇄 방식에 따라 구분됨.</t>
  </si>
  <si>
    <t>심지</t>
  </si>
  <si>
    <t>Wicks</t>
  </si>
  <si>
    <t>파라핀, 밀랍 등과 같이 적당한 온도에서 녹는 가연성 고체를 원통형 등으로 성형하고, 그 중심에 무명 등의 심지를 삽입한 등화용 연료에 사용되는 심지.</t>
  </si>
  <si>
    <t>목재조각도</t>
  </si>
  <si>
    <t>Carving tools</t>
  </si>
  <si>
    <t>나무를 여러가지 모양으로 조각 하거나 문자를 새기는데 사용하는 조각용 칼.</t>
  </si>
  <si>
    <t>리본</t>
  </si>
  <si>
    <t>Ribbon</t>
  </si>
  <si>
    <t>장식이나 상품의 포장에 이용되는 나비가 좁고 얇은 직물로, 문자, 글귀 등을 인쇄하여 안내용, 계몽용으로도 사용함.</t>
  </si>
  <si>
    <t>도예용물레</t>
  </si>
  <si>
    <t>Potters wheels for hand made ceramics</t>
  </si>
  <si>
    <t>전통적인 요업분야에서 각종 도자기의 모형을 만들기 위해, 점토를 회전원판 위에 올려놓고 회전시키는 장치로 손물레, 발물레, 동력을 이용하는 기계물레가 있음.</t>
  </si>
  <si>
    <t>조소대</t>
  </si>
  <si>
    <t>Clay modeling tools</t>
  </si>
  <si>
    <t>사물의 모양이나 형상을 만들기 위해 찰흙과 같은 점토로 만든 인조모형.</t>
  </si>
  <si>
    <t>유성비경화성형물질</t>
  </si>
  <si>
    <t>Oilbased nonhardening modeling compounds</t>
  </si>
  <si>
    <t>옥수수전분, 고무, 점토 등의 재료에 왁스나 바세린을 첨가하여 제조한 성형물질로, 작품 제작 후 굳지 않아 재사용이 가능하며 경도를 달리하여 소조재료나 조각재료로도 사용됨.</t>
  </si>
  <si>
    <t>지점토</t>
  </si>
  <si>
    <t>Paper clay</t>
  </si>
  <si>
    <t>종이와 여러가지 화학약품(석회, 돌가루, 유연재 등)을 혼합하여 만든 물질로 점토공예에 사용됨.</t>
  </si>
  <si>
    <t>피아노</t>
  </si>
  <si>
    <t>Pianos</t>
  </si>
  <si>
    <t>현을 쳐서 소리내는 건반악기로 A에서 C까지 7¼ 옥타브의 음역을 가지며 크게 업라이트와 그랜드형으로 분류됨. 디지털 피아노는 별도로 함.</t>
  </si>
  <si>
    <t>아코디언</t>
  </si>
  <si>
    <t>Accordions</t>
  </si>
  <si>
    <t>어깨에 매고 주름상자를 양손으로 신축시켜 리드로 소리를 나게 한 기명악기로, 손풍금이라고도 하며, 오른손은 피아노를 연주할 때처럼 Key를 누르고 왼손은 단음과 화음을 내는 Bass를 눌러 연주함. 기종에 따라 Key의 수는 22~45개, Bass의 수는 0~120개로 다양함.</t>
  </si>
  <si>
    <t>오르간</t>
  </si>
  <si>
    <t>Musical organs</t>
  </si>
  <si>
    <t>2단 이상의 건반과 페달을 갖춘 파이프 오르간이 표준형으로, 1단의 건반뿐인 작은 파이프 오르간도 있으며, 파이프를 사용하지 않고 프리 리드(Reed)를 사용한 작은 오르간을 리드 오르간이라 칭함.</t>
  </si>
  <si>
    <t>첼레스타</t>
  </si>
  <si>
    <t>Celestas</t>
  </si>
  <si>
    <t>업라이트 피아노와 모양이 비슷한 소형 건반악기로, 목제의 공명상자 위에 나열되어 있는 철금을 건반과 연결된 펠트해머로 쳐서 소리를 냄. 맑고 깨끗한 소리를 내며 음역은 4옥타브에 이름.</t>
  </si>
  <si>
    <t>멜로디언</t>
  </si>
  <si>
    <t>Melodions</t>
  </si>
  <si>
    <t>소형 건반 악기로, 입으로 바람을 불어 넣으며 건반을 눌러 소리를 냄.</t>
  </si>
  <si>
    <t>신시사이저</t>
  </si>
  <si>
    <t>Synthesizers</t>
  </si>
  <si>
    <t>전자음향 합성장치로 음색을 가공하거나 추가하는 것이 가능하며, 주로 건반악기 형태를 갖추고 있음. 신시사이저는 기본적으로 음원(音源)을 발생시키는 부분, 그 배음을 가감하는 부분, 음에다 시간적 음량변화를 주는 부분으로 구성되어 있음. 또한 컴퓨터 및 다른 종류의 악기와 함께 쓰이는 경우도 많음.</t>
  </si>
  <si>
    <t>멜로티카</t>
  </si>
  <si>
    <t>Melodicas</t>
  </si>
  <si>
    <t>소형 건반 악기로, 입으로 바람을 불어 넣고 건반을 눌러 소리를 내며, 주로 어린이들의 학습교재로 사용됨. 건반수는 20~40개 정도이고, 연주 방법은 악기를 양손에 들고 직접 불어 연주하거나, 악기에 연결된 길다란 관을 이용하여 불며 바닥에 놓고 연주함.</t>
  </si>
  <si>
    <t>대공후</t>
  </si>
  <si>
    <t>Daekonghu</t>
  </si>
  <si>
    <t>공후의 일종으로 윗기둥이 굽은 ㄴ자 모양의 틀에 23가닥의 줄을 걸어 만들며 공명통에 연결된 하주를 허리에 꽂고 양손으로 연주함.</t>
  </si>
  <si>
    <t>디지털피아노</t>
  </si>
  <si>
    <t>Digital  pianos</t>
  </si>
  <si>
    <t>일반피아노의 모양과 음색을 거의 같게 제작한 전자 악기로 피아노 대용 또는 연습용으로 널리 사용되며, 스피커 또는 이어폰으로 연주음의 크기를 조절하여 청취 가능함.</t>
  </si>
  <si>
    <t>트럼펫</t>
  </si>
  <si>
    <t>Trumpets</t>
  </si>
  <si>
    <t>마우스피스에서 밸브까지 약 120~130mm의 길이를 갖는 금관악기로 피스톤식과 로터리식 두 종류로 나뉘며 관의 길이를 변화시켜 음높이에 변화를 주는 악기.</t>
  </si>
  <si>
    <t>트롬본</t>
  </si>
  <si>
    <t>Trombones</t>
  </si>
  <si>
    <t>금속제의 관으로 된 금관악기로 마우스 피스, 슬라이드관, 나팔꼴관의 3부분으로 이루어졌고 슬라이드관은 외관과 내관으로 되어 있어 이를 밀고 당겨서 연주함. 종류에는 알토 트롬본, 테너 트롬본, 베이스 트롬본 등이 있음.</t>
  </si>
  <si>
    <t>수자폰</t>
  </si>
  <si>
    <t>Sousaphones</t>
  </si>
  <si>
    <t>최저음의 대형 금관악기로, 튜바가 크고 무거우며 행진할 때 껴안고 연주해야 한다는 불편점을 개량하여, 관을 둥글게 하여 몸에 감고 연주할 수 있도록 하고 옆으로 향했던 벨(bell)을 정면으로 돌려 편리하게 만들었음. 튜바와 비슷한 음색을 냄.</t>
  </si>
  <si>
    <t>색소폰</t>
  </si>
  <si>
    <t>Saxophones</t>
  </si>
  <si>
    <t>금속으로 된 원추관 악기로 클라리넷과 비슷한 싱글리드를 사용하며, 종류는 그 모양과 음색에 따라 소프라니노, 소프라노, 알토, 테너, 바리톤, 베이스, 콘트라베이스 등 7가지로 그 중에서 알토와 테너가 가장 많이 연주됨. 소프라노는 관이 곧지만 알토 이하는 상부와 하부가 S자형임.</t>
  </si>
  <si>
    <t>연주용호각</t>
  </si>
  <si>
    <t>호루라기와 같은 아주 작고 구조가 단순한 피리족의 총칭으로 나무, 금속, 합성수지 등으로 만들어지며 종류로는 새소리호각, 경찰호각, 틴휘슬, 기차휘슬 등 여러종류가 있음.</t>
  </si>
  <si>
    <t>나팔</t>
  </si>
  <si>
    <t>Bugles</t>
  </si>
  <si>
    <t>마우스피스에 입술을 대고 공기의 진동으로 소리를 내는 금관악기.</t>
  </si>
  <si>
    <t>호른</t>
  </si>
  <si>
    <t>관 전체가 둥글게 감긴 형으로, 가늘고 긴 원추관이 개구부에서 갑자기 넓어져 나팔꽃 모양을 하고 있는 금관악기.</t>
  </si>
  <si>
    <t>멜로폰</t>
  </si>
  <si>
    <t>Mellophones</t>
  </si>
  <si>
    <t>립리드 관악기의 일종으로, 행진곡에서 연주가 어려운 호른 대신 사용하도록 고안된 악기로, 3개의 밸브를 오른손으로 조작하며 입으로 불어 소리를 내는 금관악기.</t>
  </si>
  <si>
    <t>바리톤호른</t>
  </si>
  <si>
    <t>Baritone horns</t>
  </si>
  <si>
    <t>테너와 베이스 악기 사이의 음역을 가진 호른으로, 관현악이나 실내악에서 주로 사용함.</t>
  </si>
  <si>
    <t>플루겔호른</t>
  </si>
  <si>
    <t>Flugel horns</t>
  </si>
  <si>
    <t>코넷류에 속하는 금관악기로, 코넷보다 나팔이 더 넓고 세개의 밸브를 가졌으며 깔대기 모양의 마우스피스를 끼워 연주함.</t>
  </si>
  <si>
    <t>나발</t>
  </si>
  <si>
    <t>Nabal</t>
  </si>
  <si>
    <t>대한민국 전통 금관악기로서, 길이 1100~1200mm, 굵기가 100~200mm 정도이며, 세로로 내려부는 악기로 놋쇠로 제작됨.</t>
  </si>
  <si>
    <t>튜바</t>
  </si>
  <si>
    <t>Tubas</t>
  </si>
  <si>
    <t>밸브장치가 붙어 있는 저음역 금관악기로, 금관악기 중에서 가장 굵고 긴 관을 지녔으며 소리도 가장 낮은 악기로, 현재에는 E, F, B, C 음역이 주로 사용됨.</t>
  </si>
  <si>
    <t>유포니엄</t>
  </si>
  <si>
    <t>Euphoniums</t>
  </si>
  <si>
    <t>축소된 튜바의 형태로 원추형의 보어와 폭이 넓은 벨로 만들어 지며, 셋 또는 네개의 밸브가 있음. 유포티움은 베이스 트럼본과 같은 음역으로 매우 감미롭고 부드러운 소리를 내며 밴드나 군악대에서 주로 사용함.</t>
  </si>
  <si>
    <t>튜바폰</t>
  </si>
  <si>
    <t>Tubaphones</t>
  </si>
  <si>
    <t>금관악기 중에서 베이스 파트로서 관현악이나 취주악에 사용되고 있으며, 튜바는 마우스피스의 내부가 깊고 울림통의 원추율이 크며 트롬본의 음보다 둥글고 원만하여 날카롭지 않는 음질을 갖는 악기임.</t>
  </si>
  <si>
    <t>바셋호른</t>
  </si>
  <si>
    <t>Basset horns</t>
  </si>
  <si>
    <t>클라리넷족의 관악기로, 관의 구경은 알토나 베이스 클라리넷보다 다소 좁으며, 두 장의 리드로 소리를 냄.</t>
  </si>
  <si>
    <t>클라리넷</t>
  </si>
  <si>
    <t>Clarinets</t>
  </si>
  <si>
    <t>오보에보다 조금 더 넓은 Bell로 이루어진 목관악기로, 구조는 마우스피스, 베렐조인트, 윗관 ,아랫관, 벨의 5부분으로 구성되며, 마우스피스는 한 개의 리드로 되어 있고, 폐관의 발진원리에 의하여 소리를 내는 특징이 있음.</t>
  </si>
  <si>
    <t>오보에</t>
  </si>
  <si>
    <t>Oboes</t>
  </si>
  <si>
    <t>구조는 위에서 아래쪽으로 갈수록 점차 굵어지는 원추형으로, 윗관, 아랫관, 벨의 3부분으로 구성된 목관악기로 윗관에 부착된 리드관에 갈대로 만든 두장의 리드가 고정되어 있으며 재질은 원래는 목관이지만 합성수지나 금속으로도 만들어지고 있음.</t>
  </si>
  <si>
    <t>플루트</t>
  </si>
  <si>
    <t>Musical flutes</t>
  </si>
  <si>
    <t>원래는 피리란 뜻으로, 리드가 없는 관악기에 통용되며 전체 길이가 67∼68cm인 곧은 관으로 되어 있고, 나무, 순은, 양은, 금 또는 백금 등의 재료로 만들어지며, 목관악기 중에서 가장 경쾌한 소리를 내는 악기임.</t>
  </si>
  <si>
    <t>피콜로</t>
  </si>
  <si>
    <t>Piccoloes</t>
  </si>
  <si>
    <t>플루트 족의 일원으로서, 플루트의 음역을 한 옥타브 위로 더 확장시켜 주는 목관악기 중 가장 음역이 높은 악기로, 피콜로의 전체 길이는 플루트의 약 절반 정도이고 아랫관이 없는 윗관과 본관으로만 이루어져 있으며, 현대 피콜로는 대부분 금속 제품으로 되어 있음. 그러나 아직도 머리 부분만 금속으로 되어 있고 몸체는 목제로 된 것도 종종 사용되고 있음.</t>
  </si>
  <si>
    <t>코넷</t>
  </si>
  <si>
    <t>Musical cornets</t>
  </si>
  <si>
    <t>음질과 구조에 있어서 혼과 트럼펫의 특징들을 함께 소유하고 있는 악기로, 코넷은 2/3는 원추형이고 1/3은 원통모양인 Bore를 갖고 있으며, 컵모양의 마우스피스로 연주되는 악기.</t>
  </si>
  <si>
    <t>백파이프</t>
  </si>
  <si>
    <t>Bagpipes</t>
  </si>
  <si>
    <t>가죽으로 만든 공기주머니와 몇 개의 리드가 달린 관으로 된 기명악기로 입이나 풀무로 공기주머니에 공기를 불어넣어 그것을 밀어냄으로써 주머니에 달린 관을 울리게 해 소리를 냄.</t>
  </si>
  <si>
    <t>하모니카</t>
  </si>
  <si>
    <t>Harmonicas</t>
  </si>
  <si>
    <t>사각형의 나뭇조각에 여러 개의 홀을 직각으로 파서 그 위에 프리 리드를 배열한 금속판을 덮고 다시 그 바깥쪽을 금속 커버로 씌워 만든 악기로,  숨을 내쉬거나 들이마시면서 연주함.</t>
  </si>
  <si>
    <t>잉글리시호른</t>
  </si>
  <si>
    <t>English horns</t>
  </si>
  <si>
    <t>오보에보다 약간 긴 관으로 된 목관악기이며, 이중의 리드로 되어 있음. 오보에 관의 끝으로 넓혀진 부분이 구 모양의 나팔로 되어 있으며, 이것은 잉글리쉬 혼의 특유한 영롱한 소리를 내게 함.</t>
  </si>
  <si>
    <t>오카리나</t>
  </si>
  <si>
    <t>Ocarinas</t>
  </si>
  <si>
    <t>점토나 플라스틱 등으로 만든 취주악기로, 위쪽이 뾰족하게 튀어나와 입에 물고 불며, 그 뒤에 울림구멍이 있음. 일반적으로 8~20개의 구멍을 가지며, 1옥타브의 음계를 가짐.</t>
  </si>
  <si>
    <t>대금</t>
  </si>
  <si>
    <t>Daegeum</t>
  </si>
  <si>
    <t>대한민국 전통 목관악기로서, 정악대금과 산조대금 등의 종류가 있으며, 길이는 약 800mm, 안지름은 약 20mm의 대나무에 6개의 지공이 있는 악기이며 2옥타브 반 정도의 음역을 가짐.</t>
  </si>
  <si>
    <t>단소</t>
  </si>
  <si>
    <t>Danso</t>
  </si>
  <si>
    <t>대한민국 전통 목관악기로서, 길이 390mm, 굵기 20mm 정도의 세로로 내려 부는 악기이며, 다섯 개의 지공이 있음. 오래된 대나무를 사용하여 만들며, 2옥타브의 음역을 가지고, 소리가 맑고 깨끗하여 독주악기로 많이 사용됨.</t>
  </si>
  <si>
    <t>퉁소</t>
  </si>
  <si>
    <t>Tungso</t>
  </si>
  <si>
    <t>대한민국 전통 목관악기로서, 정악용과 민속용으로 나뉨. 길이 500~550mm 정도의 굵고 오래 묵은 대나무에 구멍을 뚫어 세로로 잡고 불며, 2옥타브 반의 음역을 갖음.</t>
  </si>
  <si>
    <t>태평소</t>
  </si>
  <si>
    <t>Taepyeongso</t>
  </si>
  <si>
    <t>대한민국 전통 목관악기로서, 호적, 새납, 날라리라고도 불리며, 지름이 100mm, 길이 350mm정도의 악기로, 오매·산유자·대추나무와 같은 단단한 나무로 제작되며, 8개의 지공이 있고 2옥타브의 음역을 갖음. 갈대로 만든 작은 서를 붙이며, 반대편 끝은 나팔모양의 동팔랑을 붙임.</t>
  </si>
  <si>
    <t>적</t>
  </si>
  <si>
    <t>Jeok</t>
  </si>
  <si>
    <t>대한민국 전통 목관악기로서, 길이 500mm 정도, 굵기가 20mm 정도임. 세로로 부는 악기로, 대나무를 사용하여 만드는데, 2개의 허공을 포함 모두 8개의 지공이 있으며, 1옥타브 4음의 음역을 가짐.</t>
  </si>
  <si>
    <t>당적</t>
  </si>
  <si>
    <t>Dangjeok</t>
  </si>
  <si>
    <t>대한민국 전통 목관악기로서, 길이 400~450mm, 굵기 20mm 정도의 가로로 부는 악기. 대나무를 사용하여 만들며, 6개의 지공이 있음. 2옥타브의 음역을 가지며, 영롱한 음색이 특징임.</t>
  </si>
  <si>
    <t>당피리</t>
  </si>
  <si>
    <t>Dangpirie</t>
  </si>
  <si>
    <t>대한민국 전통 목관악기로서, 길이 200~400mm, 굵기 12mm 정도의 세로로 부는 악기. 오래된 대나무를 사용하여 만들며, 겹서를 꽂아서 부는데, 8개의 지공이 있으며, 1옥타브 반 이상의 음역을 가짐.</t>
  </si>
  <si>
    <t>세피리</t>
  </si>
  <si>
    <t>Sepiri</t>
  </si>
  <si>
    <t>대한민국 전통 목관악기로서, 길이 250~350mm, 굵기 10mm 정도의 세로로 부는 악기. 대나무를 사용하여 만들며 겹서를 꽂아서 불며, 7개의 지공이 있으며 1옥타브의 음역을 가짐.</t>
  </si>
  <si>
    <t>So</t>
  </si>
  <si>
    <t>대한민국 전통 목관악기로서, 나무틀에 대나무로 만든 16개의 가는 관을 꽂아 만든 악기. 관의 끝을 봉밀로 봉하고 다른 한쪽 끝을 불어 연주하고, 1옥타브 4음의 음역을 가짐.</t>
  </si>
  <si>
    <t>약</t>
  </si>
  <si>
    <t>Yak</t>
  </si>
  <si>
    <t>대한민국 전통 목관악기로서, 길이 400~550mm, 굵기 약 20~40mm의 세로로 부는 악기. 대나무를 사용하여 만들며, 3개의 지공이 있고. 1옥타브의 음역을 가짐.</t>
  </si>
  <si>
    <t>중금</t>
  </si>
  <si>
    <t>Junggeum</t>
  </si>
  <si>
    <t>대한민국 전통 목관악기로서, 길이 600~700mm, 굵기 30mm 정도의 가로로 부는 악기. 오래된 대나무를 사용하여 만들며 6개의 지공이 있음.</t>
  </si>
  <si>
    <t>지</t>
  </si>
  <si>
    <t>Ji</t>
  </si>
  <si>
    <t>대한민국 전통 목관악기로서, 길이 300~500mm, 굵기 20~25mm 정도의 가로로 부는 악기. 대나무를 사용하여 만들며 5개의 지공이 있고, 1옥타브 5음의 음역을 가지며, 음색은 곱고 부드러움.</t>
  </si>
  <si>
    <t>Sogeum</t>
  </si>
  <si>
    <t>대한민국 전통 목관악기로서, 길이 400mm, 굵기 20~30mm 정도의 가로로 부는 악기. 대나무를 사용하여 만들며 6개의 지공이 있음. 2옥타브 반의 음역을 가지며, 관악기 가운데 가장 높은 음을 냄.</t>
  </si>
  <si>
    <t>향피리</t>
  </si>
  <si>
    <t>Hyangpiri</t>
  </si>
  <si>
    <t>대한민국 전통 목관악기로서, 길이 약 250~300mm, 굵기 10mm 정도의 세로로 부는 악기. 대나무를 사용하여 만들며 서를 꽂아서 부는데, 8개의 지공이 있고, 2옥타브 반의 음역을 가짐.</t>
  </si>
  <si>
    <t>생황</t>
  </si>
  <si>
    <t>Saenghwang</t>
  </si>
  <si>
    <t>아악에 쓰이는 관악기로, 죽통이나 나무통 위쪽 둘레에 돌아가며 죽관을 꽂아 제작함. 죽관 위쪽에 구멍이 뚫려 있으며 이 구멍을 막거나 열어 소리를 조절하고, 관 아래쪽에 쇠청을 붙여 입으로 불어 소리를 냄.</t>
  </si>
  <si>
    <t>훈</t>
  </si>
  <si>
    <t>Hun</t>
  </si>
  <si>
    <t>국악기 중 토부에 속하는 공명악기로 훈이라고도 쓰며 점토를 구워서 만듦. 저울추, 계란, 공 등 여러 가지 모양의 것이 있으나 한국의 훈은 저울추 모양에 속함. 지공은 앞에 3개, 뒤에 2개가 있으며 취구는 상단에 있음. 음넓이는 황종(C)에서 응종(B)까지인 12음을 내며 반규법(반만 구멍를 막는 지법)을 사용하며, 음색은 어두운 편이며 낮고 부드러운 소리를 지녔음.</t>
  </si>
  <si>
    <t>나각</t>
  </si>
  <si>
    <t>Nagak</t>
  </si>
  <si>
    <t>소라 껍데기로 만든 국악기로, 순수한 자연생의 악기로 나라고도 함. 또 크기에 따라 음정도 다른데, 국립국악원의 나각은 B음 한 소리만을 낼 수 있음.</t>
  </si>
  <si>
    <t>뮈제트</t>
  </si>
  <si>
    <t>Musette</t>
  </si>
  <si>
    <t>가죽으로 만든 공기주머니와 몇 개의 리드가 달린 관으로 된 기명악기로, 17-18 세기 초엽에 프랑스에서 유행했던 백파이프의 일종.</t>
  </si>
  <si>
    <t>콘트라바순</t>
  </si>
  <si>
    <t>Contra bassoons</t>
  </si>
  <si>
    <t>바순의 음역을 한 옥타브 낮춘 것으로 전체 관의 길이가 5.93m 이며, 4개의 목관이 평행으로 접혀져 연결되어 있는 악기로 벨은 아래쪽으로 향한 금속성으로 되어 있으며, 악기를 다리로 받쳐서 세우고 목에 줄을 걸어 연결하여 연주함.</t>
  </si>
  <si>
    <t>샤루소폰</t>
  </si>
  <si>
    <t>Sarrusophones</t>
  </si>
  <si>
    <t>오보에와 같은 리드가 두개 달린 금속으로 된 취주 악기. 특히 군악대에서 씀.</t>
  </si>
  <si>
    <t>사이렌호른</t>
  </si>
  <si>
    <t>Siren horns</t>
  </si>
  <si>
    <t>경음기라고도 하며, 높낮이가 다른 음조를 만들어 내는 악기.</t>
  </si>
  <si>
    <t>리코더</t>
  </si>
  <si>
    <t>내관의 구조가 아래로 갈수록 좁아지는 목관악기로 나무나 플라스틱으로 제작됨. 손가락의 조작을 돕기 위해 Key나 Damper를 부착한 것도 있음.</t>
  </si>
  <si>
    <t>클라베이스</t>
  </si>
  <si>
    <t>Claves</t>
  </si>
  <si>
    <t>한 쌍의 짧고 둥근 단단한 나무 막대기로 마치 윷가락 비슷한 모양이며, 한 쌍의 크기가 같은 것과 다른 것이 있음. 플라스틱이나 유리섬유 등으로 만들기도 함.</t>
  </si>
  <si>
    <t>팬파이프</t>
  </si>
  <si>
    <t>Pan pipe</t>
  </si>
  <si>
    <t>길고 짧은 관을 길이의 순서대로 늘어놓고 묶어, 입으로 불어 연주하는 관악기.</t>
  </si>
  <si>
    <t>바순</t>
  </si>
  <si>
    <t>Bassoons</t>
  </si>
  <si>
    <t>목관악기 중 하나로 조립된 길이는 약 1.5m 가량되나, 둘로 꺾여진 관의 전체길이는 2.95m에 이르며, 2개의 리드가 진동하여 음을 내고, 리드, 속이 빈 S자형 금속관인 크룩, 테너조인트, 베이스조인트, 버트, 벨이 주요 구성부분임.</t>
  </si>
  <si>
    <t>클라리코</t>
  </si>
  <si>
    <t>Clareco</t>
  </si>
  <si>
    <t>클라리넷의 마우스피스와 리코더의 모양과 운지법을 합친 악기로, 마우스피스, 바디, 벨 부분으로 구성됨.</t>
  </si>
  <si>
    <t>하프시코드</t>
  </si>
  <si>
    <t>Harpsichords</t>
  </si>
  <si>
    <t>건반이 달린 발현악기로 클라브생, 클라비쳄발로라고도 하며 무두질한 가죽 등의 발목이 재크를 건반의 뒤끝으로 밀어올려 현을 퉁겨 연주하는 악기.</t>
  </si>
  <si>
    <t>기타(Guitar)</t>
  </si>
  <si>
    <t>Guitars</t>
  </si>
  <si>
    <t>기타의 종류에는 크게 포크기타, 전자기타, 클래식기타 3가지로 나눌수 있으며, 포크기타는 아래줄 3개가 스틸인데 반해 클래식기타는 나일론임. 이 외의 종류에는 Flamengo기타, Reguinto기타, Pick기타, Hawaiian기타,Western기타가 있으며, 종류에 따라 크기와 Fret 수 등이 다름.</t>
  </si>
  <si>
    <t>바이올린</t>
  </si>
  <si>
    <t>Violins</t>
  </si>
  <si>
    <t>4개의 현을 매어 활로 문질러 소리를 내는 찰현악기로, 4옥타브의 음역을 가지며 바이올린족의 악기 중에서 가장 높은 음을 냄.</t>
  </si>
  <si>
    <t>하프</t>
  </si>
  <si>
    <t>Harps</t>
  </si>
  <si>
    <t>구조는 공명통과 금속의 속이 빈 기둥, 나사로 조율되는 조율판과 페달로 이루어지며, 높이는 20~70inch의 크기이고, 줄의 수는 2∼3개에서 40개 이상에 이르는 것까지 있으며, 페달은 기계장치에 의해 쇠줄을 움직여 하프 현의 길이를 반음계적으로 변화시키는 악기임.</t>
  </si>
  <si>
    <t>밴조</t>
  </si>
  <si>
    <t>Banjoes</t>
  </si>
  <si>
    <t>미국에서 발달한 발현악기로, 탬버린과 같은 원형의 북에 기타와 같은 긴 목을 붙이고 거트나 금속으로 된 4~5개의 줄을 매어 손으로 뚱겨 연주함.</t>
  </si>
  <si>
    <t>만돌린</t>
  </si>
  <si>
    <t>Mandolins</t>
  </si>
  <si>
    <t>무화과를 반으로 쪼갠 것 같은 형태의 울림통에 강철현을 매어 피크로 연주하는 악기로서, 8현을 매어 사용하지만 복현 구조로 되어 있어 4현의 음을 내며, 4옥타브의 음역을 가짐.</t>
  </si>
  <si>
    <t>첼로</t>
  </si>
  <si>
    <t>Cellos</t>
  </si>
  <si>
    <t>첼로는 바이올린, 비올라, 콘트라베이스와 함께 바이올린족에 속하며, 모양이나 구조는 기본적으로는 바이올린과 같으나 길이는 약 2배 가량 됨. 연주자는 의자에 앉아서 악기를 바닥에 세우고 연주하기 때문에 통으로부터 나무나 금속으로 만든 각봉을 끌어내어 악기의 높이를 조절하는 기구가 있음. 음질은 힘차고 역동적이며 음량도 풍부함.</t>
  </si>
  <si>
    <t>가야금</t>
  </si>
  <si>
    <t>Gayageum</t>
  </si>
  <si>
    <t>대한민국 전통 현악기로서, 정악가야금과 산조가야금 등의 종류가 있으며, 길이는 약 1500mm, 폭은 약 300mm의 오동나무, 밤나무 등의 공명반에 명주실을 꼬아서 만들며, 보통 12줄을 길이로 매어 각 줄마다 안족을 받쳐 놓고 손가락으로 연주하고, 약 2옥타브 반의 음역을 가짐.</t>
  </si>
  <si>
    <t>거문고</t>
  </si>
  <si>
    <t>Geomungo</t>
  </si>
  <si>
    <t>대한민국 전통 현악기로서, 정악거문고와 산조거문고 등의 종류가 있으며, 길이는 약 1500mm, 폭은 약 200mm의 오동나무, 밤나무 등의 공명반에 명주실을 꼬아서 만들며, 보통 6줄을 길이로 매어 술대로 쳐서 연주하는 악기로, 약 3옥타브의 음역을 가짐.</t>
  </si>
  <si>
    <t>아쟁</t>
  </si>
  <si>
    <t>Ajaeng</t>
  </si>
  <si>
    <t>대한민국 전통 현악기로서, 정악아쟁과 산조아쟁 등의 종류가 있으며, 크기는 약 1800~1300mm, 폭은 약 370mm로 7줄의 현과 안족으로 이루어져 있음.</t>
  </si>
  <si>
    <t>금</t>
  </si>
  <si>
    <t>Geum</t>
  </si>
  <si>
    <t>대한민국 전통 현악기로서, 칠현금 또는 휘금이라고도 함. 길이 900~1200mm, 폭 1500~2000mm이고, 오동나무, 밤나무 등으로 공명반을 만들며, 앞판 한쪽에 휘라고 불리는 13개의 흰 자개를 박아 왼손의 주법을 도움. 보통 명주실을 꼬아 7줄을 길이로 매어 제작함.</t>
  </si>
  <si>
    <t>당비파</t>
  </si>
  <si>
    <t>Dangbipa</t>
  </si>
  <si>
    <t>대한민국 전통 현악기로서, 곡경비파라고도 불림. 길이 약 1000mm, 폭은  300~400mm이고, 개엄나무, 뽕나무 등으로 공명반을 제작하고, 명주실을 꼬아서 걸어 만듦. 보통 4줄을 길이로 매어 발(도끼 날 모양의 나무채)로 타거나 골무를 낀 손가락으로 연주함.</t>
  </si>
  <si>
    <t>대쟁</t>
  </si>
  <si>
    <t>Daejaeng</t>
  </si>
  <si>
    <t>대한민국 전통 현악기로서, 길이 약 1700mm, 폭 200~300mm 크기로 오동나무로 공명반을 만듦. 보통 명주실을 꼬아 15줄을 길이로 매어 각 줄마다 안족과 비슷한 주(柱)로 받쳐놓음. 오른손으로 연주하고 왼손으로 주의 뒤를 짚어 연주하는데, 저음이 무겁고 웅장함.</t>
  </si>
  <si>
    <t>슬</t>
  </si>
  <si>
    <t>Seul</t>
  </si>
  <si>
    <t>대한민국 전통 현악기로서, 길이 약 1800mm, 폭 약 320mm 이고, 오동나무, 엄나무 등으로 공명반을 만듦. 보통 명주실을 꼬아 25줄을 길이로 매어 각 줄마다 안족으로 받쳐 놓으며, 약 2옥타브의 음역을 가짐.</t>
  </si>
  <si>
    <t>와공후</t>
  </si>
  <si>
    <t>Wagonghu</t>
  </si>
  <si>
    <t>13현이 울림통에 비스듬히 연결되어 있고 굽은 모양이 봉황의 형상같아서 봉수공후라고도 함. 울림통은 화류나무, 느티나무로 만들고 현은 명주실로 되어 있음.</t>
  </si>
  <si>
    <t>향비파</t>
  </si>
  <si>
    <t>Hyangbipa</t>
  </si>
  <si>
    <t>대한민국 전통 현악기로서, 직경비파라고도 불림. 길이 900~1000mm, 폭  300~350mm이고, 오동나무, 밤나무 등으로 공명통을 만들며, 보통 명주실을 꼬아 5현을 길이로 매고, 왼손으로 괘를 짚고, 술대나 손가락으로 연주함.</t>
  </si>
  <si>
    <t>해금</t>
  </si>
  <si>
    <t>Haegeum</t>
  </si>
  <si>
    <t>대한민국 전통 현악기로서, 길이  600~700mm, 폭 90~100mm이고, 대나무 또는 오동나무로 울림통을 만들며, 보통 명주실을 꼬아 2현을 길이로 매고 말총활대로 두 줄 사이를 문질러서 연주함. 일정한 음자리가 없이 줄을 잡는 손의 위치와 줄을 당기는 강·약에 따라 음의 높이가 정해짐.</t>
  </si>
  <si>
    <t>소공후</t>
  </si>
  <si>
    <t>Sogonghu</t>
  </si>
  <si>
    <t>고대 동양의 현악기로 서양의 하프와 비슷하며, 틀 모양에 따라 와공후, 수공후, 대공후, 소공후 등으로 구분됨. 공후는 본디 서역계의 악기로 중국을 통해 한국에 들어왔으며 현재 이 악기들은 연주법을 잊어버린 채 악기의 모습만이 국립국악원에 보관·전시되고 있음.</t>
  </si>
  <si>
    <t>수공후</t>
  </si>
  <si>
    <t>Sugonghus</t>
  </si>
  <si>
    <t>21현이 울림동에 수직으로 연결되어 있고, 현은 명주실이며 울림통은 화류나무나 느티나무를 씀.</t>
  </si>
  <si>
    <t>양금</t>
  </si>
  <si>
    <t>Yanggeum</t>
  </si>
  <si>
    <t>국악 중 사부에 속하는 현악기로, 4각의 나무판에 철로 된 현을 얹은 악기이며, 이 철현을 대나무 껍질로 만든 작은 채로 쳐서 소리를 냄. 본래 중세 유럽에 퍼져 덜시머, 쳄발로 등의 이름으로 불리었는데, 서양에서 들어온 금이라 해서 양금이란 이름이 일반화되었음.</t>
  </si>
  <si>
    <t>월금</t>
  </si>
  <si>
    <t>Wolgeum</t>
  </si>
  <si>
    <t>한국 악기 중 사부에 속하는 현악기로, 달 모양의 둥근 공명통에 가늘고 긴 목을 달고 13개의 주를 붙여 자현, 중현, 대현, 무현의 네 줄을 매였음. 본래 중국의 악기로 한국에서는 고구려 고분 벽화에 그 모습이 보이며, 조선시대의 악학궤범에 향악에 썼다는 기록이 보임.</t>
  </si>
  <si>
    <t>우쿨렐레</t>
  </si>
  <si>
    <t>Ukuleles</t>
  </si>
  <si>
    <t>류트족에 속하는 4현의 발현악기로, 현은 오른쪽부터 1, 2, 3, 4로 함. 원래 화음악기로 멜로디를 연주하지는 않으며, 현은 거트나 나일론줄을 사용하며 만돌린처럼 잡고 오른손 4손가락으로 화음을 연주함.</t>
  </si>
  <si>
    <t>비올라</t>
  </si>
  <si>
    <t>Violas</t>
  </si>
  <si>
    <t>바이올린족 악기에서 바이올린의 바로 아래 음역을 맡으며 관현악이나 실내악에서는 빼놓을 수 없는 악기. 겉모양은 바이올린과 거의 같으나 크기의 비가 약 10:7 정도로 큼. 그러나 바이올린의 크기가 거의 표준화되어 있는 것에 비하여 비올라는 명기인 경우에도 몸통의 길이가 4-5cm정도 틀리고 울림부분도 거기에 비례하여 약간 다르게 되어 있는 것이 있음.</t>
  </si>
  <si>
    <t>베이스비올</t>
  </si>
  <si>
    <t>Bass viols</t>
  </si>
  <si>
    <t>비올족 악기 중 가장크고 낮은 음역을 가진 현악기.</t>
  </si>
  <si>
    <t>콘트라베이스</t>
  </si>
  <si>
    <t>Contra basses</t>
  </si>
  <si>
    <t>바이올린족에 속하는 찰현악기로, 더블베이스, 콘트라바소라고도 하며, 바이올린족에서 가장 낮은 음역을 지녔고, 모든 악기 중에서도 최저음역용의 악기에 속함. 바이올린을 크게 한 것과 같은 모양으로 길이는 2m 전후이고 활은 표백한 말총을 사용함.</t>
  </si>
  <si>
    <t>심벌즈</t>
  </si>
  <si>
    <t>Cymbals</t>
  </si>
  <si>
    <t>원반모양의 금속타악기로 중앙 부분이 접시 모양으로 부풀어 있으며 중앙의 구멍에 손잡이 또는 스탠드를 연결하여 사용함. 종류에는 한쌍을 양손에 잡고 부딪쳐서 연주하는 것으로 콘서트용과 행진용이 있으며, 스탠드에 거치한 후 채로 쳐서 연주하는 것, 한 쌍을 스탠드에 거치한 후 페달에 의해 연주하는 Hi-hat 등이 있음.</t>
  </si>
  <si>
    <t>차임</t>
  </si>
  <si>
    <t>Chime</t>
  </si>
  <si>
    <t>여러가지 음 높이로 조율하여 음악 연주에 사용하는 종. 건반을 붙이거나 자동연주장치가 부착된 것도 있음.</t>
  </si>
  <si>
    <t>종</t>
  </si>
  <si>
    <t>타악기의 하나. 금속으로 주조하여 때리거나 두드려서 소리를 내며 신호용으로 쓰이기도 함.</t>
  </si>
  <si>
    <t>탬버린</t>
  </si>
  <si>
    <t>Tambourines</t>
  </si>
  <si>
    <t>금속이나 나무 또는 플라스틱으로 된 테의 둘레를 따라 여러 개의 징글(Jingle: 둥근 모양의 금속조각)을 부착한 타악기로 두드리거나 흔들어서 연주함. 테의 지름은 254mm 내외이고 모양은 원형 또는 반원형이며, 테의 한 쪽면에 가죽을 댄 것도 있음. 탬버린을 스탠드에 거치하여 드럼 연주시 함께 사용하기도 함.</t>
  </si>
  <si>
    <t>캐스터네츠</t>
  </si>
  <si>
    <t>Castanets</t>
  </si>
  <si>
    <t>밤의 가운데를 둘로 나눈 것과 같은 모양의 상아 또는 단단한 나무로 만든 악기로 손잡이를 잡고 흔들거나 무릎에 쳐서 소리냄</t>
  </si>
  <si>
    <t>서양북</t>
  </si>
  <si>
    <t>Drums</t>
  </si>
  <si>
    <t>대표적인 타악기로 통의 마구리에 막면를 팽팽하게 씌워 손 또는 채로 쳐서 연주하는 악기로, 통은 금속과 목재, 플라스틱 등으로 다양하며, 북의 막면으론 말, 소, 양, 염소, 개 등의 동물가죽이 주로 사용되나 최근에는 합성수지를 사용한 것도 있음.</t>
  </si>
  <si>
    <t>실로폰</t>
  </si>
  <si>
    <t>Xylophones</t>
  </si>
  <si>
    <t>조율된 나뭇조각 음판을 음계순으로 늘어놓고 채로 쳐서 소리내는 타악기로, 음역은 일정하지 않으나 보통 C음에서 위로 약 3옥타브에 이르며 악보는 실음보다 1옥타브 높게 기보하며, 채는 탄력 있는 등나무로 되었고, 꼭지는 원하는 음색에 따라 나무, 에보나이트, 고무 등을 사용함.</t>
  </si>
  <si>
    <t>비브라폰</t>
  </si>
  <si>
    <t>Vibraphones</t>
  </si>
  <si>
    <t>철금의 일종으로, 강철로 된 평판을 나열하고 부드러운 채로 연주함. 음판 아래에는 공명관이 달렸고 관 위쪽에는 팬 모양의 뚜껑이 있어 이를 모터로 회전시키면 공명상태가 변화되고 비브라폰의 특징인 비브라토가 발생함.</t>
  </si>
  <si>
    <t>징</t>
  </si>
  <si>
    <t>Jing</t>
  </si>
  <si>
    <t>대한민국 전통 타악기로서, 금, 금징이라고도 하며, 직경 380~400mm 정도의 놋쇠판에 끈을 달고, 끝을 헝겊으로 감은 채로 쳐서 소리를 내는데 웅장하면서도 부드러운 음색을 가졌으며, 취타, 불교음악, 종묘제례악, 무속음악, 농악 등 매우 광범위하게 쓰임.</t>
  </si>
  <si>
    <t>장구</t>
  </si>
  <si>
    <t>Janggu</t>
  </si>
  <si>
    <t>대한민국 전통 타악기로서, 정악장구, 무속장구, 풍물장구 등이 있음. 두 개의 오동나무통을 연결시키고 통의 양편은 가죽으로 약 450mm 되는 쇠로 된 테에 매어 고정되어 있으며, 음정을 조절할 수 있는 부전이 끼워져 있고 장구채로 쳐서 소리를 냄.</t>
  </si>
  <si>
    <t>꽹과리</t>
  </si>
  <si>
    <t>Kkwaengwari</t>
  </si>
  <si>
    <t>대한민국 전통 타악기로서, 200~220mm 정도의 둥근 놋쇠판에 끈이나 손잡이가 달려 있으며, 망치로 두드려 연주함. 맑고도 높은 소리를 냄.</t>
  </si>
  <si>
    <t>북</t>
  </si>
  <si>
    <t>Buk</t>
  </si>
  <si>
    <t>대한민국 전통 타악기로서, 지름이 약  300~400mm, 길이는 약 250~300mm 이며, 소나무 울림통 양쪽에 각종 동물 가죽을 씌워 만듦. 보통 채로 치거나 손으로 두드려 연주함.</t>
  </si>
  <si>
    <t>갈고</t>
  </si>
  <si>
    <t>Galgo</t>
  </si>
  <si>
    <t>대한민국 전통 타악기로서, 지름 450~600mm 정도의 두 개의 오동나무 통을 연결하고 말가죽을 씌워 만듦. 축수로 음정을 조절하며 양손에 채를 들고 연주함.</t>
  </si>
  <si>
    <t>건고</t>
  </si>
  <si>
    <t>Geongo</t>
  </si>
  <si>
    <t>대한민국 전통 타악기로서, 지름 약 500~1000mm의 소나무 울림통에 소가죽을 씌워 만들고, 채로 쳐서 연주함. 궁중의 의식음악에 사용되던 북으로 화려하게 장식된 것이 특징임.</t>
  </si>
  <si>
    <t>교방고</t>
  </si>
  <si>
    <t>Gyobanggo</t>
  </si>
  <si>
    <t>대한민국 전통 타악기로서, 지름 약 600~900mm의 소나무 울림통에 소가죽을 씌워 만듦. 북면이 위를 향하도록 틀로 받친 악기로 채로 쳐서 연주함.</t>
  </si>
  <si>
    <t>방향</t>
  </si>
  <si>
    <t>Banghyang</t>
  </si>
  <si>
    <t>대한민국 전통 타악기로서, 철향이라고도 함. 길이 약 1800mm, 폭은 약 1600mm 크기의 틀의 상단과 하단에 16개의 철편을 매고 각퇴로 쳐서 연주함.</t>
  </si>
  <si>
    <t>삭고</t>
  </si>
  <si>
    <t>Sakko</t>
  </si>
  <si>
    <t>대한민국 전통 타악기로서, 삭비라고도 하며, 지름 400~450mm, 길이 800~900mm 크기의 소나무 울림통에 소가죽을 씌워 만들고, 틀에 매달아서 연주함.</t>
  </si>
  <si>
    <t>소고</t>
  </si>
  <si>
    <t>Sogo</t>
  </si>
  <si>
    <t>대한민국 전통 타악기로서, 벅구, 매구북이라고도 함. 지름 170~210mm, 두께 15~20mm 정도 되는 북통에 짧은 나무자루를 달고 소가죽이나 개가죽 등을 씌워 만듦. 양쪽 북면과 북통을 나무로 된 북채로 쳐서 연주하며, 소리보다 가지고 노는 모양을 더 중요시함.</t>
  </si>
  <si>
    <t>용고</t>
  </si>
  <si>
    <t>Yonggo</t>
  </si>
  <si>
    <t>대한민국 전통 타악기로서, 지름 400~600mm, 길이 210~250mm 북통에 소가죽을 씌워 만듦. 북통 양편에 고리를 달아 끈을 연결하여 어깨에 메고 북채로 쳐서 연주함.</t>
  </si>
  <si>
    <t>운라</t>
  </si>
  <si>
    <t>Ulla</t>
  </si>
  <si>
    <t>대한민국 전통 타악기로서, 지름 100mm 정도의 징 10개를 틀에 매달아 만들며, 나무망치로 쳐서 연주함.</t>
  </si>
  <si>
    <t>응고</t>
  </si>
  <si>
    <t>Eunggo</t>
  </si>
  <si>
    <t>대한민국 전통 타악기로서, 응비라고도 함. 지름 400~450mm, 길이 600~650mm 정도의 소나무통에 소가죽을 씌워 만들며 북채로 쳐서 연주함.</t>
  </si>
  <si>
    <t>자바라</t>
  </si>
  <si>
    <t>Jabara</t>
  </si>
  <si>
    <t>대한민국 전통 타악기로서, 바라, 발, 제금이라고도 함. 지름 250~450mm인 놋쇠로 된 접시모양의 악기로, 두 장을 서로 마주쳐서 연주함.</t>
  </si>
  <si>
    <t>절고</t>
  </si>
  <si>
    <t>Jeolgo</t>
  </si>
  <si>
    <t>대한민국 전통 타악기로서, 직경 450~550mm, 길이 400~500mm 소나무통에 소가죽을 씌워 만듦. 상자 모양의 방대 위에 올려놓고, 나무막대로 북통의 한쪽을 괴어놓고 연주함.</t>
  </si>
  <si>
    <t>좌고</t>
  </si>
  <si>
    <t>Jwago</t>
  </si>
  <si>
    <t>대한민국 전통 타악기로서, 직경 800~900mm, 길이 210mm 정도의 소나무통에 소가죽을 씌워 만듦. 나무로 된 틀에 매달고, 앉은 자세의 연주자가 채로 쳐서 연주함.</t>
  </si>
  <si>
    <t>진고</t>
  </si>
  <si>
    <t>Jingo</t>
  </si>
  <si>
    <t>대한민국 전통 타악기로서, 직경 900~1000mm, 길이 1500mm 정도의 소나무통 에 소가죽을 씌워 만듦. 나무틀에 올려놓고 나무 방망이로 쳐서 연주하며, 한국의 북 중에서 가장 큼.</t>
  </si>
  <si>
    <t>특경</t>
  </si>
  <si>
    <t>Teukkyeong</t>
  </si>
  <si>
    <t>대한민국 전통 타악기로서, 가경이라고도 하며,  폭 1100mm, 높이 2000mm 정도의 마무틀에 1개의 경을 달아 만듦. 각퇴(뿔망치)로 쳐서 연주하며, 맑고 청아한 음색이 특징임.</t>
  </si>
  <si>
    <t>특종</t>
  </si>
  <si>
    <t>Teukjong</t>
  </si>
  <si>
    <t>대한민국 전통 타악기로서, 폭이 약 1100mm, 높이가 약 2000mm 정도의 틀에 길이 500mm 정도의 종 하나를 걸어놓고 쳐서 연주함.</t>
  </si>
  <si>
    <t>편경</t>
  </si>
  <si>
    <t>Pyeongyeong</t>
  </si>
  <si>
    <t>대한민국 전통 타악기로서, 폭 2900~3000mm, 높이 2300~2500mm 되는 나무틀에 ㄱ자 모양의 석경 16개를 8개씩 두 줄로 걸어 만들고, 각퇴로 쳐서 연주함. 1옥타브 4음의 음역으로 음색이 매우 청아하며, 국악기 조율의 표준으로 쓰임.</t>
  </si>
  <si>
    <t>편종</t>
  </si>
  <si>
    <t>Pyeonjong</t>
  </si>
  <si>
    <t>대한민국 전통 타악기로서, 폭 2500~3000mm, 높이 2400~2500mm 정도 되는 나무틀에 16개의 종을 8개씩 2줄로 달아 만듦. 각퇴로 쳐서 연주하며, 때리는 강도에 따라 음색이 달라지는데, 1옥타브 4음의 음역으로 웅장하고 날카로운 금속성 소리를 냄.</t>
  </si>
  <si>
    <t>어</t>
  </si>
  <si>
    <t>Eo</t>
  </si>
  <si>
    <t>대한민국 전통 타악기로서, 엎드린 호랑이의 모양으로 나무를 깎고, 등에 27개의 톱니를 세워 만듦. 9조각으로 갈라진 견죽으로 머리를 치거나 톱니를 긁어 연주함.</t>
  </si>
  <si>
    <t>노고</t>
  </si>
  <si>
    <t>Nogo</t>
  </si>
  <si>
    <t>작은 북통의 중앙에 구멍을 뚫고 긴 나무자루에 두 개의 붉은 색칠을 한 북 통을 십자로 교차하여 끼워 제작한 악기로서, 지금도 문묘제례악 등 인신을 위한 제향에 노고와 함께 헌가에서 사용하며, 노도의 북편에는 가죽으로 꼬아 만든 북 치는 끈이 달려있어 노도의 자루를 잡고 좌·우로 돌려 끈의 끝이 북 면을 때려 소리가 나도록 한 것임.</t>
  </si>
  <si>
    <t>노도</t>
  </si>
  <si>
    <t>Nodo</t>
  </si>
  <si>
    <t>북통은 항아리 모양으로 매우 길며, 북통의 크기가 같은 북 2개를 서로 십자로 교차하여 중앙의 나무 기둥에 꽂아 헌가의 우측 끝 편에 노도와 함께 편성하며 노고, 노도는 인귀를 위한 제향에 사용하고, 북통의 틀은 붉은 색칠을 하였으며, 북채로 노고 북통의 한 면을 쳐서 연주하는데, 진고와 노도를 동시에 침.</t>
  </si>
  <si>
    <t>뇌고</t>
  </si>
  <si>
    <t>Noego</t>
  </si>
  <si>
    <t>천신과 관련된 제향에 쓰인 북으로, 북 통이 원추형인 북 여섯 개를 북면이 밖으로 향하도록 하나의 고리에 매달아 매놓은 것으로 북통은 하늘을 상징하는 검은 색칠을 하였음. 연주 시에는 여섯 개의 북 가운데 연주자의 앞쪽에 있는 하나의 북만을 쳐서 연주함.</t>
  </si>
  <si>
    <t>뇌도</t>
  </si>
  <si>
    <t>Neodo</t>
  </si>
  <si>
    <t>국악기 중 혁부에 속하는 6면으로 된 북으로, 몸통이 긴 3개의 작은 북을 몸통이 서로 십자형이 되도록 포개어 그 가운데를 긴 나무장대로 꿰어 받침대 위에 세우고, 장대 끝은 새를 1마리 얹어 장식하고 있으며 또 북마다 양 허리에 가죽끈을 길게 달아 연주시는 나무대를 흔들어 그 가죽끈이 북면에 닿아 소리가 나도록 되어 있음.</t>
  </si>
  <si>
    <t>박</t>
  </si>
  <si>
    <t>Bak</t>
  </si>
  <si>
    <t>여섯 조각의 단단한 나무로 만드는데 긴 나무의 한쪽 끝을 모아 묶어 만든 지휘용 악기로 아악, 향악, 당악 등의 합주에 편성되어 음악의 시작과 끝남을 알려줌.</t>
  </si>
  <si>
    <t>부</t>
  </si>
  <si>
    <t>Bu</t>
  </si>
  <si>
    <t>국악기 중 토부에 속하는 타악기로, 점토로 화로같이 만들어 구워낸 악기이며, 위쪽 가장자리를 9갈래로 쪼갠 대나무 채로 쳐서 소리내며 소리가 잘 나고 안남은 흙이 잘 구워지고 못 구워진 데 달렸으며, 소리의 높고 낮음은 흙의 두께 및 운두의 깊고 얕음에 따라 다름.</t>
  </si>
  <si>
    <t>영고</t>
  </si>
  <si>
    <t>Yeonggo</t>
  </si>
  <si>
    <t>지신과 관련된 제향을 지낼 때 쓰였던 북으로 뇌고와 같은 형태로 제작되었으나 색상은 노란색이고 북통의 수와 면이 8개이며 땅에 관련된 제사 지내던 사직제와 같은 제례에 쓰였던 악기.</t>
  </si>
  <si>
    <t>영도</t>
  </si>
  <si>
    <t>Yeongdo</t>
  </si>
  <si>
    <t>영고와 같이 지신과 관련된 제향에 사용하는 작은북으로 땅을 상징하는 노란색을 북통에 칠하였으며, 북통의 수가 4개이고 하나의 자루에 십자로 교차하게 끼웠음.</t>
  </si>
  <si>
    <t>중고</t>
  </si>
  <si>
    <t>Junggo</t>
  </si>
  <si>
    <t>북면이 위를 향하게 하여 네 기둥이 달린 틀로 받친 악기로, 무고보다 북통의 길이가 길며 북통에 화려한 반룡이 그려져 있는 타악기이며, 군대의식, 제례약 등에 사용됨.</t>
  </si>
  <si>
    <t>축</t>
  </si>
  <si>
    <t>Chuk</t>
  </si>
  <si>
    <t>국악기 중 목부에 속하는 타악기로, 음악의 갈래로는 아악기에 속하며 속이 빈 나무 상자에 구멍을 뚫고 그 구멍 속에 방망이를 넣어 치는 악기로, 어와 함께 문묘제례, 종묘제례에서 사용됨.</t>
  </si>
  <si>
    <t>무고</t>
  </si>
  <si>
    <t>Mugo</t>
  </si>
  <si>
    <t>가운데 북을 두고 8명의 무원이 여러가지 모양으로 춤을 추는 궁중 무용에 사용되는 북으로, 교방고를 약간 작게 만들어 세 기둥 위에 북통을 세로로 올려놓았으며, 북통의 둘레는 청홍백흑으로 아름답게 그림을 그렸음.</t>
  </si>
  <si>
    <t>글로켄슈필</t>
  </si>
  <si>
    <t>Glockenspiel</t>
  </si>
  <si>
    <t>금속조각을 크기별로 조율하여 피아노의 건반처럼 두줄로 배열한 악기로, 채로 두드려서 연주하며, 건반을 붙인 것도 있음.</t>
  </si>
  <si>
    <t>마라카스</t>
  </si>
  <si>
    <t>Maracas</t>
  </si>
  <si>
    <t>흔들어서 소리를 내는 체명악기로, 야자과의 식물 마라카의 열매 속을 도려낸 다음 그 안에 잘 말린 씨를 넣고 손잡이를 달았으며, 보통 양손에 하나씩 들고서 연주함.</t>
  </si>
  <si>
    <t>카바사</t>
  </si>
  <si>
    <t>Cabasas</t>
  </si>
  <si>
    <t>브라질 민속악기로, 천연의 나무열매를 건조시켜 속은 파내고 겉은 그물에 구슬을 달아 흔들거나 돌려서 연주하던 타악기이며, 근래에는 손잡이가 달린 나무나 금속 또는 플라스틱 통에 금속나 플라스틱 등의 구슬그물을 달아 연주함.</t>
  </si>
  <si>
    <t>팀파니</t>
  </si>
  <si>
    <t>Timpanies</t>
  </si>
  <si>
    <t>드럼류의 타악기로 반구 모양의 통에 한 장의 피막을 친 것으로, 음고를 판별할 수 있는 소리가 나며, 통으로는 구리가 많이 쓰이고 크기에는 규정이 없으나 막면 직경이 56∼80cm가 보통이며, 2개가 한 쌍을 이루며 3개 이상을 사용하는 경우도 있음. 막의 장력을 연주자가 조정해서 조율하는데 대체로 5도의 범위에서 변화시킬 수 있음.</t>
  </si>
  <si>
    <t>봉고</t>
  </si>
  <si>
    <t>Bongoes</t>
  </si>
  <si>
    <t>남미에서 유래한 한면의 헤드만 갖는 악기로 항상 2개를 한 조로 하여 사용함. 전통적으론 양 무릎 사이에 고정되며 손으로 연주하나, 근래에는 스탠드에 부착되어 손이나 채 또는 브러쉬를 사용하여 부드럽게 연주하기도 함.</t>
  </si>
  <si>
    <t>콩가</t>
  </si>
  <si>
    <t>Congas</t>
  </si>
  <si>
    <t>커다란 통나무를 도려내어 통의 모양으로 만들고 한쪽에 가죽을 붙여 손이나 막대기로 두드려 소리내는 타악기로 악기의 높이가 약 30인치 정도이며 헤드의 크기는 직경 280mm 정도로 오케스트라에서도 상당히 자주 사용되며 헤드 부분의 중심을 치는 것보다 가장자리를 치는 것이 더 높은 소리를 냄.</t>
  </si>
  <si>
    <t>벨리라</t>
  </si>
  <si>
    <t>Bell lyrases</t>
  </si>
  <si>
    <t>실로폰과 같이 일정한 음정을 가지고 있는 타악기로서, 20매의 금속판으로 되어 있으며 손잡이가 부착되어 행진 중 연주가 용이하며 주로 군악대에서 사용함. 금속막대기나 해머 또는 부드러운 채로 쳐서 연주하며 소리가 크고 다소 거친 것이 특징임.</t>
  </si>
  <si>
    <t>마림바</t>
  </si>
  <si>
    <t>Marimbas</t>
  </si>
  <si>
    <t>아프리카계의 목금 연주회용 악기로 다리나 받침대 위에 장착하여 연주하거나 허리에 달고 연주하기도 함. 큰 것은 음역이 6옥타브 1/2이나 되며 4명이 동시에 연주하는 것도 있고, 공명관이 달려있는 점이 실로폰과 다름.</t>
  </si>
  <si>
    <t>트라이앵글</t>
  </si>
  <si>
    <t>Instrumental triangles</t>
  </si>
  <si>
    <t>오케스트라에서 가장 오래된 타악기로, 둥근면을 가진 금속 봉을 삼각형으로 구부려 놓은 것이며, 기본적인 세가지 크기는 High, Medium, Low로 구분됨.</t>
  </si>
  <si>
    <t>귀로</t>
  </si>
  <si>
    <t>Guiroes</t>
  </si>
  <si>
    <t>라틴아메리카의 리듬 악기로, 귀로는 박의 한 종류의 이름이라고 함. 새김금을 새기고, 나무로 된 북채나 철사다발로 대솔처럼 문질러 소리를 내며, 소재는 박 외에도 떡갈나무나 쇠뿔 또는 금속 등 음향효과가 좋은 것을 골라 여기에 조각이나 채색을 한 것이 많음.</t>
  </si>
  <si>
    <t>셰이커</t>
  </si>
  <si>
    <t>Shakers</t>
  </si>
  <si>
    <t>라틴악기의 일종으로 원형의 통 안에 좁쌀, 모래 또는 쇠구슬 등을 넣고 흔들어서 연주함. 어떤 악기와도 잘 어울리며 섬세하고, 날카로운 비트를 가지고 있지만 너무나 편안하고 우리 귀에 익숙한 소리임.</t>
  </si>
  <si>
    <t>목탁</t>
  </si>
  <si>
    <t>Wood gongs</t>
  </si>
  <si>
    <t>불교에서 독경이나 염불을 외울때 사용하는 용구</t>
  </si>
  <si>
    <t>마칭벨</t>
  </si>
  <si>
    <t>Marching bell</t>
  </si>
  <si>
    <t>반음계로 조율되어 연주할 수 있도록 된 타악기의 하나. 18개의  금속관을 매달아 해머로 쳐서 소리를 냄.</t>
  </si>
  <si>
    <t>톰톰</t>
  </si>
  <si>
    <t>Tom-tom</t>
  </si>
  <si>
    <t>북 종류에 속하는 막명악기. 명칭은 그 음색에서 비롯되었음. 재즈용의 드럼세트로 사용</t>
  </si>
  <si>
    <t>팀발레스</t>
  </si>
  <si>
    <t>Timbales</t>
  </si>
  <si>
    <t>라틴음악에서 사용되는 리듬 악기로서, 북의 일종으로, 드럼세트 대신 심벌즈, 카우벨, 우드 블록의 액세서리를 단 악기.</t>
  </si>
  <si>
    <t>카혼</t>
  </si>
  <si>
    <t>Cajon</t>
  </si>
  <si>
    <t>페루 민속 악기로, 전면 또는 배면을 두드려 연주하는 상자 모양의 목재 타악기</t>
  </si>
  <si>
    <t>공</t>
  </si>
  <si>
    <t>Gongs</t>
  </si>
  <si>
    <t>청동이나 놋쇠로 만든 원반형의 타악기로 탐탐이라고도 함. 탐탐은 원래 중국악기로 면이 평평한데 반해 공은 인도네시아의 자바지역 악기로 면의 중앙이 볼록하게 튀어나온 특징이 있으나 둘다 오케스트라에서 널리 사용됨. 크기를 달리하여 음의 높낮이를 연주하기도 함.</t>
  </si>
  <si>
    <t>도</t>
  </si>
  <si>
    <t>Do</t>
  </si>
  <si>
    <t>타악기의 하나이며 작은 북에다 긴 장대를 꿰어 흔들면 북양쪽에 달린 가죽이 북면을 쳐서 소리를 냄.</t>
  </si>
  <si>
    <t>템플블록세트</t>
  </si>
  <si>
    <t>Temple block sets</t>
  </si>
  <si>
    <t>특수 타악기의 하나로, 통나무를 방울 모양으로 깎아 그 중앙을 타서 울림음을 내고, 속을 비게하여 내무채로 쳐서 음을 나타내는데, 작은 것은 직경 6cm 정도, 보통은 30~35cm 정도임. 크기에 따라 각각 음의 높이가 달라, 보통 다섯 개의 조개모양의 나무블록들을 스탠드에 크기별로 배열되어 부착된 악기로, 주로 빨간 옷칠이 되어 있으며 연주기법이나 두드리는 채는 우드블록과 같으나 소리는 좀 더 부드럽고 울림이 강하며 공허함.</t>
  </si>
  <si>
    <t>메트로놈</t>
  </si>
  <si>
    <t>Metronomes</t>
  </si>
  <si>
    <t>템포(박자 or 곡의 속도)를 정확히 소리로 표시해 주는 조그마한 장치로서, 기계에 의해 진자반복을 이용하는 것과 전기적인 발진장치에 의한 것이 있음.</t>
  </si>
  <si>
    <t>리드</t>
  </si>
  <si>
    <t>Reeds</t>
  </si>
  <si>
    <t>갈대, 대나무, 금속 등으로 만든 작고 탄력성 있는 얇은 조각으로서, 한쪽을 고정 시켜 놓고 공기를 불어넣음으로써 다른 한쪽을 진동시켜 소리를 냄.</t>
  </si>
  <si>
    <t>스트링</t>
  </si>
  <si>
    <t>String</t>
  </si>
  <si>
    <t>현악기에 사용되는  줄 및 연주용 피크.</t>
  </si>
  <si>
    <t>뮤트</t>
  </si>
  <si>
    <t>Mute</t>
  </si>
  <si>
    <t>악기의 음을 부드럽게 하기 위한 기구를 말하며 그 재료가 나무, 금속, 뼈, 고무, 플라스틱 등으로 만든 3개의 발이 달린 기구.</t>
  </si>
  <si>
    <t>보면대</t>
  </si>
  <si>
    <t>Music stand</t>
  </si>
  <si>
    <t>음악을 연주할 때 악보를 펼치어 놓는 대로 삼발이와 악보대로 구성되어 있으며 운반에 편리하도록 조립이 가능.</t>
  </si>
  <si>
    <t>Stand</t>
  </si>
  <si>
    <t>악기를 세워 놓을 때 사용하는 도구로서, 악기별 형태에 따라 그 모양이 다름. 악보를 세워두는 보면대는 별도로 분류함.</t>
  </si>
  <si>
    <t>틀</t>
  </si>
  <si>
    <t>Korean instrument frames</t>
  </si>
  <si>
    <t>편종, 편경, 삭고, 징 등의 국악기를 걸거나 올려놓고 연주할 수 있도록 제작된 틀.</t>
  </si>
  <si>
    <t>현악기용보조품</t>
  </si>
  <si>
    <t>Accessories for stringed instruments</t>
  </si>
  <si>
    <t>현악기는 연주방법에 따라 손가락이나 손톱, 피크 등으로 퉁겨서 소리내는 발현악기, 활로 마찰시켜서 소리를 내는 찰현악기, 채로 쳐서 소리를 내는 타현악기 등이 있으며, 이러한 현악기에 사용되는 보조악세서리 용품.</t>
  </si>
  <si>
    <t>우드블록</t>
  </si>
  <si>
    <t>Wood block</t>
  </si>
  <si>
    <t>직사각형의 단단한 나무에 가늘고 긴 구멍을 뚫어, 공명을 이용하여 다양한 음을 내는 타악기로 채로 쳐서 연주함.</t>
  </si>
  <si>
    <t>북채</t>
  </si>
  <si>
    <t>Drumstick</t>
  </si>
  <si>
    <t>한쌍의 나무막대로 작은(향선)북을 치는 채.</t>
  </si>
  <si>
    <t>차임해머</t>
  </si>
  <si>
    <t>Chime hamer</t>
  </si>
  <si>
    <t>차임을 연주할 때 관의 윗 부분을 쳐서 연주하는 조그마한 망치 모양의 타봉.</t>
  </si>
  <si>
    <t>관악기에서 연주자의 입술이 닿는 부분으로, 악기에 따라 그 모양이나 기능이 다름. 마우스피스에 끼워 사용하는 리드(reed), 스포츠용 등은 별도로 분류함.</t>
  </si>
  <si>
    <t>악기케이스및액세서리</t>
  </si>
  <si>
    <t>Musical instrument pouches or cases or accessories</t>
  </si>
  <si>
    <t>악기를 보관하거나 휴대하기 위해 사용되며, 끈이 있어 어깨에 멜 수도 있음. 케이스, 끈 및 고리 등의 부속품 및 악기채 보관가방 등도 포함.</t>
  </si>
  <si>
    <t>지휘봉</t>
  </si>
  <si>
    <t>Conductors batons</t>
  </si>
  <si>
    <t>지휘자가 음악의 연주시 지휘를 하거나 지시사항을 연주자에게 알리기 위해 사용하는 작은 막대.</t>
  </si>
  <si>
    <t>드럼셋트</t>
  </si>
  <si>
    <t>Drum sets</t>
  </si>
  <si>
    <t>목제나 금속제 몸통에 가죽이나 비닐막을 팽팽히 씌우고 북채나 손으로 쳐서 연주하는 악기를 말함.</t>
  </si>
  <si>
    <t>래칫</t>
  </si>
  <si>
    <t>Ratchet</t>
  </si>
  <si>
    <t>어린이들의 톱니바퀴, 장난감 래챗과 닮았으며, 목재 혹은 금속재질의 단란한 추가 틀속에 매달려 있으며, 톱니바퀴가 손잡이에 의해 돌아갈 때 이 추와 맞부딪치며 딸까닥거리는 소리를 내게 되는 박자놀이용 막대임.</t>
  </si>
  <si>
    <t>호스후프</t>
  </si>
  <si>
    <t>Horses hoofs</t>
  </si>
  <si>
    <t>말이 걷거나 뛸 때 나는 발굽소리를 내는 기구.</t>
  </si>
  <si>
    <t>팝건</t>
  </si>
  <si>
    <t>Pop guns</t>
  </si>
  <si>
    <t>권총소리를 내는 타악기의 일종으로써, 연주때 보다는 방송국, 연극할 때 많이 사용됨.</t>
  </si>
  <si>
    <t>음악교습기</t>
  </si>
  <si>
    <t>Music teaching machines</t>
  </si>
  <si>
    <t>음악을 시각화하여 연주기술을 습득하고 음악능력과 시창력을 배울 수 있도록 만들어진 것으로 보드 및 건반으로 구성되어 있음.</t>
  </si>
  <si>
    <t>인형</t>
  </si>
  <si>
    <t>Dolls</t>
  </si>
  <si>
    <t>흙, 나무, 종이, 헝겊이나 고무, 셀룰로이드, 비닐 등으로 만든 사람 형상의 완구 또는 장식품.</t>
  </si>
  <si>
    <t>봉제동물완구</t>
  </si>
  <si>
    <t>Stuffed animals or puppets</t>
  </si>
  <si>
    <t>각종 동물의 모양을 천으로 재봉하고, 솜이나 패킹 등을 채워넣어 입체적으로 만든 완구로서, 사람의 모습을 본떠 만든 인형은 별도로 분류함.</t>
  </si>
  <si>
    <t>블록완구</t>
  </si>
  <si>
    <t>Toy blocks</t>
  </si>
  <si>
    <t>유아용 장난감의 일종으로 나무나 플라스틱 토막(블록)등을 쌓거나 조립하여 사물의 모형인 건물, 승용물, 로봇등을 만드는 완구.</t>
  </si>
  <si>
    <t>목마</t>
  </si>
  <si>
    <t xml:space="preserve">Wooden horse </t>
  </si>
  <si>
    <t>어린아이가 타고 앉아서 노는 놀이 기구로서 주로 나무나 플라스틱으로 만든 동물(말, 개, 타조, 달팽이, 얼룩말, 고래), 비행기, 배 등의 형상으로  된 것을 말함.</t>
  </si>
  <si>
    <t>유아차</t>
  </si>
  <si>
    <t>Toy cars</t>
  </si>
  <si>
    <t>완구류의 일종으로 유아(幼兒) 또는 어린이가 타거나 가지고 놀수있는 장난감용 차.</t>
  </si>
  <si>
    <t>운송놀이장난감</t>
  </si>
  <si>
    <t>Toy vehicles</t>
  </si>
  <si>
    <t>각종 운송수단의 형태로 만들어진 소형 유아용 장난감으로, 건전지를 사용하거나 무선조종이 가능한 것도 있으며, 승용완구는 별도로 분류함.</t>
  </si>
  <si>
    <t>장난감기차</t>
  </si>
  <si>
    <t>Toy trains</t>
  </si>
  <si>
    <t>기차 형태로 만들어진 유아용 장난감으로, 건전지를 사용하거나 무선조종이 가능한 것도 있으며, 레일 등 주변부품 및 승용완구는 별도로 분류함.</t>
  </si>
  <si>
    <t>연</t>
  </si>
  <si>
    <t>Kites</t>
  </si>
  <si>
    <t>종이 등에 댓가지를 가로·세로 또는 모로 엇맞추어 붙이고 실로 벌이줄을 매어 공중에 날리는 놀이기구로서, 스포츠카이트, 연만들기 재료세트도 포함함.</t>
  </si>
  <si>
    <t>장난감정리함</t>
  </si>
  <si>
    <t>Toy pails</t>
  </si>
  <si>
    <t>장난감을 정리할 수 있는 수납함으로, 플라스틱 등의 재질로 되어있으며, 책꽂이, 수납주머니 등이 부착된 것도 있음.</t>
  </si>
  <si>
    <t>욕실장난감</t>
  </si>
  <si>
    <t>Bath toys</t>
  </si>
  <si>
    <t>유아들이 목욕 중에 갖고 노는 장난감으로, 공기를 주입하여 물에 뜰 수 있게 제작됨.</t>
  </si>
  <si>
    <t>보드게임</t>
  </si>
  <si>
    <t>Board games</t>
  </si>
  <si>
    <t>게임판 위에서 말이나 카드 등을 놓고 2인 이상이 일정한 규칙에 따라 진행하는 게임.</t>
  </si>
  <si>
    <t>비디오게임기</t>
  </si>
  <si>
    <t>Video games</t>
  </si>
  <si>
    <t>모니터나 텔레비전 브라운관 등을 이용하여 본체에 입력된 프로그램 및 게임팩 등을 이용하여 게임을 할 수 있는 게임용 장치 및 장비를 말함. 본체와 입력장치 그리고 소프트웨어 등 패키지로 구성되기도 하며, 본체에 일체형으로 구성되기도 함.</t>
  </si>
  <si>
    <t>퍼즐</t>
  </si>
  <si>
    <t>Puzzles</t>
  </si>
  <si>
    <t>다양한 형태의 조각으로 된 일정한 사진, 그림 등을 맞추어 완성하는 놀이로서, 직소(Jigsaw)라고도 한다. 패턴블록, 탱그람퍼즐, 펜토미노 등은 별도로 분류함.</t>
  </si>
  <si>
    <t>주사위</t>
  </si>
  <si>
    <t>Dice</t>
  </si>
  <si>
    <t>정육면체 각 면에 1~6까지의 숫자 또는 점 등으로 표시한 놀이도구.</t>
  </si>
  <si>
    <t>빙고</t>
  </si>
  <si>
    <t>Bingo</t>
  </si>
  <si>
    <t>가로 세로 5개씩 25개의 말을 가진 네모판을 만들어 숫자를 적고, 임의의 숫자를 불러 5개의 숫자를 남보다 먼저 뽑아낸 사람이 이기는 놀이기구.</t>
  </si>
  <si>
    <t>바둑용품</t>
  </si>
  <si>
    <t>Baduk supplies</t>
  </si>
  <si>
    <t>바둑을 둘때 사용하는 가로세로 19칸을 가진 바둑판으로, 바둑알, 바둑알 용기를 포함.</t>
  </si>
  <si>
    <t>윷놀이용품</t>
  </si>
  <si>
    <t>Yut or four stick game supplies</t>
  </si>
  <si>
    <t>단면이 반달모양인 4개의 윷을 던져서 승부를 겨루는 놀이로서. 윷, 말, 말판을 포함.</t>
  </si>
  <si>
    <t>장기용품</t>
  </si>
  <si>
    <t>Janggi supplies</t>
  </si>
  <si>
    <t>청, 홍의 장기알을 장기판에 정해진 대로 배치하고 상대방과 승부를 겨루는 놀이. 장기판, 장기알, 장기통을 포함.</t>
  </si>
  <si>
    <t>게임타이틀또는팩</t>
  </si>
  <si>
    <t>Game titles or packs</t>
  </si>
  <si>
    <t>게임기를 이용하여 구동되는 오락 및 게임소프트웨어를 말함. 종류는 CD 또는 팩(pack) 등이 있으며, 컴퓨터 전용으로 구동되는 오락용소프트웨어는 별도로 분류함.</t>
  </si>
  <si>
    <t>볼풀또는보조용품</t>
  </si>
  <si>
    <t>Ball pools or accessories</t>
  </si>
  <si>
    <t>연질 PVC튜브나 텐트형 풀장 내부에 색색의 플라스틱 공을 채워 아이들이 놀 수 있게 한 제품으로 균형감각과 색채감각 등을 기를 수 있음.</t>
  </si>
  <si>
    <t>놀이용집또는오두막</t>
  </si>
  <si>
    <t>Play houses or huts</t>
  </si>
  <si>
    <t>아이들이 안에 들어가 놀 수 있도록 플라스틱 또는 목재, 종이 등으로 제작된 놀이용 집. 조립, 이동도 가능한 구조로 되어 있음.</t>
  </si>
  <si>
    <t>소프트형놀이기구</t>
  </si>
  <si>
    <t>Soft play centers</t>
  </si>
  <si>
    <t>경사오르기, 계단, 미끄럼틀 등 여러가지 놀이기구들이 복합적으로 구성된 아이들을 위한 실내용 놀이기구. 실내에서의 사용을 위해 경량재질로 되어 있으며, 조립과 분해, 이동이 간편함. 실내용 미끄럼틀, 실내용 그네 등의 단품도 포함함. 단, 실외용 놀이기구는 별도로 분류함.</t>
  </si>
  <si>
    <t>놀이매트</t>
  </si>
  <si>
    <t>Playmats</t>
  </si>
  <si>
    <t>놀이나 체육활동 시 아이들의 몸을 보호하기 위하여 다양한 형태로 제작된 탄력성을 가진 매트로서, 놀이활동에 보조로 사용되는 소프트블록 등이 포함되며, 시설재로서의 바닥재 및 운동경기용 매트는 별도로 분류함.</t>
  </si>
  <si>
    <t>기차놀이세트</t>
  </si>
  <si>
    <t>Railplay systems or accessories</t>
  </si>
  <si>
    <t>기차 및 기차 주행용 레일, 교량, 신호등, 차단기 등으로 구성된 장난감 기차놀이용품으로, 세트에 구성되지 않은 장난감 기차는 별도로 분류함.</t>
  </si>
  <si>
    <t>어업서비스</t>
  </si>
  <si>
    <t>Fishery services</t>
  </si>
  <si>
    <t>어업, 양식업, 물고기 포획, 어획물정리, 수산물 부화 및 종묘 생산 등.</t>
  </si>
  <si>
    <t>절화서비스</t>
  </si>
  <si>
    <t>Cut flower service</t>
  </si>
  <si>
    <t>꽃대와 함께 잘라낸 꽃을 수요자에게 직접 제공하고 관리하는 서비스.</t>
  </si>
  <si>
    <t>분화서비스</t>
  </si>
  <si>
    <t>Flowerpot planting service</t>
  </si>
  <si>
    <t>화분에 심고 기르는 화훼류를 수요자에게 직접 제공하고 관리하는 서비스.</t>
  </si>
  <si>
    <t>축산업서비스</t>
  </si>
  <si>
    <t>Livestock industry services</t>
  </si>
  <si>
    <t>가축 사육, 품종개량, 혈통검사, 가금 감별 서비스 등.</t>
  </si>
  <si>
    <t>농업서비스</t>
  </si>
  <si>
    <t>Agriculture services</t>
  </si>
  <si>
    <t>작물재배, 종자 및 묘목 생산, 작물심기, 농약뿌리기, 가지치기, 수확, 수확 후 서비스 등.</t>
  </si>
  <si>
    <t>임업서비스</t>
  </si>
  <si>
    <t>Forestry services</t>
  </si>
  <si>
    <t>영림, 벌목, 산불방지 서비스, 산림 병충해 방지 서비스, 수목조사 및 평가 서비스, 목재운반 이동 서비스 등.</t>
  </si>
  <si>
    <t>포획및방생서비스</t>
  </si>
  <si>
    <t>Capturing or releas of captive animals</t>
  </si>
  <si>
    <t>유기견 및 유해 동물 포획, 보존동물의 이주 및 방생서비스 등.</t>
  </si>
  <si>
    <t>수자원개발서비스</t>
  </si>
  <si>
    <t>Water resources development services</t>
  </si>
  <si>
    <t>수자원의 조사, 개발, 계획관리 등의 분야에 대한 연구조사 서비스.</t>
  </si>
  <si>
    <t>지하수조사서비스</t>
  </si>
  <si>
    <t>Ground water development</t>
  </si>
  <si>
    <t>지하수의 부존자원조사, 개발 및 영향평가 등에 대한 연구조사 서비스.</t>
  </si>
  <si>
    <t>시설물유지관리공사</t>
  </si>
  <si>
    <t>Building maintenance service</t>
  </si>
  <si>
    <t>시설물의 완공이후 그 기능을 보전하고 이용자의 편의와 안전을 높이기 위하여 시설물에 대하여 일상적으로 점검ㆍ정비하고 개량ㆍ보수ㆍ보강하는 공사.</t>
  </si>
  <si>
    <t>소방시설공사</t>
  </si>
  <si>
    <t>Fire protection system and equipment maintenance or repair service</t>
  </si>
  <si>
    <t>설계도서에 따라 소방시설을 신설, 증설, 개설하고, 이전, 정비하는 공사.</t>
  </si>
  <si>
    <t>시설설비유지관리서비스</t>
  </si>
  <si>
    <t>Facilities managment services</t>
  </si>
  <si>
    <t>건물 내의 기계, 전기 및 방송통신 등의 시설설비를 유지관리하는 서비스</t>
  </si>
  <si>
    <t>문화재수리공사</t>
  </si>
  <si>
    <t>Cultural heritage repair services</t>
  </si>
  <si>
    <t>문화재와 전통문화를 구현, 형성하고 있는 주위의 시설물을 보수하고 복원, 정비하는 공사 및 손상 방지를 위한 공사.</t>
  </si>
  <si>
    <t>조경시설물설치공사</t>
  </si>
  <si>
    <t>Landscaping services</t>
  </si>
  <si>
    <t>조경을 위하여 조경석, 인조목, 인조암 등을 설치하거나 야외의자, 퍼걸러 등의 조경시설물을 설치하는 공사로서, 건설산업기본법의 조경시설물설치공사업의 업무도 이에 속함.</t>
  </si>
  <si>
    <t>조경관리서비스</t>
  </si>
  <si>
    <t>Landscape architecture services</t>
  </si>
  <si>
    <t>조경수, 잔디, 화초 등 각종 조경용 식물을 식재 및 유지관리하는 서비스. 조경식재공사는 별도로 분류함.</t>
  </si>
  <si>
    <t>인조잔디유지보수서비스</t>
  </si>
  <si>
    <t>인조잔디 브러싱(Brushing), 충진재 제거·수거 및 교체·재사용, 인조잔디 접합·봉합, 부분 교체 등 인조잔디를 유지·보수하는 서비스.</t>
  </si>
  <si>
    <t>조경식재공사</t>
  </si>
  <si>
    <t>Landscape Planting service</t>
  </si>
  <si>
    <t>조경수목·잔디 및 초화류 등을 식재하거나 유지·관리하는 공사</t>
  </si>
  <si>
    <t>건축공사</t>
  </si>
  <si>
    <t>Building construction services</t>
  </si>
  <si>
    <t>종합적인 계획, 관리, 조정에 따라 토지에 정착하는 공작물 중 지붕과 기둥이 있는 것과 이에 부수되는 시설물을 건설하는 공사.</t>
  </si>
  <si>
    <t>온실설치공사</t>
  </si>
  <si>
    <t>Greenhouse construction service</t>
  </si>
  <si>
    <t>농업·임업·원예용 등의 온실설치공사와 부대 설비공사.</t>
  </si>
  <si>
    <t>산업환경설비공사</t>
  </si>
  <si>
    <t>Environmental and industrial plant construction services</t>
  </si>
  <si>
    <t>종합적인 계획, 관리, 조정에 따라 산업의 생산시설, 환경오염을 예방, 제거, 감축하거나 환경오염물질을 처리하고 재활용하기 위한 시설, 에너지 등의 생산, 저장, 공급 시설 등을 건설하는 공사.</t>
  </si>
  <si>
    <t>포장공사</t>
  </si>
  <si>
    <t>Highway and road paving service</t>
  </si>
  <si>
    <t>역청재 또는 시멘트콘크리트, 투수콘크리트 등으로 도로, 활주로, 광장, 단지, 화물야적장 등을 포장하는 공사(포장공사에 수반되는 보조기층 및 선택층 공사를 포함)와 이의 유지·수선공사</t>
  </si>
  <si>
    <t>가스시설시공제1종</t>
  </si>
  <si>
    <t>Gas utility services class 1</t>
  </si>
  <si>
    <t>제2종 및 제3종의 가스시설시공 외에 액화석유가스의 충전시설·집단공급시설, 저장소시설의 설치변경 공사와, 저장능력 500kg 이상의 액화석유가스 사용시설의 설치변경공사 등 고압가스배관의 설치변경 공사로, 건설산업기본법의 가스시설시공업 제1종의 업무가 이에 속함.</t>
  </si>
  <si>
    <t>가스시설시공제2종</t>
  </si>
  <si>
    <t>Gas utility services class 2</t>
  </si>
  <si>
    <t>제3종의 가스시설시공 외에 액화석유가스 판매시설의 설치변경 공사와 저장능력 500kg 미만의 액화석유가스 사용시설의 설치변경 공사 등 고압가스배관의 설치변경 공사로, 건설산업기본법의 가스시설시공업 제2종의 업무가 이에 속함.</t>
  </si>
  <si>
    <t>가스시설시공제3종</t>
  </si>
  <si>
    <t>도시가스 사용시설 중 온수보일러, 온수기 및 그 부대시설의 설치변경 공사와 액화석유가스 사용시설 중 온수보일러, 온수기 및 그 부대시설의 설치·변경공사로 건설산업기본법의 가스시설시공업 제3종의 업무가 이에 속함.</t>
  </si>
  <si>
    <t>상하수도설비공사</t>
  </si>
  <si>
    <t>Aqueduct construction service</t>
  </si>
  <si>
    <t>상수도, 농ㆍ공업용수도 등을 위한 기기를 설치하거나 상수도관, 농ㆍ공업용수도관 등을 부설하는 공사, 하수 등을 처리하기 위한 기기를 설치하거나 하수관을 부설하는 공사.</t>
  </si>
  <si>
    <t>준설공사</t>
  </si>
  <si>
    <t>Dredging service</t>
  </si>
  <si>
    <t>하천, 항만 등의 물 밑을 준설선 등의 장비를 활용하여 준설하는 공사로, 여기에는 항만·항로·운하 및 하천의 준설공사 등이 이에 속함.</t>
  </si>
  <si>
    <t>수중공사</t>
  </si>
  <si>
    <t>Underwater construction service</t>
  </si>
  <si>
    <t>수중에서 인원·장비 등으로 수중·해저의 시설물을 설치하거나 지장물을 해체하는 공사로, 여기에는 수중암석파쇄공사, 수중구조물의 설치 및 해체공사, 계선부표 및 수중작업이 요구되는 항로표지설치공사, 수중구조물방식공사, 해저케이블공사 등이 이에 속함.</t>
  </si>
  <si>
    <t>철도궤도공사</t>
  </si>
  <si>
    <t>Railroad and railway roadbed construction service</t>
  </si>
  <si>
    <t>철도, 궤도를 설치하는 공사</t>
  </si>
  <si>
    <t>토목공사</t>
  </si>
  <si>
    <t>Heavy construction services</t>
  </si>
  <si>
    <t>종합적인 계획, 관리, 조정에 따라 토목공작물을 설치하거나 토지를 조성, 개량하는 공사.</t>
  </si>
  <si>
    <t>조경공사</t>
  </si>
  <si>
    <t>Landscape construction services</t>
  </si>
  <si>
    <t>종합적인 계획, 관리, 조정에 따라 수목원, 공원, 녹지, 숲의 조성 등 경관 및 환경을 조성하고 개량하는 공사.</t>
  </si>
  <si>
    <t>난방시공제1종</t>
  </si>
  <si>
    <t>Heating system service class 1</t>
  </si>
  <si>
    <t>에너지이용합리화법 제51조의 규정에 의한 특정열사용기자재 중 강철제보일러, 주철제보일러, 온수보일러, 축열식전기보일러, 태양열집열기, 1종압력용기, 2종압력용기의 설치와 이와 부대되는 배관, 세관공사 및 공사예정금액 2천만원 이하의 온돌설치공사.</t>
  </si>
  <si>
    <t>난방시공제2종</t>
  </si>
  <si>
    <t>Heating system service class 2</t>
  </si>
  <si>
    <t>특정열사용기자재 중 태양열집열기 용량 5만kcal/h이하의 온수보일러, 구멍탄용온수보일러의 설치 및 이에 부대되는 배관, 세관공사와 공사예정금액 2천만원이하의 온돌설치공사로서, 건설산업기본법의 난방시공업 제2종의 업무도 이에 속함.</t>
  </si>
  <si>
    <t>난방시공제3종</t>
  </si>
  <si>
    <t>Installation of heating system class 3</t>
  </si>
  <si>
    <t>특정열사용기자재 중 요업요로, 금속요로의 설치공사로서, 건설산업기본법의 난방시공업 제3종의 업무도 이에 속함.</t>
  </si>
  <si>
    <t>기계설비공사</t>
  </si>
  <si>
    <t>Mechanical works</t>
  </si>
  <si>
    <t>건축물ㆍ플랜트 그 밖의 공작물에 급배수ㆍ위생ㆍ냉난방ㆍ공기조화ㆍ기계기구ㆍ배관설비 등을 조립ㆍ설치하는 공사.</t>
  </si>
  <si>
    <t>냉난방공조및분배설비유지보수</t>
  </si>
  <si>
    <t>Maintenance and repair of distribution and conditioning systems and equipment</t>
  </si>
  <si>
    <t>냉·난방과 공조, 분배설비에 사용되는 밸브, 덕트, 배관 등을 유지·보수하는 용역.</t>
  </si>
  <si>
    <t>냉난방공조공사</t>
  </si>
  <si>
    <t>Plumbing and heating and air conditioning services</t>
  </si>
  <si>
    <t>건물의 내부를 쾌적하게 유지하기 위해 실내온도 및 공기를 조절하는 냉·난방 및 공조공사와 관련된 용역으로, 보일러, 냉방기 설치 공사 등이 이에 이에 속함.</t>
  </si>
  <si>
    <t>로봇페인팅서비스</t>
  </si>
  <si>
    <t>Robot painting services</t>
  </si>
  <si>
    <t>로봇을 이용하여 벽면 등에 색칠하는 서비스.</t>
  </si>
  <si>
    <t>도장공사</t>
  </si>
  <si>
    <t>Painting works</t>
  </si>
  <si>
    <t>시설물에 칠바탕을 다듬고 도료 등을 솔ㆍ로울러ㆍ기계 등을 사용하여 칠하는 공사.</t>
  </si>
  <si>
    <t>전기공사</t>
  </si>
  <si>
    <t>Electrical services relevant services</t>
  </si>
  <si>
    <t>건물이나 구조물에 사용되는 전력 및 전기 설비 등을 설치, 유지, 보수하는 공사.</t>
  </si>
  <si>
    <t>정보통신공사</t>
  </si>
  <si>
    <t>Installation of telecommunications equipment or components</t>
  </si>
  <si>
    <t>유선, 무선, 광선 기타 전자적 방식에 의하여 부호, 문자, 음향 또는 영상 등의 정보를 저장·처리하거나 송·수신하기 위한 기계, 기구, 선로 기타 필요한 설비를 설치하는 공사와 이에 따르는 부대공사로서, 정보통신공사업법의 정보통신공사업의 업무도 이에 속함.</t>
  </si>
  <si>
    <t>석공사</t>
  </si>
  <si>
    <t>Stone masonry service</t>
  </si>
  <si>
    <t>석재를 사용하여 시설물 등을 시공하는 공사.</t>
  </si>
  <si>
    <t>타일및석공사</t>
  </si>
  <si>
    <t>Masonry and stonework and tile setting services</t>
  </si>
  <si>
    <t>구조물 등에 점토, 고령토를 주된 원료로 제조된 타일을 붙이는 공사 및 대리석을 사용하여 시설물 등을 시공하는 공사.</t>
  </si>
  <si>
    <t>목공용역</t>
  </si>
  <si>
    <t>Carpentry works</t>
  </si>
  <si>
    <t>목재를 이용하여 구조물이나 기물 등을 만드는 공사와 관련된 용역으로, 목골조공사, 목창호공사, 가구시설공사 등이 이에 속함.</t>
  </si>
  <si>
    <t>금속구조물·창호공사</t>
  </si>
  <si>
    <t>Prefabricated window and door installation service</t>
  </si>
  <si>
    <t>각종 금속재ㆍ합성수지ㆍ유리 등으로 된 창 또는 문을 건축물 등에 설치하는 공사, 금속류 구조체를 사용하여 건축물의 천장ㆍ벽체ㆍ칸막이 등을 설치하는 공사, 금속류 고조체를 사용하여 도로, 교량, 터널 및 기타의 장소에 안전ㆍ경계ㆍ방호ㆍ방음시설물 등을 설치하는 공사.</t>
  </si>
  <si>
    <t>지붕판금·건축물조립공사</t>
  </si>
  <si>
    <t>Roofing and siding work and Installation of structural building products services</t>
  </si>
  <si>
    <t>기와ㆍ슬레이트ㆍ금속판ㆍ아스팔트슁글 등으로 지붕을 설치하거나 건축물 등에 판금을 설치하는 공사 또는 공장에서 제조된 판넬과 부품 등으로 건축물의 내벽ㆍ외벽ㆍ바닥 등을 조립하는 공사.</t>
  </si>
  <si>
    <t>보링그라우팅공사</t>
  </si>
  <si>
    <t>Grouting service</t>
  </si>
  <si>
    <t>지반 또는 구조물 등에 천공을 하거나 압력을 가하여 보강재를 설치하거나 회반죽 등을 주입 또는 혼합처리하는 공사로서, 여기에는 보링공사, 그라우팅공사, 착정공사, 지열공착정공사 등이 이에 속함.</t>
  </si>
  <si>
    <t>철근콘크리트공사</t>
  </si>
  <si>
    <t>Concrete work services</t>
  </si>
  <si>
    <t>철근콘크리트로 건축물 및 공작물 등을 축조하는 공사로, 건설산업기본법의 철근·콘크리트공사업의 업무가 이에 속함.</t>
  </si>
  <si>
    <t>철강재설치공사</t>
  </si>
  <si>
    <t>Structural iron work service</t>
  </si>
  <si>
    <t>교량 및 이와 유사한 시설물을 건설하기 위하여 철구조물을 제작하여 조립·설치하는 공사, 건축물을 건축하기 위하여 철구조물을 조립·설치하는 공사, 대형 댐의 수문 및 이와 유사한 시설을 건설하기 위하여 철구조물을 조립·설치하는 공사</t>
  </si>
  <si>
    <t>강구조물공사</t>
  </si>
  <si>
    <t>Installation of steel structures</t>
  </si>
  <si>
    <t>교량 및 이와 유사한 시설물을 건설하기 위한 철구조물의 조립·설치에 관한 공사를 하도급받아 시공하는 공사, 건축물을 건축하기 위하여 철구조물을 조립·설치하는 공사</t>
  </si>
  <si>
    <t>비계구조물해체공사</t>
  </si>
  <si>
    <t>Dismantlement of structures or scaffolding</t>
  </si>
  <si>
    <t>건축물 등을 건축하기 위하여 비계를 설치하거나 높은 장소에서 중량물을 거치하는 공사로, 일반비계공사, 발판가설공사, 높은 장소에서 행하여지는 공사 등이 포함되며, 건설산업기본법의 비계·구조물해체공사업의 업무도 이에 속함.</t>
  </si>
  <si>
    <t>삭도설치공사</t>
  </si>
  <si>
    <t>Installation of cableway or ropeway</t>
  </si>
  <si>
    <t>삭도를 신설·개설·유지·보수 또는 제거하는 공사로, 여기에는 케이블카·리프트의 설치공사 등이 이에 속함.</t>
  </si>
  <si>
    <t>실내건축공사</t>
  </si>
  <si>
    <t>Interior finishing services</t>
  </si>
  <si>
    <t>건축물의 내부를 용도와 기능에 맞게 건설하는 실내건축공사 및 실내공간의 마감을 위하여 구조체ㆍ집기 등을 제작 또는 설치하는 공사.</t>
  </si>
  <si>
    <t>기타시설공사</t>
  </si>
  <si>
    <t>Other construction services</t>
  </si>
  <si>
    <t>종합건설, 전문건설, 전기, 정보통신, 소방 및 종합문화재수리공사를 제외한 기타 개별법에 의한 공사 또는 면허가 필요하지 않은 소규모 공사.</t>
  </si>
  <si>
    <t>토공사</t>
  </si>
  <si>
    <t>Earth works</t>
  </si>
  <si>
    <t>땅을 굴착하거나 토사 등으로 지반을 조성하는 공사로서, 여기에는 굴착·성토·절토·흙막이공사, 철도도상자갈공사, 폐기물매립지에서의 굴착·선별·성토공사 등이 이에 속함.</t>
  </si>
  <si>
    <t>승강기유지보수서비스</t>
  </si>
  <si>
    <t>Elevator installation maintenance and repair service</t>
  </si>
  <si>
    <t>승강기 수리, 유지 서비스</t>
  </si>
  <si>
    <t>기타물품설치서비스</t>
  </si>
  <si>
    <t>Other device installation services</t>
  </si>
  <si>
    <t>각종 물품 등을 설치해 주는 서비스.</t>
  </si>
  <si>
    <t>습식방수공사</t>
  </si>
  <si>
    <t>Wet and Waterproofing services</t>
  </si>
  <si>
    <t>구조물 등에 모르타르ㆍ플러스터ㆍ회반죽ㆍ흙 등을 바르거나 내ㆍ외벽 및 바닥 등에 성형단열재ㆍ경량단열재 등을 접착하거나 뿜칠하여 마감하는 공사, 아스팔트ㆍ실링재ㆍ에폭시ㆍ시멘트모르타르ㆍ합성수지 등을 사용하여 토목ㆍ건축구조물, 산업설비 및 폐기물매립시설 등에 방수ㆍ방습ㆍ누수방지 등을 하는 공사, 구조물의 벽체나 기초 등을 시멘트 블록ㆍ벽돌 등의 재료를 각각 모르타르 등의 교착제로 부착시키거나 장치하여 쌓거나 축조하는 공사.</t>
  </si>
  <si>
    <t>석면헤체제거공사</t>
  </si>
  <si>
    <t>Asbestos dismantling or removal construction services</t>
  </si>
  <si>
    <t>산업안전보건법에 따른 기관석면조사 대상으로서 법령에서 정하는 함유량과 면적 이상의 석면이 함유되어 있는 경우, 해당 건축물이나 설비로부터 석면을 해체하거나 제거하는 공사.</t>
  </si>
  <si>
    <t>승강기설치공사</t>
  </si>
  <si>
    <t>Elevator installation services</t>
  </si>
  <si>
    <t>건축물 및 공작물에 부착되어 사람이나 화물을 운반하는데 사용되는 승강설비를 설치ㆍ해체ㆍ교체 및 성능개선공사.</t>
  </si>
  <si>
    <t>전시부스설치서비스</t>
  </si>
  <si>
    <t>Booth Installation Services</t>
  </si>
  <si>
    <t>전시 등을 위해 재활용이 가능한 기본부스 및 부품을 사용하여 전시공간을 일률적 또는 조립식으로 제공하는 서비스.</t>
  </si>
  <si>
    <t>전시홍보관설치서비스</t>
  </si>
  <si>
    <t>Exhibition Advertisements installation services</t>
  </si>
  <si>
    <t>전시 등을 위해 원재료 및 친환경 전시자재를 이용하여 독립형태의 전시공간을 제공하는 서비스.</t>
  </si>
  <si>
    <t>운송장비수리서비스</t>
  </si>
  <si>
    <t>Vehicle maintenance and repair service</t>
  </si>
  <si>
    <t>운송장비 수리, 유지 서비스</t>
  </si>
  <si>
    <t>의료및실험기기수리서비스</t>
  </si>
  <si>
    <t>Medical and laboratory equipment maintenance</t>
  </si>
  <si>
    <t>의료 및 실험기기 수리, 유지 서비스</t>
  </si>
  <si>
    <t>사무용기기수리서비스</t>
  </si>
  <si>
    <t>Office equipment repair services</t>
  </si>
  <si>
    <t>컴퓨터 및 사무용기기 수리, 유지 서비스</t>
  </si>
  <si>
    <t>전자칠판수리서비스</t>
  </si>
  <si>
    <t>Electronic blackboards repair services</t>
  </si>
  <si>
    <t>전자칠판을 수리 및 유지하는 서비스.</t>
  </si>
  <si>
    <t>전자교탁수리서비스</t>
  </si>
  <si>
    <t>Electronic lecture desk repair services</t>
  </si>
  <si>
    <t>전자교탁을 수리 및 유지하는 서비스.</t>
  </si>
  <si>
    <t>기타수리서비스</t>
  </si>
  <si>
    <t>Other rental or lease services</t>
  </si>
  <si>
    <t>별도 분류되지 않는 기타 수리서비스</t>
  </si>
  <si>
    <t>가정용품및가전제품설치</t>
  </si>
  <si>
    <t>Installation of domestic appliances or consumer electronic products</t>
  </si>
  <si>
    <t>주방용품 및 가정에서 사용하는 세탁기, 냉장고, 텔레비전 따위의 전기기기 제품을 설치하는 용역.</t>
  </si>
  <si>
    <t>운송장비임대서비스</t>
  </si>
  <si>
    <t>Vehicle rental or lease services</t>
  </si>
  <si>
    <t>자동차를 제외한 운송장비를 임대하는 서비스(단, 운전자는 제외)</t>
  </si>
  <si>
    <t>사무용기기임대서비스</t>
  </si>
  <si>
    <t>Office equipment rental or lease services</t>
  </si>
  <si>
    <t>컴퓨터 및 사무용 기기를 임대하는 서비스</t>
  </si>
  <si>
    <t>건설장비임대서비스</t>
  </si>
  <si>
    <t>Construction machinery rental or lease services</t>
  </si>
  <si>
    <t>건설공사에 사용되는 중장비, 차량, 기기류 등 장비를 임대하는 서비스</t>
  </si>
  <si>
    <t>레그프레스머신임대서비스</t>
  </si>
  <si>
    <t>Leg press machines rental services</t>
  </si>
  <si>
    <t>비스듬이 누운 자세에서 상체와 직각으로 위치한 다리에 중량을 실은 뒤, 굽혔다 폈다 함으로써 넓적다리 근육을 발달시키기 위한 운동기구를 임대하는 서비스.(파워레그프레스와 핵스퀘트, 핵머신도 포함)</t>
  </si>
  <si>
    <t>레그익스텐션머신임대서비스</t>
  </si>
  <si>
    <t>Leg extension machines rental services</t>
  </si>
  <si>
    <t>앉은 자세에서 중량이 실린 발걸이에 발을 고정시키고 무릎을 펴 들어 올림으로써 넓적다리 앞부분의 근육을 발달시키기 위한 운동기구를 임대하는 서비스.</t>
  </si>
  <si>
    <t>레그컬머신임대서비스</t>
  </si>
  <si>
    <t>Leg curl machines rental services</t>
  </si>
  <si>
    <t>업드린 자세에서 중량이 실린 봉을 발목에 고정시키고 무릎을 구부렸다, 폈다의 반복운동을 하여 대퇴이두근 등을 단련시키는 운동기구를 임대하는 서비스.</t>
  </si>
  <si>
    <t>어덕터임대서비스</t>
  </si>
  <si>
    <t>Adductor conditioner rental services</t>
  </si>
  <si>
    <t>주요 구성품은 프레임, 의자 및 다리받침대, 중량프레이트 등으로 만들어지며, 프레임에 장착된 의자에 앉아 다리를 받침대에 놓은 상태에서 무릎을 구부린 자세로 다리를 안쪽으로 모았다 폈다 함으로써 내전근을 발달시키는 운동기구를 임대하는 서비스.</t>
  </si>
  <si>
    <t>토탈힙머신임대서비스</t>
  </si>
  <si>
    <t>Total hip machines rental services</t>
  </si>
  <si>
    <t>서있는 자세에서 한쪽 다리에 중량을 실은 봉을 들었다, 내렸다 하면서 엉덩이와 다리 근육을 발달시킬 수 있는 운동기구를 임대하는 서비스.</t>
  </si>
  <si>
    <t>스쿼트랙임대서비스</t>
  </si>
  <si>
    <t>Squat rack rental services</t>
  </si>
  <si>
    <t>스미스머신과 유사한 형태의 운동기구로써 랙에 역기(바벨)를 올려 놓을 수 있는 장치가 부착되어 있으며, 역기를 어깨 위에 걸치듯 들어올린 상태에서 앉았다 일어섰다의 반복 운동(스쿼트)을 할 수 있도록 한 운동기구를 임대하는 서비스.</t>
  </si>
  <si>
    <t>힙앤드레그컨디셔너임대서비스</t>
  </si>
  <si>
    <t>Hip and leg conditioner rental services</t>
  </si>
  <si>
    <t>바로 선 자세에서 한쪽 다리에 중량을 싣고 들었다 내렸다 하면서 엉덩이와 다리 근육을 발달시킬 수 있는 운동기구를 임대하는 서비스.</t>
  </si>
  <si>
    <t>하체근력강화용자전거임대서비스</t>
  </si>
  <si>
    <t>Stationary bicycles rental services</t>
  </si>
  <si>
    <t>자전거와 유사하게 생긴 장치에 앉아 페달을 돌림으로써 하체근육을 발달시킬 수 있는 운동기구를 임대하는 서비스.</t>
  </si>
  <si>
    <t>벤치프레스임대서비스</t>
  </si>
  <si>
    <t>Bench press rental services</t>
  </si>
  <si>
    <t>누운자세, 인크라인자세(오르막경사), 디크라인자세(내리막경사)에서 역기 또는 무게추(웨이트)를 들어 올렸다, 내렸다 함으로서 팔, 가슴, 복근 등의 상체단련 운동을 하는 기구를 임대하는 서비스.(여기에는 벤치프레스, 인크라인프레스, 디크라인프레스 등을 포함)</t>
  </si>
  <si>
    <t>체스트프레스머신임대서비스</t>
  </si>
  <si>
    <t>Chest press machines rental services</t>
  </si>
  <si>
    <t>누운 자세에서 추를 들어 올림으로써 가슴 근육을 발달시키기 위한 운동기구를 임대하는 서비스.</t>
  </si>
  <si>
    <t>윗몸일으키기대임대서비스</t>
  </si>
  <si>
    <t>Situp boards rental services</t>
  </si>
  <si>
    <t>복근운동 중 윗몸일으키기의 운동을 위해 만들어진 운동기구를 임대하는 서비스.(운동시에는 발부분을 높게 위치 시키고 발목을 고정한 후 운동함)</t>
  </si>
  <si>
    <t>버터플라이머신임대서비스</t>
  </si>
  <si>
    <t>Butterfly machines rental services</t>
  </si>
  <si>
    <t>앉은 자세에서 양팔을 옆으로 젖힌 뒤 중량을 실은 채로 양팔을 앞으로 모으는 동작을 반복함으로써, 대흉근, 삼각근, 상완이두근 등 가슴부위 및 상체를 단련하기 위한 운동기구를 임대하는 서비스.</t>
  </si>
  <si>
    <t>암컬머신임대서비스</t>
  </si>
  <si>
    <t>Arm curl machines rental services</t>
  </si>
  <si>
    <t>앉은 자세에서 중량을 실은 바를 양손으로 잡고, 양팔 안쪽으로 잡아당기는 동작을 반복하여 이두박근을 발달시키는 운동기구를 임대하는 서비스.</t>
  </si>
  <si>
    <t>체스트웨이트임대서비스</t>
  </si>
  <si>
    <t>Chest weight rental services</t>
  </si>
  <si>
    <t>기구를 등지고 기구에 설치된 중량 손잡이를 양손으로 잡고 앞쪽으로 당기면서 삼두근, 이두근등을 단련시키는 운동기구를 임대하는 서비스.</t>
  </si>
  <si>
    <t>숄더프레스머신임대서비스</t>
  </si>
  <si>
    <t>Shoulder press machines rental services</t>
  </si>
  <si>
    <t>앉은 자세에서 중량을 어깨위로 들었다 내렸다 하는 동작을 반복하여, 가슴과 어깨근육을 발달시킬 수 있는 운동기구를 임대하는 서비스.(운동 시 손잡이가 회전하므로 손목과 어깨의 무리를 방지할 수 있음)</t>
  </si>
  <si>
    <t>랫풀다운머신임대서비스</t>
  </si>
  <si>
    <t>Lat pull down machines rental services</t>
  </si>
  <si>
    <t>앉은 자세에서 하체를 고정 시킨 후, 중량이 연결된 철봉을 잡아 당겨서 윗가슴 근육을 발달시키기 위한 운동기구를 임대하는 서비스.(하이폴리머신이라고도 함)</t>
  </si>
  <si>
    <t>롱풀머신임대서비스</t>
  </si>
  <si>
    <t>Long pull machines rental services</t>
  </si>
  <si>
    <t>앉은 자세에서 다리를 앞쪽에 설치된 발판에 지탱하고, 앞쪽에 설치된 중량손잡이를 잡아당겼다, 놓았다를 반복하면서 삼각근, 이두근 등을 단련시키는 운동기구를 임대하는 서비스.</t>
  </si>
  <si>
    <t>업도미널머신임대서비스</t>
  </si>
  <si>
    <t>Abdominal machines rental services</t>
  </si>
  <si>
    <t>앉은 자세에서 가슴쪽에 설치된 중량판을 가슴으로 다리쪽으로 밀었다, 놓았다의 반복운동을 하여 복지근 등을 단련시키는 운동기구를 임대하는 서비스.</t>
  </si>
  <si>
    <t>스미스머신임대서비스</t>
  </si>
  <si>
    <t>Smith machines rental services</t>
  </si>
  <si>
    <t>바벨을 체형에 따라 선 상태에서 수직으로 들어 올릴 수 있도록 만들어진 상체 단련 운동기구를 임대하는 서비스.(연속적으로 동작이 가능한 기구형과 다단계로 작동이 되는 기구형이 있고, 파워랙이라고도함)</t>
  </si>
  <si>
    <t>치닝임대서비스</t>
  </si>
  <si>
    <t>Chinup rental services</t>
  </si>
  <si>
    <t>기구 상부의 손잡이를 잡고 턱걸이 등과 같은 상하운동을 하여 삼각근, 상완삼두근등 팔과 어깨부근의 근력을 단련시키기 위한 운동기구를 임대하는 서비스.(의자 및 중량프레이트가 있는것과 없는 것이 있으며, 또한 디핑기능이 있는 경우도 있음)</t>
  </si>
  <si>
    <t>토르소머신임대서비스</t>
  </si>
  <si>
    <t>Torso machines rental services</t>
  </si>
  <si>
    <t>머리와 하체부분을 고정시킨 상태에서 상체에 중량을 싣고, 좌우로 몸을 비틀어 유연성과 함께 복부 등의 근력을 증진시킬 수 있는 운동기구를 임대하는 서비스.</t>
  </si>
  <si>
    <t>로만체어임대서비스</t>
  </si>
  <si>
    <t>Roman chairs rental services</t>
  </si>
  <si>
    <t>발걸이에 발을 고정시킨 상태에서 의자에 대퇴부 또는 허벅지 부분을 대고, 엎드리거나 누운자세에서 대퇴근, 복근, 허리 등을 단련하는 운동기구를 임대하는 서비스.</t>
  </si>
  <si>
    <t>트레드밀임대서비스</t>
  </si>
  <si>
    <t>Treadmills rental services</t>
  </si>
  <si>
    <t>동력에 의하여 일정 방향으로 이동하는 벨트 위에서 벨트의 이동 속도에 맞추어 걷거나 뛰는 운동을 지원하는 운동기구를 임대하는 서비스.</t>
  </si>
  <si>
    <t>영상.음향및조명장치임대서비스</t>
  </si>
  <si>
    <t>Audio and visual appliances and related components rental or lease services</t>
  </si>
  <si>
    <t>영상, 음향, 조명기기를 임대하는 서비스</t>
  </si>
  <si>
    <t>기타물품임대서비스</t>
  </si>
  <si>
    <t>별도 분류되지 않는 기타 물품임대 서비스.</t>
  </si>
  <si>
    <t>정수기임대서비스</t>
  </si>
  <si>
    <t>마실 물을 깨끗하게 정화하는 기구인 정수기를 임대하고 정기적으로 소모품교체 등의 유지관리를 제공하는 서비스.</t>
  </si>
  <si>
    <t>공기청정기임대서비스</t>
  </si>
  <si>
    <t>공기속의 먼지나 세균 따위를 걸러내어 공기를 깨끗하게 하는 장치인 공기청정기를 임대하고 정기적으로 소모품교체 등의 유지관리를 제공하는 서비스.</t>
  </si>
  <si>
    <t>비데임대서비스</t>
  </si>
  <si>
    <t>신체의 청결 및 질환예방을 위해 이용되는 비데를 임대하고 정기적으로 소모품교체 등의 유지관리를 제공하는 서비스.</t>
  </si>
  <si>
    <t>꽃조형물임대서비스</t>
  </si>
  <si>
    <t>환경정비 및 행사 등에서 사용되는 꽃탑이나 꽃조형물을 정해진 기간 동안 전시하기 위해 조형물의 설치, 유지관리 및 원상복구를 대행해주는 서비스.</t>
  </si>
  <si>
    <t>토피어리조형물임대서비스</t>
  </si>
  <si>
    <t>이끼와 각종 식물을 재료로 만드는 친환경 조형물(토피어리)을 제작하여 일정기간 임대해주는 서비스로, 토피어리의 설치, 유지관리 및 원상복구를 포함함.</t>
  </si>
  <si>
    <t>꽃걸이화분임대서비스</t>
  </si>
  <si>
    <t>환경정비 및 행사 등에서 사용되는 가로등화분 등의 걸이화분류를 일정기간 동안 임대해 주는 서비스로, 화분 설치, 유지관리 및 원상복구를 포함함.</t>
  </si>
  <si>
    <t>RFID음식물쓰레기종량기임대서비스</t>
  </si>
  <si>
    <t>Radio Frequency Identification food garbage weight meter services</t>
  </si>
  <si>
    <t>RFID 기반으로 음식물쓰레기 계량 기기를 임대하는 서비스로서, 유지보수, 설치공사, 통신비 등을 포함함.</t>
  </si>
  <si>
    <t>시청각용장비설치</t>
  </si>
  <si>
    <t>Audio and visual equipment installation</t>
  </si>
  <si>
    <t>음악을 듣거나 영화를 보는데 사용되는 시청각장비를 설치는 용역.</t>
  </si>
  <si>
    <t>전자제품및부품설치</t>
  </si>
  <si>
    <t>Installation of electronic electronic hardware or components</t>
  </si>
  <si>
    <t>전자제품이나 기판 또는 반도체, 진공관 등의 부품을 설치하는 용역.</t>
  </si>
  <si>
    <t>실험및과학장비설치</t>
  </si>
  <si>
    <t>Installation of laboratory or scientific equipments</t>
  </si>
  <si>
    <t>과학용 또는 실험실용으로 사용되는 환경제어장비, 화학평가 장비 등을 설치하는 용역.</t>
  </si>
  <si>
    <t>소독서비스</t>
  </si>
  <si>
    <t>Sterilization services</t>
  </si>
  <si>
    <t>건물, 가구 및 기기를 소독, 구충 및 방제하는 서비스</t>
  </si>
  <si>
    <t>건물청소서비스</t>
  </si>
  <si>
    <t>Building cleaning services</t>
  </si>
  <si>
    <t>주거용, 상업용 또는 산업용 건물의 내.외부를 청소하는 서비스</t>
  </si>
  <si>
    <t>기타청소서비스</t>
  </si>
  <si>
    <t>Other clean up services</t>
  </si>
  <si>
    <t>도로 및 공원 등 건물외의 장소를 청소하는 서비스</t>
  </si>
  <si>
    <t>에어컨세척서비스</t>
  </si>
  <si>
    <t>에어컨의 실내기(필터, 그릴, 팬, 열교환기, 그레인판), 실외기 등을 세척하는 서비스.</t>
  </si>
  <si>
    <t>건설폐기물처리서비스</t>
  </si>
  <si>
    <t>Construction refuse disposal services</t>
  </si>
  <si>
    <t>폐기물관리법 제2조에서 정한 사업장 폐기물 중 건설관련 폐기물을 수집, 운반 및 처리하는 서비스.</t>
  </si>
  <si>
    <t>생활폐기물처리서비스</t>
  </si>
  <si>
    <t>Refuse collection services</t>
  </si>
  <si>
    <t>폐기물관리법 제2조에서 정한 사업장 이외의 가정이나, 사무실, 길거리 등에서 발생한 폐기물을 수집·운반 및 처리하는 서비스</t>
  </si>
  <si>
    <t>기타비유해폐기물처리서비스</t>
  </si>
  <si>
    <t>Nonhazardous waste disposal services</t>
  </si>
  <si>
    <t>폐기물관리법 제2조에서 정한 사업장 폐기물 중 유해성이 없는 폐기물을 수집·운반 및 처리하는 서비스. 건설폐기물은 별도로 분류함.</t>
  </si>
  <si>
    <t>분뇨처리서비스</t>
  </si>
  <si>
    <t>Excretions disposal services</t>
  </si>
  <si>
    <t>분뇨를 수집·운반 및 처리하는 서비스</t>
  </si>
  <si>
    <t>폐수및하수처리서비스</t>
  </si>
  <si>
    <t>Wastewater treatment services</t>
  </si>
  <si>
    <t>산업폐수 및 하수를 수집하고 처리하는 서비스</t>
  </si>
  <si>
    <t>의료폐기물처리서비스</t>
  </si>
  <si>
    <t>Medical waste disposal services</t>
  </si>
  <si>
    <t>보건·의료기관, 동물병원, 시험·검사기관 등에서 배출되는 폐기물 중 환경을 오염시키거나 인체에 위해를 줄 수 있는 물질을 처리하는 서비스</t>
  </si>
  <si>
    <t>기타유해폐기물처리서비스</t>
  </si>
  <si>
    <t>Hazardous waste disposal services</t>
  </si>
  <si>
    <t>사업장 폐기물 중 환경을 오염시키거나 인체에 위해를 줄 수 있는 물질을 처리하는 서비스. 방사능, 의료폐기물은 별도로 분류함.</t>
  </si>
  <si>
    <t>폐기물재활용서비스</t>
  </si>
  <si>
    <t>Waste recycling services</t>
  </si>
  <si>
    <t>폐기물을 재사용, 재이용하거나 재사용, 재이용할 수 있는 상태로 만드는 서비스</t>
  </si>
  <si>
    <t>방사능폐기물처리서비스</t>
  </si>
  <si>
    <t>Radioactive waste material treatment</t>
  </si>
  <si>
    <t>방사성 물질과 이로 인해 오염된 물질을 처리하는 서비스</t>
  </si>
  <si>
    <t>환경영향평가용역</t>
  </si>
  <si>
    <t>Environmental Impact Assessment EIA services</t>
  </si>
  <si>
    <t>대기, 수질, 소음 등의 환경에 미치는 영향을 예측하고 분석하는 용역. 사전환경성검토, 환경영향평가, 사후환경영향조사 등을 포함함.</t>
  </si>
  <si>
    <t>실내및기타오염조사측정서비스</t>
  </si>
  <si>
    <t>Indoor or other pollution monitoring or measurement services</t>
  </si>
  <si>
    <t>실내 및 기타 오염의 정도 및 상태를 감시, 관리하고 측정하는 서비스.</t>
  </si>
  <si>
    <t>실내및기타오염방지복원서비스</t>
  </si>
  <si>
    <t>Indoor or other pollution protection or remediation services</t>
  </si>
  <si>
    <t>대기오염조사측정서비스</t>
  </si>
  <si>
    <t>Air pollution monitoring or measurement services</t>
  </si>
  <si>
    <t>대기오염 정도 및 상태를 감시, 관리하고 측정하는 서비스.</t>
  </si>
  <si>
    <t>대기오염방지복원서비스</t>
  </si>
  <si>
    <t>Air pollution protection or remediation services</t>
  </si>
  <si>
    <t>대기오염을 방지하고 오염된 대기를 정화하여 복원하는 서비스.</t>
  </si>
  <si>
    <t>토양오염조사측정서비스</t>
  </si>
  <si>
    <t>Soil pollution measurement or monitoring</t>
  </si>
  <si>
    <t>토양오염 정도 및 상태를 감시, 관리하고 측정하는 서비스.</t>
  </si>
  <si>
    <t>토양오염방지복원서비스</t>
  </si>
  <si>
    <t>Soil pollution protection or remediation services</t>
  </si>
  <si>
    <t>토양오염을 방지하고 오염된 토양을 정화하여 복원하는 서비스.</t>
  </si>
  <si>
    <t>수질오염조사측정서비스</t>
  </si>
  <si>
    <t>Water pollution monitoring or control services</t>
  </si>
  <si>
    <t>수질오염 정도 및 상태를 감시, 관리하고 측정하는 서비스.</t>
  </si>
  <si>
    <t>수질오염방지복원서비스</t>
  </si>
  <si>
    <t>Water pollution protection or remediation services</t>
  </si>
  <si>
    <t>수질오염을 방지하고 오염된 지표수 및 지하수 등을 정화하여 복원하는 서비스.</t>
  </si>
  <si>
    <t>녹조적조퇴적물정화서비스</t>
  </si>
  <si>
    <t>녹조, 적조, 퇴적물, 부착조류에 의한 바다, 호소, 양식장 등의 환경교란 해결(정화)을 목적으로 전문장비 및 인력을 동원하여 유지관리 및 원상복구를 대행해 주는 서비스.</t>
  </si>
  <si>
    <t>수질오염방지시설설치</t>
  </si>
  <si>
    <t>Installation of water or wastewater treatment supply or disposal equipments</t>
  </si>
  <si>
    <t>물속의 불순물이나 유기물 또는 부영양화의 원인인 질소, 인 등의 오염물질을 제거하는 설비를 설치하는 용역으로, 환경기술개발 및 지원에 관한 법률의 수질방지시설업의 업무도 이에 속함.</t>
  </si>
  <si>
    <t>소음조사측정서비스</t>
  </si>
  <si>
    <t>Noise measurement or monitoring</t>
  </si>
  <si>
    <t>소음의 정도 및 상태를 감시, 관리하고 측정하는 서비스.</t>
  </si>
  <si>
    <t>항공화물운송서비스</t>
  </si>
  <si>
    <t>Air cargo transport services</t>
  </si>
  <si>
    <t>비행기를 이용한 화물 운송서비스.</t>
  </si>
  <si>
    <t>고정익항공기서비스</t>
  </si>
  <si>
    <t>Fixed wing aircraft services</t>
  </si>
  <si>
    <t>고정익항공기를 이용한 인명 구조, 화재 진압 및 방제 서비스.</t>
  </si>
  <si>
    <t>철도화물운송서비스</t>
  </si>
  <si>
    <t>Vehicle transport services</t>
  </si>
  <si>
    <t>기차를 이용한 화물 운송서비스.</t>
  </si>
  <si>
    <t>수상화물운송서비스</t>
  </si>
  <si>
    <t>Marine cargo transport services</t>
  </si>
  <si>
    <t>선박을 이용한 화물 운송서비스.</t>
  </si>
  <si>
    <t>공공기관이사서비스</t>
  </si>
  <si>
    <t>Public institution moving service</t>
  </si>
  <si>
    <t>공공기관 이사에 따른 전반적인 용역을 제공하는 서비스.</t>
  </si>
  <si>
    <t>특수장비운송서비스</t>
  </si>
  <si>
    <t>Special equipment transportation service</t>
  </si>
  <si>
    <t>실험장비 등 특수장비를 안전하게 운송할 수 있는 적합한 특수차량으로 운반하고 이에 수반하는 해체, 배치, 재조립(재설치) 등 전반적인 용역을 제공하는 서비스.</t>
  </si>
  <si>
    <t>택배서비스</t>
  </si>
  <si>
    <t>parcel service</t>
  </si>
  <si>
    <t>소형·소량의 운송물을 고객의 주택, 사무실 또는 기타의 장소에서 수탁하여 수하인의 주택, 사무실 또는 기타의 장소까지 운송하여 인도하는 서비스.</t>
  </si>
  <si>
    <t>기타물품운송서비스</t>
  </si>
  <si>
    <t>Other freight transportation service</t>
  </si>
  <si>
    <t>미술품, 시험지 등 기타 물품을 출발지에서 도착지까지 해당 물품의 특성에 맞는 방법으로 운송하는 서비스.</t>
  </si>
  <si>
    <t>복합화물운송서비스</t>
  </si>
  <si>
    <t>Intermodal cargo transport services</t>
  </si>
  <si>
    <t>두 가지 이상의 운송방식을 이용한 화물 운송서비스.</t>
  </si>
  <si>
    <t>파이프라인운송서비스</t>
  </si>
  <si>
    <t>Pipeline transportation services</t>
  </si>
  <si>
    <t>원유 및 천연가스 등을 파이프라인을 통해 운송하는 서비스.</t>
  </si>
  <si>
    <t>헬기서비스</t>
  </si>
  <si>
    <t>Helicopter services</t>
  </si>
  <si>
    <t>헬기를 이용한 인명 구조, 화재 진압 및 방제 서비스.</t>
  </si>
  <si>
    <t>항공여객운송서비스</t>
  </si>
  <si>
    <t>Commercial airplane travel</t>
  </si>
  <si>
    <t>비행기를 이용한 여객 운송서비스.</t>
  </si>
  <si>
    <t>무인기촬영서비스</t>
  </si>
  <si>
    <t>무인기(드론)를 활용하여 사람, 건물 사진 또는 동영상으로 촬영하고, 촬영된 영상의 데이터 처리 등을 대행하는 서비스.</t>
  </si>
  <si>
    <t>무인기측량서비스</t>
  </si>
  <si>
    <t>무인기(드론)를 활용하여 시설이나 지형, 하천, 바다 등에 대한 측량을 대행하는 서비스.</t>
  </si>
  <si>
    <t>무인기방재및안전서비스</t>
  </si>
  <si>
    <t>무인기(드론)를 활용하여 천재(산불, 지진, 홍수, 눈사태 등)와 인재(교통, 범죄, 사고, 화재 등)를 감시 및 탐지하여 유관기관에 실시간으로 알리고 이에 대한 신속한 대응활동을 지원하는 대행 서비스.</t>
  </si>
  <si>
    <t>무인기농업서비스</t>
  </si>
  <si>
    <t>무인기(드론)를 활용하여 농업관련서비스(파종, 방제 등)를 대행하는 서비스.</t>
  </si>
  <si>
    <t>철도여객운송서비스</t>
  </si>
  <si>
    <t>Sightseeing service by rail</t>
  </si>
  <si>
    <t>기차를 이용한 여객 운송서비스.</t>
  </si>
  <si>
    <t>수상여객운송서비스</t>
  </si>
  <si>
    <t>Marine transportation services</t>
  </si>
  <si>
    <t>선박을 이용한 여객 운송서비스.</t>
  </si>
  <si>
    <t>자동차임대서비스</t>
  </si>
  <si>
    <t>Vehicle rental</t>
  </si>
  <si>
    <t>돈을 받고 자동차를 빌려 주는 차량 임대와 관련된 용역.</t>
  </si>
  <si>
    <t>공공기관통근운송서비스</t>
  </si>
  <si>
    <t>Commuter bus service to public institutions</t>
  </si>
  <si>
    <t>각 공공기관 직원들의 출·퇴근 시 교통편의 제공을 위한 차량운행 서비스.</t>
  </si>
  <si>
    <t>통학운송서비스</t>
  </si>
  <si>
    <t>School bus services</t>
  </si>
  <si>
    <t>각급학교 학생들의 등·하교 시 교통편의 제공을 위한 차량운행 서비스.</t>
  </si>
  <si>
    <t>병력동원훈련운송서비스</t>
  </si>
  <si>
    <t>Troop mobilization training Transportation services</t>
  </si>
  <si>
    <t>예비군훈련 등 병력동원훈련 소집을 위한 차량운행 서비스.</t>
  </si>
  <si>
    <t>기타도로여객운송서비스</t>
  </si>
  <si>
    <t>Other road passenger transport services</t>
  </si>
  <si>
    <t>현장견학, 행사차량 등 교통편의 제공을 위한 기타 차량운행 서비스.</t>
  </si>
  <si>
    <t>포장서비스</t>
  </si>
  <si>
    <t>Packing services</t>
  </si>
  <si>
    <t>화물의 취급 및 운반이 용이하도록 포장하는 것과 관련된 서비스로, 상자나 컨테이너에 물건을 담는 서비스 등을 말함.</t>
  </si>
  <si>
    <t>창고서비스</t>
  </si>
  <si>
    <t>Storage services</t>
  </si>
  <si>
    <t>곡물을 제외한 일반 화물창고 관련서비스로, 온도 조절장치 등 물품 보존에 필요한 특수한 시설이 없이 보통 상온에서 보존이 가능한 물품을 보관하는 물류창고로, 팰릿를 이용한 창고 등의 서비스도 이에 속함.</t>
  </si>
  <si>
    <t>화물조사서비스</t>
  </si>
  <si>
    <t>Cargo survey services</t>
  </si>
  <si>
    <t>운송화물의 포장상태, 파괴 여부, 유해성 여부, 해충의 전파 여부 등을 조사하는 서비스.</t>
  </si>
  <si>
    <t>터미널서비스</t>
  </si>
  <si>
    <t>Transport terminal services</t>
  </si>
  <si>
    <t>선박이나 버스, 철도차량 등의 시발점과 종착점인 터미널의 운영과 관련된 서비스로, 화물의 하역, 적재장, 선박 및 차량의 터미널 내의 보관 등이 이에 속함.</t>
  </si>
  <si>
    <t>차량도장서비스</t>
  </si>
  <si>
    <t>Vehicle painting services</t>
  </si>
  <si>
    <t>차량의 차체 등을 도색하는 서비스.</t>
  </si>
  <si>
    <t>주차장서비스</t>
  </si>
  <si>
    <t>Vehicle parking service</t>
  </si>
  <si>
    <t>운송 수단 시설에 관련된 주차 및 관리를 위한 서비스.</t>
  </si>
  <si>
    <t>정보화전략계획서비스</t>
  </si>
  <si>
    <t>Information Strategy Planning services</t>
  </si>
  <si>
    <t>조직, 기관의 정보기술체계를 구축하기 위하여정보시스템 또는 정보인프라 등의 정보기술을 연계하여 적용할 것인가에 대한 분석 또는 평가후 개선방안, 대책 수립, 이행 계획 수립 등으로 전략 및 해결책을 찾고 실행계획을 수립하는 서비스.</t>
  </si>
  <si>
    <t>정보화프로젝트관리서비스(PMO)</t>
  </si>
  <si>
    <t>Project management Officer services</t>
  </si>
  <si>
    <t>전산 프로젝트의 효율적인 관리를 위해 업무분석, 설계, 구축, 테스트 등의 단계별로 프로젝트 관리를 수행하는 서비스.</t>
  </si>
  <si>
    <t>정보시스템감리서비스</t>
  </si>
  <si>
    <t>Information system inspection services</t>
  </si>
  <si>
    <t>정보시스템의 효율성을 향상시키고 안전성을 확보하기 위하여 제3자의 관점에서 정보시스템의 구축 및 운영 등에 관한 사항을 종합적으로 점검하고 문제점을 개선하도록 관리감독하는 서비스.</t>
  </si>
  <si>
    <t>구매대행서비스</t>
  </si>
  <si>
    <t>Professional procurement services</t>
  </si>
  <si>
    <t>수요자의 요구에 따라 전문적으로 구매업무를 대행하는 서비스.</t>
  </si>
  <si>
    <t>인력공급서비스</t>
  </si>
  <si>
    <t>Temporary staffing services</t>
  </si>
  <si>
    <t>자기관리하에 있는 인력을 타사업체에 일정 기간동안 공급해 주는 서비스로 계약자가 근로자파견사업으로 등록된 경우에 해당함.</t>
  </si>
  <si>
    <t>법무서비스</t>
  </si>
  <si>
    <t>Legal services</t>
  </si>
  <si>
    <t>법률사건에 대한 소송, 변호, 조언 및 상담과 법적문서 작성. 그리고 특허권, 저작권 및 기타 권리 등의 보호를 위한 자문서비스와 공증 및 심판중재 등의 서비스.</t>
  </si>
  <si>
    <t>부동산임대서비스</t>
  </si>
  <si>
    <t>Lease and rental of real estate services</t>
  </si>
  <si>
    <t>주거용, 비주거용, 기타 부동산을 임대하는 서비스</t>
  </si>
  <si>
    <t>고객센터운영서비스</t>
  </si>
  <si>
    <t>Customer relationship center CRC management services</t>
  </si>
  <si>
    <t>전화, 인터넷 등을 통하여 고객의 불만 또는 기타 요청사항을 접수하여 처리해 주는 서비스.</t>
  </si>
  <si>
    <t>우편발송서비스</t>
  </si>
  <si>
    <t>Letter shop services</t>
  </si>
  <si>
    <t>우편물을 배달하는 서비스.</t>
  </si>
  <si>
    <t>회의기획및대행서비스</t>
  </si>
  <si>
    <t>Meetings events</t>
  </si>
  <si>
    <t>회의, 포럼을 대행(기획 및 운영)해 주는 서비스.</t>
  </si>
  <si>
    <t>기타행사기획및대행서비스</t>
  </si>
  <si>
    <t>Other events management</t>
  </si>
  <si>
    <t>축제, 전시회, 회의 및 공연 등을 제외한 기타 행사를 기획 및 대행해 주는 서비스.(예: 기념식, 개막식 및 추모식 등)</t>
  </si>
  <si>
    <t>기타사업지원서비스</t>
  </si>
  <si>
    <t>Other management support services</t>
  </si>
  <si>
    <t>그 외 분류되지 않은 사업지원 서비스.</t>
  </si>
  <si>
    <t>사업장위탁운영서비스</t>
  </si>
  <si>
    <t>Administration commission services</t>
  </si>
  <si>
    <t>박물관, 전시관, 홍보관 등 고객의 사업장을 대신해서 운영·관리해 주는 서비스</t>
  </si>
  <si>
    <t>사무지원서비스</t>
  </si>
  <si>
    <t>Management support relevant services</t>
  </si>
  <si>
    <t>사무, 비서 등과 같이 회사의 업무를 지원하는 서비스로 키보드입력, 회의계획, 시청각자료 준비 등이 포함됨.</t>
  </si>
  <si>
    <t>모바일서베이정책고객조사서비스</t>
  </si>
  <si>
    <t>Mobile customer survey research services policy</t>
  </si>
  <si>
    <t>스마트폰 애플리케이션이나 문자메시지와 이메일을 통한 웹링크 등을 이용하여 수요기관에서 제공하는 정책고객(휴대전화번호 및 이메일주소)을 대상으로 하는 조사용역.</t>
  </si>
  <si>
    <t>모바일서베이업체보유패널조사서비스</t>
  </si>
  <si>
    <t>Hold Panel Survey research services company Mobile</t>
  </si>
  <si>
    <t>스마트폰 애플리케이션이나 문자메시지와 이메일을 통한 웹링크 등을 이용하여 용역 서비스 수행 업체가 보유하고 있는 패널을 조사 대상으로 하는 조사용역.</t>
  </si>
  <si>
    <t>모바일서베이결과분석보고서작성서비스</t>
  </si>
  <si>
    <t>Mobile survey results analysis and reporting services</t>
  </si>
  <si>
    <t>스마트폰 애플리케이션이나 문자메시지와 이메일을 통한 웹링크 등을 이용하여 완료된 설문조사의 기초자료(RAW DATA)를 바탕으로 수요기관이 요구하는 결과에 대한 분석 보고서를 작성하는 서비스.</t>
  </si>
  <si>
    <t>온라인홍보및방송콘텐츠서비스</t>
  </si>
  <si>
    <t>Online and social media publicity service</t>
  </si>
  <si>
    <t>기관, 정책 홍보를 위해서 홈페이지 및 인터넷 방송 등을 활용할 수 있도록 디지털 콘텐츠를 제작하는 서비스.</t>
  </si>
  <si>
    <t>홍보및마케팅서비스</t>
  </si>
  <si>
    <t>Publicity and marketing services</t>
  </si>
  <si>
    <t>각종 정책, 계획, 활동 또는 재화, 서비스 등을 공중에게 알리고 이미지를 개선해 주는 서비스. 광고도 포함함.</t>
  </si>
  <si>
    <t>경제산업연구조사서비스</t>
  </si>
  <si>
    <t>Economic research services</t>
  </si>
  <si>
    <t>경제 및 산업지원정책 수립, 경제동향 및 산업실태 파악 등의 분야에 대한 연구조사 서비스(예: 미래 지식경제정책 방향 연구, 소상공인 실태조사, 중소기업지원정책 실효성 제고 방안 등)</t>
  </si>
  <si>
    <t>재정및세무연구조사서비스</t>
  </si>
  <si>
    <t>Finance and tax research services</t>
  </si>
  <si>
    <t>재정, 예산, 기금, 국고, 정부회계, 국세, 관세 등의 분야에 대한 연구조사 서비스(예: 성인지 예산제도 운영 및 정착 방안, 문예기금 사업평가, 지방재정분석 연구 등)</t>
  </si>
  <si>
    <t>금융보험연구조사서비스</t>
  </si>
  <si>
    <t>Banking and Insurance research services</t>
  </si>
  <si>
    <t>금융 및 보험 분야에 대한 연구조사 서비스(예: 중소서민 금융기관제도 선진화, 저축은행 건전성 방안, 자연재해보험 진흥을 위한 기본연구 등)</t>
  </si>
  <si>
    <t>조달연구조사서비스</t>
  </si>
  <si>
    <t>Procurement research services</t>
  </si>
  <si>
    <t>물품, 서비스 구매, 공사계약 등 공공조달 분야에 대한 연구조사 서비스.</t>
  </si>
  <si>
    <t>지식재산및특허연구조사서비스</t>
  </si>
  <si>
    <t>Intellectual property and patent research services</t>
  </si>
  <si>
    <t>특허, 실용신안, 의장 및 상표권 등의 분야에 대한 연구조사 서비스(예: 해외지식재산침해 조사방법 개발, 국내표준특허 창출기반 확대지원방안 등)</t>
  </si>
  <si>
    <t>통계연구조사서비스</t>
  </si>
  <si>
    <t>Statistics research services</t>
  </si>
  <si>
    <t>통계 분야에 대한 연구조사 서비스(예: 임업통계조사 감리사업, 일자리통계 생산, 사회서비스산업통계 생산방안연구 등)</t>
  </si>
  <si>
    <t>법제및법무연구조사서비스</t>
  </si>
  <si>
    <t>Legal research services</t>
  </si>
  <si>
    <t>법제 및 법무 분야에 대한 연구조사 서비스(예: 장애인차별금지법률의 하위법령 연구, 공공디자인에 관한 법률안 시행령 제정 연구 등)</t>
  </si>
  <si>
    <t>보건복지연구조사서비스</t>
  </si>
  <si>
    <t>Health and welfare research services</t>
  </si>
  <si>
    <t>보건, 의료, 여성, 장애인, 청소년 등 사회적 약자의 복지, 가족친화 분야에 대한 연구조사 서비스(예: 한국기능장애건강분류 개발, 사회복지지출 추계 조사, 가족친화 사회환경 조성실태, 한부모가족 실태조사)</t>
  </si>
  <si>
    <t>식품연구조사서비스</t>
  </si>
  <si>
    <t>Food research services</t>
  </si>
  <si>
    <t>식품 분야에 대한 연구조사 서비스(예: 나트륨 저감화 가이드라인, 의성마늘 양념류 제품 개발, 술 품질인증기준 개발 등)</t>
  </si>
  <si>
    <t>농림수산연구조사서비스</t>
  </si>
  <si>
    <t>Agriculture, forestry and fisheries research services</t>
  </si>
  <si>
    <t>농산, 축산, 삼림 및 해양수산에 대한 연구조사 서비스(예: 농림어업총조사 종합분석 등)</t>
  </si>
  <si>
    <t>과학기술연구조사서비스</t>
  </si>
  <si>
    <t>Scientific technology research services</t>
  </si>
  <si>
    <t>과학 및 전문기술 분야에 대한 연구조사 서비스(예: 지구자기 활동지수 및 표출시스템 개발, 강수입자부피관측 시제품 제작기술 연구 등)</t>
  </si>
  <si>
    <t>정보통신연구조사서비스</t>
  </si>
  <si>
    <t>Information and communications research services</t>
  </si>
  <si>
    <t>정보화, 정보보호, 보안 및 통신 분야에 대한 연구조사 서비스(예: 인터넷 정보보호 조사, 정보통신분야 표준 정비, 효율적 정보자원 관리 및 발전방안 연구 등)</t>
  </si>
  <si>
    <t>기상연구조사서비스</t>
  </si>
  <si>
    <t>Meteorological research services</t>
  </si>
  <si>
    <t>기상 분야에 대한 연구조사 서비스(예: 기상자료와 지리정보 중첩기술 개발, 국지예보시스템 개선, 우주기상예측모델 개발 등)</t>
  </si>
  <si>
    <t>인력개발및교육연구조사서비스</t>
  </si>
  <si>
    <t>Human resource development and educational research services</t>
  </si>
  <si>
    <t>인적자원개발 및 교육 분야에 대한 연구조사 서비스(예: 교육교재개발, 교육프로그램 운영 등)</t>
  </si>
  <si>
    <t>외교및국제협력연구조사서비스</t>
  </si>
  <si>
    <t>Diplomatic and international cooperation research services</t>
  </si>
  <si>
    <t>외교 및 국제협력 분야에 대한 연구조사 서비스(예: 동북아 안보전략평가 연구, 대외협력 증진방안 등)</t>
  </si>
  <si>
    <t>무역및국제통상연구조사서비스</t>
  </si>
  <si>
    <t>International trade research services</t>
  </si>
  <si>
    <t>무역 및 국제통상 분야에 대한 연구조사 서비스(예: 무역기술장벽 대응전략 연구, 불법무역사업의 경제적 효과 연구 등)</t>
  </si>
  <si>
    <t>통일대북연구조사서비스</t>
  </si>
  <si>
    <t>Unification and North Korea research services</t>
  </si>
  <si>
    <t>통일 및 남북협력 등 대북관계 분야에 대한 연구조사 서비스(예: 대북정책 추진전략 연구, 대북교류협력 발전방안 연구 등)</t>
  </si>
  <si>
    <t>국방연구조사서비스</t>
  </si>
  <si>
    <t>National defense research services</t>
  </si>
  <si>
    <t>국방 분야에 대한 연구조사 서비스(예: 군사시설 표준분류체계 연구 등)</t>
  </si>
  <si>
    <t>정치선거연구조사서비스</t>
  </si>
  <si>
    <t>Politics and election research services</t>
  </si>
  <si>
    <t>정치 및 선거 분야에 대한 연구조사 서비스(예: 국회의원선거 외부평가 용역, 선거운동방법의 실효성 분석 및 제도개선 등)</t>
  </si>
  <si>
    <t>조직인사연구조사서비스</t>
  </si>
  <si>
    <t>Organization and personnel research services</t>
  </si>
  <si>
    <t>조직 및 인사 분야에 대한 연구조사 서비스(예: 경찰직급구조 개선 연구, 조직 및 개인 성과평가체계 고도화, 직무분석, 조직운영실태 분석, 진단 등)</t>
  </si>
  <si>
    <t>경영전략연구조사서비스</t>
  </si>
  <si>
    <t>Business strategy research services</t>
  </si>
  <si>
    <t>중장기 경영전략 수립, 마케팅, 브랜딩 컨설팅, 경영평가 등에 대한 연구조사 서비스(예: 중장기 발전계획 수립, 지역산업 마케팅 경쟁력 제고, 공기업 경영평가 서비스 등)</t>
  </si>
  <si>
    <t>기록관리연구조사서비스</t>
  </si>
  <si>
    <t>Records management research services</t>
  </si>
  <si>
    <t>기록물 관리 및 보존 분야에 대한 연구조사 서비스(예: 전자기록물 관리기술 고도화, 보존기록물 기준 설정 및 규격화, 기록물기록 경영시스템 인증제 세부기준 개발 등)</t>
  </si>
  <si>
    <t>경찰치안연구조사서비스</t>
  </si>
  <si>
    <t>Police and safety research services</t>
  </si>
  <si>
    <t>범죄예방 및 사회안전유지를 위한 경찰 및 치안 등의 분야에 대한 연구조사 서비스(예: 사이버범죄 대응기술 연구, 성범죄자 신상공개제고 개선 연구, 불법도박 실태조사 등)</t>
  </si>
  <si>
    <t>소방방재연구조사서비스</t>
  </si>
  <si>
    <t>Firefighting and disaster prevention research services</t>
  </si>
  <si>
    <t>화재 및 재난 예방 등의 분야에 대한 연구조사 서비스(예: 화재안전관리체계 개선방안 연구, 지진발생지역 단층연구, 방재도시 설계기준개발 연구 등)</t>
  </si>
  <si>
    <t>문화예술연구조사서비스</t>
  </si>
  <si>
    <t>Culture and art research services</t>
  </si>
  <si>
    <t>문화, 예술, 문화재, 출판, 언어 등의 분야에 대한 연구조사 서비스(예: 문화콘텐츠 상품개발 및 보급, 한국어 기초사전 구축, 문화유산 융복합연구 등)</t>
  </si>
  <si>
    <t>관광레저연구조사서비스</t>
  </si>
  <si>
    <t>Tourism and leisure research services</t>
  </si>
  <si>
    <t>관광, 레저, 스포츠 등의 분야에 대한 연구조사 서비스(예: 관광클러스터 조성사업 중간평가 연구, 의료관광 활성화 중장기계획 수립, 관광지 등 조성사업 평가 등)</t>
  </si>
  <si>
    <t>방송언론연구조사서비스</t>
  </si>
  <si>
    <t>Broadcast and mass media research services</t>
  </si>
  <si>
    <t>방송언론 분야에 대한 연구조사서비스(예: 언론산업 실태조사, 미디어 이용현황 조사, 재난방송 활성화체계 구축방안 연구 등)</t>
  </si>
  <si>
    <t>환경에너지연구조사서비스</t>
  </si>
  <si>
    <t>Environment and energy research services</t>
  </si>
  <si>
    <t>자연환경, 생활환경의 보존 및 오염방지, 에너지, 지하자원 등의 분야에 대한 연구조사 서비스(예: 동식물 서식환경 안전성 평가, 환경영향평가, 에너지 절약방안 연구 등)</t>
  </si>
  <si>
    <t>고용노동연구조사서비스</t>
  </si>
  <si>
    <t>Employment and labor research services</t>
  </si>
  <si>
    <t>고용정책, 근로조건, 노사관계 및 직업, 직종 등의 분야에 대한 연구조사서비스(예: 공공기관 고졸채용기반 구축사업, 금융인력 현황조사 및 수급전망 조사, 한국직업사전발간 용역 등)</t>
  </si>
  <si>
    <t>건설및지역개발연구조사서비스</t>
  </si>
  <si>
    <t>Construction and local area development research services</t>
  </si>
  <si>
    <t>도시, 도로 및 주택의 건설, 국토 및 지역개발 수립, 도시내 지역, 지구 지정 등의 분야에 대한 연구조사서비스(예: 농어촌개발 사업계획수립, 지역별 종합개발 모델 연구, 오피스텔 기준시가 산정 등)</t>
  </si>
  <si>
    <t>교통연구조사서비스</t>
  </si>
  <si>
    <t>Traffic and transportation research services</t>
  </si>
  <si>
    <t>교통신호운영, 교통량 조사와 같은 교통 정책 등을 연구하는 서비스.</t>
  </si>
  <si>
    <t>기타연구조사서비스</t>
  </si>
  <si>
    <t>Other research services</t>
  </si>
  <si>
    <t>새로운 지식을 얻기 위한 기초탐구, 실용적 목적으로 연구하는 응용연구, 제품 및 공정개발을 위한 실험개발연구 중 별도로 분류되지 않은 기타 연구 서비스.</t>
  </si>
  <si>
    <t>전자태그재물조사서비스</t>
  </si>
  <si>
    <t>Radio frequency identification property survey services</t>
  </si>
  <si>
    <t>전자태그(RFID태그)와 리더기를 이용하여 물품정보를 기록·보관·활용할 수 있는 재물조사를 실시하는 서비스.</t>
  </si>
  <si>
    <t>선박설계·감리용역</t>
  </si>
  <si>
    <t>Naval architecture</t>
  </si>
  <si>
    <t>조선 및 선박부문 기술의 지식을 응용하여 관련사업 및 시설물에 관한 연구, 기획, 타당성 조사, 설계, 분석, 구매, 조달, 시험, 감리, 시운전, 평가, 자문지도 등의 활동과 그 활동에 대한 전반적인 사업관리를 수행하는 용역.</t>
  </si>
  <si>
    <t>건축설계용역</t>
  </si>
  <si>
    <t>Architectural engineering</t>
  </si>
  <si>
    <t>건축물의 신축, 대수선, 용도변경, 리모델링 등 건축공사에 필요한 설계도서를 작성하는 용역</t>
  </si>
  <si>
    <t>토목설계용역</t>
  </si>
  <si>
    <t>Civil engineering</t>
  </si>
  <si>
    <t>도로, 철도, 교량, 항만의 건설 및 단지 조성 개발 등 토목공사에 필요한 설계도서를 작성하는 용역</t>
  </si>
  <si>
    <t>지리정보시스템관련용역</t>
  </si>
  <si>
    <t>Geographic information system services</t>
  </si>
  <si>
    <t>컴퓨터를 이용하여 지형·토지이용·도시계획 등 공간을 대상으로 하는 정보를 수집·관리하고 그러한 정보들을 사용 목적에 따라 다양하게 분석해 필요한 결과물을 생산하는 지리정보시스템(GIS)과 관련된 용역.</t>
  </si>
  <si>
    <t>건축CM용역</t>
  </si>
  <si>
    <t>Architectural  construction management</t>
  </si>
  <si>
    <t>건축공사의 기획·타당성조사·분석·설계·조달·계약·시공관리·감리·평가·사후관리 등에 관한 관리업무를 수행하는 용역.</t>
  </si>
  <si>
    <t>도시계획용역</t>
  </si>
  <si>
    <t>City development planning services</t>
  </si>
  <si>
    <t>도시의 산업, 사회시설, 교육시설 등을 최적의 조건으로 형성하기 위해 계획을 수립하고 설계도서를 작성하는 용역.</t>
  </si>
  <si>
    <t>상하수도설계용역</t>
  </si>
  <si>
    <t>Wastewater engineering</t>
  </si>
  <si>
    <t>상하수도 시설을 설치하고 관리하기 위해 정비계획을 수립하고 설계도서를 작성하는 용역. 수도정비 기본계획, 수도시설 기술진단, 수도시설정비 및 확장계획, 수도시설 기술진단 결과의 종합 보고, 시설 현대화 계획 등을 포함함.</t>
  </si>
  <si>
    <t>토목CM용역</t>
  </si>
  <si>
    <t>Civil construction management</t>
  </si>
  <si>
    <t>토목공사의 기획·타당성조사·분석·설계·조달·계약·시공관리·감리·평가·사후관리 등에 관한 관리업무를 수행하는 용역.</t>
  </si>
  <si>
    <t>건축감리용역</t>
  </si>
  <si>
    <t>Architectural construction supervision service</t>
  </si>
  <si>
    <t>건축공사의 설계 및 시공 등이 법령과 관계서류에 따라 진행되었는지 여부를 확인하고 안전 혹은 품질 등을 관리, 지도하는 용역.</t>
  </si>
  <si>
    <t>토목감리용역</t>
  </si>
  <si>
    <t>Civil  construction supervision service</t>
  </si>
  <si>
    <t>토목공사의 설계 및 시공 등이 법령과 관계서류에 따라 진행되었는지 여부를 확인하고 안전 혹은 품질 등을 관리, 지도하는 용역.</t>
  </si>
  <si>
    <t>전기감리용역</t>
  </si>
  <si>
    <t>Electrical  system supervision service</t>
  </si>
  <si>
    <t>전기공사의 설계 및 시공 등이 법령과 관계서류에 따라 진행되었는지 여부를 확인하고 안전 혹은 품질 등을 관리, 지도하는 용역.</t>
  </si>
  <si>
    <t>정보통신감리용역</t>
  </si>
  <si>
    <t>Information and communication system supervision service</t>
  </si>
  <si>
    <t>정보통신공사의 설계 및 시공 등이 법령과 관계서류에 따라 진행되었는지 여부를 확인하고 안전 혹은 품질 등을 관리, 지도하는 용역.</t>
  </si>
  <si>
    <t>소방감리용역</t>
  </si>
  <si>
    <t>Fire protection system supervision service</t>
  </si>
  <si>
    <t>소방시설공사의 설계 및 시공 등이 법령과 관계서류에 따라 진행되었는지 여부를 확인하고 안전 혹은 품질 등을 관리, 지도하는 용역.</t>
  </si>
  <si>
    <t>유수율제고서비스</t>
  </si>
  <si>
    <t>Accounted for water rate service</t>
  </si>
  <si>
    <t>상수도 관망을 대상으로 현장조사를 통해 문제점을 도출하고 개선함으로써 정수장에서 생산·공급된 물이 중간에 새지 않고 수요자에게 도달하는 비율인 유수율을 높이기 위하여 수행하는 서비스.</t>
  </si>
  <si>
    <t>조경설계용역</t>
  </si>
  <si>
    <t>Landscape architecture and design services</t>
  </si>
  <si>
    <t>관광지, 공원, 녹지 등의 조성과 보수정비를 위해 계획수립 및 설계도서를 작성하는 용역.</t>
  </si>
  <si>
    <t>전기설계용역</t>
  </si>
  <si>
    <t>Electrical engineering services</t>
  </si>
  <si>
    <t>전기공사에 필요한 설계도서를 작성하는 용역.</t>
  </si>
  <si>
    <t>교통설계용역</t>
  </si>
  <si>
    <t>Traffic related maintenance and planning services</t>
  </si>
  <si>
    <t>도시교통정비를 위해 계획수립 및 설계도서를 작성하는 용역.</t>
  </si>
  <si>
    <t>소방설계용역</t>
  </si>
  <si>
    <t>Fire and gas monitoring and control system engineering service</t>
  </si>
  <si>
    <t>소방설비 등을 구축하기 위해 설계도서를 작성하는 용역.</t>
  </si>
  <si>
    <t>기타기술용역</t>
  </si>
  <si>
    <t>Other engineering service</t>
  </si>
  <si>
    <t>별도 분류되지 않는 기타 기술용역.</t>
  </si>
  <si>
    <t>문화재실측설계용역</t>
  </si>
  <si>
    <t>Cultural property engineering services</t>
  </si>
  <si>
    <t>문화재수리 또는 기록의 보존을 위하여 문화재를 실측하거나 고증 조사 등을 통하여 실측도서나 설계도서 등을 작성하는 용역.</t>
  </si>
  <si>
    <t>문화재감리용역</t>
  </si>
  <si>
    <t>Cultural property supervision services</t>
  </si>
  <si>
    <t>화재수리에 관하여 설계도서나 그 밖의 관계 서류 및 관계 법령의 내용대로 시행되는지를 확인하고 지도·감독하는 업무 및 관계 법령에 따라 발주자로서의 감독권한을 대행하는 용역.</t>
  </si>
  <si>
    <t>인프라클라우드서비스(IaaS)</t>
  </si>
  <si>
    <t>Infrastructure as a service</t>
  </si>
  <si>
    <t>HW/SW 등 각종 ICT자원을 통신망에 접속하여 서비스를 이용하는 방식으로 IT 인프라(서버,스토리지 등)를 제공하는 서비스.</t>
  </si>
  <si>
    <t>개발및플랫폼클라우드서비스(PaaS)</t>
  </si>
  <si>
    <t>Platform as a service</t>
  </si>
  <si>
    <t>HW/SW 등 각종 ICT자원을 통신망에 접속하여 서비스를 이용하는 방식으로 SW 개발환경(플랫폼)을 제공하는 서비스.</t>
  </si>
  <si>
    <t>응용클라우드서비스(SaaS)</t>
  </si>
  <si>
    <t>Software as a service</t>
  </si>
  <si>
    <t>HW/SW 등 각종 ICT자원을 통신망에 접속하여 서비스를 이용하는 방식으로 응용 SW를 제공하는 서비스.</t>
  </si>
  <si>
    <t>패키지소프트웨어개발및도입서비스</t>
  </si>
  <si>
    <t>Software package development and introduction services</t>
  </si>
  <si>
    <t>일반적인 요구와 주어진 시스템의 여건을 감안하여 특정 목적을 위해 프로그램을 설계하여 개발 및 도입하는 서비스.</t>
  </si>
  <si>
    <t>정보시스템개발서비스</t>
  </si>
  <si>
    <t>Information system development services</t>
  </si>
  <si>
    <t>정보의 수집, 가공, 저장, 검색, 송신, 수신 및 그 활용과 관련되는 하드웨어와 소프트웨어를 개발하는 서비스.</t>
  </si>
  <si>
    <t>정보통신설계용역</t>
  </si>
  <si>
    <t>Telecommunications planning services</t>
  </si>
  <si>
    <t>정보통신공사에 필요한 설계도서를 작성하는 용역.</t>
  </si>
  <si>
    <t>정보인프라구축서비스</t>
  </si>
  <si>
    <t>Information infrastructure design services</t>
  </si>
  <si>
    <t>정보기술을 이용하여 정보교환 등의 목적을 위해 시스템 기반을 구축하는 서비스.</t>
  </si>
  <si>
    <t>컴퓨터네트워크또는인터넷보안서비스</t>
  </si>
  <si>
    <t>Computer or network or internet security services</t>
  </si>
  <si>
    <t>정보 시스템 또는 인프라 보호를 위한 보안·인증에 관련된 서비스.</t>
  </si>
  <si>
    <t>컴퓨터및주변기기설치</t>
  </si>
  <si>
    <t>Installation of computer equipment and peripherals</t>
  </si>
  <si>
    <t>컴퓨터하드웨어나 프로그램을 설치하고 주변기기인 입출력장치 등을 설치하는 용역.</t>
  </si>
  <si>
    <t>운영위탁서비스</t>
  </si>
  <si>
    <t>Technical support or help desk support services</t>
  </si>
  <si>
    <t>시스템 인프라 전반의 운영 및 관리를 전문 IT 기술 기반을 통해 위탁관리하는 서비스.</t>
  </si>
  <si>
    <t>정보시스템유지관리서비스</t>
  </si>
  <si>
    <t>System administrators services</t>
  </si>
  <si>
    <t>기 구축된 컴퓨터시스템의 소프트웨어와 하드웨어를 관리하는 서비스로, 데이터 및 시스템의 분석 하드웨어 유지·보수 등이 이에 속함.</t>
  </si>
  <si>
    <t>데이터처리서비스</t>
  </si>
  <si>
    <t>Data processing or preparation services</t>
  </si>
  <si>
    <t>기록물, 도면, 문서 등을 스캔하여 전산화(디지털화)하는 자료처리 서비스.</t>
  </si>
  <si>
    <t>빅데이터분석서비스</t>
  </si>
  <si>
    <t>Big data analysis services</t>
  </si>
  <si>
    <t>대량의 정형 또는 비정형 데이터를 수집, 저장, 관리, 분석하여 유의미한 결과를 제공하는 서비스.</t>
  </si>
  <si>
    <t>인터넷지원개발서비스</t>
  </si>
  <si>
    <t>Internet support services</t>
  </si>
  <si>
    <t>인터넷서비스가 원활히 되도록 홈페이지 및 모바일 웹 등을 개발하는 서비스.</t>
  </si>
  <si>
    <t>소프트웨어유지및지원서비스</t>
  </si>
  <si>
    <t>Software maintenance and support services</t>
  </si>
  <si>
    <t>사용중인 소프트웨어를 유지하고 업그레이드를 지원하는 서비스로, 사용료를 관리하거나 업그레이드펫치의 공급 등이 이에 속함.</t>
  </si>
  <si>
    <t>전산장비유지관리서비스</t>
  </si>
  <si>
    <t>Maintenance and repair of computer equipment and components services</t>
  </si>
  <si>
    <t>컴퓨터하드웨어나 프로그램을 설치하고 주변기기인 입출력장치 등을 유지·보수하는 서비스.</t>
  </si>
  <si>
    <t>기술검사분석서비스</t>
  </si>
  <si>
    <t>Technical test, inspection or analysis services</t>
  </si>
  <si>
    <t>화학적, 물리적 또는 X선, 감마선, 초음파 및 기타 방법으로 식품 및 종자시험검사, 각종 물질 및 제품의 질적 검사, 성분분석, 결함확인 및 시험 등을 하는 서비스.</t>
  </si>
  <si>
    <t>안전진단용역</t>
  </si>
  <si>
    <t>Safety or risk analysis</t>
  </si>
  <si>
    <t>산업재해방지를 위해 재해의 위험성, 안전관리상의 문제 등을 분석하는 용역.</t>
  </si>
  <si>
    <t>TAB(시험조정평가서비스)</t>
  </si>
  <si>
    <t>Building inspection service</t>
  </si>
  <si>
    <t>빌딩의 공기조화설비 등이 설계 목적에 따라 설치되었는지를 확인하기 위하여 시험, 조정하고 평가하는 용역.</t>
  </si>
  <si>
    <t>신설하수관로CCTV조사서비스</t>
  </si>
  <si>
    <t>New sewer pipe CCTV inspection service</t>
  </si>
  <si>
    <t>CCTV(closed circuit television)를 원격조정이 가능한 자주차에 탑재하여 관로 내부로 투입하고 지상에 설치한 TV모니터로 균열, 침입수 여부, 이음부 상태, 관돌출 등 전반적인 파손상태를 조사하는 서비스.</t>
  </si>
  <si>
    <t>측량용역</t>
  </si>
  <si>
    <t>Land surveying</t>
  </si>
  <si>
    <t>건설공사의 설계, 하천정비, 도시계획 등의 업무에 필요한 토지 및 지형, 지물에 대한 각종 측량과 관련된 용역.</t>
  </si>
  <si>
    <t>공간정보DB구축서비스</t>
  </si>
  <si>
    <t>Geographic information database system services</t>
  </si>
  <si>
    <t>측량, 탐사, 촬영 등을 통해 수집된 데이터를 바탕으로 데이터베이스를 구축하여 지도를 제작하는 서비스.</t>
  </si>
  <si>
    <t>지질연구조사서비스</t>
  </si>
  <si>
    <t>Geological relevent services</t>
  </si>
  <si>
    <t>지각의 구조, 특성, 성인 및 암석을 구성하는 광물 등에 대한 연구조사 서비스</t>
  </si>
  <si>
    <t>지구물리연구조사서비스</t>
  </si>
  <si>
    <t>Geophysical services</t>
  </si>
  <si>
    <t>지구의 대기 및 내부구조 등에 관한 연구조사 서비스</t>
  </si>
  <si>
    <t>음원제작서비스</t>
  </si>
  <si>
    <t>Production sound services</t>
  </si>
  <si>
    <t>음악, 오디오 기록물, 지하철 안내방송 등의 음원을 제작하는 서비스. 음원 편집 서비스도 포함함.</t>
  </si>
  <si>
    <t>번역서비스</t>
  </si>
  <si>
    <t>Written translation services</t>
  </si>
  <si>
    <t>외국어를 한국어로, 한국어를 외국어로 번역해주는 서비스.</t>
  </si>
  <si>
    <t>문서작성서비스</t>
  </si>
  <si>
    <t>Editing and support services</t>
  </si>
  <si>
    <t>문서의 편집, 교정, 타이핑, 문서처리, 문서의 속기, 필사 등의 서비스.</t>
  </si>
  <si>
    <t>통역서비스</t>
  </si>
  <si>
    <t>Person language interpretation services</t>
  </si>
  <si>
    <t>외국어를 한국어로, 한국어를 외국어로 통역해주는 서비스.</t>
  </si>
  <si>
    <t>디지털인쇄물제작서비스</t>
  </si>
  <si>
    <t>Digital printing services</t>
  </si>
  <si>
    <t>컴퓨터, 스마트폰 등의 디지털매체를 통해 읽기가 가능한 인쇄물을 제작하는 서비스.</t>
  </si>
  <si>
    <t>종이인쇄물제작서비스</t>
  </si>
  <si>
    <t>Printing relevant services</t>
  </si>
  <si>
    <t>종이 인쇄물을 인쇄, 제작하거나 출판하는 서비스.</t>
  </si>
  <si>
    <t>동영상제작서비스</t>
  </si>
  <si>
    <t>Video production services</t>
  </si>
  <si>
    <t>영화, 비디오물, 애니메이션 등을 제작하는 서비스. 동영상 편집 서비스를 포함함.</t>
  </si>
  <si>
    <t>사진촬영처리서비스</t>
  </si>
  <si>
    <t>Photography and process services</t>
  </si>
  <si>
    <t>개인용, 상업용, 산업용 목적으로 사진을 촬영하거나 처리하는 서비스. 슬라이드 제작, 사진의 복원 및 수정 등의 서비스를 포함함.</t>
  </si>
  <si>
    <t>디자인서비스</t>
  </si>
  <si>
    <t>Art design or graphic services</t>
  </si>
  <si>
    <t>실내디자인, 제품디자인, 시각전달매체 디자인(CI, 캐릭터디자인, 그래픽디자인 등) 서비스 또는 디자인에 대한 자문 등</t>
  </si>
  <si>
    <t>조각및시각예술용역</t>
  </si>
  <si>
    <t>Visual art and sculptors services</t>
  </si>
  <si>
    <t>시각을 통해 감상하는 예술 작품과 관련된 용역으로, 그림, 판화, 만화, 도예, 조각 등의 예술 작업이 이에 속함.</t>
  </si>
  <si>
    <t>도서관관련용역</t>
  </si>
  <si>
    <t>Library services</t>
  </si>
  <si>
    <t>많은 책과 기타 간행물 등을 수집하고 분류하여 일반이 볼 수 있도록 한 도서관과 관련된 용역.</t>
  </si>
  <si>
    <t>정보센터관련용역</t>
  </si>
  <si>
    <t>Information center services</t>
  </si>
  <si>
    <t>많은 정보를 수집하고 분류하여 일반이 도움이 될 수 있도록 한 정보센터와 관련된 용역으로, 여행, 전산, 산업정보센터 등이 이에 속함.</t>
  </si>
  <si>
    <t>회계서비스</t>
  </si>
  <si>
    <t>Accounts services</t>
  </si>
  <si>
    <t>재무제표 작성, 재무회계 서류의 작성, 감사, 조정, 결산, 원가계산, 회계자문 등의 서비스.</t>
  </si>
  <si>
    <t>자동차보험</t>
  </si>
  <si>
    <t>자동차를 소유, 사용, 관리하는 동안에 발생하는 사고에 대하여 보상하는 보험.</t>
  </si>
  <si>
    <t>손해보험</t>
  </si>
  <si>
    <t>Property insurance</t>
  </si>
  <si>
    <t>보험 사고로 인한 사고(질병·상해 및 간병 제외)로 발생하는 손해에 대한 지급을 보장하는 서비스(예: 화재보험, 해상보험, 자동차보험, 보증보험 등)</t>
  </si>
  <si>
    <t>생명보험</t>
  </si>
  <si>
    <t>Life insurance</t>
  </si>
  <si>
    <t>사람의 생존 또는 사망에 관하여 약정한 금전 및 그 밖의 급여를 지급을 보장하는 서비스. (예: 생명보험, 연금보험, 퇴직보험 등)</t>
  </si>
  <si>
    <t>제3보험</t>
  </si>
  <si>
    <t>Third party insurance</t>
  </si>
  <si>
    <t>사람의 질병·상해 또는 이에 따른 간병에 관하여 금전 및 그 밖의 급여의 지급을 보장하는 서비스. 단체보험은 별도로 분류함.</t>
  </si>
  <si>
    <t>기본형상품</t>
  </si>
  <si>
    <t>생명·상해보장, 입원의료비를 보장.</t>
  </si>
  <si>
    <t>암진단보장형상품</t>
  </si>
  <si>
    <t>생명·상해보장, 입원의료비보장, 암진단시 보장.</t>
  </si>
  <si>
    <t>종합진단보장형상품</t>
  </si>
  <si>
    <t>생명·상해보장, 입원의료비보장, 암진단, 뇌졸중진단, 급성심근경색진단시 보장.</t>
  </si>
  <si>
    <t>의료비보장형상품</t>
  </si>
  <si>
    <t>생명·상해보장, 입원의료비보장, 통원외래, 처방조제비를 보장.</t>
  </si>
  <si>
    <t>의료비종합보장형상품</t>
  </si>
  <si>
    <t>생명·상해보장, 입원의료비보장, 통원외래, 처방조제비, 입원일당을  보장.</t>
  </si>
  <si>
    <t>의료·진단비보장형상품</t>
  </si>
  <si>
    <t>생명·상해보장, 입원의료비보장, 통원외래, 처방조제, 암진단, 뇌졸중진단, 급성심근경색 진단시 보장.</t>
  </si>
  <si>
    <t>종합보장형상품</t>
  </si>
  <si>
    <t>생명·상해보장, 입원의료비보장, 통원외래, 처방조제, 암진단, 입원일당, 뇌졸중진단, 급성심근경색 진단시 보장.</t>
  </si>
  <si>
    <t>암진단담보</t>
  </si>
  <si>
    <t>갑상선암, 경계성종양은 30%, 상피내암, 피부암은 10%, 일반암은 100%를 보장.</t>
  </si>
  <si>
    <t>특정질병진단담보</t>
  </si>
  <si>
    <t>뇌졸중진단, 급성심근경색진단시 보장.</t>
  </si>
  <si>
    <t>심장질환진단담보</t>
  </si>
  <si>
    <t>허혈성 심장질환, 급성심근경색 진단시 보장.</t>
  </si>
  <si>
    <t>뇌질환진단담보</t>
  </si>
  <si>
    <t>뇌혈관질환, 뇌졸중, 뇌출혈 진단시 보장.</t>
  </si>
  <si>
    <t>골절진단담보</t>
  </si>
  <si>
    <t>골절시 보장. 단, 치아파절 제외함.</t>
  </si>
  <si>
    <t>화상진단담보</t>
  </si>
  <si>
    <t>화상시 보장.</t>
  </si>
  <si>
    <t>암수술비담보</t>
  </si>
  <si>
    <t>암 수술비를 보장.</t>
  </si>
  <si>
    <t>골절수술비담보</t>
  </si>
  <si>
    <t>골절 수술비를 보장.</t>
  </si>
  <si>
    <t>수술비담보</t>
  </si>
  <si>
    <t>1~5종 수술분류표에 따라 보장.</t>
  </si>
  <si>
    <t>화상수술비담보</t>
  </si>
  <si>
    <t>화상 수술비를 보장.</t>
  </si>
  <si>
    <t>입원일당담보</t>
  </si>
  <si>
    <t>상해 및 질병 입원 일당을 보장.</t>
  </si>
  <si>
    <t>암입원급여담보</t>
  </si>
  <si>
    <t>암으로 입원시 보장.</t>
  </si>
  <si>
    <t>공상일당담보</t>
  </si>
  <si>
    <t>공무원연금공단에서 확인된 공무 중 부상으로 입원 일당을 보장.</t>
  </si>
  <si>
    <t>업무상상해입원일당담보</t>
  </si>
  <si>
    <t>업무상 상해시 입원 일당을 보장.</t>
  </si>
  <si>
    <t>경찰공무원순직사망담보</t>
  </si>
  <si>
    <t>경찰 공문원 순직시 보장.</t>
  </si>
  <si>
    <t>탈구·압착손상·신경손상위로금담보</t>
  </si>
  <si>
    <t>탈구·압착손상·신경손상시 보장.</t>
  </si>
  <si>
    <t>외상성절단위로금담보</t>
  </si>
  <si>
    <t>외상성 절단시 보장.</t>
  </si>
  <si>
    <t>전화금융사기위로금</t>
  </si>
  <si>
    <t>전화금융사기(보이스피싱) 피해확정시 위로금 지급.</t>
  </si>
  <si>
    <t>외상성절단진단비</t>
  </si>
  <si>
    <t>외상성 절단 진단시 진단비 지급.</t>
  </si>
  <si>
    <t>일상생활배상</t>
  </si>
  <si>
    <t>피보험자(가해자)가 타인(피해자)에게 인명,재산상의 피해를 입힘으로써 발생한 법률배상책임에 따른 손해를 배상.</t>
  </si>
  <si>
    <t>강력범죄위로금</t>
  </si>
  <si>
    <t>강력범죄를 당할 시 위로금 지급.</t>
  </si>
  <si>
    <t>상해소득보상금</t>
  </si>
  <si>
    <t>상해로 인하여 소득이 제한될시 보상금 지급.</t>
  </si>
  <si>
    <t>자원봉사자보험</t>
  </si>
  <si>
    <t>자원봉사자들이 봉사활동 중 입을 수 있는 각종 사고를 보상하는 보험.</t>
  </si>
  <si>
    <t>연구활동종사자보험</t>
  </si>
  <si>
    <t>연구활동에 종사하고 있는 학생의 사고보상을 위한 보험.</t>
  </si>
  <si>
    <t>입양·위탁아동보험</t>
  </si>
  <si>
    <t>입양·위탁 아동의 상해, 질병 등을 보상하는 보험.</t>
  </si>
  <si>
    <t>신생아보험</t>
  </si>
  <si>
    <t>(셋째아 이상)신생아 상해, 질병 등을 보상하는 보험.</t>
  </si>
  <si>
    <t>자전거보험</t>
  </si>
  <si>
    <t>자전거를 사용하는 동안에 발생하는 사고에 대하여 보상하는 보험.</t>
  </si>
  <si>
    <t>의료검진서비스</t>
  </si>
  <si>
    <t>Healthcare and Medical Examination services</t>
  </si>
  <si>
    <t>신체적, 정신적 질병을 진단하고 치료하는 서비스.</t>
  </si>
  <si>
    <t>방역서비스</t>
  </si>
  <si>
    <t>Prevention and other public health services</t>
  </si>
  <si>
    <t>전염병이 발생하거나 유행하는 것을 막기 위해 행해지는 각종 조치 활동 서비스.</t>
  </si>
  <si>
    <t>장례및묘지서비스</t>
  </si>
  <si>
    <t>Funeral and grave digging services</t>
  </si>
  <si>
    <t>죽은 사람에 대해 장사를 지내거나 묘지를 관리하고 공급하는 서비스.</t>
  </si>
  <si>
    <t>교양교육서비스</t>
  </si>
  <si>
    <t>Liberal Education Services</t>
  </si>
  <si>
    <t>교양인으로서의 소양을 갖추도록 하는 교육서비스.</t>
  </si>
  <si>
    <t>기타교육서비스</t>
  </si>
  <si>
    <t>Other education training services</t>
  </si>
  <si>
    <t>기타 분류되지 않은 교육서비스.</t>
  </si>
  <si>
    <t>과학교육서비스</t>
  </si>
  <si>
    <t>Science and education training services</t>
  </si>
  <si>
    <t>과학기술 분야의 지식과 기술 제공을 위한 교육 서비스.</t>
  </si>
  <si>
    <t>정보화교육서비스</t>
  </si>
  <si>
    <t>ICT education training services</t>
  </si>
  <si>
    <t>정보화 활용능력 향상을 위한 교육 서비스.</t>
  </si>
  <si>
    <t>취업지원교육서비스</t>
  </si>
  <si>
    <t>Job support training services</t>
  </si>
  <si>
    <t>취업을 위해 필요한 여러 가지 기술과 지식 제공을 위한 교육 서비스.</t>
  </si>
  <si>
    <t>콘텐츠사용서비스</t>
  </si>
  <si>
    <t>Contents use services</t>
  </si>
  <si>
    <t>디지털화된 이미지, 사진, 동영상, 소리 등의 콘텐츠를 일정기간동안 다운로드, 편집, 재사용을 허가하는 서비스.</t>
  </si>
  <si>
    <t>디지털콘텐츠개발서비스</t>
  </si>
  <si>
    <t>Digital Contents development services</t>
  </si>
  <si>
    <t>디지털 콘텐츠를 개발 또는 제작하는 서비스.</t>
  </si>
  <si>
    <t>전화외국어교육서비스</t>
  </si>
  <si>
    <t>Image foreign language training services</t>
  </si>
  <si>
    <t>시간, 장소의 제약없이 휴대전화 등을 통해 원어민 등 전문강사와 1:1 회화교습을 하는 교육 서비스.</t>
  </si>
  <si>
    <t>화상외국어교육서비스</t>
  </si>
  <si>
    <t>Phone foreign language training services</t>
  </si>
  <si>
    <t>인터넷이 연결된 PC 등을 통해 학생과 강사가 개별 접속하여 화상, 음성, 실시간 자료공유, 화면공유하며 수업하는 교육 서비스.</t>
  </si>
  <si>
    <t>어학교육서비스</t>
  </si>
  <si>
    <t>Language schooling services</t>
  </si>
  <si>
    <t>한국어, 외국어 등의 언어구사 능력 향상과 필요한 언어기능의 습득을 지원해 주기 위한 교육 서비스.</t>
  </si>
  <si>
    <t>교육지원서비스</t>
  </si>
  <si>
    <t>Education support services</t>
  </si>
  <si>
    <t>교육기법 및 교과과정 상담, 시험출제 및 평가, 기타 교육과정이나 시스템을 지원하는 서비스.</t>
  </si>
  <si>
    <t>기타체험서비스</t>
  </si>
  <si>
    <t>별도 분류되지 않는 기타 체험 서비스.</t>
  </si>
  <si>
    <t>농어촌체험서비스</t>
  </si>
  <si>
    <t>농어촌체험마을, 농어촌인성학교 등의 시설에서 농어촌을 체험할 수 있도록 관광자원 및 시설 등의 편의를 제공하는 서비스.</t>
  </si>
  <si>
    <t>템플스테이체험서비스</t>
  </si>
  <si>
    <t>전통사찰에 머물면서 사찰의 일상 및 한국불교의 전통 문화, 수행정신 등을 체험할 수 있도록 프로그램 및 시설 등의 편의를 제공하는 서비스.</t>
  </si>
  <si>
    <t>전통문화체험서비스</t>
  </si>
  <si>
    <t>Traditional culture experience service</t>
  </si>
  <si>
    <t>한국의 전통예술, 의식주 및 생활양식 전반을 포함한 전통 문화를 체험할 수 있도록 관광자원 및 시설 등의 편의를 제공하는 서비스.</t>
  </si>
  <si>
    <t>자연생태체험서비스</t>
  </si>
  <si>
    <t>지역의 자연생태환경을 체험할 수 있도록 자연자원 및 시설 등의 편의를 제공하는 서비스.</t>
  </si>
  <si>
    <t>1일형현장체험학습서비스</t>
  </si>
  <si>
    <t>심신 수련을 위한 청소년 활동 중 하루에 이루어지는 비숙박 체험활동을 제공하는 서비스.</t>
  </si>
  <si>
    <t>해양레저체험서비스</t>
  </si>
  <si>
    <t>요트 및 선박을 이용한 해양레저를 체험할 수 있도록 관광자원 및 시설 등의 편의를 제공하는 서비스.</t>
  </si>
  <si>
    <t>초등학교수학여행서비스</t>
  </si>
  <si>
    <t>Elementary school trip service</t>
  </si>
  <si>
    <t>교육 활동의 하나로서 교사의 인솔 아래 실시하는 초등학교 수학여행서비스.</t>
  </si>
  <si>
    <t>중학교수학여행서비스</t>
  </si>
  <si>
    <t>Middle school trip service</t>
  </si>
  <si>
    <t>교육 활동의 하나로서 교사의 인솔 아래 실시하는 중학교 수학여행서비스.</t>
  </si>
  <si>
    <t>고등학교수학여행서비스</t>
  </si>
  <si>
    <t>High school trip service</t>
  </si>
  <si>
    <t>교육 활동의 하나로서 교사의 인솔 아래 실시하는 고등학교 수학여행서비스.</t>
  </si>
  <si>
    <t>맞춤형수학여행서비스</t>
  </si>
  <si>
    <t>여행 일정, 가격을 정하지 않고 업체가 제시하는 카탈로그를 계약하여 학교 요구에 부합하는 상품을 공급하는 수학여행서비스.</t>
  </si>
  <si>
    <t>초등학교수련활동서비스</t>
  </si>
  <si>
    <t>Elementary school practice activity service</t>
  </si>
  <si>
    <t>초등학생을 대상으로 하는 심신수련을 위하여 체육, 문화, 오락, 레크레이션, 자연체험을 제공해 주는 서비스.</t>
  </si>
  <si>
    <t>중학교수련활동서비스</t>
  </si>
  <si>
    <t>Middle school practice activity service</t>
  </si>
  <si>
    <t>중학생을 대상으로 하는 심신수련을 위하여 체육, 문화, 오락, 레크레이션, 자연체험을 제공해 주는 서비스.</t>
  </si>
  <si>
    <t>고등학교수련활동서비스</t>
  </si>
  <si>
    <t>High school practice activity service</t>
  </si>
  <si>
    <t>고등학생을 대상으로 하는 심신수련을 위하여 체육, 문화, 오락, 레크레이션, 자연체험을 제공해 주는 서비스.</t>
  </si>
  <si>
    <t>음식점서비스</t>
  </si>
  <si>
    <t>Restaurants</t>
  </si>
  <si>
    <t>음식점을 개점하여  방문하는 고객들에게 조리한 음식물을 제공하는 서비스.</t>
  </si>
  <si>
    <t>출장음식서비스</t>
  </si>
  <si>
    <t>Catering services</t>
  </si>
  <si>
    <t>파티, 오찬, 연회 등의 행사시에 지정한 장소에 출장하여 조리한 음식물을 제공하는 서비스.</t>
  </si>
  <si>
    <t>구내식당서비스</t>
  </si>
  <si>
    <t>Cafeteria services</t>
  </si>
  <si>
    <t>회사, 학교, 공공기관 등의 기관과 계약에 의하여 기관 내 구내식당을 설치하고 음식을 조리하여 제공하는 서비스.</t>
  </si>
  <si>
    <t>공무수행숙박서비스</t>
  </si>
  <si>
    <t>Accomplishment of official business lodging service</t>
  </si>
  <si>
    <t>공무상 출장으로 숙박이 필요한 경우 호텔, 여관, 호스텔 등에서 숙박 또는 숙식을 제공하는 서비스.</t>
  </si>
  <si>
    <t>초등학교숙박서비스</t>
  </si>
  <si>
    <t>Elementary school lodging service</t>
  </si>
  <si>
    <t>교사의 인솔아래 실시하는 여행 형식의 체험학습 중 초등학생을 대상으로 숙식을 제공하는 서비스.</t>
  </si>
  <si>
    <t>중학교숙박서비스</t>
  </si>
  <si>
    <t>Middle school lodging service</t>
  </si>
  <si>
    <t>교사의 인솔아래 실시하는 여행 형식의 체험학습 중 중학생을 대상으로 숙식을 제공하는 서비스.</t>
  </si>
  <si>
    <t>고등학교숙박서비스</t>
  </si>
  <si>
    <t>High school lodging service</t>
  </si>
  <si>
    <t>교사의 인솔아래 실시하는 여행 형식의 체험학습 중 고등학생을 대상으로 숙식을 제공하는 서비스.</t>
  </si>
  <si>
    <t>맞춤형국외공무여행서비스</t>
  </si>
  <si>
    <t>Customized overseas government affairs travel service</t>
  </si>
  <si>
    <t>국외 출장자·연수자 등의 항공권 발권, 숙박, 현지교통 등 부대업무를 대행할 여행사를 선정하는 서비스로, 여행일정 및 가격을 정하지 않고 업체가 제시하는 카탈로그를 계약하여 수요기관 요구에 부합하는 상품을 공급하는 국외여행서비스.</t>
  </si>
  <si>
    <t>국내여행서비스</t>
  </si>
  <si>
    <t>Domestic travel service</t>
  </si>
  <si>
    <t>국내 연수 및 여행을 위해 관련 시설 이용의 알선, 여행 안내 등 편의를 제공하는 서비스.</t>
  </si>
  <si>
    <t>여행서비스(군산)</t>
  </si>
  <si>
    <t>군산지역내 여행을 위한 관련 시설 이용의 알선, 여행안내 등 편의를 제공하는 서비스</t>
  </si>
  <si>
    <t>여행서비스(서산)</t>
  </si>
  <si>
    <t>서산지역내 여행을 위한 관련 시설 이용의 알선, 여행안내 등 편의를 제공하는 서비스</t>
  </si>
  <si>
    <t>여행서비스(서천)</t>
  </si>
  <si>
    <t>서천지역내 여행을 위한 관련 시설 이용의 알선, 여행안내 등 편의를 제공하는 서비스</t>
  </si>
  <si>
    <t>여행서비스(태백)</t>
  </si>
  <si>
    <t>태백지역내 여행을 위한 관련 시설 이용의 알선, 여행안내 등 편의를 제공하는 서비스</t>
  </si>
  <si>
    <t>여행서비스(기장군)</t>
  </si>
  <si>
    <t>기장군 관내 여행을 위한 시설 이용의 알선, 여행안내 등의 편의를 제공하는 서비스</t>
  </si>
  <si>
    <t>여행서비스(순천시)</t>
  </si>
  <si>
    <t>순천지역내 여행을 위한 관련 시설 이용의 알선, 여행안내 등 편의를 제공하는 서비스</t>
  </si>
  <si>
    <t>여행서비스(산청군)</t>
  </si>
  <si>
    <t>산천군 관내 여행을 위한 관련 시설 이용의 알선, 여행안내 등 편의를 제공하는 서비스</t>
  </si>
  <si>
    <t>여행서비스(담양군)</t>
  </si>
  <si>
    <t>담양군 관내 여행을 위한 관련 시설 이용의 알선, 여행안내 등 편의를 제공하는 서비스</t>
  </si>
  <si>
    <t>여행서비스(하동군)</t>
  </si>
  <si>
    <t>하동군 관내 여행을 위한 관련 시설 이용의 알선, 여행안내 등 편의를 제공하는 서비스</t>
  </si>
  <si>
    <t>여행서비스(영동군)</t>
  </si>
  <si>
    <t>영동군 관내 여행을 위한 관련 시설 이용의 알선, 여행안내 등 편의를 제공하는 서비스</t>
  </si>
  <si>
    <t>여행서비스(익산시)</t>
  </si>
  <si>
    <t>익산시 관내 여행을 위한 관련 시설 이용의 알선, 여행안내 등 편의를 제공하는 서비스</t>
  </si>
  <si>
    <t>여행서비스(부안군)</t>
  </si>
  <si>
    <t>부안군 관내 여행을 위한 관련 시설 이용의 알선, 여행안내 등 편의를 제공하는 서비스</t>
  </si>
  <si>
    <t>여행서비스(합천군)</t>
  </si>
  <si>
    <t>합천군 관내 여행을 위한 관련 시설 이용의 알선, 여행안내 등 편의를 제공하는 서비스</t>
  </si>
  <si>
    <t>여행서비스(양평군)</t>
  </si>
  <si>
    <t>양평군 관내 여행을 위한 관련 시설 이용의 알선, 여행안내 등 편의를 제공하는 서비스</t>
  </si>
  <si>
    <t>여행서비스(대전중구)</t>
  </si>
  <si>
    <t>대전시 중구 관내 여행을 위한 관련 시설 이용의 알선, 여행안내 등 편의를 제공하는 서비스</t>
  </si>
  <si>
    <t>여행서비스(해남군)</t>
  </si>
  <si>
    <t>전남 해남군 관내 여행을 위한 시설 이용의 알선, 여행안내 등의 편의를 제공하는 서비스</t>
  </si>
  <si>
    <t>여행서비스(강화군)</t>
  </si>
  <si>
    <t>인천광역시 강화군 지역내 여행을 위한 관련 시설 이용의 알선, 여행안내 등 편의를 제공하는 서비스</t>
  </si>
  <si>
    <t>여행서비스(성주군)</t>
  </si>
  <si>
    <t>경상북도 성주군 관내 여행을 위한 관련 시설 이용의 알선, 여행안내 등 편의를 제공하는 서비스</t>
  </si>
  <si>
    <t>여행서비스(남해군)</t>
  </si>
  <si>
    <t>경상남도 남해군 관내 여행을 위한 관련 시설 이용의 알선, 여행안내 등 편의를 제공하는 서비스</t>
  </si>
  <si>
    <t>여행서비스(화순군)</t>
  </si>
  <si>
    <t>전라남도 화순군 관내 여행을 위한 관련 시설 이용의 알선, 여행안내 등 편의를 제공하는 서비스</t>
  </si>
  <si>
    <t>여행서비스(칠곡군)</t>
  </si>
  <si>
    <t>경상북도 칠곡군 관내 여행을 위한 관련 시설 이용의 알선, 여행안내 등 편의를 제공하는 서비스</t>
  </si>
  <si>
    <t>여행서비스(남원)</t>
  </si>
  <si>
    <t>전라북도 남원시 관내 여행을 위해 관련 시설 이용의 알선, 여행 안내 등 편의를 제공하는 서비스.</t>
  </si>
  <si>
    <t>여행서비스(철원군)</t>
  </si>
  <si>
    <t>철원군 관내 여행을 위한 관련 시설 이용의 알선, 여행안내 등 편의를 제공하는 서비스</t>
  </si>
  <si>
    <t>여행서비스(임실군)</t>
  </si>
  <si>
    <t>임실군 관내 여행을 위한 관련 시설 이용의 알선, 여행안내 등 편의를 제공하는 서비스</t>
  </si>
  <si>
    <t>여행서비스(대구중구)</t>
  </si>
  <si>
    <t>Local travel service</t>
  </si>
  <si>
    <t>대구광역시 중구 관내 여행을 위한 관련 시설 이용의 알선, 여행안내 등 편의를 제공하는 서비스</t>
  </si>
  <si>
    <t>여행서비스(영천시)</t>
  </si>
  <si>
    <t>경상북도 영천시 관내 여행을 위한 관련 시설 이용의 알선, 여행안내 등 편의를 제공하는 서비스</t>
  </si>
  <si>
    <t>여행서비스(인천동구)</t>
  </si>
  <si>
    <t>인천광역시 동구 지역내 여행을 위한 관련 시설 이용의 알선, 여행안내 등 편의를 제공하는 서비스</t>
  </si>
  <si>
    <t xml:space="preserve">여행서비스(부산관광공사) </t>
  </si>
  <si>
    <t>Trip service</t>
  </si>
  <si>
    <t>부산지역내 여행을 위한 관련 시설 이용의 알선, 여행안내 등 편의를 제공하는 서비스</t>
  </si>
  <si>
    <t>여행서비스(청도군)</t>
  </si>
  <si>
    <t>경상북도 청도군 지역내 여행을 위한 관련 시설 이용의 알선, 여행안내 등 편의를 제공하는 서비스.</t>
  </si>
  <si>
    <t>여행서비스(청양군)</t>
  </si>
  <si>
    <t>충청남도 청양군 지역내 여행을 위한 관련 시설 이용의 알선, 여행안내 등 편의를 제공하는 서비스.</t>
  </si>
  <si>
    <t>여행서비스(영양군)</t>
  </si>
  <si>
    <t>경상북도 영양군내 여행을 위한 관련 시설 이용의 알선, 여행안내 등 편의를 제공하는 서비스.</t>
  </si>
  <si>
    <t>여행서비스(공주시)</t>
  </si>
  <si>
    <t>공주지역내 여행을 위한 관련 시설 이용의 알선, 여행안내 등 편의를 제공하는 서비스.</t>
  </si>
  <si>
    <t>여행서비스(파주시)</t>
  </si>
  <si>
    <t>파주지역내 여행을 위한 관련 시설 이용의 알선, 여행안내 등 편의를 제공하는 서비스</t>
  </si>
  <si>
    <t>여행서비스(삼척시)</t>
  </si>
  <si>
    <t>삼척지역내 여행을 위한 관련 시설 이용의 알선, 여행안내 등 편의를 제공하는 서비스</t>
  </si>
  <si>
    <t>여행서비스(부여군)</t>
  </si>
  <si>
    <t>충청남도 부여군 지역내 여행을 위한 관련 시설 이용의 알선, 여행 안내 등 편의를 제공하는 서비스.</t>
  </si>
  <si>
    <t>여행서비스(제주도)</t>
  </si>
  <si>
    <t>제주특별자치도 지역내 여행을 위한 관련 시설 이용의 알선, 여행 안내 등 편의를 제공하는 서비스.</t>
  </si>
  <si>
    <t>여행서비스(안동시)</t>
  </si>
  <si>
    <t>경상북도 안동시 지역내 여행을 위한 관련 시설 이용의 알선, 여행 안내 등 편의를 제공하는 서비스.</t>
  </si>
  <si>
    <t>여행서비스(서울강북)</t>
  </si>
  <si>
    <t>서울특별시 강북구 지역 내 여행을 위한 관련 시설 이용의 알선, 여행 안내 등 편의를 제공하는 서비스.</t>
  </si>
  <si>
    <t>여행서비스(여주시)</t>
  </si>
  <si>
    <t>경기도 여주시 지역 내 여행을 위한 관련 시설 이용의 알선, 여행 안내 등 편의를 제공하는 서비스.</t>
  </si>
  <si>
    <t>여행서비스(태안군)</t>
  </si>
  <si>
    <t>충청남도 태안군 지역 내 여행을 위한 관련 시설 이용의 알선, 여행 안내 등 편의를 제공하는 서비스.</t>
  </si>
  <si>
    <t>여행서비스(울산도시공사)</t>
  </si>
  <si>
    <t>울산광역시 지역 내 여행을 위한 관련 시설 이용의 알선, 여행안내 등 편의를 제공하는 서비스.</t>
  </si>
  <si>
    <t>공연기획및대행서비스</t>
  </si>
  <si>
    <t>Performance organization or management services</t>
  </si>
  <si>
    <t>뮤지컬, 연극무대 등 공연을 대행(기획 및 운영)해 주는 서비스.</t>
  </si>
  <si>
    <t>전시회기획및대행서비스</t>
  </si>
  <si>
    <t>Fair organization or management services</t>
  </si>
  <si>
    <t>전시회, 박람회를 대행(기획 및 운영)해 주는 서비스.</t>
  </si>
  <si>
    <t>축제기획및대행서비스</t>
  </si>
  <si>
    <t>Carnival organization or management services</t>
  </si>
  <si>
    <t>축제를 대행(기획 및 운영)해 주는 서비스.</t>
  </si>
  <si>
    <t>국제행사기획및대행서비스</t>
  </si>
  <si>
    <t>국제 행사를 기획 및 대행해 주는 서비스.</t>
  </si>
  <si>
    <t>세탁서비스</t>
  </si>
  <si>
    <t>Laundry services</t>
  </si>
  <si>
    <t>옷이나 가죽에 묻은 오물을 물과 세제, 또는 용제 등을 이용하여 깨끗하게 세탁하는 일과 관련된 서비스.</t>
  </si>
  <si>
    <t>응급이송서비스</t>
  </si>
  <si>
    <t>Ambulance services</t>
  </si>
  <si>
    <t>자동차, 선박 및 항공기 등으로 환자를 이송하고 그 과정에서 행해지는 응급치료 서비스 등</t>
  </si>
  <si>
    <t>경호서비스</t>
  </si>
  <si>
    <t>Protection services</t>
  </si>
  <si>
    <t>보디가드, 경호견 서비스, 경호 서비스 등 사람의 생명 및 신체를 위해로부터 보호해주는 서비스.</t>
  </si>
  <si>
    <t>시설물경비서비스</t>
  </si>
  <si>
    <t>Guard relevant services</t>
  </si>
  <si>
    <t>건물경비, 사업체보안, 순찰서비스 등과 같이 시설물의 경계, 재산보호 및 도난을 방지하는 서비스.</t>
  </si>
  <si>
    <t>문화유산보존또는촉진용역</t>
  </si>
  <si>
    <t>Cultural heritage preservation or promotion services</t>
  </si>
  <si>
    <t>문화유산의 보존을 위한 각종 활동과 관련된 용역.</t>
  </si>
  <si>
    <t>문화재발굴조사서비스</t>
  </si>
  <si>
    <t>Cultural heritage excavation services</t>
  </si>
  <si>
    <t>매장된 문화재를 발굴하고 그 결과에 대한 발굴조사 보고서를 작성하는 서비스.</t>
  </si>
  <si>
    <t>문화재지표조사서비스</t>
  </si>
  <si>
    <t>Cultural heritage survey indicators services</t>
  </si>
  <si>
    <t>문화재가 매장·분포되어 있는지를 확인하기 위해 시행되는 조사서비스.</t>
  </si>
  <si>
    <t>문화재수리보존서비스</t>
  </si>
  <si>
    <t>Cultural Heritage repair services</t>
  </si>
  <si>
    <t>문화재 내구성 향상을 위한 수리, 보존처리 등의 서비스.</t>
  </si>
  <si>
    <t>공공기관관련용역</t>
  </si>
  <si>
    <t>Public administration services</t>
  </si>
  <si>
    <t>국가의 투자와 특별한 법령에 의해 조직되고 운영되는 공공기관과 관련된 용역으로, 공기업의 민영화방안, 공기업의 통제 등의 업무가 이에 속함.</t>
  </si>
  <si>
    <t>AA</t>
  </si>
  <si>
    <t>연구조사서비스</t>
  </si>
  <si>
    <t>학술연구, 분석 및 조사 서비스</t>
  </si>
  <si>
    <t>대분류단계</t>
  </si>
  <si>
    <t>AA11</t>
  </si>
  <si>
    <t>학술연구서비스</t>
  </si>
  <si>
    <t>중분류단계</t>
  </si>
  <si>
    <t>AA12</t>
  </si>
  <si>
    <t>시장 및 여론조사</t>
  </si>
  <si>
    <t>설문조사 등을 통하여 시장 및 여론에 관한 자료를 체계적으로 조사, 기록, 분석하는 서비스.</t>
  </si>
  <si>
    <t>AB</t>
  </si>
  <si>
    <t>폐기물 처리 및 재활용서비스</t>
  </si>
  <si>
    <t>폐기물의 처리와 재활용과 관련된 서비스</t>
  </si>
  <si>
    <t>AB11</t>
  </si>
  <si>
    <t xml:space="preserve"> 폐기물 처리 </t>
  </si>
  <si>
    <t>AB12</t>
  </si>
  <si>
    <t>폐기물 재활용</t>
  </si>
  <si>
    <t>폐기물의 재활용에 관한 서비스</t>
  </si>
  <si>
    <t>AC</t>
  </si>
  <si>
    <t>시설물관리 및 청소서비스</t>
  </si>
  <si>
    <t>시설물의 유지보수 및 청소와 관련된 서비스</t>
  </si>
  <si>
    <t>AC11</t>
  </si>
  <si>
    <t>시설물관리, 청소 등</t>
  </si>
  <si>
    <t>AD</t>
  </si>
  <si>
    <t>임대*위탁 및 수리서비스</t>
  </si>
  <si>
    <t>물품의 임대 및 수리와 위탁운영에 관련된 서비스</t>
  </si>
  <si>
    <t>AD11</t>
  </si>
  <si>
    <t>임대</t>
  </si>
  <si>
    <t>돈을 받고 자동차를 빌려 주는 차량 임대와 관련된 서비스.</t>
  </si>
  <si>
    <t>AD12</t>
  </si>
  <si>
    <t>수리</t>
  </si>
  <si>
    <t>승강기, 운송장비, 의료 및 실험장비 등의 유지보수서비스</t>
  </si>
  <si>
    <t>AD13</t>
  </si>
  <si>
    <t xml:space="preserve">사업장 위탁 </t>
  </si>
  <si>
    <t>사업장위탁과 관련된 서비스</t>
  </si>
  <si>
    <t>AE</t>
  </si>
  <si>
    <t>여행*숙박*음식*운송 및 보험서비스</t>
  </si>
  <si>
    <t>여행, 숙박, 음식, 운송, 보험과 관련된 서비스</t>
  </si>
  <si>
    <t>AE11</t>
  </si>
  <si>
    <t>여행서비스</t>
  </si>
  <si>
    <t>국내외 연수 및 여행을 위해 관련 시설 이용의 알선, 여행 안내 등 편의를 제공하는 서비스.</t>
  </si>
  <si>
    <t>AE12</t>
  </si>
  <si>
    <t>숙박서비스</t>
  </si>
  <si>
    <t>호텔, 여관, 호스텔 등에서 숙박시설을 제공하는 서비스.(음식을 함께 제공하는 숙박시설 제공 서비스도 포함)</t>
  </si>
  <si>
    <t>AE13</t>
  </si>
  <si>
    <t>음식서비스</t>
  </si>
  <si>
    <t>AE14</t>
  </si>
  <si>
    <t>운송서비스</t>
  </si>
  <si>
    <t>AE15</t>
  </si>
  <si>
    <t>보험서비스</t>
  </si>
  <si>
    <t>집단이나 단체의 대표자를 계약자로 하며, 그 단체의 구성원인 피보험자의 상해, 질병 또는 사망시 보험금을 지급하는 보험.</t>
  </si>
  <si>
    <t>AF</t>
  </si>
  <si>
    <t>매체제작, 디자인, 홍보/마케팅 서비스</t>
  </si>
  <si>
    <t>매체제작 서비스, 전문디자인, 홍보 및 마케팅 활동</t>
  </si>
  <si>
    <t>AF11</t>
  </si>
  <si>
    <t>매체제작</t>
  </si>
  <si>
    <t>AF12</t>
  </si>
  <si>
    <t xml:space="preserve"> 디자인</t>
  </si>
  <si>
    <t>매장문화재를 효율적으로 보호/조사 및 관리하는 서비스</t>
  </si>
  <si>
    <t>AF13</t>
  </si>
  <si>
    <t>홍보 및 마케팅</t>
  </si>
  <si>
    <t>AG</t>
  </si>
  <si>
    <t>교육 및 전문직종/기술서비스</t>
  </si>
  <si>
    <t>교육서비스, 문화재 조사 및 발굴,환경관리, 시험/검사 등</t>
  </si>
  <si>
    <t>AG11</t>
  </si>
  <si>
    <t xml:space="preserve">교육서비스 </t>
  </si>
  <si>
    <t>심신수련을 위하여 체육, 문화, 오락, 레크레이션, 자연체험을 제공해 주는 서비스.</t>
  </si>
  <si>
    <t>AG12</t>
  </si>
  <si>
    <t>AG13</t>
  </si>
  <si>
    <t>AG14</t>
  </si>
  <si>
    <t>번역 및 통역서비스</t>
  </si>
  <si>
    <t>AG15</t>
  </si>
  <si>
    <t>문화재 조사/발굴 및 수리</t>
  </si>
  <si>
    <t>AG16</t>
  </si>
  <si>
    <t>보건서비스</t>
  </si>
  <si>
    <t>AG17</t>
  </si>
  <si>
    <t>환경관리 서비스</t>
  </si>
  <si>
    <t>AG18</t>
  </si>
  <si>
    <t>기술시험,검사 및 분석</t>
  </si>
  <si>
    <t>AH</t>
  </si>
  <si>
    <t xml:space="preserve">행사관리 및 기타 사업 지원서비스 </t>
  </si>
  <si>
    <t>AH11</t>
  </si>
  <si>
    <t>행사 기획 및 대행</t>
  </si>
  <si>
    <t>AH12</t>
  </si>
  <si>
    <t>전시관 및 홍보관 설치</t>
  </si>
  <si>
    <t>전시 및 홍보를 위해 전시공간을 제공하는 서비스.</t>
  </si>
  <si>
    <t>AH13</t>
  </si>
  <si>
    <t>농.림.어업 서비스</t>
  </si>
  <si>
    <t>AH14</t>
  </si>
  <si>
    <t>BB</t>
  </si>
  <si>
    <t>ICT 서비스</t>
  </si>
  <si>
    <t xml:space="preserve"> </t>
  </si>
  <si>
    <t>BB11</t>
  </si>
  <si>
    <t>ICT사업 컨설팅</t>
  </si>
  <si>
    <t>BB12</t>
  </si>
  <si>
    <t>SW 및 시스템 개발</t>
  </si>
  <si>
    <t>BB13</t>
  </si>
  <si>
    <t>시스템 운영환경 구축</t>
  </si>
  <si>
    <t>정보 시스템 또는 인프라 보호를 위한 보안.인증에 관련된 서비스.</t>
  </si>
  <si>
    <t>BB14</t>
  </si>
  <si>
    <t>운영 및 유지관리</t>
  </si>
  <si>
    <t>BB15</t>
  </si>
  <si>
    <t>DB구축 및 자료입력</t>
  </si>
  <si>
    <t>BB16</t>
  </si>
  <si>
    <t>디지털콘텐츠 개발</t>
  </si>
  <si>
    <t>CC</t>
  </si>
  <si>
    <t>기술용역</t>
  </si>
  <si>
    <t>CC11</t>
  </si>
  <si>
    <t>설계</t>
  </si>
  <si>
    <t>CC12</t>
  </si>
  <si>
    <t>감리</t>
  </si>
  <si>
    <t>CC13</t>
  </si>
  <si>
    <t>CM</t>
  </si>
  <si>
    <t>CC14</t>
  </si>
  <si>
    <t>측량</t>
  </si>
  <si>
    <t>CC15</t>
  </si>
  <si>
    <t>선박</t>
  </si>
  <si>
    <t>CC16</t>
  </si>
  <si>
    <t>DD</t>
  </si>
  <si>
    <t>시설공사</t>
  </si>
  <si>
    <t>DD11</t>
  </si>
  <si>
    <t>종합건설</t>
  </si>
  <si>
    <t>DD12</t>
  </si>
  <si>
    <t>DD13</t>
  </si>
  <si>
    <t>개별법령</t>
  </si>
  <si>
    <t>도 서 관 리 대 장</t>
    <phoneticPr fontId="12" type="noConversion"/>
  </si>
  <si>
    <t>도서명</t>
    <phoneticPr fontId="12" type="noConversion"/>
  </si>
  <si>
    <t>출판사
저  자</t>
    <phoneticPr fontId="12" type="noConversion"/>
  </si>
  <si>
    <t>구입일자</t>
    <phoneticPr fontId="12" type="noConversion"/>
  </si>
  <si>
    <t>도서가격</t>
    <phoneticPr fontId="12" type="noConversion"/>
  </si>
  <si>
    <t>배송료</t>
    <phoneticPr fontId="12" type="noConversion"/>
  </si>
  <si>
    <t>재원</t>
    <phoneticPr fontId="12" type="noConversion"/>
  </si>
  <si>
    <t>비치장소
(필히 기재)</t>
    <phoneticPr fontId="12" type="noConversion"/>
  </si>
  <si>
    <t>간접비</t>
    <phoneticPr fontId="12" type="noConversion"/>
  </si>
  <si>
    <t>연구실</t>
    <phoneticPr fontId="12" type="noConversion"/>
  </si>
  <si>
    <t>합          계</t>
    <phoneticPr fontId="12" type="noConversion"/>
  </si>
  <si>
    <t>※ 별첨 : 도서 앞 표지, 도서목록 표시된 영수증 각 1부.</t>
    <phoneticPr fontId="12" type="noConversion"/>
  </si>
  <si>
    <t>연구관련 도서를 위와 같이 관리합니다.</t>
    <phoneticPr fontId="12" type="noConversion"/>
  </si>
  <si>
    <t>소   속</t>
    <phoneticPr fontId="12" type="noConversion"/>
  </si>
  <si>
    <t>성   명</t>
    <phoneticPr fontId="12" type="noConversion"/>
  </si>
  <si>
    <t>회의일자</t>
    <phoneticPr fontId="12" type="noConversion"/>
  </si>
  <si>
    <t>회의장소</t>
    <phoneticPr fontId="12" type="noConversion"/>
  </si>
  <si>
    <t>예) 서울대학교 39동 236호
(회의장소 음식점으로 작성 지양)</t>
    <phoneticPr fontId="12" type="noConversion"/>
  </si>
  <si>
    <t>금액</t>
    <phoneticPr fontId="12" type="noConversion"/>
  </si>
  <si>
    <t>참석자
(참여연구원)</t>
    <phoneticPr fontId="12" type="noConversion"/>
  </si>
  <si>
    <t>참석자
(외부인)</t>
    <phoneticPr fontId="12" type="noConversion"/>
  </si>
  <si>
    <t>회의목적</t>
    <phoneticPr fontId="12" type="noConversion"/>
  </si>
  <si>
    <t>회의내용</t>
    <phoneticPr fontId="12" type="noConversion"/>
  </si>
  <si>
    <r>
      <t>회의 식대</t>
    </r>
    <r>
      <rPr>
        <b/>
        <sz val="8"/>
        <color indexed="10"/>
        <rFont val="맑은 고딕"/>
        <family val="3"/>
        <charset val="129"/>
      </rPr>
      <t xml:space="preserve"> 1인당 4만원의 상한선</t>
    </r>
    <r>
      <rPr>
        <sz val="8"/>
        <rFont val="맑은 고딕"/>
        <family val="3"/>
        <charset val="129"/>
      </rPr>
      <t>에 의해 집행, 다과비는 회의비 식대 전에만 청구 가능</t>
    </r>
    <phoneticPr fontId="12" type="noConversion"/>
  </si>
  <si>
    <t>연구비 지출관</t>
    <phoneticPr fontId="12" type="noConversion"/>
  </si>
  <si>
    <t>행사개최경비 신청서</t>
    <phoneticPr fontId="12" type="noConversion"/>
  </si>
  <si>
    <t>집행내역</t>
    <phoneticPr fontId="12" type="noConversion"/>
  </si>
  <si>
    <t>예) 세미나 개최비, 워크샵 개최비</t>
    <phoneticPr fontId="12" type="noConversion"/>
  </si>
  <si>
    <t>행사목적</t>
    <phoneticPr fontId="12" type="noConversion"/>
  </si>
  <si>
    <t>행사일자</t>
    <phoneticPr fontId="12" type="noConversion"/>
  </si>
  <si>
    <t>행사장소</t>
    <phoneticPr fontId="12" type="noConversion"/>
  </si>
  <si>
    <t>청구내역</t>
    <phoneticPr fontId="12" type="noConversion"/>
  </si>
  <si>
    <t>예) 세미나비</t>
    <phoneticPr fontId="12" type="noConversion"/>
  </si>
  <si>
    <t>:</t>
    <phoneticPr fontId="12" type="noConversion"/>
  </si>
  <si>
    <t>예) 행사식대</t>
    <phoneticPr fontId="12" type="noConversion"/>
  </si>
  <si>
    <t>예) 다과비</t>
    <phoneticPr fontId="12" type="noConversion"/>
  </si>
  <si>
    <t>예) 홍보제작비</t>
    <phoneticPr fontId="12" type="noConversion"/>
  </si>
  <si>
    <t>예) 사무용품</t>
    <phoneticPr fontId="12" type="noConversion"/>
  </si>
  <si>
    <t>예) 회의장사용료</t>
    <phoneticPr fontId="12" type="noConversion"/>
  </si>
  <si>
    <t>신   청   합   계</t>
    <phoneticPr fontId="12" type="noConversion"/>
  </si>
  <si>
    <t>전문가 활용비 신청서</t>
    <phoneticPr fontId="12" type="noConversion"/>
  </si>
  <si>
    <t>장       소</t>
    <phoneticPr fontId="12" type="noConversion"/>
  </si>
  <si>
    <t>전 문 가</t>
    <phoneticPr fontId="12" type="noConversion"/>
  </si>
  <si>
    <t>연락처</t>
    <phoneticPr fontId="12" type="noConversion"/>
  </si>
  <si>
    <t>-</t>
    <phoneticPr fontId="12" type="noConversion"/>
  </si>
  <si>
    <t>직   위</t>
    <phoneticPr fontId="12" type="noConversion"/>
  </si>
  <si>
    <r>
      <t xml:space="preserve">주민등록번호
</t>
    </r>
    <r>
      <rPr>
        <sz val="8"/>
        <rFont val="맑은 고딕"/>
        <family val="3"/>
        <charset val="129"/>
      </rPr>
      <t>(외국인여권번호)</t>
    </r>
    <phoneticPr fontId="12" type="noConversion"/>
  </si>
  <si>
    <t>이메일</t>
    <phoneticPr fontId="12" type="noConversion"/>
  </si>
  <si>
    <t>산출내역</t>
    <phoneticPr fontId="12" type="noConversion"/>
  </si>
  <si>
    <t xml:space="preserve"> 자문가(전문가) 활용시간</t>
    <phoneticPr fontId="12" type="noConversion"/>
  </si>
  <si>
    <t>세미나 강사료 활용횟수</t>
    <phoneticPr fontId="12" type="noConversion"/>
  </si>
  <si>
    <t>회</t>
    <phoneticPr fontId="12" type="noConversion"/>
  </si>
  <si>
    <t>지급내역</t>
    <phoneticPr fontId="12" type="noConversion"/>
  </si>
  <si>
    <t>전문가(자문가)활용 수당</t>
    <phoneticPr fontId="12" type="noConversion"/>
  </si>
  <si>
    <t>세미나 강사료</t>
    <phoneticPr fontId="12" type="noConversion"/>
  </si>
  <si>
    <t>기타(항공료, 숙박료 등)</t>
    <phoneticPr fontId="12" type="noConversion"/>
  </si>
  <si>
    <t>합       계</t>
    <phoneticPr fontId="12" type="noConversion"/>
  </si>
  <si>
    <t>계좌정보</t>
    <phoneticPr fontId="12" type="noConversion"/>
  </si>
  <si>
    <t>은행 :</t>
    <phoneticPr fontId="12" type="noConversion"/>
  </si>
  <si>
    <t>계좌번호 :</t>
    <phoneticPr fontId="12" type="noConversion"/>
  </si>
  <si>
    <t>활용내역</t>
    <phoneticPr fontId="12" type="noConversion"/>
  </si>
  <si>
    <t>* 첨부 : 활용전문가 개인이력/외국인의 경우 여권사본 앞장, 입국사실 사증면 제출</t>
    <phoneticPr fontId="12" type="noConversion"/>
  </si>
  <si>
    <t>&lt;표10&gt; 원고료·강사료·자문료 정액표</t>
    <phoneticPr fontId="12" type="noConversion"/>
  </si>
  <si>
    <t>원고료
(A4 1장당)</t>
    <phoneticPr fontId="12" type="noConversion"/>
  </si>
  <si>
    <t>세미나 강사료
(1회당)</t>
    <phoneticPr fontId="12" type="noConversion"/>
  </si>
  <si>
    <t>자문료 
(시간당)</t>
    <phoneticPr fontId="12" type="noConversion"/>
  </si>
  <si>
    <t>연구책임
(전임교원이상)</t>
    <phoneticPr fontId="12" type="noConversion"/>
  </si>
  <si>
    <t>50,000원
이      하</t>
    <phoneticPr fontId="12" type="noConversion"/>
  </si>
  <si>
    <t>800,000원
이      하</t>
    <phoneticPr fontId="12" type="noConversion"/>
  </si>
  <si>
    <t>150,000원
이      하</t>
    <phoneticPr fontId="12" type="noConversion"/>
  </si>
  <si>
    <t>연구
(책임급 이하)</t>
    <phoneticPr fontId="12" type="noConversion"/>
  </si>
  <si>
    <t>600,000원
이      하</t>
    <phoneticPr fontId="12" type="noConversion"/>
  </si>
  <si>
    <t>100,000원
이      하</t>
    <phoneticPr fontId="12" type="noConversion"/>
  </si>
  <si>
    <t>&lt;표10&gt;의 지급기준에도 불구하고, 외국인, 장애인, 국내에 소속이 없는 한국인을 초빙 할 경우, 관련 사실 확인 후 기준 액의 2배까지 지급할 수 있다.(지원기관 별도의 제한 지침이 있는 경우 그 지침에 따른다.)</t>
    <phoneticPr fontId="12" type="noConversion"/>
  </si>
  <si>
    <t>※ 외빈초정여비 지급 단가</t>
    <phoneticPr fontId="12" type="noConversion"/>
  </si>
  <si>
    <t>■ 항공임 : 초청인사의 직급에 맞는 국외여비 항공임 기준</t>
    <phoneticPr fontId="12" type="noConversion"/>
  </si>
  <si>
    <t>■ 해외초청 여비 지급단가는 국가별 등급을 참고하여 본교 직급별로 지급하거나 기획재정부 「예산 및 기금 운용 계획 집행 지침」을 준용</t>
    <phoneticPr fontId="12" type="noConversion"/>
  </si>
  <si>
    <t>- 서울대학교 국가별등급(한국 나등급)</t>
    <phoneticPr fontId="12" type="noConversion"/>
  </si>
  <si>
    <t>식비</t>
    <phoneticPr fontId="12" type="noConversion"/>
  </si>
  <si>
    <t>제1호</t>
    <phoneticPr fontId="12" type="noConversion"/>
  </si>
  <si>
    <t>70$</t>
    <phoneticPr fontId="12" type="noConversion"/>
  </si>
  <si>
    <t>450$</t>
    <phoneticPr fontId="12" type="noConversion"/>
  </si>
  <si>
    <t>150$</t>
    <phoneticPr fontId="12" type="noConversion"/>
  </si>
  <si>
    <t>제2호</t>
    <phoneticPr fontId="12" type="noConversion"/>
  </si>
  <si>
    <t>가목</t>
    <phoneticPr fontId="12" type="noConversion"/>
  </si>
  <si>
    <t>60$</t>
    <phoneticPr fontId="12" type="noConversion"/>
  </si>
  <si>
    <t>240$</t>
    <phoneticPr fontId="12" type="noConversion"/>
  </si>
  <si>
    <t>102$</t>
    <phoneticPr fontId="12" type="noConversion"/>
  </si>
  <si>
    <t>나목</t>
    <phoneticPr fontId="12" type="noConversion"/>
  </si>
  <si>
    <t>50$</t>
    <phoneticPr fontId="12" type="noConversion"/>
  </si>
  <si>
    <t>190$</t>
    <phoneticPr fontId="12" type="noConversion"/>
  </si>
  <si>
    <t>100$</t>
    <phoneticPr fontId="12" type="noConversion"/>
  </si>
  <si>
    <t>제3호</t>
    <phoneticPr fontId="12" type="noConversion"/>
  </si>
  <si>
    <t>40$</t>
    <phoneticPr fontId="12" type="noConversion"/>
  </si>
  <si>
    <t>170$</t>
    <phoneticPr fontId="12" type="noConversion"/>
  </si>
  <si>
    <t>90$</t>
    <phoneticPr fontId="12" type="noConversion"/>
  </si>
  <si>
    <t>140$</t>
    <phoneticPr fontId="12" type="noConversion"/>
  </si>
  <si>
    <t>- 기획재정부 「예산 및 기금 운용 계획 집행 지침」</t>
    <phoneticPr fontId="12" type="noConversion"/>
  </si>
  <si>
    <t xml:space="preserve">구분 </t>
    <phoneticPr fontId="12" type="noConversion"/>
  </si>
  <si>
    <t>1인당 단가</t>
    <phoneticPr fontId="12" type="noConversion"/>
  </si>
  <si>
    <t>숙박비(1夜)</t>
    <phoneticPr fontId="12" type="noConversion"/>
  </si>
  <si>
    <t>주  빈</t>
    <phoneticPr fontId="12" type="noConversion"/>
  </si>
  <si>
    <t>연구원</t>
    <phoneticPr fontId="12" type="noConversion"/>
  </si>
  <si>
    <t>식    비(日)</t>
    <phoneticPr fontId="12" type="noConversion"/>
  </si>
  <si>
    <t>지방시찰여비</t>
    <phoneticPr fontId="12" type="noConversion"/>
  </si>
  <si>
    <t>공무원여비규정 적용</t>
    <phoneticPr fontId="12" type="noConversion"/>
  </si>
  <si>
    <t>* 주빈은 직위·직급에 관계없이 초청목적으로 직접적으로 관련되는
  자를 의미함</t>
    <phoneticPr fontId="12" type="noConversion"/>
  </si>
  <si>
    <t>원고료, 번역료, 통역료 신청서</t>
    <phoneticPr fontId="12" type="noConversion"/>
  </si>
  <si>
    <t>&lt;표11&gt;, &lt;표12&gt;, &lt;표13&gt;의  지급기준에도 불구하고, 외국인, 장애인, 국내에 소속이 없는 한국인을 초빙 할 경우, 관련 사실 확인 후 기준 액의 2배까지 지급할 수 있다.(지원기관 별도의 제한 지침이 있는 경우 그 지침에 따른다.)</t>
    <phoneticPr fontId="12" type="noConversion"/>
  </si>
  <si>
    <t>&lt;표11&gt; 번역료 정액표</t>
    <phoneticPr fontId="12" type="noConversion"/>
  </si>
  <si>
    <t>(단위:원)</t>
    <phoneticPr fontId="12" type="noConversion"/>
  </si>
  <si>
    <t>지급액</t>
    <phoneticPr fontId="12" type="noConversion"/>
  </si>
  <si>
    <t>분량</t>
    <phoneticPr fontId="12" type="noConversion"/>
  </si>
  <si>
    <t>외국어→한국어</t>
    <phoneticPr fontId="12" type="noConversion"/>
  </si>
  <si>
    <t>한국어→외국어</t>
    <phoneticPr fontId="12" type="noConversion"/>
  </si>
  <si>
    <t>비           고</t>
    <phoneticPr fontId="12" type="noConversion"/>
  </si>
  <si>
    <t>번역료</t>
    <phoneticPr fontId="12" type="noConversion"/>
  </si>
  <si>
    <t>30,000이하</t>
    <phoneticPr fontId="12" type="noConversion"/>
  </si>
  <si>
    <t>50,000이하</t>
    <phoneticPr fontId="12" type="noConversion"/>
  </si>
  <si>
    <t xml:space="preserve">번역료는 번역결과물(Output)를 기준으로 산정
한국어, 일어, 중국어 띄어쓰기 포함 800자, 그 외 외국어 230word 기준                       
외국어→외국어의 번역일 경우 최대 해당 외국어→한국어와 한국어→외국어의 단가를 합한 금액 이하로 책정                       
영어, 일어, 중국어, 불어, 독어, 스페인어, 러시아어를 제외한 특수어는 별도의 기준적용 가능 </t>
    <phoneticPr fontId="12" type="noConversion"/>
  </si>
  <si>
    <t>원고,번역,통역
내역</t>
    <phoneticPr fontId="12" type="noConversion"/>
  </si>
  <si>
    <t>&lt;표12&gt; 통역료 정액표</t>
    <phoneticPr fontId="12" type="noConversion"/>
  </si>
  <si>
    <t>통역구분</t>
    <phoneticPr fontId="12" type="noConversion"/>
  </si>
  <si>
    <t>언어구분</t>
    <phoneticPr fontId="12" type="noConversion"/>
  </si>
  <si>
    <t>3시간</t>
    <phoneticPr fontId="12" type="noConversion"/>
  </si>
  <si>
    <t>6시간</t>
    <phoneticPr fontId="12" type="noConversion"/>
  </si>
  <si>
    <t>규정외 시간</t>
    <phoneticPr fontId="12" type="noConversion"/>
  </si>
  <si>
    <t>순차통역</t>
    <phoneticPr fontId="12" type="noConversion"/>
  </si>
  <si>
    <t>일어</t>
    <phoneticPr fontId="12" type="noConversion"/>
  </si>
  <si>
    <t>독어, 중국어 등</t>
    <phoneticPr fontId="12" type="noConversion"/>
  </si>
  <si>
    <t>시간당 100,000</t>
    <phoneticPr fontId="12" type="noConversion"/>
  </si>
  <si>
    <t>동시통역</t>
    <phoneticPr fontId="12" type="noConversion"/>
  </si>
  <si>
    <t>&lt;표14&gt; 속기료 정액표</t>
    <phoneticPr fontId="12" type="noConversion"/>
  </si>
  <si>
    <t>구           분</t>
    <phoneticPr fontId="12" type="noConversion"/>
  </si>
  <si>
    <t>단           가</t>
    <phoneticPr fontId="12" type="noConversion"/>
  </si>
  <si>
    <t>* 첨부 : 원고,번역,통역전문가 개인이력/외국인의 경우 여권사본 앞장, 입국사실 사증면 제출</t>
    <phoneticPr fontId="12" type="noConversion"/>
  </si>
  <si>
    <t>속기기본</t>
    <phoneticPr fontId="12" type="noConversion"/>
  </si>
  <si>
    <t>시간당 300,000</t>
    <phoneticPr fontId="12" type="noConversion"/>
  </si>
  <si>
    <t>1급 속기사 기준</t>
    <phoneticPr fontId="12" type="noConversion"/>
  </si>
  <si>
    <t>녹음재생</t>
    <phoneticPr fontId="12" type="noConversion"/>
  </si>
  <si>
    <t>시간당 350,000</t>
    <phoneticPr fontId="12" type="noConversion"/>
  </si>
  <si>
    <t>전문분야</t>
    <phoneticPr fontId="12" type="noConversion"/>
  </si>
  <si>
    <t>외국어</t>
    <phoneticPr fontId="12" type="noConversion"/>
  </si>
  <si>
    <t>시간당 400,000</t>
    <phoneticPr fontId="12" type="noConversion"/>
  </si>
  <si>
    <t>요점</t>
    <phoneticPr fontId="12" type="noConversion"/>
  </si>
  <si>
    <t>시간당 200,000</t>
    <phoneticPr fontId="12" type="noConversion"/>
  </si>
  <si>
    <t>Information on personal information agreement of researchers</t>
    <phoneticPr fontId="12" type="noConversion"/>
  </si>
  <si>
    <t>&lt; 개인정보 수집·이용 동의 &gt;</t>
    <phoneticPr fontId="12" type="noConversion"/>
  </si>
  <si>
    <t>&lt;Personal information collection/utilization agreement&gt;</t>
    <phoneticPr fontId="12" type="noConversion"/>
  </si>
  <si>
    <t>▶ 서울대학교 산학협력단에서는 연구관리 용도로 개인정보(고유식별정보 포함)를 보유하고 있습니다.
    ▪ 필수정보 : 성명, 소속, 직위, 계좌번호, 주민등록번호(고유식별정보), 국적, 전화, 이메일
    ▪ 보유목적: 인건비 및 수당 지급, 세무신고, 경력증명서 발급 등 연구관리 제반사항
▶ 수집한 개인정보는「서울대학교 연구비관리 규정」제28조(관계서류의 보존)에 따라 5년간 보관합니다.
▶ 개인정보(고유식별정보 포함) 수집에 동의하지 않을 수 있으나, 이 경우 인건비 및 수당지급이 제한될 수 있습니다.
○ 개인정보 수집 및 이용에 동의하십니까?
○ 고유식별정보 수집 및 이용에 동의하십니까?</t>
    <phoneticPr fontId="12" type="noConversion"/>
  </si>
  <si>
    <t xml:space="preserve">▶ </t>
    <phoneticPr fontId="12" type="noConversion"/>
  </si>
  <si>
    <t>SNU R&amp;D foundation is retaining your personal information (including personal identification number) for research management purposes.</t>
    <phoneticPr fontId="12" type="noConversion"/>
  </si>
  <si>
    <t xml:space="preserve">▪ </t>
    <phoneticPr fontId="12" type="noConversion"/>
  </si>
  <si>
    <t>Essential information: name, affiliation, position, account number, personal identification number, nationality, phone number, E-mail.</t>
    <phoneticPr fontId="12" type="noConversion"/>
  </si>
  <si>
    <t>Purpose of the information retaining: research management related affairs including payment of the personnel expenses and incentive, tax affairs report, career certificate issuance.</t>
    <phoneticPr fontId="12" type="noConversion"/>
  </si>
  <si>
    <t xml:space="preserve">The collected personal information is maintained for five years in accordance with the provision of article 28 (preservation of the related documents) of the &lt;Seoul National University research funds management regulation&gt; </t>
    <phoneticPr fontId="12" type="noConversion"/>
  </si>
  <si>
    <t>You can disagree the collection of the personal information. In this case, however, payment of the personnel expenses and incentive can be restricted.</t>
    <phoneticPr fontId="12" type="noConversion"/>
  </si>
  <si>
    <t>&lt; 개인정보의 제3자 제공 &gt;</t>
    <phoneticPr fontId="12" type="noConversion"/>
  </si>
  <si>
    <t xml:space="preserve">○ </t>
    <phoneticPr fontId="12" type="noConversion"/>
  </si>
  <si>
    <t>Do you agree with the collection of your personal information and its utilization?</t>
    <phoneticPr fontId="12" type="noConversion"/>
  </si>
  <si>
    <t>○</t>
    <phoneticPr fontId="12" type="noConversion"/>
  </si>
  <si>
    <t>Do you agree with the collection of your personal identification number and its utilization?</t>
    <phoneticPr fontId="12" type="noConversion"/>
  </si>
  <si>
    <t>&lt; Provision of the personal information to a third party &gt;</t>
    <phoneticPr fontId="12" type="noConversion"/>
  </si>
  <si>
    <t>SNU R&amp;D foundation is treating the personal information in accordance with &lt;purpose of the personal information collection/utilization&gt;, and does not provide the personal information to a third party without the prior consent of the user. However, the information can be provided to a third party in case of the following.</t>
    <phoneticPr fontId="12" type="noConversion"/>
  </si>
  <si>
    <t>The user have agreed the provision of information to a third party beforehand.</t>
    <phoneticPr fontId="12" type="noConversion"/>
  </si>
  <si>
    <t>○ 개인정보의 제3자 제공에 동의하십니까?</t>
    <phoneticPr fontId="12" type="noConversion"/>
  </si>
  <si>
    <t>The provision is required by the legislation.</t>
    <phoneticPr fontId="12" type="noConversion"/>
  </si>
  <si>
    <t>Receiving an agreement is significantly difficult due to economical/technical reasons, during the fulfillment of a contract about the provision of services.</t>
    <phoneticPr fontId="12" type="noConversion"/>
  </si>
  <si>
    <t>The provision of information is required anonymously, during the purpose of statistics producing or academic research.</t>
    <phoneticPr fontId="12" type="noConversion"/>
  </si>
  <si>
    <t>소속기관</t>
    <phoneticPr fontId="12" type="noConversion"/>
  </si>
  <si>
    <t>직위</t>
    <phoneticPr fontId="12" type="noConversion"/>
  </si>
  <si>
    <t>서명</t>
    <phoneticPr fontId="12" type="noConversion"/>
  </si>
  <si>
    <t>Do you agree with the provision of your personal information to a third party?</t>
    <phoneticPr fontId="12" type="noConversion"/>
  </si>
  <si>
    <t>Affiliation</t>
    <phoneticPr fontId="12" type="noConversion"/>
  </si>
  <si>
    <t>Position</t>
    <phoneticPr fontId="12" type="noConversion"/>
  </si>
  <si>
    <t>Name</t>
    <phoneticPr fontId="12" type="noConversion"/>
  </si>
  <si>
    <t>Date of Birth
YYMMDD</t>
    <phoneticPr fontId="12" type="noConversion"/>
  </si>
  <si>
    <t>Signiture</t>
    <phoneticPr fontId="12" type="noConversion"/>
  </si>
  <si>
    <t>사   유   서</t>
    <phoneticPr fontId="12" type="noConversion"/>
  </si>
  <si>
    <t>내 역</t>
    <phoneticPr fontId="2" type="noConversion"/>
  </si>
  <si>
    <t>사용금액(원)</t>
    <phoneticPr fontId="2" type="noConversion"/>
  </si>
  <si>
    <t>사유내용</t>
    <phoneticPr fontId="2" type="noConversion"/>
  </si>
  <si>
    <t>개인카드 사용</t>
    <phoneticPr fontId="2" type="noConversion"/>
  </si>
  <si>
    <t>예) 법인카드 미소지</t>
    <phoneticPr fontId="12" type="noConversion"/>
  </si>
  <si>
    <t>연구책임자 외 계좌이체</t>
    <phoneticPr fontId="2" type="noConversion"/>
  </si>
  <si>
    <t>30만원 미만 ISP 미발급</t>
    <phoneticPr fontId="12" type="noConversion"/>
  </si>
  <si>
    <t>기타(수기입력)</t>
    <phoneticPr fontId="2" type="noConversion"/>
  </si>
  <si>
    <t xml:space="preserve">작성자 : </t>
    <phoneticPr fontId="12" type="noConversion"/>
  </si>
  <si>
    <t>■ 발급 신청내역</t>
    <phoneticPr fontId="21" type="noConversion"/>
  </si>
  <si>
    <t>구 분</t>
  </si>
  <si>
    <t>내 용</t>
  </si>
  <si>
    <t>비 고</t>
  </si>
  <si>
    <t>발급(재발급)신청자</t>
  </si>
  <si>
    <t>카드종류</t>
    <phoneticPr fontId="12" type="noConversion"/>
  </si>
  <si>
    <t>VISA</t>
    <phoneticPr fontId="12" type="noConversion"/>
  </si>
  <si>
    <t>사용한도</t>
    <phoneticPr fontId="12" type="noConversion"/>
  </si>
  <si>
    <t>국내</t>
    <phoneticPr fontId="12" type="noConversion"/>
  </si>
  <si>
    <t>국외</t>
    <phoneticPr fontId="12" type="noConversion"/>
  </si>
  <si>
    <t>카드사용기간</t>
    <phoneticPr fontId="12" type="noConversion"/>
  </si>
  <si>
    <t>재발급 신청시 기재</t>
  </si>
  <si>
    <t>신청자</t>
    <phoneticPr fontId="21" type="noConversion"/>
  </si>
  <si>
    <t>7</t>
    <phoneticPr fontId="2" type="noConversion"/>
  </si>
  <si>
    <t>시 외</t>
  </si>
  <si>
    <t>도착도시</t>
  </si>
  <si>
    <t>미국</t>
  </si>
  <si>
    <t>물품영문명 입력</t>
    <phoneticPr fontId="2" type="noConversion"/>
  </si>
  <si>
    <t>물품국문명 입력</t>
    <phoneticPr fontId="2" type="noConversion"/>
  </si>
  <si>
    <t>3-5</t>
    <phoneticPr fontId="12" type="noConversion"/>
  </si>
  <si>
    <t>종합안내문
바로가기</t>
    <phoneticPr fontId="2" type="noConversion"/>
  </si>
  <si>
    <t>청구서식목차
바로가기</t>
    <phoneticPr fontId="2" type="noConversion"/>
  </si>
  <si>
    <t>물 품 구 매 신 청 서</t>
    <phoneticPr fontId="2" type="noConversion"/>
  </si>
  <si>
    <t>※ 추가제출 서류 : 물품 사진 1부.</t>
    <phoneticPr fontId="2" type="noConversion"/>
  </si>
  <si>
    <r>
      <t>※ 입금시 "</t>
    </r>
    <r>
      <rPr>
        <b/>
        <u/>
        <sz val="8"/>
        <rFont val="맑은 고딕"/>
        <family val="3"/>
        <charset val="129"/>
      </rPr>
      <t>SNU공학연구원</t>
    </r>
    <r>
      <rPr>
        <sz val="8"/>
        <rFont val="맑은 고딕"/>
        <family val="3"/>
        <charset val="129"/>
      </rPr>
      <t>"으로 입금됨(별도 입금자 요구시 비고란 기재 요망 / 가상계좌 입금 불가)</t>
    </r>
    <phoneticPr fontId="12" type="noConversion"/>
  </si>
  <si>
    <t>* 구체적으로 기재</t>
    <phoneticPr fontId="12" type="noConversion"/>
  </si>
  <si>
    <r>
      <t>* 구체적으로 기재(</t>
    </r>
    <r>
      <rPr>
        <b/>
        <u/>
        <sz val="9"/>
        <rFont val="맑은 고딕"/>
        <family val="3"/>
        <charset val="129"/>
      </rPr>
      <t>외부인은 소속 및 직급 기재</t>
    </r>
    <r>
      <rPr>
        <sz val="9"/>
        <rFont val="맑은 고딕"/>
        <family val="3"/>
        <charset val="129"/>
      </rPr>
      <t>)</t>
    </r>
    <phoneticPr fontId="12" type="noConversion"/>
  </si>
  <si>
    <r>
      <t>* 구체적으로 기재(</t>
    </r>
    <r>
      <rPr>
        <b/>
        <u/>
        <sz val="9"/>
        <rFont val="맑은 고딕"/>
        <family val="3"/>
        <charset val="129"/>
      </rPr>
      <t>외부인은 소속 및 직급 기재</t>
    </r>
    <r>
      <rPr>
        <sz val="9"/>
        <rFont val="맑은 고딕"/>
        <family val="3"/>
        <charset val="129"/>
      </rPr>
      <t>)</t>
    </r>
    <phoneticPr fontId="12" type="noConversion"/>
  </si>
  <si>
    <t>연락처 :</t>
    <phoneticPr fontId="2" type="noConversion"/>
  </si>
  <si>
    <t>재발급 이전
사용 카드번호</t>
    <phoneticPr fontId="12" type="noConversion"/>
  </si>
  <si>
    <t>공학연구원</t>
    <phoneticPr fontId="12" type="noConversion"/>
  </si>
  <si>
    <t>공학연구원</t>
    <phoneticPr fontId="12" type="noConversion"/>
  </si>
  <si>
    <t>수 의 계 약 사 유 서</t>
    <phoneticPr fontId="2" type="noConversion"/>
  </si>
  <si>
    <t>해당없음</t>
  </si>
  <si>
    <r>
      <t>▶ 서울대학교 산학협력단은 원칙적으로 이용자의 개인정보를 개인정보의 수집·이용 목적에서 명시한 범위 내에서
    처리하며, 이용자의 사전 동의 없이는 본래의 범위를 초과하여 처리하거나 제3자에게 제공하지 않습니다.
    단, 다음의 경우에는 개인정보를 제공할 수 있습니다.
    ▪ 이용자가 사전에 제3자 제공 및 공개에 동의한 경우
    ▪ 법령 등에 의해 제공이 요구되는 경우
    ▪ 서비스의 제공에 관한 계약의 이행을 위하여 필요한 개인정보로서 경제적/기술적인 사유로 통상의 동의를 받는 것이
      현저히 곤란한 경우
    ▪</t>
    </r>
    <r>
      <rPr>
        <sz val="9.5"/>
        <rFont val="맑은 고딕"/>
        <family val="3"/>
        <charset val="129"/>
        <scheme val="minor"/>
      </rPr>
      <t xml:space="preserve"> 통계작성 및 학술연구 등의 목적을 위하여 필요한 경우로서 특정 개인을 알아 볼 수 없는 형태로 개인정보를 제공하는 경우</t>
    </r>
    <phoneticPr fontId="12" type="noConversion"/>
  </si>
  <si>
    <t>서식 7호</t>
    <phoneticPr fontId="2" type="noConversion"/>
  </si>
  <si>
    <t>서식 8호</t>
    <phoneticPr fontId="2" type="noConversion"/>
  </si>
  <si>
    <t>서식 9호</t>
    <phoneticPr fontId="2" type="noConversion"/>
  </si>
  <si>
    <t>서식 10호</t>
    <phoneticPr fontId="2" type="noConversion"/>
  </si>
  <si>
    <t>서식 11호</t>
    <phoneticPr fontId="2" type="noConversion"/>
  </si>
  <si>
    <t>서식 12호</t>
    <phoneticPr fontId="2" type="noConversion"/>
  </si>
  <si>
    <t>영 수 증  첨 부 지</t>
    <phoneticPr fontId="12" type="noConversion"/>
  </si>
  <si>
    <t>1. 예산집행 기간</t>
    <phoneticPr fontId="2" type="noConversion"/>
  </si>
  <si>
    <t xml:space="preserve">  다. 예산집행기간 : 2019. 3. 1. ~ 2020. 2. 7.</t>
    <phoneticPr fontId="2" type="noConversion"/>
  </si>
  <si>
    <t>2. 집행 가능 항목</t>
    <phoneticPr fontId="2" type="noConversion"/>
  </si>
  <si>
    <t>항 목</t>
    <phoneticPr fontId="2" type="noConversion"/>
  </si>
  <si>
    <t>내 용</t>
    <phoneticPr fontId="2" type="noConversion"/>
  </si>
  <si>
    <t>비소모성물품 구입비</t>
    <phoneticPr fontId="2" type="noConversion"/>
  </si>
  <si>
    <t>소모성물품 구입비</t>
    <phoneticPr fontId="2" type="noConversion"/>
  </si>
  <si>
    <t xml:space="preserve"> CPU, Memoey, RAM, 토너, 복사용지 등 소모성 부품 구입</t>
    <phoneticPr fontId="2" type="noConversion"/>
  </si>
  <si>
    <t>학술대회 참가경비</t>
    <phoneticPr fontId="12" type="noConversion"/>
  </si>
  <si>
    <t>생수 구입비</t>
    <phoneticPr fontId="2" type="noConversion"/>
  </si>
  <si>
    <t>연구실 환경 유지비</t>
    <phoneticPr fontId="2" type="noConversion"/>
  </si>
  <si>
    <t xml:space="preserve"> 가구, 냉난방기 렌탈(공기정화기, 가습기, 제습기 등), 정수기 세척 등</t>
    <phoneticPr fontId="2" type="noConversion"/>
  </si>
  <si>
    <t>공공요금 및 제세</t>
    <phoneticPr fontId="2" type="noConversion"/>
  </si>
  <si>
    <t>보험 가입비</t>
    <phoneticPr fontId="2" type="noConversion"/>
  </si>
  <si>
    <t xml:space="preserve"> 연구실 안전을 위한 보험 가입</t>
    <phoneticPr fontId="2" type="noConversion"/>
  </si>
  <si>
    <t>폐기물 처리비</t>
    <phoneticPr fontId="2" type="noConversion"/>
  </si>
  <si>
    <t xml:space="preserve"> 폐기물 및 폐수 처리비용</t>
    <phoneticPr fontId="2" type="noConversion"/>
  </si>
  <si>
    <t>연구개발능률성과급</t>
    <phoneticPr fontId="2" type="noConversion"/>
  </si>
  <si>
    <t>기        타</t>
    <phoneticPr fontId="2" type="noConversion"/>
  </si>
  <si>
    <t xml:space="preserve"> 특허출원등록비, 연구노트 구입, 논문게재료, 논문교정료, 범용성 도서 등</t>
    <phoneticPr fontId="2" type="noConversion"/>
  </si>
  <si>
    <t>2019. 3.</t>
    <phoneticPr fontId="2" type="noConversion"/>
  </si>
  <si>
    <t>물품구매신청서, 용도설명서
구매규격서, 수의계약사유서</t>
    <phoneticPr fontId="12" type="noConversion"/>
  </si>
  <si>
    <t>물품검수확인서</t>
    <phoneticPr fontId="12" type="noConversion"/>
  </si>
  <si>
    <t>안내문
바로가기</t>
  </si>
  <si>
    <t>안내문
바로가기</t>
    <phoneticPr fontId="2" type="noConversion"/>
  </si>
  <si>
    <t>안내문
바로가기</t>
    <phoneticPr fontId="2" type="noConversion"/>
  </si>
  <si>
    <t>서식 1호</t>
    <phoneticPr fontId="2" type="noConversion"/>
  </si>
  <si>
    <t>1</t>
    <phoneticPr fontId="2" type="noConversion"/>
  </si>
  <si>
    <t>안내문
바로가기</t>
    <phoneticPr fontId="2" type="noConversion"/>
  </si>
  <si>
    <t>안내문
바로가기</t>
    <phoneticPr fontId="2" type="noConversion"/>
  </si>
  <si>
    <t>안내문
바로가기</t>
    <phoneticPr fontId="2" type="noConversion"/>
  </si>
  <si>
    <t xml:space="preserve"> 학술대회/세미나 참가 경비, 학회등록(연회)비</t>
    <phoneticPr fontId="12" type="noConversion"/>
  </si>
  <si>
    <t xml:space="preserve">  가. 지원대상 : 전년도 공학연구원 간접비 납부 연구책임자</t>
    <phoneticPr fontId="2" type="noConversion"/>
  </si>
  <si>
    <t>비 고</t>
    <phoneticPr fontId="2" type="noConversion"/>
  </si>
  <si>
    <t>학술대회 개최경비</t>
    <phoneticPr fontId="12" type="noConversion"/>
  </si>
  <si>
    <t xml:space="preserve"> 학술대회/세미나 개최 경비</t>
    <phoneticPr fontId="12" type="noConversion"/>
  </si>
  <si>
    <t>마일리지 예산 한도</t>
    <phoneticPr fontId="12" type="noConversion"/>
  </si>
  <si>
    <t>2019.03.01~2020.02.07</t>
    <phoneticPr fontId="12" type="noConversion"/>
  </si>
  <si>
    <t xml:space="preserve">  나. 지원금액 : 전년도 공학연구원 간접비 납부액 20% 이내 (연구책임자 이메일로 개별안내)</t>
    <phoneticPr fontId="2" type="noConversion"/>
  </si>
  <si>
    <t xml:space="preserve"> 연구활동 지원 관련 비품, 기계기구</t>
    <phoneticPr fontId="2" type="noConversion"/>
  </si>
  <si>
    <t xml:space="preserve"> 생수 업체와의 계약의 의해 설치된 생수기 및 생수</t>
    <phoneticPr fontId="2" type="noConversion"/>
  </si>
  <si>
    <t>병생수 구입 불가</t>
    <phoneticPr fontId="2" type="noConversion"/>
  </si>
  <si>
    <t>휴대폰 대금 불가</t>
    <phoneticPr fontId="2" type="noConversion"/>
  </si>
  <si>
    <t xml:space="preserve">  라. 사용방법 : 공학연구원 발급 법인카드 or 타과제 연구비카드 사용/ 세금계산서(서울대학교 산학협력단) 발행</t>
    <phoneticPr fontId="2" type="noConversion"/>
  </si>
  <si>
    <t xml:space="preserve"> 전화요금, 웹하드 이용료, 인터넷사용료, 팩스요금 등</t>
    <phoneticPr fontId="2" type="noConversion"/>
  </si>
  <si>
    <r>
      <t xml:space="preserve">※ 근무지 내 출장여행시간이 </t>
    </r>
    <r>
      <rPr>
        <sz val="9"/>
        <color indexed="10"/>
        <rFont val="맑은 고딕"/>
        <family val="3"/>
        <charset val="129"/>
      </rPr>
      <t>4시간 미만</t>
    </r>
    <r>
      <rPr>
        <sz val="9"/>
        <rFont val="맑은 고딕"/>
        <family val="3"/>
        <charset val="129"/>
      </rPr>
      <t xml:space="preserve">인 경우 여비 정액 </t>
    </r>
    <r>
      <rPr>
        <sz val="9"/>
        <color indexed="10"/>
        <rFont val="맑은 고딕"/>
        <family val="3"/>
        <charset val="129"/>
      </rPr>
      <t>2만원</t>
    </r>
    <r>
      <rPr>
        <sz val="9"/>
        <rFont val="맑은 고딕"/>
        <family val="3"/>
        <charset val="129"/>
      </rPr>
      <t xml:space="preserve"> 지급.</t>
    </r>
    <phoneticPr fontId="12" type="noConversion"/>
  </si>
  <si>
    <r>
      <t xml:space="preserve">※ 근무지 내 출장여행시간이 </t>
    </r>
    <r>
      <rPr>
        <sz val="9"/>
        <color indexed="10"/>
        <rFont val="맑은 고딕"/>
        <family val="3"/>
        <charset val="129"/>
      </rPr>
      <t>4시간 이상</t>
    </r>
    <r>
      <rPr>
        <sz val="9"/>
        <rFont val="맑은 고딕"/>
        <family val="3"/>
        <charset val="129"/>
      </rPr>
      <t xml:space="preserve">인 경우 여비 정액 </t>
    </r>
    <r>
      <rPr>
        <sz val="9"/>
        <color indexed="10"/>
        <rFont val="맑은 고딕"/>
        <family val="3"/>
        <charset val="129"/>
      </rPr>
      <t>3만원</t>
    </r>
    <r>
      <rPr>
        <sz val="9"/>
        <rFont val="맑은 고딕"/>
        <family val="3"/>
        <charset val="129"/>
      </rPr>
      <t xml:space="preserve"> 지급.</t>
    </r>
    <phoneticPr fontId="12" type="noConversion"/>
  </si>
  <si>
    <t>서식 4-3호</t>
    <phoneticPr fontId="2" type="noConversion"/>
  </si>
  <si>
    <t>연구자맞춤형지원 법인카드 발급/재발급 신청서</t>
    <phoneticPr fontId="12" type="noConversion"/>
  </si>
  <si>
    <t>2019년도 연구자 맞춤형 지원(마일리지) 집행 관련</t>
    <phoneticPr fontId="2" type="noConversion"/>
  </si>
  <si>
    <r>
      <rPr>
        <b/>
        <u val="double"/>
        <sz val="20"/>
        <rFont val="맑은 고딕"/>
        <family val="3"/>
        <charset val="129"/>
      </rPr>
      <t>연구자 맞춤형 지원 예산 집행 품의서</t>
    </r>
    <r>
      <rPr>
        <b/>
        <u/>
        <sz val="20"/>
        <rFont val="맑은 고딕"/>
        <family val="3"/>
        <charset val="129"/>
      </rPr>
      <t xml:space="preserve"> </t>
    </r>
    <phoneticPr fontId="12" type="noConversion"/>
  </si>
  <si>
    <t xml:space="preserve">연구자 맞춤형 지원 예산 집행 품의서 </t>
    <phoneticPr fontId="12" type="noConversion"/>
  </si>
  <si>
    <t>일정기간 취합하여 지급</t>
  </si>
  <si>
    <r>
      <t xml:space="preserve"> 적립 마일리지의 </t>
    </r>
    <r>
      <rPr>
        <sz val="10"/>
        <rFont val="맑은 고딕"/>
        <family val="3"/>
        <charset val="129"/>
        <scheme val="minor"/>
      </rPr>
      <t>50%까지</t>
    </r>
    <r>
      <rPr>
        <sz val="10"/>
        <color theme="1"/>
        <rFont val="맑은 고딕"/>
        <family val="3"/>
        <charset val="129"/>
        <scheme val="minor"/>
      </rPr>
      <t xml:space="preserve"> 신청 가능</t>
    </r>
    <phoneticPr fontId="2" type="noConversion"/>
  </si>
  <si>
    <t>※ 추가제출 서류
1. 용도설명서, 구매규격서 각 1부.(중앙구매, 공개입찰, 수의계약)
2. 수의계약 사유서 1부.(수의계약 진행 시)
3. 물품 카달로그 1부.
4. [3-2 공학연구원 물품 관리 동의서] 1부.</t>
    <phoneticPr fontId="12" type="noConversion"/>
  </si>
  <si>
    <t xml:space="preserve"> </t>
    <phoneticPr fontId="12" type="noConversion"/>
  </si>
  <si>
    <t>* 단가 기준(부가세 포함) 300만원 이상 제출</t>
    <phoneticPr fontId="2" type="noConversion"/>
  </si>
  <si>
    <t>* 단가 기준(부가세 포함) 10만원 이상 제출</t>
    <phoneticPr fontId="2" type="noConversion"/>
  </si>
  <si>
    <t>* 단가 기준(부가세 포함) 10만원 이상 제출</t>
    <phoneticPr fontId="2" type="noConversion"/>
  </si>
  <si>
    <t>※ 연구과제와의 직접적인 관련이 있는 내용을 구체적으로 상세히 기재
* 1회당 자문, 강연 지급액을 기재하는 것이 원칙임 
  단 부득이하게 1회 이상의 비용을 청구할 경우 산출내역 및 활용내역을 아래와 같이 구체적으로 기재 요망 
  예) ▶ 산출내역(자문료) 
           &lt;1 회&gt; 2016.06.07(화요일) 13:00~17:00(4시간)
                     4시간 x 150,000원(연구책임급) = 600,000원
           &lt;2 회&gt; 2016.06.08(수요일) 13:00~17:00(4시간)
                     4시간 x 150,000원(연구책임급) = 600,000원
           &lt;합계&gt; 1,200,000원
  예) ▶ 산출내역(강사료) 
           &lt;1 회&gt; 2016.06.09(목요일) 1회 x 800,000원(연구책임급) = 800,000원
           &lt;2 회&gt; 2016.06.10(금요일) 1회 x 800,000원(연구책임급) = 800,000원
           &lt;합계&gt; 1,600,000원
&lt;총합계&gt; 2,800,000원
       ▶ 활용내역(자문료)-구체적으로 상세히 기재
           &lt;1 회&gt; 
           &lt;2 회&gt; 
       ▶ 활용내역(강사료)-구체적으로 상세히 기재
           &lt;1 회&gt; 
           &lt;2 회&gt; </t>
    <phoneticPr fontId="2" type="noConversion"/>
  </si>
  <si>
    <t>책임급 이하  (연  구  원)</t>
  </si>
  <si>
    <t>상기와 같이 연구자맞춤형지원 법인카드 발급을 신청합니다.</t>
    <phoneticPr fontId="12" type="noConversion"/>
  </si>
  <si>
    <t>연구자맞춤형지원 법인카드 발급(   )/재발급(   ) 신청서</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</si>
</sst>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7">
    <numFmt numFmtId="42" formatCode="_-&quot;₩&quot;* #,##0_-;\-&quot;₩&quot;* #,##0_-;_-&quot;₩&quot;* &quot;-&quot;_-;_-@_-"/>
    <numFmt numFmtId="41" formatCode="_-* #,##0_-;\-* #,##0_-;_-* &quot;-&quot;_-;_-@_-"/>
    <numFmt numFmtId="176" formatCode="yyyy&quot;년&quot;\ m&quot;월&quot;\ d&quot;일&quot;;@"/>
    <numFmt numFmtId="177" formatCode="m&quot;월&quot;\ d&quot;일&quot;;@"/>
    <numFmt numFmtId="178" formatCode="#,##0&quot;원&quot;"/>
    <numFmt numFmtId="179" formatCode="&quot;₩&quot;#,##0;[Red]&quot;₩&quot;#,##0"/>
    <numFmt numFmtId="180" formatCode="[$-F800]dddd\,\ mmmm\ dd\,\ yyyy"/>
    <numFmt numFmtId="181" formatCode="[$-412]AM/PM\ h&quot;시&quot;\ mm&quot;분&quot;;@"/>
    <numFmt numFmtId="182" formatCode="#,##0_ &quot;원&quot;"/>
    <numFmt numFmtId="183" formatCode="#,##0_ &quot;회&quot;"/>
    <numFmt numFmtId="184" formatCode="?&quot;원&quot;"/>
    <numFmt numFmtId="185" formatCode="#,##0\ &quot;원&quot;"/>
    <numFmt numFmtId="186" formatCode="yyyy&quot;년  &quot;\ m&quot;월  &quot;\ d&quot;일  &quot;;@"/>
    <numFmt numFmtId="187" formatCode="#,##0;[Red]#,##0"/>
    <numFmt numFmtId="188" formatCode="#,##0.00_);\(#,##0.00\)"/>
    <numFmt numFmtId="189" formatCode="#,##0_ "/>
    <numFmt numFmtId="190" formatCode="General&quot;년&quot;"/>
    <numFmt numFmtId="191" formatCode="@&quot;연구실&quot;"/>
    <numFmt numFmtId="192" formatCode="yy&quot;.&quot;\ mm&quot;.&quot;\ dd&quot;.&quot;;@"/>
    <numFmt numFmtId="193" formatCode="[$-412]AM/PM\ h:mm;@"/>
    <numFmt numFmtId="194" formatCode="h&quot;시간&quot;\ mm&quot;분&quot;;@"/>
    <numFmt numFmtId="195" formatCode="yyyy&quot;/&quot;mm&quot;/&quot;dd;@"/>
    <numFmt numFmtId="196" formatCode="0_);[Red]\(0\)"/>
    <numFmt numFmtId="197" formatCode="#,##0_);[Red]\(#,##0\)"/>
    <numFmt numFmtId="198" formatCode="#,##0&quot;장&quot;"/>
    <numFmt numFmtId="199" formatCode="#,##0_);\(#,##0\)"/>
    <numFmt numFmtId="200" formatCode="[$-409]mmmm&quot;-&quot;dd&quot;-&quot;yyyy;@"/>
  </numFmts>
  <fonts count="116">
    <font>
      <sz val="11"/>
      <color theme="1"/>
      <name val="맑은 고딕"/>
      <family val="2"/>
      <charset val="129"/>
      <scheme val="minor"/>
    </font>
    <font>
      <sz val="11"/>
      <color theme="1"/>
      <name val="맑은 고딕"/>
      <family val="2"/>
      <charset val="129"/>
      <scheme val="minor"/>
    </font>
    <font>
      <sz val="8"/>
      <name val="맑은 고딕"/>
      <family val="2"/>
      <charset val="129"/>
      <scheme val="minor"/>
    </font>
    <font>
      <b/>
      <sz val="10"/>
      <color theme="1"/>
      <name val="맑은 고딕"/>
      <family val="3"/>
      <charset val="129"/>
      <scheme val="minor"/>
    </font>
    <font>
      <sz val="12"/>
      <color theme="1"/>
      <name val="맑은 고딕"/>
      <family val="3"/>
      <charset val="129"/>
      <scheme val="minor"/>
    </font>
    <font>
      <b/>
      <sz val="11"/>
      <color theme="1"/>
      <name val="맑은 고딕"/>
      <family val="3"/>
      <charset val="129"/>
      <scheme val="minor"/>
    </font>
    <font>
      <sz val="10"/>
      <color theme="1"/>
      <name val="맑은 고딕"/>
      <family val="3"/>
      <charset val="129"/>
      <scheme val="major"/>
    </font>
    <font>
      <sz val="11"/>
      <color theme="1"/>
      <name val="맑은 고딕"/>
      <family val="3"/>
      <charset val="129"/>
      <scheme val="minor"/>
    </font>
    <font>
      <sz val="9"/>
      <color theme="1"/>
      <name val="맑은 고딕"/>
      <family val="3"/>
      <charset val="129"/>
      <scheme val="major"/>
    </font>
    <font>
      <sz val="11"/>
      <name val="돋움"/>
      <family val="3"/>
      <charset val="129"/>
    </font>
    <font>
      <b/>
      <u/>
      <sz val="20"/>
      <name val="맑은 고딕"/>
      <family val="3"/>
      <charset val="129"/>
    </font>
    <font>
      <b/>
      <u val="double"/>
      <sz val="20"/>
      <name val="맑은 고딕"/>
      <family val="3"/>
      <charset val="129"/>
    </font>
    <font>
      <sz val="8"/>
      <name val="돋움"/>
      <family val="3"/>
      <charset val="129"/>
    </font>
    <font>
      <sz val="20"/>
      <name val="맑은 고딕"/>
      <family val="3"/>
      <charset val="129"/>
    </font>
    <font>
      <b/>
      <sz val="11"/>
      <name val="맑은 고딕"/>
      <family val="3"/>
      <charset val="129"/>
    </font>
    <font>
      <b/>
      <u/>
      <sz val="11"/>
      <name val="맑은 고딕"/>
      <family val="3"/>
      <charset val="129"/>
    </font>
    <font>
      <sz val="10"/>
      <name val="맑은 고딕"/>
      <family val="3"/>
      <charset val="129"/>
    </font>
    <font>
      <sz val="11"/>
      <name val="맑은 고딕"/>
      <family val="3"/>
      <charset val="129"/>
    </font>
    <font>
      <b/>
      <sz val="10"/>
      <name val="맑은 고딕"/>
      <family val="3"/>
      <charset val="129"/>
    </font>
    <font>
      <sz val="9"/>
      <name val="맑은 고딕"/>
      <family val="3"/>
      <charset val="129"/>
    </font>
    <font>
      <b/>
      <sz val="9"/>
      <name val="맑은 고딕"/>
      <family val="3"/>
      <charset val="129"/>
    </font>
    <font>
      <sz val="8"/>
      <name val="맑은 고딕"/>
      <family val="3"/>
      <charset val="129"/>
    </font>
    <font>
      <b/>
      <sz val="12"/>
      <name val="맑은 고딕"/>
      <family val="3"/>
      <charset val="129"/>
    </font>
    <font>
      <b/>
      <sz val="9"/>
      <color indexed="81"/>
      <name val="돋움"/>
      <family val="3"/>
      <charset val="129"/>
    </font>
    <font>
      <b/>
      <sz val="9"/>
      <color indexed="81"/>
      <name val="Tahoma"/>
      <family val="2"/>
    </font>
    <font>
      <b/>
      <sz val="9"/>
      <color indexed="81"/>
      <name val="맑은 고딕"/>
      <family val="3"/>
      <charset val="129"/>
    </font>
    <font>
      <u/>
      <sz val="11"/>
      <color theme="10"/>
      <name val="맑은 고딕"/>
      <family val="2"/>
      <charset val="129"/>
      <scheme val="minor"/>
    </font>
    <font>
      <b/>
      <u val="double"/>
      <sz val="20"/>
      <name val="HY헤드라인M"/>
      <family val="1"/>
      <charset val="129"/>
    </font>
    <font>
      <b/>
      <sz val="10"/>
      <name val="맑은 고딕"/>
      <family val="3"/>
      <charset val="129"/>
      <scheme val="major"/>
    </font>
    <font>
      <sz val="10"/>
      <name val="맑은 고딕"/>
      <family val="3"/>
      <charset val="129"/>
      <scheme val="major"/>
    </font>
    <font>
      <u/>
      <sz val="11"/>
      <color indexed="12"/>
      <name val="돋움"/>
      <family val="3"/>
      <charset val="129"/>
    </font>
    <font>
      <sz val="10"/>
      <color theme="1"/>
      <name val="맑은 고딕"/>
      <family val="2"/>
      <charset val="129"/>
      <scheme val="minor"/>
    </font>
    <font>
      <sz val="10"/>
      <color theme="1"/>
      <name val="맑은 고딕"/>
      <family val="3"/>
      <charset val="129"/>
      <scheme val="minor"/>
    </font>
    <font>
      <sz val="9"/>
      <color indexed="81"/>
      <name val="Tahoma"/>
      <family val="2"/>
    </font>
    <font>
      <sz val="9"/>
      <color indexed="81"/>
      <name val="돋움"/>
      <family val="3"/>
      <charset val="129"/>
    </font>
    <font>
      <sz val="10"/>
      <name val="돋움"/>
      <family val="3"/>
      <charset val="129"/>
    </font>
    <font>
      <sz val="10"/>
      <color rgb="FF000000"/>
      <name val="돋움"/>
      <family val="3"/>
      <charset val="129"/>
    </font>
    <font>
      <sz val="9"/>
      <name val="돋움"/>
      <family val="3"/>
      <charset val="129"/>
    </font>
    <font>
      <b/>
      <sz val="9"/>
      <color indexed="81"/>
      <name val="굴림"/>
      <family val="3"/>
      <charset val="129"/>
    </font>
    <font>
      <sz val="12"/>
      <name val="맑은 고딕"/>
      <family val="3"/>
      <charset val="129"/>
    </font>
    <font>
      <i/>
      <sz val="10"/>
      <name val="맑은 고딕"/>
      <family val="3"/>
      <charset val="129"/>
    </font>
    <font>
      <b/>
      <i/>
      <u/>
      <sz val="10"/>
      <name val="맑은 고딕"/>
      <family val="3"/>
      <charset val="129"/>
    </font>
    <font>
      <sz val="9"/>
      <color rgb="FF000000"/>
      <name val="Malgun Gothic"/>
      <family val="3"/>
      <charset val="129"/>
    </font>
    <font>
      <b/>
      <sz val="9"/>
      <color indexed="10"/>
      <name val="맑은 고딕"/>
      <family val="3"/>
      <charset val="129"/>
    </font>
    <font>
      <b/>
      <sz val="8"/>
      <color indexed="30"/>
      <name val="맑은 고딕"/>
      <family val="3"/>
      <charset val="129"/>
    </font>
    <font>
      <b/>
      <sz val="8"/>
      <name val="맑은 고딕"/>
      <family val="3"/>
      <charset val="129"/>
    </font>
    <font>
      <sz val="10"/>
      <color indexed="10"/>
      <name val="맑은 고딕"/>
      <family val="3"/>
      <charset val="129"/>
    </font>
    <font>
      <u/>
      <sz val="9"/>
      <color indexed="12"/>
      <name val="맑은 고딕"/>
      <family val="3"/>
      <charset val="129"/>
    </font>
    <font>
      <sz val="9"/>
      <color indexed="10"/>
      <name val="맑은 고딕"/>
      <family val="3"/>
      <charset val="129"/>
    </font>
    <font>
      <u/>
      <sz val="8"/>
      <name val="맑은 고딕"/>
      <family val="3"/>
      <charset val="129"/>
    </font>
    <font>
      <sz val="9"/>
      <color indexed="8"/>
      <name val="맑은 고딕"/>
      <family val="3"/>
      <charset val="129"/>
    </font>
    <font>
      <b/>
      <sz val="10"/>
      <color rgb="FFFF0000"/>
      <name val="맑은 고딕"/>
      <family val="3"/>
      <charset val="129"/>
    </font>
    <font>
      <sz val="9"/>
      <color indexed="81"/>
      <name val="굴림"/>
      <family val="3"/>
      <charset val="129"/>
    </font>
    <font>
      <b/>
      <u/>
      <sz val="11"/>
      <color theme="0"/>
      <name val="돋움"/>
      <family val="3"/>
      <charset val="129"/>
    </font>
    <font>
      <b/>
      <sz val="7.5"/>
      <name val="맑은 고딕"/>
      <family val="3"/>
      <charset val="129"/>
    </font>
    <font>
      <u/>
      <sz val="9"/>
      <color indexed="12"/>
      <name val="돋움"/>
      <family val="3"/>
      <charset val="129"/>
    </font>
    <font>
      <b/>
      <sz val="11"/>
      <name val="돋움"/>
      <family val="3"/>
      <charset val="129"/>
    </font>
    <font>
      <sz val="7.5"/>
      <name val="맑은 고딕"/>
      <family val="3"/>
      <charset val="129"/>
    </font>
    <font>
      <sz val="8"/>
      <color indexed="8"/>
      <name val="맑은 고딕"/>
      <family val="3"/>
      <charset val="129"/>
    </font>
    <font>
      <b/>
      <sz val="9"/>
      <color rgb="FFFF0000"/>
      <name val="맑은 고딕"/>
      <family val="3"/>
      <charset val="129"/>
    </font>
    <font>
      <sz val="11"/>
      <color indexed="62"/>
      <name val="돋움"/>
      <family val="3"/>
      <charset val="129"/>
    </font>
    <font>
      <sz val="10"/>
      <name val="나눔명조"/>
      <family val="1"/>
      <charset val="129"/>
    </font>
    <font>
      <b/>
      <sz val="14"/>
      <color indexed="8"/>
      <name val="맑은 고딕"/>
      <family val="3"/>
      <charset val="129"/>
    </font>
    <font>
      <b/>
      <sz val="10"/>
      <color indexed="8"/>
      <name val="맑은 고딕"/>
      <family val="3"/>
      <charset val="129"/>
    </font>
    <font>
      <b/>
      <sz val="11"/>
      <color indexed="8"/>
      <name val="맑은 고딕"/>
      <family val="3"/>
      <charset val="129"/>
    </font>
    <font>
      <b/>
      <sz val="12"/>
      <color indexed="8"/>
      <name val="맑은 고딕"/>
      <family val="3"/>
      <charset val="129"/>
    </font>
    <font>
      <sz val="11"/>
      <color indexed="8"/>
      <name val="맑은 고딕"/>
      <family val="3"/>
      <charset val="129"/>
    </font>
    <font>
      <sz val="10"/>
      <color indexed="8"/>
      <name val="맑은 고딕"/>
      <family val="3"/>
      <charset val="129"/>
    </font>
    <font>
      <b/>
      <u val="double"/>
      <sz val="20"/>
      <name val="맑은 고딕"/>
      <family val="3"/>
      <charset val="129"/>
      <scheme val="minor"/>
    </font>
    <font>
      <sz val="11"/>
      <name val="맑은 고딕"/>
      <family val="3"/>
      <charset val="129"/>
      <scheme val="minor"/>
    </font>
    <font>
      <sz val="9"/>
      <name val="맑은 고딕"/>
      <family val="3"/>
      <charset val="129"/>
      <scheme val="major"/>
    </font>
    <font>
      <b/>
      <sz val="9"/>
      <name val="맑은 고딕"/>
      <family val="3"/>
      <charset val="129"/>
      <scheme val="minor"/>
    </font>
    <font>
      <sz val="9"/>
      <name val="맑은 고딕"/>
      <family val="3"/>
      <charset val="129"/>
      <scheme val="minor"/>
    </font>
    <font>
      <b/>
      <sz val="10"/>
      <name val="맑은 고딕"/>
      <family val="3"/>
      <charset val="129"/>
      <scheme val="minor"/>
    </font>
    <font>
      <b/>
      <sz val="8"/>
      <name val="맑은 고딕"/>
      <family val="3"/>
      <charset val="129"/>
      <scheme val="minor"/>
    </font>
    <font>
      <b/>
      <sz val="12"/>
      <name val="맑은 고딕"/>
      <family val="3"/>
      <charset val="129"/>
      <scheme val="minor"/>
    </font>
    <font>
      <sz val="12"/>
      <name val="맑은 고딕"/>
      <family val="3"/>
      <charset val="129"/>
      <scheme val="major"/>
    </font>
    <font>
      <sz val="9"/>
      <color indexed="81"/>
      <name val="맑은 고딕"/>
      <family val="3"/>
      <charset val="129"/>
    </font>
    <font>
      <b/>
      <sz val="20"/>
      <color theme="1"/>
      <name val="맑은 고딕"/>
      <family val="3"/>
      <charset val="129"/>
      <scheme val="major"/>
    </font>
    <font>
      <sz val="10"/>
      <color theme="1"/>
      <name val="나눔고딕"/>
      <family val="3"/>
      <charset val="129"/>
    </font>
    <font>
      <b/>
      <sz val="12"/>
      <color theme="1"/>
      <name val="맑은 고딕"/>
      <family val="3"/>
      <charset val="129"/>
      <scheme val="major"/>
    </font>
    <font>
      <b/>
      <sz val="10"/>
      <color rgb="FFFF0000"/>
      <name val="맑은 고딕"/>
      <family val="3"/>
      <charset val="129"/>
      <scheme val="major"/>
    </font>
    <font>
      <b/>
      <u/>
      <sz val="13"/>
      <color rgb="FFFF0000"/>
      <name val="맑은 고딕"/>
      <family val="3"/>
      <charset val="129"/>
      <scheme val="major"/>
    </font>
    <font>
      <b/>
      <sz val="15"/>
      <color rgb="FFFF0000"/>
      <name val="나눔고딕"/>
      <family val="3"/>
      <charset val="129"/>
    </font>
    <font>
      <sz val="11"/>
      <color indexed="8"/>
      <name val="맑은 고딕"/>
      <family val="2"/>
      <scheme val="minor"/>
    </font>
    <font>
      <b/>
      <sz val="15"/>
      <color indexed="8"/>
      <name val="맑은 고딕"/>
      <family val="3"/>
      <charset val="129"/>
      <scheme val="major"/>
    </font>
    <font>
      <sz val="10"/>
      <color indexed="8"/>
      <name val="돋움"/>
      <family val="3"/>
      <charset val="129"/>
    </font>
    <font>
      <b/>
      <sz val="9"/>
      <color indexed="8"/>
      <name val="맑은 고딕"/>
      <family val="3"/>
      <charset val="129"/>
      <scheme val="major"/>
    </font>
    <font>
      <sz val="9"/>
      <color indexed="8"/>
      <name val="맑은 고딕"/>
      <family val="3"/>
      <charset val="129"/>
      <scheme val="major"/>
    </font>
    <font>
      <sz val="10"/>
      <color indexed="8"/>
      <name val="맑은 고딕"/>
      <family val="3"/>
      <charset val="129"/>
      <scheme val="major"/>
    </font>
    <font>
      <b/>
      <u/>
      <sz val="9"/>
      <name val="맑은 고딕"/>
      <family val="3"/>
      <charset val="129"/>
    </font>
    <font>
      <b/>
      <sz val="8"/>
      <color indexed="10"/>
      <name val="맑은 고딕"/>
      <family val="3"/>
      <charset val="129"/>
    </font>
    <font>
      <u/>
      <sz val="9"/>
      <name val="맑은 고딕"/>
      <family val="3"/>
      <charset val="129"/>
    </font>
    <font>
      <sz val="11"/>
      <color rgb="FF000000"/>
      <name val="돋움"/>
      <family val="3"/>
      <charset val="129"/>
    </font>
    <font>
      <sz val="12"/>
      <name val="맑은 고딕"/>
      <family val="3"/>
      <charset val="129"/>
      <scheme val="minor"/>
    </font>
    <font>
      <sz val="10"/>
      <name val="맑은 고딕"/>
      <family val="3"/>
      <charset val="129"/>
      <scheme val="minor"/>
    </font>
    <font>
      <b/>
      <sz val="22"/>
      <color theme="1"/>
      <name val="맑은 고딕"/>
      <family val="3"/>
      <charset val="129"/>
      <scheme val="minor"/>
    </font>
    <font>
      <b/>
      <u val="double"/>
      <sz val="20"/>
      <color indexed="8"/>
      <name val="맑은 고딕"/>
      <family val="3"/>
      <charset val="129"/>
    </font>
    <font>
      <sz val="12"/>
      <color indexed="8"/>
      <name val="맑은 고딕"/>
      <family val="3"/>
      <charset val="129"/>
    </font>
    <font>
      <u/>
      <sz val="12"/>
      <color indexed="8"/>
      <name val="맑은 고딕"/>
      <family val="3"/>
      <charset val="129"/>
    </font>
    <font>
      <b/>
      <u/>
      <sz val="12"/>
      <color indexed="8"/>
      <name val="맑은 고딕"/>
      <family val="3"/>
      <charset val="129"/>
    </font>
    <font>
      <b/>
      <sz val="10"/>
      <name val="맑은 고딕"/>
      <family val="3"/>
      <scheme val="major"/>
    </font>
    <font>
      <u/>
      <sz val="10"/>
      <color theme="10"/>
      <name val="맑은 고딕"/>
      <family val="3"/>
      <charset val="129"/>
      <scheme val="major"/>
    </font>
    <font>
      <u/>
      <sz val="9"/>
      <color theme="0"/>
      <name val="맑은 고딕"/>
      <family val="3"/>
      <charset val="129"/>
      <scheme val="minor"/>
    </font>
    <font>
      <sz val="9"/>
      <color theme="0"/>
      <name val="맑은 고딕"/>
      <family val="3"/>
      <charset val="129"/>
    </font>
    <font>
      <b/>
      <u/>
      <sz val="9"/>
      <color theme="0"/>
      <name val="맑은 고딕"/>
      <family val="3"/>
      <charset val="129"/>
      <scheme val="minor"/>
    </font>
    <font>
      <sz val="8"/>
      <color indexed="81"/>
      <name val="돋움"/>
      <family val="3"/>
      <charset val="129"/>
    </font>
    <font>
      <sz val="8"/>
      <color indexed="81"/>
      <name val="Tahoma"/>
      <family val="2"/>
    </font>
    <font>
      <b/>
      <u/>
      <sz val="8"/>
      <name val="맑은 고딕"/>
      <family val="3"/>
      <charset val="129"/>
    </font>
    <font>
      <b/>
      <sz val="13"/>
      <name val="맑은 고딕"/>
      <family val="3"/>
      <charset val="129"/>
    </font>
    <font>
      <sz val="9.5"/>
      <name val="맑은 고딕"/>
      <family val="3"/>
      <charset val="129"/>
      <scheme val="minor"/>
    </font>
    <font>
      <sz val="12"/>
      <color rgb="FF002060"/>
      <name val="맑은 고딕"/>
      <family val="3"/>
      <charset val="129"/>
      <scheme val="minor"/>
    </font>
    <font>
      <u/>
      <sz val="10"/>
      <color theme="10"/>
      <name val="맑은 고딕"/>
      <family val="3"/>
      <charset val="129"/>
      <scheme val="minor"/>
    </font>
    <font>
      <b/>
      <u/>
      <sz val="10"/>
      <color theme="0"/>
      <name val="맑은 고딕"/>
      <family val="3"/>
      <charset val="129"/>
      <scheme val="minor"/>
    </font>
    <font>
      <sz val="10"/>
      <color theme="8" tint="-0.249977111117893"/>
      <name val="맑은 고딕"/>
      <family val="3"/>
      <charset val="129"/>
      <scheme val="minor"/>
    </font>
    <font>
      <sz val="18"/>
      <color theme="1"/>
      <name val="HY헤드라인M"/>
      <family val="1"/>
      <charset val="129"/>
    </font>
  </fonts>
  <fills count="11">
    <fill>
      <patternFill patternType="none"/>
    </fill>
    <fill>
      <patternFill patternType="gray125"/>
    </fill>
    <fill>
      <patternFill patternType="solid">
        <fgColor theme="8" tint="0.79998168889431442"/>
        <bgColor indexed="64"/>
      </patternFill>
    </fill>
    <fill>
      <patternFill patternType="solid">
        <fgColor indexed="9"/>
        <bgColor indexed="64"/>
      </patternFill>
    </fill>
    <fill>
      <patternFill patternType="solid">
        <fgColor indexed="22"/>
        <bgColor indexed="64"/>
      </patternFill>
    </fill>
    <fill>
      <patternFill patternType="solid">
        <fgColor indexed="47"/>
        <bgColor indexed="64"/>
      </patternFill>
    </fill>
    <fill>
      <patternFill patternType="solid">
        <fgColor rgb="FF002060"/>
        <bgColor indexed="64"/>
      </patternFill>
    </fill>
    <fill>
      <patternFill patternType="solid">
        <fgColor theme="0" tint="-4.9989318521683403E-2"/>
        <bgColor indexed="64"/>
      </patternFill>
    </fill>
    <fill>
      <patternFill patternType="solid">
        <fgColor rgb="FFFF5200"/>
        <bgColor indexed="64"/>
      </patternFill>
    </fill>
    <fill>
      <patternFill patternType="solid">
        <fgColor theme="4" tint="0.79998168889431442"/>
        <bgColor indexed="64"/>
      </patternFill>
    </fill>
    <fill>
      <patternFill patternType="solid">
        <fgColor theme="7" tint="0.79998168889431442"/>
        <bgColor indexed="64"/>
      </patternFill>
    </fill>
  </fills>
  <borders count="231">
    <border>
      <left/>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auto="1"/>
      </left>
      <right style="medium">
        <color indexed="64"/>
      </right>
      <top style="hair">
        <color auto="1"/>
      </top>
      <bottom style="thin">
        <color auto="1"/>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bottom style="thin">
        <color indexed="64"/>
      </bottom>
      <diagonal/>
    </border>
    <border>
      <left style="hair">
        <color indexed="64"/>
      </left>
      <right style="medium">
        <color indexed="64"/>
      </right>
      <top style="hair">
        <color indexed="64"/>
      </top>
      <bottom style="medium">
        <color indexed="64"/>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style="hair">
        <color indexed="64"/>
      </left>
      <right/>
      <top style="hair">
        <color indexed="64"/>
      </top>
      <bottom style="medium">
        <color indexed="64"/>
      </bottom>
      <diagonal/>
    </border>
    <border>
      <left style="hair">
        <color indexed="64"/>
      </left>
      <right style="hair">
        <color indexed="64"/>
      </right>
      <top/>
      <bottom/>
      <diagonal/>
    </border>
    <border>
      <left style="hair">
        <color indexed="64"/>
      </left>
      <right/>
      <top/>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style="medium">
        <color indexed="64"/>
      </bottom>
      <diagonal/>
    </border>
    <border>
      <left/>
      <right style="hair">
        <color indexed="64"/>
      </right>
      <top style="thin">
        <color indexed="64"/>
      </top>
      <bottom/>
      <diagonal/>
    </border>
    <border>
      <left style="hair">
        <color indexed="64"/>
      </left>
      <right/>
      <top style="hair">
        <color indexed="64"/>
      </top>
      <bottom style="thin">
        <color indexed="64"/>
      </bottom>
      <diagonal/>
    </border>
    <border>
      <left/>
      <right/>
      <top style="hair">
        <color indexed="64"/>
      </top>
      <bottom/>
      <diagonal/>
    </border>
    <border>
      <left/>
      <right/>
      <top/>
      <bottom style="medium">
        <color indexed="64"/>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bottom style="thin">
        <color indexed="64"/>
      </bottom>
      <diagonal/>
    </border>
    <border>
      <left/>
      <right/>
      <top/>
      <bottom style="thin">
        <color indexed="64"/>
      </bottom>
      <diagonal/>
    </border>
    <border>
      <left/>
      <right style="hair">
        <color indexed="64"/>
      </right>
      <top style="hair">
        <color indexed="64"/>
      </top>
      <bottom/>
      <diagonal/>
    </border>
    <border>
      <left/>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indexed="64"/>
      </left>
      <right/>
      <top/>
      <bottom style="thin">
        <color indexed="64"/>
      </bottom>
      <diagonal/>
    </border>
    <border>
      <left style="hair">
        <color indexed="64"/>
      </left>
      <right style="medium">
        <color indexed="64"/>
      </right>
      <top/>
      <bottom style="thin">
        <color indexed="64"/>
      </bottom>
      <diagonal/>
    </border>
    <border>
      <left style="hair">
        <color indexed="64"/>
      </left>
      <right/>
      <top style="thin">
        <color indexed="64"/>
      </top>
      <bottom/>
      <diagonal/>
    </border>
    <border>
      <left/>
      <right style="thin">
        <color indexed="64"/>
      </right>
      <top style="medium">
        <color indexed="64"/>
      </top>
      <bottom style="medium">
        <color indexed="64"/>
      </bottom>
      <diagonal/>
    </border>
    <border>
      <left style="medium">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style="medium">
        <color indexed="64"/>
      </bottom>
      <diagonal/>
    </border>
    <border>
      <left/>
      <right style="medium">
        <color indexed="64"/>
      </right>
      <top/>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right style="medium">
        <color indexed="64"/>
      </right>
      <top style="hair">
        <color indexed="64"/>
      </top>
      <bottom style="medium">
        <color indexed="64"/>
      </bottom>
      <diagonal/>
    </border>
    <border>
      <left style="thin">
        <color indexed="64"/>
      </left>
      <right/>
      <top style="medium">
        <color indexed="64"/>
      </top>
      <bottom style="hair">
        <color indexed="64"/>
      </bottom>
      <diagonal/>
    </border>
    <border>
      <left style="thin">
        <color indexed="64"/>
      </left>
      <right style="hair">
        <color indexed="64"/>
      </right>
      <top/>
      <bottom/>
      <diagonal/>
    </border>
    <border>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style="hair">
        <color indexed="64"/>
      </top>
      <bottom style="medium">
        <color indexed="64"/>
      </bottom>
      <diagonal/>
    </border>
    <border>
      <left/>
      <right/>
      <top style="hair">
        <color indexed="64"/>
      </top>
      <bottom style="hair">
        <color indexed="64"/>
      </bottom>
      <diagonal/>
    </border>
    <border>
      <left/>
      <right/>
      <top style="hair">
        <color indexed="64"/>
      </top>
      <bottom style="medium">
        <color indexed="64"/>
      </bottom>
      <diagonal/>
    </border>
    <border>
      <left style="thin">
        <color indexed="64"/>
      </left>
      <right style="thin">
        <color indexed="64"/>
      </right>
      <top/>
      <bottom style="thin">
        <color indexed="64"/>
      </bottom>
      <diagonal/>
    </border>
    <border>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hair">
        <color indexed="64"/>
      </left>
      <right/>
      <top style="hair">
        <color indexed="64"/>
      </top>
      <bottom/>
      <diagonal/>
    </border>
    <border>
      <left/>
      <right style="thin">
        <color indexed="64"/>
      </right>
      <top style="hair">
        <color indexed="64"/>
      </top>
      <bottom/>
      <diagonal/>
    </border>
    <border>
      <left/>
      <right style="thin">
        <color indexed="64"/>
      </right>
      <top style="medium">
        <color indexed="64"/>
      </top>
      <bottom/>
      <diagonal/>
    </border>
    <border>
      <left/>
      <right style="thin">
        <color indexed="64"/>
      </right>
      <top style="hair">
        <color auto="1"/>
      </top>
      <bottom style="thin">
        <color auto="1"/>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hair">
        <color indexed="64"/>
      </left>
      <right style="hair">
        <color indexed="64"/>
      </right>
      <top style="hair">
        <color indexed="64"/>
      </top>
      <bottom/>
      <diagonal/>
    </border>
    <border>
      <left style="hair">
        <color indexed="64"/>
      </left>
      <right/>
      <top/>
      <bottom style="medium">
        <color indexed="64"/>
      </bottom>
      <diagonal/>
    </border>
    <border>
      <left style="thin">
        <color indexed="64"/>
      </left>
      <right style="hair">
        <color indexed="64"/>
      </right>
      <top/>
      <bottom style="hair">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style="thin">
        <color indexed="64"/>
      </top>
      <bottom style="medium">
        <color indexed="64"/>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top style="medium">
        <color indexed="64"/>
      </top>
      <bottom style="medium">
        <color rgb="FFFF0000"/>
      </bottom>
      <diagonal/>
    </border>
    <border>
      <left/>
      <right style="hair">
        <color indexed="64"/>
      </right>
      <top style="medium">
        <color indexed="64"/>
      </top>
      <bottom style="medium">
        <color rgb="FFFF0000"/>
      </bottom>
      <diagonal/>
    </border>
    <border>
      <left style="hair">
        <color indexed="64"/>
      </left>
      <right/>
      <top style="medium">
        <color indexed="64"/>
      </top>
      <bottom style="medium">
        <color rgb="FFFF0000"/>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rgb="FFFF0000"/>
      </left>
      <right/>
      <top style="medium">
        <color rgb="FFFF0000"/>
      </top>
      <bottom style="hair">
        <color indexed="64"/>
      </bottom>
      <diagonal/>
    </border>
    <border>
      <left/>
      <right/>
      <top style="medium">
        <color rgb="FFFF0000"/>
      </top>
      <bottom style="hair">
        <color indexed="64"/>
      </bottom>
      <diagonal/>
    </border>
    <border>
      <left/>
      <right style="hair">
        <color indexed="64"/>
      </right>
      <top style="medium">
        <color rgb="FFFF0000"/>
      </top>
      <bottom style="hair">
        <color indexed="64"/>
      </bottom>
      <diagonal/>
    </border>
    <border>
      <left style="hair">
        <color indexed="64"/>
      </left>
      <right/>
      <top style="medium">
        <color rgb="FFFF0000"/>
      </top>
      <bottom style="hair">
        <color indexed="64"/>
      </bottom>
      <diagonal/>
    </border>
    <border>
      <left/>
      <right style="medium">
        <color rgb="FFFF0000"/>
      </right>
      <top style="medium">
        <color rgb="FFFF0000"/>
      </top>
      <bottom style="hair">
        <color indexed="64"/>
      </bottom>
      <diagonal/>
    </border>
    <border>
      <left style="medium">
        <color rgb="FFFF0000"/>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rgb="FFFF0000"/>
      </left>
      <right/>
      <top style="hair">
        <color indexed="64"/>
      </top>
      <bottom style="hair">
        <color indexed="64"/>
      </bottom>
      <diagonal/>
    </border>
    <border>
      <left/>
      <right style="medium">
        <color rgb="FFFF0000"/>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style="hair">
        <color indexed="64"/>
      </top>
      <bottom style="medium">
        <color indexed="64"/>
      </bottom>
      <diagonal/>
    </border>
    <border>
      <left style="medium">
        <color rgb="FFFF0000"/>
      </left>
      <right/>
      <top style="hair">
        <color indexed="64"/>
      </top>
      <bottom style="medium">
        <color rgb="FFFF0000"/>
      </bottom>
      <diagonal/>
    </border>
    <border>
      <left/>
      <right/>
      <top style="hair">
        <color indexed="64"/>
      </top>
      <bottom style="medium">
        <color rgb="FFFF0000"/>
      </bottom>
      <diagonal/>
    </border>
    <border>
      <left/>
      <right style="hair">
        <color indexed="64"/>
      </right>
      <top style="hair">
        <color indexed="64"/>
      </top>
      <bottom style="medium">
        <color rgb="FFFF0000"/>
      </bottom>
      <diagonal/>
    </border>
    <border>
      <left style="hair">
        <color indexed="64"/>
      </left>
      <right/>
      <top style="hair">
        <color indexed="64"/>
      </top>
      <bottom style="medium">
        <color rgb="FFFF0000"/>
      </bottom>
      <diagonal/>
    </border>
    <border>
      <left/>
      <right style="medium">
        <color rgb="FFFF0000"/>
      </right>
      <top style="hair">
        <color indexed="64"/>
      </top>
      <bottom style="medium">
        <color rgb="FFFF0000"/>
      </bottom>
      <diagonal/>
    </border>
    <border>
      <left style="medium">
        <color rgb="FFFF0000"/>
      </left>
      <right/>
      <top style="hair">
        <color indexed="64"/>
      </top>
      <bottom style="medium">
        <color indexed="64"/>
      </bottom>
      <diagonal/>
    </border>
    <border>
      <left style="thin">
        <color indexed="64"/>
      </left>
      <right/>
      <top style="hair">
        <color indexed="64"/>
      </top>
      <bottom style="medium">
        <color indexed="64"/>
      </bottom>
      <diagonal/>
    </border>
    <border>
      <left style="medium">
        <color indexed="64"/>
      </left>
      <right/>
      <top style="medium">
        <color indexed="64"/>
      </top>
      <bottom/>
      <diagonal/>
    </border>
    <border>
      <left/>
      <right/>
      <top style="medium">
        <color rgb="FFFF0000"/>
      </top>
      <bottom/>
      <diagonal/>
    </border>
    <border>
      <left/>
      <right style="hair">
        <color indexed="64"/>
      </right>
      <top style="medium">
        <color rgb="FFFF0000"/>
      </top>
      <bottom/>
      <diagonal/>
    </border>
    <border>
      <left style="hair">
        <color indexed="64"/>
      </left>
      <right/>
      <top style="medium">
        <color rgb="FFFF0000"/>
      </top>
      <bottom/>
      <diagonal/>
    </border>
    <border>
      <left style="medium">
        <color indexed="64"/>
      </left>
      <right/>
      <top/>
      <bottom style="medium">
        <color indexed="64"/>
      </bottom>
      <diagonal/>
    </border>
    <border>
      <left/>
      <right style="hair">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hair">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auto="1"/>
      </right>
      <top style="hair">
        <color auto="1"/>
      </top>
      <bottom style="thin">
        <color auto="1"/>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style="hair">
        <color indexed="64"/>
      </top>
      <bottom style="medium">
        <color indexed="64"/>
      </bottom>
      <diagonal/>
    </border>
    <border>
      <left style="thin">
        <color indexed="64"/>
      </left>
      <right style="hair">
        <color auto="1"/>
      </right>
      <top style="hair">
        <color indexed="64"/>
      </top>
      <bottom/>
      <diagonal/>
    </border>
    <border>
      <left style="hair">
        <color indexed="64"/>
      </left>
      <right/>
      <top style="thin">
        <color indexed="64"/>
      </top>
      <bottom style="thin">
        <color indexed="64"/>
      </bottom>
      <diagonal/>
    </border>
    <border>
      <left/>
      <right/>
      <top style="thin">
        <color indexed="64"/>
      </top>
      <bottom style="thin">
        <color indexed="64"/>
      </bottom>
      <diagonal/>
    </border>
    <border>
      <left style="hair">
        <color auto="1"/>
      </left>
      <right style="thin">
        <color auto="1"/>
      </right>
      <top style="thin">
        <color auto="1"/>
      </top>
      <bottom style="hair">
        <color auto="1"/>
      </bottom>
      <diagonal/>
    </border>
    <border>
      <left style="thin">
        <color indexed="64"/>
      </left>
      <right/>
      <top style="hair">
        <color indexed="64"/>
      </top>
      <bottom/>
      <diagonal/>
    </border>
    <border>
      <left/>
      <right/>
      <top/>
      <bottom style="hair">
        <color indexed="64"/>
      </bottom>
      <diagonal/>
    </border>
    <border>
      <left style="thin">
        <color indexed="64"/>
      </left>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medium">
        <color indexed="64"/>
      </top>
      <bottom style="thin">
        <color indexed="64"/>
      </bottom>
      <diagonal/>
    </border>
    <border>
      <left/>
      <right style="hair">
        <color indexed="64"/>
      </right>
      <top style="medium">
        <color indexed="64"/>
      </top>
      <bottom style="thin">
        <color indexed="64"/>
      </bottom>
      <diagonal/>
    </border>
    <border>
      <left style="medium">
        <color indexed="64"/>
      </left>
      <right style="hair">
        <color indexed="64"/>
      </right>
      <top/>
      <bottom/>
      <diagonal/>
    </border>
    <border>
      <left style="hair">
        <color indexed="64"/>
      </left>
      <right style="medium">
        <color indexed="64"/>
      </right>
      <top/>
      <bottom/>
      <diagonal/>
    </border>
    <border>
      <left style="medium">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medium">
        <color indexed="64"/>
      </right>
      <top style="thin">
        <color indexed="64"/>
      </top>
      <bottom/>
      <diagonal/>
    </border>
    <border>
      <left style="medium">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diagonal/>
    </border>
    <border>
      <left style="medium">
        <color indexed="64"/>
      </left>
      <right style="hair">
        <color indexed="64"/>
      </right>
      <top style="hair">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style="thin">
        <color indexed="64"/>
      </left>
      <right/>
      <top style="thin">
        <color indexed="64"/>
      </top>
      <bottom style="thin">
        <color indexed="64"/>
      </bottom>
      <diagonal/>
    </border>
    <border>
      <left style="hair">
        <color indexed="64"/>
      </left>
      <right style="thin">
        <color indexed="64"/>
      </right>
      <top style="hair">
        <color indexed="64"/>
      </top>
      <bottom/>
      <diagonal/>
    </border>
    <border>
      <left style="thin">
        <color indexed="64"/>
      </left>
      <right/>
      <top style="hair">
        <color indexed="64"/>
      </top>
      <bottom style="thin">
        <color indexed="64"/>
      </bottom>
      <diagonal/>
    </border>
    <border>
      <left style="hair">
        <color indexed="64"/>
      </left>
      <right style="thin">
        <color indexed="64"/>
      </right>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diagonalDown="1">
      <left style="medium">
        <color indexed="64"/>
      </left>
      <right/>
      <top style="medium">
        <color indexed="64"/>
      </top>
      <bottom/>
      <diagonal style="thin">
        <color indexed="64"/>
      </diagonal>
    </border>
    <border diagonalDown="1">
      <left/>
      <right style="thin">
        <color indexed="64"/>
      </right>
      <top style="medium">
        <color indexed="64"/>
      </top>
      <bottom/>
      <diagonal style="thin">
        <color indexed="64"/>
      </diagonal>
    </border>
    <border>
      <left style="thin">
        <color indexed="64"/>
      </left>
      <right style="thin">
        <color indexed="64"/>
      </right>
      <top style="medium">
        <color indexed="64"/>
      </top>
      <bottom/>
      <diagonal/>
    </border>
    <border diagonalDown="1">
      <left style="medium">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bottom style="double">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hair">
        <color indexed="64"/>
      </left>
      <right style="hair">
        <color indexed="64"/>
      </right>
      <top style="medium">
        <color indexed="64"/>
      </top>
      <bottom/>
      <diagonal/>
    </border>
    <border>
      <left style="medium">
        <color indexed="64"/>
      </left>
      <right style="hair">
        <color indexed="64"/>
      </right>
      <top style="thin">
        <color indexed="64"/>
      </top>
      <bottom style="hair">
        <color indexed="64"/>
      </bottom>
      <diagonal/>
    </border>
    <border>
      <left style="medium">
        <color indexed="64"/>
      </left>
      <right style="hair">
        <color indexed="64"/>
      </right>
      <top style="hair">
        <color indexed="64"/>
      </top>
      <bottom style="thin">
        <color indexed="64"/>
      </bottom>
      <diagonal/>
    </border>
    <border>
      <left style="medium">
        <color indexed="64"/>
      </left>
      <right style="hair">
        <color indexed="64"/>
      </right>
      <top/>
      <bottom style="hair">
        <color indexed="64"/>
      </bottom>
      <diagonal/>
    </border>
    <border>
      <left style="hair">
        <color indexed="64"/>
      </left>
      <right style="hair">
        <color indexed="64"/>
      </right>
      <top style="hair">
        <color indexed="64"/>
      </top>
      <bottom style="double">
        <color indexed="64"/>
      </bottom>
      <diagonal/>
    </border>
    <border>
      <left style="hair">
        <color indexed="64"/>
      </left>
      <right/>
      <top style="hair">
        <color indexed="64"/>
      </top>
      <bottom style="double">
        <color indexed="64"/>
      </bottom>
      <diagonal/>
    </border>
    <border>
      <left/>
      <right/>
      <top style="hair">
        <color indexed="64"/>
      </top>
      <bottom style="double">
        <color indexed="64"/>
      </bottom>
      <diagonal/>
    </border>
    <border>
      <left/>
      <right style="medium">
        <color indexed="64"/>
      </right>
      <top/>
      <bottom style="hair">
        <color indexed="64"/>
      </bottom>
      <diagonal/>
    </border>
    <border>
      <left style="medium">
        <color indexed="64"/>
      </left>
      <right/>
      <top/>
      <bottom style="hair">
        <color indexed="64"/>
      </bottom>
      <diagonal/>
    </border>
    <border>
      <left style="medium">
        <color indexed="64"/>
      </left>
      <right/>
      <top style="hair">
        <color indexed="64"/>
      </top>
      <bottom style="thin">
        <color indexed="64"/>
      </bottom>
      <diagonal/>
    </border>
    <border>
      <left style="medium">
        <color indexed="64"/>
      </left>
      <right/>
      <top style="hair">
        <color indexed="64"/>
      </top>
      <bottom/>
      <diagonal/>
    </border>
    <border>
      <left/>
      <right style="medium">
        <color indexed="64"/>
      </right>
      <top style="hair">
        <color indexed="64"/>
      </top>
      <bottom/>
      <diagonal/>
    </border>
    <border>
      <left/>
      <right/>
      <top/>
      <bottom style="thin">
        <color theme="0"/>
      </bottom>
      <diagonal/>
    </border>
    <border>
      <left/>
      <right/>
      <top style="thin">
        <color theme="0"/>
      </top>
      <bottom style="thin">
        <color theme="0"/>
      </bottom>
      <diagonal/>
    </border>
    <border>
      <left/>
      <right/>
      <top style="thin">
        <color theme="0"/>
      </top>
      <bottom/>
      <diagonal/>
    </border>
    <border>
      <left style="thin">
        <color indexed="64"/>
      </left>
      <right style="hair">
        <color indexed="64"/>
      </right>
      <top style="hair">
        <color indexed="64"/>
      </top>
      <bottom style="double">
        <color indexed="64"/>
      </bottom>
      <diagonal/>
    </border>
    <border>
      <left/>
      <right style="thin">
        <color indexed="64"/>
      </right>
      <top style="hair">
        <color indexed="64"/>
      </top>
      <bottom style="double">
        <color indexed="64"/>
      </bottom>
      <diagonal/>
    </border>
    <border>
      <left/>
      <right/>
      <top/>
      <bottom style="medium">
        <color theme="0"/>
      </bottom>
      <diagonal/>
    </border>
    <border>
      <left style="hair">
        <color indexed="64"/>
      </left>
      <right style="medium">
        <color indexed="64"/>
      </right>
      <top style="thin">
        <color indexed="64"/>
      </top>
      <bottom style="thin">
        <color indexed="64"/>
      </bottom>
      <diagonal/>
    </border>
    <border>
      <left style="thin">
        <color indexed="64"/>
      </left>
      <right/>
      <top style="medium">
        <color rgb="FFFF0000"/>
      </top>
      <bottom/>
      <diagonal/>
    </border>
    <border>
      <left/>
      <right style="thin">
        <color indexed="64"/>
      </right>
      <top style="medium">
        <color rgb="FFFF0000"/>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s>
  <cellStyleXfs count="13">
    <xf numFmtId="0" fontId="0" fillId="0" borderId="0">
      <alignment vertical="center"/>
    </xf>
    <xf numFmtId="0" fontId="1" fillId="0" borderId="0">
      <alignment vertical="center"/>
    </xf>
    <xf numFmtId="0" fontId="9" fillId="0" borderId="0">
      <alignment vertical="center"/>
    </xf>
    <xf numFmtId="41" fontId="9" fillId="0" borderId="0" applyFont="0" applyFill="0" applyBorder="0" applyAlignment="0" applyProtection="0">
      <alignment vertical="center"/>
    </xf>
    <xf numFmtId="0" fontId="26" fillId="0" borderId="0" applyNumberFormat="0" applyFill="0" applyBorder="0" applyAlignment="0" applyProtection="0">
      <alignment vertical="center"/>
    </xf>
    <xf numFmtId="0" fontId="30" fillId="0" borderId="0" applyNumberFormat="0" applyFill="0" applyBorder="0" applyAlignment="0" applyProtection="0">
      <alignment vertical="top"/>
      <protection locked="0"/>
    </xf>
    <xf numFmtId="42" fontId="9" fillId="0" borderId="0" applyFont="0" applyFill="0" applyBorder="0" applyAlignment="0" applyProtection="0">
      <alignment vertical="center"/>
    </xf>
    <xf numFmtId="0" fontId="7" fillId="0" borderId="0">
      <alignment vertical="center"/>
    </xf>
    <xf numFmtId="41" fontId="66" fillId="0" borderId="0" applyFont="0" applyFill="0" applyBorder="0" applyAlignment="0" applyProtection="0">
      <alignment vertical="center"/>
    </xf>
    <xf numFmtId="0" fontId="1" fillId="0" borderId="0">
      <alignment vertical="center"/>
    </xf>
    <xf numFmtId="0" fontId="26" fillId="0" borderId="0" applyNumberFormat="0" applyFill="0" applyBorder="0" applyAlignment="0" applyProtection="0">
      <alignment vertical="center"/>
    </xf>
    <xf numFmtId="0" fontId="84" fillId="0" borderId="0">
      <alignment vertical="center"/>
    </xf>
    <xf numFmtId="0" fontId="32" fillId="0" borderId="0">
      <alignment vertical="center"/>
    </xf>
  </cellStyleXfs>
  <cellXfs count="1843">
    <xf numFmtId="0" fontId="0" fillId="0" borderId="0" xfId="0">
      <alignment vertical="center"/>
    </xf>
    <xf numFmtId="0" fontId="1" fillId="0" borderId="0" xfId="1">
      <alignment vertical="center"/>
    </xf>
    <xf numFmtId="0" fontId="4" fillId="0" borderId="0" xfId="1" applyFont="1" applyAlignment="1">
      <alignment horizontal="center" vertical="center"/>
    </xf>
    <xf numFmtId="0" fontId="6" fillId="0" borderId="0" xfId="1" applyFont="1">
      <alignment vertical="center"/>
    </xf>
    <xf numFmtId="0" fontId="7" fillId="0" borderId="0" xfId="1" applyFont="1">
      <alignment vertical="center"/>
    </xf>
    <xf numFmtId="0" fontId="13" fillId="0" borderId="0" xfId="2" applyFont="1" applyAlignment="1">
      <alignment vertical="center"/>
    </xf>
    <xf numFmtId="0" fontId="10" fillId="0" borderId="0" xfId="2" applyFont="1" applyBorder="1" applyAlignment="1">
      <alignment horizontal="center" vertical="center"/>
    </xf>
    <xf numFmtId="0" fontId="14" fillId="0" borderId="0" xfId="2" applyFont="1" applyBorder="1" applyAlignment="1">
      <alignment vertical="center"/>
    </xf>
    <xf numFmtId="0" fontId="15" fillId="0" borderId="0" xfId="2" applyFont="1" applyBorder="1" applyAlignment="1">
      <alignment vertical="center"/>
    </xf>
    <xf numFmtId="0" fontId="16" fillId="0" borderId="0" xfId="2" applyFont="1" applyAlignment="1">
      <alignment horizontal="left" vertical="center"/>
    </xf>
    <xf numFmtId="0" fontId="16" fillId="0" borderId="0" xfId="2" applyFont="1" applyAlignment="1">
      <alignment vertical="center"/>
    </xf>
    <xf numFmtId="177" fontId="18" fillId="0" borderId="0" xfId="2" applyNumberFormat="1" applyFont="1" applyAlignment="1">
      <alignment horizontal="right" vertical="center"/>
    </xf>
    <xf numFmtId="0" fontId="17" fillId="0" borderId="0" xfId="2" applyFont="1" applyAlignment="1">
      <alignment vertical="center"/>
    </xf>
    <xf numFmtId="0" fontId="19" fillId="0" borderId="0" xfId="2" applyFont="1" applyAlignment="1">
      <alignment vertical="center"/>
    </xf>
    <xf numFmtId="0" fontId="19" fillId="0" borderId="0" xfId="2" applyFont="1" applyAlignment="1">
      <alignment vertical="center" shrinkToFit="1"/>
    </xf>
    <xf numFmtId="0" fontId="20" fillId="0" borderId="0" xfId="2" applyFont="1" applyAlignment="1">
      <alignment vertical="center" shrinkToFit="1"/>
    </xf>
    <xf numFmtId="0" fontId="19" fillId="0" borderId="0" xfId="2" applyFont="1" applyBorder="1" applyAlignment="1">
      <alignment horizontal="center" vertical="center" shrinkToFit="1"/>
    </xf>
    <xf numFmtId="179" fontId="19" fillId="0" borderId="0" xfId="2" applyNumberFormat="1" applyFont="1" applyFill="1" applyBorder="1" applyAlignment="1">
      <alignment vertical="center" shrinkToFit="1"/>
    </xf>
    <xf numFmtId="0" fontId="21" fillId="0" borderId="0" xfId="2" applyFont="1" applyAlignment="1">
      <alignment vertical="center"/>
    </xf>
    <xf numFmtId="0" fontId="19" fillId="0" borderId="0" xfId="2" applyFont="1">
      <alignment vertical="center"/>
    </xf>
    <xf numFmtId="49" fontId="16" fillId="0" borderId="0" xfId="2" applyNumberFormat="1" applyFont="1" applyBorder="1" applyAlignment="1">
      <alignment horizontal="center" vertical="center"/>
    </xf>
    <xf numFmtId="49" fontId="16" fillId="0" borderId="0" xfId="2" applyNumberFormat="1" applyFont="1" applyBorder="1">
      <alignment vertical="center"/>
    </xf>
    <xf numFmtId="0" fontId="4" fillId="0" borderId="0" xfId="1" applyFont="1">
      <alignment vertical="center"/>
    </xf>
    <xf numFmtId="49" fontId="29" fillId="0" borderId="76" xfId="2" applyNumberFormat="1" applyFont="1" applyBorder="1" applyAlignment="1">
      <alignment horizontal="distributed" vertical="center" indent="1"/>
    </xf>
    <xf numFmtId="49" fontId="29" fillId="0" borderId="1" xfId="2" applyNumberFormat="1" applyFont="1" applyBorder="1" applyAlignment="1">
      <alignment horizontal="distributed" vertical="center" indent="1"/>
    </xf>
    <xf numFmtId="49" fontId="29" fillId="0" borderId="132" xfId="2" applyNumberFormat="1" applyFont="1" applyBorder="1" applyAlignment="1">
      <alignment horizontal="distributed" vertical="center" indent="1"/>
    </xf>
    <xf numFmtId="49" fontId="29" fillId="0" borderId="2" xfId="2" applyNumberFormat="1" applyFont="1" applyBorder="1" applyAlignment="1">
      <alignment horizontal="distributed" vertical="center" indent="1"/>
    </xf>
    <xf numFmtId="49" fontId="29" fillId="0" borderId="133" xfId="2" applyNumberFormat="1" applyFont="1" applyBorder="1" applyAlignment="1">
      <alignment horizontal="distributed" vertical="center" indent="1"/>
    </xf>
    <xf numFmtId="49" fontId="29" fillId="0" borderId="4" xfId="2" applyNumberFormat="1" applyFont="1" applyBorder="1" applyAlignment="1">
      <alignment horizontal="distributed" vertical="center" indent="1"/>
    </xf>
    <xf numFmtId="49" fontId="29" fillId="0" borderId="51" xfId="2" applyNumberFormat="1" applyFont="1" applyBorder="1" applyAlignment="1">
      <alignment horizontal="distributed" vertical="center" indent="1"/>
    </xf>
    <xf numFmtId="49" fontId="29" fillId="0" borderId="8" xfId="2" applyNumberFormat="1" applyFont="1" applyBorder="1" applyAlignment="1">
      <alignment horizontal="distributed" vertical="center" indent="1"/>
    </xf>
    <xf numFmtId="49" fontId="29" fillId="0" borderId="134" xfId="2" applyNumberFormat="1" applyFont="1" applyBorder="1" applyAlignment="1">
      <alignment horizontal="distributed" vertical="center" indent="1"/>
    </xf>
    <xf numFmtId="49" fontId="29" fillId="0" borderId="135" xfId="2" applyNumberFormat="1" applyFont="1" applyBorder="1" applyAlignment="1">
      <alignment horizontal="distributed" vertical="center" wrapText="1" indent="1"/>
    </xf>
    <xf numFmtId="49" fontId="29" fillId="0" borderId="2" xfId="2" applyNumberFormat="1" applyFont="1" applyBorder="1" applyAlignment="1">
      <alignment horizontal="distributed" vertical="center" wrapText="1" indent="1"/>
    </xf>
    <xf numFmtId="49" fontId="29" fillId="0" borderId="136" xfId="2" applyNumberFormat="1" applyFont="1" applyBorder="1" applyAlignment="1">
      <alignment horizontal="center" vertical="center"/>
    </xf>
    <xf numFmtId="49" fontId="29" fillId="0" borderId="135" xfId="2" applyNumberFormat="1" applyFont="1" applyBorder="1" applyAlignment="1">
      <alignment horizontal="distributed" vertical="center" indent="1"/>
    </xf>
    <xf numFmtId="49" fontId="29" fillId="0" borderId="57" xfId="2" applyNumberFormat="1" applyFont="1" applyBorder="1" applyAlignment="1">
      <alignment horizontal="distributed" vertical="center" indent="1"/>
    </xf>
    <xf numFmtId="49" fontId="29" fillId="0" borderId="139" xfId="2" applyNumberFormat="1" applyFont="1" applyBorder="1" applyAlignment="1">
      <alignment horizontal="distributed" vertical="center" indent="1"/>
    </xf>
    <xf numFmtId="49" fontId="16" fillId="0" borderId="0" xfId="2" applyNumberFormat="1" applyFont="1" applyAlignment="1">
      <alignment horizontal="center" vertical="center"/>
    </xf>
    <xf numFmtId="49" fontId="16" fillId="0" borderId="0" xfId="2" applyNumberFormat="1" applyFont="1">
      <alignment vertical="center"/>
    </xf>
    <xf numFmtId="49" fontId="29" fillId="0" borderId="39" xfId="2" applyNumberFormat="1" applyFont="1" applyBorder="1" applyAlignment="1">
      <alignment horizontal="center" vertical="center"/>
    </xf>
    <xf numFmtId="0" fontId="22" fillId="0" borderId="0" xfId="2" applyFont="1" applyAlignment="1">
      <alignment horizontal="center" vertical="center"/>
    </xf>
    <xf numFmtId="0" fontId="16" fillId="0" borderId="0" xfId="2" applyFont="1" applyAlignment="1">
      <alignment horizontal="center" vertical="center"/>
    </xf>
    <xf numFmtId="0" fontId="35" fillId="2" borderId="151" xfId="2" applyFont="1" applyFill="1" applyBorder="1">
      <alignment vertical="center"/>
    </xf>
    <xf numFmtId="0" fontId="35" fillId="0" borderId="0" xfId="2" applyFont="1">
      <alignment vertical="center"/>
    </xf>
    <xf numFmtId="0" fontId="35" fillId="0" borderId="151" xfId="2" applyFont="1" applyBorder="1">
      <alignment vertical="center"/>
    </xf>
    <xf numFmtId="0" fontId="36" fillId="0" borderId="151" xfId="2" applyFont="1" applyBorder="1" applyAlignment="1">
      <alignment horizontal="center" vertical="center" wrapText="1"/>
    </xf>
    <xf numFmtId="0" fontId="16" fillId="4" borderId="130" xfId="2" applyFont="1" applyFill="1" applyBorder="1">
      <alignment vertical="center"/>
    </xf>
    <xf numFmtId="0" fontId="21" fillId="4" borderId="137" xfId="2" applyFont="1" applyFill="1" applyBorder="1" applyAlignment="1">
      <alignment horizontal="center" vertical="center"/>
    </xf>
    <xf numFmtId="0" fontId="21" fillId="4" borderId="153" xfId="2" applyFont="1" applyFill="1" applyBorder="1" applyAlignment="1">
      <alignment horizontal="center" vertical="center"/>
    </xf>
    <xf numFmtId="0" fontId="9" fillId="4" borderId="130" xfId="2" applyFill="1" applyBorder="1">
      <alignment vertical="center"/>
    </xf>
    <xf numFmtId="0" fontId="21" fillId="4" borderId="138" xfId="2" applyFont="1" applyFill="1" applyBorder="1" applyAlignment="1">
      <alignment horizontal="center" vertical="center"/>
    </xf>
    <xf numFmtId="0" fontId="9" fillId="4" borderId="154" xfId="2" applyFill="1" applyBorder="1">
      <alignment vertical="center"/>
    </xf>
    <xf numFmtId="0" fontId="9" fillId="0" borderId="0" xfId="2">
      <alignment vertical="center"/>
    </xf>
    <xf numFmtId="0" fontId="16" fillId="4" borderId="155" xfId="2" applyFont="1" applyFill="1" applyBorder="1">
      <alignment vertical="center"/>
    </xf>
    <xf numFmtId="0" fontId="21" fillId="4" borderId="13" xfId="2" applyFont="1" applyFill="1" applyBorder="1" applyAlignment="1">
      <alignment horizontal="center" vertical="center"/>
    </xf>
    <xf numFmtId="0" fontId="21" fillId="4" borderId="14" xfId="2" applyFont="1" applyFill="1" applyBorder="1" applyAlignment="1">
      <alignment horizontal="center" vertical="center"/>
    </xf>
    <xf numFmtId="0" fontId="21" fillId="4" borderId="155" xfId="2" applyFont="1" applyFill="1" applyBorder="1" applyAlignment="1">
      <alignment horizontal="center" vertical="center"/>
    </xf>
    <xf numFmtId="0" fontId="21" fillId="4" borderId="156" xfId="2" applyFont="1" applyFill="1" applyBorder="1" applyAlignment="1">
      <alignment horizontal="center" vertical="center"/>
    </xf>
    <xf numFmtId="0" fontId="21" fillId="4" borderId="15" xfId="2" applyFont="1" applyFill="1" applyBorder="1" applyAlignment="1">
      <alignment horizontal="center" vertical="center"/>
    </xf>
    <xf numFmtId="0" fontId="16" fillId="4" borderId="157" xfId="2" applyFont="1" applyFill="1" applyBorder="1">
      <alignment vertical="center"/>
    </xf>
    <xf numFmtId="0" fontId="21" fillId="0" borderId="158" xfId="2" applyFont="1" applyBorder="1" applyAlignment="1">
      <alignment horizontal="center" vertical="center" wrapText="1"/>
    </xf>
    <xf numFmtId="0" fontId="21" fillId="0" borderId="158" xfId="2" applyFont="1" applyBorder="1">
      <alignment vertical="center"/>
    </xf>
    <xf numFmtId="0" fontId="21" fillId="0" borderId="37" xfId="2" applyFont="1" applyBorder="1">
      <alignment vertical="center"/>
    </xf>
    <xf numFmtId="0" fontId="21" fillId="0" borderId="159" xfId="2" applyFont="1" applyBorder="1">
      <alignment vertical="center"/>
    </xf>
    <xf numFmtId="0" fontId="16" fillId="4" borderId="19" xfId="2" applyFont="1" applyFill="1" applyBorder="1">
      <alignment vertical="center"/>
    </xf>
    <xf numFmtId="0" fontId="21" fillId="0" borderId="13" xfId="2" applyFont="1" applyBorder="1" applyAlignment="1">
      <alignment horizontal="center" vertical="center" wrapText="1"/>
    </xf>
    <xf numFmtId="0" fontId="21" fillId="0" borderId="13" xfId="2" applyFont="1" applyBorder="1">
      <alignment vertical="center"/>
    </xf>
    <xf numFmtId="0" fontId="21" fillId="0" borderId="14" xfId="2" applyFont="1" applyBorder="1">
      <alignment vertical="center"/>
    </xf>
    <xf numFmtId="0" fontId="19" fillId="4" borderId="155" xfId="2" applyFont="1" applyFill="1" applyBorder="1" applyAlignment="1">
      <alignment vertical="center" wrapText="1" shrinkToFit="1"/>
    </xf>
    <xf numFmtId="0" fontId="21" fillId="0" borderId="156" xfId="2" applyFont="1" applyBorder="1">
      <alignment vertical="center"/>
    </xf>
    <xf numFmtId="0" fontId="16" fillId="4" borderId="15" xfId="2" applyFont="1" applyFill="1" applyBorder="1">
      <alignment vertical="center"/>
    </xf>
    <xf numFmtId="0" fontId="19" fillId="4" borderId="155" xfId="2" applyFont="1" applyFill="1" applyBorder="1">
      <alignment vertical="center"/>
    </xf>
    <xf numFmtId="0" fontId="9" fillId="4" borderId="15" xfId="2" applyFill="1" applyBorder="1">
      <alignment vertical="center"/>
    </xf>
    <xf numFmtId="0" fontId="9" fillId="0" borderId="13" xfId="2" applyBorder="1">
      <alignment vertical="center"/>
    </xf>
    <xf numFmtId="0" fontId="9" fillId="0" borderId="156" xfId="2" applyBorder="1">
      <alignment vertical="center"/>
    </xf>
    <xf numFmtId="0" fontId="16" fillId="4" borderId="160" xfId="2" applyFont="1" applyFill="1" applyBorder="1">
      <alignment vertical="center"/>
    </xf>
    <xf numFmtId="0" fontId="21" fillId="0" borderId="161" xfId="2" applyFont="1" applyBorder="1">
      <alignment vertical="center"/>
    </xf>
    <xf numFmtId="0" fontId="21" fillId="0" borderId="75" xfId="2" applyFont="1" applyBorder="1">
      <alignment vertical="center"/>
    </xf>
    <xf numFmtId="0" fontId="21" fillId="0" borderId="162" xfId="2" applyFont="1" applyBorder="1">
      <alignment vertical="center"/>
    </xf>
    <xf numFmtId="0" fontId="9" fillId="4" borderId="127" xfId="2" applyFill="1" applyBorder="1">
      <alignment vertical="center"/>
    </xf>
    <xf numFmtId="0" fontId="9" fillId="0" borderId="161" xfId="2" applyBorder="1">
      <alignment vertical="center"/>
    </xf>
    <xf numFmtId="0" fontId="9" fillId="0" borderId="162" xfId="2" applyBorder="1">
      <alignment vertical="center"/>
    </xf>
    <xf numFmtId="0" fontId="16" fillId="0" borderId="0" xfId="2" applyFont="1">
      <alignment vertical="center"/>
    </xf>
    <xf numFmtId="0" fontId="21" fillId="0" borderId="0" xfId="2" applyFont="1">
      <alignment vertical="center"/>
    </xf>
    <xf numFmtId="0" fontId="21" fillId="0" borderId="0" xfId="2" quotePrefix="1" applyFont="1">
      <alignment vertical="center"/>
    </xf>
    <xf numFmtId="0" fontId="19" fillId="0" borderId="0" xfId="2" applyFont="1" applyAlignment="1">
      <alignment vertical="center" wrapText="1" shrinkToFit="1"/>
    </xf>
    <xf numFmtId="0" fontId="9" fillId="0" borderId="151" xfId="2" applyBorder="1" applyAlignment="1">
      <alignment horizontal="center" vertical="center"/>
    </xf>
    <xf numFmtId="0" fontId="9" fillId="5" borderId="151" xfId="2" applyFill="1" applyBorder="1" applyAlignment="1">
      <alignment horizontal="right" vertical="center"/>
    </xf>
    <xf numFmtId="0" fontId="9" fillId="0" borderId="0" xfId="2" quotePrefix="1" applyAlignment="1">
      <alignment horizontal="left" vertical="center"/>
    </xf>
    <xf numFmtId="0" fontId="11" fillId="0" borderId="0" xfId="2" applyFont="1" applyAlignment="1">
      <alignment horizontal="center" vertical="center"/>
    </xf>
    <xf numFmtId="49" fontId="17" fillId="0" borderId="0" xfId="2" applyNumberFormat="1" applyFont="1">
      <alignment vertical="center"/>
    </xf>
    <xf numFmtId="0" fontId="39" fillId="0" borderId="0" xfId="2" applyFont="1" applyAlignment="1">
      <alignment horizontal="left" vertical="center"/>
    </xf>
    <xf numFmtId="0" fontId="16" fillId="0" borderId="27" xfId="2" applyFont="1" applyBorder="1">
      <alignment vertical="center"/>
    </xf>
    <xf numFmtId="0" fontId="19" fillId="0" borderId="54" xfId="2" applyFont="1" applyBorder="1">
      <alignment vertical="center"/>
    </xf>
    <xf numFmtId="0" fontId="19" fillId="0" borderId="58" xfId="2" applyFont="1" applyBorder="1" applyAlignment="1">
      <alignment horizontal="left" vertical="center"/>
    </xf>
    <xf numFmtId="0" fontId="19" fillId="0" borderId="72" xfId="2" applyFont="1" applyBorder="1" applyAlignment="1">
      <alignment horizontal="left" vertical="center"/>
    </xf>
    <xf numFmtId="0" fontId="19" fillId="0" borderId="58" xfId="2" applyFont="1" applyBorder="1">
      <alignment vertical="center"/>
    </xf>
    <xf numFmtId="0" fontId="19" fillId="0" borderId="58" xfId="2" applyFont="1" applyBorder="1" applyAlignment="1">
      <alignment horizontal="center" vertical="center"/>
    </xf>
    <xf numFmtId="0" fontId="19" fillId="0" borderId="17" xfId="2" applyFont="1" applyBorder="1" applyAlignment="1">
      <alignment horizontal="left" vertical="center"/>
    </xf>
    <xf numFmtId="0" fontId="45" fillId="0" borderId="0" xfId="2" applyFont="1">
      <alignment vertical="center"/>
    </xf>
    <xf numFmtId="0" fontId="17" fillId="0" borderId="79" xfId="2" applyFont="1" applyBorder="1">
      <alignment vertical="center"/>
    </xf>
    <xf numFmtId="0" fontId="17" fillId="0" borderId="0" xfId="2" applyFont="1">
      <alignment vertical="center"/>
    </xf>
    <xf numFmtId="0" fontId="17" fillId="0" borderId="40" xfId="2" applyFont="1" applyBorder="1">
      <alignment vertical="center"/>
    </xf>
    <xf numFmtId="0" fontId="19" fillId="0" borderId="79" xfId="2" applyFont="1" applyBorder="1">
      <alignment vertical="center"/>
    </xf>
    <xf numFmtId="0" fontId="19" fillId="0" borderId="40" xfId="2" applyFont="1" applyBorder="1">
      <alignment vertical="center"/>
    </xf>
    <xf numFmtId="0" fontId="16" fillId="0" borderId="79" xfId="2" applyFont="1" applyBorder="1">
      <alignment vertical="center"/>
    </xf>
    <xf numFmtId="0" fontId="22" fillId="0" borderId="0" xfId="2" applyFont="1">
      <alignment vertical="center"/>
    </xf>
    <xf numFmtId="0" fontId="16" fillId="0" borderId="40" xfId="2" applyFont="1" applyBorder="1">
      <alignment vertical="center"/>
    </xf>
    <xf numFmtId="0" fontId="22" fillId="0" borderId="0" xfId="2" applyFont="1" applyAlignment="1">
      <alignment horizontal="left" vertical="center"/>
    </xf>
    <xf numFmtId="0" fontId="19" fillId="0" borderId="58" xfId="2" applyFont="1" applyBorder="1" applyAlignment="1">
      <alignment horizontal="right" vertical="center"/>
    </xf>
    <xf numFmtId="0" fontId="19" fillId="0" borderId="72" xfId="2" applyFont="1" applyBorder="1">
      <alignment vertical="center"/>
    </xf>
    <xf numFmtId="0" fontId="19" fillId="0" borderId="27" xfId="2" applyFont="1" applyBorder="1">
      <alignment vertical="center"/>
    </xf>
    <xf numFmtId="0" fontId="19" fillId="0" borderId="31" xfId="2" applyFont="1" applyBorder="1" applyAlignment="1">
      <alignment horizontal="center" vertical="center"/>
    </xf>
    <xf numFmtId="0" fontId="19" fillId="0" borderId="31" xfId="2" applyFont="1" applyBorder="1">
      <alignment vertical="center"/>
    </xf>
    <xf numFmtId="0" fontId="19" fillId="0" borderId="21" xfId="2" applyFont="1" applyBorder="1">
      <alignment vertical="center"/>
    </xf>
    <xf numFmtId="0" fontId="19" fillId="0" borderId="145" xfId="2" applyFont="1" applyBorder="1">
      <alignment vertical="center"/>
    </xf>
    <xf numFmtId="0" fontId="19" fillId="0" borderId="65" xfId="2" applyFont="1" applyBorder="1" applyAlignment="1">
      <alignment horizontal="center" vertical="center"/>
    </xf>
    <xf numFmtId="0" fontId="19" fillId="0" borderId="65" xfId="2" applyFont="1" applyBorder="1">
      <alignment vertical="center"/>
    </xf>
    <xf numFmtId="184" fontId="19" fillId="0" borderId="30" xfId="2" applyNumberFormat="1" applyFont="1" applyBorder="1" applyAlignment="1">
      <alignment horizontal="right" vertical="center" shrinkToFit="1"/>
    </xf>
    <xf numFmtId="184" fontId="19" fillId="0" borderId="11" xfId="2" applyNumberFormat="1" applyFont="1" applyBorder="1" applyAlignment="1">
      <alignment horizontal="right" vertical="center" shrinkToFit="1"/>
    </xf>
    <xf numFmtId="184" fontId="19" fillId="0" borderId="20" xfId="2" applyNumberFormat="1" applyFont="1" applyBorder="1" applyAlignment="1">
      <alignment horizontal="right" vertical="center" shrinkToFit="1"/>
    </xf>
    <xf numFmtId="0" fontId="19" fillId="0" borderId="0" xfId="2" applyFont="1" applyAlignment="1">
      <alignment horizontal="center" vertical="center"/>
    </xf>
    <xf numFmtId="0" fontId="55" fillId="0" borderId="72" xfId="5" applyFont="1" applyBorder="1" applyAlignment="1" applyProtection="1">
      <alignment vertical="center" wrapText="1"/>
    </xf>
    <xf numFmtId="0" fontId="19" fillId="0" borderId="0" xfId="2" applyFont="1" applyAlignment="1">
      <alignment horizontal="distributed" vertical="center" indent="1"/>
    </xf>
    <xf numFmtId="0" fontId="19" fillId="0" borderId="0" xfId="2" applyFont="1" applyAlignment="1">
      <alignment horizontal="center" vertical="center" shrinkToFit="1"/>
    </xf>
    <xf numFmtId="187" fontId="19" fillId="0" borderId="31" xfId="2" applyNumberFormat="1" applyFont="1" applyBorder="1">
      <alignment vertical="center"/>
    </xf>
    <xf numFmtId="187" fontId="19" fillId="0" borderId="58" xfId="2" applyNumberFormat="1" applyFont="1" applyBorder="1">
      <alignment vertical="center"/>
    </xf>
    <xf numFmtId="0" fontId="19" fillId="0" borderId="142" xfId="2" applyFont="1" applyBorder="1">
      <alignment vertical="center"/>
    </xf>
    <xf numFmtId="0" fontId="19" fillId="0" borderId="142" xfId="2" applyFont="1" applyBorder="1" applyAlignment="1">
      <alignment horizontal="center" vertical="center"/>
    </xf>
    <xf numFmtId="0" fontId="22" fillId="0" borderId="40" xfId="2" applyFont="1" applyBorder="1">
      <alignment vertical="center"/>
    </xf>
    <xf numFmtId="0" fontId="20" fillId="0" borderId="0" xfId="2" applyFont="1" applyAlignment="1">
      <alignment horizontal="left" vertical="center"/>
    </xf>
    <xf numFmtId="0" fontId="19" fillId="0" borderId="0" xfId="2" applyFont="1" applyAlignment="1">
      <alignment horizontal="left" vertical="center"/>
    </xf>
    <xf numFmtId="0" fontId="19" fillId="0" borderId="11" xfId="2" applyFont="1" applyBorder="1">
      <alignment vertical="center"/>
    </xf>
    <xf numFmtId="49" fontId="60" fillId="0" borderId="0" xfId="2" applyNumberFormat="1" applyFont="1">
      <alignment vertical="center"/>
    </xf>
    <xf numFmtId="0" fontId="61" fillId="0" borderId="0" xfId="2" applyFont="1">
      <alignment vertical="center"/>
    </xf>
    <xf numFmtId="0" fontId="22" fillId="0" borderId="27" xfId="2" applyFont="1" applyBorder="1" applyAlignment="1">
      <alignment horizontal="left" vertical="center"/>
    </xf>
    <xf numFmtId="0" fontId="16" fillId="0" borderId="41" xfId="2" applyFont="1" applyBorder="1">
      <alignment vertical="center"/>
    </xf>
    <xf numFmtId="0" fontId="62" fillId="0" borderId="0" xfId="7" applyFont="1">
      <alignment vertical="center"/>
    </xf>
    <xf numFmtId="0" fontId="64" fillId="0" borderId="0" xfId="7" applyFont="1">
      <alignment vertical="center"/>
    </xf>
    <xf numFmtId="0" fontId="7" fillId="0" borderId="0" xfId="7">
      <alignment vertical="center"/>
    </xf>
    <xf numFmtId="0" fontId="65" fillId="0" borderId="0" xfId="7" applyFont="1">
      <alignment vertical="center"/>
    </xf>
    <xf numFmtId="0" fontId="65" fillId="0" borderId="0" xfId="7" quotePrefix="1" applyFont="1">
      <alignment vertical="center"/>
    </xf>
    <xf numFmtId="0" fontId="67" fillId="0" borderId="0" xfId="7" applyFont="1" applyAlignment="1">
      <alignment horizontal="left" vertical="center" indent="1"/>
    </xf>
    <xf numFmtId="0" fontId="67" fillId="0" borderId="0" xfId="7" applyFont="1">
      <alignment vertical="center"/>
    </xf>
    <xf numFmtId="0" fontId="63" fillId="0" borderId="136" xfId="7" applyFont="1" applyBorder="1" applyAlignment="1">
      <alignment horizontal="center" vertical="center"/>
    </xf>
    <xf numFmtId="0" fontId="63" fillId="0" borderId="0" xfId="7" applyFont="1" applyAlignment="1">
      <alignment horizontal="center" vertical="center"/>
    </xf>
    <xf numFmtId="0" fontId="67" fillId="0" borderId="0" xfId="7" applyFont="1" applyAlignment="1">
      <alignment horizontal="center" vertical="center"/>
    </xf>
    <xf numFmtId="0" fontId="67" fillId="0" borderId="0" xfId="7" applyFont="1" applyAlignment="1">
      <alignment horizontal="left" vertical="center" wrapText="1"/>
    </xf>
    <xf numFmtId="0" fontId="67" fillId="0" borderId="0" xfId="7" applyFont="1" applyAlignment="1">
      <alignment horizontal="left" vertical="center"/>
    </xf>
    <xf numFmtId="0" fontId="67" fillId="0" borderId="44" xfId="7" applyFont="1" applyBorder="1" applyAlignment="1">
      <alignment horizontal="center" vertical="center"/>
    </xf>
    <xf numFmtId="0" fontId="67" fillId="0" borderId="126" xfId="7" applyFont="1" applyBorder="1" applyAlignment="1">
      <alignment horizontal="left" vertical="center" indent="1"/>
    </xf>
    <xf numFmtId="0" fontId="67" fillId="0" borderId="22" xfId="7" applyFont="1" applyBorder="1">
      <alignment vertical="center"/>
    </xf>
    <xf numFmtId="0" fontId="67" fillId="0" borderId="129" xfId="7" applyFont="1" applyBorder="1">
      <alignment vertical="center"/>
    </xf>
    <xf numFmtId="0" fontId="63" fillId="0" borderId="0" xfId="7" applyFont="1" applyAlignment="1">
      <alignment horizontal="left" vertical="center" indent="1"/>
    </xf>
    <xf numFmtId="41" fontId="67" fillId="0" borderId="0" xfId="8" applyFont="1">
      <alignment vertical="center"/>
    </xf>
    <xf numFmtId="0" fontId="69" fillId="0" borderId="0" xfId="2" applyFont="1">
      <alignment vertical="center"/>
    </xf>
    <xf numFmtId="0" fontId="70" fillId="0" borderId="0" xfId="2" applyFont="1" applyAlignment="1"/>
    <xf numFmtId="0" fontId="70" fillId="0" borderId="0" xfId="2" applyFont="1" applyAlignment="1">
      <alignment horizontal="center"/>
    </xf>
    <xf numFmtId="0" fontId="72" fillId="0" borderId="134" xfId="2" applyFont="1" applyBorder="1" applyAlignment="1">
      <alignment horizontal="left" vertical="center" indent="1"/>
    </xf>
    <xf numFmtId="0" fontId="72" fillId="0" borderId="133" xfId="2" applyFont="1" applyBorder="1" applyAlignment="1">
      <alignment horizontal="left" vertical="center" indent="1"/>
    </xf>
    <xf numFmtId="0" fontId="19" fillId="0" borderId="135" xfId="2" applyFont="1" applyBorder="1" applyAlignment="1">
      <alignment horizontal="center" vertical="center" wrapText="1"/>
    </xf>
    <xf numFmtId="190" fontId="19" fillId="0" borderId="4" xfId="2" applyNumberFormat="1" applyFont="1" applyBorder="1" applyAlignment="1">
      <alignment horizontal="center" vertical="center" wrapText="1"/>
    </xf>
    <xf numFmtId="0" fontId="19" fillId="0" borderId="4" xfId="2" applyFont="1" applyBorder="1" applyAlignment="1">
      <alignment horizontal="center" vertical="center" wrapText="1"/>
    </xf>
    <xf numFmtId="41" fontId="19" fillId="0" borderId="4" xfId="3" applyFont="1" applyBorder="1" applyAlignment="1">
      <alignment vertical="center" wrapText="1"/>
    </xf>
    <xf numFmtId="0" fontId="19" fillId="0" borderId="135" xfId="2" applyFont="1" applyBorder="1" applyAlignment="1">
      <alignment horizontal="center" vertical="center"/>
    </xf>
    <xf numFmtId="49" fontId="19" fillId="0" borderId="135" xfId="2" applyNumberFormat="1" applyFont="1" applyBorder="1" applyAlignment="1">
      <alignment horizontal="center" vertical="center" wrapText="1"/>
    </xf>
    <xf numFmtId="41" fontId="19" fillId="0" borderId="135" xfId="3" applyFont="1" applyBorder="1" applyAlignment="1">
      <alignment vertical="center" wrapText="1"/>
    </xf>
    <xf numFmtId="49" fontId="19" fillId="0" borderId="135" xfId="3" applyNumberFormat="1" applyFont="1" applyBorder="1" applyAlignment="1">
      <alignment horizontal="center" vertical="center" shrinkToFit="1"/>
    </xf>
    <xf numFmtId="49" fontId="19" fillId="0" borderId="33" xfId="3" applyNumberFormat="1" applyFont="1" applyBorder="1" applyAlignment="1">
      <alignment horizontal="center" vertical="center" shrinkToFit="1"/>
    </xf>
    <xf numFmtId="0" fontId="19" fillId="0" borderId="4" xfId="2" applyFont="1" applyBorder="1" applyAlignment="1">
      <alignment horizontal="center" vertical="center"/>
    </xf>
    <xf numFmtId="49" fontId="19" fillId="0" borderId="4" xfId="2" applyNumberFormat="1" applyFont="1" applyBorder="1" applyAlignment="1">
      <alignment horizontal="center" vertical="center" wrapText="1"/>
    </xf>
    <xf numFmtId="0" fontId="19" fillId="0" borderId="139" xfId="2" applyFont="1" applyBorder="1" applyAlignment="1">
      <alignment horizontal="center" vertical="center"/>
    </xf>
    <xf numFmtId="190" fontId="19" fillId="0" borderId="139" xfId="2" applyNumberFormat="1" applyFont="1" applyBorder="1" applyAlignment="1">
      <alignment horizontal="center" vertical="center" wrapText="1"/>
    </xf>
    <xf numFmtId="49" fontId="19" fillId="0" borderId="139" xfId="2" applyNumberFormat="1" applyFont="1" applyBorder="1" applyAlignment="1">
      <alignment horizontal="center" vertical="center" wrapText="1"/>
    </xf>
    <xf numFmtId="0" fontId="19" fillId="0" borderId="139" xfId="2" applyFont="1" applyBorder="1" applyAlignment="1">
      <alignment horizontal="center" vertical="center" wrapText="1"/>
    </xf>
    <xf numFmtId="41" fontId="19" fillId="0" borderId="139" xfId="3" applyFont="1" applyBorder="1" applyAlignment="1">
      <alignment vertical="center" wrapText="1"/>
    </xf>
    <xf numFmtId="0" fontId="61" fillId="0" borderId="79" xfId="2" applyFont="1" applyBorder="1">
      <alignment vertical="center"/>
    </xf>
    <xf numFmtId="0" fontId="19" fillId="0" borderId="2" xfId="2" applyFont="1" applyBorder="1" applyAlignment="1">
      <alignment horizontal="center" vertical="center"/>
    </xf>
    <xf numFmtId="0" fontId="69" fillId="0" borderId="79" xfId="2" applyFont="1" applyBorder="1">
      <alignment vertical="center"/>
    </xf>
    <xf numFmtId="0" fontId="69" fillId="0" borderId="2" xfId="2" applyFont="1" applyBorder="1">
      <alignment vertical="center"/>
    </xf>
    <xf numFmtId="0" fontId="19" fillId="0" borderId="2" xfId="2" applyFont="1" applyBorder="1">
      <alignment vertical="center"/>
    </xf>
    <xf numFmtId="0" fontId="76" fillId="0" borderId="0" xfId="3" applyNumberFormat="1" applyFont="1" applyAlignment="1">
      <alignment horizontal="left" vertical="center" wrapText="1"/>
    </xf>
    <xf numFmtId="0" fontId="19" fillId="0" borderId="49" xfId="2" applyFont="1" applyBorder="1">
      <alignment vertical="center"/>
    </xf>
    <xf numFmtId="0" fontId="19" fillId="0" borderId="56" xfId="2" applyFont="1" applyBorder="1">
      <alignment vertical="center"/>
    </xf>
    <xf numFmtId="0" fontId="19" fillId="0" borderId="0" xfId="2" applyFont="1" applyAlignment="1">
      <alignment horizontal="left" vertical="top"/>
    </xf>
    <xf numFmtId="0" fontId="76" fillId="0" borderId="0" xfId="2" applyFont="1" applyAlignment="1">
      <alignment horizontal="center" vertical="center" wrapText="1" shrinkToFit="1"/>
    </xf>
    <xf numFmtId="0" fontId="75" fillId="0" borderId="0" xfId="2" applyFont="1" applyAlignment="1">
      <alignment horizontal="left" vertical="top" indent="1"/>
    </xf>
    <xf numFmtId="0" fontId="72" fillId="0" borderId="0" xfId="2" applyFont="1" applyAlignment="1">
      <alignment horizontal="left" vertical="top" wrapText="1" indent="1"/>
    </xf>
    <xf numFmtId="0" fontId="19" fillId="0" borderId="41" xfId="2" applyFont="1" applyBorder="1">
      <alignment vertical="center"/>
    </xf>
    <xf numFmtId="0" fontId="19" fillId="0" borderId="0" xfId="2" applyFont="1" applyAlignment="1">
      <alignment horizontal="center" vertical="center" wrapText="1"/>
    </xf>
    <xf numFmtId="0" fontId="19" fillId="0" borderId="0" xfId="2" applyFont="1" applyAlignment="1">
      <alignment horizontal="center" vertical="center" wrapText="1" shrinkToFit="1"/>
    </xf>
    <xf numFmtId="0" fontId="19" fillId="0" borderId="0" xfId="3" applyNumberFormat="1" applyFont="1" applyAlignment="1">
      <alignment vertical="center" wrapText="1"/>
    </xf>
    <xf numFmtId="0" fontId="19" fillId="0" borderId="0" xfId="3" applyNumberFormat="1" applyFont="1" applyAlignment="1">
      <alignment horizontal="left" vertical="center" wrapText="1"/>
    </xf>
    <xf numFmtId="0" fontId="75" fillId="0" borderId="27" xfId="2" applyFont="1" applyBorder="1" applyAlignment="1">
      <alignment horizontal="left" vertical="center"/>
    </xf>
    <xf numFmtId="0" fontId="69" fillId="0" borderId="41" xfId="2" applyFont="1" applyBorder="1">
      <alignment vertical="center"/>
    </xf>
    <xf numFmtId="0" fontId="69" fillId="0" borderId="0" xfId="2" applyFont="1" applyAlignment="1">
      <alignment horizontal="center" vertical="center"/>
    </xf>
    <xf numFmtId="0" fontId="16" fillId="0" borderId="17" xfId="2" applyFont="1" applyBorder="1">
      <alignment vertical="center"/>
    </xf>
    <xf numFmtId="0" fontId="76" fillId="0" borderId="72" xfId="3" applyNumberFormat="1" applyFont="1" applyBorder="1" applyAlignment="1">
      <alignment horizontal="left" vertical="center"/>
    </xf>
    <xf numFmtId="0" fontId="39" fillId="0" borderId="78" xfId="2" applyFont="1" applyBorder="1" applyAlignment="1">
      <alignment horizontal="center" vertical="center"/>
    </xf>
    <xf numFmtId="0" fontId="39" fillId="0" borderId="27" xfId="2" applyFont="1" applyBorder="1" applyAlignment="1">
      <alignment horizontal="center" vertical="center"/>
    </xf>
    <xf numFmtId="0" fontId="39" fillId="0" borderId="27" xfId="2" applyFont="1" applyBorder="1">
      <alignment vertical="center"/>
    </xf>
    <xf numFmtId="0" fontId="39" fillId="0" borderId="26" xfId="2" applyFont="1" applyBorder="1">
      <alignment vertical="center"/>
    </xf>
    <xf numFmtId="0" fontId="39" fillId="0" borderId="0" xfId="2" applyFont="1" applyAlignment="1">
      <alignment horizontal="center" vertical="center"/>
    </xf>
    <xf numFmtId="0" fontId="39" fillId="0" borderId="0" xfId="2" applyFont="1">
      <alignment vertical="center"/>
    </xf>
    <xf numFmtId="0" fontId="39" fillId="0" borderId="0" xfId="2" applyFont="1" applyAlignment="1">
      <alignment horizontal="center" vertical="center" wrapText="1"/>
    </xf>
    <xf numFmtId="0" fontId="76" fillId="0" borderId="0" xfId="2" applyFont="1" applyAlignment="1">
      <alignment horizontal="center" vertical="center" shrinkToFit="1"/>
    </xf>
    <xf numFmtId="0" fontId="76" fillId="0" borderId="0" xfId="2" applyFont="1" applyAlignment="1">
      <alignment horizontal="left" vertical="center" shrinkToFit="1"/>
    </xf>
    <xf numFmtId="186" fontId="39" fillId="0" borderId="0" xfId="2" applyNumberFormat="1" applyFont="1" applyAlignment="1"/>
    <xf numFmtId="0" fontId="79" fillId="0" borderId="0" xfId="9" applyFont="1">
      <alignment vertical="center"/>
    </xf>
    <xf numFmtId="0" fontId="6" fillId="0" borderId="0" xfId="9" applyFont="1">
      <alignment vertical="center"/>
    </xf>
    <xf numFmtId="0" fontId="6" fillId="0" borderId="79" xfId="9" applyFont="1" applyBorder="1">
      <alignment vertical="center"/>
    </xf>
    <xf numFmtId="0" fontId="6" fillId="0" borderId="0" xfId="9" applyFont="1" applyAlignment="1">
      <alignment horizontal="center" vertical="center"/>
    </xf>
    <xf numFmtId="0" fontId="6" fillId="0" borderId="0" xfId="9" applyFont="1" applyAlignment="1">
      <alignment horizontal="left" vertical="center"/>
    </xf>
    <xf numFmtId="0" fontId="6" fillId="0" borderId="79" xfId="9" applyFont="1" applyBorder="1" applyAlignment="1">
      <alignment horizontal="left" vertical="center" wrapText="1"/>
    </xf>
    <xf numFmtId="0" fontId="79" fillId="0" borderId="0" xfId="9" applyFont="1" applyAlignment="1">
      <alignment horizontal="left" vertical="center"/>
    </xf>
    <xf numFmtId="0" fontId="80" fillId="0" borderId="0" xfId="9" applyFont="1">
      <alignment vertical="center"/>
    </xf>
    <xf numFmtId="0" fontId="6" fillId="0" borderId="40" xfId="9" applyFont="1" applyBorder="1">
      <alignment vertical="center"/>
    </xf>
    <xf numFmtId="0" fontId="83" fillId="0" borderId="0" xfId="9" applyFont="1" applyAlignment="1">
      <alignment horizontal="right" vertical="center"/>
    </xf>
    <xf numFmtId="49" fontId="6" fillId="0" borderId="2" xfId="9" applyNumberFormat="1" applyFont="1" applyBorder="1" applyAlignment="1">
      <alignment horizontal="center" vertical="center" wrapText="1"/>
    </xf>
    <xf numFmtId="0" fontId="6" fillId="0" borderId="2" xfId="9" applyFont="1" applyBorder="1" applyAlignment="1">
      <alignment horizontal="center" vertical="center" wrapText="1"/>
    </xf>
    <xf numFmtId="0" fontId="6" fillId="0" borderId="2" xfId="9" applyFont="1" applyBorder="1" applyAlignment="1">
      <alignment horizontal="center" vertical="center"/>
    </xf>
    <xf numFmtId="0" fontId="6" fillId="0" borderId="2" xfId="9" applyFont="1" applyBorder="1" applyAlignment="1">
      <alignment horizontal="center" vertical="center" shrinkToFit="1"/>
    </xf>
    <xf numFmtId="0" fontId="6" fillId="0" borderId="40" xfId="9" applyFont="1" applyBorder="1" applyAlignment="1">
      <alignment horizontal="left" vertical="center"/>
    </xf>
    <xf numFmtId="0" fontId="6" fillId="0" borderId="78" xfId="9" applyFont="1" applyBorder="1" applyAlignment="1">
      <alignment horizontal="left" vertical="center" wrapText="1"/>
    </xf>
    <xf numFmtId="0" fontId="6" fillId="0" borderId="27" xfId="9" applyFont="1" applyBorder="1" applyAlignment="1">
      <alignment horizontal="left" vertical="center" wrapText="1"/>
    </xf>
    <xf numFmtId="0" fontId="6" fillId="0" borderId="27" xfId="9" applyFont="1" applyBorder="1" applyAlignment="1">
      <alignment horizontal="left" vertical="center"/>
    </xf>
    <xf numFmtId="0" fontId="6" fillId="0" borderId="41" xfId="9" applyFont="1" applyBorder="1" applyAlignment="1">
      <alignment horizontal="left" vertical="center"/>
    </xf>
    <xf numFmtId="0" fontId="86" fillId="0" borderId="0" xfId="11" applyFont="1">
      <alignment vertical="center"/>
    </xf>
    <xf numFmtId="0" fontId="88" fillId="0" borderId="7" xfId="11" applyFont="1" applyBorder="1" applyAlignment="1">
      <alignment horizontal="center" vertical="center"/>
    </xf>
    <xf numFmtId="0" fontId="88" fillId="0" borderId="2" xfId="11" applyFont="1" applyBorder="1" applyAlignment="1">
      <alignment vertical="center" wrapText="1"/>
    </xf>
    <xf numFmtId="0" fontId="88" fillId="0" borderId="2" xfId="11" applyFont="1" applyBorder="1" applyAlignment="1">
      <alignment horizontal="center" vertical="center"/>
    </xf>
    <xf numFmtId="0" fontId="88" fillId="0" borderId="3" xfId="11" applyFont="1" applyBorder="1" applyAlignment="1">
      <alignment horizontal="center" vertical="center"/>
    </xf>
    <xf numFmtId="0" fontId="89" fillId="0" borderId="2" xfId="11" applyFont="1" applyBorder="1">
      <alignment vertical="center"/>
    </xf>
    <xf numFmtId="0" fontId="88" fillId="0" borderId="2" xfId="11" applyFont="1" applyBorder="1" applyAlignment="1">
      <alignment horizontal="center" vertical="center" wrapText="1"/>
    </xf>
    <xf numFmtId="0" fontId="88" fillId="0" borderId="2" xfId="11" applyFont="1" applyBorder="1">
      <alignment vertical="center"/>
    </xf>
    <xf numFmtId="0" fontId="88" fillId="0" borderId="167" xfId="11" applyFont="1" applyBorder="1" applyAlignment="1">
      <alignment horizontal="center" vertical="center"/>
    </xf>
    <xf numFmtId="0" fontId="88" fillId="0" borderId="139" xfId="11" applyFont="1" applyBorder="1" applyAlignment="1">
      <alignment vertical="center" wrapText="1"/>
    </xf>
    <xf numFmtId="0" fontId="88" fillId="0" borderId="139" xfId="11" applyFont="1" applyBorder="1">
      <alignment vertical="center"/>
    </xf>
    <xf numFmtId="0" fontId="88" fillId="0" borderId="139" xfId="11" applyFont="1" applyBorder="1" applyAlignment="1">
      <alignment horizontal="center" vertical="center"/>
    </xf>
    <xf numFmtId="0" fontId="88" fillId="0" borderId="9" xfId="11" applyFont="1" applyBorder="1" applyAlignment="1">
      <alignment horizontal="center" vertical="center"/>
    </xf>
    <xf numFmtId="0" fontId="89" fillId="0" borderId="0" xfId="11" applyFont="1" applyAlignment="1">
      <alignment horizontal="center" vertical="center"/>
    </xf>
    <xf numFmtId="0" fontId="89" fillId="0" borderId="0" xfId="11" applyFont="1">
      <alignment vertical="center"/>
    </xf>
    <xf numFmtId="55" fontId="16" fillId="0" borderId="0" xfId="2" applyNumberFormat="1" applyFont="1">
      <alignment vertical="center"/>
    </xf>
    <xf numFmtId="0" fontId="19" fillId="0" borderId="2" xfId="2" applyFont="1" applyBorder="1" applyAlignment="1">
      <alignment vertical="center" shrinkToFit="1"/>
    </xf>
    <xf numFmtId="0" fontId="19" fillId="0" borderId="3" xfId="2" applyFont="1" applyBorder="1" applyAlignment="1">
      <alignment vertical="center" shrinkToFit="1"/>
    </xf>
    <xf numFmtId="55" fontId="19" fillId="0" borderId="0" xfId="2" applyNumberFormat="1" applyFont="1">
      <alignment vertical="center"/>
    </xf>
    <xf numFmtId="0" fontId="19" fillId="0" borderId="68" xfId="2" applyFont="1" applyBorder="1" applyAlignment="1">
      <alignment horizontal="center" vertical="center"/>
    </xf>
    <xf numFmtId="0" fontId="21" fillId="0" borderId="0" xfId="2" applyFont="1" applyAlignment="1">
      <alignment horizontal="right" vertical="center" wrapText="1"/>
    </xf>
    <xf numFmtId="0" fontId="19" fillId="0" borderId="0" xfId="2" applyFont="1" applyAlignment="1">
      <alignment vertical="center" wrapText="1"/>
    </xf>
    <xf numFmtId="0" fontId="19" fillId="0" borderId="211" xfId="2" applyFont="1" applyBorder="1" applyAlignment="1">
      <alignment horizontal="center" vertical="center"/>
    </xf>
    <xf numFmtId="0" fontId="19" fillId="0" borderId="175" xfId="2" applyFont="1" applyBorder="1">
      <alignment vertical="center"/>
    </xf>
    <xf numFmtId="0" fontId="19" fillId="0" borderId="178" xfId="2" applyFont="1" applyBorder="1">
      <alignment vertical="center"/>
    </xf>
    <xf numFmtId="0" fontId="19" fillId="0" borderId="145" xfId="2" applyFont="1" applyBorder="1" applyAlignment="1">
      <alignment horizontal="center" vertical="center"/>
    </xf>
    <xf numFmtId="49" fontId="19" fillId="0" borderId="65" xfId="2" quotePrefix="1" applyNumberFormat="1" applyFont="1" applyBorder="1">
      <alignment vertical="center"/>
    </xf>
    <xf numFmtId="0" fontId="19" fillId="0" borderId="10" xfId="2" applyFont="1" applyBorder="1" applyAlignment="1">
      <alignment horizontal="center" vertical="center" wrapText="1"/>
    </xf>
    <xf numFmtId="0" fontId="19" fillId="0" borderId="145" xfId="2" applyFont="1" applyBorder="1" applyAlignment="1">
      <alignment horizontal="center" vertical="center" wrapText="1"/>
    </xf>
    <xf numFmtId="0" fontId="19" fillId="0" borderId="145" xfId="2" quotePrefix="1" applyFont="1" applyBorder="1" applyAlignment="1">
      <alignment horizontal="center" vertical="center" wrapText="1"/>
    </xf>
    <xf numFmtId="0" fontId="19" fillId="0" borderId="20" xfId="2" applyFont="1" applyBorder="1" applyAlignment="1">
      <alignment horizontal="center" vertical="center" wrapText="1"/>
    </xf>
    <xf numFmtId="0" fontId="19" fillId="0" borderId="65" xfId="2" applyFont="1" applyBorder="1" applyAlignment="1">
      <alignment horizontal="center" vertical="center" wrapText="1"/>
    </xf>
    <xf numFmtId="196" fontId="19" fillId="0" borderId="65" xfId="2" quotePrefix="1" applyNumberFormat="1" applyFont="1" applyBorder="1" applyAlignment="1">
      <alignment horizontal="center" vertical="center" wrapText="1"/>
    </xf>
    <xf numFmtId="199" fontId="19" fillId="0" borderId="0" xfId="2" applyNumberFormat="1" applyFont="1" applyAlignment="1">
      <alignment horizontal="center" vertical="center"/>
    </xf>
    <xf numFmtId="49" fontId="19" fillId="0" borderId="0" xfId="2" applyNumberFormat="1" applyFont="1" applyAlignment="1">
      <alignment vertical="center" wrapText="1"/>
    </xf>
    <xf numFmtId="0" fontId="94" fillId="0" borderId="0" xfId="2" applyFont="1">
      <alignment vertical="center"/>
    </xf>
    <xf numFmtId="0" fontId="94" fillId="0" borderId="122" xfId="2" applyFont="1" applyBorder="1">
      <alignment vertical="center"/>
    </xf>
    <xf numFmtId="0" fontId="94" fillId="0" borderId="136" xfId="2" applyFont="1" applyBorder="1">
      <alignment vertical="center"/>
    </xf>
    <xf numFmtId="0" fontId="94" fillId="0" borderId="0" xfId="2" applyFont="1" applyAlignment="1">
      <alignment vertical="top" wrapText="1"/>
    </xf>
    <xf numFmtId="0" fontId="94" fillId="0" borderId="0" xfId="2" applyFont="1" applyAlignment="1">
      <alignment vertical="top"/>
    </xf>
    <xf numFmtId="0" fontId="94" fillId="0" borderId="44" xfId="2" applyFont="1" applyBorder="1" applyAlignment="1">
      <alignment vertical="top"/>
    </xf>
    <xf numFmtId="0" fontId="95" fillId="0" borderId="0" xfId="2" applyFont="1" applyAlignment="1">
      <alignment vertical="top" wrapText="1"/>
    </xf>
    <xf numFmtId="0" fontId="75" fillId="0" borderId="44" xfId="2" applyFont="1" applyBorder="1">
      <alignment vertical="center"/>
    </xf>
    <xf numFmtId="0" fontId="94" fillId="0" borderId="136" xfId="2" applyFont="1" applyBorder="1" applyAlignment="1">
      <alignment vertical="center" wrapText="1"/>
    </xf>
    <xf numFmtId="0" fontId="95" fillId="0" borderId="44" xfId="2" applyFont="1" applyBorder="1" applyAlignment="1">
      <alignment vertical="top" wrapText="1"/>
    </xf>
    <xf numFmtId="176" fontId="75" fillId="0" borderId="0" xfId="2" applyNumberFormat="1" applyFont="1" applyAlignment="1">
      <alignment horizontal="center" vertical="center"/>
    </xf>
    <xf numFmtId="0" fontId="95" fillId="0" borderId="0" xfId="2" applyFont="1" applyAlignment="1">
      <alignment vertical="center" wrapText="1"/>
    </xf>
    <xf numFmtId="0" fontId="94" fillId="0" borderId="44" xfId="2" applyFont="1" applyBorder="1">
      <alignment vertical="center"/>
    </xf>
    <xf numFmtId="176" fontId="75" fillId="0" borderId="136" xfId="2" applyNumberFormat="1" applyFont="1" applyBorder="1" applyAlignment="1">
      <alignment horizontal="center" vertical="center"/>
    </xf>
    <xf numFmtId="176" fontId="75" fillId="0" borderId="44" xfId="2" applyNumberFormat="1" applyFont="1" applyBorder="1" applyAlignment="1">
      <alignment horizontal="center" vertical="center"/>
    </xf>
    <xf numFmtId="200" fontId="75" fillId="0" borderId="136" xfId="2" applyNumberFormat="1" applyFont="1" applyBorder="1">
      <alignment vertical="center"/>
    </xf>
    <xf numFmtId="200" fontId="75" fillId="0" borderId="0" xfId="2" applyNumberFormat="1" applyFont="1">
      <alignment vertical="center"/>
    </xf>
    <xf numFmtId="200" fontId="75" fillId="0" borderId="44" xfId="2" applyNumberFormat="1" applyFont="1" applyBorder="1">
      <alignment vertical="center"/>
    </xf>
    <xf numFmtId="176" fontId="75" fillId="0" borderId="136" xfId="2" applyNumberFormat="1" applyFont="1" applyBorder="1">
      <alignment vertical="center"/>
    </xf>
    <xf numFmtId="176" fontId="75" fillId="0" borderId="0" xfId="2" applyNumberFormat="1" applyFont="1">
      <alignment vertical="center"/>
    </xf>
    <xf numFmtId="176" fontId="75" fillId="0" borderId="44" xfId="2" applyNumberFormat="1" applyFont="1" applyBorder="1">
      <alignment vertical="center"/>
    </xf>
    <xf numFmtId="0" fontId="94" fillId="0" borderId="126" xfId="2" applyFont="1" applyBorder="1">
      <alignment vertical="center"/>
    </xf>
    <xf numFmtId="0" fontId="94" fillId="0" borderId="22" xfId="2" applyFont="1" applyBorder="1">
      <alignment vertical="center"/>
    </xf>
    <xf numFmtId="0" fontId="94" fillId="0" borderId="129" xfId="2" applyFont="1" applyBorder="1">
      <alignment vertical="center"/>
    </xf>
    <xf numFmtId="0" fontId="10" fillId="0" borderId="0" xfId="1" applyFont="1">
      <alignment vertical="center"/>
    </xf>
    <xf numFmtId="0" fontId="96" fillId="0" borderId="0" xfId="1" applyFont="1">
      <alignment vertical="center"/>
    </xf>
    <xf numFmtId="0" fontId="31" fillId="0" borderId="0" xfId="1" applyFont="1">
      <alignment vertical="center"/>
    </xf>
    <xf numFmtId="0" fontId="3" fillId="0" borderId="0" xfId="1" applyFont="1" applyAlignment="1">
      <alignment horizontal="center" vertical="center"/>
    </xf>
    <xf numFmtId="0" fontId="32" fillId="0" borderId="210" xfId="1" applyFont="1" applyBorder="1">
      <alignment vertical="center"/>
    </xf>
    <xf numFmtId="41" fontId="32" fillId="0" borderId="1" xfId="3" applyFont="1" applyBorder="1" applyAlignment="1">
      <alignment horizontal="center" vertical="center"/>
    </xf>
    <xf numFmtId="0" fontId="32" fillId="0" borderId="7" xfId="1" applyFont="1" applyBorder="1">
      <alignment vertical="center"/>
    </xf>
    <xf numFmtId="0" fontId="32" fillId="0" borderId="2" xfId="1" applyFont="1" applyBorder="1">
      <alignment vertical="center"/>
    </xf>
    <xf numFmtId="0" fontId="32" fillId="0" borderId="167" xfId="1" applyFont="1" applyBorder="1">
      <alignment vertical="center"/>
    </xf>
    <xf numFmtId="0" fontId="32" fillId="0" borderId="139" xfId="1" applyFont="1" applyBorder="1">
      <alignment vertical="center"/>
    </xf>
    <xf numFmtId="0" fontId="67" fillId="0" borderId="0" xfId="12" applyFont="1">
      <alignment vertical="center"/>
    </xf>
    <xf numFmtId="0" fontId="66" fillId="0" borderId="0" xfId="12" applyFont="1" applyAlignment="1">
      <alignment horizontal="center" vertical="center"/>
    </xf>
    <xf numFmtId="0" fontId="66" fillId="0" borderId="0" xfId="12" applyFont="1">
      <alignment vertical="center"/>
    </xf>
    <xf numFmtId="0" fontId="64" fillId="0" borderId="0" xfId="12" applyFont="1" applyAlignment="1">
      <alignment horizontal="left" vertical="center" wrapText="1"/>
    </xf>
    <xf numFmtId="0" fontId="64" fillId="0" borderId="0" xfId="12" applyFont="1" applyAlignment="1">
      <alignment horizontal="justify" vertical="center" wrapText="1"/>
    </xf>
    <xf numFmtId="0" fontId="64" fillId="0" borderId="0" xfId="12" applyFont="1">
      <alignment vertical="center"/>
    </xf>
    <xf numFmtId="0" fontId="64" fillId="0" borderId="0" xfId="12" applyFont="1" applyAlignment="1">
      <alignment horizontal="left" wrapText="1"/>
    </xf>
    <xf numFmtId="0" fontId="98" fillId="0" borderId="0" xfId="12" applyFont="1">
      <alignment vertical="center"/>
    </xf>
    <xf numFmtId="0" fontId="98" fillId="0" borderId="151" xfId="12" applyFont="1" applyBorder="1" applyAlignment="1">
      <alignment horizontal="center" vertical="center" wrapText="1"/>
    </xf>
    <xf numFmtId="0" fontId="39" fillId="0" borderId="151" xfId="12" applyFont="1" applyBorder="1" applyAlignment="1">
      <alignment horizontal="center" vertical="center" wrapText="1"/>
    </xf>
    <xf numFmtId="0" fontId="67" fillId="0" borderId="0" xfId="12" applyFont="1" applyAlignment="1">
      <alignment vertical="center" wrapText="1"/>
    </xf>
    <xf numFmtId="0" fontId="66" fillId="0" borderId="0" xfId="12" applyFont="1" applyAlignment="1">
      <alignment horizontal="left" vertical="center" wrapText="1"/>
    </xf>
    <xf numFmtId="0" fontId="98" fillId="0" borderId="0" xfId="12" applyFont="1" applyAlignment="1">
      <alignment horizontal="center" vertical="center"/>
    </xf>
    <xf numFmtId="0" fontId="65" fillId="0" borderId="0" xfId="12" applyFont="1" applyAlignment="1">
      <alignment horizontal="center" vertical="center"/>
    </xf>
    <xf numFmtId="0" fontId="98" fillId="0" borderId="0" xfId="12" applyFont="1" applyAlignment="1">
      <alignment horizontal="left" vertical="center"/>
    </xf>
    <xf numFmtId="0" fontId="66" fillId="0" borderId="0" xfId="12" applyFont="1" applyAlignment="1">
      <alignment vertical="center" wrapText="1"/>
    </xf>
    <xf numFmtId="0" fontId="66" fillId="0" borderId="0" xfId="12" applyFont="1" applyAlignment="1">
      <alignment horizontal="center" vertical="center" wrapText="1"/>
    </xf>
    <xf numFmtId="0" fontId="99" fillId="0" borderId="0" xfId="12" applyFont="1" applyAlignment="1">
      <alignment horizontal="left" vertical="center"/>
    </xf>
    <xf numFmtId="0" fontId="100" fillId="0" borderId="0" xfId="12" applyFont="1" applyAlignment="1">
      <alignment horizontal="justify" vertical="center"/>
    </xf>
    <xf numFmtId="0" fontId="67" fillId="0" borderId="0" xfId="12" applyFont="1" applyAlignment="1">
      <alignment horizontal="justify" vertical="center"/>
    </xf>
    <xf numFmtId="0" fontId="19" fillId="0" borderId="135" xfId="2" applyFont="1" applyFill="1" applyBorder="1" applyAlignment="1">
      <alignment horizontal="center" vertical="center"/>
    </xf>
    <xf numFmtId="0" fontId="19" fillId="0" borderId="4" xfId="2" applyFont="1" applyFill="1" applyBorder="1" applyAlignment="1">
      <alignment horizontal="center" vertical="center"/>
    </xf>
    <xf numFmtId="49" fontId="19" fillId="0" borderId="135" xfId="2" applyNumberFormat="1" applyFont="1" applyFill="1" applyBorder="1" applyAlignment="1">
      <alignment horizontal="center" vertical="center" wrapText="1"/>
    </xf>
    <xf numFmtId="41" fontId="19" fillId="0" borderId="135" xfId="3" applyFont="1" applyFill="1" applyBorder="1" applyAlignment="1">
      <alignment vertical="center" wrapText="1"/>
    </xf>
    <xf numFmtId="49" fontId="19" fillId="0" borderId="135" xfId="3" applyNumberFormat="1" applyFont="1" applyFill="1" applyBorder="1" applyAlignment="1">
      <alignment horizontal="center" vertical="center" shrinkToFit="1"/>
    </xf>
    <xf numFmtId="49" fontId="19" fillId="0" borderId="33" xfId="3" applyNumberFormat="1" applyFont="1" applyFill="1" applyBorder="1" applyAlignment="1">
      <alignment horizontal="center" vertical="center" shrinkToFit="1"/>
    </xf>
    <xf numFmtId="49" fontId="19" fillId="0" borderId="4" xfId="2" applyNumberFormat="1" applyFont="1" applyFill="1" applyBorder="1" applyAlignment="1">
      <alignment horizontal="center" vertical="center" wrapText="1"/>
    </xf>
    <xf numFmtId="0" fontId="19" fillId="0" borderId="4" xfId="2" applyFont="1" applyFill="1" applyBorder="1" applyAlignment="1">
      <alignment horizontal="center" vertical="center" wrapText="1"/>
    </xf>
    <xf numFmtId="41" fontId="19" fillId="0" borderId="4" xfId="3" applyFont="1" applyFill="1" applyBorder="1" applyAlignment="1">
      <alignment vertical="center" wrapText="1"/>
    </xf>
    <xf numFmtId="0" fontId="19" fillId="0" borderId="135" xfId="2" applyFont="1" applyFill="1" applyBorder="1" applyAlignment="1">
      <alignment horizontal="center" vertical="center" wrapText="1"/>
    </xf>
    <xf numFmtId="190" fontId="19" fillId="0" borderId="4" xfId="2" applyNumberFormat="1" applyFont="1" applyFill="1" applyBorder="1" applyAlignment="1">
      <alignment horizontal="center" vertical="center" wrapText="1"/>
    </xf>
    <xf numFmtId="0" fontId="19" fillId="0" borderId="139" xfId="2" applyFont="1" applyFill="1" applyBorder="1" applyAlignment="1">
      <alignment horizontal="center" vertical="center"/>
    </xf>
    <xf numFmtId="190" fontId="19" fillId="0" borderId="139" xfId="2" applyNumberFormat="1" applyFont="1" applyFill="1" applyBorder="1" applyAlignment="1">
      <alignment horizontal="center" vertical="center" wrapText="1"/>
    </xf>
    <xf numFmtId="49" fontId="19" fillId="0" borderId="139" xfId="2" applyNumberFormat="1" applyFont="1" applyFill="1" applyBorder="1" applyAlignment="1">
      <alignment horizontal="center" vertical="center" wrapText="1"/>
    </xf>
    <xf numFmtId="0" fontId="19" fillId="0" borderId="139" xfId="2" applyFont="1" applyFill="1" applyBorder="1" applyAlignment="1">
      <alignment horizontal="center" vertical="center" wrapText="1"/>
    </xf>
    <xf numFmtId="41" fontId="19" fillId="0" borderId="139" xfId="3" applyFont="1" applyFill="1" applyBorder="1" applyAlignment="1">
      <alignment vertical="center" wrapText="1"/>
    </xf>
    <xf numFmtId="0" fontId="19" fillId="7" borderId="135" xfId="2" applyFont="1" applyFill="1" applyBorder="1" applyAlignment="1">
      <alignment horizontal="center" vertical="center"/>
    </xf>
    <xf numFmtId="0" fontId="19" fillId="7" borderId="4" xfId="2" applyFont="1" applyFill="1" applyBorder="1" applyAlignment="1">
      <alignment horizontal="center" vertical="center"/>
    </xf>
    <xf numFmtId="49" fontId="19" fillId="7" borderId="4" xfId="2" applyNumberFormat="1" applyFont="1" applyFill="1" applyBorder="1" applyAlignment="1">
      <alignment horizontal="center" vertical="center" wrapText="1"/>
    </xf>
    <xf numFmtId="41" fontId="19" fillId="7" borderId="135" xfId="3" applyFont="1" applyFill="1" applyBorder="1" applyAlignment="1">
      <alignment vertical="center" wrapText="1"/>
    </xf>
    <xf numFmtId="49" fontId="19" fillId="7" borderId="135" xfId="3" applyNumberFormat="1" applyFont="1" applyFill="1" applyBorder="1" applyAlignment="1">
      <alignment horizontal="center" vertical="center" shrinkToFit="1"/>
    </xf>
    <xf numFmtId="49" fontId="19" fillId="7" borderId="33" xfId="3" applyNumberFormat="1" applyFont="1" applyFill="1" applyBorder="1" applyAlignment="1">
      <alignment horizontal="center" vertical="center" shrinkToFit="1"/>
    </xf>
    <xf numFmtId="49" fontId="19" fillId="7" borderId="135" xfId="2" applyNumberFormat="1" applyFont="1" applyFill="1" applyBorder="1" applyAlignment="1">
      <alignment horizontal="center" vertical="center" wrapText="1"/>
    </xf>
    <xf numFmtId="49" fontId="102" fillId="0" borderId="33" xfId="4" applyNumberFormat="1" applyFont="1" applyBorder="1" applyAlignment="1" applyProtection="1">
      <alignment horizontal="center" vertical="center"/>
    </xf>
    <xf numFmtId="49" fontId="102" fillId="0" borderId="3" xfId="4" applyNumberFormat="1" applyFont="1" applyBorder="1" applyAlignment="1" applyProtection="1">
      <alignment horizontal="center" vertical="center"/>
    </xf>
    <xf numFmtId="49" fontId="102" fillId="0" borderId="5" xfId="4" applyNumberFormat="1" applyFont="1" applyBorder="1" applyAlignment="1" applyProtection="1">
      <alignment horizontal="center" vertical="center"/>
    </xf>
    <xf numFmtId="49" fontId="102" fillId="0" borderId="44" xfId="4" applyNumberFormat="1" applyFont="1" applyBorder="1" applyAlignment="1" applyProtection="1">
      <alignment horizontal="center" vertical="center"/>
    </xf>
    <xf numFmtId="49" fontId="102" fillId="0" borderId="36" xfId="4" applyNumberFormat="1" applyFont="1" applyBorder="1" applyAlignment="1" applyProtection="1">
      <alignment horizontal="center" vertical="center"/>
    </xf>
    <xf numFmtId="49" fontId="102" fillId="0" borderId="6" xfId="4" applyNumberFormat="1" applyFont="1" applyBorder="1" applyAlignment="1" applyProtection="1">
      <alignment horizontal="center" vertical="center"/>
    </xf>
    <xf numFmtId="49" fontId="102" fillId="0" borderId="9" xfId="4" applyNumberFormat="1" applyFont="1" applyBorder="1" applyAlignment="1" applyProtection="1">
      <alignment horizontal="center" vertical="center"/>
    </xf>
    <xf numFmtId="0" fontId="103" fillId="8" borderId="0" xfId="4" applyFont="1" applyFill="1" applyAlignment="1">
      <alignment horizontal="center" vertical="center" wrapText="1"/>
    </xf>
    <xf numFmtId="0" fontId="104" fillId="0" borderId="0" xfId="2" applyFont="1" applyAlignment="1">
      <alignment vertical="center"/>
    </xf>
    <xf numFmtId="0" fontId="105" fillId="8" borderId="0" xfId="4" applyFont="1" applyFill="1" applyAlignment="1">
      <alignment horizontal="center" vertical="center" wrapText="1"/>
    </xf>
    <xf numFmtId="0" fontId="105" fillId="8" borderId="219" xfId="4" applyFont="1" applyFill="1" applyBorder="1" applyAlignment="1">
      <alignment horizontal="center" vertical="center" wrapText="1"/>
    </xf>
    <xf numFmtId="0" fontId="105" fillId="8" borderId="220" xfId="4" applyFont="1" applyFill="1" applyBorder="1" applyAlignment="1">
      <alignment horizontal="center" vertical="center" wrapText="1"/>
    </xf>
    <xf numFmtId="178" fontId="19" fillId="0" borderId="72" xfId="2" applyNumberFormat="1" applyFont="1" applyBorder="1">
      <alignment vertical="center"/>
    </xf>
    <xf numFmtId="178" fontId="19" fillId="0" borderId="223" xfId="2" applyNumberFormat="1" applyFont="1" applyBorder="1">
      <alignment vertical="center"/>
    </xf>
    <xf numFmtId="0" fontId="19" fillId="0" borderId="8" xfId="2" applyFont="1" applyBorder="1" applyAlignment="1">
      <alignment horizontal="center" vertical="center"/>
    </xf>
    <xf numFmtId="3" fontId="68" fillId="0" borderId="0" xfId="2" applyNumberFormat="1" applyFont="1" applyAlignment="1">
      <alignment horizontal="center" vertical="center"/>
    </xf>
    <xf numFmtId="0" fontId="75" fillId="0" borderId="0" xfId="2" applyFont="1" applyBorder="1" applyAlignment="1">
      <alignment horizontal="center" vertical="center"/>
    </xf>
    <xf numFmtId="0" fontId="94" fillId="0" borderId="0" xfId="2" applyFont="1" applyBorder="1" applyAlignment="1">
      <alignment vertical="top" wrapText="1"/>
    </xf>
    <xf numFmtId="0" fontId="94" fillId="0" borderId="0" xfId="2" applyFont="1" applyBorder="1" applyAlignment="1">
      <alignment vertical="top"/>
    </xf>
    <xf numFmtId="0" fontId="94" fillId="0" borderId="0" xfId="2" applyFont="1" applyBorder="1">
      <alignment vertical="center"/>
    </xf>
    <xf numFmtId="200" fontId="75" fillId="0" borderId="0" xfId="2" applyNumberFormat="1" applyFont="1" applyBorder="1" applyAlignment="1">
      <alignment horizontal="center" vertical="center"/>
    </xf>
    <xf numFmtId="176" fontId="75" fillId="0" borderId="0" xfId="2" applyNumberFormat="1" applyFont="1" applyBorder="1" applyAlignment="1">
      <alignment horizontal="center" vertical="center"/>
    </xf>
    <xf numFmtId="200" fontId="75" fillId="0" borderId="0" xfId="2" applyNumberFormat="1" applyFont="1" applyBorder="1">
      <alignment vertical="center"/>
    </xf>
    <xf numFmtId="0" fontId="19" fillId="0" borderId="0" xfId="2" applyFont="1" applyBorder="1">
      <alignment vertical="center"/>
    </xf>
    <xf numFmtId="0" fontId="19" fillId="0" borderId="54" xfId="2" applyFont="1" applyBorder="1" applyAlignment="1">
      <alignment vertical="top" wrapText="1"/>
    </xf>
    <xf numFmtId="0" fontId="19" fillId="0" borderId="171" xfId="2" applyFont="1" applyBorder="1">
      <alignment vertical="center"/>
    </xf>
    <xf numFmtId="0" fontId="105" fillId="8" borderId="0" xfId="4" applyFont="1" applyFill="1" applyAlignment="1">
      <alignment horizontal="center" vertical="center" wrapText="1"/>
    </xf>
    <xf numFmtId="0" fontId="105" fillId="8" borderId="219" xfId="4" applyFont="1" applyFill="1" applyBorder="1" applyAlignment="1">
      <alignment horizontal="center" vertical="center" wrapText="1"/>
    </xf>
    <xf numFmtId="0" fontId="6" fillId="0" borderId="0" xfId="1" applyFont="1" applyAlignment="1">
      <alignment horizontal="center" vertical="center"/>
    </xf>
    <xf numFmtId="0" fontId="3" fillId="0" borderId="0" xfId="1" applyFont="1" applyAlignment="1">
      <alignment horizontal="right" vertical="center"/>
    </xf>
    <xf numFmtId="0" fontId="111" fillId="0" borderId="0" xfId="1" applyFont="1" applyAlignment="1">
      <alignment horizontal="left" vertical="center" wrapText="1"/>
    </xf>
    <xf numFmtId="0" fontId="111" fillId="0" borderId="0" xfId="1" applyFont="1" applyAlignment="1">
      <alignment horizontal="left" vertical="center"/>
    </xf>
    <xf numFmtId="0" fontId="105" fillId="8" borderId="224" xfId="4" applyFont="1" applyFill="1" applyBorder="1" applyAlignment="1">
      <alignment horizontal="center" vertical="center" wrapText="1"/>
    </xf>
    <xf numFmtId="49" fontId="29" fillId="0" borderId="149" xfId="2" applyNumberFormat="1" applyFont="1" applyBorder="1" applyAlignment="1">
      <alignment horizontal="center" vertical="center"/>
    </xf>
    <xf numFmtId="49" fontId="29" fillId="0" borderId="147" xfId="2" applyNumberFormat="1" applyFont="1" applyBorder="1" applyAlignment="1">
      <alignment horizontal="distributed" vertical="center" indent="1"/>
    </xf>
    <xf numFmtId="49" fontId="29" fillId="0" borderId="148" xfId="2" applyNumberFormat="1" applyFont="1" applyBorder="1" applyAlignment="1">
      <alignment horizontal="distributed" vertical="center" indent="1"/>
    </xf>
    <xf numFmtId="49" fontId="102" fillId="0" borderId="225" xfId="4" applyNumberFormat="1" applyFont="1" applyBorder="1" applyAlignment="1" applyProtection="1">
      <alignment horizontal="center" vertical="center"/>
    </xf>
    <xf numFmtId="0" fontId="113" fillId="8" borderId="0" xfId="4" applyFont="1" applyFill="1" applyAlignment="1">
      <alignment horizontal="center" vertical="center" wrapText="1"/>
    </xf>
    <xf numFmtId="0" fontId="113" fillId="8" borderId="219" xfId="4" applyFont="1" applyFill="1" applyBorder="1" applyAlignment="1">
      <alignment horizontal="center" vertical="center" wrapText="1"/>
    </xf>
    <xf numFmtId="49" fontId="101" fillId="9" borderId="130" xfId="2" applyNumberFormat="1" applyFont="1" applyFill="1" applyBorder="1" applyAlignment="1">
      <alignment horizontal="distributed" vertical="center" indent="2"/>
    </xf>
    <xf numFmtId="49" fontId="28" fillId="9" borderId="131" xfId="2" applyNumberFormat="1" applyFont="1" applyFill="1" applyBorder="1" applyAlignment="1">
      <alignment horizontal="distributed" vertical="center" indent="2"/>
    </xf>
    <xf numFmtId="49" fontId="28" fillId="9" borderId="137" xfId="2" applyNumberFormat="1" applyFont="1" applyFill="1" applyBorder="1" applyAlignment="1">
      <alignment horizontal="distributed" vertical="center" indent="5"/>
    </xf>
    <xf numFmtId="49" fontId="28" fillId="9" borderId="138" xfId="2" applyNumberFormat="1" applyFont="1" applyFill="1" applyBorder="1" applyAlignment="1">
      <alignment horizontal="center" vertical="center"/>
    </xf>
    <xf numFmtId="49" fontId="20" fillId="9" borderId="74" xfId="2" applyNumberFormat="1" applyFont="1" applyFill="1" applyBorder="1" applyAlignment="1">
      <alignment horizontal="center" vertical="center" wrapText="1"/>
    </xf>
    <xf numFmtId="49" fontId="20" fillId="9" borderId="74" xfId="2" applyNumberFormat="1" applyFont="1" applyFill="1" applyBorder="1" applyAlignment="1">
      <alignment horizontal="center" vertical="center"/>
    </xf>
    <xf numFmtId="187" fontId="20" fillId="9" borderId="4" xfId="2" applyNumberFormat="1" applyFont="1" applyFill="1" applyBorder="1" applyAlignment="1">
      <alignment horizontal="center" vertical="center" wrapText="1"/>
    </xf>
    <xf numFmtId="187" fontId="20" fillId="9" borderId="5" xfId="2" applyNumberFormat="1" applyFont="1" applyFill="1" applyBorder="1" applyAlignment="1">
      <alignment horizontal="center" vertical="center" wrapText="1"/>
    </xf>
    <xf numFmtId="0" fontId="71" fillId="9" borderId="151" xfId="2" applyFont="1" applyFill="1" applyBorder="1" applyAlignment="1">
      <alignment horizontal="left" vertical="center" indent="1"/>
    </xf>
    <xf numFmtId="0" fontId="6" fillId="9" borderId="2" xfId="9" applyFont="1" applyFill="1" applyBorder="1" applyAlignment="1">
      <alignment horizontal="center" vertical="center"/>
    </xf>
    <xf numFmtId="0" fontId="87" fillId="9" borderId="163" xfId="11" applyFont="1" applyFill="1" applyBorder="1" applyAlignment="1">
      <alignment horizontal="center" vertical="center"/>
    </xf>
    <xf numFmtId="0" fontId="87" fillId="9" borderId="164" xfId="11" applyFont="1" applyFill="1" applyBorder="1" applyAlignment="1">
      <alignment horizontal="center" vertical="center"/>
    </xf>
    <xf numFmtId="0" fontId="87" fillId="9" borderId="165" xfId="11" applyFont="1" applyFill="1" applyBorder="1" applyAlignment="1">
      <alignment horizontal="center" vertical="center"/>
    </xf>
    <xf numFmtId="0" fontId="3" fillId="9" borderId="137" xfId="1" applyFont="1" applyFill="1" applyBorder="1" applyAlignment="1">
      <alignment horizontal="center" vertical="center"/>
    </xf>
    <xf numFmtId="0" fontId="65" fillId="9" borderId="80" xfId="12" applyFont="1" applyFill="1" applyBorder="1" applyAlignment="1">
      <alignment horizontal="center" vertical="center" wrapText="1"/>
    </xf>
    <xf numFmtId="0" fontId="65" fillId="9" borderId="149" xfId="12" applyFont="1" applyFill="1" applyBorder="1" applyAlignment="1">
      <alignment horizontal="center" vertical="center" wrapText="1"/>
    </xf>
    <xf numFmtId="0" fontId="65" fillId="9" borderId="86" xfId="12" applyFont="1" applyFill="1" applyBorder="1" applyAlignment="1">
      <alignment horizontal="center" vertical="center" wrapText="1"/>
    </xf>
    <xf numFmtId="0" fontId="5" fillId="0" borderId="0" xfId="1" applyFont="1">
      <alignment vertical="center"/>
    </xf>
    <xf numFmtId="0" fontId="7" fillId="0" borderId="0" xfId="1" applyFont="1" applyAlignment="1">
      <alignment horizontal="right" vertical="center"/>
    </xf>
    <xf numFmtId="0" fontId="7" fillId="0" borderId="0" xfId="0" applyFont="1">
      <alignment vertical="center"/>
    </xf>
    <xf numFmtId="0" fontId="63" fillId="10" borderId="151" xfId="7" applyFont="1" applyFill="1" applyBorder="1" applyAlignment="1">
      <alignment horizontal="center" vertical="center"/>
    </xf>
    <xf numFmtId="0" fontId="67" fillId="9" borderId="200" xfId="7" applyFont="1" applyFill="1" applyBorder="1" applyAlignment="1">
      <alignment horizontal="center" vertical="center"/>
    </xf>
    <xf numFmtId="0" fontId="32" fillId="0" borderId="149" xfId="1" applyFont="1" applyBorder="1" applyAlignment="1">
      <alignment horizontal="center" vertical="center"/>
    </xf>
    <xf numFmtId="0" fontId="32" fillId="0" borderId="151" xfId="1" applyFont="1" applyBorder="1" applyAlignment="1">
      <alignment horizontal="left" vertical="center"/>
    </xf>
    <xf numFmtId="0" fontId="32" fillId="0" borderId="228" xfId="1" applyFont="1" applyBorder="1" applyAlignment="1">
      <alignment horizontal="left" vertical="center"/>
    </xf>
    <xf numFmtId="0" fontId="112" fillId="0" borderId="228" xfId="4" applyFont="1" applyBorder="1" applyAlignment="1">
      <alignment horizontal="center" vertical="center"/>
    </xf>
    <xf numFmtId="0" fontId="32" fillId="0" borderId="151" xfId="1" applyFont="1" applyBorder="1" applyAlignment="1">
      <alignment horizontal="left" vertical="center" wrapText="1"/>
    </xf>
    <xf numFmtId="0" fontId="32" fillId="0" borderId="228" xfId="1" applyFont="1" applyBorder="1" applyAlignment="1">
      <alignment horizontal="center" vertical="center"/>
    </xf>
    <xf numFmtId="0" fontId="112" fillId="0" borderId="228" xfId="4" applyFont="1" applyBorder="1" applyAlignment="1">
      <alignment horizontal="left" vertical="center"/>
    </xf>
    <xf numFmtId="0" fontId="32" fillId="0" borderId="86" xfId="1" applyFont="1" applyBorder="1" applyAlignment="1">
      <alignment horizontal="center" vertical="center"/>
    </xf>
    <xf numFmtId="0" fontId="32" fillId="0" borderId="90" xfId="1" applyFont="1" applyBorder="1" applyAlignment="1">
      <alignment horizontal="left" vertical="center"/>
    </xf>
    <xf numFmtId="0" fontId="32" fillId="0" borderId="229" xfId="1" applyFont="1" applyBorder="1" applyAlignment="1">
      <alignment horizontal="center" vertical="center"/>
    </xf>
    <xf numFmtId="0" fontId="5" fillId="9" borderId="80" xfId="1" applyFont="1" applyFill="1" applyBorder="1" applyAlignment="1">
      <alignment horizontal="center" vertical="center"/>
    </xf>
    <xf numFmtId="0" fontId="5" fillId="9" borderId="81" xfId="1" applyFont="1" applyFill="1" applyBorder="1" applyAlignment="1">
      <alignment horizontal="center" vertical="center"/>
    </xf>
    <xf numFmtId="0" fontId="5" fillId="9" borderId="230" xfId="1" applyFont="1" applyFill="1" applyBorder="1" applyAlignment="1">
      <alignment horizontal="center" vertical="center"/>
    </xf>
    <xf numFmtId="0" fontId="32" fillId="0" borderId="0" xfId="1" applyFont="1">
      <alignment vertical="center"/>
    </xf>
    <xf numFmtId="0" fontId="114" fillId="0" borderId="0" xfId="1" applyFont="1">
      <alignment vertical="center"/>
    </xf>
    <xf numFmtId="0" fontId="115" fillId="0" borderId="0" xfId="1" applyFont="1" applyAlignment="1">
      <alignment horizontal="center" vertical="center"/>
    </xf>
    <xf numFmtId="0" fontId="69" fillId="0" borderId="0" xfId="1" applyFont="1" applyAlignment="1">
      <alignment horizontal="left" vertical="center" wrapText="1"/>
    </xf>
    <xf numFmtId="0" fontId="69" fillId="0" borderId="0" xfId="1" applyFont="1" applyAlignment="1">
      <alignment horizontal="left" vertical="center"/>
    </xf>
    <xf numFmtId="49" fontId="29" fillId="0" borderId="63" xfId="2" applyNumberFormat="1" applyFont="1" applyBorder="1" applyAlignment="1">
      <alignment horizontal="center" vertical="center"/>
    </xf>
    <xf numFmtId="49" fontId="29" fillId="0" borderId="39" xfId="2" applyNumberFormat="1" applyFont="1" applyBorder="1" applyAlignment="1">
      <alignment horizontal="center" vertical="center"/>
    </xf>
    <xf numFmtId="49" fontId="29" fillId="0" borderId="62" xfId="2" applyNumberFormat="1" applyFont="1" applyBorder="1" applyAlignment="1">
      <alignment horizontal="center" vertical="center"/>
    </xf>
    <xf numFmtId="49" fontId="29" fillId="0" borderId="63" xfId="2" applyNumberFormat="1" applyFont="1" applyBorder="1" applyAlignment="1">
      <alignment horizontal="center" vertical="center" wrapText="1"/>
    </xf>
    <xf numFmtId="49" fontId="29" fillId="0" borderId="64" xfId="2" applyNumberFormat="1" applyFont="1" applyBorder="1" applyAlignment="1">
      <alignment horizontal="center" vertical="center"/>
    </xf>
    <xf numFmtId="0" fontId="109" fillId="0" borderId="0" xfId="2" applyFont="1" applyAlignment="1"/>
    <xf numFmtId="49" fontId="27" fillId="0" borderId="0" xfId="2" applyNumberFormat="1" applyFont="1" applyAlignment="1">
      <alignment horizontal="center" vertical="center"/>
    </xf>
    <xf numFmtId="0" fontId="22" fillId="0" borderId="0" xfId="2" applyFont="1" applyAlignment="1">
      <alignment horizontal="center" vertical="center"/>
    </xf>
    <xf numFmtId="0" fontId="18" fillId="0" borderId="122" xfId="2" applyFont="1" applyBorder="1" applyAlignment="1">
      <alignment horizontal="center" vertical="center" shrinkToFit="1"/>
    </xf>
    <xf numFmtId="0" fontId="18" fillId="0" borderId="83" xfId="2" applyFont="1" applyBorder="1" applyAlignment="1">
      <alignment horizontal="center" vertical="center" shrinkToFit="1"/>
    </xf>
    <xf numFmtId="0" fontId="18" fillId="0" borderId="69" xfId="2" applyFont="1" applyBorder="1" applyAlignment="1">
      <alignment horizontal="center" vertical="center" shrinkToFit="1"/>
    </xf>
    <xf numFmtId="0" fontId="18" fillId="0" borderId="126" xfId="2" applyFont="1" applyBorder="1" applyAlignment="1">
      <alignment horizontal="center" vertical="center" shrinkToFit="1"/>
    </xf>
    <xf numFmtId="0" fontId="18" fillId="0" borderId="22" xfId="2" applyFont="1" applyBorder="1" applyAlignment="1">
      <alignment horizontal="center" vertical="center" shrinkToFit="1"/>
    </xf>
    <xf numFmtId="0" fontId="18" fillId="0" borderId="43" xfId="2" applyFont="1" applyBorder="1" applyAlignment="1">
      <alignment horizontal="center" vertical="center" shrinkToFit="1"/>
    </xf>
    <xf numFmtId="178" fontId="18" fillId="3" borderId="226" xfId="2" applyNumberFormat="1" applyFont="1" applyFill="1" applyBorder="1" applyAlignment="1">
      <alignment horizontal="right" vertical="center" indent="1" shrinkToFit="1"/>
    </xf>
    <xf numFmtId="178" fontId="18" fillId="3" borderId="123" xfId="2" applyNumberFormat="1" applyFont="1" applyFill="1" applyBorder="1" applyAlignment="1">
      <alignment horizontal="right" vertical="center" indent="1" shrinkToFit="1"/>
    </xf>
    <xf numFmtId="178" fontId="18" fillId="3" borderId="124" xfId="2" applyNumberFormat="1" applyFont="1" applyFill="1" applyBorder="1" applyAlignment="1">
      <alignment horizontal="right" vertical="center" indent="1" shrinkToFit="1"/>
    </xf>
    <xf numFmtId="178" fontId="18" fillId="3" borderId="128" xfId="2" applyNumberFormat="1" applyFont="1" applyFill="1" applyBorder="1" applyAlignment="1">
      <alignment horizontal="right" vertical="center" indent="1" shrinkToFit="1"/>
    </xf>
    <xf numFmtId="178" fontId="18" fillId="3" borderId="22" xfId="2" applyNumberFormat="1" applyFont="1" applyFill="1" applyBorder="1" applyAlignment="1">
      <alignment horizontal="right" vertical="center" indent="1" shrinkToFit="1"/>
    </xf>
    <xf numFmtId="178" fontId="18" fillId="3" borderId="127" xfId="2" applyNumberFormat="1" applyFont="1" applyFill="1" applyBorder="1" applyAlignment="1">
      <alignment horizontal="right" vertical="center" indent="1" shrinkToFit="1"/>
    </xf>
    <xf numFmtId="178" fontId="18" fillId="3" borderId="125" xfId="2" applyNumberFormat="1" applyFont="1" applyFill="1" applyBorder="1" applyAlignment="1">
      <alignment horizontal="right" vertical="center" indent="1" shrinkToFit="1"/>
    </xf>
    <xf numFmtId="178" fontId="18" fillId="3" borderId="227" xfId="2" applyNumberFormat="1" applyFont="1" applyFill="1" applyBorder="1" applyAlignment="1">
      <alignment horizontal="right" vertical="center" indent="1" shrinkToFit="1"/>
    </xf>
    <xf numFmtId="178" fontId="18" fillId="3" borderId="75" xfId="2" applyNumberFormat="1" applyFont="1" applyFill="1" applyBorder="1" applyAlignment="1">
      <alignment horizontal="right" vertical="center" indent="1" shrinkToFit="1"/>
    </xf>
    <xf numFmtId="178" fontId="18" fillId="3" borderId="43" xfId="2" applyNumberFormat="1" applyFont="1" applyFill="1" applyBorder="1" applyAlignment="1">
      <alignment horizontal="right" vertical="center" indent="1" shrinkToFit="1"/>
    </xf>
    <xf numFmtId="178" fontId="18" fillId="3" borderId="83" xfId="2" applyNumberFormat="1" applyFont="1" applyFill="1" applyBorder="1" applyAlignment="1">
      <alignment horizontal="right" vertical="center" indent="1" shrinkToFit="1"/>
    </xf>
    <xf numFmtId="0" fontId="16" fillId="0" borderId="82" xfId="2" applyFont="1" applyBorder="1" applyAlignment="1">
      <alignment horizontal="center" vertical="center"/>
    </xf>
    <xf numFmtId="0" fontId="16" fillId="0" borderId="83" xfId="2" applyFont="1" applyBorder="1" applyAlignment="1">
      <alignment horizontal="center" vertical="center"/>
    </xf>
    <xf numFmtId="0" fontId="16" fillId="0" borderId="61" xfId="2" applyFont="1" applyBorder="1" applyAlignment="1">
      <alignment horizontal="center" vertical="center"/>
    </xf>
    <xf numFmtId="0" fontId="16" fillId="0" borderId="128" xfId="2" applyFont="1" applyBorder="1" applyAlignment="1">
      <alignment horizontal="center" vertical="center"/>
    </xf>
    <xf numFmtId="0" fontId="16" fillId="0" borderId="22" xfId="2" applyFont="1" applyBorder="1" applyAlignment="1">
      <alignment horizontal="center" vertical="center"/>
    </xf>
    <xf numFmtId="0" fontId="16" fillId="0" borderId="129" xfId="2" applyFont="1" applyBorder="1" applyAlignment="1">
      <alignment horizontal="center" vertical="center"/>
    </xf>
    <xf numFmtId="0" fontId="21" fillId="0" borderId="0" xfId="2" applyFont="1" applyAlignment="1">
      <alignment horizontal="left" vertical="center"/>
    </xf>
    <xf numFmtId="0" fontId="16" fillId="0" borderId="121" xfId="2" applyFont="1" applyBorder="1" applyAlignment="1">
      <alignment horizontal="center" vertical="center" shrinkToFit="1"/>
    </xf>
    <xf numFmtId="0" fontId="16" fillId="0" borderId="59" xfId="2" applyFont="1" applyBorder="1" applyAlignment="1">
      <alignment horizontal="center" vertical="center" shrinkToFit="1"/>
    </xf>
    <xf numFmtId="0" fontId="16" fillId="0" borderId="47" xfId="2" applyFont="1" applyBorder="1" applyAlignment="1">
      <alignment horizontal="center" vertical="center" shrinkToFit="1"/>
    </xf>
    <xf numFmtId="0" fontId="16" fillId="0" borderId="110" xfId="2" applyFont="1" applyBorder="1" applyAlignment="1">
      <alignment horizontal="center" vertical="center" shrinkToFit="1"/>
    </xf>
    <xf numFmtId="0" fontId="16" fillId="0" borderId="58" xfId="2" applyFont="1" applyBorder="1" applyAlignment="1">
      <alignment horizontal="center" vertical="center" shrinkToFit="1"/>
    </xf>
    <xf numFmtId="0" fontId="16" fillId="0" borderId="17" xfId="2" applyFont="1" applyBorder="1" applyAlignment="1">
      <alignment horizontal="center" vertical="center" shrinkToFit="1"/>
    </xf>
    <xf numFmtId="0" fontId="16" fillId="0" borderId="11" xfId="2" applyFont="1" applyBorder="1" applyAlignment="1">
      <alignment horizontal="distributed" vertical="center" indent="1" shrinkToFit="1"/>
    </xf>
    <xf numFmtId="0" fontId="16" fillId="0" borderId="58" xfId="2" applyFont="1" applyBorder="1" applyAlignment="1">
      <alignment horizontal="distributed" vertical="center" indent="1" shrinkToFit="1"/>
    </xf>
    <xf numFmtId="178" fontId="18" fillId="0" borderId="111" xfId="3" applyNumberFormat="1" applyFont="1" applyFill="1" applyBorder="1" applyAlignment="1">
      <alignment horizontal="right" vertical="center" indent="1" shrinkToFit="1"/>
    </xf>
    <xf numFmtId="178" fontId="18" fillId="0" borderId="58" xfId="3" applyNumberFormat="1" applyFont="1" applyFill="1" applyBorder="1" applyAlignment="1">
      <alignment horizontal="right" vertical="center" indent="1" shrinkToFit="1"/>
    </xf>
    <xf numFmtId="178" fontId="18" fillId="0" borderId="17" xfId="3" applyNumberFormat="1" applyFont="1" applyFill="1" applyBorder="1" applyAlignment="1">
      <alignment horizontal="right" vertical="center" indent="1" shrinkToFit="1"/>
    </xf>
    <xf numFmtId="178" fontId="18" fillId="0" borderId="11" xfId="3" applyNumberFormat="1" applyFont="1" applyFill="1" applyBorder="1" applyAlignment="1">
      <alignment horizontal="right" vertical="center" indent="1" shrinkToFit="1"/>
    </xf>
    <xf numFmtId="178" fontId="18" fillId="0" borderId="112" xfId="3" applyNumberFormat="1" applyFont="1" applyFill="1" applyBorder="1" applyAlignment="1">
      <alignment horizontal="right" vertical="center" indent="1" shrinkToFit="1"/>
    </xf>
    <xf numFmtId="178" fontId="18" fillId="3" borderId="111" xfId="3" applyNumberFormat="1" applyFont="1" applyFill="1" applyBorder="1" applyAlignment="1">
      <alignment horizontal="right" vertical="center" indent="1" shrinkToFit="1"/>
    </xf>
    <xf numFmtId="178" fontId="18" fillId="3" borderId="58" xfId="3" applyNumberFormat="1" applyFont="1" applyFill="1" applyBorder="1" applyAlignment="1">
      <alignment horizontal="right" vertical="center" indent="1" shrinkToFit="1"/>
    </xf>
    <xf numFmtId="0" fontId="18" fillId="0" borderId="113" xfId="2" applyFont="1" applyBorder="1" applyAlignment="1">
      <alignment horizontal="center" vertical="center"/>
    </xf>
    <xf numFmtId="0" fontId="18" fillId="0" borderId="58" xfId="2" applyFont="1" applyBorder="1" applyAlignment="1">
      <alignment horizontal="center" vertical="center"/>
    </xf>
    <xf numFmtId="0" fontId="18" fillId="0" borderId="45" xfId="2" applyFont="1" applyBorder="1" applyAlignment="1">
      <alignment horizontal="center" vertical="center"/>
    </xf>
    <xf numFmtId="0" fontId="16" fillId="0" borderId="114" xfId="2" applyFont="1" applyBorder="1" applyAlignment="1">
      <alignment horizontal="center" vertical="center" shrinkToFit="1"/>
    </xf>
    <xf numFmtId="0" fontId="16" fillId="0" borderId="18" xfId="2" applyFont="1" applyBorder="1" applyAlignment="1">
      <alignment horizontal="center" vertical="center" shrinkToFit="1"/>
    </xf>
    <xf numFmtId="0" fontId="16" fillId="0" borderId="12" xfId="2" applyFont="1" applyBorder="1" applyAlignment="1">
      <alignment horizontal="distributed" vertical="center" indent="1" shrinkToFit="1"/>
    </xf>
    <xf numFmtId="0" fontId="16" fillId="0" borderId="59" xfId="2" applyFont="1" applyBorder="1" applyAlignment="1">
      <alignment horizontal="distributed" vertical="center" indent="1" shrinkToFit="1"/>
    </xf>
    <xf numFmtId="178" fontId="18" fillId="0" borderId="115" xfId="3" applyNumberFormat="1" applyFont="1" applyFill="1" applyBorder="1" applyAlignment="1">
      <alignment horizontal="right" vertical="center" indent="1" shrinkToFit="1"/>
    </xf>
    <xf numFmtId="178" fontId="18" fillId="0" borderId="116" xfId="3" applyNumberFormat="1" applyFont="1" applyFill="1" applyBorder="1" applyAlignment="1">
      <alignment horizontal="right" vertical="center" indent="1" shrinkToFit="1"/>
    </xf>
    <xf numFmtId="178" fontId="18" fillId="0" borderId="117" xfId="3" applyNumberFormat="1" applyFont="1" applyFill="1" applyBorder="1" applyAlignment="1">
      <alignment horizontal="right" vertical="center" indent="1" shrinkToFit="1"/>
    </xf>
    <xf numFmtId="178" fontId="18" fillId="0" borderId="118" xfId="3" applyNumberFormat="1" applyFont="1" applyFill="1" applyBorder="1" applyAlignment="1">
      <alignment horizontal="right" vertical="center" indent="1" shrinkToFit="1"/>
    </xf>
    <xf numFmtId="178" fontId="18" fillId="0" borderId="119" xfId="3" applyNumberFormat="1" applyFont="1" applyFill="1" applyBorder="1" applyAlignment="1">
      <alignment horizontal="right" vertical="center" indent="1" shrinkToFit="1"/>
    </xf>
    <xf numFmtId="178" fontId="18" fillId="3" borderId="120" xfId="3" applyNumberFormat="1" applyFont="1" applyFill="1" applyBorder="1" applyAlignment="1">
      <alignment horizontal="right" vertical="center" indent="1" shrinkToFit="1"/>
    </xf>
    <xf numFmtId="178" fontId="18" fillId="3" borderId="59" xfId="3" applyNumberFormat="1" applyFont="1" applyFill="1" applyBorder="1" applyAlignment="1">
      <alignment horizontal="right" vertical="center" indent="1" shrinkToFit="1"/>
    </xf>
    <xf numFmtId="0" fontId="16" fillId="0" borderId="11" xfId="2" applyFont="1" applyBorder="1" applyAlignment="1">
      <alignment horizontal="distributed" vertical="center" indent="1"/>
    </xf>
    <xf numFmtId="0" fontId="16" fillId="0" borderId="58" xfId="2" applyFont="1" applyBorder="1" applyAlignment="1">
      <alignment horizontal="distributed" vertical="center" indent="1"/>
    </xf>
    <xf numFmtId="0" fontId="16" fillId="0" borderId="113" xfId="2" applyFont="1" applyBorder="1" applyAlignment="1">
      <alignment horizontal="center" vertical="center"/>
    </xf>
    <xf numFmtId="0" fontId="16" fillId="0" borderId="58" xfId="2" applyFont="1" applyBorder="1" applyAlignment="1">
      <alignment horizontal="center" vertical="center"/>
    </xf>
    <xf numFmtId="0" fontId="16" fillId="0" borderId="45" xfId="2" applyFont="1" applyBorder="1" applyAlignment="1">
      <alignment horizontal="center" vertical="center"/>
    </xf>
    <xf numFmtId="0" fontId="16" fillId="0" borderId="102" xfId="2" applyFont="1" applyBorder="1" applyAlignment="1">
      <alignment horizontal="center" vertical="center" shrinkToFit="1"/>
    </xf>
    <xf numFmtId="0" fontId="16" fillId="0" borderId="24" xfId="2" applyFont="1" applyBorder="1" applyAlignment="1">
      <alignment horizontal="center" vertical="center" shrinkToFit="1"/>
    </xf>
    <xf numFmtId="0" fontId="16" fillId="0" borderId="25" xfId="2" applyFont="1" applyBorder="1" applyAlignment="1">
      <alignment horizontal="center" vertical="center" shrinkToFit="1"/>
    </xf>
    <xf numFmtId="0" fontId="16" fillId="0" borderId="23" xfId="2" applyFont="1" applyBorder="1" applyAlignment="1">
      <alignment horizontal="distributed" vertical="center" indent="1"/>
    </xf>
    <xf numFmtId="0" fontId="16" fillId="0" borderId="24" xfId="2" applyFont="1" applyBorder="1" applyAlignment="1">
      <alignment horizontal="distributed" vertical="center" indent="1"/>
    </xf>
    <xf numFmtId="178" fontId="16" fillId="0" borderId="103" xfId="3" applyNumberFormat="1" applyFont="1" applyFill="1" applyBorder="1" applyAlignment="1">
      <alignment horizontal="right" vertical="center" indent="1" shrinkToFit="1"/>
    </xf>
    <xf numFmtId="178" fontId="16" fillId="0" borderId="104" xfId="3" applyNumberFormat="1" applyFont="1" applyFill="1" applyBorder="1" applyAlignment="1">
      <alignment horizontal="right" vertical="center" indent="1" shrinkToFit="1"/>
    </xf>
    <xf numFmtId="178" fontId="16" fillId="0" borderId="105" xfId="3" applyNumberFormat="1" applyFont="1" applyFill="1" applyBorder="1" applyAlignment="1">
      <alignment horizontal="right" vertical="center" indent="1" shrinkToFit="1"/>
    </xf>
    <xf numFmtId="178" fontId="16" fillId="0" borderId="106" xfId="3" applyNumberFormat="1" applyFont="1" applyFill="1" applyBorder="1" applyAlignment="1">
      <alignment horizontal="right" vertical="center" indent="1" shrinkToFit="1"/>
    </xf>
    <xf numFmtId="178" fontId="16" fillId="0" borderId="107" xfId="3" applyNumberFormat="1" applyFont="1" applyFill="1" applyBorder="1" applyAlignment="1">
      <alignment horizontal="right" vertical="center" indent="1" shrinkToFit="1"/>
    </xf>
    <xf numFmtId="178" fontId="18" fillId="3" borderId="108" xfId="3" applyNumberFormat="1" applyFont="1" applyFill="1" applyBorder="1" applyAlignment="1">
      <alignment horizontal="right" vertical="center" indent="1" shrinkToFit="1"/>
    </xf>
    <xf numFmtId="178" fontId="18" fillId="3" borderId="24" xfId="3" applyNumberFormat="1" applyFont="1" applyFill="1" applyBorder="1" applyAlignment="1">
      <alignment horizontal="right" vertical="center" indent="1" shrinkToFit="1"/>
    </xf>
    <xf numFmtId="0" fontId="16" fillId="0" borderId="48" xfId="2" applyFont="1" applyBorder="1" applyAlignment="1">
      <alignment horizontal="center" vertical="center"/>
    </xf>
    <xf numFmtId="0" fontId="16" fillId="0" borderId="24" xfId="2" applyFont="1" applyBorder="1" applyAlignment="1">
      <alignment horizontal="center" vertical="center"/>
    </xf>
    <xf numFmtId="0" fontId="16" fillId="0" borderId="109" xfId="2" applyFont="1" applyBorder="1" applyAlignment="1">
      <alignment horizontal="center" vertical="center"/>
    </xf>
    <xf numFmtId="178" fontId="16" fillId="0" borderId="111" xfId="3" applyNumberFormat="1" applyFont="1" applyFill="1" applyBorder="1" applyAlignment="1">
      <alignment horizontal="right" vertical="center" indent="1" shrinkToFit="1"/>
    </xf>
    <xf numFmtId="178" fontId="16" fillId="0" borderId="58" xfId="3" applyNumberFormat="1" applyFont="1" applyFill="1" applyBorder="1" applyAlignment="1">
      <alignment horizontal="right" vertical="center" indent="1" shrinkToFit="1"/>
    </xf>
    <xf numFmtId="178" fontId="16" fillId="0" borderId="17" xfId="3" applyNumberFormat="1" applyFont="1" applyFill="1" applyBorder="1" applyAlignment="1">
      <alignment horizontal="right" vertical="center" indent="1" shrinkToFit="1"/>
    </xf>
    <xf numFmtId="178" fontId="16" fillId="0" borderId="11" xfId="3" applyNumberFormat="1" applyFont="1" applyFill="1" applyBorder="1" applyAlignment="1">
      <alignment horizontal="right" vertical="center" indent="1" shrinkToFit="1"/>
    </xf>
    <xf numFmtId="178" fontId="16" fillId="0" borderId="112" xfId="3" applyNumberFormat="1" applyFont="1" applyFill="1" applyBorder="1" applyAlignment="1">
      <alignment horizontal="right" vertical="center" indent="1" shrinkToFit="1"/>
    </xf>
    <xf numFmtId="0" fontId="17" fillId="0" borderId="0" xfId="2" applyFont="1" applyBorder="1" applyAlignment="1">
      <alignment horizontal="left"/>
    </xf>
    <xf numFmtId="0" fontId="16" fillId="9" borderId="93" xfId="2" applyFont="1" applyFill="1" applyBorder="1" applyAlignment="1">
      <alignment horizontal="center" vertical="center" wrapText="1"/>
    </xf>
    <xf numFmtId="0" fontId="16" fillId="9" borderId="94" xfId="2" applyFont="1" applyFill="1" applyBorder="1" applyAlignment="1">
      <alignment horizontal="center" vertical="center" wrapText="1"/>
    </xf>
    <xf numFmtId="0" fontId="16" fillId="9" borderId="95" xfId="2" applyFont="1" applyFill="1" applyBorder="1" applyAlignment="1">
      <alignment horizontal="center" vertical="center" wrapText="1"/>
    </xf>
    <xf numFmtId="0" fontId="16" fillId="9" borderId="96" xfId="2" applyFont="1" applyFill="1" applyBorder="1" applyAlignment="1">
      <alignment horizontal="center" vertical="center"/>
    </xf>
    <xf numFmtId="0" fontId="16" fillId="9" borderId="94" xfId="2" applyFont="1" applyFill="1" applyBorder="1" applyAlignment="1">
      <alignment horizontal="center" vertical="center"/>
    </xf>
    <xf numFmtId="0" fontId="16" fillId="9" borderId="38" xfId="2" applyFont="1" applyFill="1" applyBorder="1" applyAlignment="1">
      <alignment horizontal="center" vertical="center"/>
    </xf>
    <xf numFmtId="0" fontId="16" fillId="9" borderId="97" xfId="2" applyFont="1" applyFill="1" applyBorder="1" applyAlignment="1">
      <alignment horizontal="center" vertical="center"/>
    </xf>
    <xf numFmtId="0" fontId="16" fillId="9" borderId="98" xfId="2" applyFont="1" applyFill="1" applyBorder="1" applyAlignment="1">
      <alignment horizontal="center" vertical="center"/>
    </xf>
    <xf numFmtId="0" fontId="16" fillId="9" borderId="99" xfId="2" applyFont="1" applyFill="1" applyBorder="1" applyAlignment="1">
      <alignment horizontal="center" vertical="center" wrapText="1"/>
    </xf>
    <xf numFmtId="0" fontId="16" fillId="9" borderId="97" xfId="2" applyFont="1" applyFill="1" applyBorder="1" applyAlignment="1">
      <alignment horizontal="center" vertical="center" wrapText="1"/>
    </xf>
    <xf numFmtId="0" fontId="16" fillId="9" borderId="98" xfId="2" applyFont="1" applyFill="1" applyBorder="1" applyAlignment="1">
      <alignment horizontal="center" vertical="center" wrapText="1"/>
    </xf>
    <xf numFmtId="0" fontId="16" fillId="9" borderId="100" xfId="2" applyFont="1" applyFill="1" applyBorder="1" applyAlignment="1">
      <alignment horizontal="center" vertical="center"/>
    </xf>
    <xf numFmtId="0" fontId="16" fillId="9" borderId="101" xfId="2" applyFont="1" applyFill="1" applyBorder="1" applyAlignment="1">
      <alignment horizontal="center" vertical="center"/>
    </xf>
    <xf numFmtId="49" fontId="17" fillId="0" borderId="0" xfId="2" applyNumberFormat="1" applyFont="1" applyFill="1" applyBorder="1" applyAlignment="1">
      <alignment horizontal="left" vertical="center"/>
    </xf>
    <xf numFmtId="49" fontId="17" fillId="0" borderId="0" xfId="2" applyNumberFormat="1" applyFont="1" applyAlignment="1">
      <alignment vertical="center"/>
    </xf>
    <xf numFmtId="49" fontId="14" fillId="0" borderId="0" xfId="2" applyNumberFormat="1" applyFont="1" applyFill="1" applyBorder="1" applyAlignment="1">
      <alignment horizontal="left" vertical="center"/>
    </xf>
    <xf numFmtId="176" fontId="14" fillId="0" borderId="0" xfId="2" applyNumberFormat="1" applyFont="1" applyAlignment="1">
      <alignment horizontal="left" vertical="center" indent="1"/>
    </xf>
    <xf numFmtId="0" fontId="16" fillId="0" borderId="0" xfId="2" applyFont="1" applyAlignment="1">
      <alignment horizontal="center" vertical="center"/>
    </xf>
    <xf numFmtId="0" fontId="14" fillId="0" borderId="0" xfId="2" applyFont="1" applyAlignment="1">
      <alignment horizontal="left" vertical="center" indent="1"/>
    </xf>
    <xf numFmtId="0" fontId="17" fillId="0" borderId="0" xfId="2" applyFont="1" applyAlignment="1">
      <alignment horizontal="left" vertical="center"/>
    </xf>
    <xf numFmtId="0" fontId="17" fillId="0" borderId="0" xfId="2" applyFont="1" applyAlignment="1">
      <alignment horizontal="center" vertical="center"/>
    </xf>
    <xf numFmtId="0" fontId="10" fillId="0" borderId="0" xfId="2" applyFont="1" applyBorder="1" applyAlignment="1">
      <alignment horizontal="center" vertical="center"/>
    </xf>
    <xf numFmtId="0" fontId="14" fillId="0" borderId="122" xfId="2" applyFont="1" applyBorder="1" applyAlignment="1">
      <alignment horizontal="center" vertical="center" wrapText="1"/>
    </xf>
    <xf numFmtId="0" fontId="14" fillId="0" borderId="83" xfId="2" applyFont="1" applyBorder="1" applyAlignment="1">
      <alignment horizontal="center" vertical="center" wrapText="1"/>
    </xf>
    <xf numFmtId="0" fontId="14" fillId="0" borderId="126" xfId="2" applyFont="1" applyBorder="1" applyAlignment="1">
      <alignment horizontal="center" vertical="center" wrapText="1"/>
    </xf>
    <xf numFmtId="0" fontId="14" fillId="0" borderId="22" xfId="2" applyFont="1" applyBorder="1" applyAlignment="1">
      <alignment horizontal="center" vertical="center" wrapText="1"/>
    </xf>
    <xf numFmtId="0" fontId="14" fillId="0" borderId="82" xfId="2" applyFont="1" applyBorder="1" applyAlignment="1">
      <alignment horizontal="center" vertical="center"/>
    </xf>
    <xf numFmtId="0" fontId="14" fillId="0" borderId="83" xfId="2" applyFont="1" applyBorder="1" applyAlignment="1">
      <alignment horizontal="center" vertical="center"/>
    </xf>
    <xf numFmtId="0" fontId="14" fillId="0" borderId="61" xfId="2" applyFont="1" applyBorder="1" applyAlignment="1">
      <alignment horizontal="center" vertical="center"/>
    </xf>
    <xf numFmtId="0" fontId="14" fillId="0" borderId="80" xfId="2" applyFont="1" applyBorder="1" applyAlignment="1">
      <alignment horizontal="center" vertical="center" wrapText="1"/>
    </xf>
    <xf numFmtId="0" fontId="14" fillId="0" borderId="81" xfId="2" applyFont="1" applyBorder="1" applyAlignment="1">
      <alignment horizontal="center" vertical="center"/>
    </xf>
    <xf numFmtId="0" fontId="14" fillId="0" borderId="86" xfId="2" applyFont="1" applyBorder="1" applyAlignment="1">
      <alignment horizontal="center" vertical="center"/>
    </xf>
    <xf numFmtId="0" fontId="14" fillId="0" borderId="90" xfId="2" applyFont="1" applyBorder="1" applyAlignment="1">
      <alignment horizontal="center" vertical="center"/>
    </xf>
    <xf numFmtId="0" fontId="14" fillId="0" borderId="84" xfId="2" applyFont="1" applyBorder="1" applyAlignment="1">
      <alignment horizontal="center" vertical="center"/>
    </xf>
    <xf numFmtId="0" fontId="14" fillId="0" borderId="85" xfId="2" applyFont="1" applyBorder="1" applyAlignment="1">
      <alignment horizontal="center" vertical="center"/>
    </xf>
    <xf numFmtId="0" fontId="15" fillId="0" borderId="87" xfId="2" applyFont="1" applyFill="1" applyBorder="1" applyAlignment="1">
      <alignment horizontal="center" vertical="center"/>
    </xf>
    <xf numFmtId="0" fontId="15" fillId="0" borderId="88" xfId="2" applyFont="1" applyFill="1" applyBorder="1" applyAlignment="1">
      <alignment horizontal="center" vertical="center"/>
    </xf>
    <xf numFmtId="0" fontId="15" fillId="0" borderId="89" xfId="2" applyFont="1" applyFill="1" applyBorder="1" applyAlignment="1">
      <alignment horizontal="center" vertical="center"/>
    </xf>
    <xf numFmtId="0" fontId="15" fillId="0" borderId="91" xfId="2" applyFont="1" applyBorder="1" applyAlignment="1">
      <alignment horizontal="center" vertical="center"/>
    </xf>
    <xf numFmtId="0" fontId="15" fillId="0" borderId="92" xfId="2" applyFont="1" applyBorder="1" applyAlignment="1">
      <alignment horizontal="center" vertical="center"/>
    </xf>
    <xf numFmtId="0" fontId="9" fillId="0" borderId="151" xfId="2" applyBorder="1" applyAlignment="1">
      <alignment horizontal="center" vertical="center"/>
    </xf>
    <xf numFmtId="0" fontId="19" fillId="0" borderId="4" xfId="2" applyFont="1" applyBorder="1" applyAlignment="1">
      <alignment horizontal="center" vertical="center" shrinkToFit="1"/>
    </xf>
    <xf numFmtId="0" fontId="19" fillId="0" borderId="52" xfId="2" applyFont="1" applyBorder="1" applyAlignment="1">
      <alignment horizontal="center" vertical="center" shrinkToFit="1"/>
    </xf>
    <xf numFmtId="178" fontId="20" fillId="0" borderId="8" xfId="2" applyNumberFormat="1" applyFont="1" applyBorder="1" applyAlignment="1">
      <alignment horizontal="right" vertical="center" indent="1"/>
    </xf>
    <xf numFmtId="0" fontId="19" fillId="0" borderId="8" xfId="2" applyFont="1" applyBorder="1" applyAlignment="1">
      <alignment horizontal="center" vertical="center"/>
    </xf>
    <xf numFmtId="0" fontId="19" fillId="0" borderId="55" xfId="2" applyFont="1" applyBorder="1" applyAlignment="1">
      <alignment horizontal="center" vertical="center"/>
    </xf>
    <xf numFmtId="0" fontId="20" fillId="0" borderId="133" xfId="2" applyFont="1" applyBorder="1" applyAlignment="1">
      <alignment horizontal="center" vertical="center" shrinkToFit="1"/>
    </xf>
    <xf numFmtId="0" fontId="20" fillId="0" borderId="4" xfId="2" applyFont="1" applyBorder="1" applyAlignment="1">
      <alignment horizontal="center" vertical="center" shrinkToFit="1"/>
    </xf>
    <xf numFmtId="49" fontId="19" fillId="0" borderId="4" xfId="2" applyNumberFormat="1" applyFont="1" applyBorder="1" applyAlignment="1">
      <alignment horizontal="center" vertical="center"/>
    </xf>
    <xf numFmtId="178" fontId="19" fillId="0" borderId="4" xfId="3" applyNumberFormat="1" applyFont="1" applyBorder="1" applyAlignment="1">
      <alignment horizontal="right" vertical="center" indent="1"/>
    </xf>
    <xf numFmtId="0" fontId="20" fillId="0" borderId="170" xfId="2" applyFont="1" applyBorder="1" applyAlignment="1">
      <alignment horizontal="center" vertical="center" shrinkToFit="1"/>
    </xf>
    <xf numFmtId="0" fontId="20" fillId="0" borderId="142" xfId="2" applyFont="1" applyBorder="1" applyAlignment="1">
      <alignment horizontal="center" vertical="center" shrinkToFit="1"/>
    </xf>
    <xf numFmtId="0" fontId="20" fillId="0" borderId="150" xfId="2" applyFont="1" applyBorder="1" applyAlignment="1">
      <alignment horizontal="center" vertical="center" shrinkToFit="1"/>
    </xf>
    <xf numFmtId="0" fontId="19" fillId="0" borderId="2" xfId="2" applyFont="1" applyBorder="1" applyAlignment="1">
      <alignment horizontal="center" vertical="center" shrinkToFit="1"/>
    </xf>
    <xf numFmtId="0" fontId="19" fillId="0" borderId="54" xfId="2" applyFont="1" applyBorder="1" applyAlignment="1">
      <alignment horizontal="center" vertical="center" shrinkToFit="1"/>
    </xf>
    <xf numFmtId="0" fontId="20" fillId="0" borderId="132" xfId="2" applyFont="1" applyBorder="1" applyAlignment="1">
      <alignment horizontal="center" vertical="center" shrinkToFit="1"/>
    </xf>
    <xf numFmtId="0" fontId="20" fillId="0" borderId="2" xfId="2" applyFont="1" applyBorder="1" applyAlignment="1">
      <alignment horizontal="center" vertical="center" shrinkToFit="1"/>
    </xf>
    <xf numFmtId="49" fontId="19" fillId="0" borderId="2" xfId="2" applyNumberFormat="1" applyFont="1" applyBorder="1" applyAlignment="1">
      <alignment horizontal="center" vertical="center"/>
    </xf>
    <xf numFmtId="178" fontId="19" fillId="0" borderId="2" xfId="3" applyNumberFormat="1" applyFont="1" applyBorder="1" applyAlignment="1">
      <alignment horizontal="right" vertical="center" indent="1"/>
    </xf>
    <xf numFmtId="0" fontId="19" fillId="0" borderId="2" xfId="2" applyFont="1" applyBorder="1" applyAlignment="1">
      <alignment horizontal="center" vertical="center"/>
    </xf>
    <xf numFmtId="0" fontId="19" fillId="0" borderId="1" xfId="2" applyFont="1" applyBorder="1" applyAlignment="1">
      <alignment horizontal="center" vertical="center" shrinkToFit="1"/>
    </xf>
    <xf numFmtId="0" fontId="19" fillId="0" borderId="173" xfId="2" applyFont="1" applyBorder="1" applyAlignment="1">
      <alignment horizontal="center" vertical="center" shrinkToFit="1"/>
    </xf>
    <xf numFmtId="0" fontId="20" fillId="9" borderId="4" xfId="2" applyFont="1" applyFill="1" applyBorder="1" applyAlignment="1">
      <alignment horizontal="center" vertical="center"/>
    </xf>
    <xf numFmtId="0" fontId="20" fillId="0" borderId="76" xfId="2" applyFont="1" applyBorder="1" applyAlignment="1">
      <alignment horizontal="center" vertical="center" shrinkToFit="1"/>
    </xf>
    <xf numFmtId="0" fontId="20" fillId="0" borderId="1" xfId="2" applyFont="1" applyBorder="1" applyAlignment="1">
      <alignment horizontal="center" vertical="center" shrinkToFit="1"/>
    </xf>
    <xf numFmtId="49" fontId="19" fillId="0" borderId="1" xfId="2" applyNumberFormat="1" applyFont="1" applyBorder="1" applyAlignment="1">
      <alignment horizontal="center" vertical="center"/>
    </xf>
    <xf numFmtId="178" fontId="19" fillId="0" borderId="1" xfId="3" applyNumberFormat="1" applyFont="1" applyBorder="1" applyAlignment="1">
      <alignment horizontal="right" vertical="center" indent="1"/>
    </xf>
    <xf numFmtId="0" fontId="11" fillId="0" borderId="0" xfId="2" applyFont="1" applyAlignment="1">
      <alignment horizontal="center" vertical="center"/>
    </xf>
    <xf numFmtId="0" fontId="20" fillId="9" borderId="134" xfId="2" applyFont="1" applyFill="1" applyBorder="1" applyAlignment="1">
      <alignment horizontal="center" vertical="center"/>
    </xf>
    <xf numFmtId="0" fontId="20" fillId="9" borderId="135" xfId="2" applyFont="1" applyFill="1" applyBorder="1" applyAlignment="1">
      <alignment horizontal="center" vertical="center"/>
    </xf>
    <xf numFmtId="0" fontId="20" fillId="9" borderId="133" xfId="2" applyFont="1" applyFill="1" applyBorder="1" applyAlignment="1">
      <alignment horizontal="center" vertical="center"/>
    </xf>
    <xf numFmtId="0" fontId="37" fillId="9" borderId="135" xfId="2" applyFont="1" applyFill="1" applyBorder="1">
      <alignment vertical="center"/>
    </xf>
    <xf numFmtId="0" fontId="20" fillId="9" borderId="143" xfId="2" applyFont="1" applyFill="1" applyBorder="1" applyAlignment="1">
      <alignment horizontal="center" vertical="center"/>
    </xf>
    <xf numFmtId="0" fontId="20" fillId="9" borderId="52" xfId="2" applyFont="1" applyFill="1" applyBorder="1" applyAlignment="1">
      <alignment horizontal="center" vertical="center"/>
    </xf>
    <xf numFmtId="49" fontId="17" fillId="0" borderId="0" xfId="2" applyNumberFormat="1" applyFont="1" applyAlignment="1">
      <alignment horizontal="left" vertical="center"/>
    </xf>
    <xf numFmtId="0" fontId="19" fillId="0" borderId="29" xfId="2" applyFont="1" applyBorder="1" applyAlignment="1">
      <alignment horizontal="distributed" vertical="center" indent="7"/>
    </xf>
    <xf numFmtId="0" fontId="40" fillId="0" borderId="0" xfId="2" applyFont="1" applyAlignment="1">
      <alignment horizontal="center" vertical="center" wrapText="1"/>
    </xf>
    <xf numFmtId="0" fontId="16" fillId="0" borderId="0" xfId="2" applyFont="1" applyAlignment="1">
      <alignment horizontal="center" vertical="center" wrapText="1"/>
    </xf>
    <xf numFmtId="0" fontId="16" fillId="0" borderId="0" xfId="2" applyFont="1" applyAlignment="1">
      <alignment horizontal="left" vertical="center"/>
    </xf>
    <xf numFmtId="49" fontId="17" fillId="0" borderId="0" xfId="2" applyNumberFormat="1" applyFont="1" applyAlignment="1">
      <alignment horizontal="center" vertical="center"/>
    </xf>
    <xf numFmtId="178" fontId="17" fillId="0" borderId="0" xfId="3" quotePrefix="1" applyNumberFormat="1" applyFont="1" applyAlignment="1">
      <alignment horizontal="left" vertical="center"/>
    </xf>
    <xf numFmtId="0" fontId="105" fillId="8" borderId="0" xfId="4" applyFont="1" applyFill="1" applyAlignment="1">
      <alignment horizontal="center" vertical="center" wrapText="1"/>
    </xf>
    <xf numFmtId="0" fontId="22" fillId="0" borderId="0" xfId="2" applyFont="1" applyAlignment="1">
      <alignment horizontal="left" vertical="center"/>
    </xf>
    <xf numFmtId="0" fontId="22" fillId="0" borderId="0" xfId="2" applyFont="1" applyAlignment="1">
      <alignment horizontal="center" vertical="center" shrinkToFit="1"/>
    </xf>
    <xf numFmtId="0" fontId="22" fillId="0" borderId="40" xfId="2" applyFont="1" applyBorder="1" applyAlignment="1">
      <alignment horizontal="left" vertical="center"/>
    </xf>
    <xf numFmtId="0" fontId="22" fillId="0" borderId="79" xfId="2" applyFont="1" applyBorder="1" applyAlignment="1">
      <alignment horizontal="center" vertical="center"/>
    </xf>
    <xf numFmtId="0" fontId="19" fillId="0" borderId="78" xfId="2" applyFont="1" applyBorder="1" applyAlignment="1">
      <alignment horizontal="left" vertical="center"/>
    </xf>
    <xf numFmtId="0" fontId="19" fillId="0" borderId="27" xfId="2" applyFont="1" applyBorder="1" applyAlignment="1">
      <alignment horizontal="left" vertical="center"/>
    </xf>
    <xf numFmtId="0" fontId="19" fillId="0" borderId="41" xfId="2" applyFont="1" applyBorder="1" applyAlignment="1">
      <alignment horizontal="left" vertical="center"/>
    </xf>
    <xf numFmtId="0" fontId="19" fillId="0" borderId="54" xfId="2" applyFont="1" applyBorder="1" applyAlignment="1">
      <alignment horizontal="center" vertical="center"/>
    </xf>
    <xf numFmtId="0" fontId="22" fillId="0" borderId="40" xfId="2" applyFont="1" applyBorder="1" applyAlignment="1">
      <alignment horizontal="center" vertical="center"/>
    </xf>
    <xf numFmtId="49" fontId="22" fillId="0" borderId="0" xfId="2" applyNumberFormat="1" applyFont="1" applyAlignment="1">
      <alignment horizontal="center" vertical="center"/>
    </xf>
    <xf numFmtId="49" fontId="22" fillId="0" borderId="0" xfId="2" applyNumberFormat="1" applyFont="1" applyAlignment="1">
      <alignment horizontal="left" vertical="center"/>
    </xf>
    <xf numFmtId="49" fontId="22" fillId="0" borderId="0" xfId="2" applyNumberFormat="1" applyFont="1" applyAlignment="1">
      <alignment horizontal="right" vertical="center"/>
    </xf>
    <xf numFmtId="0" fontId="19" fillId="0" borderId="132" xfId="2" applyFont="1" applyBorder="1" applyAlignment="1">
      <alignment horizontal="center" vertical="center"/>
    </xf>
    <xf numFmtId="0" fontId="21" fillId="0" borderId="113" xfId="2" applyFont="1" applyBorder="1">
      <alignment vertical="center"/>
    </xf>
    <xf numFmtId="0" fontId="21" fillId="0" borderId="58" xfId="2" applyFont="1" applyBorder="1">
      <alignment vertical="center"/>
    </xf>
    <xf numFmtId="0" fontId="21" fillId="0" borderId="72" xfId="2" applyFont="1" applyBorder="1">
      <alignment vertical="center"/>
    </xf>
    <xf numFmtId="0" fontId="21" fillId="0" borderId="144" xfId="2" applyFont="1" applyBorder="1" applyAlignment="1">
      <alignment vertical="center" wrapText="1"/>
    </xf>
    <xf numFmtId="0" fontId="21" fillId="0" borderId="21" xfId="2" applyFont="1" applyBorder="1" applyAlignment="1">
      <alignment vertical="center" wrapText="1"/>
    </xf>
    <xf numFmtId="0" fontId="21" fillId="0" borderId="68" xfId="2" applyFont="1" applyBorder="1" applyAlignment="1">
      <alignment vertical="center" wrapText="1"/>
    </xf>
    <xf numFmtId="0" fontId="21" fillId="0" borderId="78" xfId="2" applyFont="1" applyBorder="1" applyAlignment="1">
      <alignment vertical="center" wrapText="1"/>
    </xf>
    <xf numFmtId="0" fontId="21" fillId="0" borderId="27" xfId="2" applyFont="1" applyBorder="1" applyAlignment="1">
      <alignment vertical="center" wrapText="1"/>
    </xf>
    <xf numFmtId="0" fontId="21" fillId="0" borderId="41" xfId="2" applyFont="1" applyBorder="1" applyAlignment="1">
      <alignment vertical="center" wrapText="1"/>
    </xf>
    <xf numFmtId="0" fontId="45" fillId="0" borderId="169" xfId="2" applyFont="1" applyBorder="1">
      <alignment vertical="center"/>
    </xf>
    <xf numFmtId="0" fontId="45" fillId="0" borderId="31" xfId="2" applyFont="1" applyBorder="1">
      <alignment vertical="center"/>
    </xf>
    <xf numFmtId="0" fontId="45" fillId="0" borderId="71" xfId="2" applyFont="1" applyBorder="1">
      <alignment vertical="center"/>
    </xf>
    <xf numFmtId="0" fontId="19" fillId="0" borderId="58" xfId="2" applyFont="1" applyBorder="1" applyAlignment="1">
      <alignment horizontal="center" vertical="center"/>
    </xf>
    <xf numFmtId="0" fontId="19" fillId="0" borderId="17" xfId="2" applyFont="1" applyBorder="1" applyAlignment="1">
      <alignment horizontal="center" vertical="center"/>
    </xf>
    <xf numFmtId="0" fontId="19" fillId="0" borderId="11" xfId="2" applyFont="1" applyBorder="1">
      <alignment vertical="center"/>
    </xf>
    <xf numFmtId="0" fontId="19" fillId="0" borderId="58" xfId="2" applyFont="1" applyBorder="1">
      <alignment vertical="center"/>
    </xf>
    <xf numFmtId="0" fontId="19" fillId="0" borderId="72" xfId="2" applyFont="1" applyBorder="1">
      <alignment vertical="center"/>
    </xf>
    <xf numFmtId="0" fontId="19" fillId="0" borderId="132" xfId="2" applyFont="1" applyBorder="1" applyAlignment="1">
      <alignment horizontal="left" vertical="center"/>
    </xf>
    <xf numFmtId="0" fontId="19" fillId="0" borderId="2" xfId="2" applyFont="1" applyBorder="1" applyAlignment="1">
      <alignment horizontal="left" vertical="center"/>
    </xf>
    <xf numFmtId="0" fontId="19" fillId="0" borderId="54" xfId="2" applyFont="1" applyBorder="1" applyAlignment="1">
      <alignment horizontal="left" vertical="center"/>
    </xf>
    <xf numFmtId="0" fontId="19" fillId="0" borderId="113" xfId="2" applyFont="1" applyBorder="1" applyAlignment="1">
      <alignment horizontal="distributed" vertical="center" indent="4"/>
    </xf>
    <xf numFmtId="0" fontId="19" fillId="0" borderId="58" xfId="2" applyFont="1" applyBorder="1" applyAlignment="1">
      <alignment horizontal="distributed" vertical="center" indent="4"/>
    </xf>
    <xf numFmtId="0" fontId="19" fillId="0" borderId="17" xfId="2" applyFont="1" applyBorder="1" applyAlignment="1">
      <alignment horizontal="distributed" vertical="center" indent="4"/>
    </xf>
    <xf numFmtId="0" fontId="19" fillId="0" borderId="2" xfId="2" applyFont="1" applyBorder="1" applyAlignment="1">
      <alignment horizontal="distributed" vertical="center" indent="3"/>
    </xf>
    <xf numFmtId="0" fontId="19" fillId="0" borderId="54" xfId="2" applyFont="1" applyBorder="1" applyAlignment="1">
      <alignment horizontal="distributed" vertical="center" indent="3"/>
    </xf>
    <xf numFmtId="0" fontId="19" fillId="0" borderId="132" xfId="2" applyFont="1" applyBorder="1" applyAlignment="1">
      <alignment horizontal="distributed" vertical="center" indent="2"/>
    </xf>
    <xf numFmtId="0" fontId="19" fillId="0" borderId="2" xfId="2" applyFont="1" applyBorder="1" applyAlignment="1">
      <alignment horizontal="distributed" vertical="center" indent="2"/>
    </xf>
    <xf numFmtId="0" fontId="19" fillId="0" borderId="11" xfId="2" applyFont="1" applyBorder="1" applyAlignment="1">
      <alignment horizontal="distributed" vertical="center" wrapText="1" indent="1"/>
    </xf>
    <xf numFmtId="0" fontId="19" fillId="0" borderId="58" xfId="2" applyFont="1" applyBorder="1" applyAlignment="1">
      <alignment horizontal="distributed" vertical="center" wrapText="1" indent="1"/>
    </xf>
    <xf numFmtId="0" fontId="19" fillId="0" borderId="17" xfId="2" applyFont="1" applyBorder="1" applyAlignment="1">
      <alignment horizontal="distributed" vertical="center" wrapText="1" indent="1"/>
    </xf>
    <xf numFmtId="41" fontId="19" fillId="0" borderId="17" xfId="3" applyFont="1" applyBorder="1" applyAlignment="1">
      <alignment horizontal="center" vertical="center"/>
    </xf>
    <xf numFmtId="41" fontId="19" fillId="0" borderId="2" xfId="3" applyFont="1" applyBorder="1" applyAlignment="1">
      <alignment horizontal="center" vertical="center"/>
    </xf>
    <xf numFmtId="41" fontId="19" fillId="0" borderId="11" xfId="3" applyFont="1" applyBorder="1" applyAlignment="1">
      <alignment horizontal="center" vertical="center"/>
    </xf>
    <xf numFmtId="0" fontId="19" fillId="0" borderId="2" xfId="2" applyFont="1" applyBorder="1" applyAlignment="1">
      <alignment horizontal="distributed" vertical="center" indent="1"/>
    </xf>
    <xf numFmtId="0" fontId="19" fillId="0" borderId="144" xfId="2" applyFont="1" applyBorder="1" applyAlignment="1">
      <alignment horizontal="center" vertical="center" wrapText="1"/>
    </xf>
    <xf numFmtId="0" fontId="19" fillId="0" borderId="21" xfId="2" applyFont="1" applyBorder="1" applyAlignment="1">
      <alignment horizontal="center" vertical="center"/>
    </xf>
    <xf numFmtId="0" fontId="19" fillId="0" borderId="28" xfId="2" applyFont="1" applyBorder="1" applyAlignment="1">
      <alignment horizontal="center" vertical="center"/>
    </xf>
    <xf numFmtId="0" fontId="19" fillId="0" borderId="79" xfId="2" applyFont="1" applyBorder="1" applyAlignment="1">
      <alignment horizontal="center" vertical="center"/>
    </xf>
    <xf numFmtId="0" fontId="19" fillId="0" borderId="0" xfId="2" applyFont="1" applyAlignment="1">
      <alignment horizontal="center" vertical="center"/>
    </xf>
    <xf numFmtId="0" fontId="19" fillId="0" borderId="15" xfId="2" applyFont="1" applyBorder="1" applyAlignment="1">
      <alignment horizontal="center" vertical="center"/>
    </xf>
    <xf numFmtId="0" fontId="19" fillId="0" borderId="146" xfId="2" applyFont="1" applyBorder="1" applyAlignment="1">
      <alignment horizontal="center" vertical="center"/>
    </xf>
    <xf numFmtId="0" fontId="19" fillId="0" borderId="145" xfId="2" applyFont="1" applyBorder="1" applyAlignment="1">
      <alignment horizontal="center" vertical="center"/>
    </xf>
    <xf numFmtId="0" fontId="19" fillId="0" borderId="16" xfId="2" applyFont="1" applyBorder="1" applyAlignment="1">
      <alignment horizontal="center" vertical="center"/>
    </xf>
    <xf numFmtId="0" fontId="19" fillId="0" borderId="72" xfId="2" applyFont="1" applyBorder="1" applyAlignment="1">
      <alignment horizontal="center" vertical="center"/>
    </xf>
    <xf numFmtId="176" fontId="19" fillId="0" borderId="11" xfId="2" applyNumberFormat="1" applyFont="1" applyBorder="1" applyAlignment="1">
      <alignment horizontal="right" vertical="center"/>
    </xf>
    <xf numFmtId="176" fontId="19" fillId="0" borderId="58" xfId="2" applyNumberFormat="1" applyFont="1" applyBorder="1" applyAlignment="1">
      <alignment horizontal="right" vertical="center"/>
    </xf>
    <xf numFmtId="49" fontId="19" fillId="0" borderId="58" xfId="2" applyNumberFormat="1" applyFont="1" applyBorder="1" applyAlignment="1">
      <alignment horizontal="center" vertical="center"/>
    </xf>
    <xf numFmtId="176" fontId="19" fillId="0" borderId="58" xfId="2" applyNumberFormat="1" applyFont="1" applyBorder="1" applyAlignment="1">
      <alignment horizontal="left" vertical="center"/>
    </xf>
    <xf numFmtId="0" fontId="19" fillId="0" borderId="58" xfId="2" applyFont="1" applyBorder="1" applyAlignment="1">
      <alignment vertical="center" shrinkToFit="1"/>
    </xf>
    <xf numFmtId="0" fontId="19" fillId="0" borderId="58" xfId="2" applyFont="1" applyBorder="1" applyAlignment="1">
      <alignment horizontal="center" vertical="center" shrinkToFit="1"/>
    </xf>
    <xf numFmtId="0" fontId="19" fillId="0" borderId="58" xfId="2" applyFont="1" applyBorder="1" applyAlignment="1">
      <alignment horizontal="right" vertical="center"/>
    </xf>
    <xf numFmtId="0" fontId="44" fillId="0" borderId="0" xfId="2" applyFont="1" applyAlignment="1">
      <alignment horizontal="left" vertical="center"/>
    </xf>
    <xf numFmtId="0" fontId="19" fillId="0" borderId="11" xfId="2" applyFont="1" applyBorder="1" applyAlignment="1">
      <alignment horizontal="right" vertical="center"/>
    </xf>
    <xf numFmtId="0" fontId="20" fillId="0" borderId="0" xfId="2" applyFont="1" applyAlignment="1">
      <alignment vertical="center" wrapText="1"/>
    </xf>
    <xf numFmtId="0" fontId="20" fillId="0" borderId="0" xfId="2" applyFont="1" applyAlignment="1">
      <alignment horizontal="left" vertical="center" wrapText="1"/>
    </xf>
    <xf numFmtId="0" fontId="20" fillId="0" borderId="27" xfId="2" applyFont="1" applyBorder="1" applyAlignment="1">
      <alignment horizontal="left" vertical="center" wrapText="1"/>
    </xf>
    <xf numFmtId="0" fontId="19" fillId="0" borderId="132" xfId="2" applyFont="1" applyBorder="1">
      <alignment vertical="center"/>
    </xf>
    <xf numFmtId="0" fontId="19" fillId="0" borderId="2" xfId="2" applyFont="1" applyBorder="1">
      <alignment vertical="center"/>
    </xf>
    <xf numFmtId="0" fontId="19" fillId="0" borderId="54" xfId="2" applyFont="1" applyBorder="1">
      <alignment vertical="center"/>
    </xf>
    <xf numFmtId="0" fontId="19" fillId="0" borderId="29" xfId="2" applyFont="1" applyBorder="1" applyAlignment="1">
      <alignment horizontal="left" vertical="center" wrapText="1"/>
    </xf>
    <xf numFmtId="0" fontId="19" fillId="0" borderId="0" xfId="2" applyFont="1" applyAlignment="1">
      <alignment horizontal="left" vertical="center" wrapText="1"/>
    </xf>
    <xf numFmtId="0" fontId="51" fillId="0" borderId="0" xfId="2" applyFont="1" applyAlignment="1">
      <alignment horizontal="left" vertical="center"/>
    </xf>
    <xf numFmtId="187" fontId="19" fillId="0" borderId="67" xfId="2" applyNumberFormat="1" applyFont="1" applyBorder="1" applyAlignment="1">
      <alignment horizontal="center" vertical="center"/>
    </xf>
    <xf numFmtId="187" fontId="19" fillId="0" borderId="21" xfId="2" applyNumberFormat="1" applyFont="1" applyBorder="1" applyAlignment="1">
      <alignment horizontal="center" vertical="center"/>
    </xf>
    <xf numFmtId="187" fontId="19" fillId="0" borderId="28" xfId="2" applyNumberFormat="1" applyFont="1" applyBorder="1" applyAlignment="1">
      <alignment horizontal="center" vertical="center"/>
    </xf>
    <xf numFmtId="187" fontId="19" fillId="0" borderId="67" xfId="2" applyNumberFormat="1" applyFont="1" applyBorder="1" applyAlignment="1">
      <alignment horizontal="center" vertical="center" wrapText="1"/>
    </xf>
    <xf numFmtId="187" fontId="19" fillId="0" borderId="21" xfId="2" applyNumberFormat="1" applyFont="1" applyBorder="1" applyAlignment="1">
      <alignment horizontal="center" vertical="center" wrapText="1"/>
    </xf>
    <xf numFmtId="187" fontId="19" fillId="0" borderId="28" xfId="2" applyNumberFormat="1" applyFont="1" applyBorder="1" applyAlignment="1">
      <alignment horizontal="center" vertical="center" wrapText="1"/>
    </xf>
    <xf numFmtId="187" fontId="19" fillId="0" borderId="10" xfId="2" applyNumberFormat="1" applyFont="1" applyBorder="1" applyAlignment="1">
      <alignment horizontal="center" vertical="center" wrapText="1"/>
    </xf>
    <xf numFmtId="187" fontId="19" fillId="0" borderId="145" xfId="2" applyNumberFormat="1" applyFont="1" applyBorder="1" applyAlignment="1">
      <alignment horizontal="center" vertical="center" wrapText="1"/>
    </xf>
    <xf numFmtId="187" fontId="19" fillId="0" borderId="16" xfId="2" applyNumberFormat="1" applyFont="1" applyBorder="1" applyAlignment="1">
      <alignment horizontal="center" vertical="center" wrapText="1"/>
    </xf>
    <xf numFmtId="187" fontId="19" fillId="0" borderId="68" xfId="2" applyNumberFormat="1" applyFont="1" applyBorder="1" applyAlignment="1">
      <alignment horizontal="center" vertical="center"/>
    </xf>
    <xf numFmtId="0" fontId="19" fillId="0" borderId="10" xfId="2" applyFont="1" applyBorder="1" applyAlignment="1">
      <alignment horizontal="center" vertical="center"/>
    </xf>
    <xf numFmtId="0" fontId="19" fillId="0" borderId="50" xfId="2" applyFont="1" applyBorder="1" applyAlignment="1">
      <alignment horizontal="center" vertical="center"/>
    </xf>
    <xf numFmtId="0" fontId="19" fillId="0" borderId="21" xfId="2" applyFont="1" applyBorder="1" applyAlignment="1">
      <alignment horizontal="center" vertical="center" wrapText="1"/>
    </xf>
    <xf numFmtId="0" fontId="19" fillId="0" borderId="28" xfId="2" applyFont="1" applyBorder="1" applyAlignment="1">
      <alignment horizontal="center" vertical="center" wrapText="1"/>
    </xf>
    <xf numFmtId="0" fontId="19" fillId="0" borderId="78" xfId="2" applyFont="1" applyBorder="1" applyAlignment="1">
      <alignment horizontal="center" vertical="center" wrapText="1"/>
    </xf>
    <xf numFmtId="0" fontId="19" fillId="0" borderId="27" xfId="2" applyFont="1" applyBorder="1" applyAlignment="1">
      <alignment horizontal="center" vertical="center" wrapText="1"/>
    </xf>
    <xf numFmtId="0" fontId="19" fillId="0" borderId="26" xfId="2" applyFont="1" applyBorder="1" applyAlignment="1">
      <alignment horizontal="center" vertical="center" wrapText="1"/>
    </xf>
    <xf numFmtId="0" fontId="19" fillId="0" borderId="67" xfId="2" applyFont="1" applyBorder="1" applyAlignment="1">
      <alignment horizontal="center" vertical="center" wrapText="1"/>
    </xf>
    <xf numFmtId="0" fontId="19" fillId="0" borderId="35" xfId="2" applyFont="1" applyBorder="1" applyAlignment="1">
      <alignment horizontal="center" vertical="center" wrapText="1"/>
    </xf>
    <xf numFmtId="0" fontId="19" fillId="0" borderId="35" xfId="2" applyFont="1" applyBorder="1" applyAlignment="1">
      <alignment horizontal="center" vertical="center"/>
    </xf>
    <xf numFmtId="0" fontId="19" fillId="0" borderId="27" xfId="2" applyFont="1" applyBorder="1" applyAlignment="1">
      <alignment horizontal="center" vertical="center"/>
    </xf>
    <xf numFmtId="0" fontId="19" fillId="0" borderId="26" xfId="2" applyFont="1" applyBorder="1" applyAlignment="1">
      <alignment horizontal="center" vertical="center"/>
    </xf>
    <xf numFmtId="0" fontId="19" fillId="0" borderId="146" xfId="2" applyFont="1" applyBorder="1" applyAlignment="1">
      <alignment horizontal="center" vertical="center" wrapText="1"/>
    </xf>
    <xf numFmtId="0" fontId="19" fillId="0" borderId="145" xfId="2" applyFont="1" applyBorder="1" applyAlignment="1">
      <alignment horizontal="center" vertical="center" wrapText="1"/>
    </xf>
    <xf numFmtId="0" fontId="19" fillId="0" borderId="16" xfId="2" applyFont="1" applyBorder="1" applyAlignment="1">
      <alignment horizontal="center" vertical="center" wrapText="1"/>
    </xf>
    <xf numFmtId="0" fontId="19" fillId="0" borderId="10" xfId="2" applyFont="1" applyBorder="1" applyAlignment="1">
      <alignment horizontal="center" vertical="center" wrapText="1"/>
    </xf>
    <xf numFmtId="0" fontId="19" fillId="0" borderId="14" xfId="2" applyFont="1" applyBorder="1" applyAlignment="1">
      <alignment horizontal="center" vertical="center" wrapText="1"/>
    </xf>
    <xf numFmtId="0" fontId="19" fillId="0" borderId="0" xfId="2" applyFont="1" applyAlignment="1">
      <alignment horizontal="center" vertical="center" wrapText="1"/>
    </xf>
    <xf numFmtId="0" fontId="19" fillId="0" borderId="15" xfId="2" applyFont="1" applyBorder="1" applyAlignment="1">
      <alignment horizontal="center" vertical="center" wrapText="1"/>
    </xf>
    <xf numFmtId="187" fontId="19" fillId="0" borderId="35" xfId="2" applyNumberFormat="1" applyFont="1" applyBorder="1" applyAlignment="1">
      <alignment horizontal="center" vertical="center" wrapText="1"/>
    </xf>
    <xf numFmtId="187" fontId="19" fillId="0" borderId="27" xfId="2" applyNumberFormat="1" applyFont="1" applyBorder="1" applyAlignment="1">
      <alignment horizontal="center" vertical="center" wrapText="1"/>
    </xf>
    <xf numFmtId="187" fontId="19" fillId="0" borderId="26" xfId="2" applyNumberFormat="1" applyFont="1" applyBorder="1" applyAlignment="1">
      <alignment horizontal="center" vertical="center" wrapText="1"/>
    </xf>
    <xf numFmtId="0" fontId="19" fillId="0" borderId="41" xfId="2" applyFont="1" applyBorder="1" applyAlignment="1">
      <alignment horizontal="center" vertical="center"/>
    </xf>
    <xf numFmtId="186" fontId="22" fillId="0" borderId="0" xfId="2" applyNumberFormat="1" applyFont="1" applyAlignment="1">
      <alignment horizontal="center" vertical="center"/>
    </xf>
    <xf numFmtId="0" fontId="19" fillId="9" borderId="77" xfId="2" applyFont="1" applyFill="1" applyBorder="1" applyAlignment="1">
      <alignment horizontal="center" vertical="center" wrapText="1"/>
    </xf>
    <xf numFmtId="0" fontId="19" fillId="9" borderId="29" xfId="2" applyFont="1" applyFill="1" applyBorder="1" applyAlignment="1">
      <alignment horizontal="center" vertical="center"/>
    </xf>
    <xf numFmtId="0" fontId="19" fillId="9" borderId="19" xfId="2" applyFont="1" applyFill="1" applyBorder="1" applyAlignment="1">
      <alignment horizontal="center" vertical="center"/>
    </xf>
    <xf numFmtId="0" fontId="19" fillId="9" borderId="79" xfId="2" applyFont="1" applyFill="1" applyBorder="1" applyAlignment="1">
      <alignment horizontal="center" vertical="center"/>
    </xf>
    <xf numFmtId="0" fontId="19" fillId="9" borderId="0" xfId="2" applyFont="1" applyFill="1" applyAlignment="1">
      <alignment horizontal="center" vertical="center"/>
    </xf>
    <xf numFmtId="0" fontId="19" fillId="9" borderId="15" xfId="2" applyFont="1" applyFill="1" applyBorder="1" applyAlignment="1">
      <alignment horizontal="center" vertical="center"/>
    </xf>
    <xf numFmtId="0" fontId="19" fillId="9" borderId="30" xfId="2" applyFont="1" applyFill="1" applyBorder="1" applyAlignment="1">
      <alignment horizontal="center" vertical="center"/>
    </xf>
    <xf numFmtId="0" fontId="9" fillId="9" borderId="31" xfId="2" applyFill="1" applyBorder="1">
      <alignment vertical="center"/>
    </xf>
    <xf numFmtId="0" fontId="9" fillId="9" borderId="32" xfId="2" applyFill="1" applyBorder="1">
      <alignment vertical="center"/>
    </xf>
    <xf numFmtId="0" fontId="9" fillId="9" borderId="71" xfId="2" applyFill="1" applyBorder="1">
      <alignment vertical="center"/>
    </xf>
    <xf numFmtId="0" fontId="19" fillId="9" borderId="67" xfId="2" applyFont="1" applyFill="1" applyBorder="1" applyAlignment="1">
      <alignment horizontal="center" vertical="center"/>
    </xf>
    <xf numFmtId="0" fontId="19" fillId="9" borderId="21" xfId="2" applyFont="1" applyFill="1" applyBorder="1" applyAlignment="1">
      <alignment horizontal="center" vertical="center"/>
    </xf>
    <xf numFmtId="0" fontId="19" fillId="9" borderId="28" xfId="2" applyFont="1" applyFill="1" applyBorder="1" applyAlignment="1">
      <alignment horizontal="center" vertical="center"/>
    </xf>
    <xf numFmtId="0" fontId="19" fillId="9" borderId="14" xfId="2" applyFont="1" applyFill="1" applyBorder="1" applyAlignment="1">
      <alignment horizontal="center" vertical="center"/>
    </xf>
    <xf numFmtId="0" fontId="19" fillId="9" borderId="67" xfId="2" applyFont="1" applyFill="1" applyBorder="1" applyAlignment="1">
      <alignment horizontal="center" vertical="center" wrapText="1"/>
    </xf>
    <xf numFmtId="0" fontId="19" fillId="9" borderId="21" xfId="2" applyFont="1" applyFill="1" applyBorder="1" applyAlignment="1">
      <alignment horizontal="center" vertical="center" wrapText="1"/>
    </xf>
    <xf numFmtId="0" fontId="19" fillId="9" borderId="28" xfId="2" applyFont="1" applyFill="1" applyBorder="1" applyAlignment="1">
      <alignment horizontal="center" vertical="center" wrapText="1"/>
    </xf>
    <xf numFmtId="0" fontId="19" fillId="9" borderId="14" xfId="2" applyFont="1" applyFill="1" applyBorder="1" applyAlignment="1">
      <alignment horizontal="center" vertical="center" wrapText="1"/>
    </xf>
    <xf numFmtId="0" fontId="19" fillId="9" borderId="0" xfId="2" applyFont="1" applyFill="1" applyAlignment="1">
      <alignment horizontal="center" vertical="center" wrapText="1"/>
    </xf>
    <xf numFmtId="0" fontId="19" fillId="9" borderId="15" xfId="2" applyFont="1" applyFill="1" applyBorder="1" applyAlignment="1">
      <alignment horizontal="center" vertical="center" wrapText="1"/>
    </xf>
    <xf numFmtId="0" fontId="19" fillId="9" borderId="68" xfId="2" applyFont="1" applyFill="1" applyBorder="1" applyAlignment="1">
      <alignment horizontal="center" vertical="center" wrapText="1"/>
    </xf>
    <xf numFmtId="0" fontId="19" fillId="9" borderId="40" xfId="2" applyFont="1" applyFill="1" applyBorder="1" applyAlignment="1">
      <alignment horizontal="center" vertical="center" wrapText="1"/>
    </xf>
    <xf numFmtId="0" fontId="22" fillId="0" borderId="0" xfId="2" applyFont="1" applyAlignment="1">
      <alignment horizontal="right" vertical="center"/>
    </xf>
    <xf numFmtId="185" fontId="20" fillId="0" borderId="65" xfId="6" applyNumberFormat="1" applyFont="1" applyBorder="1" applyAlignment="1">
      <alignment horizontal="right" vertical="center" shrinkToFit="1"/>
    </xf>
    <xf numFmtId="185" fontId="20" fillId="0" borderId="34" xfId="6" applyNumberFormat="1" applyFont="1" applyBorder="1" applyAlignment="1">
      <alignment horizontal="right" vertical="center" shrinkToFit="1"/>
    </xf>
    <xf numFmtId="182" fontId="20" fillId="0" borderId="65" xfId="2" applyNumberFormat="1" applyFont="1" applyBorder="1" applyAlignment="1">
      <alignment horizontal="right" vertical="center" shrinkToFit="1"/>
    </xf>
    <xf numFmtId="182" fontId="20" fillId="0" borderId="34" xfId="2" applyNumberFormat="1" applyFont="1" applyBorder="1" applyAlignment="1">
      <alignment horizontal="right" vertical="center" shrinkToFit="1"/>
    </xf>
    <xf numFmtId="182" fontId="20" fillId="0" borderId="20" xfId="2" applyNumberFormat="1" applyFont="1" applyBorder="1" applyAlignment="1">
      <alignment vertical="center" shrinkToFit="1"/>
    </xf>
    <xf numFmtId="182" fontId="20" fillId="0" borderId="65" xfId="2" applyNumberFormat="1" applyFont="1" applyBorder="1" applyAlignment="1">
      <alignment vertical="center" shrinkToFit="1"/>
    </xf>
    <xf numFmtId="182" fontId="20" fillId="0" borderId="70" xfId="2" applyNumberFormat="1" applyFont="1" applyBorder="1" applyAlignment="1">
      <alignment vertical="center" shrinkToFit="1"/>
    </xf>
    <xf numFmtId="0" fontId="22" fillId="0" borderId="0" xfId="2" applyFont="1" applyAlignment="1">
      <alignment horizontal="center"/>
    </xf>
    <xf numFmtId="0" fontId="19" fillId="0" borderId="27" xfId="2" applyFont="1" applyBorder="1" applyAlignment="1">
      <alignment horizontal="right" vertical="center"/>
    </xf>
    <xf numFmtId="0" fontId="21" fillId="0" borderId="29" xfId="2" applyFont="1" applyBorder="1" applyAlignment="1">
      <alignment vertical="center" wrapText="1"/>
    </xf>
    <xf numFmtId="0" fontId="21" fillId="0" borderId="29" xfId="2" applyFont="1" applyBorder="1">
      <alignment vertical="center"/>
    </xf>
    <xf numFmtId="0" fontId="21" fillId="0" borderId="42" xfId="2" applyFont="1" applyBorder="1">
      <alignment vertical="center"/>
    </xf>
    <xf numFmtId="0" fontId="21" fillId="0" borderId="0" xfId="2" applyFont="1">
      <alignment vertical="center"/>
    </xf>
    <xf numFmtId="0" fontId="21" fillId="0" borderId="40" xfId="2" applyFont="1" applyBorder="1">
      <alignment vertical="center"/>
    </xf>
    <xf numFmtId="0" fontId="20" fillId="9" borderId="134" xfId="2" applyFont="1" applyFill="1" applyBorder="1" applyAlignment="1">
      <alignment horizontal="distributed" vertical="center" indent="1"/>
    </xf>
    <xf numFmtId="0" fontId="20" fillId="9" borderId="135" xfId="2" applyFont="1" applyFill="1" applyBorder="1" applyAlignment="1">
      <alignment horizontal="distributed" vertical="center" indent="1"/>
    </xf>
    <xf numFmtId="0" fontId="20" fillId="9" borderId="30" xfId="2" applyFont="1" applyFill="1" applyBorder="1" applyAlignment="1">
      <alignment horizontal="distributed" vertical="center" indent="1"/>
    </xf>
    <xf numFmtId="185" fontId="20" fillId="0" borderId="31" xfId="6" applyNumberFormat="1" applyFont="1" applyBorder="1" applyAlignment="1">
      <alignment horizontal="right" vertical="center" shrinkToFit="1"/>
    </xf>
    <xf numFmtId="185" fontId="20" fillId="0" borderId="32" xfId="6" applyNumberFormat="1" applyFont="1" applyBorder="1" applyAlignment="1">
      <alignment horizontal="right" vertical="center" shrinkToFit="1"/>
    </xf>
    <xf numFmtId="182" fontId="20" fillId="0" borderId="31" xfId="2" applyNumberFormat="1" applyFont="1" applyBorder="1" applyAlignment="1">
      <alignment horizontal="right" vertical="center" shrinkToFit="1"/>
    </xf>
    <xf numFmtId="182" fontId="20" fillId="0" borderId="32" xfId="2" applyNumberFormat="1" applyFont="1" applyBorder="1" applyAlignment="1">
      <alignment horizontal="right" vertical="center" shrinkToFit="1"/>
    </xf>
    <xf numFmtId="182" fontId="20" fillId="0" borderId="30" xfId="2" applyNumberFormat="1" applyFont="1" applyBorder="1" applyAlignment="1">
      <alignment vertical="center" shrinkToFit="1"/>
    </xf>
    <xf numFmtId="182" fontId="20" fillId="0" borderId="31" xfId="2" applyNumberFormat="1" applyFont="1" applyBorder="1" applyAlignment="1">
      <alignment vertical="center" shrinkToFit="1"/>
    </xf>
    <xf numFmtId="182" fontId="20" fillId="0" borderId="71" xfId="2" applyNumberFormat="1" applyFont="1" applyBorder="1" applyAlignment="1">
      <alignment vertical="center" shrinkToFit="1"/>
    </xf>
    <xf numFmtId="0" fontId="20" fillId="9" borderId="132" xfId="2" applyFont="1" applyFill="1" applyBorder="1" applyAlignment="1">
      <alignment horizontal="distributed" vertical="center" wrapText="1" indent="1"/>
    </xf>
    <xf numFmtId="0" fontId="20" fillId="9" borderId="2" xfId="2" applyFont="1" applyFill="1" applyBorder="1" applyAlignment="1">
      <alignment horizontal="distributed" vertical="center" wrapText="1" indent="1"/>
    </xf>
    <xf numFmtId="0" fontId="20" fillId="9" borderId="11" xfId="2" applyFont="1" applyFill="1" applyBorder="1" applyAlignment="1">
      <alignment horizontal="distributed" vertical="center" wrapText="1" indent="1"/>
    </xf>
    <xf numFmtId="185" fontId="20" fillId="0" borderId="58" xfId="6" applyNumberFormat="1" applyFont="1" applyBorder="1" applyAlignment="1">
      <alignment horizontal="right" vertical="center" shrinkToFit="1"/>
    </xf>
    <xf numFmtId="185" fontId="20" fillId="0" borderId="17" xfId="6" applyNumberFormat="1" applyFont="1" applyBorder="1" applyAlignment="1">
      <alignment horizontal="right" vertical="center" shrinkToFit="1"/>
    </xf>
    <xf numFmtId="182" fontId="20" fillId="0" borderId="58" xfId="2" applyNumberFormat="1" applyFont="1" applyBorder="1" applyAlignment="1">
      <alignment horizontal="right" vertical="center" shrinkToFit="1"/>
    </xf>
    <xf numFmtId="182" fontId="20" fillId="0" borderId="17" xfId="2" applyNumberFormat="1" applyFont="1" applyBorder="1" applyAlignment="1">
      <alignment horizontal="right" vertical="center" shrinkToFit="1"/>
    </xf>
    <xf numFmtId="182" fontId="20" fillId="0" borderId="11" xfId="2" applyNumberFormat="1" applyFont="1" applyBorder="1" applyAlignment="1">
      <alignment vertical="center" shrinkToFit="1"/>
    </xf>
    <xf numFmtId="182" fontId="20" fillId="0" borderId="58" xfId="2" applyNumberFormat="1" applyFont="1" applyBorder="1" applyAlignment="1">
      <alignment vertical="center" shrinkToFit="1"/>
    </xf>
    <xf numFmtId="182" fontId="20" fillId="0" borderId="72" xfId="2" applyNumberFormat="1" applyFont="1" applyBorder="1" applyAlignment="1">
      <alignment vertical="center" shrinkToFit="1"/>
    </xf>
    <xf numFmtId="0" fontId="20" fillId="9" borderId="133" xfId="2" applyFont="1" applyFill="1" applyBorder="1" applyAlignment="1">
      <alignment horizontal="distributed" vertical="center" wrapText="1" indent="1"/>
    </xf>
    <xf numFmtId="0" fontId="20" fillId="9" borderId="4" xfId="2" applyFont="1" applyFill="1" applyBorder="1" applyAlignment="1">
      <alignment horizontal="distributed" vertical="center" wrapText="1" indent="1"/>
    </xf>
    <xf numFmtId="0" fontId="20" fillId="9" borderId="20" xfId="2" applyFont="1" applyFill="1" applyBorder="1" applyAlignment="1">
      <alignment horizontal="distributed" vertical="center" wrapText="1" indent="1"/>
    </xf>
    <xf numFmtId="0" fontId="19" fillId="0" borderId="172" xfId="2" applyFont="1" applyBorder="1" applyAlignment="1">
      <alignment horizontal="distributed" vertical="center" justifyLastLine="1"/>
    </xf>
    <xf numFmtId="0" fontId="19" fillId="0" borderId="65" xfId="2" applyFont="1" applyBorder="1" applyAlignment="1">
      <alignment horizontal="distributed" vertical="center" justifyLastLine="1"/>
    </xf>
    <xf numFmtId="0" fontId="19" fillId="0" borderId="67" xfId="2" applyFont="1" applyBorder="1" applyAlignment="1">
      <alignment horizontal="center" vertical="center"/>
    </xf>
    <xf numFmtId="182" fontId="19" fillId="0" borderId="20" xfId="3" applyNumberFormat="1" applyFont="1" applyBorder="1">
      <alignment vertical="center"/>
    </xf>
    <xf numFmtId="182" fontId="19" fillId="0" borderId="65" xfId="3" applyNumberFormat="1" applyFont="1" applyBorder="1">
      <alignment vertical="center"/>
    </xf>
    <xf numFmtId="182" fontId="19" fillId="0" borderId="65" xfId="2" applyNumberFormat="1" applyFont="1" applyBorder="1" applyAlignment="1">
      <alignment horizontal="center" vertical="center"/>
    </xf>
    <xf numFmtId="182" fontId="19" fillId="0" borderId="20" xfId="2" applyNumberFormat="1" applyFont="1" applyBorder="1" applyAlignment="1">
      <alignment vertical="center" shrinkToFit="1"/>
    </xf>
    <xf numFmtId="182" fontId="19" fillId="0" borderId="65" xfId="2" applyNumberFormat="1" applyFont="1" applyBorder="1" applyAlignment="1">
      <alignment vertical="center" shrinkToFit="1"/>
    </xf>
    <xf numFmtId="182" fontId="19" fillId="0" borderId="34" xfId="2" applyNumberFormat="1" applyFont="1" applyBorder="1" applyAlignment="1">
      <alignment vertical="center" shrinkToFit="1"/>
    </xf>
    <xf numFmtId="182" fontId="19" fillId="0" borderId="70" xfId="2" applyNumberFormat="1" applyFont="1" applyBorder="1" applyAlignment="1">
      <alignment vertical="center" shrinkToFit="1"/>
    </xf>
    <xf numFmtId="0" fontId="19" fillId="0" borderId="19" xfId="2" quotePrefix="1" applyFont="1" applyBorder="1" applyAlignment="1">
      <alignment horizontal="center" vertical="center"/>
    </xf>
    <xf numFmtId="182" fontId="19" fillId="0" borderId="29" xfId="2" applyNumberFormat="1" applyFont="1" applyBorder="1" applyAlignment="1">
      <alignment horizontal="center" vertical="center" shrinkToFit="1"/>
    </xf>
    <xf numFmtId="182" fontId="19" fillId="0" borderId="19" xfId="2" applyNumberFormat="1" applyFont="1" applyBorder="1" applyAlignment="1">
      <alignment horizontal="center" vertical="center" shrinkToFit="1"/>
    </xf>
    <xf numFmtId="182" fontId="19" fillId="0" borderId="27" xfId="2" applyNumberFormat="1" applyFont="1" applyBorder="1" applyAlignment="1">
      <alignment horizontal="center" vertical="center" shrinkToFit="1"/>
    </xf>
    <xf numFmtId="182" fontId="19" fillId="0" borderId="26" xfId="2" applyNumberFormat="1" applyFont="1" applyBorder="1" applyAlignment="1">
      <alignment horizontal="center" vertical="center" shrinkToFit="1"/>
    </xf>
    <xf numFmtId="49" fontId="20" fillId="0" borderId="37" xfId="2" quotePrefix="1" applyNumberFormat="1" applyFont="1" applyBorder="1" applyAlignment="1">
      <alignment horizontal="center" vertical="center" shrinkToFit="1"/>
    </xf>
    <xf numFmtId="49" fontId="20" fillId="0" borderId="29" xfId="2" quotePrefix="1" applyNumberFormat="1" applyFont="1" applyBorder="1" applyAlignment="1">
      <alignment horizontal="center" vertical="center" shrinkToFit="1"/>
    </xf>
    <xf numFmtId="49" fontId="20" fillId="0" borderId="42" xfId="2" quotePrefix="1" applyNumberFormat="1" applyFont="1" applyBorder="1" applyAlignment="1">
      <alignment horizontal="center" vertical="center" shrinkToFit="1"/>
    </xf>
    <xf numFmtId="0" fontId="19" fillId="0" borderId="35" xfId="2" quotePrefix="1" applyFont="1" applyBorder="1" applyAlignment="1">
      <alignment horizontal="center" vertical="center" wrapText="1" shrinkToFit="1"/>
    </xf>
    <xf numFmtId="0" fontId="19" fillId="0" borderId="27" xfId="2" quotePrefix="1" applyFont="1" applyBorder="1" applyAlignment="1">
      <alignment horizontal="center" vertical="center" wrapText="1" shrinkToFit="1"/>
    </xf>
    <xf numFmtId="41" fontId="19" fillId="0" borderId="27" xfId="3" applyFont="1" applyBorder="1" applyAlignment="1">
      <alignment horizontal="center" vertical="center" wrapText="1" shrinkToFit="1"/>
    </xf>
    <xf numFmtId="0" fontId="19" fillId="0" borderId="27" xfId="2" applyFont="1" applyBorder="1" applyAlignment="1">
      <alignment horizontal="center" vertical="center" wrapText="1" shrinkToFit="1"/>
    </xf>
    <xf numFmtId="0" fontId="19" fillId="0" borderId="27" xfId="2" applyFont="1" applyBorder="1" applyAlignment="1">
      <alignment horizontal="left" vertical="center" wrapText="1" indent="1" shrinkToFit="1"/>
    </xf>
    <xf numFmtId="49" fontId="20" fillId="0" borderId="35" xfId="2" quotePrefix="1" applyNumberFormat="1" applyFont="1" applyBorder="1" applyAlignment="1">
      <alignment horizontal="center" vertical="center" shrinkToFit="1"/>
    </xf>
    <xf numFmtId="49" fontId="20" fillId="0" borderId="27" xfId="2" quotePrefix="1" applyNumberFormat="1" applyFont="1" applyBorder="1" applyAlignment="1">
      <alignment horizontal="center" vertical="center" shrinkToFit="1"/>
    </xf>
    <xf numFmtId="49" fontId="20" fillId="0" borderId="41" xfId="2" quotePrefix="1" applyNumberFormat="1" applyFont="1" applyBorder="1" applyAlignment="1">
      <alignment horizontal="center" vertical="center" shrinkToFit="1"/>
    </xf>
    <xf numFmtId="0" fontId="19" fillId="0" borderId="77" xfId="2" applyFont="1" applyBorder="1" applyAlignment="1">
      <alignment horizontal="center" vertical="center"/>
    </xf>
    <xf numFmtId="0" fontId="19" fillId="0" borderId="29" xfId="2" applyFont="1" applyBorder="1" applyAlignment="1">
      <alignment horizontal="center" vertical="center"/>
    </xf>
    <xf numFmtId="0" fontId="19" fillId="0" borderId="19" xfId="2" applyFont="1" applyBorder="1" applyAlignment="1">
      <alignment horizontal="center" vertical="center"/>
    </xf>
    <xf numFmtId="0" fontId="19" fillId="0" borderId="78" xfId="2" applyFont="1" applyBorder="1" applyAlignment="1">
      <alignment horizontal="center" vertical="center"/>
    </xf>
    <xf numFmtId="0" fontId="19" fillId="0" borderId="37" xfId="2" applyFont="1" applyBorder="1" applyAlignment="1">
      <alignment horizontal="center" vertical="center" wrapText="1" shrinkToFit="1"/>
    </xf>
    <xf numFmtId="0" fontId="19" fillId="0" borderId="29" xfId="2" applyFont="1" applyBorder="1" applyAlignment="1">
      <alignment horizontal="center" vertical="center" wrapText="1" shrinkToFit="1"/>
    </xf>
    <xf numFmtId="0" fontId="19" fillId="0" borderId="29" xfId="2" quotePrefix="1" applyFont="1" applyBorder="1" applyAlignment="1">
      <alignment horizontal="center" vertical="center" wrapText="1" shrinkToFit="1"/>
    </xf>
    <xf numFmtId="0" fontId="19" fillId="0" borderId="29" xfId="0" applyFont="1" applyBorder="1" applyAlignment="1">
      <alignment horizontal="center" vertical="center" wrapText="1" shrinkToFit="1"/>
    </xf>
    <xf numFmtId="182" fontId="19" fillId="0" borderId="11" xfId="2" applyNumberFormat="1" applyFont="1" applyBorder="1" applyAlignment="1">
      <alignment vertical="center" shrinkToFit="1"/>
    </xf>
    <xf numFmtId="182" fontId="19" fillId="0" borderId="58" xfId="2" applyNumberFormat="1" applyFont="1" applyBorder="1" applyAlignment="1">
      <alignment vertical="center" shrinkToFit="1"/>
    </xf>
    <xf numFmtId="182" fontId="19" fillId="0" borderId="17" xfId="2" applyNumberFormat="1" applyFont="1" applyBorder="1" applyAlignment="1">
      <alignment vertical="center" shrinkToFit="1"/>
    </xf>
    <xf numFmtId="182" fontId="19" fillId="0" borderId="72" xfId="2" applyNumberFormat="1" applyFont="1" applyBorder="1" applyAlignment="1">
      <alignment vertical="center" shrinkToFit="1"/>
    </xf>
    <xf numFmtId="0" fontId="19" fillId="0" borderId="144" xfId="2" applyFont="1" applyBorder="1" applyAlignment="1">
      <alignment horizontal="distributed" vertical="center" justifyLastLine="1"/>
    </xf>
    <xf numFmtId="0" fontId="19" fillId="0" borderId="21" xfId="2" applyFont="1" applyBorder="1" applyAlignment="1">
      <alignment horizontal="distributed" vertical="center" justifyLastLine="1"/>
    </xf>
    <xf numFmtId="0" fontId="19" fillId="0" borderId="28" xfId="2" applyFont="1" applyBorder="1" applyAlignment="1">
      <alignment horizontal="distributed" vertical="center" justifyLastLine="1"/>
    </xf>
    <xf numFmtId="0" fontId="19" fillId="0" borderId="146" xfId="2" applyFont="1" applyBorder="1" applyAlignment="1">
      <alignment horizontal="distributed" vertical="center" justifyLastLine="1"/>
    </xf>
    <xf numFmtId="0" fontId="19" fillId="0" borderId="145" xfId="2" applyFont="1" applyBorder="1" applyAlignment="1">
      <alignment horizontal="distributed" vertical="center" justifyLastLine="1"/>
    </xf>
    <xf numFmtId="0" fontId="19" fillId="0" borderId="16" xfId="2" applyFont="1" applyBorder="1" applyAlignment="1">
      <alignment horizontal="distributed" vertical="center" justifyLastLine="1"/>
    </xf>
    <xf numFmtId="0" fontId="19" fillId="0" borderId="14" xfId="2" applyFont="1" applyBorder="1" applyAlignment="1">
      <alignment horizontal="center" vertical="top"/>
    </xf>
    <xf numFmtId="0" fontId="19" fillId="0" borderId="0" xfId="2" applyFont="1" applyAlignment="1">
      <alignment horizontal="center" vertical="top"/>
    </xf>
    <xf numFmtId="0" fontId="19" fillId="0" borderId="15" xfId="2" applyFont="1" applyBorder="1" applyAlignment="1">
      <alignment horizontal="center" vertical="top"/>
    </xf>
    <xf numFmtId="0" fontId="19" fillId="0" borderId="10" xfId="2" applyFont="1" applyBorder="1" applyAlignment="1">
      <alignment horizontal="center" vertical="top"/>
    </xf>
    <xf numFmtId="0" fontId="19" fillId="0" borderId="145" xfId="2" applyFont="1" applyBorder="1" applyAlignment="1">
      <alignment horizontal="center" vertical="top"/>
    </xf>
    <xf numFmtId="0" fontId="19" fillId="0" borderId="16" xfId="2" applyFont="1" applyBorder="1" applyAlignment="1">
      <alignment horizontal="center" vertical="top"/>
    </xf>
    <xf numFmtId="41" fontId="19" fillId="0" borderId="67" xfId="3" applyFont="1" applyBorder="1" applyAlignment="1">
      <alignment horizontal="center" vertical="center"/>
    </xf>
    <xf numFmtId="41" fontId="19" fillId="0" borderId="21" xfId="3" applyFont="1" applyBorder="1" applyAlignment="1">
      <alignment horizontal="center" vertical="center"/>
    </xf>
    <xf numFmtId="41" fontId="19" fillId="0" borderId="10" xfId="3" applyFont="1" applyBorder="1" applyAlignment="1">
      <alignment horizontal="center" vertical="center"/>
    </xf>
    <xf numFmtId="41" fontId="19" fillId="0" borderId="145" xfId="3" applyFont="1" applyBorder="1" applyAlignment="1">
      <alignment horizontal="center" vertical="center"/>
    </xf>
    <xf numFmtId="0" fontId="19" fillId="0" borderId="21" xfId="2" applyFont="1" applyBorder="1" applyAlignment="1">
      <alignment horizontal="left" vertical="center"/>
    </xf>
    <xf numFmtId="0" fontId="19" fillId="0" borderId="145" xfId="2" applyFont="1" applyBorder="1" applyAlignment="1">
      <alignment horizontal="left" vertical="center"/>
    </xf>
    <xf numFmtId="41" fontId="19" fillId="0" borderId="21" xfId="3" applyFont="1" applyBorder="1">
      <alignment vertical="center"/>
    </xf>
    <xf numFmtId="41" fontId="19" fillId="0" borderId="145" xfId="3" applyFont="1" applyBorder="1">
      <alignment vertical="center"/>
    </xf>
    <xf numFmtId="0" fontId="19" fillId="0" borderId="28" xfId="2" applyFont="1" applyBorder="1">
      <alignment vertical="center"/>
    </xf>
    <xf numFmtId="0" fontId="19" fillId="0" borderId="16" xfId="2" applyFont="1" applyBorder="1">
      <alignment vertical="center"/>
    </xf>
    <xf numFmtId="182" fontId="19" fillId="0" borderId="67" xfId="2" applyNumberFormat="1" applyFont="1" applyBorder="1" applyAlignment="1">
      <alignment vertical="center" shrinkToFit="1"/>
    </xf>
    <xf numFmtId="182" fontId="19" fillId="0" borderId="21" xfId="2" applyNumberFormat="1" applyFont="1" applyBorder="1" applyAlignment="1">
      <alignment vertical="center" shrinkToFit="1"/>
    </xf>
    <xf numFmtId="182" fontId="19" fillId="0" borderId="28" xfId="2" applyNumberFormat="1" applyFont="1" applyBorder="1" applyAlignment="1">
      <alignment vertical="center" shrinkToFit="1"/>
    </xf>
    <xf numFmtId="182" fontId="19" fillId="0" borderId="10" xfId="2" applyNumberFormat="1" applyFont="1" applyBorder="1" applyAlignment="1">
      <alignment vertical="center" shrinkToFit="1"/>
    </xf>
    <xf numFmtId="182" fontId="19" fillId="0" borderId="145" xfId="2" applyNumberFormat="1" applyFont="1" applyBorder="1" applyAlignment="1">
      <alignment vertical="center" shrinkToFit="1"/>
    </xf>
    <xf numFmtId="182" fontId="19" fillId="0" borderId="16" xfId="2" applyNumberFormat="1" applyFont="1" applyBorder="1" applyAlignment="1">
      <alignment vertical="center" shrinkToFit="1"/>
    </xf>
    <xf numFmtId="182" fontId="19" fillId="0" borderId="74" xfId="2" applyNumberFormat="1" applyFont="1" applyBorder="1" applyAlignment="1">
      <alignment vertical="center" shrinkToFit="1"/>
    </xf>
    <xf numFmtId="182" fontId="19" fillId="0" borderId="171" xfId="2" applyNumberFormat="1" applyFont="1" applyBorder="1" applyAlignment="1">
      <alignment vertical="center" shrinkToFit="1"/>
    </xf>
    <xf numFmtId="183" fontId="19" fillId="0" borderId="11" xfId="2" applyNumberFormat="1" applyFont="1" applyBorder="1" applyAlignment="1">
      <alignment horizontal="center" vertical="center" shrinkToFit="1"/>
    </xf>
    <xf numFmtId="183" fontId="19" fillId="0" borderId="58" xfId="2" applyNumberFormat="1" applyFont="1" applyBorder="1" applyAlignment="1">
      <alignment horizontal="center" vertical="center" shrinkToFit="1"/>
    </xf>
    <xf numFmtId="183" fontId="19" fillId="0" borderId="72" xfId="2" applyNumberFormat="1" applyFont="1" applyBorder="1" applyAlignment="1">
      <alignment horizontal="center" vertical="center" shrinkToFit="1"/>
    </xf>
    <xf numFmtId="0" fontId="19" fillId="0" borderId="169" xfId="2" applyFont="1" applyBorder="1" applyAlignment="1">
      <alignment horizontal="distributed" vertical="center" justifyLastLine="1"/>
    </xf>
    <xf numFmtId="0" fontId="19" fillId="0" borderId="31" xfId="2" applyFont="1" applyBorder="1" applyAlignment="1">
      <alignment horizontal="distributed" vertical="center" justifyLastLine="1"/>
    </xf>
    <xf numFmtId="0" fontId="19" fillId="0" borderId="37" xfId="2" applyFont="1" applyBorder="1" applyAlignment="1">
      <alignment horizontal="center"/>
    </xf>
    <xf numFmtId="0" fontId="19" fillId="0" borderId="29" xfId="2" applyFont="1" applyBorder="1" applyAlignment="1">
      <alignment horizontal="center"/>
    </xf>
    <xf numFmtId="0" fontId="19" fillId="0" borderId="19" xfId="2" applyFont="1" applyBorder="1" applyAlignment="1">
      <alignment horizontal="center"/>
    </xf>
    <xf numFmtId="0" fontId="19" fillId="0" borderId="14" xfId="2" applyFont="1" applyBorder="1" applyAlignment="1">
      <alignment horizontal="center"/>
    </xf>
    <xf numFmtId="0" fontId="19" fillId="0" borderId="0" xfId="2" applyFont="1" applyAlignment="1">
      <alignment horizontal="center"/>
    </xf>
    <xf numFmtId="0" fontId="19" fillId="0" borderId="15" xfId="2" applyFont="1" applyBorder="1" applyAlignment="1">
      <alignment horizontal="center"/>
    </xf>
    <xf numFmtId="0" fontId="19" fillId="0" borderId="14" xfId="2" applyFont="1" applyBorder="1" applyAlignment="1">
      <alignment horizontal="center" vertical="center" wrapText="1" shrinkToFit="1"/>
    </xf>
    <xf numFmtId="0" fontId="19" fillId="0" borderId="0" xfId="2" applyFont="1" applyAlignment="1">
      <alignment horizontal="center" vertical="center" wrapText="1" shrinkToFit="1"/>
    </xf>
    <xf numFmtId="0" fontId="19" fillId="0" borderId="35" xfId="2" applyFont="1" applyBorder="1" applyAlignment="1">
      <alignment horizontal="center" vertical="center" wrapText="1" shrinkToFit="1"/>
    </xf>
    <xf numFmtId="0" fontId="19" fillId="0" borderId="19" xfId="2" applyFont="1" applyBorder="1" applyAlignment="1">
      <alignment horizontal="center" vertical="center" wrapText="1" shrinkToFit="1"/>
    </xf>
    <xf numFmtId="0" fontId="19" fillId="0" borderId="15" xfId="2" applyFont="1" applyBorder="1" applyAlignment="1">
      <alignment horizontal="center" vertical="center" wrapText="1" shrinkToFit="1"/>
    </xf>
    <xf numFmtId="0" fontId="19" fillId="0" borderId="26" xfId="2" applyFont="1" applyBorder="1" applyAlignment="1">
      <alignment horizontal="center" vertical="center" wrapText="1" shrinkToFit="1"/>
    </xf>
    <xf numFmtId="41" fontId="19" fillId="0" borderId="30" xfId="3" applyFont="1" applyBorder="1" applyAlignment="1">
      <alignment horizontal="center" vertical="center"/>
    </xf>
    <xf numFmtId="41" fontId="19" fillId="0" borderId="31" xfId="3" applyFont="1" applyBorder="1" applyAlignment="1">
      <alignment horizontal="center" vertical="center"/>
    </xf>
    <xf numFmtId="0" fontId="19" fillId="0" borderId="31" xfId="2" applyFont="1" applyBorder="1" applyAlignment="1">
      <alignment horizontal="left" vertical="center"/>
    </xf>
    <xf numFmtId="41" fontId="19" fillId="0" borderId="31" xfId="3" applyFont="1" applyBorder="1">
      <alignment vertical="center"/>
    </xf>
    <xf numFmtId="182" fontId="19" fillId="0" borderId="30" xfId="2" applyNumberFormat="1" applyFont="1" applyBorder="1" applyAlignment="1">
      <alignment vertical="center" shrinkToFit="1"/>
    </xf>
    <xf numFmtId="182" fontId="19" fillId="0" borderId="31" xfId="2" applyNumberFormat="1" applyFont="1" applyBorder="1" applyAlignment="1">
      <alignment vertical="center" shrinkToFit="1"/>
    </xf>
    <xf numFmtId="182" fontId="19" fillId="0" borderId="32" xfId="2" applyNumberFormat="1" applyFont="1" applyBorder="1" applyAlignment="1">
      <alignment vertical="center" shrinkToFit="1"/>
    </xf>
    <xf numFmtId="182" fontId="19" fillId="0" borderId="71" xfId="2" applyNumberFormat="1" applyFont="1" applyBorder="1" applyAlignment="1">
      <alignment vertical="center" shrinkToFit="1"/>
    </xf>
    <xf numFmtId="0" fontId="19" fillId="0" borderId="113" xfId="2" applyFont="1" applyBorder="1" applyAlignment="1">
      <alignment horizontal="distributed" vertical="center" justifyLastLine="1"/>
    </xf>
    <xf numFmtId="0" fontId="19" fillId="0" borderId="58" xfId="2" applyFont="1" applyBorder="1" applyAlignment="1">
      <alignment horizontal="distributed" vertical="center" justifyLastLine="1"/>
    </xf>
    <xf numFmtId="41" fontId="19" fillId="0" borderId="58" xfId="3" applyFont="1" applyBorder="1" applyAlignment="1">
      <alignment horizontal="center" vertical="center"/>
    </xf>
    <xf numFmtId="0" fontId="19" fillId="0" borderId="58" xfId="2" applyFont="1" applyBorder="1" applyAlignment="1">
      <alignment horizontal="left" vertical="center"/>
    </xf>
    <xf numFmtId="41" fontId="19" fillId="0" borderId="58" xfId="3" applyFont="1" applyBorder="1">
      <alignment vertical="center"/>
    </xf>
    <xf numFmtId="0" fontId="19" fillId="0" borderId="113" xfId="2" applyFont="1" applyBorder="1" applyAlignment="1">
      <alignment horizontal="distributed" vertical="center" indent="1"/>
    </xf>
    <xf numFmtId="0" fontId="19" fillId="0" borderId="58" xfId="2" applyFont="1" applyBorder="1" applyAlignment="1">
      <alignment horizontal="distributed" vertical="center" indent="1"/>
    </xf>
    <xf numFmtId="0" fontId="19" fillId="0" borderId="17" xfId="2" applyFont="1" applyBorder="1" applyAlignment="1">
      <alignment horizontal="distributed" vertical="center" indent="1"/>
    </xf>
    <xf numFmtId="176" fontId="19" fillId="0" borderId="11" xfId="2" applyNumberFormat="1" applyFont="1" applyBorder="1" applyAlignment="1">
      <alignment horizontal="center" vertical="center" shrinkToFit="1"/>
    </xf>
    <xf numFmtId="176" fontId="19" fillId="0" borderId="58" xfId="2" applyNumberFormat="1" applyFont="1" applyBorder="1" applyAlignment="1">
      <alignment horizontal="center" vertical="center" shrinkToFit="1"/>
    </xf>
    <xf numFmtId="49" fontId="21" fillId="0" borderId="0" xfId="2" applyNumberFormat="1" applyFont="1" applyAlignment="1">
      <alignment vertical="center" wrapText="1"/>
    </xf>
    <xf numFmtId="0" fontId="19" fillId="0" borderId="144" xfId="2" applyFont="1" applyBorder="1" applyAlignment="1">
      <alignment horizontal="distributed" vertical="center" wrapText="1" indent="1" shrinkToFit="1"/>
    </xf>
    <xf numFmtId="0" fontId="19" fillId="0" borderId="21" xfId="2" applyFont="1" applyBorder="1" applyAlignment="1">
      <alignment horizontal="distributed" vertical="center" wrapText="1" indent="1" shrinkToFit="1"/>
    </xf>
    <xf numFmtId="0" fontId="19" fillId="0" borderId="28" xfId="2" applyFont="1" applyBorder="1" applyAlignment="1">
      <alignment horizontal="distributed" vertical="center" wrapText="1" indent="1" shrinkToFit="1"/>
    </xf>
    <xf numFmtId="0" fontId="19" fillId="0" borderId="78" xfId="2" applyFont="1" applyBorder="1" applyAlignment="1">
      <alignment horizontal="distributed" vertical="center" wrapText="1" indent="1" shrinkToFit="1"/>
    </xf>
    <xf numFmtId="0" fontId="19" fillId="0" borderId="27" xfId="2" applyFont="1" applyBorder="1" applyAlignment="1">
      <alignment horizontal="distributed" vertical="center" wrapText="1" indent="1" shrinkToFit="1"/>
    </xf>
    <xf numFmtId="0" fontId="19" fillId="0" borderId="26" xfId="2" applyFont="1" applyBorder="1" applyAlignment="1">
      <alignment horizontal="distributed" vertical="center" wrapText="1" indent="1" shrinkToFit="1"/>
    </xf>
    <xf numFmtId="3" fontId="19" fillId="0" borderId="67" xfId="2" applyNumberFormat="1" applyFont="1" applyBorder="1" applyAlignment="1">
      <alignment horizontal="left" vertical="center" wrapText="1" indent="1"/>
    </xf>
    <xf numFmtId="3" fontId="19" fillId="0" borderId="21" xfId="2" applyNumberFormat="1" applyFont="1" applyBorder="1" applyAlignment="1">
      <alignment horizontal="left" vertical="center" wrapText="1" indent="1"/>
    </xf>
    <xf numFmtId="3" fontId="19" fillId="0" borderId="68" xfId="2" applyNumberFormat="1" applyFont="1" applyBorder="1" applyAlignment="1">
      <alignment horizontal="left" vertical="center" wrapText="1" indent="1"/>
    </xf>
    <xf numFmtId="3" fontId="19" fillId="0" borderId="35" xfId="2" applyNumberFormat="1" applyFont="1" applyBorder="1" applyAlignment="1">
      <alignment horizontal="left" vertical="center" wrapText="1" indent="1"/>
    </xf>
    <xf numFmtId="3" fontId="19" fillId="0" borderId="27" xfId="2" applyNumberFormat="1" applyFont="1" applyBorder="1" applyAlignment="1">
      <alignment horizontal="left" vertical="center" wrapText="1" indent="1"/>
    </xf>
    <xf numFmtId="3" fontId="19" fillId="0" borderId="41" xfId="2" applyNumberFormat="1" applyFont="1" applyBorder="1" applyAlignment="1">
      <alignment horizontal="left" vertical="center" wrapText="1" indent="1"/>
    </xf>
    <xf numFmtId="0" fontId="50" fillId="9" borderId="170" xfId="2" applyFont="1" applyFill="1" applyBorder="1" applyAlignment="1">
      <alignment horizontal="center" vertical="center"/>
    </xf>
    <xf numFmtId="0" fontId="19" fillId="9" borderId="42" xfId="2" applyFont="1" applyFill="1" applyBorder="1" applyAlignment="1">
      <alignment horizontal="center" vertical="center"/>
    </xf>
    <xf numFmtId="0" fontId="19" fillId="0" borderId="147" xfId="2" applyFont="1" applyBorder="1" applyAlignment="1">
      <alignment horizontal="center" vertical="center"/>
    </xf>
    <xf numFmtId="0" fontId="19" fillId="0" borderId="148" xfId="2" applyFont="1" applyBorder="1" applyAlignment="1">
      <alignment horizontal="center" vertical="center"/>
    </xf>
    <xf numFmtId="0" fontId="19" fillId="0" borderId="152" xfId="2" applyFont="1" applyBorder="1" applyAlignment="1">
      <alignment horizontal="center" vertical="center"/>
    </xf>
    <xf numFmtId="181" fontId="21" fillId="0" borderId="58" xfId="2" applyNumberFormat="1" applyFont="1" applyBorder="1" applyAlignment="1">
      <alignment horizontal="center" vertical="center"/>
    </xf>
    <xf numFmtId="0" fontId="22" fillId="0" borderId="58" xfId="2" applyFont="1" applyBorder="1" applyAlignment="1">
      <alignment horizontal="center" vertical="center"/>
    </xf>
    <xf numFmtId="0" fontId="19" fillId="0" borderId="0" xfId="2" applyFont="1">
      <alignment vertical="center"/>
    </xf>
    <xf numFmtId="0" fontId="19" fillId="0" borderId="144" xfId="2" applyFont="1" applyBorder="1" applyAlignment="1">
      <alignment horizontal="distributed" vertical="center" indent="1"/>
    </xf>
    <xf numFmtId="0" fontId="19" fillId="0" borderId="21" xfId="2" applyFont="1" applyBorder="1" applyAlignment="1">
      <alignment horizontal="distributed" vertical="center" indent="1"/>
    </xf>
    <xf numFmtId="0" fontId="19" fillId="0" borderId="146" xfId="2" applyFont="1" applyBorder="1" applyAlignment="1">
      <alignment horizontal="distributed" vertical="center" indent="1"/>
    </xf>
    <xf numFmtId="0" fontId="19" fillId="0" borderId="145" xfId="2" applyFont="1" applyBorder="1" applyAlignment="1">
      <alignment horizontal="distributed" vertical="center" indent="1"/>
    </xf>
    <xf numFmtId="0" fontId="19" fillId="0" borderId="16" xfId="2" applyFont="1" applyBorder="1" applyAlignment="1">
      <alignment horizontal="distributed" vertical="center" indent="1"/>
    </xf>
    <xf numFmtId="0" fontId="19" fillId="0" borderId="11" xfId="2" applyFont="1" applyBorder="1" applyAlignment="1">
      <alignment horizontal="center" vertical="center"/>
    </xf>
    <xf numFmtId="0" fontId="19" fillId="0" borderId="2" xfId="2" applyFont="1" applyBorder="1" applyAlignment="1">
      <alignment horizontal="center" vertical="center" wrapText="1" shrinkToFit="1"/>
    </xf>
    <xf numFmtId="0" fontId="19" fillId="0" borderId="11" xfId="2" applyFont="1" applyBorder="1" applyAlignment="1">
      <alignment horizontal="center" vertical="center" shrinkToFit="1"/>
    </xf>
    <xf numFmtId="0" fontId="19" fillId="0" borderId="72" xfId="2" applyFont="1" applyBorder="1" applyAlignment="1">
      <alignment vertical="center" shrinkToFit="1"/>
    </xf>
    <xf numFmtId="0" fontId="22" fillId="0" borderId="145" xfId="2" applyFont="1" applyBorder="1" applyAlignment="1">
      <alignment horizontal="center" vertical="center"/>
    </xf>
    <xf numFmtId="181" fontId="21" fillId="0" borderId="11" xfId="2" applyNumberFormat="1" applyFont="1" applyBorder="1" applyAlignment="1">
      <alignment horizontal="center" vertical="center"/>
    </xf>
    <xf numFmtId="0" fontId="19" fillId="0" borderId="169" xfId="2" applyFont="1" applyBorder="1" applyAlignment="1">
      <alignment horizontal="distributed" vertical="center" indent="1"/>
    </xf>
    <xf numFmtId="0" fontId="19" fillId="0" borderId="31" xfId="2" applyFont="1" applyBorder="1" applyAlignment="1">
      <alignment horizontal="distributed" vertical="center" indent="1"/>
    </xf>
    <xf numFmtId="0" fontId="19" fillId="0" borderId="32" xfId="2" applyFont="1" applyBorder="1" applyAlignment="1">
      <alignment horizontal="distributed" vertical="center" indent="1"/>
    </xf>
    <xf numFmtId="0" fontId="19" fillId="0" borderId="30" xfId="2" applyFont="1" applyBorder="1" applyAlignment="1">
      <alignment horizontal="center" vertical="center"/>
    </xf>
    <xf numFmtId="0" fontId="19" fillId="0" borderId="31" xfId="2" applyFont="1" applyBorder="1" applyAlignment="1">
      <alignment horizontal="center" vertical="center"/>
    </xf>
    <xf numFmtId="0" fontId="19" fillId="0" borderId="32" xfId="2" applyFont="1" applyBorder="1" applyAlignment="1">
      <alignment horizontal="center" vertical="center"/>
    </xf>
    <xf numFmtId="0" fontId="19" fillId="0" borderId="30" xfId="2" applyFont="1" applyBorder="1" applyAlignment="1">
      <alignment horizontal="distributed" vertical="center" indent="1"/>
    </xf>
    <xf numFmtId="0" fontId="19" fillId="0" borderId="30" xfId="2" applyFont="1" applyBorder="1" applyAlignment="1">
      <alignment horizontal="center" vertical="center" shrinkToFit="1"/>
    </xf>
    <xf numFmtId="0" fontId="19" fillId="0" borderId="31" xfId="2" applyFont="1" applyBorder="1" applyAlignment="1">
      <alignment horizontal="center" vertical="center" shrinkToFit="1"/>
    </xf>
    <xf numFmtId="0" fontId="19" fillId="0" borderId="71" xfId="2" applyFont="1" applyBorder="1" applyAlignment="1">
      <alignment horizontal="center" vertical="center" shrinkToFit="1"/>
    </xf>
    <xf numFmtId="0" fontId="47" fillId="0" borderId="0" xfId="5" applyFont="1" applyAlignment="1" applyProtection="1">
      <alignment vertical="center"/>
    </xf>
    <xf numFmtId="0" fontId="46" fillId="0" borderId="0" xfId="2" applyFont="1" applyAlignment="1">
      <alignment horizontal="center" vertical="center"/>
    </xf>
    <xf numFmtId="0" fontId="19" fillId="9" borderId="170" xfId="2" applyFont="1" applyFill="1" applyBorder="1" applyAlignment="1">
      <alignment horizontal="center" vertical="center"/>
    </xf>
    <xf numFmtId="0" fontId="21" fillId="0" borderId="132" xfId="2" applyFont="1" applyBorder="1" applyAlignment="1">
      <alignment horizontal="center" vertical="center"/>
    </xf>
    <xf numFmtId="0" fontId="21" fillId="0" borderId="2" xfId="2" applyFont="1" applyBorder="1" applyAlignment="1">
      <alignment horizontal="center" vertical="center"/>
    </xf>
    <xf numFmtId="0" fontId="21" fillId="0" borderId="54" xfId="2" applyFont="1" applyBorder="1" applyAlignment="1">
      <alignment horizontal="center" vertical="center"/>
    </xf>
    <xf numFmtId="0" fontId="21" fillId="0" borderId="133" xfId="2" applyFont="1" applyBorder="1" applyAlignment="1">
      <alignment horizontal="center" vertical="center"/>
    </xf>
    <xf numFmtId="0" fontId="21" fillId="0" borderId="4" xfId="2" applyFont="1" applyBorder="1" applyAlignment="1">
      <alignment horizontal="center" vertical="center"/>
    </xf>
    <xf numFmtId="0" fontId="21" fillId="0" borderId="52" xfId="2" applyFont="1" applyBorder="1" applyAlignment="1">
      <alignment horizontal="center" vertical="center"/>
    </xf>
    <xf numFmtId="0" fontId="45" fillId="0" borderId="27" xfId="2" applyFont="1" applyBorder="1" applyAlignment="1">
      <alignment horizontal="left" vertical="center"/>
    </xf>
    <xf numFmtId="0" fontId="21" fillId="9" borderId="134" xfId="2" applyFont="1" applyFill="1" applyBorder="1" applyAlignment="1">
      <alignment horizontal="center" vertical="center"/>
    </xf>
    <xf numFmtId="0" fontId="21" fillId="9" borderId="135" xfId="2" applyFont="1" applyFill="1" applyBorder="1" applyAlignment="1">
      <alignment horizontal="center" vertical="center"/>
    </xf>
    <xf numFmtId="0" fontId="21" fillId="9" borderId="132" xfId="2" applyFont="1" applyFill="1" applyBorder="1" applyAlignment="1">
      <alignment horizontal="center" vertical="center"/>
    </xf>
    <xf numFmtId="0" fontId="21" fillId="9" borderId="2" xfId="2" applyFont="1" applyFill="1" applyBorder="1" applyAlignment="1">
      <alignment horizontal="center" vertical="center"/>
    </xf>
    <xf numFmtId="0" fontId="21" fillId="9" borderId="143" xfId="2" applyFont="1" applyFill="1" applyBorder="1" applyAlignment="1">
      <alignment horizontal="center" vertical="center"/>
    </xf>
    <xf numFmtId="0" fontId="21" fillId="9" borderId="54" xfId="2" applyFont="1" applyFill="1" applyBorder="1" applyAlignment="1">
      <alignment horizontal="center" vertical="center"/>
    </xf>
    <xf numFmtId="0" fontId="21" fillId="0" borderId="2" xfId="2" applyFont="1" applyBorder="1" applyAlignment="1">
      <alignment horizontal="center" vertical="center" wrapText="1"/>
    </xf>
    <xf numFmtId="0" fontId="21" fillId="0" borderId="4" xfId="2" applyFont="1" applyBorder="1" applyAlignment="1">
      <alignment horizontal="center" vertical="center" wrapText="1"/>
    </xf>
    <xf numFmtId="0" fontId="21" fillId="0" borderId="54" xfId="2" applyFont="1" applyBorder="1" applyAlignment="1">
      <alignment horizontal="center" vertical="center" wrapText="1"/>
    </xf>
    <xf numFmtId="0" fontId="21" fillId="0" borderId="52" xfId="2" applyFont="1" applyBorder="1" applyAlignment="1">
      <alignment horizontal="center" vertical="center" wrapText="1"/>
    </xf>
    <xf numFmtId="0" fontId="58" fillId="0" borderId="29" xfId="2" applyFont="1" applyBorder="1" applyAlignment="1">
      <alignment vertical="center" wrapText="1"/>
    </xf>
    <xf numFmtId="0" fontId="58" fillId="0" borderId="0" xfId="2" applyFont="1" applyAlignment="1">
      <alignment vertical="center" wrapText="1"/>
    </xf>
    <xf numFmtId="0" fontId="21" fillId="0" borderId="11" xfId="2" applyFont="1" applyBorder="1" applyAlignment="1">
      <alignment horizontal="center" vertical="center"/>
    </xf>
    <xf numFmtId="0" fontId="21" fillId="0" borderId="58" xfId="2" applyFont="1" applyBorder="1" applyAlignment="1">
      <alignment horizontal="center" vertical="center"/>
    </xf>
    <xf numFmtId="0" fontId="21" fillId="0" borderId="17" xfId="2" applyFont="1" applyBorder="1" applyAlignment="1">
      <alignment horizontal="center" vertical="center"/>
    </xf>
    <xf numFmtId="0" fontId="21" fillId="0" borderId="11" xfId="2" applyFont="1" applyBorder="1" applyAlignment="1">
      <alignment horizontal="center" vertical="center" wrapText="1"/>
    </xf>
    <xf numFmtId="0" fontId="21" fillId="0" borderId="72" xfId="2" applyFont="1" applyBorder="1" applyAlignment="1">
      <alignment horizontal="center" vertical="center"/>
    </xf>
    <xf numFmtId="0" fontId="21" fillId="0" borderId="20" xfId="2" applyFont="1" applyBorder="1" applyAlignment="1">
      <alignment horizontal="center" vertical="center"/>
    </xf>
    <xf numFmtId="0" fontId="21" fillId="0" borderId="65" xfId="2" applyFont="1" applyBorder="1" applyAlignment="1">
      <alignment horizontal="center" vertical="center"/>
    </xf>
    <xf numFmtId="0" fontId="21" fillId="0" borderId="34" xfId="2" applyFont="1" applyBorder="1" applyAlignment="1">
      <alignment horizontal="center" vertical="center"/>
    </xf>
    <xf numFmtId="0" fontId="21" fillId="0" borderId="20" xfId="2" applyFont="1" applyBorder="1" applyAlignment="1">
      <alignment horizontal="center" vertical="center" wrapText="1"/>
    </xf>
    <xf numFmtId="0" fontId="21" fillId="0" borderId="70" xfId="2" applyFont="1" applyBorder="1" applyAlignment="1">
      <alignment horizontal="center" vertical="center"/>
    </xf>
    <xf numFmtId="0" fontId="21" fillId="0" borderId="77" xfId="2" applyFont="1" applyBorder="1" applyAlignment="1">
      <alignment horizontal="center" vertical="center" wrapText="1"/>
    </xf>
    <xf numFmtId="0" fontId="21" fillId="0" borderId="29" xfId="2" applyFont="1" applyBorder="1" applyAlignment="1">
      <alignment horizontal="center" vertical="center"/>
    </xf>
    <xf numFmtId="0" fontId="21" fillId="0" borderId="19" xfId="2" applyFont="1" applyBorder="1" applyAlignment="1">
      <alignment horizontal="center" vertical="center"/>
    </xf>
    <xf numFmtId="0" fontId="21" fillId="0" borderId="79" xfId="2" applyFont="1" applyBorder="1" applyAlignment="1">
      <alignment horizontal="center" vertical="center"/>
    </xf>
    <xf numFmtId="0" fontId="21" fillId="0" borderId="0" xfId="2" applyFont="1" applyAlignment="1">
      <alignment horizontal="center" vertical="center"/>
    </xf>
    <xf numFmtId="0" fontId="21" fillId="0" borderId="15" xfId="2" applyFont="1" applyBorder="1" applyAlignment="1">
      <alignment horizontal="center" vertical="center"/>
    </xf>
    <xf numFmtId="0" fontId="21" fillId="0" borderId="78" xfId="2" applyFont="1" applyBorder="1" applyAlignment="1">
      <alignment horizontal="center" vertical="center"/>
    </xf>
    <xf numFmtId="0" fontId="21" fillId="0" borderId="27" xfId="2" applyFont="1" applyBorder="1" applyAlignment="1">
      <alignment horizontal="center" vertical="center"/>
    </xf>
    <xf numFmtId="0" fontId="21" fillId="0" borderId="26" xfId="2" applyFont="1" applyBorder="1" applyAlignment="1">
      <alignment horizontal="center" vertical="center"/>
    </xf>
    <xf numFmtId="0" fontId="21" fillId="0" borderId="30" xfId="2" applyFont="1" applyBorder="1" applyAlignment="1">
      <alignment horizontal="center" vertical="center"/>
    </xf>
    <xf numFmtId="0" fontId="21" fillId="0" borderId="31" xfId="2" applyFont="1" applyBorder="1" applyAlignment="1">
      <alignment horizontal="center" vertical="center"/>
    </xf>
    <xf numFmtId="0" fontId="21" fillId="0" borderId="32" xfId="2" applyFont="1" applyBorder="1" applyAlignment="1">
      <alignment horizontal="center" vertical="center"/>
    </xf>
    <xf numFmtId="0" fontId="21" fillId="0" borderId="30" xfId="2" applyFont="1" applyBorder="1" applyAlignment="1">
      <alignment horizontal="center" vertical="center" wrapText="1"/>
    </xf>
    <xf numFmtId="0" fontId="21" fillId="0" borderId="71" xfId="2" applyFont="1" applyBorder="1" applyAlignment="1">
      <alignment horizontal="center" vertical="center"/>
    </xf>
    <xf numFmtId="0" fontId="21" fillId="0" borderId="29" xfId="2" applyFont="1" applyBorder="1" applyAlignment="1">
      <alignment horizontal="center" vertical="center" wrapText="1"/>
    </xf>
    <xf numFmtId="0" fontId="21" fillId="0" borderId="19" xfId="2" applyFont="1" applyBorder="1" applyAlignment="1">
      <alignment horizontal="center" vertical="center" wrapText="1"/>
    </xf>
    <xf numFmtId="0" fontId="21" fillId="0" borderId="79" xfId="2" applyFont="1" applyBorder="1" applyAlignment="1">
      <alignment horizontal="center" vertical="center" wrapText="1"/>
    </xf>
    <xf numFmtId="0" fontId="21" fillId="0" borderId="0" xfId="2" applyFont="1" applyAlignment="1">
      <alignment horizontal="center" vertical="center" wrapText="1"/>
    </xf>
    <xf numFmtId="0" fontId="21" fillId="0" borderId="15" xfId="2" applyFont="1" applyBorder="1" applyAlignment="1">
      <alignment horizontal="center" vertical="center" wrapText="1"/>
    </xf>
    <xf numFmtId="0" fontId="21" fillId="0" borderId="78" xfId="2" applyFont="1" applyBorder="1" applyAlignment="1">
      <alignment horizontal="center" vertical="center" wrapText="1"/>
    </xf>
    <xf numFmtId="0" fontId="21" fillId="0" borderId="27"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27" xfId="2" applyFont="1" applyBorder="1" applyAlignment="1">
      <alignment horizontal="right" vertical="center"/>
    </xf>
    <xf numFmtId="0" fontId="21" fillId="9" borderId="170" xfId="2" applyFont="1" applyFill="1" applyBorder="1" applyAlignment="1">
      <alignment horizontal="distributed" vertical="center" indent="2"/>
    </xf>
    <xf numFmtId="0" fontId="21" fillId="9" borderId="142" xfId="2" applyFont="1" applyFill="1" applyBorder="1" applyAlignment="1">
      <alignment horizontal="distributed" vertical="center" indent="2"/>
    </xf>
    <xf numFmtId="0" fontId="21" fillId="9" borderId="150" xfId="2" applyFont="1" applyFill="1" applyBorder="1" applyAlignment="1">
      <alignment horizontal="distributed" vertical="center" indent="2"/>
    </xf>
    <xf numFmtId="0" fontId="21" fillId="9" borderId="141" xfId="2" applyFont="1" applyFill="1" applyBorder="1" applyAlignment="1">
      <alignment horizontal="distributed" vertical="center" indent="1"/>
    </xf>
    <xf numFmtId="0" fontId="21" fillId="9" borderId="142" xfId="2" applyFont="1" applyFill="1" applyBorder="1" applyAlignment="1">
      <alignment horizontal="distributed" vertical="center" indent="1"/>
    </xf>
    <xf numFmtId="0" fontId="21" fillId="9" borderId="150" xfId="2" applyFont="1" applyFill="1" applyBorder="1" applyAlignment="1">
      <alignment horizontal="distributed" vertical="center" indent="1"/>
    </xf>
    <xf numFmtId="0" fontId="21" fillId="9" borderId="141" xfId="2" applyFont="1" applyFill="1" applyBorder="1" applyAlignment="1">
      <alignment horizontal="distributed" vertical="center" indent="2"/>
    </xf>
    <xf numFmtId="0" fontId="21" fillId="9" borderId="168" xfId="2" applyFont="1" applyFill="1" applyBorder="1" applyAlignment="1">
      <alignment horizontal="distributed" vertical="center" indent="2"/>
    </xf>
    <xf numFmtId="0" fontId="20" fillId="9" borderId="113" xfId="2" applyFont="1" applyFill="1" applyBorder="1" applyAlignment="1">
      <alignment horizontal="distributed" vertical="center" wrapText="1" indent="1"/>
    </xf>
    <xf numFmtId="0" fontId="20" fillId="9" borderId="58" xfId="2" applyFont="1" applyFill="1" applyBorder="1" applyAlignment="1">
      <alignment horizontal="distributed" vertical="center" wrapText="1" indent="1"/>
    </xf>
    <xf numFmtId="0" fontId="20" fillId="9" borderId="17" xfId="2" applyFont="1" applyFill="1" applyBorder="1" applyAlignment="1">
      <alignment horizontal="distributed" vertical="center" wrapText="1" indent="1"/>
    </xf>
    <xf numFmtId="185" fontId="19" fillId="0" borderId="2" xfId="6" applyNumberFormat="1" applyFont="1" applyBorder="1" applyAlignment="1">
      <alignment horizontal="right" vertical="center" shrinkToFit="1"/>
    </xf>
    <xf numFmtId="185" fontId="19" fillId="0" borderId="2" xfId="6" applyNumberFormat="1" applyFont="1" applyBorder="1" applyAlignment="1">
      <alignment vertical="center" shrinkToFit="1"/>
    </xf>
    <xf numFmtId="182" fontId="20" fillId="0" borderId="2" xfId="3" applyNumberFormat="1" applyFont="1" applyBorder="1" applyAlignment="1">
      <alignment horizontal="right" vertical="center" shrinkToFit="1"/>
    </xf>
    <xf numFmtId="182" fontId="56" fillId="0" borderId="54" xfId="3" applyNumberFormat="1" applyFont="1" applyBorder="1">
      <alignment vertical="center"/>
    </xf>
    <xf numFmtId="0" fontId="20" fillId="9" borderId="172" xfId="2" applyFont="1" applyFill="1" applyBorder="1" applyAlignment="1">
      <alignment horizontal="distributed" vertical="center" wrapText="1" indent="1"/>
    </xf>
    <xf numFmtId="0" fontId="20" fillId="9" borderId="65" xfId="2" applyFont="1" applyFill="1" applyBorder="1" applyAlignment="1">
      <alignment horizontal="distributed" vertical="center" wrapText="1" indent="1"/>
    </xf>
    <xf numFmtId="0" fontId="20" fillId="9" borderId="34" xfId="2" applyFont="1" applyFill="1" applyBorder="1" applyAlignment="1">
      <alignment horizontal="distributed" vertical="center" wrapText="1" indent="1"/>
    </xf>
    <xf numFmtId="185" fontId="19" fillId="0" borderId="4" xfId="6" applyNumberFormat="1" applyFont="1" applyBorder="1" applyAlignment="1">
      <alignment horizontal="right" vertical="center" shrinkToFit="1"/>
    </xf>
    <xf numFmtId="185" fontId="19" fillId="0" borderId="4" xfId="6" applyNumberFormat="1" applyFont="1" applyBorder="1" applyAlignment="1">
      <alignment vertical="center" shrinkToFit="1"/>
    </xf>
    <xf numFmtId="182" fontId="20" fillId="0" borderId="4" xfId="3" applyNumberFormat="1" applyFont="1" applyBorder="1" applyAlignment="1">
      <alignment horizontal="right" vertical="center" shrinkToFit="1"/>
    </xf>
    <xf numFmtId="182" fontId="56" fillId="0" borderId="52" xfId="3" applyNumberFormat="1" applyFont="1" applyBorder="1">
      <alignment vertical="center"/>
    </xf>
    <xf numFmtId="0" fontId="19" fillId="0" borderId="78" xfId="2" applyFont="1" applyBorder="1" applyAlignment="1">
      <alignment horizontal="distributed" vertical="center" indent="1"/>
    </xf>
    <xf numFmtId="0" fontId="19" fillId="0" borderId="27" xfId="2" applyFont="1" applyBorder="1" applyAlignment="1">
      <alignment horizontal="distributed" vertical="center" indent="1"/>
    </xf>
    <xf numFmtId="0" fontId="19" fillId="0" borderId="26" xfId="2" applyFont="1" applyBorder="1" applyAlignment="1">
      <alignment horizontal="distributed" vertical="center" indent="1"/>
    </xf>
    <xf numFmtId="187" fontId="19" fillId="0" borderId="141" xfId="2" applyNumberFormat="1" applyFont="1" applyBorder="1" applyAlignment="1">
      <alignment horizontal="center" vertical="center" shrinkToFit="1"/>
    </xf>
    <xf numFmtId="187" fontId="19" fillId="0" borderId="142" xfId="2" applyNumberFormat="1" applyFont="1" applyBorder="1" applyAlignment="1">
      <alignment horizontal="center" vertical="center" shrinkToFit="1"/>
    </xf>
    <xf numFmtId="0" fontId="19" fillId="0" borderId="142" xfId="2" applyFont="1" applyBorder="1" applyAlignment="1">
      <alignment horizontal="center" vertical="center"/>
    </xf>
    <xf numFmtId="185" fontId="19" fillId="0" borderId="150" xfId="6" applyNumberFormat="1" applyFont="1" applyBorder="1" applyAlignment="1">
      <alignment horizontal="right" vertical="center" shrinkToFit="1"/>
    </xf>
    <xf numFmtId="185" fontId="19" fillId="0" borderId="148" xfId="6" applyNumberFormat="1" applyFont="1" applyBorder="1" applyAlignment="1">
      <alignment horizontal="right" vertical="center" shrinkToFit="1"/>
    </xf>
    <xf numFmtId="182" fontId="20" fillId="0" borderId="148" xfId="3" applyNumberFormat="1" applyFont="1" applyBorder="1" applyAlignment="1">
      <alignment horizontal="right" vertical="center" shrinkToFit="1"/>
    </xf>
    <xf numFmtId="182" fontId="56" fillId="0" borderId="152" xfId="3" applyNumberFormat="1" applyFont="1" applyBorder="1">
      <alignment vertical="center"/>
    </xf>
    <xf numFmtId="0" fontId="57" fillId="0" borderId="77" xfId="2" applyFont="1" applyBorder="1" applyAlignment="1">
      <alignment vertical="center" wrapText="1"/>
    </xf>
    <xf numFmtId="0" fontId="57" fillId="0" borderId="29" xfId="2" applyFont="1" applyBorder="1" applyAlignment="1">
      <alignment vertical="center" wrapText="1"/>
    </xf>
    <xf numFmtId="0" fontId="57" fillId="0" borderId="42" xfId="2" applyFont="1" applyBorder="1" applyAlignment="1">
      <alignment vertical="center" wrapText="1"/>
    </xf>
    <xf numFmtId="0" fontId="57" fillId="0" borderId="79" xfId="2" applyFont="1" applyBorder="1" applyAlignment="1">
      <alignment vertical="center" wrapText="1"/>
    </xf>
    <xf numFmtId="0" fontId="57" fillId="0" borderId="0" xfId="2" applyFont="1" applyAlignment="1">
      <alignment vertical="center" wrapText="1"/>
    </xf>
    <xf numFmtId="0" fontId="57" fillId="0" borderId="40" xfId="2" applyFont="1" applyBorder="1" applyAlignment="1">
      <alignment vertical="center" wrapText="1"/>
    </xf>
    <xf numFmtId="0" fontId="57" fillId="0" borderId="78" xfId="2" applyFont="1" applyBorder="1" applyAlignment="1">
      <alignment vertical="center" wrapText="1"/>
    </xf>
    <xf numFmtId="0" fontId="57" fillId="0" borderId="27" xfId="2" applyFont="1" applyBorder="1" applyAlignment="1">
      <alignment vertical="center" wrapText="1"/>
    </xf>
    <xf numFmtId="0" fontId="57" fillId="0" borderId="41" xfId="2" applyFont="1" applyBorder="1" applyAlignment="1">
      <alignment vertical="center" wrapText="1"/>
    </xf>
    <xf numFmtId="0" fontId="20" fillId="9" borderId="169" xfId="2" applyFont="1" applyFill="1" applyBorder="1" applyAlignment="1">
      <alignment horizontal="distributed" vertical="center" indent="1"/>
    </xf>
    <xf numFmtId="0" fontId="20" fillId="9" borderId="31" xfId="2" applyFont="1" applyFill="1" applyBorder="1" applyAlignment="1">
      <alignment horizontal="distributed" vertical="center" indent="1"/>
    </xf>
    <xf numFmtId="0" fontId="20" fillId="9" borderId="32" xfId="2" applyFont="1" applyFill="1" applyBorder="1" applyAlignment="1">
      <alignment horizontal="distributed" vertical="center" indent="1"/>
    </xf>
    <xf numFmtId="185" fontId="20" fillId="0" borderId="135" xfId="6" applyNumberFormat="1" applyFont="1" applyBorder="1" applyAlignment="1">
      <alignment horizontal="right" vertical="center" shrinkToFit="1"/>
    </xf>
    <xf numFmtId="185" fontId="20" fillId="0" borderId="135" xfId="6" applyNumberFormat="1" applyFont="1" applyBorder="1" applyAlignment="1">
      <alignment vertical="center" shrinkToFit="1"/>
    </xf>
    <xf numFmtId="182" fontId="20" fillId="0" borderId="135" xfId="3" applyNumberFormat="1" applyFont="1" applyBorder="1" applyAlignment="1">
      <alignment horizontal="right" vertical="center" shrinkToFit="1"/>
    </xf>
    <xf numFmtId="182" fontId="56" fillId="0" borderId="143" xfId="3" applyNumberFormat="1" applyFont="1" applyBorder="1">
      <alignment vertical="center"/>
    </xf>
    <xf numFmtId="0" fontId="19" fillId="0" borderId="14" xfId="2" applyFont="1" applyBorder="1" applyAlignment="1">
      <alignment horizontal="center" vertical="top" wrapText="1"/>
    </xf>
    <xf numFmtId="0" fontId="19" fillId="0" borderId="0" xfId="2" applyFont="1" applyAlignment="1">
      <alignment horizontal="center" vertical="top" wrapText="1"/>
    </xf>
    <xf numFmtId="0" fontId="19" fillId="0" borderId="15" xfId="2" applyFont="1" applyBorder="1" applyAlignment="1">
      <alignment horizontal="center" vertical="top" wrapText="1"/>
    </xf>
    <xf numFmtId="187" fontId="19" fillId="0" borderId="21" xfId="2" applyNumberFormat="1" applyFont="1" applyBorder="1" applyAlignment="1">
      <alignment horizontal="center" vertical="center" shrinkToFit="1"/>
    </xf>
    <xf numFmtId="187" fontId="19" fillId="0" borderId="145" xfId="2" applyNumberFormat="1" applyFont="1" applyBorder="1" applyAlignment="1">
      <alignment horizontal="center" vertical="center" shrinkToFit="1"/>
    </xf>
    <xf numFmtId="187" fontId="19" fillId="0" borderId="21" xfId="2" applyNumberFormat="1" applyFont="1" applyBorder="1">
      <alignment vertical="center"/>
    </xf>
    <xf numFmtId="187" fontId="19" fillId="0" borderId="145" xfId="2" applyNumberFormat="1" applyFont="1" applyBorder="1">
      <alignment vertical="center"/>
    </xf>
    <xf numFmtId="0" fontId="19" fillId="0" borderId="21" xfId="2" applyFont="1" applyBorder="1">
      <alignment vertical="center"/>
    </xf>
    <xf numFmtId="0" fontId="19" fillId="0" borderId="145" xfId="2" applyFont="1" applyBorder="1">
      <alignment vertical="center"/>
    </xf>
    <xf numFmtId="178" fontId="19" fillId="0" borderId="17" xfId="3" applyNumberFormat="1" applyFont="1" applyBorder="1">
      <alignment vertical="center"/>
    </xf>
    <xf numFmtId="178" fontId="19" fillId="0" borderId="2" xfId="3" applyNumberFormat="1" applyFont="1" applyBorder="1">
      <alignment vertical="center"/>
    </xf>
    <xf numFmtId="188" fontId="21" fillId="0" borderId="29" xfId="2" applyNumberFormat="1" applyFont="1" applyBorder="1" applyAlignment="1">
      <alignment horizontal="center" vertical="center" shrinkToFit="1"/>
    </xf>
    <xf numFmtId="188" fontId="21" fillId="0" borderId="0" xfId="2" applyNumberFormat="1" applyFont="1" applyAlignment="1">
      <alignment horizontal="center" vertical="center" shrinkToFit="1"/>
    </xf>
    <xf numFmtId="187" fontId="19" fillId="0" borderId="31" xfId="2" applyNumberFormat="1" applyFont="1" applyBorder="1">
      <alignment vertical="center"/>
    </xf>
    <xf numFmtId="178" fontId="19" fillId="0" borderId="16" xfId="3" applyNumberFormat="1" applyFont="1" applyBorder="1">
      <alignment vertical="center"/>
    </xf>
    <xf numFmtId="178" fontId="19" fillId="0" borderId="1" xfId="3" applyNumberFormat="1" applyFont="1" applyBorder="1">
      <alignment vertical="center"/>
    </xf>
    <xf numFmtId="182" fontId="19" fillId="0" borderId="1" xfId="2" applyNumberFormat="1" applyFont="1" applyBorder="1" applyAlignment="1">
      <alignment vertical="center" shrinkToFit="1"/>
    </xf>
    <xf numFmtId="182" fontId="19" fillId="0" borderId="173" xfId="2" applyNumberFormat="1" applyFont="1" applyBorder="1" applyAlignment="1">
      <alignment vertical="center" shrinkToFit="1"/>
    </xf>
    <xf numFmtId="187" fontId="19" fillId="0" borderId="58" xfId="2" applyNumberFormat="1" applyFont="1" applyBorder="1">
      <alignment vertical="center"/>
    </xf>
    <xf numFmtId="0" fontId="19" fillId="0" borderId="37" xfId="2" applyFont="1" applyBorder="1" applyAlignment="1">
      <alignment horizontal="center" wrapText="1"/>
    </xf>
    <xf numFmtId="0" fontId="19" fillId="0" borderId="29" xfId="2" applyFont="1" applyBorder="1" applyAlignment="1">
      <alignment horizontal="center" wrapText="1"/>
    </xf>
    <xf numFmtId="0" fontId="19" fillId="0" borderId="19" xfId="2" applyFont="1" applyBorder="1" applyAlignment="1">
      <alignment horizontal="center" wrapText="1"/>
    </xf>
    <xf numFmtId="0" fontId="19" fillId="0" borderId="14" xfId="2" applyFont="1" applyBorder="1" applyAlignment="1">
      <alignment horizontal="center" wrapText="1"/>
    </xf>
    <xf numFmtId="0" fontId="19" fillId="0" borderId="0" xfId="2" applyFont="1" applyAlignment="1">
      <alignment horizontal="center" wrapText="1"/>
    </xf>
    <xf numFmtId="0" fontId="19" fillId="0" borderId="15" xfId="2" applyFont="1" applyBorder="1" applyAlignment="1">
      <alignment horizontal="center" wrapText="1"/>
    </xf>
    <xf numFmtId="0" fontId="19" fillId="0" borderId="37" xfId="2" applyFont="1" applyBorder="1" applyAlignment="1">
      <alignment horizontal="center" vertical="center"/>
    </xf>
    <xf numFmtId="0" fontId="19" fillId="0" borderId="14" xfId="2" applyFont="1" applyBorder="1" applyAlignment="1">
      <alignment horizontal="center" vertical="center"/>
    </xf>
    <xf numFmtId="0" fontId="16" fillId="0" borderId="19" xfId="2" applyFont="1" applyBorder="1" applyAlignment="1">
      <alignment horizontal="center" vertical="center"/>
    </xf>
    <xf numFmtId="0" fontId="16" fillId="0" borderId="15" xfId="2" applyFont="1" applyBorder="1" applyAlignment="1">
      <alignment horizontal="center" vertical="center"/>
    </xf>
    <xf numFmtId="0" fontId="16" fillId="0" borderId="26" xfId="2" applyFont="1" applyBorder="1" applyAlignment="1">
      <alignment horizontal="center" vertical="center"/>
    </xf>
    <xf numFmtId="187" fontId="19" fillId="0" borderId="65" xfId="2" applyNumberFormat="1" applyFont="1" applyBorder="1" applyAlignment="1">
      <alignment horizontal="center" vertical="center" shrinkToFit="1"/>
    </xf>
    <xf numFmtId="187" fontId="19" fillId="0" borderId="27" xfId="2" applyNumberFormat="1" applyFont="1" applyBorder="1" applyAlignment="1">
      <alignment horizontal="center" vertical="center" shrinkToFit="1"/>
    </xf>
    <xf numFmtId="0" fontId="19" fillId="0" borderId="65" xfId="2" applyFont="1" applyBorder="1" applyAlignment="1">
      <alignment horizontal="center" vertical="center"/>
    </xf>
    <xf numFmtId="185" fontId="19" fillId="0" borderId="65" xfId="6" applyNumberFormat="1" applyFont="1" applyBorder="1" applyAlignment="1">
      <alignment vertical="center" shrinkToFit="1"/>
    </xf>
    <xf numFmtId="185" fontId="19" fillId="0" borderId="34" xfId="6" applyNumberFormat="1" applyFont="1" applyBorder="1" applyAlignment="1">
      <alignment vertical="center" shrinkToFit="1"/>
    </xf>
    <xf numFmtId="182" fontId="19" fillId="0" borderId="4" xfId="2" applyNumberFormat="1" applyFont="1" applyBorder="1" applyAlignment="1">
      <alignment vertical="center" shrinkToFit="1"/>
    </xf>
    <xf numFmtId="182" fontId="19" fillId="0" borderId="52" xfId="2" applyNumberFormat="1" applyFont="1" applyBorder="1" applyAlignment="1">
      <alignment vertical="center" shrinkToFit="1"/>
    </xf>
    <xf numFmtId="187" fontId="19" fillId="0" borderId="37" xfId="2" applyNumberFormat="1" applyFont="1" applyBorder="1" applyAlignment="1">
      <alignment horizontal="center" vertical="center" shrinkToFit="1"/>
    </xf>
    <xf numFmtId="187" fontId="19" fillId="0" borderId="29" xfId="2" applyNumberFormat="1" applyFont="1" applyBorder="1" applyAlignment="1">
      <alignment horizontal="center" vertical="center" shrinkToFit="1"/>
    </xf>
    <xf numFmtId="187" fontId="19" fillId="0" borderId="14" xfId="2" applyNumberFormat="1" applyFont="1" applyBorder="1" applyAlignment="1">
      <alignment horizontal="center" vertical="center" shrinkToFit="1"/>
    </xf>
    <xf numFmtId="187" fontId="19" fillId="0" borderId="0" xfId="2" applyNumberFormat="1" applyFont="1" applyAlignment="1">
      <alignment horizontal="center" vertical="center" shrinkToFit="1"/>
    </xf>
    <xf numFmtId="187" fontId="19" fillId="0" borderId="10" xfId="2" applyNumberFormat="1" applyFont="1" applyBorder="1" applyAlignment="1">
      <alignment horizontal="center" vertical="center" shrinkToFit="1"/>
    </xf>
    <xf numFmtId="187" fontId="19" fillId="0" borderId="31" xfId="2" applyNumberFormat="1" applyFont="1" applyBorder="1" applyAlignment="1">
      <alignment horizontal="center" vertical="center" shrinkToFit="1"/>
    </xf>
    <xf numFmtId="182" fontId="19" fillId="0" borderId="2" xfId="2" applyNumberFormat="1" applyFont="1" applyBorder="1" applyAlignment="1">
      <alignment vertical="center" shrinkToFit="1"/>
    </xf>
    <xf numFmtId="182" fontId="19" fillId="0" borderId="54" xfId="2" applyNumberFormat="1" applyFont="1" applyBorder="1" applyAlignment="1">
      <alignment vertical="center" shrinkToFit="1"/>
    </xf>
    <xf numFmtId="0" fontId="19" fillId="0" borderId="144" xfId="2" applyFont="1" applyBorder="1" applyAlignment="1">
      <alignment horizontal="center" vertical="center" justifyLastLine="1"/>
    </xf>
    <xf numFmtId="0" fontId="19" fillId="0" borderId="21" xfId="2" applyFont="1" applyBorder="1" applyAlignment="1">
      <alignment horizontal="center" vertical="center" justifyLastLine="1"/>
    </xf>
    <xf numFmtId="0" fontId="19" fillId="0" borderId="28" xfId="2" applyFont="1" applyBorder="1" applyAlignment="1">
      <alignment horizontal="center" vertical="center" justifyLastLine="1"/>
    </xf>
    <xf numFmtId="0" fontId="19" fillId="0" borderId="79" xfId="2" applyFont="1" applyBorder="1" applyAlignment="1">
      <alignment horizontal="center" vertical="center" justifyLastLine="1"/>
    </xf>
    <xf numFmtId="0" fontId="19" fillId="0" borderId="0" xfId="2" applyFont="1" applyAlignment="1">
      <alignment horizontal="center" vertical="center" justifyLastLine="1"/>
    </xf>
    <xf numFmtId="0" fontId="19" fillId="0" borderId="15" xfId="2" applyFont="1" applyBorder="1" applyAlignment="1">
      <alignment horizontal="center" vertical="center" justifyLastLine="1"/>
    </xf>
    <xf numFmtId="0" fontId="19" fillId="0" borderId="141" xfId="2" applyFont="1" applyBorder="1" applyAlignment="1">
      <alignment horizontal="center" vertical="center"/>
    </xf>
    <xf numFmtId="0" fontId="19" fillId="0" borderId="168" xfId="2" applyFont="1" applyBorder="1" applyAlignment="1">
      <alignment horizontal="center" vertical="center"/>
    </xf>
    <xf numFmtId="0" fontId="19" fillId="0" borderId="132" xfId="2" applyFont="1" applyBorder="1" applyAlignment="1">
      <alignment horizontal="distributed" vertical="center" indent="1"/>
    </xf>
    <xf numFmtId="0" fontId="20" fillId="0" borderId="58" xfId="5" applyFont="1" applyBorder="1" applyAlignment="1" applyProtection="1">
      <alignment horizontal="center" vertical="center" wrapText="1"/>
    </xf>
    <xf numFmtId="0" fontId="19" fillId="0" borderId="11" xfId="2" applyFont="1" applyBorder="1" applyAlignment="1">
      <alignment vertical="center" wrapText="1" shrinkToFit="1"/>
    </xf>
    <xf numFmtId="0" fontId="19" fillId="0" borderId="58" xfId="2" applyFont="1" applyBorder="1" applyAlignment="1">
      <alignment vertical="center" wrapText="1" shrinkToFit="1"/>
    </xf>
    <xf numFmtId="0" fontId="19" fillId="0" borderId="72" xfId="2" applyFont="1" applyBorder="1" applyAlignment="1">
      <alignment vertical="center" wrapText="1" shrinkToFit="1"/>
    </xf>
    <xf numFmtId="0" fontId="20" fillId="0" borderId="2" xfId="0" applyFont="1" applyBorder="1" applyAlignment="1">
      <alignment horizontal="center" vertical="center" shrinkToFit="1"/>
    </xf>
    <xf numFmtId="0" fontId="20" fillId="0" borderId="11" xfId="0" applyFont="1" applyBorder="1" applyAlignment="1">
      <alignment horizontal="center" vertical="center" wrapText="1" shrinkToFit="1"/>
    </xf>
    <xf numFmtId="0" fontId="20" fillId="0" borderId="58" xfId="0" applyFont="1" applyBorder="1" applyAlignment="1">
      <alignment horizontal="center" vertical="center" wrapText="1" shrinkToFit="1"/>
    </xf>
    <xf numFmtId="0" fontId="20" fillId="0" borderId="17" xfId="0" applyFont="1" applyBorder="1" applyAlignment="1">
      <alignment horizontal="center" vertical="center" wrapText="1" shrinkToFit="1"/>
    </xf>
    <xf numFmtId="0" fontId="20" fillId="0" borderId="58" xfId="0" applyFont="1" applyBorder="1" applyAlignment="1">
      <alignment horizontal="center" vertical="center"/>
    </xf>
    <xf numFmtId="0" fontId="20" fillId="0" borderId="17" xfId="0" applyFont="1" applyBorder="1" applyAlignment="1">
      <alignment horizontal="center" vertical="center"/>
    </xf>
    <xf numFmtId="0" fontId="54" fillId="0" borderId="11" xfId="0" applyFont="1" applyBorder="1" applyAlignment="1">
      <alignment horizontal="center" vertical="center" wrapText="1" shrinkToFit="1"/>
    </xf>
    <xf numFmtId="0" fontId="54" fillId="0" borderId="58" xfId="0" applyFont="1" applyBorder="1" applyAlignment="1">
      <alignment horizontal="center" vertical="center" wrapText="1" shrinkToFit="1"/>
    </xf>
    <xf numFmtId="0" fontId="19" fillId="0" borderId="28" xfId="2" applyFont="1" applyBorder="1" applyAlignment="1">
      <alignment horizontal="distributed" vertical="center" indent="1"/>
    </xf>
    <xf numFmtId="0" fontId="20" fillId="0" borderId="78" xfId="2" applyFont="1" applyBorder="1">
      <alignment vertical="center"/>
    </xf>
    <xf numFmtId="0" fontId="20" fillId="0" borderId="27" xfId="2" applyFont="1" applyBorder="1">
      <alignment vertical="center"/>
    </xf>
    <xf numFmtId="0" fontId="53" fillId="6" borderId="0" xfId="5" applyFont="1" applyFill="1" applyAlignment="1" applyProtection="1">
      <alignment horizontal="center" vertical="center"/>
    </xf>
    <xf numFmtId="0" fontId="19" fillId="0" borderId="134" xfId="2" applyFont="1" applyBorder="1" applyAlignment="1">
      <alignment horizontal="distributed" vertical="center" indent="1"/>
    </xf>
    <xf numFmtId="0" fontId="19" fillId="0" borderId="135" xfId="2" applyFont="1" applyBorder="1" applyAlignment="1">
      <alignment horizontal="distributed" vertical="center" indent="1"/>
    </xf>
    <xf numFmtId="0" fontId="19" fillId="0" borderId="135" xfId="2" applyFont="1" applyBorder="1" applyAlignment="1">
      <alignment horizontal="center" vertical="center" shrinkToFit="1"/>
    </xf>
    <xf numFmtId="0" fontId="19" fillId="0" borderId="143" xfId="2" applyFont="1" applyBorder="1" applyAlignment="1">
      <alignment horizontal="center" vertical="center" shrinkToFit="1"/>
    </xf>
    <xf numFmtId="0" fontId="22" fillId="0" borderId="78" xfId="2" applyFont="1" applyBorder="1" applyAlignment="1">
      <alignment horizontal="right" vertical="center"/>
    </xf>
    <xf numFmtId="0" fontId="22" fillId="0" borderId="27" xfId="2" applyFont="1" applyBorder="1" applyAlignment="1">
      <alignment horizontal="right" vertical="center"/>
    </xf>
    <xf numFmtId="0" fontId="22" fillId="0" borderId="27" xfId="2" applyFont="1" applyBorder="1" applyAlignment="1">
      <alignment horizontal="left" vertical="center"/>
    </xf>
    <xf numFmtId="0" fontId="105" fillId="8" borderId="220" xfId="4" applyFont="1" applyFill="1" applyBorder="1" applyAlignment="1">
      <alignment horizontal="center" vertical="center" wrapText="1"/>
    </xf>
    <xf numFmtId="0" fontId="105" fillId="8" borderId="221" xfId="4" applyFont="1" applyFill="1" applyBorder="1" applyAlignment="1">
      <alignment horizontal="center" vertical="center" wrapText="1"/>
    </xf>
    <xf numFmtId="0" fontId="22" fillId="0" borderId="144" xfId="2" applyFont="1" applyBorder="1" applyAlignment="1">
      <alignment horizontal="center" vertical="center"/>
    </xf>
    <xf numFmtId="0" fontId="22" fillId="0" borderId="21" xfId="2" applyFont="1" applyBorder="1" applyAlignment="1">
      <alignment horizontal="center" vertical="center"/>
    </xf>
    <xf numFmtId="0" fontId="22" fillId="0" borderId="68" xfId="2" applyFont="1" applyBorder="1" applyAlignment="1">
      <alignment horizontal="center" vertical="center"/>
    </xf>
    <xf numFmtId="49" fontId="19" fillId="0" borderId="144" xfId="2" applyNumberFormat="1" applyFont="1" applyBorder="1" applyAlignment="1">
      <alignment horizontal="left" vertical="justify"/>
    </xf>
    <xf numFmtId="49" fontId="9" fillId="0" borderId="21" xfId="2" applyNumberFormat="1" applyBorder="1">
      <alignment vertical="center"/>
    </xf>
    <xf numFmtId="49" fontId="9" fillId="0" borderId="68" xfId="2" applyNumberFormat="1" applyBorder="1">
      <alignment vertical="center"/>
    </xf>
    <xf numFmtId="49" fontId="19" fillId="0" borderId="79" xfId="2" applyNumberFormat="1" applyFont="1" applyBorder="1" applyAlignment="1">
      <alignment horizontal="left" vertical="justify"/>
    </xf>
    <xf numFmtId="49" fontId="9" fillId="0" borderId="0" xfId="2" applyNumberFormat="1">
      <alignment vertical="center"/>
    </xf>
    <xf numFmtId="49" fontId="9" fillId="0" borderId="40" xfId="2" applyNumberFormat="1" applyBorder="1">
      <alignment vertical="center"/>
    </xf>
    <xf numFmtId="49" fontId="9" fillId="0" borderId="79" xfId="2" applyNumberFormat="1" applyBorder="1">
      <alignment vertical="center"/>
    </xf>
    <xf numFmtId="176" fontId="19" fillId="0" borderId="17" xfId="2" applyNumberFormat="1" applyFont="1" applyBorder="1" applyAlignment="1">
      <alignment horizontal="left" vertical="center"/>
    </xf>
    <xf numFmtId="0" fontId="59" fillId="0" borderId="27" xfId="2" applyFont="1" applyBorder="1" applyAlignment="1">
      <alignment horizontal="left" wrapText="1"/>
    </xf>
    <xf numFmtId="0" fontId="59" fillId="0" borderId="27" xfId="2" applyFont="1" applyBorder="1" applyAlignment="1">
      <alignment horizontal="left"/>
    </xf>
    <xf numFmtId="0" fontId="19" fillId="0" borderId="113" xfId="2" applyFont="1" applyBorder="1">
      <alignment vertical="center"/>
    </xf>
    <xf numFmtId="0" fontId="67" fillId="0" borderId="93" xfId="7" applyFont="1" applyBorder="1" applyAlignment="1">
      <alignment horizontal="left" vertical="center" wrapText="1" indent="1"/>
    </xf>
    <xf numFmtId="0" fontId="67" fillId="0" borderId="94" xfId="7" applyFont="1" applyBorder="1" applyAlignment="1">
      <alignment horizontal="left" vertical="center" wrapText="1" indent="1"/>
    </xf>
    <xf numFmtId="0" fontId="67" fillId="0" borderId="101" xfId="7" applyFont="1" applyBorder="1" applyAlignment="1">
      <alignment horizontal="left" vertical="center" wrapText="1" indent="1"/>
    </xf>
    <xf numFmtId="0" fontId="105" fillId="8" borderId="0" xfId="4" applyFont="1" applyFill="1" applyBorder="1" applyAlignment="1">
      <alignment horizontal="center" vertical="center" wrapText="1"/>
    </xf>
    <xf numFmtId="0" fontId="105" fillId="8" borderId="219" xfId="4" applyFont="1" applyFill="1" applyBorder="1" applyAlignment="1">
      <alignment horizontal="center" vertical="center" wrapText="1"/>
    </xf>
    <xf numFmtId="0" fontId="63" fillId="10" borderId="203" xfId="7" applyFont="1" applyFill="1" applyBorder="1" applyAlignment="1">
      <alignment horizontal="center" vertical="center"/>
    </xf>
    <xf numFmtId="0" fontId="63" fillId="10" borderId="204" xfId="7" applyFont="1" applyFill="1" applyBorder="1" applyAlignment="1">
      <alignment horizontal="center" vertical="center"/>
    </xf>
    <xf numFmtId="0" fontId="67" fillId="0" borderId="203" xfId="7" applyFont="1" applyBorder="1" applyAlignment="1">
      <alignment horizontal="center" vertical="center" wrapText="1"/>
    </xf>
    <xf numFmtId="0" fontId="67" fillId="0" borderId="142" xfId="7" applyFont="1" applyBorder="1" applyAlignment="1">
      <alignment horizontal="center" vertical="center" wrapText="1"/>
    </xf>
    <xf numFmtId="0" fontId="67" fillId="0" borderId="168" xfId="7" applyFont="1" applyBorder="1" applyAlignment="1">
      <alignment horizontal="center" vertical="center" wrapText="1"/>
    </xf>
    <xf numFmtId="0" fontId="67" fillId="0" borderId="170" xfId="7" applyFont="1" applyBorder="1" applyAlignment="1">
      <alignment horizontal="center" vertical="center" wrapText="1"/>
    </xf>
    <xf numFmtId="0" fontId="67" fillId="0" borderId="204" xfId="7" applyFont="1" applyBorder="1" applyAlignment="1">
      <alignment horizontal="center" vertical="center" wrapText="1"/>
    </xf>
    <xf numFmtId="0" fontId="63" fillId="10" borderId="179" xfId="7" applyFont="1" applyFill="1" applyBorder="1" applyAlignment="1">
      <alignment horizontal="center" vertical="center"/>
    </xf>
    <xf numFmtId="0" fontId="63" fillId="10" borderId="183" xfId="7" applyFont="1" applyFill="1" applyBorder="1" applyAlignment="1">
      <alignment horizontal="center" vertical="center"/>
    </xf>
    <xf numFmtId="0" fontId="67" fillId="0" borderId="179" xfId="7" applyFont="1" applyBorder="1" applyAlignment="1">
      <alignment horizontal="center" vertical="center" wrapText="1"/>
    </xf>
    <xf numFmtId="0" fontId="67" fillId="0" borderId="180" xfId="7" applyFont="1" applyBorder="1" applyAlignment="1">
      <alignment horizontal="center" vertical="center" wrapText="1"/>
    </xf>
    <xf numFmtId="0" fontId="67" fillId="0" borderId="181" xfId="7" applyFont="1" applyBorder="1" applyAlignment="1">
      <alignment horizontal="center" vertical="center" wrapText="1"/>
    </xf>
    <xf numFmtId="0" fontId="67" fillId="0" borderId="182" xfId="7" applyFont="1" applyBorder="1" applyAlignment="1">
      <alignment horizontal="center" vertical="center" wrapText="1"/>
    </xf>
    <xf numFmtId="0" fontId="67" fillId="0" borderId="183" xfId="7" applyFont="1" applyBorder="1" applyAlignment="1">
      <alignment horizontal="center" vertical="center" wrapText="1"/>
    </xf>
    <xf numFmtId="0" fontId="63" fillId="10" borderId="174" xfId="7" applyFont="1" applyFill="1" applyBorder="1" applyAlignment="1">
      <alignment horizontal="center" vertical="center"/>
    </xf>
    <xf numFmtId="0" fontId="63" fillId="10" borderId="178" xfId="7" applyFont="1" applyFill="1" applyBorder="1" applyAlignment="1">
      <alignment horizontal="center" vertical="center"/>
    </xf>
    <xf numFmtId="0" fontId="67" fillId="0" borderId="174" xfId="7" applyFont="1" applyBorder="1" applyAlignment="1">
      <alignment horizontal="center" vertical="center" wrapText="1"/>
    </xf>
    <xf numFmtId="0" fontId="67" fillId="0" borderId="175" xfId="7" applyFont="1" applyBorder="1" applyAlignment="1">
      <alignment horizontal="center" vertical="center" wrapText="1"/>
    </xf>
    <xf numFmtId="0" fontId="67" fillId="0" borderId="176" xfId="7" applyFont="1" applyBorder="1" applyAlignment="1">
      <alignment horizontal="center" vertical="center" wrapText="1"/>
    </xf>
    <xf numFmtId="0" fontId="67" fillId="0" borderId="177" xfId="7" applyFont="1" applyBorder="1" applyAlignment="1">
      <alignment horizontal="center" vertical="center" wrapText="1"/>
    </xf>
    <xf numFmtId="0" fontId="67" fillId="0" borderId="177" xfId="7" applyFont="1" applyBorder="1" applyAlignment="1">
      <alignment horizontal="center" vertical="center"/>
    </xf>
    <xf numFmtId="0" fontId="67" fillId="0" borderId="175" xfId="7" applyFont="1" applyBorder="1" applyAlignment="1">
      <alignment horizontal="center" vertical="center"/>
    </xf>
    <xf numFmtId="0" fontId="67" fillId="0" borderId="178" xfId="7" applyFont="1" applyBorder="1" applyAlignment="1">
      <alignment horizontal="center" vertical="center"/>
    </xf>
    <xf numFmtId="0" fontId="63" fillId="10" borderId="122" xfId="7" applyFont="1" applyFill="1" applyBorder="1" applyAlignment="1">
      <alignment horizontal="center" vertical="center"/>
    </xf>
    <xf numFmtId="0" fontId="63" fillId="10" borderId="61" xfId="7" applyFont="1" applyFill="1" applyBorder="1" applyAlignment="1">
      <alignment horizontal="center" vertical="center"/>
    </xf>
    <xf numFmtId="0" fontId="63" fillId="10" borderId="126" xfId="7" applyFont="1" applyFill="1" applyBorder="1" applyAlignment="1">
      <alignment horizontal="center" vertical="center"/>
    </xf>
    <xf numFmtId="0" fontId="63" fillId="10" borderId="129" xfId="7" applyFont="1" applyFill="1" applyBorder="1" applyAlignment="1">
      <alignment horizontal="center" vertical="center"/>
    </xf>
    <xf numFmtId="0" fontId="63" fillId="10" borderId="189" xfId="7" applyFont="1" applyFill="1" applyBorder="1" applyAlignment="1">
      <alignment horizontal="center" vertical="center" wrapText="1"/>
    </xf>
    <xf numFmtId="0" fontId="63" fillId="10" borderId="29" xfId="7" applyFont="1" applyFill="1" applyBorder="1" applyAlignment="1">
      <alignment horizontal="center" vertical="center" wrapText="1"/>
    </xf>
    <xf numFmtId="0" fontId="63" fillId="10" borderId="42" xfId="7" applyFont="1" applyFill="1" applyBorder="1" applyAlignment="1">
      <alignment horizontal="center" vertical="center" wrapText="1"/>
    </xf>
    <xf numFmtId="0" fontId="63" fillId="10" borderId="136" xfId="7" applyFont="1" applyFill="1" applyBorder="1" applyAlignment="1">
      <alignment horizontal="center" vertical="center" wrapText="1"/>
    </xf>
    <xf numFmtId="0" fontId="63" fillId="10" borderId="0" xfId="7" applyFont="1" applyFill="1" applyAlignment="1">
      <alignment horizontal="center" vertical="center" wrapText="1"/>
    </xf>
    <xf numFmtId="0" fontId="63" fillId="10" borderId="40" xfId="7" applyFont="1" applyFill="1" applyBorder="1" applyAlignment="1">
      <alignment horizontal="center" vertical="center" wrapText="1"/>
    </xf>
    <xf numFmtId="0" fontId="63" fillId="10" borderId="126" xfId="7" applyFont="1" applyFill="1" applyBorder="1" applyAlignment="1">
      <alignment horizontal="center" vertical="center" wrapText="1"/>
    </xf>
    <xf numFmtId="0" fontId="63" fillId="10" borderId="22" xfId="7" applyFont="1" applyFill="1" applyBorder="1" applyAlignment="1">
      <alignment horizontal="center" vertical="center" wrapText="1"/>
    </xf>
    <xf numFmtId="0" fontId="63" fillId="10" borderId="43" xfId="7" applyFont="1" applyFill="1" applyBorder="1" applyAlignment="1">
      <alignment horizontal="center" vertical="center" wrapText="1"/>
    </xf>
    <xf numFmtId="0" fontId="67" fillId="0" borderId="169" xfId="7" applyFont="1" applyBorder="1" applyAlignment="1">
      <alignment horizontal="center" vertical="center"/>
    </xf>
    <xf numFmtId="0" fontId="67" fillId="0" borderId="71" xfId="7" applyFont="1" applyBorder="1" applyAlignment="1">
      <alignment horizontal="center" vertical="center"/>
    </xf>
    <xf numFmtId="0" fontId="67" fillId="0" borderId="77" xfId="7" applyFont="1" applyBorder="1" applyAlignment="1">
      <alignment horizontal="center" vertical="center"/>
    </xf>
    <xf numFmtId="0" fontId="67" fillId="0" borderId="42" xfId="7" applyFont="1" applyBorder="1" applyAlignment="1">
      <alignment horizontal="center" vertical="center"/>
    </xf>
    <xf numFmtId="0" fontId="67" fillId="0" borderId="79" xfId="7" applyFont="1" applyBorder="1" applyAlignment="1">
      <alignment horizontal="center" vertical="center"/>
    </xf>
    <xf numFmtId="0" fontId="67" fillId="0" borderId="40" xfId="7" applyFont="1" applyBorder="1" applyAlignment="1">
      <alignment horizontal="center" vertical="center"/>
    </xf>
    <xf numFmtId="0" fontId="67" fillId="0" borderId="128" xfId="7" applyFont="1" applyBorder="1" applyAlignment="1">
      <alignment horizontal="center" vertical="center"/>
    </xf>
    <xf numFmtId="0" fontId="67" fillId="0" borderId="43" xfId="7" applyFont="1" applyBorder="1" applyAlignment="1">
      <alignment horizontal="center" vertical="center"/>
    </xf>
    <xf numFmtId="0" fontId="63" fillId="10" borderId="175" xfId="7" applyFont="1" applyFill="1" applyBorder="1" applyAlignment="1">
      <alignment horizontal="center" vertical="center"/>
    </xf>
    <xf numFmtId="0" fontId="63" fillId="10" borderId="180" xfId="7" applyFont="1" applyFill="1" applyBorder="1" applyAlignment="1">
      <alignment horizontal="center" vertical="center"/>
    </xf>
    <xf numFmtId="0" fontId="63" fillId="10" borderId="181" xfId="7" applyFont="1" applyFill="1" applyBorder="1" applyAlignment="1">
      <alignment horizontal="center" vertical="center"/>
    </xf>
    <xf numFmtId="0" fontId="63" fillId="10" borderId="182" xfId="7" applyFont="1" applyFill="1" applyBorder="1" applyAlignment="1">
      <alignment horizontal="center" vertical="center"/>
    </xf>
    <xf numFmtId="0" fontId="67" fillId="0" borderId="113" xfId="7" applyFont="1" applyBorder="1" applyAlignment="1">
      <alignment horizontal="center" vertical="center"/>
    </xf>
    <xf numFmtId="0" fontId="67" fillId="0" borderId="58" xfId="7" applyFont="1" applyBorder="1" applyAlignment="1">
      <alignment horizontal="center" vertical="center"/>
    </xf>
    <xf numFmtId="0" fontId="67" fillId="0" borderId="45" xfId="7" applyFont="1" applyBorder="1" applyAlignment="1">
      <alignment horizontal="center" vertical="center"/>
    </xf>
    <xf numFmtId="0" fontId="67" fillId="0" borderId="121" xfId="7" applyFont="1" applyBorder="1" applyAlignment="1">
      <alignment horizontal="center" vertical="center"/>
    </xf>
    <xf numFmtId="0" fontId="67" fillId="0" borderId="73" xfId="7" applyFont="1" applyBorder="1" applyAlignment="1">
      <alignment horizontal="center" vertical="center"/>
    </xf>
    <xf numFmtId="0" fontId="67" fillId="0" borderId="121" xfId="7" applyFont="1" applyBorder="1" applyAlignment="1">
      <alignment horizontal="center" vertical="center" wrapText="1"/>
    </xf>
    <xf numFmtId="0" fontId="67" fillId="0" borderId="59" xfId="7" applyFont="1" applyBorder="1" applyAlignment="1">
      <alignment horizontal="center" vertical="center" wrapText="1"/>
    </xf>
    <xf numFmtId="0" fontId="67" fillId="0" borderId="73" xfId="7" applyFont="1" applyBorder="1" applyAlignment="1">
      <alignment horizontal="center" vertical="center" wrapText="1"/>
    </xf>
    <xf numFmtId="0" fontId="67" fillId="0" borderId="59" xfId="7" applyFont="1" applyBorder="1" applyAlignment="1">
      <alignment horizontal="center" vertical="center"/>
    </xf>
    <xf numFmtId="0" fontId="67" fillId="0" borderId="47" xfId="7" applyFont="1" applyBorder="1" applyAlignment="1">
      <alignment horizontal="center" vertical="center"/>
    </xf>
    <xf numFmtId="0" fontId="63" fillId="10" borderId="122" xfId="7" applyFont="1" applyFill="1" applyBorder="1" applyAlignment="1">
      <alignment horizontal="center" vertical="center" wrapText="1"/>
    </xf>
    <xf numFmtId="0" fontId="63" fillId="10" borderId="69" xfId="7" applyFont="1" applyFill="1" applyBorder="1" applyAlignment="1">
      <alignment horizontal="center" vertical="center" wrapText="1"/>
    </xf>
    <xf numFmtId="0" fontId="63" fillId="10" borderId="191" xfId="7" applyFont="1" applyFill="1" applyBorder="1" applyAlignment="1">
      <alignment horizontal="center" vertical="center" wrapText="1"/>
    </xf>
    <xf numFmtId="0" fontId="63" fillId="10" borderId="41" xfId="7" applyFont="1" applyFill="1" applyBorder="1" applyAlignment="1">
      <alignment horizontal="center" vertical="center" wrapText="1"/>
    </xf>
    <xf numFmtId="0" fontId="63" fillId="10" borderId="177" xfId="7" applyFont="1" applyFill="1" applyBorder="1" applyAlignment="1">
      <alignment horizontal="center" vertical="center" wrapText="1"/>
    </xf>
    <xf numFmtId="0" fontId="63" fillId="10" borderId="175" xfId="7" applyFont="1" applyFill="1" applyBorder="1" applyAlignment="1">
      <alignment horizontal="center" vertical="center" wrapText="1"/>
    </xf>
    <xf numFmtId="0" fontId="63" fillId="10" borderId="178" xfId="7" applyFont="1" applyFill="1" applyBorder="1" applyAlignment="1">
      <alignment horizontal="center" vertical="center" wrapText="1"/>
    </xf>
    <xf numFmtId="0" fontId="63" fillId="10" borderId="170" xfId="7" applyFont="1" applyFill="1" applyBorder="1" applyAlignment="1">
      <alignment horizontal="center" vertical="center" wrapText="1"/>
    </xf>
    <xf numFmtId="0" fontId="63" fillId="10" borderId="142" xfId="7" applyFont="1" applyFill="1" applyBorder="1" applyAlignment="1">
      <alignment horizontal="center" vertical="center" wrapText="1"/>
    </xf>
    <xf numFmtId="0" fontId="63" fillId="10" borderId="168" xfId="7" applyFont="1" applyFill="1" applyBorder="1" applyAlignment="1">
      <alignment horizontal="center" vertical="center" wrapText="1"/>
    </xf>
    <xf numFmtId="0" fontId="63" fillId="10" borderId="204" xfId="7" applyFont="1" applyFill="1" applyBorder="1" applyAlignment="1">
      <alignment horizontal="center" vertical="center" wrapText="1"/>
    </xf>
    <xf numFmtId="0" fontId="67" fillId="0" borderId="169" xfId="7" applyFont="1" applyBorder="1" applyAlignment="1">
      <alignment horizontal="center" vertical="center" wrapText="1"/>
    </xf>
    <xf numFmtId="0" fontId="67" fillId="0" borderId="31" xfId="7" applyFont="1" applyBorder="1" applyAlignment="1">
      <alignment horizontal="center" vertical="center" wrapText="1"/>
    </xf>
    <xf numFmtId="0" fontId="67" fillId="0" borderId="71" xfId="7" applyFont="1" applyBorder="1" applyAlignment="1">
      <alignment horizontal="center" vertical="center" wrapText="1"/>
    </xf>
    <xf numFmtId="0" fontId="67" fillId="0" borderId="31" xfId="7" applyFont="1" applyBorder="1" applyAlignment="1">
      <alignment horizontal="center" vertical="center"/>
    </xf>
    <xf numFmtId="0" fontId="67" fillId="0" borderId="205" xfId="7" applyFont="1" applyBorder="1" applyAlignment="1">
      <alignment horizontal="center" vertical="center"/>
    </xf>
    <xf numFmtId="0" fontId="67" fillId="0" borderId="72" xfId="7" applyFont="1" applyBorder="1" applyAlignment="1">
      <alignment horizontal="center" vertical="center"/>
    </xf>
    <xf numFmtId="0" fontId="67" fillId="0" borderId="113" xfId="7" applyFont="1" applyBorder="1" applyAlignment="1">
      <alignment horizontal="center" vertical="center" wrapText="1"/>
    </xf>
    <xf numFmtId="0" fontId="67" fillId="0" borderId="58" xfId="7" applyFont="1" applyBorder="1" applyAlignment="1">
      <alignment horizontal="center" vertical="center" wrapText="1"/>
    </xf>
    <xf numFmtId="0" fontId="67" fillId="0" borderId="72" xfId="7" applyFont="1" applyBorder="1" applyAlignment="1">
      <alignment horizontal="center" vertical="center" wrapText="1"/>
    </xf>
    <xf numFmtId="0" fontId="67" fillId="0" borderId="172" xfId="7" applyFont="1" applyBorder="1" applyAlignment="1">
      <alignment horizontal="center" vertical="center" wrapText="1"/>
    </xf>
    <xf numFmtId="0" fontId="67" fillId="0" borderId="65" xfId="7" applyFont="1" applyBorder="1" applyAlignment="1">
      <alignment horizontal="center" vertical="center" wrapText="1"/>
    </xf>
    <xf numFmtId="0" fontId="67" fillId="0" borderId="70" xfId="7" applyFont="1" applyBorder="1" applyAlignment="1">
      <alignment horizontal="center" vertical="center" wrapText="1"/>
    </xf>
    <xf numFmtId="0" fontId="67" fillId="0" borderId="172" xfId="7" applyFont="1" applyBorder="1" applyAlignment="1">
      <alignment horizontal="center" vertical="center"/>
    </xf>
    <xf numFmtId="0" fontId="67" fillId="0" borderId="65" xfId="7" applyFont="1" applyBorder="1" applyAlignment="1">
      <alignment horizontal="center" vertical="center"/>
    </xf>
    <xf numFmtId="0" fontId="67" fillId="0" borderId="206" xfId="7" applyFont="1" applyBorder="1" applyAlignment="1">
      <alignment horizontal="center" vertical="center"/>
    </xf>
    <xf numFmtId="0" fontId="67" fillId="0" borderId="70" xfId="7" applyFont="1" applyBorder="1" applyAlignment="1">
      <alignment horizontal="center" vertical="center"/>
    </xf>
    <xf numFmtId="41" fontId="67" fillId="0" borderId="179" xfId="8" applyFont="1" applyBorder="1" applyAlignment="1">
      <alignment horizontal="center" vertical="center" wrapText="1"/>
    </xf>
    <xf numFmtId="41" fontId="67" fillId="0" borderId="180" xfId="8" applyFont="1" applyBorder="1" applyAlignment="1">
      <alignment horizontal="center" vertical="center" wrapText="1"/>
    </xf>
    <xf numFmtId="41" fontId="67" fillId="0" borderId="181" xfId="8" applyFont="1" applyBorder="1" applyAlignment="1">
      <alignment horizontal="center" vertical="center" wrapText="1"/>
    </xf>
    <xf numFmtId="41" fontId="67" fillId="0" borderId="182" xfId="8" applyFont="1" applyBorder="1" applyAlignment="1">
      <alignment horizontal="center" vertical="center"/>
    </xf>
    <xf numFmtId="41" fontId="67" fillId="0" borderId="180" xfId="8" applyFont="1" applyBorder="1" applyAlignment="1">
      <alignment horizontal="center" vertical="center"/>
    </xf>
    <xf numFmtId="41" fontId="67" fillId="0" borderId="183" xfId="8" applyFont="1" applyBorder="1" applyAlignment="1">
      <alignment horizontal="center" vertical="center"/>
    </xf>
    <xf numFmtId="0" fontId="67" fillId="0" borderId="22" xfId="7" applyFont="1" applyBorder="1" applyAlignment="1">
      <alignment horizontal="right" vertical="center"/>
    </xf>
    <xf numFmtId="0" fontId="63" fillId="10" borderId="176" xfId="7" applyFont="1" applyFill="1" applyBorder="1" applyAlignment="1">
      <alignment horizontal="center" vertical="center"/>
    </xf>
    <xf numFmtId="0" fontId="63" fillId="10" borderId="177" xfId="7" applyFont="1" applyFill="1" applyBorder="1" applyAlignment="1">
      <alignment horizontal="center" vertical="center"/>
    </xf>
    <xf numFmtId="0" fontId="63" fillId="10" borderId="176" xfId="7" applyFont="1" applyFill="1" applyBorder="1" applyAlignment="1">
      <alignment horizontal="center" vertical="center" wrapText="1"/>
    </xf>
    <xf numFmtId="0" fontId="63" fillId="10" borderId="27" xfId="7" applyFont="1" applyFill="1" applyBorder="1" applyAlignment="1">
      <alignment horizontal="center" vertical="center" wrapText="1"/>
    </xf>
    <xf numFmtId="0" fontId="67" fillId="0" borderId="78" xfId="7" applyFont="1" applyBorder="1" applyAlignment="1">
      <alignment horizontal="center" vertical="center"/>
    </xf>
    <xf numFmtId="0" fontId="67" fillId="0" borderId="41" xfId="7" applyFont="1" applyBorder="1" applyAlignment="1">
      <alignment horizontal="center" vertical="center"/>
    </xf>
    <xf numFmtId="41" fontId="67" fillId="0" borderId="181" xfId="8" applyFont="1" applyBorder="1" applyAlignment="1">
      <alignment horizontal="center" vertical="center"/>
    </xf>
    <xf numFmtId="9" fontId="67" fillId="0" borderId="182" xfId="8" applyNumberFormat="1" applyFont="1" applyBorder="1" applyAlignment="1">
      <alignment horizontal="center" vertical="center"/>
    </xf>
    <xf numFmtId="9" fontId="67" fillId="0" borderId="180" xfId="8" applyNumberFormat="1" applyFont="1" applyBorder="1" applyAlignment="1">
      <alignment horizontal="center" vertical="center"/>
    </xf>
    <xf numFmtId="9" fontId="67" fillId="0" borderId="181" xfId="8" applyNumberFormat="1" applyFont="1" applyBorder="1" applyAlignment="1">
      <alignment horizontal="center" vertical="center"/>
    </xf>
    <xf numFmtId="0" fontId="67" fillId="10" borderId="174" xfId="7" applyFont="1" applyFill="1" applyBorder="1" applyAlignment="1">
      <alignment horizontal="center" vertical="center"/>
    </xf>
    <xf numFmtId="0" fontId="67" fillId="10" borderId="175" xfId="7" applyFont="1" applyFill="1" applyBorder="1" applyAlignment="1">
      <alignment horizontal="center" vertical="center"/>
    </xf>
    <xf numFmtId="0" fontId="67" fillId="10" borderId="176" xfId="7" applyFont="1" applyFill="1" applyBorder="1" applyAlignment="1">
      <alignment horizontal="center" vertical="center"/>
    </xf>
    <xf numFmtId="0" fontId="67" fillId="10" borderId="177" xfId="7" applyFont="1" applyFill="1" applyBorder="1" applyAlignment="1">
      <alignment horizontal="center" vertical="center"/>
    </xf>
    <xf numFmtId="0" fontId="67" fillId="10" borderId="178" xfId="7" applyFont="1" applyFill="1" applyBorder="1" applyAlignment="1">
      <alignment horizontal="center" vertical="center"/>
    </xf>
    <xf numFmtId="41" fontId="67" fillId="0" borderId="203" xfId="8" applyFont="1" applyBorder="1" applyAlignment="1">
      <alignment horizontal="center" vertical="center" wrapText="1"/>
    </xf>
    <xf numFmtId="41" fontId="67" fillId="0" borderId="142" xfId="8" applyFont="1" applyBorder="1" applyAlignment="1">
      <alignment horizontal="center" vertical="center" wrapText="1"/>
    </xf>
    <xf numFmtId="41" fontId="67" fillId="0" borderId="168" xfId="8" applyFont="1" applyBorder="1" applyAlignment="1">
      <alignment horizontal="center" vertical="center" wrapText="1"/>
    </xf>
    <xf numFmtId="41" fontId="67" fillId="0" borderId="170" xfId="8" applyFont="1" applyBorder="1" applyAlignment="1">
      <alignment horizontal="center" vertical="center"/>
    </xf>
    <xf numFmtId="41" fontId="67" fillId="0" borderId="142" xfId="8" applyFont="1" applyBorder="1" applyAlignment="1">
      <alignment horizontal="center" vertical="center"/>
    </xf>
    <xf numFmtId="41" fontId="67" fillId="0" borderId="204" xfId="8" applyFont="1" applyBorder="1" applyAlignment="1">
      <alignment horizontal="center" vertical="center"/>
    </xf>
    <xf numFmtId="41" fontId="67" fillId="0" borderId="203" xfId="8" applyFont="1" applyBorder="1" applyAlignment="1">
      <alignment horizontal="center" vertical="center"/>
    </xf>
    <xf numFmtId="41" fontId="67" fillId="0" borderId="168" xfId="8" applyFont="1" applyBorder="1" applyAlignment="1">
      <alignment horizontal="center" vertical="center"/>
    </xf>
    <xf numFmtId="41" fontId="67" fillId="0" borderId="77" xfId="8" applyFont="1" applyBorder="1" applyAlignment="1">
      <alignment horizontal="center" vertical="center" wrapText="1"/>
    </xf>
    <xf numFmtId="41" fontId="67" fillId="0" borderId="29" xfId="8" applyFont="1" applyBorder="1" applyAlignment="1">
      <alignment horizontal="center" vertical="center" wrapText="1"/>
    </xf>
    <xf numFmtId="41" fontId="67" fillId="0" borderId="190" xfId="8" applyFont="1" applyBorder="1" applyAlignment="1">
      <alignment horizontal="center" vertical="center" wrapText="1"/>
    </xf>
    <xf numFmtId="41" fontId="67" fillId="0" borderId="79" xfId="8" applyFont="1" applyBorder="1" applyAlignment="1">
      <alignment horizontal="center" vertical="center" wrapText="1"/>
    </xf>
    <xf numFmtId="41" fontId="67" fillId="0" borderId="0" xfId="8" applyFont="1" applyAlignment="1">
      <alignment horizontal="center" vertical="center" wrapText="1"/>
    </xf>
    <xf numFmtId="41" fontId="67" fillId="0" borderId="44" xfId="8" applyFont="1" applyBorder="1" applyAlignment="1">
      <alignment horizontal="center" vertical="center" wrapText="1"/>
    </xf>
    <xf numFmtId="41" fontId="67" fillId="0" borderId="128" xfId="8" applyFont="1" applyBorder="1" applyAlignment="1">
      <alignment horizontal="center" vertical="center" wrapText="1"/>
    </xf>
    <xf numFmtId="41" fontId="67" fillId="0" borderId="22" xfId="8" applyFont="1" applyBorder="1" applyAlignment="1">
      <alignment horizontal="center" vertical="center" wrapText="1"/>
    </xf>
    <xf numFmtId="41" fontId="67" fillId="0" borderId="129" xfId="8" applyFont="1" applyBorder="1" applyAlignment="1">
      <alignment horizontal="center" vertical="center" wrapText="1"/>
    </xf>
    <xf numFmtId="9" fontId="67" fillId="0" borderId="170" xfId="8" applyNumberFormat="1" applyFont="1" applyBorder="1" applyAlignment="1">
      <alignment horizontal="center" vertical="center"/>
    </xf>
    <xf numFmtId="9" fontId="67" fillId="0" borderId="142" xfId="8" applyNumberFormat="1" applyFont="1" applyBorder="1" applyAlignment="1">
      <alignment horizontal="center" vertical="center"/>
    </xf>
    <xf numFmtId="9" fontId="67" fillId="0" borderId="168" xfId="8" applyNumberFormat="1" applyFont="1" applyBorder="1" applyAlignment="1">
      <alignment horizontal="center" vertical="center"/>
    </xf>
    <xf numFmtId="41" fontId="67" fillId="0" borderId="179" xfId="8" applyFont="1" applyBorder="1" applyAlignment="1">
      <alignment horizontal="center" vertical="center"/>
    </xf>
    <xf numFmtId="0" fontId="67" fillId="0" borderId="136" xfId="7" applyFont="1" applyBorder="1" applyAlignment="1">
      <alignment horizontal="left" vertical="center" indent="1" shrinkToFit="1"/>
    </xf>
    <xf numFmtId="0" fontId="67" fillId="0" borderId="0" xfId="7" applyFont="1" applyAlignment="1">
      <alignment horizontal="left" vertical="center" indent="1" shrinkToFit="1"/>
    </xf>
    <xf numFmtId="0" fontId="67" fillId="0" borderId="44" xfId="7" applyFont="1" applyBorder="1" applyAlignment="1">
      <alignment horizontal="left" vertical="center" indent="1" shrinkToFit="1"/>
    </xf>
    <xf numFmtId="0" fontId="63" fillId="0" borderId="136" xfId="7" applyFont="1" applyBorder="1" applyAlignment="1">
      <alignment horizontal="left" vertical="center" indent="1" shrinkToFit="1"/>
    </xf>
    <xf numFmtId="0" fontId="63" fillId="0" borderId="0" xfId="7" applyFont="1" applyAlignment="1">
      <alignment horizontal="left" vertical="center" indent="1" shrinkToFit="1"/>
    </xf>
    <xf numFmtId="0" fontId="63" fillId="0" borderId="44" xfId="7" applyFont="1" applyBorder="1" applyAlignment="1">
      <alignment horizontal="left" vertical="center" indent="1" shrinkToFit="1"/>
    </xf>
    <xf numFmtId="41" fontId="63" fillId="10" borderId="174" xfId="8" applyFont="1" applyFill="1" applyBorder="1" applyAlignment="1">
      <alignment horizontal="center" vertical="center"/>
    </xf>
    <xf numFmtId="41" fontId="63" fillId="10" borderId="175" xfId="8" applyFont="1" applyFill="1" applyBorder="1" applyAlignment="1">
      <alignment horizontal="center" vertical="center"/>
    </xf>
    <xf numFmtId="41" fontId="63" fillId="10" borderId="176" xfId="8" applyFont="1" applyFill="1" applyBorder="1" applyAlignment="1">
      <alignment horizontal="center" vertical="center"/>
    </xf>
    <xf numFmtId="41" fontId="63" fillId="10" borderId="177" xfId="8" applyFont="1" applyFill="1" applyBorder="1" applyAlignment="1">
      <alignment horizontal="center" vertical="center"/>
    </xf>
    <xf numFmtId="41" fontId="63" fillId="10" borderId="178" xfId="8" applyFont="1" applyFill="1" applyBorder="1" applyAlignment="1">
      <alignment horizontal="center" vertical="center"/>
    </xf>
    <xf numFmtId="0" fontId="63" fillId="9" borderId="198" xfId="7" applyFont="1" applyFill="1" applyBorder="1" applyAlignment="1">
      <alignment horizontal="center" vertical="center"/>
    </xf>
    <xf numFmtId="0" fontId="63" fillId="9" borderId="199" xfId="7" applyFont="1" applyFill="1" applyBorder="1" applyAlignment="1">
      <alignment horizontal="center" vertical="center"/>
    </xf>
    <xf numFmtId="0" fontId="67" fillId="9" borderId="200" xfId="7" applyFont="1" applyFill="1" applyBorder="1" applyAlignment="1">
      <alignment horizontal="center" vertical="center" wrapText="1"/>
    </xf>
    <xf numFmtId="0" fontId="67" fillId="9" borderId="199" xfId="7" applyFont="1" applyFill="1" applyBorder="1" applyAlignment="1">
      <alignment horizontal="center" vertical="center" wrapText="1"/>
    </xf>
    <xf numFmtId="0" fontId="67" fillId="9" borderId="200" xfId="7" applyFont="1" applyFill="1" applyBorder="1" applyAlignment="1">
      <alignment horizontal="center" vertical="center"/>
    </xf>
    <xf numFmtId="0" fontId="67" fillId="9" borderId="199" xfId="7" applyFont="1" applyFill="1" applyBorder="1" applyAlignment="1">
      <alignment horizontal="center" vertical="center"/>
    </xf>
    <xf numFmtId="0" fontId="67" fillId="9" borderId="201" xfId="7" applyFont="1" applyFill="1" applyBorder="1" applyAlignment="1">
      <alignment horizontal="center" vertical="center"/>
    </xf>
    <xf numFmtId="0" fontId="67" fillId="9" borderId="202" xfId="7" applyFont="1" applyFill="1" applyBorder="1" applyAlignment="1">
      <alignment horizontal="center" vertical="center"/>
    </xf>
    <xf numFmtId="0" fontId="67" fillId="0" borderId="189" xfId="7" applyFont="1" applyBorder="1" applyAlignment="1">
      <alignment horizontal="center" wrapText="1" shrinkToFit="1"/>
    </xf>
    <xf numFmtId="0" fontId="67" fillId="0" borderId="42" xfId="7" applyFont="1" applyBorder="1" applyAlignment="1">
      <alignment horizontal="center" wrapText="1" shrinkToFit="1"/>
    </xf>
    <xf numFmtId="0" fontId="67" fillId="0" borderId="77" xfId="7" applyFont="1" applyBorder="1" applyAlignment="1">
      <alignment horizontal="center" vertical="center" wrapText="1" shrinkToFit="1"/>
    </xf>
    <xf numFmtId="0" fontId="67" fillId="0" borderId="42" xfId="7" applyFont="1" applyBorder="1" applyAlignment="1">
      <alignment horizontal="center" vertical="center" wrapText="1" shrinkToFit="1"/>
    </xf>
    <xf numFmtId="0" fontId="67" fillId="0" borderId="78" xfId="7" applyFont="1" applyBorder="1" applyAlignment="1">
      <alignment horizontal="center" vertical="center" wrapText="1" shrinkToFit="1"/>
    </xf>
    <xf numFmtId="0" fontId="67" fillId="0" borderId="41" xfId="7" applyFont="1" applyBorder="1" applyAlignment="1">
      <alignment horizontal="center" vertical="center" wrapText="1" shrinkToFit="1"/>
    </xf>
    <xf numFmtId="0" fontId="67" fillId="0" borderId="79" xfId="7" applyFont="1" applyBorder="1" applyAlignment="1">
      <alignment horizontal="center" vertical="center" wrapText="1" shrinkToFit="1"/>
    </xf>
    <xf numFmtId="0" fontId="67" fillId="0" borderId="40" xfId="7" applyFont="1" applyBorder="1" applyAlignment="1">
      <alignment horizontal="center" vertical="center" wrapText="1" shrinkToFit="1"/>
    </xf>
    <xf numFmtId="0" fontId="67" fillId="0" borderId="194" xfId="7" applyFont="1" applyBorder="1" applyAlignment="1">
      <alignment horizontal="center" vertical="center" wrapText="1" shrinkToFit="1"/>
    </xf>
    <xf numFmtId="0" fontId="67" fillId="0" borderId="193" xfId="7" applyFont="1" applyBorder="1" applyAlignment="1">
      <alignment horizontal="center" vertical="center" wrapText="1" shrinkToFit="1"/>
    </xf>
    <xf numFmtId="0" fontId="67" fillId="0" borderId="66" xfId="7" applyFont="1" applyBorder="1" applyAlignment="1">
      <alignment horizontal="center" vertical="center" shrinkToFit="1"/>
    </xf>
    <xf numFmtId="0" fontId="67" fillId="0" borderId="60" xfId="7" applyFont="1" applyBorder="1" applyAlignment="1">
      <alignment horizontal="center" vertical="center" shrinkToFit="1"/>
    </xf>
    <xf numFmtId="0" fontId="67" fillId="0" borderId="66" xfId="7" applyFont="1" applyBorder="1" applyAlignment="1">
      <alignment horizontal="center" vertical="center" wrapText="1" shrinkToFit="1"/>
    </xf>
    <xf numFmtId="0" fontId="67" fillId="0" borderId="60" xfId="7" applyFont="1" applyBorder="1" applyAlignment="1">
      <alignment horizontal="center" vertical="center" wrapText="1" shrinkToFit="1"/>
    </xf>
    <xf numFmtId="185" fontId="67" fillId="0" borderId="77" xfId="7" applyNumberFormat="1" applyFont="1" applyBorder="1" applyAlignment="1">
      <alignment horizontal="center" vertical="center"/>
    </xf>
    <xf numFmtId="185" fontId="67" fillId="0" borderId="42" xfId="7" applyNumberFormat="1" applyFont="1" applyBorder="1" applyAlignment="1">
      <alignment horizontal="center" vertical="center"/>
    </xf>
    <xf numFmtId="185" fontId="67" fillId="0" borderId="78" xfId="7" applyNumberFormat="1" applyFont="1" applyBorder="1" applyAlignment="1">
      <alignment horizontal="center" vertical="center"/>
    </xf>
    <xf numFmtId="185" fontId="67" fillId="0" borderId="41" xfId="7" applyNumberFormat="1" applyFont="1" applyBorder="1" applyAlignment="1">
      <alignment horizontal="center" vertical="center"/>
    </xf>
    <xf numFmtId="185" fontId="67" fillId="0" borderId="29" xfId="7" applyNumberFormat="1" applyFont="1" applyBorder="1" applyAlignment="1">
      <alignment horizontal="center" vertical="center"/>
    </xf>
    <xf numFmtId="185" fontId="67" fillId="0" borderId="190" xfId="7" applyNumberFormat="1" applyFont="1" applyBorder="1" applyAlignment="1">
      <alignment horizontal="center" vertical="center"/>
    </xf>
    <xf numFmtId="185" fontId="67" fillId="0" borderId="27" xfId="7" applyNumberFormat="1" applyFont="1" applyBorder="1" applyAlignment="1">
      <alignment horizontal="center" vertical="center"/>
    </xf>
    <xf numFmtId="185" fontId="67" fillId="0" borderId="46" xfId="7" applyNumberFormat="1" applyFont="1" applyBorder="1" applyAlignment="1">
      <alignment horizontal="center" vertical="center"/>
    </xf>
    <xf numFmtId="0" fontId="67" fillId="0" borderId="191" xfId="7" applyFont="1" applyBorder="1" applyAlignment="1">
      <alignment horizontal="center" vertical="top" shrinkToFit="1"/>
    </xf>
    <xf numFmtId="0" fontId="67" fillId="0" borderId="41" xfId="7" applyFont="1" applyBorder="1" applyAlignment="1">
      <alignment horizontal="center" vertical="top" shrinkToFit="1"/>
    </xf>
    <xf numFmtId="0" fontId="67" fillId="0" borderId="189" xfId="7" applyFont="1" applyBorder="1" applyAlignment="1">
      <alignment horizontal="center" shrinkToFit="1"/>
    </xf>
    <xf numFmtId="0" fontId="67" fillId="0" borderId="42" xfId="7" applyFont="1" applyBorder="1" applyAlignment="1">
      <alignment horizontal="center" shrinkToFit="1"/>
    </xf>
    <xf numFmtId="0" fontId="67" fillId="0" borderId="195" xfId="7" applyFont="1" applyBorder="1" applyAlignment="1">
      <alignment horizontal="center" vertical="center" shrinkToFit="1"/>
    </xf>
    <xf numFmtId="0" fontId="67" fillId="0" borderId="195" xfId="7" applyFont="1" applyBorder="1" applyAlignment="1">
      <alignment horizontal="center" vertical="center" wrapText="1" shrinkToFit="1"/>
    </xf>
    <xf numFmtId="185" fontId="67" fillId="0" borderId="194" xfId="7" applyNumberFormat="1" applyFont="1" applyBorder="1" applyAlignment="1">
      <alignment horizontal="center" vertical="center"/>
    </xf>
    <xf numFmtId="185" fontId="67" fillId="0" borderId="193" xfId="7" applyNumberFormat="1" applyFont="1" applyBorder="1" applyAlignment="1">
      <alignment horizontal="center" vertical="center"/>
    </xf>
    <xf numFmtId="185" fontId="67" fillId="0" borderId="196" xfId="7" applyNumberFormat="1" applyFont="1" applyBorder="1" applyAlignment="1">
      <alignment horizontal="center" vertical="center"/>
    </xf>
    <xf numFmtId="185" fontId="67" fillId="0" borderId="197" xfId="7" applyNumberFormat="1" applyFont="1" applyBorder="1" applyAlignment="1">
      <alignment horizontal="center" vertical="center"/>
    </xf>
    <xf numFmtId="0" fontId="67" fillId="0" borderId="192" xfId="7" applyFont="1" applyBorder="1" applyAlignment="1">
      <alignment horizontal="center" vertical="top" shrinkToFit="1"/>
    </xf>
    <xf numFmtId="0" fontId="67" fillId="0" borderId="193" xfId="7" applyFont="1" applyBorder="1" applyAlignment="1">
      <alignment horizontal="center" vertical="top" shrinkToFit="1"/>
    </xf>
    <xf numFmtId="189" fontId="63" fillId="0" borderId="179" xfId="8" applyNumberFormat="1" applyFont="1" applyBorder="1" applyAlignment="1">
      <alignment horizontal="center" vertical="center"/>
    </xf>
    <xf numFmtId="189" fontId="63" fillId="0" borderId="180" xfId="8" applyNumberFormat="1" applyFont="1" applyBorder="1" applyAlignment="1">
      <alignment horizontal="center" vertical="center"/>
    </xf>
    <xf numFmtId="189" fontId="63" fillId="0" borderId="181" xfId="8" applyNumberFormat="1" applyFont="1" applyBorder="1" applyAlignment="1">
      <alignment horizontal="center" vertical="center"/>
    </xf>
    <xf numFmtId="189" fontId="63" fillId="0" borderId="182" xfId="8" applyNumberFormat="1" applyFont="1" applyBorder="1" applyAlignment="1">
      <alignment horizontal="center" vertical="center"/>
    </xf>
    <xf numFmtId="189" fontId="63" fillId="0" borderId="183" xfId="8" applyNumberFormat="1" applyFont="1" applyBorder="1" applyAlignment="1">
      <alignment horizontal="center" vertical="center"/>
    </xf>
    <xf numFmtId="0" fontId="63" fillId="10" borderId="184" xfId="7" applyFont="1" applyFill="1" applyBorder="1" applyAlignment="1">
      <alignment horizontal="left" vertical="center" wrapText="1"/>
    </xf>
    <xf numFmtId="0" fontId="63" fillId="10" borderId="185" xfId="7" applyFont="1" applyFill="1" applyBorder="1" applyAlignment="1">
      <alignment horizontal="left" vertical="center" wrapText="1"/>
    </xf>
    <xf numFmtId="0" fontId="63" fillId="10" borderId="187" xfId="7" applyFont="1" applyFill="1" applyBorder="1" applyAlignment="1">
      <alignment horizontal="left" vertical="center" wrapText="1"/>
    </xf>
    <xf numFmtId="0" fontId="63" fillId="10" borderId="188" xfId="7" applyFont="1" applyFill="1" applyBorder="1" applyAlignment="1">
      <alignment horizontal="left" vertical="center" wrapText="1"/>
    </xf>
    <xf numFmtId="0" fontId="63" fillId="10" borderId="186" xfId="7" applyFont="1" applyFill="1" applyBorder="1" applyAlignment="1">
      <alignment horizontal="center" vertical="center"/>
    </xf>
    <xf numFmtId="0" fontId="63" fillId="10" borderId="60" xfId="7" applyFont="1" applyFill="1" applyBorder="1" applyAlignment="1">
      <alignment horizontal="center" vertical="center"/>
    </xf>
    <xf numFmtId="0" fontId="63" fillId="10" borderId="186" xfId="7" applyFont="1" applyFill="1" applyBorder="1" applyAlignment="1">
      <alignment horizontal="center" vertical="center" wrapText="1"/>
    </xf>
    <xf numFmtId="0" fontId="63" fillId="10" borderId="60" xfId="7" applyFont="1" applyFill="1" applyBorder="1" applyAlignment="1">
      <alignment horizontal="center" vertical="center" wrapText="1"/>
    </xf>
    <xf numFmtId="0" fontId="63" fillId="10" borderId="82" xfId="7" applyFont="1" applyFill="1" applyBorder="1" applyAlignment="1">
      <alignment horizontal="center" vertical="center" wrapText="1"/>
    </xf>
    <xf numFmtId="0" fontId="63" fillId="10" borderId="78" xfId="7" applyFont="1" applyFill="1" applyBorder="1" applyAlignment="1">
      <alignment horizontal="center" vertical="center" wrapText="1"/>
    </xf>
    <xf numFmtId="0" fontId="63" fillId="10" borderId="83" xfId="7" applyFont="1" applyFill="1" applyBorder="1" applyAlignment="1">
      <alignment horizontal="center" vertical="center" wrapText="1"/>
    </xf>
    <xf numFmtId="0" fontId="63" fillId="10" borderId="61" xfId="7" applyFont="1" applyFill="1" applyBorder="1" applyAlignment="1">
      <alignment horizontal="center" vertical="center" wrapText="1"/>
    </xf>
    <xf numFmtId="0" fontId="63" fillId="10" borderId="46" xfId="7" applyFont="1" applyFill="1" applyBorder="1" applyAlignment="1">
      <alignment horizontal="center" vertical="center" wrapText="1"/>
    </xf>
    <xf numFmtId="0" fontId="63" fillId="10" borderId="170" xfId="7" applyFont="1" applyFill="1" applyBorder="1" applyAlignment="1">
      <alignment horizontal="center" vertical="center"/>
    </xf>
    <xf numFmtId="0" fontId="63" fillId="10" borderId="168" xfId="7" applyFont="1" applyFill="1" applyBorder="1" applyAlignment="1">
      <alignment horizontal="center" vertical="center"/>
    </xf>
    <xf numFmtId="0" fontId="75" fillId="0" borderId="78" xfId="2" applyFont="1" applyBorder="1" applyAlignment="1">
      <alignment horizontal="left" vertical="center"/>
    </xf>
    <xf numFmtId="0" fontId="75" fillId="0" borderId="27" xfId="2" applyFont="1" applyBorder="1" applyAlignment="1">
      <alignment horizontal="left" vertical="center"/>
    </xf>
    <xf numFmtId="0" fontId="70" fillId="0" borderId="22" xfId="2" applyFont="1" applyBorder="1" applyAlignment="1"/>
    <xf numFmtId="0" fontId="76" fillId="0" borderId="0" xfId="2" applyFont="1" applyAlignment="1">
      <alignment horizontal="center" vertical="center" wrapText="1" shrinkToFit="1"/>
    </xf>
    <xf numFmtId="0" fontId="73" fillId="9" borderId="151" xfId="2" applyFont="1" applyFill="1" applyBorder="1" applyAlignment="1">
      <alignment horizontal="left" vertical="center" indent="1"/>
    </xf>
    <xf numFmtId="186" fontId="39" fillId="0" borderId="0" xfId="2" applyNumberFormat="1" applyFont="1" applyAlignment="1">
      <alignment horizontal="center"/>
    </xf>
    <xf numFmtId="0" fontId="72" fillId="0" borderId="151" xfId="2" applyFont="1" applyBorder="1" applyAlignment="1">
      <alignment horizontal="left" vertical="top" wrapText="1" indent="1"/>
    </xf>
    <xf numFmtId="0" fontId="19" fillId="0" borderId="17" xfId="2" applyFont="1" applyBorder="1">
      <alignment vertical="center"/>
    </xf>
    <xf numFmtId="0" fontId="19" fillId="0" borderId="0" xfId="2" applyFont="1" applyAlignment="1">
      <alignment horizontal="left" vertical="top" wrapText="1"/>
    </xf>
    <xf numFmtId="0" fontId="19" fillId="0" borderId="0" xfId="2" applyFont="1" applyAlignment="1">
      <alignment horizontal="left" vertical="top"/>
    </xf>
    <xf numFmtId="0" fontId="76" fillId="0" borderId="0" xfId="2" applyFont="1" applyAlignment="1">
      <alignment horizontal="left" vertical="center" wrapText="1" shrinkToFit="1"/>
    </xf>
    <xf numFmtId="0" fontId="19" fillId="0" borderId="208" xfId="2" applyFont="1" applyBorder="1" applyAlignment="1">
      <alignment horizontal="center" vertical="center"/>
    </xf>
    <xf numFmtId="0" fontId="19" fillId="0" borderId="167" xfId="2" applyFont="1" applyBorder="1" applyAlignment="1">
      <alignment horizontal="center" vertical="center"/>
    </xf>
    <xf numFmtId="0" fontId="19" fillId="0" borderId="135" xfId="2" applyFont="1" applyBorder="1" applyAlignment="1">
      <alignment horizontal="center" vertical="center" wrapText="1"/>
    </xf>
    <xf numFmtId="0" fontId="19" fillId="0" borderId="139" xfId="2" applyFont="1" applyBorder="1" applyAlignment="1">
      <alignment horizontal="center" vertical="center" wrapText="1"/>
    </xf>
    <xf numFmtId="49" fontId="19" fillId="0" borderId="135" xfId="2" applyNumberFormat="1" applyFont="1" applyFill="1" applyBorder="1" applyAlignment="1">
      <alignment horizontal="center" vertical="center" wrapText="1" shrinkToFit="1"/>
    </xf>
    <xf numFmtId="49" fontId="19" fillId="0" borderId="139" xfId="2" applyNumberFormat="1" applyFont="1" applyFill="1" applyBorder="1" applyAlignment="1">
      <alignment horizontal="center" vertical="center" wrapText="1" shrinkToFit="1"/>
    </xf>
    <xf numFmtId="191" fontId="19" fillId="0" borderId="20" xfId="3" applyNumberFormat="1" applyFont="1" applyFill="1" applyBorder="1" applyAlignment="1">
      <alignment horizontal="left" vertical="center" wrapText="1"/>
    </xf>
    <xf numFmtId="191" fontId="19" fillId="0" borderId="65" xfId="3" applyNumberFormat="1" applyFont="1" applyFill="1" applyBorder="1" applyAlignment="1">
      <alignment horizontal="left" vertical="center" wrapText="1"/>
    </xf>
    <xf numFmtId="191" fontId="19" fillId="0" borderId="206" xfId="3" applyNumberFormat="1" applyFont="1" applyFill="1" applyBorder="1" applyAlignment="1">
      <alignment horizontal="left" vertical="center" wrapText="1"/>
    </xf>
    <xf numFmtId="0" fontId="19" fillId="0" borderId="209" xfId="2" applyFont="1" applyBorder="1" applyAlignment="1">
      <alignment horizontal="center" vertical="center"/>
    </xf>
    <xf numFmtId="0" fontId="19" fillId="0" borderId="4" xfId="2" applyFont="1" applyBorder="1" applyAlignment="1">
      <alignment horizontal="center" vertical="center" wrapText="1"/>
    </xf>
    <xf numFmtId="49" fontId="19" fillId="0" borderId="4" xfId="2" applyNumberFormat="1" applyFont="1" applyFill="1" applyBorder="1" applyAlignment="1">
      <alignment horizontal="center" vertical="center" wrapText="1" shrinkToFit="1"/>
    </xf>
    <xf numFmtId="0" fontId="19" fillId="0" borderId="135" xfId="2" applyFont="1" applyFill="1" applyBorder="1" applyAlignment="1">
      <alignment horizontal="center" vertical="center" wrapText="1" shrinkToFit="1"/>
    </xf>
    <xf numFmtId="0" fontId="73" fillId="9" borderId="132" xfId="2" quotePrefix="1" applyFont="1" applyFill="1" applyBorder="1" applyAlignment="1">
      <alignment horizontal="left" vertical="center"/>
    </xf>
    <xf numFmtId="0" fontId="73" fillId="9" borderId="2" xfId="2" quotePrefix="1" applyFont="1" applyFill="1" applyBorder="1" applyAlignment="1">
      <alignment horizontal="left" vertical="center"/>
    </xf>
    <xf numFmtId="0" fontId="73" fillId="9" borderId="54" xfId="2" quotePrefix="1" applyFont="1" applyFill="1" applyBorder="1" applyAlignment="1">
      <alignment horizontal="left" vertical="center"/>
    </xf>
    <xf numFmtId="0" fontId="75" fillId="0" borderId="0" xfId="2" applyFont="1" applyAlignment="1">
      <alignment horizontal="left" vertical="center"/>
    </xf>
    <xf numFmtId="0" fontId="19" fillId="0" borderId="132" xfId="2" applyFont="1" applyBorder="1" applyAlignment="1">
      <alignment vertical="top" wrapText="1"/>
    </xf>
    <xf numFmtId="0" fontId="19" fillId="0" borderId="2" xfId="2" applyFont="1" applyBorder="1" applyAlignment="1">
      <alignment vertical="top" wrapText="1"/>
    </xf>
    <xf numFmtId="0" fontId="19" fillId="0" borderId="140" xfId="2" applyFont="1" applyBorder="1" applyAlignment="1">
      <alignment vertical="top" wrapText="1"/>
    </xf>
    <xf numFmtId="0" fontId="19" fillId="0" borderId="74" xfId="2" applyFont="1" applyBorder="1" applyAlignment="1">
      <alignment vertical="top" wrapText="1"/>
    </xf>
    <xf numFmtId="0" fontId="73" fillId="0" borderId="132" xfId="2" applyFont="1" applyBorder="1" applyAlignment="1">
      <alignment horizontal="left" vertical="top" wrapText="1"/>
    </xf>
    <xf numFmtId="0" fontId="73" fillId="0" borderId="2" xfId="2" applyFont="1" applyBorder="1" applyAlignment="1">
      <alignment horizontal="left" vertical="top" wrapText="1"/>
    </xf>
    <xf numFmtId="0" fontId="73" fillId="0" borderId="54" xfId="2" applyFont="1" applyBorder="1" applyAlignment="1">
      <alignment horizontal="left" vertical="top" wrapText="1"/>
    </xf>
    <xf numFmtId="0" fontId="19" fillId="0" borderId="74" xfId="2" applyFont="1" applyBorder="1" applyAlignment="1">
      <alignment horizontal="center" vertical="center"/>
    </xf>
    <xf numFmtId="0" fontId="19" fillId="0" borderId="1" xfId="2" applyFont="1" applyBorder="1" applyAlignment="1">
      <alignment horizontal="center" vertical="center"/>
    </xf>
    <xf numFmtId="0" fontId="19" fillId="0" borderId="74" xfId="2" applyFont="1" applyBorder="1">
      <alignment vertical="center"/>
    </xf>
    <xf numFmtId="0" fontId="19" fillId="0" borderId="1" xfId="2" applyFont="1" applyBorder="1">
      <alignment vertical="center"/>
    </xf>
    <xf numFmtId="0" fontId="19" fillId="0" borderId="67" xfId="2" applyFont="1" applyBorder="1">
      <alignment vertical="center"/>
    </xf>
    <xf numFmtId="0" fontId="19" fillId="0" borderId="10" xfId="2" applyFont="1" applyBorder="1">
      <alignment vertical="center"/>
    </xf>
    <xf numFmtId="0" fontId="72" fillId="0" borderId="78" xfId="2" applyFont="1" applyBorder="1">
      <alignment vertical="center"/>
    </xf>
    <xf numFmtId="0" fontId="72" fillId="0" borderId="27" xfId="2" applyFont="1" applyBorder="1">
      <alignment vertical="center"/>
    </xf>
    <xf numFmtId="0" fontId="72" fillId="0" borderId="41" xfId="2" applyFont="1" applyBorder="1">
      <alignment vertical="center"/>
    </xf>
    <xf numFmtId="0" fontId="75" fillId="0" borderId="79" xfId="2" applyFont="1" applyBorder="1" applyAlignment="1">
      <alignment horizontal="left" vertical="top" wrapText="1" indent="1"/>
    </xf>
    <xf numFmtId="0" fontId="75" fillId="0" borderId="0" xfId="2" applyFont="1" applyBorder="1" applyAlignment="1">
      <alignment horizontal="left" vertical="top" indent="1"/>
    </xf>
    <xf numFmtId="0" fontId="75" fillId="0" borderId="40" xfId="2" applyFont="1" applyBorder="1" applyAlignment="1">
      <alignment horizontal="left" vertical="top" indent="1"/>
    </xf>
    <xf numFmtId="0" fontId="75" fillId="0" borderId="79" xfId="2" applyFont="1" applyBorder="1" applyAlignment="1">
      <alignment horizontal="left" vertical="top" indent="1"/>
    </xf>
    <xf numFmtId="0" fontId="75" fillId="0" borderId="78" xfId="2" applyFont="1" applyBorder="1" applyAlignment="1">
      <alignment horizontal="left" vertical="top" indent="1"/>
    </xf>
    <xf numFmtId="0" fontId="75" fillId="0" borderId="27" xfId="2" applyFont="1" applyBorder="1" applyAlignment="1">
      <alignment horizontal="left" vertical="top" indent="1"/>
    </xf>
    <xf numFmtId="0" fontId="75" fillId="0" borderId="41" xfId="2" applyFont="1" applyBorder="1" applyAlignment="1">
      <alignment horizontal="left" vertical="top" indent="1"/>
    </xf>
    <xf numFmtId="191" fontId="19" fillId="0" borderId="12" xfId="3" applyNumberFormat="1" applyFont="1" applyFill="1" applyBorder="1" applyAlignment="1">
      <alignment horizontal="left" vertical="center" wrapText="1"/>
    </xf>
    <xf numFmtId="191" fontId="19" fillId="0" borderId="59" xfId="3" applyNumberFormat="1" applyFont="1" applyFill="1" applyBorder="1" applyAlignment="1">
      <alignment horizontal="left" vertical="center" wrapText="1"/>
    </xf>
    <xf numFmtId="191" fontId="19" fillId="0" borderId="47" xfId="3" applyNumberFormat="1" applyFont="1" applyFill="1" applyBorder="1" applyAlignment="1">
      <alignment horizontal="left" vertical="center" wrapText="1"/>
    </xf>
    <xf numFmtId="0" fontId="71" fillId="9" borderId="77" xfId="2" applyFont="1" applyFill="1" applyBorder="1">
      <alignment vertical="center"/>
    </xf>
    <xf numFmtId="0" fontId="71" fillId="9" borderId="29" xfId="2" applyFont="1" applyFill="1" applyBorder="1">
      <alignment vertical="center"/>
    </xf>
    <xf numFmtId="0" fontId="71" fillId="9" borderId="42" xfId="2" applyFont="1" applyFill="1" applyBorder="1">
      <alignment vertical="center"/>
    </xf>
    <xf numFmtId="0" fontId="72" fillId="0" borderId="77" xfId="2" applyFont="1" applyBorder="1">
      <alignment vertical="center"/>
    </xf>
    <xf numFmtId="0" fontId="72" fillId="0" borderId="29" xfId="2" applyFont="1" applyBorder="1">
      <alignment vertical="center"/>
    </xf>
    <xf numFmtId="0" fontId="72" fillId="0" borderId="42" xfId="2" applyFont="1" applyBorder="1">
      <alignment vertical="center"/>
    </xf>
    <xf numFmtId="0" fontId="73" fillId="9" borderId="132" xfId="2" applyFont="1" applyFill="1" applyBorder="1" applyAlignment="1">
      <alignment horizontal="center" vertical="center"/>
    </xf>
    <xf numFmtId="0" fontId="73" fillId="9" borderId="2" xfId="2" applyFont="1" applyFill="1" applyBorder="1" applyAlignment="1">
      <alignment horizontal="center" vertical="center"/>
    </xf>
    <xf numFmtId="0" fontId="73" fillId="0" borderId="2" xfId="2" applyFont="1" applyBorder="1" applyAlignment="1">
      <alignment horizontal="center" vertical="center"/>
    </xf>
    <xf numFmtId="0" fontId="73" fillId="0" borderId="54" xfId="2" applyFont="1" applyBorder="1" applyAlignment="1">
      <alignment horizontal="center" vertical="center"/>
    </xf>
    <xf numFmtId="191" fontId="19" fillId="7" borderId="20" xfId="3" applyNumberFormat="1" applyFont="1" applyFill="1" applyBorder="1" applyAlignment="1">
      <alignment horizontal="left" vertical="center" wrapText="1"/>
    </xf>
    <xf numFmtId="191" fontId="19" fillId="7" borderId="65" xfId="3" applyNumberFormat="1" applyFont="1" applyFill="1" applyBorder="1" applyAlignment="1">
      <alignment horizontal="left" vertical="center" wrapText="1"/>
    </xf>
    <xf numFmtId="191" fontId="19" fillId="7" borderId="206" xfId="3" applyNumberFormat="1" applyFont="1" applyFill="1" applyBorder="1" applyAlignment="1">
      <alignment horizontal="left" vertical="center" wrapText="1"/>
    </xf>
    <xf numFmtId="0" fontId="71" fillId="9" borderId="170" xfId="2" applyFont="1" applyFill="1" applyBorder="1" applyAlignment="1">
      <alignment horizontal="left" vertical="center" indent="1"/>
    </xf>
    <xf numFmtId="0" fontId="71" fillId="9" borderId="142" xfId="2" applyFont="1" applyFill="1" applyBorder="1" applyAlignment="1">
      <alignment horizontal="left" vertical="center" indent="1"/>
    </xf>
    <xf numFmtId="0" fontId="71" fillId="9" borderId="168" xfId="2" applyFont="1" applyFill="1" applyBorder="1" applyAlignment="1">
      <alignment horizontal="left" vertical="center" indent="1"/>
    </xf>
    <xf numFmtId="0" fontId="73" fillId="9" borderId="132" xfId="2" applyFont="1" applyFill="1" applyBorder="1" applyAlignment="1">
      <alignment horizontal="left" vertical="center"/>
    </xf>
    <xf numFmtId="0" fontId="73" fillId="9" borderId="2" xfId="2" applyFont="1" applyFill="1" applyBorder="1" applyAlignment="1">
      <alignment horizontal="left" vertical="center"/>
    </xf>
    <xf numFmtId="0" fontId="73" fillId="9" borderId="54" xfId="2" applyFont="1" applyFill="1" applyBorder="1" applyAlignment="1">
      <alignment horizontal="left" vertical="center"/>
    </xf>
    <xf numFmtId="49" fontId="72" fillId="0" borderId="77" xfId="2" applyNumberFormat="1" applyFont="1" applyBorder="1" applyAlignment="1">
      <alignment horizontal="left" vertical="center" wrapText="1" indent="1"/>
    </xf>
    <xf numFmtId="49" fontId="72" fillId="0" borderId="79" xfId="2" applyNumberFormat="1" applyFont="1" applyBorder="1" applyAlignment="1">
      <alignment horizontal="left" vertical="center" wrapText="1" indent="1"/>
    </xf>
    <xf numFmtId="49" fontId="72" fillId="0" borderId="29" xfId="2" applyNumberFormat="1" applyFont="1" applyBorder="1" applyAlignment="1">
      <alignment horizontal="left" vertical="top" wrapText="1" indent="1"/>
    </xf>
    <xf numFmtId="49" fontId="72" fillId="0" borderId="42" xfId="2" applyNumberFormat="1" applyFont="1" applyBorder="1" applyAlignment="1">
      <alignment horizontal="left" vertical="top" wrapText="1" indent="1"/>
    </xf>
    <xf numFmtId="49" fontId="72" fillId="0" borderId="0" xfId="2" applyNumberFormat="1" applyFont="1" applyBorder="1" applyAlignment="1">
      <alignment horizontal="left" vertical="top" wrapText="1" indent="1"/>
    </xf>
    <xf numFmtId="49" fontId="72" fillId="0" borderId="40" xfId="2" applyNumberFormat="1" applyFont="1" applyBorder="1" applyAlignment="1">
      <alignment horizontal="left" vertical="top" wrapText="1" indent="1"/>
    </xf>
    <xf numFmtId="0" fontId="72" fillId="0" borderId="151" xfId="2" applyFont="1" applyBorder="1" applyAlignment="1">
      <alignment horizontal="left" vertical="top" indent="1"/>
    </xf>
    <xf numFmtId="49" fontId="72" fillId="0" borderId="144" xfId="2" applyNumberFormat="1" applyFont="1" applyBorder="1" applyAlignment="1">
      <alignment horizontal="left" vertical="center" wrapText="1" indent="1"/>
    </xf>
    <xf numFmtId="49" fontId="72" fillId="0" borderId="21" xfId="2" applyNumberFormat="1" applyFont="1" applyBorder="1" applyAlignment="1">
      <alignment horizontal="left" vertical="top" wrapText="1" indent="1"/>
    </xf>
    <xf numFmtId="49" fontId="72" fillId="0" borderId="68" xfId="2" applyNumberFormat="1" applyFont="1" applyBorder="1" applyAlignment="1">
      <alignment horizontal="left" vertical="top" wrapText="1" indent="1"/>
    </xf>
    <xf numFmtId="0" fontId="19" fillId="7" borderId="135" xfId="2" applyFont="1" applyFill="1" applyBorder="1" applyAlignment="1">
      <alignment horizontal="center" vertical="center" wrapText="1"/>
    </xf>
    <xf numFmtId="0" fontId="19" fillId="7" borderId="4" xfId="2" applyFont="1" applyFill="1" applyBorder="1" applyAlignment="1">
      <alignment horizontal="center" vertical="center" wrapText="1"/>
    </xf>
    <xf numFmtId="49" fontId="19" fillId="7" borderId="135" xfId="2" applyNumberFormat="1" applyFont="1" applyFill="1" applyBorder="1" applyAlignment="1">
      <alignment horizontal="center" vertical="center" wrapText="1" shrinkToFit="1"/>
    </xf>
    <xf numFmtId="49" fontId="19" fillId="7" borderId="4" xfId="2" applyNumberFormat="1" applyFont="1" applyFill="1" applyBorder="1" applyAlignment="1">
      <alignment horizontal="center" vertical="center" wrapText="1" shrinkToFit="1"/>
    </xf>
    <xf numFmtId="0" fontId="19" fillId="7" borderId="135" xfId="2" applyFont="1" applyFill="1" applyBorder="1" applyAlignment="1">
      <alignment horizontal="center" vertical="center" wrapText="1" shrinkToFit="1"/>
    </xf>
    <xf numFmtId="0" fontId="71" fillId="9" borderId="66" xfId="2" applyFont="1" applyFill="1" applyBorder="1" applyAlignment="1">
      <alignment horizontal="left" vertical="center" indent="1"/>
    </xf>
    <xf numFmtId="0" fontId="71" fillId="9" borderId="60" xfId="2" applyFont="1" applyFill="1" applyBorder="1" applyAlignment="1">
      <alignment horizontal="left" vertical="center" indent="1"/>
    </xf>
    <xf numFmtId="3" fontId="72" fillId="0" borderId="29" xfId="2" applyNumberFormat="1" applyFont="1" applyBorder="1" applyAlignment="1">
      <alignment horizontal="left" vertical="center" indent="1"/>
    </xf>
    <xf numFmtId="3" fontId="72" fillId="0" borderId="0" xfId="2" applyNumberFormat="1" applyFont="1" applyBorder="1" applyAlignment="1">
      <alignment horizontal="left" vertical="center" indent="1"/>
    </xf>
    <xf numFmtId="49" fontId="20" fillId="9" borderId="207" xfId="2" applyNumberFormat="1" applyFont="1" applyFill="1" applyBorder="1" applyAlignment="1">
      <alignment horizontal="center" vertical="center"/>
    </xf>
    <xf numFmtId="49" fontId="20" fillId="9" borderId="8" xfId="2" applyNumberFormat="1" applyFont="1" applyFill="1" applyBorder="1" applyAlignment="1">
      <alignment horizontal="center" vertical="center"/>
    </xf>
    <xf numFmtId="187" fontId="20" fillId="9" borderId="207" xfId="2" applyNumberFormat="1" applyFont="1" applyFill="1" applyBorder="1" applyAlignment="1">
      <alignment horizontal="center" vertical="center" wrapText="1"/>
    </xf>
    <xf numFmtId="187" fontId="20" fillId="9" borderId="8" xfId="2" applyNumberFormat="1" applyFont="1" applyFill="1" applyBorder="1" applyAlignment="1">
      <alignment horizontal="center" vertical="center" wrapText="1"/>
    </xf>
    <xf numFmtId="187" fontId="20" fillId="9" borderId="23" xfId="2" applyNumberFormat="1" applyFont="1" applyFill="1" applyBorder="1" applyAlignment="1">
      <alignment horizontal="center" vertical="center" wrapText="1"/>
    </xf>
    <xf numFmtId="187" fontId="20" fillId="9" borderId="24" xfId="2" applyNumberFormat="1" applyFont="1" applyFill="1" applyBorder="1" applyAlignment="1">
      <alignment horizontal="center" vertical="center" wrapText="1"/>
    </xf>
    <xf numFmtId="187" fontId="20" fillId="9" borderId="109" xfId="2" applyNumberFormat="1" applyFont="1" applyFill="1" applyBorder="1" applyAlignment="1">
      <alignment horizontal="center" vertical="center" wrapText="1"/>
    </xf>
    <xf numFmtId="0" fontId="20" fillId="9" borderId="163" xfId="2" applyFont="1" applyFill="1" applyBorder="1" applyAlignment="1">
      <alignment horizontal="center" vertical="center"/>
    </xf>
    <xf numFmtId="0" fontId="20" fillId="9" borderId="166" xfId="2" applyFont="1" applyFill="1" applyBorder="1" applyAlignment="1">
      <alignment horizontal="center" vertical="center"/>
    </xf>
    <xf numFmtId="0" fontId="20" fillId="9" borderId="164" xfId="2" applyFont="1" applyFill="1" applyBorder="1" applyAlignment="1">
      <alignment horizontal="center" vertical="center" wrapText="1"/>
    </xf>
    <xf numFmtId="0" fontId="20" fillId="9" borderId="74" xfId="2" applyFont="1" applyFill="1" applyBorder="1" applyAlignment="1">
      <alignment horizontal="center" vertical="center" wrapText="1"/>
    </xf>
    <xf numFmtId="49" fontId="20" fillId="9" borderId="164" xfId="2" applyNumberFormat="1" applyFont="1" applyFill="1" applyBorder="1" applyAlignment="1">
      <alignment horizontal="center" vertical="center" wrapText="1"/>
    </xf>
    <xf numFmtId="0" fontId="73" fillId="9" borderId="151" xfId="2" applyFont="1" applyFill="1" applyBorder="1" applyAlignment="1">
      <alignment horizontal="center" vertical="center" wrapText="1"/>
    </xf>
    <xf numFmtId="0" fontId="73" fillId="9" borderId="134" xfId="2" applyFont="1" applyFill="1" applyBorder="1" applyAlignment="1">
      <alignment horizontal="center" vertical="center"/>
    </xf>
    <xf numFmtId="0" fontId="73" fillId="9" borderId="135" xfId="2" applyFont="1" applyFill="1" applyBorder="1" applyAlignment="1">
      <alignment horizontal="center" vertical="center"/>
    </xf>
    <xf numFmtId="0" fontId="73" fillId="9" borderId="143" xfId="2" applyFont="1" applyFill="1" applyBorder="1" applyAlignment="1">
      <alignment horizontal="center" vertical="center"/>
    </xf>
    <xf numFmtId="0" fontId="73" fillId="0" borderId="2" xfId="2" applyFont="1" applyBorder="1" applyAlignment="1">
      <alignment horizontal="left" vertical="center" wrapText="1"/>
    </xf>
    <xf numFmtId="0" fontId="73" fillId="0" borderId="54" xfId="2" applyFont="1" applyBorder="1" applyAlignment="1">
      <alignment horizontal="left" vertical="center" wrapText="1"/>
    </xf>
    <xf numFmtId="0" fontId="73" fillId="9" borderId="2" xfId="2" applyFont="1" applyFill="1" applyBorder="1" applyAlignment="1">
      <alignment horizontal="center" vertical="center" shrinkToFit="1"/>
    </xf>
    <xf numFmtId="3" fontId="72" fillId="0" borderId="42" xfId="2" applyNumberFormat="1" applyFont="1" applyBorder="1" applyAlignment="1">
      <alignment horizontal="left" vertical="center" indent="1"/>
    </xf>
    <xf numFmtId="3" fontId="72" fillId="0" borderId="40" xfId="2" applyNumberFormat="1" applyFont="1" applyBorder="1" applyAlignment="1">
      <alignment horizontal="left" vertical="center" indent="1"/>
    </xf>
    <xf numFmtId="0" fontId="68" fillId="0" borderId="0" xfId="2" applyFont="1" applyAlignment="1">
      <alignment horizontal="center" vertical="center"/>
    </xf>
    <xf numFmtId="0" fontId="14" fillId="0" borderId="0" xfId="2" applyFont="1" applyAlignment="1">
      <alignment horizontal="center" vertical="center"/>
    </xf>
    <xf numFmtId="0" fontId="70" fillId="0" borderId="0" xfId="2" applyFont="1" applyAlignment="1">
      <alignment horizontal="left"/>
    </xf>
    <xf numFmtId="0" fontId="71" fillId="9" borderId="151" xfId="2" applyFont="1" applyFill="1" applyBorder="1" applyAlignment="1">
      <alignment horizontal="left" vertical="center" indent="1"/>
    </xf>
    <xf numFmtId="49" fontId="72" fillId="0" borderId="135" xfId="2" applyNumberFormat="1" applyFont="1" applyBorder="1" applyAlignment="1">
      <alignment horizontal="left" vertical="center" indent="1"/>
    </xf>
    <xf numFmtId="0" fontId="72" fillId="0" borderId="135" xfId="2" applyFont="1" applyBorder="1" applyAlignment="1">
      <alignment horizontal="left" vertical="center" indent="1"/>
    </xf>
    <xf numFmtId="0" fontId="72" fillId="0" borderId="143" xfId="2" applyFont="1" applyBorder="1" applyAlignment="1">
      <alignment horizontal="left" vertical="center" indent="1"/>
    </xf>
    <xf numFmtId="0" fontId="72" fillId="0" borderId="170" xfId="2" applyFont="1" applyBorder="1" applyAlignment="1">
      <alignment horizontal="left" vertical="center" indent="1"/>
    </xf>
    <xf numFmtId="0" fontId="72" fillId="0" borderId="142" xfId="2" applyFont="1" applyBorder="1" applyAlignment="1">
      <alignment horizontal="left" vertical="center" indent="1"/>
    </xf>
    <xf numFmtId="0" fontId="72" fillId="0" borderId="168" xfId="2" applyFont="1" applyBorder="1" applyAlignment="1">
      <alignment horizontal="left" vertical="center" indent="1"/>
    </xf>
    <xf numFmtId="49" fontId="72" fillId="0" borderId="151" xfId="2" applyNumberFormat="1" applyFont="1" applyBorder="1" applyAlignment="1">
      <alignment horizontal="center" vertical="center"/>
    </xf>
    <xf numFmtId="0" fontId="72" fillId="0" borderId="151" xfId="2" applyFont="1" applyBorder="1" applyAlignment="1">
      <alignment horizontal="center" vertical="center"/>
    </xf>
    <xf numFmtId="0" fontId="72" fillId="0" borderId="151" xfId="2" applyFont="1" applyBorder="1" applyAlignment="1">
      <alignment horizontal="center" vertical="center" wrapText="1"/>
    </xf>
    <xf numFmtId="41" fontId="72" fillId="0" borderId="151" xfId="3" applyFont="1" applyBorder="1" applyAlignment="1">
      <alignment horizontal="center" vertical="center"/>
    </xf>
    <xf numFmtId="49" fontId="72" fillId="0" borderId="4" xfId="2" applyNumberFormat="1" applyFont="1" applyBorder="1" applyAlignment="1">
      <alignment horizontal="left" vertical="center" indent="1"/>
    </xf>
    <xf numFmtId="0" fontId="72" fillId="0" borderId="4" xfId="2" applyFont="1" applyBorder="1" applyAlignment="1">
      <alignment horizontal="left" vertical="center" indent="1"/>
    </xf>
    <xf numFmtId="0" fontId="72" fillId="0" borderId="52" xfId="2" applyFont="1" applyBorder="1" applyAlignment="1">
      <alignment horizontal="left" vertical="center" indent="1"/>
    </xf>
    <xf numFmtId="186" fontId="22" fillId="0" borderId="83" xfId="2" applyNumberFormat="1" applyFont="1" applyBorder="1" applyAlignment="1">
      <alignment horizontal="right" vertical="center"/>
    </xf>
    <xf numFmtId="186" fontId="22" fillId="0" borderId="83" xfId="2" applyNumberFormat="1" applyFont="1" applyBorder="1" applyAlignment="1">
      <alignment horizontal="center" vertical="center"/>
    </xf>
    <xf numFmtId="186" fontId="22" fillId="0" borderId="83" xfId="2" applyNumberFormat="1" applyFont="1" applyBorder="1" applyAlignment="1">
      <alignment horizontal="left" vertical="center"/>
    </xf>
    <xf numFmtId="0" fontId="22" fillId="0" borderId="0" xfId="2" applyFont="1" applyAlignment="1">
      <alignment horizontal="left"/>
    </xf>
    <xf numFmtId="0" fontId="76" fillId="0" borderId="0" xfId="2" applyFont="1" applyAlignment="1">
      <alignment vertical="center" shrinkToFit="1"/>
    </xf>
    <xf numFmtId="49" fontId="19" fillId="0" borderId="135" xfId="2" applyNumberFormat="1" applyFont="1" applyBorder="1" applyAlignment="1">
      <alignment horizontal="center" vertical="center" wrapText="1" shrinkToFit="1"/>
    </xf>
    <xf numFmtId="49" fontId="19" fillId="0" borderId="139" xfId="2" applyNumberFormat="1" applyFont="1" applyBorder="1" applyAlignment="1">
      <alignment horizontal="center" vertical="center" wrapText="1" shrinkToFit="1"/>
    </xf>
    <xf numFmtId="191" fontId="19" fillId="0" borderId="12" xfId="3" applyNumberFormat="1" applyFont="1" applyBorder="1" applyAlignment="1">
      <alignment horizontal="left" vertical="center" wrapText="1"/>
    </xf>
    <xf numFmtId="191" fontId="19" fillId="0" borderId="59" xfId="3" applyNumberFormat="1" applyFont="1" applyBorder="1" applyAlignment="1">
      <alignment horizontal="left" vertical="center" wrapText="1"/>
    </xf>
    <xf numFmtId="191" fontId="19" fillId="0" borderId="47" xfId="3" applyNumberFormat="1" applyFont="1" applyBorder="1" applyAlignment="1">
      <alignment horizontal="left" vertical="center" wrapText="1"/>
    </xf>
    <xf numFmtId="49" fontId="19" fillId="0" borderId="4" xfId="2" applyNumberFormat="1" applyFont="1" applyBorder="1" applyAlignment="1">
      <alignment horizontal="center" vertical="center" wrapText="1" shrinkToFit="1"/>
    </xf>
    <xf numFmtId="191" fontId="19" fillId="0" borderId="20" xfId="3" applyNumberFormat="1" applyFont="1" applyBorder="1" applyAlignment="1">
      <alignment horizontal="left" vertical="center" wrapText="1"/>
    </xf>
    <xf numFmtId="191" fontId="19" fillId="0" borderId="65" xfId="3" applyNumberFormat="1" applyFont="1" applyBorder="1" applyAlignment="1">
      <alignment horizontal="left" vertical="center" wrapText="1"/>
    </xf>
    <xf numFmtId="191" fontId="19" fillId="0" borderId="206" xfId="3" applyNumberFormat="1" applyFont="1" applyBorder="1" applyAlignment="1">
      <alignment horizontal="left" vertical="center" wrapText="1"/>
    </xf>
    <xf numFmtId="0" fontId="39" fillId="0" borderId="30" xfId="2" applyFont="1" applyBorder="1" applyAlignment="1">
      <alignment horizontal="left" vertical="center"/>
    </xf>
    <xf numFmtId="0" fontId="39" fillId="0" borderId="31" xfId="2" applyFont="1" applyBorder="1" applyAlignment="1">
      <alignment horizontal="left" vertical="center"/>
    </xf>
    <xf numFmtId="0" fontId="39" fillId="0" borderId="32" xfId="2" applyFont="1" applyBorder="1" applyAlignment="1">
      <alignment horizontal="left" vertical="center"/>
    </xf>
    <xf numFmtId="0" fontId="19" fillId="0" borderId="135" xfId="2" applyFont="1" applyBorder="1" applyAlignment="1">
      <alignment horizontal="center" vertical="center" wrapText="1" shrinkToFit="1"/>
    </xf>
    <xf numFmtId="0" fontId="19" fillId="0" borderId="135" xfId="2" applyFont="1" applyFill="1" applyBorder="1" applyAlignment="1">
      <alignment horizontal="center" vertical="center" wrapText="1"/>
    </xf>
    <xf numFmtId="0" fontId="19" fillId="0" borderId="4" xfId="2" applyFont="1" applyFill="1" applyBorder="1" applyAlignment="1">
      <alignment horizontal="center" vertical="center" wrapText="1"/>
    </xf>
    <xf numFmtId="186" fontId="39" fillId="0" borderId="0" xfId="2" applyNumberFormat="1" applyFont="1" applyAlignment="1">
      <alignment horizontal="left"/>
    </xf>
    <xf numFmtId="0" fontId="39" fillId="0" borderId="134" xfId="2" applyFont="1" applyBorder="1" applyAlignment="1">
      <alignment horizontal="center" vertical="center"/>
    </xf>
    <xf numFmtId="0" fontId="39" fillId="0" borderId="135" xfId="2" applyFont="1" applyBorder="1" applyAlignment="1">
      <alignment horizontal="center" vertical="center"/>
    </xf>
    <xf numFmtId="0" fontId="39" fillId="0" borderId="135" xfId="2" applyFont="1" applyBorder="1" applyAlignment="1">
      <alignment horizontal="center" vertical="center" wrapText="1"/>
    </xf>
    <xf numFmtId="0" fontId="39" fillId="0" borderId="2" xfId="2" applyFont="1" applyBorder="1" applyAlignment="1">
      <alignment horizontal="center" vertical="center" wrapText="1"/>
    </xf>
    <xf numFmtId="0" fontId="39" fillId="0" borderId="4" xfId="2" applyFont="1" applyBorder="1" applyAlignment="1">
      <alignment horizontal="center" vertical="center" wrapText="1"/>
    </xf>
    <xf numFmtId="0" fontId="76" fillId="0" borderId="135" xfId="2" applyFont="1" applyBorder="1" applyAlignment="1">
      <alignment horizontal="center" vertical="center" shrinkToFit="1"/>
    </xf>
    <xf numFmtId="0" fontId="76" fillId="0" borderId="30" xfId="2" applyFont="1" applyBorder="1" applyAlignment="1">
      <alignment horizontal="center" vertical="center" shrinkToFit="1"/>
    </xf>
    <xf numFmtId="0" fontId="76" fillId="0" borderId="31" xfId="2" applyFont="1" applyBorder="1" applyAlignment="1">
      <alignment horizontal="left" vertical="center" shrinkToFit="1"/>
    </xf>
    <xf numFmtId="0" fontId="76" fillId="0" borderId="71" xfId="2" applyFont="1" applyBorder="1" applyAlignment="1">
      <alignment horizontal="left" vertical="center" shrinkToFit="1"/>
    </xf>
    <xf numFmtId="0" fontId="39" fillId="0" borderId="132" xfId="2" applyFont="1" applyBorder="1" applyAlignment="1">
      <alignment horizontal="center" vertical="center"/>
    </xf>
    <xf numFmtId="0" fontId="39" fillId="0" borderId="2" xfId="2" applyFont="1" applyBorder="1" applyAlignment="1">
      <alignment horizontal="center" vertical="center"/>
    </xf>
    <xf numFmtId="0" fontId="39" fillId="0" borderId="2" xfId="2" applyFont="1" applyBorder="1">
      <alignment vertical="center"/>
    </xf>
    <xf numFmtId="0" fontId="39" fillId="0" borderId="11" xfId="2" applyFont="1" applyBorder="1">
      <alignment vertical="center"/>
    </xf>
    <xf numFmtId="0" fontId="76" fillId="0" borderId="2" xfId="2" applyFont="1" applyBorder="1" applyAlignment="1">
      <alignment horizontal="center" vertical="center" shrinkToFit="1"/>
    </xf>
    <xf numFmtId="0" fontId="76" fillId="0" borderId="11" xfId="2" applyFont="1" applyBorder="1" applyAlignment="1">
      <alignment horizontal="center" vertical="center" shrinkToFit="1"/>
    </xf>
    <xf numFmtId="0" fontId="76" fillId="0" borderId="58" xfId="2" applyFont="1" applyBorder="1" applyAlignment="1">
      <alignment horizontal="left" vertical="center" shrinkToFit="1"/>
    </xf>
    <xf numFmtId="0" fontId="76" fillId="0" borderId="4" xfId="2" applyFont="1" applyBorder="1" applyAlignment="1">
      <alignment horizontal="center" vertical="center" shrinkToFit="1"/>
    </xf>
    <xf numFmtId="0" fontId="76" fillId="0" borderId="20" xfId="2" applyFont="1" applyBorder="1" applyAlignment="1">
      <alignment horizontal="center" vertical="center" shrinkToFit="1"/>
    </xf>
    <xf numFmtId="0" fontId="76" fillId="0" borderId="65" xfId="2" applyFont="1" applyBorder="1" applyAlignment="1">
      <alignment horizontal="left" vertical="center" shrinkToFit="1"/>
    </xf>
    <xf numFmtId="0" fontId="76" fillId="0" borderId="70" xfId="2" applyFont="1" applyBorder="1" applyAlignment="1">
      <alignment horizontal="left" vertical="center" shrinkToFit="1"/>
    </xf>
    <xf numFmtId="0" fontId="82" fillId="0" borderId="0" xfId="10" applyFont="1" applyAlignment="1">
      <alignment vertical="top" wrapText="1"/>
    </xf>
    <xf numFmtId="0" fontId="6" fillId="0" borderId="0" xfId="9" applyFont="1" applyAlignment="1">
      <alignment horizontal="center"/>
    </xf>
    <xf numFmtId="186" fontId="6" fillId="0" borderId="0" xfId="9" applyNumberFormat="1" applyFont="1" applyAlignment="1">
      <alignment horizontal="center"/>
    </xf>
    <xf numFmtId="0" fontId="6" fillId="0" borderId="0" xfId="9" applyFont="1" applyAlignment="1">
      <alignment horizontal="right" vertical="center"/>
    </xf>
    <xf numFmtId="0" fontId="6" fillId="0" borderId="78" xfId="9" applyFont="1" applyBorder="1">
      <alignment vertical="center"/>
    </xf>
    <xf numFmtId="0" fontId="6" fillId="0" borderId="27" xfId="9" applyFont="1" applyBorder="1">
      <alignment vertical="center"/>
    </xf>
    <xf numFmtId="0" fontId="6" fillId="0" borderId="41" xfId="9" applyFont="1" applyBorder="1">
      <alignment vertical="center"/>
    </xf>
    <xf numFmtId="0" fontId="6" fillId="0" borderId="77" xfId="9" applyFont="1" applyBorder="1">
      <alignment vertical="center"/>
    </xf>
    <xf numFmtId="0" fontId="6" fillId="0" borderId="29" xfId="9" applyFont="1" applyBorder="1">
      <alignment vertical="center"/>
    </xf>
    <xf numFmtId="0" fontId="6" fillId="0" borderId="42" xfId="9" applyFont="1" applyBorder="1">
      <alignment vertical="center"/>
    </xf>
    <xf numFmtId="0" fontId="80" fillId="0" borderId="0" xfId="9" applyFont="1" applyBorder="1">
      <alignment vertical="center"/>
    </xf>
    <xf numFmtId="0" fontId="80" fillId="0" borderId="40" xfId="9" applyFont="1" applyBorder="1">
      <alignment vertical="center"/>
    </xf>
    <xf numFmtId="0" fontId="6" fillId="0" borderId="0" xfId="9" applyFont="1" applyBorder="1" applyAlignment="1">
      <alignment horizontal="left" vertical="center" wrapText="1"/>
    </xf>
    <xf numFmtId="0" fontId="6" fillId="0" borderId="40" xfId="9" applyFont="1" applyBorder="1" applyAlignment="1">
      <alignment horizontal="left" vertical="center" wrapText="1"/>
    </xf>
    <xf numFmtId="0" fontId="6" fillId="0" borderId="78" xfId="9" applyFont="1" applyBorder="1" applyAlignment="1">
      <alignment horizontal="left" vertical="center" wrapText="1"/>
    </xf>
    <xf numFmtId="0" fontId="6" fillId="0" borderId="27" xfId="9" applyFont="1" applyBorder="1" applyAlignment="1">
      <alignment horizontal="left" vertical="center" wrapText="1"/>
    </xf>
    <xf numFmtId="0" fontId="6" fillId="0" borderId="41" xfId="9" applyFont="1" applyBorder="1" applyAlignment="1">
      <alignment horizontal="left" vertical="center" wrapText="1"/>
    </xf>
    <xf numFmtId="0" fontId="81" fillId="0" borderId="0" xfId="9" applyFont="1">
      <alignment vertical="center"/>
    </xf>
    <xf numFmtId="0" fontId="81" fillId="0" borderId="40" xfId="9" applyFont="1" applyBorder="1">
      <alignment vertical="center"/>
    </xf>
    <xf numFmtId="0" fontId="80" fillId="0" borderId="0" xfId="9" applyFont="1">
      <alignment vertical="center"/>
    </xf>
    <xf numFmtId="0" fontId="6" fillId="0" borderId="0" xfId="9" applyFont="1" applyAlignment="1">
      <alignment vertical="center" wrapText="1"/>
    </xf>
    <xf numFmtId="0" fontId="6" fillId="0" borderId="40" xfId="9" applyFont="1" applyBorder="1" applyAlignment="1">
      <alignment vertical="center" wrapText="1"/>
    </xf>
    <xf numFmtId="0" fontId="6" fillId="0" borderId="0" xfId="9" applyFont="1">
      <alignment vertical="center"/>
    </xf>
    <xf numFmtId="0" fontId="6" fillId="0" borderId="40" xfId="9" applyFont="1" applyBorder="1">
      <alignment vertical="center"/>
    </xf>
    <xf numFmtId="0" fontId="78" fillId="0" borderId="0" xfId="9" applyFont="1" applyAlignment="1">
      <alignment horizontal="center" vertical="center"/>
    </xf>
    <xf numFmtId="0" fontId="85" fillId="0" borderId="0" xfId="11" applyFont="1" applyAlignment="1">
      <alignment horizontal="center" vertical="center"/>
    </xf>
    <xf numFmtId="0" fontId="19" fillId="0" borderId="161" xfId="2" applyFont="1" applyBorder="1" applyAlignment="1">
      <alignment horizontal="center" vertical="center"/>
    </xf>
    <xf numFmtId="0" fontId="19" fillId="0" borderId="162" xfId="2" applyFont="1" applyBorder="1" applyAlignment="1">
      <alignment horizontal="center" vertical="center"/>
    </xf>
    <xf numFmtId="0" fontId="19" fillId="0" borderId="0" xfId="2" applyFont="1" applyAlignment="1">
      <alignment horizontal="left" vertical="center"/>
    </xf>
    <xf numFmtId="0" fontId="20" fillId="0" borderId="160" xfId="2" applyFont="1" applyBorder="1" applyAlignment="1">
      <alignment horizontal="center" vertical="center"/>
    </xf>
    <xf numFmtId="0" fontId="20" fillId="0" borderId="161" xfId="2" applyFont="1" applyBorder="1" applyAlignment="1">
      <alignment horizontal="center" vertical="center"/>
    </xf>
    <xf numFmtId="55" fontId="20" fillId="0" borderId="161" xfId="2" applyNumberFormat="1" applyFont="1" applyBorder="1" applyAlignment="1">
      <alignment horizontal="center" vertical="center" shrinkToFit="1"/>
    </xf>
    <xf numFmtId="178" fontId="20" fillId="0" borderId="161" xfId="2" applyNumberFormat="1" applyFont="1" applyBorder="1">
      <alignment vertical="center"/>
    </xf>
    <xf numFmtId="0" fontId="19" fillId="0" borderId="2" xfId="2" applyFont="1" applyBorder="1" applyAlignment="1">
      <alignment horizontal="right" vertical="center" wrapText="1" shrinkToFit="1"/>
    </xf>
    <xf numFmtId="0" fontId="19" fillId="0" borderId="3" xfId="2" applyFont="1" applyBorder="1" applyAlignment="1">
      <alignment horizontal="center" vertical="center" shrinkToFit="1"/>
    </xf>
    <xf numFmtId="49" fontId="19" fillId="0" borderId="2" xfId="2" applyNumberFormat="1" applyFont="1" applyBorder="1" applyAlignment="1">
      <alignment horizontal="center" vertical="center" wrapText="1" shrinkToFit="1"/>
    </xf>
    <xf numFmtId="0" fontId="19" fillId="0" borderId="2" xfId="2" applyFont="1" applyBorder="1" applyAlignment="1">
      <alignment horizontal="right" vertical="center" shrinkToFit="1"/>
    </xf>
    <xf numFmtId="0" fontId="19" fillId="0" borderId="7" xfId="2" applyFont="1" applyBorder="1" applyAlignment="1">
      <alignment horizontal="center" vertical="center"/>
    </xf>
    <xf numFmtId="49" fontId="19" fillId="0" borderId="2" xfId="2" applyNumberFormat="1" applyFont="1" applyBorder="1" applyAlignment="1">
      <alignment horizontal="center" vertical="center" wrapText="1"/>
    </xf>
    <xf numFmtId="192" fontId="19" fillId="0" borderId="2" xfId="2" applyNumberFormat="1" applyFont="1" applyBorder="1" applyAlignment="1">
      <alignment horizontal="center" vertical="center" shrinkToFit="1"/>
    </xf>
    <xf numFmtId="0" fontId="19" fillId="0" borderId="1" xfId="2" applyFont="1" applyBorder="1" applyAlignment="1">
      <alignment horizontal="right" vertical="center" wrapText="1" shrinkToFit="1"/>
    </xf>
    <xf numFmtId="0" fontId="19" fillId="0" borderId="6" xfId="2" applyFont="1" applyBorder="1" applyAlignment="1">
      <alignment horizontal="center" vertical="center" shrinkToFit="1"/>
    </xf>
    <xf numFmtId="0" fontId="19" fillId="0" borderId="210" xfId="2" applyFont="1" applyBorder="1" applyAlignment="1">
      <alignment horizontal="center" vertical="center"/>
    </xf>
    <xf numFmtId="49" fontId="19" fillId="0" borderId="1" xfId="2" applyNumberFormat="1" applyFont="1" applyBorder="1" applyAlignment="1">
      <alignment horizontal="center" vertical="center" wrapText="1"/>
    </xf>
    <xf numFmtId="49" fontId="19" fillId="0" borderId="1" xfId="2" applyNumberFormat="1" applyFont="1" applyBorder="1" applyAlignment="1">
      <alignment horizontal="center" vertical="center" wrapText="1" shrinkToFit="1"/>
    </xf>
    <xf numFmtId="192" fontId="19" fillId="0" borderId="1" xfId="2" applyNumberFormat="1" applyFont="1" applyBorder="1" applyAlignment="1">
      <alignment horizontal="center" vertical="center" shrinkToFit="1"/>
    </xf>
    <xf numFmtId="0" fontId="19" fillId="9" borderId="130" xfId="2" applyFont="1" applyFill="1" applyBorder="1" applyAlignment="1">
      <alignment horizontal="center" vertical="center"/>
    </xf>
    <xf numFmtId="0" fontId="19" fillId="9" borderId="137" xfId="2" applyFont="1" applyFill="1" applyBorder="1" applyAlignment="1">
      <alignment horizontal="center" vertical="center"/>
    </xf>
    <xf numFmtId="0" fontId="19" fillId="9" borderId="137" xfId="2" applyFont="1" applyFill="1" applyBorder="1" applyAlignment="1">
      <alignment horizontal="center" vertical="center" wrapText="1"/>
    </xf>
    <xf numFmtId="55" fontId="19" fillId="9" borderId="137" xfId="2" applyNumberFormat="1" applyFont="1" applyFill="1" applyBorder="1" applyAlignment="1">
      <alignment horizontal="center" vertical="center"/>
    </xf>
    <xf numFmtId="0" fontId="19" fillId="9" borderId="138" xfId="2" applyFont="1" applyFill="1" applyBorder="1" applyAlignment="1">
      <alignment horizontal="center" vertical="center"/>
    </xf>
    <xf numFmtId="0" fontId="19" fillId="9" borderId="79" xfId="2" applyFont="1" applyFill="1" applyBorder="1" applyAlignment="1">
      <alignment horizontal="distributed" vertical="center" indent="1"/>
    </xf>
    <xf numFmtId="0" fontId="19" fillId="9" borderId="0" xfId="2" applyFont="1" applyFill="1" applyAlignment="1">
      <alignment horizontal="distributed" vertical="center" indent="1"/>
    </xf>
    <xf numFmtId="0" fontId="19" fillId="9" borderId="78" xfId="2" applyFont="1" applyFill="1" applyBorder="1" applyAlignment="1">
      <alignment horizontal="distributed" vertical="center" indent="1"/>
    </xf>
    <xf numFmtId="0" fontId="19" fillId="9" borderId="27" xfId="2" applyFont="1" applyFill="1" applyBorder="1" applyAlignment="1">
      <alignment horizontal="distributed" vertical="center" indent="1"/>
    </xf>
    <xf numFmtId="49" fontId="19" fillId="0" borderId="67" xfId="2" applyNumberFormat="1" applyFont="1" applyBorder="1" applyAlignment="1">
      <alignment vertical="top" wrapText="1"/>
    </xf>
    <xf numFmtId="49" fontId="19" fillId="0" borderId="21" xfId="2" applyNumberFormat="1" applyFont="1" applyBorder="1" applyAlignment="1">
      <alignment vertical="top" wrapText="1"/>
    </xf>
    <xf numFmtId="49" fontId="19" fillId="0" borderId="68" xfId="2" applyNumberFormat="1" applyFont="1" applyBorder="1" applyAlignment="1">
      <alignment vertical="top" wrapText="1"/>
    </xf>
    <xf numFmtId="49" fontId="9" fillId="0" borderId="14" xfId="2" applyNumberFormat="1" applyBorder="1" applyAlignment="1">
      <alignment vertical="top" wrapText="1"/>
    </xf>
    <xf numFmtId="49" fontId="9" fillId="0" borderId="0" xfId="2" applyNumberFormat="1" applyAlignment="1">
      <alignment vertical="top" wrapText="1"/>
    </xf>
    <xf numFmtId="49" fontId="9" fillId="0" borderId="40" xfId="2" applyNumberFormat="1" applyBorder="1" applyAlignment="1">
      <alignment vertical="top" wrapText="1"/>
    </xf>
    <xf numFmtId="49" fontId="9" fillId="0" borderId="35" xfId="2" applyNumberFormat="1" applyBorder="1" applyAlignment="1">
      <alignment vertical="top" wrapText="1"/>
    </xf>
    <xf numFmtId="49" fontId="9" fillId="0" borderId="27" xfId="2" applyNumberFormat="1" applyBorder="1" applyAlignment="1">
      <alignment vertical="top" wrapText="1"/>
    </xf>
    <xf numFmtId="49" fontId="9" fillId="0" borderId="41" xfId="2" applyNumberFormat="1" applyBorder="1" applyAlignment="1">
      <alignment vertical="top" wrapText="1"/>
    </xf>
    <xf numFmtId="0" fontId="19" fillId="9" borderId="144" xfId="2" applyFont="1" applyFill="1" applyBorder="1" applyAlignment="1">
      <alignment horizontal="distributed" vertical="center" indent="1"/>
    </xf>
    <xf numFmtId="0" fontId="19" fillId="9" borderId="21" xfId="2" applyFont="1" applyFill="1" applyBorder="1" applyAlignment="1">
      <alignment horizontal="distributed" vertical="center" indent="1"/>
    </xf>
    <xf numFmtId="0" fontId="19" fillId="9" borderId="28" xfId="2" applyFont="1" applyFill="1" applyBorder="1" applyAlignment="1">
      <alignment horizontal="distributed" vertical="center" indent="1"/>
    </xf>
    <xf numFmtId="180" fontId="19" fillId="0" borderId="11" xfId="2" applyNumberFormat="1" applyFont="1" applyBorder="1" applyAlignment="1">
      <alignment horizontal="center" vertical="center"/>
    </xf>
    <xf numFmtId="180" fontId="19" fillId="0" borderId="58" xfId="2" applyNumberFormat="1" applyFont="1" applyBorder="1" applyAlignment="1">
      <alignment horizontal="center" vertical="center"/>
    </xf>
    <xf numFmtId="180" fontId="19" fillId="0" borderId="17" xfId="2" applyNumberFormat="1" applyFont="1" applyBorder="1" applyAlignment="1">
      <alignment horizontal="center" vertical="center"/>
    </xf>
    <xf numFmtId="49" fontId="19" fillId="9" borderId="58" xfId="2" applyNumberFormat="1" applyFont="1" applyFill="1" applyBorder="1" applyAlignment="1">
      <alignment horizontal="center" vertical="center"/>
    </xf>
    <xf numFmtId="49" fontId="19" fillId="9" borderId="17" xfId="2" applyNumberFormat="1" applyFont="1" applyFill="1" applyBorder="1" applyAlignment="1">
      <alignment horizontal="center" vertical="center"/>
    </xf>
    <xf numFmtId="49" fontId="19" fillId="0" borderId="11" xfId="2" applyNumberFormat="1" applyFont="1" applyBorder="1" applyAlignment="1">
      <alignment horizontal="left" vertical="center" wrapText="1" indent="1"/>
    </xf>
    <xf numFmtId="49" fontId="19" fillId="0" borderId="58" xfId="2" applyNumberFormat="1" applyFont="1" applyBorder="1" applyAlignment="1">
      <alignment horizontal="left" vertical="center" wrapText="1" indent="1"/>
    </xf>
    <xf numFmtId="49" fontId="19" fillId="0" borderId="17" xfId="2" applyNumberFormat="1" applyFont="1" applyBorder="1" applyAlignment="1">
      <alignment horizontal="left" vertical="center" wrapText="1" indent="1"/>
    </xf>
    <xf numFmtId="41" fontId="19" fillId="0" borderId="67" xfId="3" applyFont="1" applyBorder="1" applyAlignment="1">
      <alignment horizontal="right" vertical="center"/>
    </xf>
    <xf numFmtId="41" fontId="19" fillId="0" borderId="21" xfId="3" applyFont="1" applyBorder="1" applyAlignment="1">
      <alignment horizontal="right" vertical="center"/>
    </xf>
    <xf numFmtId="0" fontId="19" fillId="9" borderId="113" xfId="2" applyFont="1" applyFill="1" applyBorder="1" applyAlignment="1">
      <alignment horizontal="distributed" vertical="center" wrapText="1" indent="1"/>
    </xf>
    <xf numFmtId="0" fontId="19" fillId="9" borderId="58" xfId="2" applyFont="1" applyFill="1" applyBorder="1" applyAlignment="1">
      <alignment horizontal="distributed" vertical="center" indent="1"/>
    </xf>
    <xf numFmtId="49" fontId="19" fillId="0" borderId="11" xfId="2" applyNumberFormat="1" applyFont="1" applyBorder="1" applyAlignment="1">
      <alignment horizontal="left" vertical="center" shrinkToFit="1"/>
    </xf>
    <xf numFmtId="49" fontId="19" fillId="0" borderId="58" xfId="2" applyNumberFormat="1" applyFont="1" applyBorder="1" applyAlignment="1">
      <alignment horizontal="left" vertical="center" shrinkToFit="1"/>
    </xf>
    <xf numFmtId="49" fontId="19" fillId="0" borderId="72" xfId="2" applyNumberFormat="1" applyFont="1" applyBorder="1" applyAlignment="1">
      <alignment horizontal="left" vertical="center" shrinkToFit="1"/>
    </xf>
    <xf numFmtId="0" fontId="19" fillId="9" borderId="113" xfId="2" applyFont="1" applyFill="1" applyBorder="1" applyAlignment="1">
      <alignment horizontal="distributed" vertical="center" indent="1"/>
    </xf>
    <xf numFmtId="49" fontId="19" fillId="0" borderId="11" xfId="2" applyNumberFormat="1" applyFont="1" applyBorder="1" applyAlignment="1">
      <alignment horizontal="center" vertical="center" shrinkToFit="1"/>
    </xf>
    <xf numFmtId="49" fontId="19" fillId="0" borderId="58" xfId="2" applyNumberFormat="1" applyFont="1" applyBorder="1" applyAlignment="1">
      <alignment horizontal="center" vertical="center" shrinkToFit="1"/>
    </xf>
    <xf numFmtId="49" fontId="19" fillId="0" borderId="72" xfId="2" applyNumberFormat="1" applyFont="1" applyBorder="1" applyAlignment="1">
      <alignment horizontal="center" vertical="center" shrinkToFit="1"/>
    </xf>
    <xf numFmtId="0" fontId="19" fillId="9" borderId="146" xfId="2" applyFont="1" applyFill="1" applyBorder="1" applyAlignment="1">
      <alignment horizontal="distributed" vertical="center" indent="1"/>
    </xf>
    <xf numFmtId="0" fontId="19" fillId="9" borderId="145" xfId="2" applyFont="1" applyFill="1" applyBorder="1" applyAlignment="1">
      <alignment horizontal="distributed" vertical="center" indent="1"/>
    </xf>
    <xf numFmtId="0" fontId="19" fillId="9" borderId="16" xfId="2" applyFont="1" applyFill="1" applyBorder="1" applyAlignment="1">
      <alignment horizontal="distributed" vertical="center" indent="1"/>
    </xf>
    <xf numFmtId="0" fontId="19" fillId="9" borderId="16" xfId="2" applyFont="1" applyFill="1" applyBorder="1" applyAlignment="1">
      <alignment horizontal="center" vertical="center"/>
    </xf>
    <xf numFmtId="0" fontId="19" fillId="9" borderId="1" xfId="2" applyFont="1" applyFill="1" applyBorder="1" applyAlignment="1">
      <alignment horizontal="center" vertical="center"/>
    </xf>
    <xf numFmtId="49" fontId="19" fillId="9" borderId="1" xfId="2" applyNumberFormat="1" applyFont="1" applyFill="1" applyBorder="1" applyAlignment="1">
      <alignment horizontal="center" vertical="center"/>
    </xf>
    <xf numFmtId="49" fontId="19" fillId="0" borderId="145" xfId="2" applyNumberFormat="1" applyFont="1" applyBorder="1" applyAlignment="1">
      <alignment horizontal="left" vertical="center"/>
    </xf>
    <xf numFmtId="49" fontId="19" fillId="0" borderId="50" xfId="2" applyNumberFormat="1" applyFont="1" applyBorder="1" applyAlignment="1">
      <alignment horizontal="left" vertical="center"/>
    </xf>
    <xf numFmtId="41" fontId="19" fillId="0" borderId="35" xfId="3" applyFont="1" applyBorder="1" applyAlignment="1">
      <alignment horizontal="center" vertical="center"/>
    </xf>
    <xf numFmtId="41" fontId="19" fillId="0" borderId="27" xfId="3" applyFont="1" applyBorder="1" applyAlignment="1">
      <alignment horizontal="center" vertical="center"/>
    </xf>
    <xf numFmtId="0" fontId="19" fillId="0" borderId="0" xfId="2" applyFont="1" applyAlignment="1">
      <alignment horizontal="distributed" vertical="center"/>
    </xf>
    <xf numFmtId="0" fontId="9" fillId="0" borderId="0" xfId="2">
      <alignment vertical="center"/>
    </xf>
    <xf numFmtId="49" fontId="19" fillId="0" borderId="11" xfId="2" applyNumberFormat="1" applyFont="1" applyBorder="1" applyAlignment="1">
      <alignment horizontal="left" vertical="center" wrapText="1" indent="1" shrinkToFit="1"/>
    </xf>
    <xf numFmtId="49" fontId="19" fillId="0" borderId="58" xfId="2" applyNumberFormat="1" applyFont="1" applyBorder="1" applyAlignment="1">
      <alignment horizontal="left" vertical="center" wrapText="1" indent="1" shrinkToFit="1"/>
    </xf>
    <xf numFmtId="49" fontId="19" fillId="0" borderId="72" xfId="2" applyNumberFormat="1" applyFont="1" applyBorder="1" applyAlignment="1">
      <alignment horizontal="left" vertical="center" wrapText="1" indent="1" shrinkToFit="1"/>
    </xf>
    <xf numFmtId="3" fontId="19" fillId="0" borderId="11" xfId="2" applyNumberFormat="1" applyFont="1" applyBorder="1" applyAlignment="1">
      <alignment horizontal="left" vertical="center" wrapText="1" indent="1" shrinkToFit="1"/>
    </xf>
    <xf numFmtId="3" fontId="19" fillId="0" borderId="58" xfId="2" applyNumberFormat="1" applyFont="1" applyBorder="1" applyAlignment="1">
      <alignment horizontal="left" vertical="center" wrapText="1" indent="1" shrinkToFit="1"/>
    </xf>
    <xf numFmtId="3" fontId="19" fillId="0" borderId="72" xfId="2" applyNumberFormat="1" applyFont="1" applyBorder="1" applyAlignment="1">
      <alignment horizontal="left" vertical="center" wrapText="1" indent="1" shrinkToFit="1"/>
    </xf>
    <xf numFmtId="49" fontId="19" fillId="9" borderId="132" xfId="2" applyNumberFormat="1" applyFont="1" applyFill="1" applyBorder="1" applyAlignment="1">
      <alignment horizontal="distributed" vertical="center" indent="1"/>
    </xf>
    <xf numFmtId="49" fontId="19" fillId="9" borderId="2" xfId="2" applyNumberFormat="1" applyFont="1" applyFill="1" applyBorder="1" applyAlignment="1">
      <alignment horizontal="distributed" vertical="center" indent="1"/>
    </xf>
    <xf numFmtId="49" fontId="19" fillId="0" borderId="2" xfId="2" applyNumberFormat="1" applyFont="1" applyBorder="1" applyAlignment="1">
      <alignment horizontal="center" vertical="center" shrinkToFit="1"/>
    </xf>
    <xf numFmtId="49" fontId="19" fillId="0" borderId="54" xfId="2" applyNumberFormat="1" applyFont="1" applyBorder="1" applyAlignment="1">
      <alignment horizontal="center" vertical="center" shrinkToFit="1"/>
    </xf>
    <xf numFmtId="49" fontId="19" fillId="0" borderId="11" xfId="2" applyNumberFormat="1" applyFont="1" applyBorder="1" applyAlignment="1">
      <alignment horizontal="center" vertical="center"/>
    </xf>
    <xf numFmtId="49" fontId="19" fillId="0" borderId="17" xfId="2" applyNumberFormat="1" applyFont="1" applyBorder="1" applyAlignment="1">
      <alignment horizontal="center" vertical="center"/>
    </xf>
    <xf numFmtId="49" fontId="19" fillId="9" borderId="11" xfId="2" applyNumberFormat="1" applyFont="1" applyFill="1" applyBorder="1" applyAlignment="1">
      <alignment horizontal="distributed" vertical="center" indent="1"/>
    </xf>
    <xf numFmtId="49" fontId="19" fillId="9" borderId="58" xfId="2" applyNumberFormat="1" applyFont="1" applyFill="1" applyBorder="1" applyAlignment="1">
      <alignment horizontal="distributed" vertical="center" indent="1"/>
    </xf>
    <xf numFmtId="49" fontId="19" fillId="9" borderId="17" xfId="2" applyNumberFormat="1" applyFont="1" applyFill="1" applyBorder="1" applyAlignment="1">
      <alignment horizontal="distributed" vertical="center" indent="1"/>
    </xf>
    <xf numFmtId="49" fontId="19" fillId="0" borderId="54" xfId="2" applyNumberFormat="1" applyFont="1" applyBorder="1" applyAlignment="1">
      <alignment horizontal="center" vertical="center"/>
    </xf>
    <xf numFmtId="49" fontId="19" fillId="0" borderId="2" xfId="2" applyNumberFormat="1" applyFont="1" applyBorder="1" applyAlignment="1">
      <alignment horizontal="left" vertical="center"/>
    </xf>
    <xf numFmtId="49" fontId="19" fillId="0" borderId="211" xfId="2" applyNumberFormat="1" applyFont="1" applyBorder="1" applyAlignment="1">
      <alignment horizontal="left" vertical="center"/>
    </xf>
    <xf numFmtId="41" fontId="19" fillId="0" borderId="212" xfId="3" applyFont="1" applyBorder="1" applyAlignment="1">
      <alignment horizontal="center" vertical="center"/>
    </xf>
    <xf numFmtId="41" fontId="19" fillId="0" borderId="213" xfId="3" applyFont="1" applyBorder="1" applyAlignment="1">
      <alignment horizontal="center" vertical="center"/>
    </xf>
    <xf numFmtId="0" fontId="19" fillId="9" borderId="132" xfId="2" applyFont="1" applyFill="1" applyBorder="1" applyAlignment="1">
      <alignment horizontal="distributed" vertical="center" indent="1"/>
    </xf>
    <xf numFmtId="0" fontId="19" fillId="9" borderId="2" xfId="2" applyFont="1" applyFill="1" applyBorder="1" applyAlignment="1">
      <alignment horizontal="distributed" vertical="center" indent="1"/>
    </xf>
    <xf numFmtId="0" fontId="19" fillId="9" borderId="222" xfId="2" applyFont="1" applyFill="1" applyBorder="1" applyAlignment="1">
      <alignment horizontal="distributed" vertical="center" indent="1"/>
    </xf>
    <xf numFmtId="0" fontId="19" fillId="9" borderId="211" xfId="2" applyFont="1" applyFill="1" applyBorder="1" applyAlignment="1">
      <alignment horizontal="distributed" vertical="center" indent="1"/>
    </xf>
    <xf numFmtId="49" fontId="19" fillId="9" borderId="134" xfId="2" applyNumberFormat="1" applyFont="1" applyFill="1" applyBorder="1" applyAlignment="1">
      <alignment horizontal="distributed" vertical="center" indent="1"/>
    </xf>
    <xf numFmtId="49" fontId="19" fillId="9" borderId="135" xfId="2" applyNumberFormat="1" applyFont="1" applyFill="1" applyBorder="1" applyAlignment="1">
      <alignment horizontal="distributed" vertical="center" indent="1"/>
    </xf>
    <xf numFmtId="49" fontId="19" fillId="0" borderId="135" xfId="2" applyNumberFormat="1" applyFont="1" applyBorder="1" applyAlignment="1">
      <alignment horizontal="left" vertical="center" shrinkToFit="1"/>
    </xf>
    <xf numFmtId="49" fontId="19" fillId="0" borderId="143" xfId="2" applyNumberFormat="1" applyFont="1" applyBorder="1" applyAlignment="1">
      <alignment horizontal="left" vertical="center" shrinkToFit="1"/>
    </xf>
    <xf numFmtId="49" fontId="19" fillId="9" borderId="113" xfId="2" applyNumberFormat="1" applyFont="1" applyFill="1" applyBorder="1" applyAlignment="1">
      <alignment horizontal="distributed" vertical="center" indent="1"/>
    </xf>
    <xf numFmtId="49" fontId="19" fillId="9" borderId="2" xfId="2" applyNumberFormat="1" applyFont="1" applyFill="1" applyBorder="1" applyAlignment="1">
      <alignment horizontal="center" vertical="center"/>
    </xf>
    <xf numFmtId="49" fontId="19" fillId="0" borderId="58" xfId="2" applyNumberFormat="1" applyFont="1" applyBorder="1" applyAlignment="1">
      <alignment horizontal="left" vertical="center"/>
    </xf>
    <xf numFmtId="49" fontId="19" fillId="0" borderId="72" xfId="2" applyNumberFormat="1" applyFont="1" applyBorder="1" applyAlignment="1">
      <alignment horizontal="left" vertical="center"/>
    </xf>
    <xf numFmtId="0" fontId="19" fillId="0" borderId="0" xfId="2" applyFont="1" applyAlignment="1">
      <alignment vertical="center" wrapText="1"/>
    </xf>
    <xf numFmtId="0" fontId="19" fillId="0" borderId="76" xfId="2" applyFont="1" applyBorder="1" applyAlignment="1">
      <alignment horizontal="center" vertical="center"/>
    </xf>
    <xf numFmtId="0" fontId="19" fillId="0" borderId="133" xfId="2" applyFont="1" applyBorder="1" applyAlignment="1">
      <alignment horizontal="center" vertical="center"/>
    </xf>
    <xf numFmtId="0" fontId="19" fillId="0" borderId="4" xfId="2" applyFont="1" applyBorder="1" applyAlignment="1">
      <alignment horizontal="center" vertical="center"/>
    </xf>
    <xf numFmtId="197" fontId="19" fillId="0" borderId="1" xfId="2" applyNumberFormat="1" applyFont="1" applyBorder="1" applyAlignment="1">
      <alignment horizontal="center" vertical="center"/>
    </xf>
    <xf numFmtId="197" fontId="19" fillId="0" borderId="173" xfId="2" applyNumberFormat="1" applyFont="1" applyBorder="1" applyAlignment="1">
      <alignment horizontal="center" vertical="center"/>
    </xf>
    <xf numFmtId="197" fontId="19" fillId="0" borderId="4" xfId="2" applyNumberFormat="1" applyFont="1" applyBorder="1" applyAlignment="1">
      <alignment horizontal="center" vertical="center"/>
    </xf>
    <xf numFmtId="197" fontId="19" fillId="0" borderId="52" xfId="2" applyNumberFormat="1" applyFont="1" applyBorder="1" applyAlignment="1">
      <alignment horizontal="center" vertical="center"/>
    </xf>
    <xf numFmtId="0" fontId="19" fillId="0" borderId="51" xfId="2" applyFont="1" applyBorder="1" applyAlignment="1">
      <alignment horizontal="center" vertical="center"/>
    </xf>
    <xf numFmtId="0" fontId="16" fillId="0" borderId="4" xfId="2" applyFont="1" applyBorder="1" applyAlignment="1">
      <alignment horizontal="center" vertical="center"/>
    </xf>
    <xf numFmtId="0" fontId="16" fillId="0" borderId="52" xfId="2" applyFont="1" applyBorder="1" applyAlignment="1">
      <alignment horizontal="center" vertical="center"/>
    </xf>
    <xf numFmtId="0" fontId="19" fillId="0" borderId="0" xfId="2" quotePrefix="1" applyFont="1">
      <alignment vertical="center"/>
    </xf>
    <xf numFmtId="0" fontId="19" fillId="0" borderId="134" xfId="2" applyFont="1" applyBorder="1" applyAlignment="1">
      <alignment horizontal="center" vertical="center"/>
    </xf>
    <xf numFmtId="0" fontId="19" fillId="0" borderId="135" xfId="2" applyFont="1" applyBorder="1" applyAlignment="1">
      <alignment horizontal="center" vertical="center"/>
    </xf>
    <xf numFmtId="0" fontId="19" fillId="0" borderId="143" xfId="2" applyFont="1" applyBorder="1" applyAlignment="1">
      <alignment horizontal="center" vertical="center"/>
    </xf>
    <xf numFmtId="197" fontId="19" fillId="0" borderId="2" xfId="2" applyNumberFormat="1" applyFont="1" applyBorder="1" applyAlignment="1">
      <alignment horizontal="center" vertical="center"/>
    </xf>
    <xf numFmtId="197" fontId="19" fillId="0" borderId="54" xfId="2" applyNumberFormat="1" applyFont="1" applyBorder="1" applyAlignment="1">
      <alignment horizontal="center" vertical="center"/>
    </xf>
    <xf numFmtId="0" fontId="16" fillId="0" borderId="1" xfId="2" applyFont="1" applyBorder="1" applyAlignment="1">
      <alignment horizontal="center" vertical="center"/>
    </xf>
    <xf numFmtId="0" fontId="16" fillId="0" borderId="173" xfId="2" applyFont="1" applyBorder="1" applyAlignment="1">
      <alignment horizontal="center" vertical="center"/>
    </xf>
    <xf numFmtId="0" fontId="19" fillId="0" borderId="173" xfId="2" applyFont="1" applyBorder="1" applyAlignment="1">
      <alignment horizontal="center" vertical="center"/>
    </xf>
    <xf numFmtId="0" fontId="19" fillId="0" borderId="52" xfId="2" applyFont="1" applyBorder="1" applyAlignment="1">
      <alignment horizontal="center" vertical="center"/>
    </xf>
    <xf numFmtId="0" fontId="19" fillId="0" borderId="151" xfId="2" applyFont="1" applyBorder="1" applyAlignment="1">
      <alignment horizontal="center" vertical="center" wrapText="1"/>
    </xf>
    <xf numFmtId="0" fontId="19" fillId="9" borderId="126" xfId="2" applyFont="1" applyFill="1" applyBorder="1" applyAlignment="1">
      <alignment horizontal="distributed" vertical="center" indent="1"/>
    </xf>
    <xf numFmtId="0" fontId="19" fillId="9" borderId="22" xfId="2" applyFont="1" applyFill="1" applyBorder="1" applyAlignment="1">
      <alignment horizontal="distributed" vertical="center" indent="1"/>
    </xf>
    <xf numFmtId="0" fontId="19" fillId="9" borderId="127" xfId="2" applyFont="1" applyFill="1" applyBorder="1" applyAlignment="1">
      <alignment horizontal="distributed" vertical="center" indent="1"/>
    </xf>
    <xf numFmtId="49" fontId="19" fillId="0" borderId="12" xfId="2" quotePrefix="1" applyNumberFormat="1" applyFont="1" applyBorder="1" applyAlignment="1">
      <alignment horizontal="left" vertical="top" wrapText="1" indent="1"/>
    </xf>
    <xf numFmtId="49" fontId="19" fillId="0" borderId="59" xfId="2" applyNumberFormat="1" applyFont="1" applyBorder="1" applyAlignment="1">
      <alignment horizontal="left" vertical="top" wrapText="1" indent="1"/>
    </xf>
    <xf numFmtId="49" fontId="19" fillId="0" borderId="47" xfId="2" applyNumberFormat="1" applyFont="1" applyBorder="1" applyAlignment="1">
      <alignment horizontal="left" vertical="top" wrapText="1" indent="1"/>
    </xf>
    <xf numFmtId="0" fontId="19" fillId="0" borderId="0" xfId="2" applyFont="1" applyAlignment="1">
      <alignment horizontal="left"/>
    </xf>
    <xf numFmtId="0" fontId="19" fillId="0" borderId="151" xfId="2" applyFont="1" applyBorder="1" applyAlignment="1">
      <alignment horizontal="center" vertical="center"/>
    </xf>
    <xf numFmtId="185" fontId="20" fillId="0" borderId="4" xfId="3" applyNumberFormat="1" applyFont="1" applyBorder="1" applyAlignment="1">
      <alignment horizontal="center" vertical="center" wrapText="1"/>
    </xf>
    <xf numFmtId="185" fontId="20" fillId="0" borderId="4" xfId="3" applyNumberFormat="1" applyFont="1" applyBorder="1" applyAlignment="1">
      <alignment horizontal="center" vertical="center"/>
    </xf>
    <xf numFmtId="185" fontId="19" fillId="0" borderId="4" xfId="3" applyNumberFormat="1" applyFont="1" applyBorder="1" applyAlignment="1">
      <alignment horizontal="center" vertical="center"/>
    </xf>
    <xf numFmtId="185" fontId="20" fillId="0" borderId="5" xfId="3" applyNumberFormat="1" applyFont="1" applyBorder="1" applyAlignment="1">
      <alignment horizontal="center" vertical="center"/>
    </xf>
    <xf numFmtId="0" fontId="19" fillId="9" borderId="191" xfId="2" applyFont="1" applyFill="1" applyBorder="1" applyAlignment="1">
      <alignment horizontal="distributed" vertical="center" indent="1"/>
    </xf>
    <xf numFmtId="0" fontId="19" fillId="9" borderId="26" xfId="2" applyFont="1" applyFill="1" applyBorder="1" applyAlignment="1">
      <alignment horizontal="distributed" vertical="center" indent="1"/>
    </xf>
    <xf numFmtId="0" fontId="19" fillId="0" borderId="46" xfId="2" applyFont="1" applyBorder="1" applyAlignment="1">
      <alignment horizontal="center" vertical="center"/>
    </xf>
    <xf numFmtId="196" fontId="20" fillId="0" borderId="65" xfId="2" applyNumberFormat="1" applyFont="1" applyBorder="1" applyAlignment="1">
      <alignment horizontal="center" vertical="center" wrapText="1"/>
    </xf>
    <xf numFmtId="0" fontId="20" fillId="0" borderId="65" xfId="2" applyFont="1" applyBorder="1" applyAlignment="1">
      <alignment horizontal="center" vertical="center" wrapText="1"/>
    </xf>
    <xf numFmtId="0" fontId="19" fillId="0" borderId="65" xfId="2" applyFont="1" applyBorder="1" applyAlignment="1">
      <alignment vertical="center" wrapText="1"/>
    </xf>
    <xf numFmtId="0" fontId="19" fillId="0" borderId="206" xfId="2" applyFont="1" applyBorder="1" applyAlignment="1">
      <alignment vertical="center" wrapText="1"/>
    </xf>
    <xf numFmtId="0" fontId="19" fillId="9" borderId="215" xfId="2" applyFont="1" applyFill="1" applyBorder="1" applyAlignment="1">
      <alignment horizontal="distributed" vertical="center" indent="1"/>
    </xf>
    <xf numFmtId="0" fontId="19" fillId="9" borderId="216" xfId="2" applyFont="1" applyFill="1" applyBorder="1" applyAlignment="1">
      <alignment horizontal="distributed" vertical="center" indent="1"/>
    </xf>
    <xf numFmtId="0" fontId="19" fillId="9" borderId="65" xfId="2" applyFont="1" applyFill="1" applyBorder="1" applyAlignment="1">
      <alignment horizontal="distributed" vertical="center" indent="1"/>
    </xf>
    <xf numFmtId="0" fontId="19" fillId="9" borderId="34" xfId="2" applyFont="1" applyFill="1" applyBorder="1" applyAlignment="1">
      <alignment horizontal="distributed" vertical="center" indent="1"/>
    </xf>
    <xf numFmtId="0" fontId="19" fillId="9" borderId="1" xfId="6" applyNumberFormat="1" applyFont="1" applyFill="1" applyBorder="1" applyAlignment="1">
      <alignment horizontal="center" vertical="center"/>
    </xf>
    <xf numFmtId="0" fontId="19" fillId="9" borderId="6" xfId="2" applyFont="1" applyFill="1" applyBorder="1" applyAlignment="1">
      <alignment horizontal="center" vertical="center"/>
    </xf>
    <xf numFmtId="0" fontId="19" fillId="9" borderId="10" xfId="2" applyFont="1" applyFill="1" applyBorder="1" applyAlignment="1">
      <alignment horizontal="center" vertical="center" wrapText="1"/>
    </xf>
    <xf numFmtId="0" fontId="19" fillId="9" borderId="145" xfId="2" applyFont="1" applyFill="1" applyBorder="1" applyAlignment="1">
      <alignment horizontal="center" vertical="center" wrapText="1"/>
    </xf>
    <xf numFmtId="193" fontId="20" fillId="0" borderId="145" xfId="2" applyNumberFormat="1" applyFont="1" applyBorder="1" applyAlignment="1">
      <alignment horizontal="center" vertical="center" wrapText="1"/>
    </xf>
    <xf numFmtId="194" fontId="20" fillId="0" borderId="145" xfId="2" applyNumberFormat="1" applyFont="1" applyBorder="1" applyAlignment="1">
      <alignment horizontal="center" vertical="center" wrapText="1"/>
    </xf>
    <xf numFmtId="194" fontId="20" fillId="0" borderId="214" xfId="2" applyNumberFormat="1" applyFont="1" applyBorder="1" applyAlignment="1">
      <alignment horizontal="center" vertical="center" wrapText="1"/>
    </xf>
    <xf numFmtId="0" fontId="19" fillId="9" borderId="20" xfId="2" applyFont="1" applyFill="1" applyBorder="1" applyAlignment="1">
      <alignment horizontal="center" vertical="center" wrapText="1"/>
    </xf>
    <xf numFmtId="0" fontId="19" fillId="9" borderId="65" xfId="2" applyFont="1" applyFill="1" applyBorder="1" applyAlignment="1">
      <alignment horizontal="center" vertical="center" wrapText="1"/>
    </xf>
    <xf numFmtId="195" fontId="20" fillId="0" borderId="65" xfId="2" applyNumberFormat="1" applyFont="1" applyBorder="1" applyAlignment="1">
      <alignment horizontal="center" vertical="center" wrapText="1"/>
    </xf>
    <xf numFmtId="0" fontId="19" fillId="0" borderId="65" xfId="2" applyFont="1" applyBorder="1" applyAlignment="1">
      <alignment horizontal="center" vertical="center" wrapText="1"/>
    </xf>
    <xf numFmtId="0" fontId="19" fillId="9" borderId="136" xfId="2" applyFont="1" applyFill="1" applyBorder="1" applyAlignment="1">
      <alignment horizontal="distributed" vertical="center" indent="1"/>
    </xf>
    <xf numFmtId="0" fontId="19" fillId="9" borderId="15" xfId="2" applyFont="1" applyFill="1" applyBorder="1" applyAlignment="1">
      <alignment horizontal="distributed" vertical="center" indent="1"/>
    </xf>
    <xf numFmtId="0" fontId="19" fillId="9" borderId="10" xfId="2" applyFont="1" applyFill="1" applyBorder="1" applyAlignment="1">
      <alignment horizontal="center" vertical="center"/>
    </xf>
    <xf numFmtId="0" fontId="19" fillId="9" borderId="145" xfId="2" applyFont="1" applyFill="1" applyBorder="1" applyAlignment="1">
      <alignment horizontal="center" vertical="center"/>
    </xf>
    <xf numFmtId="0" fontId="92" fillId="0" borderId="10" xfId="5" applyFont="1" applyBorder="1" applyAlignment="1" applyProtection="1">
      <alignment horizontal="center" vertical="center"/>
    </xf>
    <xf numFmtId="0" fontId="92" fillId="0" borderId="145" xfId="5" applyFont="1" applyBorder="1" applyAlignment="1" applyProtection="1">
      <alignment horizontal="center" vertical="center"/>
    </xf>
    <xf numFmtId="0" fontId="92" fillId="0" borderId="16" xfId="5" applyFont="1" applyBorder="1" applyAlignment="1" applyProtection="1">
      <alignment horizontal="center" vertical="center"/>
    </xf>
    <xf numFmtId="49" fontId="19" fillId="0" borderId="145" xfId="2" applyNumberFormat="1" applyFont="1" applyBorder="1" applyAlignment="1">
      <alignment horizontal="center" vertical="center"/>
    </xf>
    <xf numFmtId="0" fontId="19" fillId="9" borderId="65" xfId="2" applyFont="1" applyFill="1" applyBorder="1" applyAlignment="1">
      <alignment horizontal="center" vertical="center"/>
    </xf>
    <xf numFmtId="0" fontId="19" fillId="9" borderId="34" xfId="2" applyFont="1" applyFill="1" applyBorder="1" applyAlignment="1">
      <alignment horizontal="center" vertical="center"/>
    </xf>
    <xf numFmtId="0" fontId="19" fillId="0" borderId="20" xfId="2" applyFont="1" applyBorder="1" applyAlignment="1">
      <alignment horizontal="center" vertical="center"/>
    </xf>
    <xf numFmtId="0" fontId="19" fillId="0" borderId="34" xfId="2" applyFont="1" applyBorder="1" applyAlignment="1">
      <alignment horizontal="center" vertical="center"/>
    </xf>
    <xf numFmtId="0" fontId="19" fillId="9" borderId="20" xfId="2" applyFont="1" applyFill="1" applyBorder="1" applyAlignment="1">
      <alignment horizontal="center" vertical="center"/>
    </xf>
    <xf numFmtId="0" fontId="19" fillId="0" borderId="20" xfId="2" applyFont="1" applyBorder="1">
      <alignment vertical="center"/>
    </xf>
    <xf numFmtId="0" fontId="19" fillId="0" borderId="65" xfId="2" applyFont="1" applyBorder="1">
      <alignment vertical="center"/>
    </xf>
    <xf numFmtId="0" fontId="19" fillId="0" borderId="206" xfId="2" applyFont="1" applyBorder="1">
      <alignment vertical="center"/>
    </xf>
    <xf numFmtId="49" fontId="19" fillId="0" borderId="214" xfId="2" applyNumberFormat="1" applyFont="1" applyBorder="1" applyAlignment="1">
      <alignment horizontal="center" vertical="center"/>
    </xf>
    <xf numFmtId="0" fontId="19" fillId="9" borderId="11" xfId="2" applyFont="1" applyFill="1" applyBorder="1" applyAlignment="1">
      <alignment horizontal="center" vertical="center"/>
    </xf>
    <xf numFmtId="0" fontId="19" fillId="9" borderId="58" xfId="2" applyFont="1" applyFill="1" applyBorder="1" applyAlignment="1">
      <alignment horizontal="center" vertical="center"/>
    </xf>
    <xf numFmtId="0" fontId="19" fillId="9" borderId="17" xfId="2" applyFont="1" applyFill="1" applyBorder="1" applyAlignment="1">
      <alignment horizontal="center" vertical="center"/>
    </xf>
    <xf numFmtId="49" fontId="19" fillId="0" borderId="11" xfId="2" applyNumberFormat="1" applyFont="1" applyBorder="1" applyAlignment="1">
      <alignment horizontal="left" vertical="center"/>
    </xf>
    <xf numFmtId="49" fontId="19" fillId="0" borderId="17" xfId="2" applyNumberFormat="1" applyFont="1" applyBorder="1" applyAlignment="1">
      <alignment horizontal="left" vertical="center"/>
    </xf>
    <xf numFmtId="0" fontId="19" fillId="9" borderId="2" xfId="2" applyFont="1" applyFill="1" applyBorder="1" applyAlignment="1">
      <alignment horizontal="center" vertical="center"/>
    </xf>
    <xf numFmtId="0" fontId="45" fillId="0" borderId="2" xfId="2" applyFont="1" applyBorder="1" applyAlignment="1">
      <alignment horizontal="center" vertical="center" wrapText="1"/>
    </xf>
    <xf numFmtId="49" fontId="19" fillId="0" borderId="45" xfId="2" applyNumberFormat="1" applyFont="1" applyBorder="1" applyAlignment="1">
      <alignment horizontal="center" vertical="center" shrinkToFit="1"/>
    </xf>
    <xf numFmtId="0" fontId="19" fillId="9" borderId="174" xfId="2" applyFont="1" applyFill="1" applyBorder="1" applyAlignment="1">
      <alignment horizontal="distributed" vertical="center" indent="1"/>
    </xf>
    <xf numFmtId="0" fontId="19" fillId="9" borderId="175" xfId="2" applyFont="1" applyFill="1" applyBorder="1" applyAlignment="1">
      <alignment horizontal="distributed" vertical="center" indent="1"/>
    </xf>
    <xf numFmtId="0" fontId="19" fillId="9" borderId="154" xfId="2" applyFont="1" applyFill="1" applyBorder="1" applyAlignment="1">
      <alignment horizontal="distributed" vertical="center" indent="1"/>
    </xf>
    <xf numFmtId="0" fontId="19" fillId="9" borderId="153" xfId="2" applyFont="1" applyFill="1" applyBorder="1" applyAlignment="1">
      <alignment horizontal="center" vertical="center"/>
    </xf>
    <xf numFmtId="0" fontId="19" fillId="9" borderId="175" xfId="2" applyFont="1" applyFill="1" applyBorder="1" applyAlignment="1">
      <alignment horizontal="center" vertical="center"/>
    </xf>
    <xf numFmtId="49" fontId="19" fillId="0" borderId="153" xfId="2" applyNumberFormat="1" applyFont="1" applyBorder="1" applyAlignment="1">
      <alignment horizontal="left" vertical="center"/>
    </xf>
    <xf numFmtId="49" fontId="19" fillId="0" borderId="175" xfId="2" applyNumberFormat="1" applyFont="1" applyBorder="1" applyAlignment="1">
      <alignment horizontal="left" vertical="center"/>
    </xf>
    <xf numFmtId="49" fontId="19" fillId="0" borderId="154" xfId="2" applyNumberFormat="1" applyFont="1" applyBorder="1" applyAlignment="1">
      <alignment horizontal="left" vertical="center"/>
    </xf>
    <xf numFmtId="0" fontId="19" fillId="9" borderId="154" xfId="2" applyFont="1" applyFill="1" applyBorder="1" applyAlignment="1">
      <alignment horizontal="center" vertical="center"/>
    </xf>
    <xf numFmtId="0" fontId="19" fillId="0" borderId="153" xfId="2" applyFont="1" applyBorder="1" applyAlignment="1">
      <alignment horizontal="center" vertical="center" wrapText="1"/>
    </xf>
    <xf numFmtId="0" fontId="19" fillId="0" borderId="175" xfId="2" applyFont="1" applyBorder="1" applyAlignment="1">
      <alignment horizontal="center" vertical="center" wrapText="1"/>
    </xf>
    <xf numFmtId="49" fontId="19" fillId="0" borderId="35" xfId="2" applyNumberFormat="1" applyFont="1" applyBorder="1" applyAlignment="1">
      <alignment horizontal="left" vertical="center"/>
    </xf>
    <xf numFmtId="49" fontId="19" fillId="0" borderId="27" xfId="2" applyNumberFormat="1" applyFont="1" applyBorder="1" applyAlignment="1">
      <alignment horizontal="left" vertical="center"/>
    </xf>
    <xf numFmtId="0" fontId="19" fillId="9" borderId="35" xfId="2" applyFont="1" applyFill="1" applyBorder="1" applyAlignment="1">
      <alignment horizontal="center" vertical="center"/>
    </xf>
    <xf numFmtId="0" fontId="19" fillId="9" borderId="27" xfId="2" applyFont="1" applyFill="1" applyBorder="1" applyAlignment="1">
      <alignment horizontal="center" vertical="center"/>
    </xf>
    <xf numFmtId="0" fontId="19" fillId="9" borderId="26" xfId="2" applyFont="1" applyFill="1" applyBorder="1" applyAlignment="1">
      <alignment horizontal="center" vertical="center"/>
    </xf>
    <xf numFmtId="49" fontId="19" fillId="0" borderId="46" xfId="2" applyNumberFormat="1" applyFont="1" applyBorder="1" applyAlignment="1">
      <alignment horizontal="left" vertical="center"/>
    </xf>
    <xf numFmtId="49" fontId="19" fillId="0" borderId="0" xfId="2" applyNumberFormat="1" applyFont="1" applyAlignment="1">
      <alignment vertical="center" wrapText="1"/>
    </xf>
    <xf numFmtId="0" fontId="113" fillId="8" borderId="219" xfId="4" applyFont="1" applyFill="1" applyBorder="1" applyAlignment="1">
      <alignment horizontal="center" vertical="center" wrapText="1"/>
    </xf>
    <xf numFmtId="189" fontId="19" fillId="0" borderId="4" xfId="2" applyNumberFormat="1" applyFont="1" applyBorder="1" applyAlignment="1">
      <alignment horizontal="center" vertical="center"/>
    </xf>
    <xf numFmtId="189" fontId="19" fillId="0" borderId="52" xfId="2" applyNumberFormat="1" applyFont="1" applyBorder="1" applyAlignment="1">
      <alignment horizontal="center" vertical="center"/>
    </xf>
    <xf numFmtId="0" fontId="19" fillId="0" borderId="144" xfId="2" applyFont="1" applyBorder="1" applyAlignment="1">
      <alignment horizontal="center" vertical="center"/>
    </xf>
    <xf numFmtId="0" fontId="19" fillId="0" borderId="68" xfId="2" applyFont="1" applyBorder="1" applyAlignment="1">
      <alignment horizontal="center" vertical="center"/>
    </xf>
    <xf numFmtId="0" fontId="19" fillId="0" borderId="40" xfId="2" applyFont="1" applyBorder="1" applyAlignment="1">
      <alignment horizontal="center" vertical="center"/>
    </xf>
    <xf numFmtId="49" fontId="19" fillId="0" borderId="147" xfId="2" applyNumberFormat="1" applyFont="1" applyBorder="1" applyAlignment="1">
      <alignment horizontal="center" vertical="center"/>
    </xf>
    <xf numFmtId="49" fontId="19" fillId="0" borderId="148" xfId="2" applyNumberFormat="1" applyFont="1" applyBorder="1" applyAlignment="1">
      <alignment horizontal="center" vertical="center"/>
    </xf>
    <xf numFmtId="49" fontId="19" fillId="0" borderId="152" xfId="2" applyNumberFormat="1" applyFont="1" applyBorder="1" applyAlignment="1">
      <alignment horizontal="center" vertical="center"/>
    </xf>
    <xf numFmtId="189" fontId="19" fillId="0" borderId="1" xfId="2" applyNumberFormat="1" applyFont="1" applyBorder="1" applyAlignment="1">
      <alignment horizontal="center" vertical="center"/>
    </xf>
    <xf numFmtId="189" fontId="19" fillId="0" borderId="173" xfId="2" applyNumberFormat="1" applyFont="1" applyBorder="1" applyAlignment="1">
      <alignment horizontal="center" vertical="center"/>
    </xf>
    <xf numFmtId="49" fontId="19" fillId="0" borderId="0" xfId="2" applyNumberFormat="1" applyFont="1" applyAlignment="1">
      <alignment horizontal="center" vertical="center"/>
    </xf>
    <xf numFmtId="49" fontId="19" fillId="0" borderId="40" xfId="2" applyNumberFormat="1" applyFont="1" applyBorder="1" applyAlignment="1">
      <alignment horizontal="center" vertical="center"/>
    </xf>
    <xf numFmtId="49" fontId="19" fillId="0" borderId="27" xfId="2" applyNumberFormat="1" applyFont="1" applyBorder="1" applyAlignment="1">
      <alignment horizontal="center" vertical="center"/>
    </xf>
    <xf numFmtId="49" fontId="19" fillId="0" borderId="41" xfId="2" applyNumberFormat="1" applyFont="1" applyBorder="1" applyAlignment="1">
      <alignment horizontal="center" vertical="center"/>
    </xf>
    <xf numFmtId="189" fontId="19" fillId="0" borderId="2" xfId="2" applyNumberFormat="1" applyFont="1" applyBorder="1" applyAlignment="1">
      <alignment horizontal="center" vertical="center"/>
    </xf>
    <xf numFmtId="189" fontId="19" fillId="0" borderId="54" xfId="2" applyNumberFormat="1" applyFont="1" applyBorder="1" applyAlignment="1">
      <alignment horizontal="center" vertical="center"/>
    </xf>
    <xf numFmtId="49" fontId="19" fillId="0" borderId="141" xfId="2" applyNumberFormat="1" applyFont="1" applyBorder="1" applyAlignment="1">
      <alignment horizontal="center" vertical="center"/>
    </xf>
    <xf numFmtId="189" fontId="19" fillId="0" borderId="135" xfId="2" applyNumberFormat="1" applyFont="1" applyBorder="1" applyAlignment="1">
      <alignment horizontal="center" vertical="center"/>
    </xf>
    <xf numFmtId="189" fontId="19" fillId="0" borderId="143" xfId="2" applyNumberFormat="1" applyFont="1" applyBorder="1" applyAlignment="1">
      <alignment horizontal="center" vertical="center"/>
    </xf>
    <xf numFmtId="0" fontId="19" fillId="9" borderId="203" xfId="2" applyFont="1" applyFill="1" applyBorder="1" applyAlignment="1">
      <alignment horizontal="distributed" vertical="center" indent="1"/>
    </xf>
    <xf numFmtId="0" fontId="19" fillId="9" borderId="142" xfId="2" applyFont="1" applyFill="1" applyBorder="1" applyAlignment="1">
      <alignment horizontal="distributed" vertical="center" indent="1"/>
    </xf>
    <xf numFmtId="0" fontId="19" fillId="9" borderId="150" xfId="2" applyFont="1" applyFill="1" applyBorder="1" applyAlignment="1">
      <alignment horizontal="distributed" vertical="center" indent="1"/>
    </xf>
    <xf numFmtId="0" fontId="19" fillId="9" borderId="148" xfId="2" applyFont="1" applyFill="1" applyBorder="1" applyAlignment="1">
      <alignment horizontal="center" vertical="center"/>
    </xf>
    <xf numFmtId="0" fontId="19" fillId="0" borderId="204" xfId="2" applyFont="1" applyBorder="1" applyAlignment="1">
      <alignment horizontal="center" vertical="center"/>
    </xf>
    <xf numFmtId="0" fontId="19" fillId="9" borderId="217" xfId="2" applyFont="1" applyFill="1" applyBorder="1" applyAlignment="1">
      <alignment horizontal="distributed" vertical="center" wrapText="1" indent="1"/>
    </xf>
    <xf numFmtId="0" fontId="19" fillId="9" borderId="136" xfId="2" applyFont="1" applyFill="1" applyBorder="1" applyAlignment="1">
      <alignment horizontal="distributed" vertical="center" wrapText="1" indent="1"/>
    </xf>
    <xf numFmtId="49" fontId="19" fillId="0" borderId="67" xfId="2" quotePrefix="1" applyNumberFormat="1" applyFont="1" applyBorder="1" applyAlignment="1">
      <alignment horizontal="left" vertical="top" wrapText="1" indent="1"/>
    </xf>
    <xf numFmtId="49" fontId="9" fillId="0" borderId="21" xfId="2" applyNumberFormat="1" applyBorder="1" applyAlignment="1">
      <alignment horizontal="left" vertical="top" wrapText="1" indent="1"/>
    </xf>
    <xf numFmtId="49" fontId="9" fillId="0" borderId="218" xfId="2" applyNumberFormat="1" applyBorder="1" applyAlignment="1">
      <alignment horizontal="left" vertical="top" wrapText="1" indent="1"/>
    </xf>
    <xf numFmtId="49" fontId="9" fillId="0" borderId="14" xfId="2" applyNumberFormat="1" applyBorder="1" applyAlignment="1">
      <alignment horizontal="left" vertical="top" wrapText="1" indent="1"/>
    </xf>
    <xf numFmtId="49" fontId="9" fillId="0" borderId="0" xfId="2" applyNumberFormat="1" applyAlignment="1">
      <alignment horizontal="left" vertical="top" wrapText="1" indent="1"/>
    </xf>
    <xf numFmtId="49" fontId="9" fillId="0" borderId="44" xfId="2" applyNumberFormat="1" applyBorder="1" applyAlignment="1">
      <alignment horizontal="left" vertical="top" wrapText="1" indent="1"/>
    </xf>
    <xf numFmtId="49" fontId="9" fillId="0" borderId="75" xfId="2" applyNumberFormat="1" applyBorder="1" applyAlignment="1">
      <alignment horizontal="left" vertical="top" wrapText="1" indent="1"/>
    </xf>
    <xf numFmtId="49" fontId="9" fillId="0" borderId="22" xfId="2" applyNumberFormat="1" applyBorder="1" applyAlignment="1">
      <alignment horizontal="left" vertical="top" wrapText="1" indent="1"/>
    </xf>
    <xf numFmtId="49" fontId="9" fillId="0" borderId="129" xfId="2" applyNumberFormat="1" applyBorder="1" applyAlignment="1">
      <alignment horizontal="left" vertical="top" wrapText="1" indent="1"/>
    </xf>
    <xf numFmtId="0" fontId="19" fillId="0" borderId="158" xfId="2" applyFont="1" applyBorder="1" applyAlignment="1">
      <alignment horizontal="center" vertical="center"/>
    </xf>
    <xf numFmtId="0" fontId="19" fillId="0" borderId="42" xfId="2" applyFont="1" applyBorder="1" applyAlignment="1">
      <alignment horizontal="center" vertical="center"/>
    </xf>
    <xf numFmtId="178" fontId="19" fillId="0" borderId="20" xfId="3" applyNumberFormat="1" applyFont="1" applyBorder="1" applyAlignment="1">
      <alignment horizontal="distributed" vertical="center" indent="3"/>
    </xf>
    <xf numFmtId="178" fontId="19" fillId="0" borderId="65" xfId="3" applyNumberFormat="1" applyFont="1" applyBorder="1" applyAlignment="1">
      <alignment horizontal="distributed" vertical="center" indent="3"/>
    </xf>
    <xf numFmtId="178" fontId="19" fillId="0" borderId="34" xfId="3" applyNumberFormat="1" applyFont="1" applyBorder="1" applyAlignment="1">
      <alignment horizontal="distributed" vertical="center" indent="3"/>
    </xf>
    <xf numFmtId="198" fontId="19" fillId="0" borderId="65" xfId="3" applyNumberFormat="1" applyFont="1" applyBorder="1" applyAlignment="1">
      <alignment horizontal="distributed" vertical="center" indent="3"/>
    </xf>
    <xf numFmtId="198" fontId="19" fillId="0" borderId="34" xfId="3" applyNumberFormat="1" applyFont="1" applyBorder="1" applyAlignment="1">
      <alignment horizontal="distributed" vertical="center" indent="3"/>
    </xf>
    <xf numFmtId="178" fontId="19" fillId="0" borderId="206" xfId="3" applyNumberFormat="1" applyFont="1" applyBorder="1" applyAlignment="1">
      <alignment horizontal="distributed" vertical="center" indent="3"/>
    </xf>
    <xf numFmtId="199" fontId="19" fillId="0" borderId="37" xfId="2" applyNumberFormat="1" applyFont="1" applyBorder="1" applyAlignment="1">
      <alignment horizontal="center" vertical="center"/>
    </xf>
    <xf numFmtId="199" fontId="19" fillId="0" borderId="29" xfId="2" applyNumberFormat="1" applyFont="1" applyBorder="1" applyAlignment="1">
      <alignment horizontal="center" vertical="center"/>
    </xf>
    <xf numFmtId="199" fontId="19" fillId="0" borderId="19" xfId="2" applyNumberFormat="1" applyFont="1" applyBorder="1" applyAlignment="1">
      <alignment horizontal="center" vertical="center"/>
    </xf>
    <xf numFmtId="199" fontId="19" fillId="0" borderId="14" xfId="2" applyNumberFormat="1" applyFont="1" applyBorder="1" applyAlignment="1">
      <alignment horizontal="center" vertical="center"/>
    </xf>
    <xf numFmtId="199" fontId="19" fillId="0" borderId="0" xfId="2" applyNumberFormat="1" applyFont="1" applyAlignment="1">
      <alignment horizontal="center" vertical="center"/>
    </xf>
    <xf numFmtId="199" fontId="19" fillId="0" borderId="15" xfId="2" applyNumberFormat="1" applyFont="1" applyBorder="1" applyAlignment="1">
      <alignment horizontal="center" vertical="center"/>
    </xf>
    <xf numFmtId="199" fontId="19" fillId="0" borderId="35" xfId="2" applyNumberFormat="1" applyFont="1" applyBorder="1" applyAlignment="1">
      <alignment horizontal="center" vertical="center"/>
    </xf>
    <xf numFmtId="199" fontId="19" fillId="0" borderId="27" xfId="2" applyNumberFormat="1" applyFont="1" applyBorder="1" applyAlignment="1">
      <alignment horizontal="center" vertical="center"/>
    </xf>
    <xf numFmtId="199" fontId="19" fillId="0" borderId="26" xfId="2" applyNumberFormat="1" applyFont="1" applyBorder="1" applyAlignment="1">
      <alignment horizontal="center" vertical="center"/>
    </xf>
    <xf numFmtId="49" fontId="19" fillId="0" borderId="37" xfId="2" applyNumberFormat="1" applyFont="1" applyBorder="1" applyAlignment="1">
      <alignment vertical="center" wrapText="1"/>
    </xf>
    <xf numFmtId="49" fontId="19" fillId="0" borderId="29" xfId="2" applyNumberFormat="1" applyFont="1" applyBorder="1" applyAlignment="1">
      <alignment vertical="center" wrapText="1"/>
    </xf>
    <xf numFmtId="49" fontId="19" fillId="0" borderId="42" xfId="2" applyNumberFormat="1" applyFont="1" applyBorder="1" applyAlignment="1">
      <alignment vertical="center" wrapText="1"/>
    </xf>
    <xf numFmtId="49" fontId="19" fillId="0" borderId="14" xfId="2" applyNumberFormat="1" applyFont="1" applyBorder="1" applyAlignment="1">
      <alignment vertical="center" wrapText="1"/>
    </xf>
    <xf numFmtId="49" fontId="19" fillId="0" borderId="40" xfId="2" applyNumberFormat="1" applyFont="1" applyBorder="1" applyAlignment="1">
      <alignment vertical="center" wrapText="1"/>
    </xf>
    <xf numFmtId="49" fontId="19" fillId="0" borderId="35" xfId="2" applyNumberFormat="1" applyFont="1" applyBorder="1" applyAlignment="1">
      <alignment vertical="center" wrapText="1"/>
    </xf>
    <xf numFmtId="49" fontId="19" fillId="0" borderId="27" xfId="2" applyNumberFormat="1" applyFont="1" applyBorder="1" applyAlignment="1">
      <alignment vertical="center" wrapText="1"/>
    </xf>
    <xf numFmtId="49" fontId="19" fillId="0" borderId="41" xfId="2" applyNumberFormat="1" applyFont="1" applyBorder="1" applyAlignment="1">
      <alignment vertical="center" wrapText="1"/>
    </xf>
    <xf numFmtId="0" fontId="19" fillId="9" borderId="189" xfId="2" applyFont="1" applyFill="1" applyBorder="1" applyAlignment="1">
      <alignment horizontal="distributed" vertical="center" indent="1"/>
    </xf>
    <xf numFmtId="0" fontId="19" fillId="9" borderId="29" xfId="2" applyFont="1" applyFill="1" applyBorder="1" applyAlignment="1">
      <alignment horizontal="distributed" vertical="center" indent="1"/>
    </xf>
    <xf numFmtId="0" fontId="19" fillId="9" borderId="19" xfId="2" applyFont="1" applyFill="1" applyBorder="1" applyAlignment="1">
      <alignment horizontal="distributed" vertical="center" indent="1"/>
    </xf>
    <xf numFmtId="0" fontId="19" fillId="9" borderId="30" xfId="6" applyNumberFormat="1" applyFont="1" applyFill="1" applyBorder="1" applyAlignment="1">
      <alignment horizontal="distributed" vertical="center" indent="3"/>
    </xf>
    <xf numFmtId="0" fontId="19" fillId="9" borderId="31" xfId="6" applyNumberFormat="1" applyFont="1" applyFill="1" applyBorder="1" applyAlignment="1">
      <alignment horizontal="distributed" vertical="center" indent="3"/>
    </xf>
    <xf numFmtId="0" fontId="19" fillId="9" borderId="32" xfId="6" applyNumberFormat="1" applyFont="1" applyFill="1" applyBorder="1" applyAlignment="1">
      <alignment horizontal="distributed" vertical="center" indent="3"/>
    </xf>
    <xf numFmtId="0" fontId="19" fillId="9" borderId="30" xfId="2" applyFont="1" applyFill="1" applyBorder="1" applyAlignment="1">
      <alignment horizontal="distributed" vertical="center" indent="4"/>
    </xf>
    <xf numFmtId="0" fontId="19" fillId="9" borderId="31" xfId="2" applyFont="1" applyFill="1" applyBorder="1" applyAlignment="1">
      <alignment horizontal="distributed" vertical="center" indent="4"/>
    </xf>
    <xf numFmtId="0" fontId="19" fillId="9" borderId="32" xfId="2" applyFont="1" applyFill="1" applyBorder="1" applyAlignment="1">
      <alignment horizontal="distributed" vertical="center" indent="4"/>
    </xf>
    <xf numFmtId="0" fontId="19" fillId="9" borderId="205" xfId="2" applyFont="1" applyFill="1" applyBorder="1" applyAlignment="1">
      <alignment horizontal="distributed" vertical="center" indent="4"/>
    </xf>
    <xf numFmtId="0" fontId="19" fillId="0" borderId="53" xfId="2" applyFont="1" applyBorder="1" applyAlignment="1">
      <alignment horizontal="center" vertical="center"/>
    </xf>
    <xf numFmtId="0" fontId="19" fillId="0" borderId="137" xfId="2" applyFont="1" applyBorder="1" applyAlignment="1">
      <alignment horizontal="center" vertical="center"/>
    </xf>
    <xf numFmtId="0" fontId="19" fillId="0" borderId="3" xfId="2" applyFont="1" applyBorder="1" applyAlignment="1">
      <alignment horizontal="center" vertical="center"/>
    </xf>
    <xf numFmtId="0" fontId="19" fillId="9" borderId="4" xfId="2" applyFont="1" applyFill="1" applyBorder="1" applyAlignment="1">
      <alignment horizontal="center" vertical="center"/>
    </xf>
    <xf numFmtId="0" fontId="19" fillId="0" borderId="20" xfId="2" applyFont="1" applyBorder="1" applyAlignment="1">
      <alignment horizontal="center" vertical="center" shrinkToFit="1"/>
    </xf>
    <xf numFmtId="0" fontId="19" fillId="0" borderId="65" xfId="2" applyFont="1" applyBorder="1" applyAlignment="1">
      <alignment horizontal="center" vertical="center" shrinkToFit="1"/>
    </xf>
    <xf numFmtId="0" fontId="19" fillId="0" borderId="206" xfId="2" applyFont="1" applyBorder="1" applyAlignment="1">
      <alignment horizontal="center" vertical="center" shrinkToFit="1"/>
    </xf>
    <xf numFmtId="0" fontId="47" fillId="0" borderId="10" xfId="5" applyFont="1" applyBorder="1" applyAlignment="1" applyProtection="1">
      <alignment horizontal="center" vertical="center"/>
    </xf>
    <xf numFmtId="0" fontId="47" fillId="0" borderId="145" xfId="5" applyFont="1" applyBorder="1" applyAlignment="1" applyProtection="1">
      <alignment horizontal="center" vertical="center"/>
    </xf>
    <xf numFmtId="0" fontId="47" fillId="0" borderId="16" xfId="5" applyFont="1" applyBorder="1" applyAlignment="1" applyProtection="1">
      <alignment horizontal="center" vertical="center"/>
    </xf>
    <xf numFmtId="0" fontId="19" fillId="0" borderId="214" xfId="2" applyFont="1" applyBorder="1" applyAlignment="1">
      <alignment horizontal="center" vertical="center"/>
    </xf>
    <xf numFmtId="0" fontId="94" fillId="0" borderId="151" xfId="2" applyFont="1" applyBorder="1" applyAlignment="1">
      <alignment horizontal="center" vertical="center" wrapText="1"/>
    </xf>
    <xf numFmtId="49" fontId="94" fillId="0" borderId="151" xfId="2" applyNumberFormat="1" applyFont="1" applyBorder="1" applyAlignment="1">
      <alignment horizontal="center" vertical="center" wrapText="1"/>
    </xf>
    <xf numFmtId="49" fontId="94" fillId="0" borderId="151" xfId="2" applyNumberFormat="1" applyFont="1" applyBorder="1" applyAlignment="1">
      <alignment horizontal="center" vertical="center"/>
    </xf>
    <xf numFmtId="176" fontId="75" fillId="0" borderId="151" xfId="2" applyNumberFormat="1" applyFont="1" applyBorder="1" applyAlignment="1">
      <alignment horizontal="center" vertical="center"/>
    </xf>
    <xf numFmtId="3" fontId="75" fillId="9" borderId="151" xfId="2" applyNumberFormat="1" applyFont="1" applyFill="1" applyBorder="1" applyAlignment="1">
      <alignment horizontal="center" vertical="center"/>
    </xf>
    <xf numFmtId="3" fontId="75" fillId="9" borderId="151" xfId="2" applyNumberFormat="1" applyFont="1" applyFill="1" applyBorder="1" applyAlignment="1">
      <alignment horizontal="center" vertical="center" wrapText="1"/>
    </xf>
    <xf numFmtId="200" fontId="75" fillId="0" borderId="136" xfId="2" applyNumberFormat="1" applyFont="1" applyBorder="1" applyAlignment="1">
      <alignment horizontal="center" vertical="center"/>
    </xf>
    <xf numFmtId="200" fontId="75" fillId="0" borderId="0" xfId="2" applyNumberFormat="1" applyFont="1" applyAlignment="1">
      <alignment horizontal="center" vertical="center"/>
    </xf>
    <xf numFmtId="200" fontId="75" fillId="0" borderId="44" xfId="2" applyNumberFormat="1" applyFont="1" applyBorder="1" applyAlignment="1">
      <alignment horizontal="center" vertical="center"/>
    </xf>
    <xf numFmtId="0" fontId="94" fillId="0" borderId="0" xfId="2" applyFont="1" applyAlignment="1">
      <alignment vertical="top" wrapText="1"/>
    </xf>
    <xf numFmtId="0" fontId="94" fillId="0" borderId="0" xfId="2" applyFont="1" applyAlignment="1">
      <alignment vertical="top"/>
    </xf>
    <xf numFmtId="0" fontId="95" fillId="0" borderId="0" xfId="2" applyFont="1" applyAlignment="1">
      <alignment vertical="center" wrapText="1"/>
    </xf>
    <xf numFmtId="0" fontId="94" fillId="0" borderId="44" xfId="2" applyFont="1" applyBorder="1" applyAlignment="1">
      <alignment vertical="top" wrapText="1"/>
    </xf>
    <xf numFmtId="176" fontId="75" fillId="0" borderId="136" xfId="2" applyNumberFormat="1" applyFont="1" applyBorder="1" applyAlignment="1">
      <alignment horizontal="center" vertical="center"/>
    </xf>
    <xf numFmtId="176" fontId="75" fillId="0" borderId="0" xfId="2" applyNumberFormat="1" applyFont="1" applyAlignment="1">
      <alignment horizontal="center" vertical="center"/>
    </xf>
    <xf numFmtId="176" fontId="75" fillId="0" borderId="44" xfId="2" applyNumberFormat="1" applyFont="1" applyBorder="1" applyAlignment="1">
      <alignment horizontal="center" vertical="center"/>
    </xf>
    <xf numFmtId="0" fontId="75" fillId="0" borderId="0" xfId="2" applyFont="1" applyAlignment="1">
      <alignment horizontal="center"/>
    </xf>
    <xf numFmtId="0" fontId="75" fillId="0" borderId="44" xfId="2" applyFont="1" applyBorder="1" applyAlignment="1">
      <alignment horizontal="center"/>
    </xf>
    <xf numFmtId="0" fontId="95" fillId="0" borderId="0" xfId="2" applyFont="1" applyAlignment="1">
      <alignment vertical="top" wrapText="1"/>
    </xf>
    <xf numFmtId="0" fontId="95" fillId="0" borderId="44" xfId="2" applyFont="1" applyBorder="1" applyAlignment="1">
      <alignment vertical="top" wrapText="1"/>
    </xf>
    <xf numFmtId="0" fontId="75" fillId="0" borderId="0" xfId="2" applyFont="1" applyAlignment="1">
      <alignment horizontal="center" vertical="center"/>
    </xf>
    <xf numFmtId="0" fontId="75" fillId="0" borderId="44" xfId="2" applyFont="1" applyBorder="1" applyAlignment="1">
      <alignment horizontal="center" vertical="center"/>
    </xf>
    <xf numFmtId="3" fontId="68" fillId="0" borderId="0" xfId="2" applyNumberFormat="1" applyFont="1" applyAlignment="1">
      <alignment horizontal="center" vertical="center"/>
    </xf>
    <xf numFmtId="3" fontId="68" fillId="0" borderId="0" xfId="2" applyNumberFormat="1" applyFont="1" applyAlignment="1">
      <alignment horizontal="center" vertical="center" shrinkToFit="1"/>
    </xf>
    <xf numFmtId="0" fontId="75" fillId="0" borderId="83" xfId="2" applyFont="1" applyBorder="1" applyAlignment="1">
      <alignment horizontal="center" vertical="center"/>
    </xf>
    <xf numFmtId="0" fontId="75" fillId="0" borderId="61" xfId="2" applyFont="1" applyBorder="1" applyAlignment="1">
      <alignment horizontal="center" vertical="center"/>
    </xf>
    <xf numFmtId="186" fontId="5" fillId="0" borderId="0" xfId="1" applyNumberFormat="1" applyFont="1" applyAlignment="1">
      <alignment horizontal="center" vertical="center"/>
    </xf>
    <xf numFmtId="0" fontId="32" fillId="0" borderId="2" xfId="1" applyFont="1" applyBorder="1" applyAlignment="1">
      <alignment horizontal="center" vertical="center"/>
    </xf>
    <xf numFmtId="0" fontId="32" fillId="0" borderId="3" xfId="1" applyFont="1" applyBorder="1" applyAlignment="1">
      <alignment horizontal="center" vertical="center"/>
    </xf>
    <xf numFmtId="0" fontId="32" fillId="0" borderId="139" xfId="1" applyFont="1" applyBorder="1" applyAlignment="1">
      <alignment horizontal="center" vertical="center"/>
    </xf>
    <xf numFmtId="0" fontId="32" fillId="0" borderId="9" xfId="1" applyFont="1" applyBorder="1" applyAlignment="1">
      <alignment horizontal="center" vertical="center"/>
    </xf>
    <xf numFmtId="0" fontId="32" fillId="0" borderId="1" xfId="1" applyFont="1" applyBorder="1" applyAlignment="1">
      <alignment horizontal="center" vertical="center"/>
    </xf>
    <xf numFmtId="0" fontId="95" fillId="0" borderId="1" xfId="1" applyFont="1" applyBorder="1" applyAlignment="1">
      <alignment horizontal="center" vertical="center"/>
    </xf>
    <xf numFmtId="0" fontId="95" fillId="0" borderId="6" xfId="1" applyFont="1" applyBorder="1" applyAlignment="1">
      <alignment horizontal="center" vertical="center"/>
    </xf>
    <xf numFmtId="0" fontId="11" fillId="0" borderId="0" xfId="1" applyFont="1" applyAlignment="1">
      <alignment horizontal="center" vertical="center"/>
    </xf>
    <xf numFmtId="0" fontId="31" fillId="0" borderId="0" xfId="1" applyFont="1" applyAlignment="1">
      <alignment horizontal="center" vertical="center"/>
    </xf>
    <xf numFmtId="0" fontId="31" fillId="0" borderId="0" xfId="1" applyFont="1" applyAlignment="1">
      <alignment horizontal="left" vertical="center"/>
    </xf>
    <xf numFmtId="0" fontId="3" fillId="9" borderId="130" xfId="1" applyFont="1" applyFill="1" applyBorder="1" applyAlignment="1">
      <alignment horizontal="center" vertical="center"/>
    </xf>
    <xf numFmtId="0" fontId="3" fillId="9" borderId="137" xfId="1" applyFont="1" applyFill="1" applyBorder="1" applyAlignment="1">
      <alignment horizontal="center" vertical="center"/>
    </xf>
    <xf numFmtId="0" fontId="3" fillId="9" borderId="138" xfId="1" applyFont="1" applyFill="1" applyBorder="1" applyAlignment="1">
      <alignment horizontal="center" vertical="center"/>
    </xf>
    <xf numFmtId="0" fontId="97" fillId="0" borderId="0" xfId="12" applyFont="1" applyAlignment="1">
      <alignment horizontal="center" vertical="center"/>
    </xf>
    <xf numFmtId="0" fontId="65" fillId="9" borderId="177" xfId="12" applyFont="1" applyFill="1" applyBorder="1" applyAlignment="1">
      <alignment horizontal="center" vertical="center" wrapText="1"/>
    </xf>
    <xf numFmtId="0" fontId="65" fillId="9" borderId="176" xfId="12" applyFont="1" applyFill="1" applyBorder="1" applyAlignment="1">
      <alignment horizontal="center" vertical="center" wrapText="1"/>
    </xf>
    <xf numFmtId="0" fontId="98" fillId="0" borderId="170" xfId="12" applyFont="1" applyBorder="1" applyAlignment="1">
      <alignment horizontal="center" vertical="center" wrapText="1"/>
    </xf>
    <xf numFmtId="0" fontId="98" fillId="0" borderId="168" xfId="12" applyFont="1" applyBorder="1" applyAlignment="1">
      <alignment horizontal="center" vertical="center" wrapText="1"/>
    </xf>
    <xf numFmtId="0" fontId="65" fillId="9" borderId="63" xfId="12" applyFont="1" applyFill="1" applyBorder="1" applyAlignment="1">
      <alignment horizontal="center" vertical="center" wrapText="1"/>
    </xf>
    <xf numFmtId="0" fontId="65" fillId="9" borderId="62" xfId="12" applyFont="1" applyFill="1" applyBorder="1" applyAlignment="1">
      <alignment horizontal="center" vertical="center" wrapText="1"/>
    </xf>
    <xf numFmtId="0" fontId="39" fillId="0" borderId="170" xfId="12" applyFont="1" applyBorder="1" applyAlignment="1">
      <alignment horizontal="center" vertical="center" wrapText="1"/>
    </xf>
    <xf numFmtId="0" fontId="39" fillId="0" borderId="204" xfId="12" applyFont="1" applyBorder="1" applyAlignment="1">
      <alignment horizontal="center" vertical="center" wrapText="1"/>
    </xf>
    <xf numFmtId="0" fontId="98" fillId="0" borderId="204" xfId="12" applyFont="1" applyBorder="1" applyAlignment="1">
      <alignment horizontal="center" vertical="center" wrapText="1"/>
    </xf>
    <xf numFmtId="0" fontId="65" fillId="9" borderId="178" xfId="12" applyFont="1" applyFill="1" applyBorder="1" applyAlignment="1">
      <alignment horizontal="center" vertical="center" wrapText="1"/>
    </xf>
    <xf numFmtId="0" fontId="98" fillId="0" borderId="182" xfId="12" applyFont="1" applyBorder="1" applyAlignment="1">
      <alignment horizontal="center" vertical="center" wrapText="1"/>
    </xf>
    <xf numFmtId="0" fontId="98" fillId="0" borderId="181" xfId="12" applyFont="1" applyBorder="1" applyAlignment="1">
      <alignment horizontal="center" vertical="center" wrapText="1"/>
    </xf>
    <xf numFmtId="0" fontId="98" fillId="0" borderId="0" xfId="12" applyFont="1" applyAlignment="1">
      <alignment horizontal="center" vertical="center"/>
    </xf>
    <xf numFmtId="176" fontId="98" fillId="0" borderId="0" xfId="12" applyNumberFormat="1" applyFont="1" applyAlignment="1">
      <alignment horizontal="center" vertical="center"/>
    </xf>
    <xf numFmtId="0" fontId="65" fillId="0" borderId="0" xfId="12" applyFont="1" applyAlignment="1">
      <alignment horizontal="left" vertical="center"/>
    </xf>
    <xf numFmtId="0" fontId="98" fillId="0" borderId="183" xfId="12" applyFont="1" applyBorder="1" applyAlignment="1">
      <alignment horizontal="center" vertical="center" wrapText="1"/>
    </xf>
  </cellXfs>
  <cellStyles count="13">
    <cellStyle name="쉼표 [0] 6" xfId="8"/>
    <cellStyle name="쉼표 [0] 7" xfId="3"/>
    <cellStyle name="통화 [0] 2" xfId="6"/>
    <cellStyle name="표준" xfId="0" builtinId="0"/>
    <cellStyle name="표준 2 3" xfId="7"/>
    <cellStyle name="표준 2 4" xfId="12"/>
    <cellStyle name="표준 5 2" xfId="2"/>
    <cellStyle name="표준 5 3" xfId="9"/>
    <cellStyle name="표준 6" xfId="1"/>
    <cellStyle name="표준 7" xfId="11"/>
    <cellStyle name="하이퍼링크" xfId="4" builtinId="8"/>
    <cellStyle name="하이퍼링크 2" xfId="5"/>
    <cellStyle name="하이퍼링크 2 2" xfId="10"/>
  </cellStyles>
  <dxfs count="0"/>
  <tableStyles count="0" defaultTableStyle="TableStyleMedium2" defaultPivotStyle="PivotStyleLight16"/>
  <colors>
    <mruColors>
      <color rgb="FFCCECFF"/>
      <color rgb="FFFF52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8</xdr:col>
          <xdr:colOff>85725</xdr:colOff>
          <xdr:row>18</xdr:row>
          <xdr:rowOff>9525</xdr:rowOff>
        </xdr:from>
        <xdr:to>
          <xdr:col>13</xdr:col>
          <xdr:colOff>57150</xdr:colOff>
          <xdr:row>19</xdr:row>
          <xdr:rowOff>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B35C5097-40DE-486B-938E-E6BC2D61E38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대중교통</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85725</xdr:colOff>
          <xdr:row>19</xdr:row>
          <xdr:rowOff>9525</xdr:rowOff>
        </xdr:from>
        <xdr:to>
          <xdr:col>13</xdr:col>
          <xdr:colOff>57150</xdr:colOff>
          <xdr:row>20</xdr:row>
          <xdr:rowOff>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49D89F09-3DB2-4843-805F-69AD9039D6D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자 가 용</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8</xdr:col>
          <xdr:colOff>85725</xdr:colOff>
          <xdr:row>20</xdr:row>
          <xdr:rowOff>9525</xdr:rowOff>
        </xdr:from>
        <xdr:to>
          <xdr:col>13</xdr:col>
          <xdr:colOff>57150</xdr:colOff>
          <xdr:row>21</xdr:row>
          <xdr:rowOff>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652D63F7-8960-478D-AC9E-C832DABC93AA}"/>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항 공 기</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42</xdr:col>
          <xdr:colOff>66675</xdr:colOff>
          <xdr:row>20</xdr:row>
          <xdr:rowOff>47625</xdr:rowOff>
        </xdr:from>
        <xdr:to>
          <xdr:col>43</xdr:col>
          <xdr:colOff>123825</xdr:colOff>
          <xdr:row>20</xdr:row>
          <xdr:rowOff>190500</xdr:rowOff>
        </xdr:to>
        <xdr:sp macro="" textlink="">
          <xdr:nvSpPr>
            <xdr:cNvPr id="15361" name="Check Box 1" descr="미제공" hidden="1">
              <a:extLst>
                <a:ext uri="{63B3BB69-23CF-44E3-9099-C40C66FF867C}">
                  <a14:compatExt spid="_x0000_s15361"/>
                </a:ext>
                <a:ext uri="{FF2B5EF4-FFF2-40B4-BE49-F238E27FC236}">
                  <a16:creationId xmlns:a16="http://schemas.microsoft.com/office/drawing/2014/main" id="{4D078243-2418-481A-843C-D85B5340AE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57150</xdr:colOff>
          <xdr:row>20</xdr:row>
          <xdr:rowOff>47625</xdr:rowOff>
        </xdr:from>
        <xdr:to>
          <xdr:col>47</xdr:col>
          <xdr:colOff>123825</xdr:colOff>
          <xdr:row>20</xdr:row>
          <xdr:rowOff>190500</xdr:rowOff>
        </xdr:to>
        <xdr:sp macro="" textlink="">
          <xdr:nvSpPr>
            <xdr:cNvPr id="15362" name="Check Box 2" descr="미제공" hidden="1">
              <a:extLst>
                <a:ext uri="{63B3BB69-23CF-44E3-9099-C40C66FF867C}">
                  <a14:compatExt spid="_x0000_s15362"/>
                </a:ext>
                <a:ext uri="{FF2B5EF4-FFF2-40B4-BE49-F238E27FC236}">
                  <a16:creationId xmlns:a16="http://schemas.microsoft.com/office/drawing/2014/main" id="{9B740E1F-A1CD-455B-A8C6-341B638CCA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42</xdr:col>
          <xdr:colOff>66675</xdr:colOff>
          <xdr:row>15</xdr:row>
          <xdr:rowOff>47625</xdr:rowOff>
        </xdr:from>
        <xdr:to>
          <xdr:col>43</xdr:col>
          <xdr:colOff>123825</xdr:colOff>
          <xdr:row>15</xdr:row>
          <xdr:rowOff>190500</xdr:rowOff>
        </xdr:to>
        <xdr:sp macro="" textlink="">
          <xdr:nvSpPr>
            <xdr:cNvPr id="15363" name="Check Box 3" descr="미제공" hidden="1">
              <a:extLst>
                <a:ext uri="{63B3BB69-23CF-44E3-9099-C40C66FF867C}">
                  <a14:compatExt spid="_x0000_s15363"/>
                </a:ext>
                <a:ext uri="{FF2B5EF4-FFF2-40B4-BE49-F238E27FC236}">
                  <a16:creationId xmlns:a16="http://schemas.microsoft.com/office/drawing/2014/main" id="{32BAF184-D8C2-4552-945E-61CC8AFC86A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absolute">
        <xdr:from>
          <xdr:col>46</xdr:col>
          <xdr:colOff>57150</xdr:colOff>
          <xdr:row>15</xdr:row>
          <xdr:rowOff>47625</xdr:rowOff>
        </xdr:from>
        <xdr:to>
          <xdr:col>47</xdr:col>
          <xdr:colOff>123825</xdr:colOff>
          <xdr:row>15</xdr:row>
          <xdr:rowOff>190500</xdr:rowOff>
        </xdr:to>
        <xdr:sp macro="" textlink="">
          <xdr:nvSpPr>
            <xdr:cNvPr id="15364" name="Check Box 4" descr="미제공" hidden="1">
              <a:extLst>
                <a:ext uri="{63B3BB69-23CF-44E3-9099-C40C66FF867C}">
                  <a14:compatExt spid="_x0000_s15364"/>
                </a:ext>
                <a:ext uri="{FF2B5EF4-FFF2-40B4-BE49-F238E27FC236}">
                  <a16:creationId xmlns:a16="http://schemas.microsoft.com/office/drawing/2014/main" id="{C7EA43A8-20AB-4638-B4CA-994B65F6F7DD}"/>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absolute">
        <xdr:from>
          <xdr:col>40</xdr:col>
          <xdr:colOff>114300</xdr:colOff>
          <xdr:row>15</xdr:row>
          <xdr:rowOff>38100</xdr:rowOff>
        </xdr:from>
        <xdr:to>
          <xdr:col>44</xdr:col>
          <xdr:colOff>38100</xdr:colOff>
          <xdr:row>15</xdr:row>
          <xdr:rowOff>266700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23DD0A77-7A8D-41A6-8F71-E80C13F189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제공</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43</xdr:col>
          <xdr:colOff>133350</xdr:colOff>
          <xdr:row>15</xdr:row>
          <xdr:rowOff>38100</xdr:rowOff>
        </xdr:from>
        <xdr:to>
          <xdr:col>47</xdr:col>
          <xdr:colOff>47625</xdr:colOff>
          <xdr:row>15</xdr:row>
          <xdr:rowOff>266700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939573F8-8AC3-44B3-AC79-76916D5797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미제공</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40</xdr:col>
          <xdr:colOff>114300</xdr:colOff>
          <xdr:row>20</xdr:row>
          <xdr:rowOff>9525</xdr:rowOff>
        </xdr:from>
        <xdr:to>
          <xdr:col>44</xdr:col>
          <xdr:colOff>38100</xdr:colOff>
          <xdr:row>20</xdr:row>
          <xdr:rowOff>247650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C1CC7151-E5BB-49C7-8FEA-3D30F8D5A1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제공</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43</xdr:col>
          <xdr:colOff>133350</xdr:colOff>
          <xdr:row>20</xdr:row>
          <xdr:rowOff>9525</xdr:rowOff>
        </xdr:from>
        <xdr:to>
          <xdr:col>47</xdr:col>
          <xdr:colOff>47625</xdr:colOff>
          <xdr:row>20</xdr:row>
          <xdr:rowOff>247650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2764BD60-74F1-458F-8537-15E719114F9B}"/>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ko-KR" altLang="en-US" sz="900" b="0" i="0" u="none" strike="noStrike" baseline="0">
                  <a:solidFill>
                    <a:srgbClr val="000000"/>
                  </a:solidFill>
                  <a:latin typeface="Malgun Gothic"/>
                  <a:ea typeface="Malgun Gothic"/>
                </a:rPr>
                <a:t>미제공</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323850</xdr:colOff>
          <xdr:row>7</xdr:row>
          <xdr:rowOff>104775</xdr:rowOff>
        </xdr:from>
        <xdr:to>
          <xdr:col>8</xdr:col>
          <xdr:colOff>219075</xdr:colOff>
          <xdr:row>7</xdr:row>
          <xdr:rowOff>314325</xdr:rowOff>
        </xdr:to>
        <xdr:sp macro="" textlink="">
          <xdr:nvSpPr>
            <xdr:cNvPr id="22529" name="Check Box 1" descr="동의함" hidden="1">
              <a:extLst>
                <a:ext uri="{63B3BB69-23CF-44E3-9099-C40C66FF867C}">
                  <a14:compatExt spid="_x0000_s22529"/>
                </a:ext>
                <a:ext uri="{FF2B5EF4-FFF2-40B4-BE49-F238E27FC236}">
                  <a16:creationId xmlns:a16="http://schemas.microsoft.com/office/drawing/2014/main" id="{F54B753A-1CEA-4506-8C39-BAA75B65B56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동의함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7</xdr:row>
          <xdr:rowOff>104775</xdr:rowOff>
        </xdr:from>
        <xdr:to>
          <xdr:col>10</xdr:col>
          <xdr:colOff>76200</xdr:colOff>
          <xdr:row>7</xdr:row>
          <xdr:rowOff>314325</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653B6EA5-9750-464D-9D04-B33974F3C9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동의하지 않음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8</xdr:row>
          <xdr:rowOff>38100</xdr:rowOff>
        </xdr:from>
        <xdr:to>
          <xdr:col>8</xdr:col>
          <xdr:colOff>219075</xdr:colOff>
          <xdr:row>8</xdr:row>
          <xdr:rowOff>247650</xdr:rowOff>
        </xdr:to>
        <xdr:sp macro="" textlink="">
          <xdr:nvSpPr>
            <xdr:cNvPr id="22531" name="Check Box 3" descr="동의함" hidden="1">
              <a:extLst>
                <a:ext uri="{63B3BB69-23CF-44E3-9099-C40C66FF867C}">
                  <a14:compatExt spid="_x0000_s22531"/>
                </a:ext>
                <a:ext uri="{FF2B5EF4-FFF2-40B4-BE49-F238E27FC236}">
                  <a16:creationId xmlns:a16="http://schemas.microsoft.com/office/drawing/2014/main" id="{63E07BAD-6B8B-4A0B-B112-40BF9BEC290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동의함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8</xdr:row>
          <xdr:rowOff>38100</xdr:rowOff>
        </xdr:from>
        <xdr:to>
          <xdr:col>10</xdr:col>
          <xdr:colOff>76200</xdr:colOff>
          <xdr:row>8</xdr:row>
          <xdr:rowOff>247650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FC0BF648-BE81-4585-9BF3-D2BDD01071FC}"/>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동의하지 않음</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9</xdr:row>
          <xdr:rowOff>19050</xdr:rowOff>
        </xdr:from>
        <xdr:to>
          <xdr:col>25</xdr:col>
          <xdr:colOff>0</xdr:colOff>
          <xdr:row>9</xdr:row>
          <xdr:rowOff>228600</xdr:rowOff>
        </xdr:to>
        <xdr:sp macro="" textlink="">
          <xdr:nvSpPr>
            <xdr:cNvPr id="22533" name="Check Box 5" descr="동의함" hidden="1">
              <a:extLst>
                <a:ext uri="{63B3BB69-23CF-44E3-9099-C40C66FF867C}">
                  <a14:compatExt spid="_x0000_s22533"/>
                </a:ext>
                <a:ext uri="{FF2B5EF4-FFF2-40B4-BE49-F238E27FC236}">
                  <a16:creationId xmlns:a16="http://schemas.microsoft.com/office/drawing/2014/main" id="{0CE8DE37-7656-49E9-949A-374E89AADA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Agree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9</xdr:row>
          <xdr:rowOff>19050</xdr:rowOff>
        </xdr:from>
        <xdr:to>
          <xdr:col>27</xdr:col>
          <xdr:colOff>314325</xdr:colOff>
          <xdr:row>9</xdr:row>
          <xdr:rowOff>228600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660DE0ED-B43B-4651-AA45-2EE56171D5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disagree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10</xdr:row>
          <xdr:rowOff>9525</xdr:rowOff>
        </xdr:from>
        <xdr:to>
          <xdr:col>25</xdr:col>
          <xdr:colOff>0</xdr:colOff>
          <xdr:row>10</xdr:row>
          <xdr:rowOff>219075</xdr:rowOff>
        </xdr:to>
        <xdr:sp macro="" textlink="">
          <xdr:nvSpPr>
            <xdr:cNvPr id="22535" name="Check Box 7" descr="동의함" hidden="1">
              <a:extLst>
                <a:ext uri="{63B3BB69-23CF-44E3-9099-C40C66FF867C}">
                  <a14:compatExt spid="_x0000_s22535"/>
                </a:ext>
                <a:ext uri="{FF2B5EF4-FFF2-40B4-BE49-F238E27FC236}">
                  <a16:creationId xmlns:a16="http://schemas.microsoft.com/office/drawing/2014/main" id="{7EC51C55-E916-4F83-BD52-FC6A493314F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Agree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10</xdr:row>
          <xdr:rowOff>9525</xdr:rowOff>
        </xdr:from>
        <xdr:to>
          <xdr:col>27</xdr:col>
          <xdr:colOff>314325</xdr:colOff>
          <xdr:row>10</xdr:row>
          <xdr:rowOff>219075</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FFB5531D-BEE7-4F56-AF56-E05F6D5B61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disagree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38100</xdr:colOff>
          <xdr:row>17</xdr:row>
          <xdr:rowOff>28575</xdr:rowOff>
        </xdr:from>
        <xdr:to>
          <xdr:col>25</xdr:col>
          <xdr:colOff>0</xdr:colOff>
          <xdr:row>17</xdr:row>
          <xdr:rowOff>238125</xdr:rowOff>
        </xdr:to>
        <xdr:sp macro="" textlink="">
          <xdr:nvSpPr>
            <xdr:cNvPr id="22537" name="Check Box 9" descr="동의함" hidden="1">
              <a:extLst>
                <a:ext uri="{63B3BB69-23CF-44E3-9099-C40C66FF867C}">
                  <a14:compatExt spid="_x0000_s22537"/>
                </a:ext>
                <a:ext uri="{FF2B5EF4-FFF2-40B4-BE49-F238E27FC236}">
                  <a16:creationId xmlns:a16="http://schemas.microsoft.com/office/drawing/2014/main" id="{637D5E25-A3C1-4514-AD05-2F62A7F4C8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Agree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114300</xdr:colOff>
          <xdr:row>17</xdr:row>
          <xdr:rowOff>28575</xdr:rowOff>
        </xdr:from>
        <xdr:to>
          <xdr:col>27</xdr:col>
          <xdr:colOff>314325</xdr:colOff>
          <xdr:row>17</xdr:row>
          <xdr:rowOff>238125</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C80C780D-6B49-43CA-B757-7103B0E9B3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disagree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323850</xdr:colOff>
          <xdr:row>14</xdr:row>
          <xdr:rowOff>38100</xdr:rowOff>
        </xdr:from>
        <xdr:to>
          <xdr:col>8</xdr:col>
          <xdr:colOff>219075</xdr:colOff>
          <xdr:row>15</xdr:row>
          <xdr:rowOff>0</xdr:rowOff>
        </xdr:to>
        <xdr:sp macro="" textlink="">
          <xdr:nvSpPr>
            <xdr:cNvPr id="22539" name="Check Box 11" descr="동의함" hidden="1">
              <a:extLst>
                <a:ext uri="{63B3BB69-23CF-44E3-9099-C40C66FF867C}">
                  <a14:compatExt spid="_x0000_s22539"/>
                </a:ext>
                <a:ext uri="{FF2B5EF4-FFF2-40B4-BE49-F238E27FC236}">
                  <a16:creationId xmlns:a16="http://schemas.microsoft.com/office/drawing/2014/main" id="{21160AFD-AA53-42DD-BF0F-C7769D3B48A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동의함</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466725</xdr:colOff>
          <xdr:row>14</xdr:row>
          <xdr:rowOff>38100</xdr:rowOff>
        </xdr:from>
        <xdr:to>
          <xdr:col>10</xdr:col>
          <xdr:colOff>76200</xdr:colOff>
          <xdr:row>15</xdr:row>
          <xdr:rowOff>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F87D071A-2B8E-43E4-A8D5-E6DF3E5D5ED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18288" rIns="0" bIns="18288" anchor="ctr" upright="1"/>
            <a:lstStyle/>
            <a:p>
              <a:pPr algn="l" rtl="0">
                <a:defRPr sz="1000"/>
              </a:pPr>
              <a:r>
                <a:rPr lang="ko-KR" altLang="en-US" sz="1100" b="0" i="0" u="none" strike="noStrike" baseline="0">
                  <a:solidFill>
                    <a:srgbClr val="000000"/>
                  </a:solidFill>
                  <a:latin typeface="돋움"/>
                  <a:ea typeface="돋움"/>
                </a:rPr>
                <a:t>동의하지 않음</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66675</xdr:colOff>
          <xdr:row>4</xdr:row>
          <xdr:rowOff>19050</xdr:rowOff>
        </xdr:from>
        <xdr:to>
          <xdr:col>0</xdr:col>
          <xdr:colOff>295275</xdr:colOff>
          <xdr:row>5</xdr:row>
          <xdr:rowOff>9525</xdr:rowOff>
        </xdr:to>
        <xdr:sp macro="" textlink="">
          <xdr:nvSpPr>
            <xdr:cNvPr id="24577" name="Check Box 1" descr="재량구매" hidden="1">
              <a:extLst>
                <a:ext uri="{63B3BB69-23CF-44E3-9099-C40C66FF867C}">
                  <a14:compatExt spid="_x0000_s24577"/>
                </a:ext>
                <a:ext uri="{FF2B5EF4-FFF2-40B4-BE49-F238E27FC236}">
                  <a16:creationId xmlns:a16="http://schemas.microsoft.com/office/drawing/2014/main" id="{103B8D50-4E4F-4041-B6D2-F13EC6D5AF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7</xdr:row>
          <xdr:rowOff>19050</xdr:rowOff>
        </xdr:from>
        <xdr:to>
          <xdr:col>0</xdr:col>
          <xdr:colOff>295275</xdr:colOff>
          <xdr:row>8</xdr:row>
          <xdr:rowOff>0</xdr:rowOff>
        </xdr:to>
        <xdr:sp macro="" textlink="">
          <xdr:nvSpPr>
            <xdr:cNvPr id="24578" name="Check Box 2" descr="재량구매" hidden="1">
              <a:extLst>
                <a:ext uri="{63B3BB69-23CF-44E3-9099-C40C66FF867C}">
                  <a14:compatExt spid="_x0000_s24578"/>
                </a:ext>
                <a:ext uri="{FF2B5EF4-FFF2-40B4-BE49-F238E27FC236}">
                  <a16:creationId xmlns:a16="http://schemas.microsoft.com/office/drawing/2014/main" id="{2DA2DE27-34C5-4D66-9FAB-5ABBDDACD4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5</xdr:row>
          <xdr:rowOff>19050</xdr:rowOff>
        </xdr:from>
        <xdr:to>
          <xdr:col>0</xdr:col>
          <xdr:colOff>295275</xdr:colOff>
          <xdr:row>6</xdr:row>
          <xdr:rowOff>9525</xdr:rowOff>
        </xdr:to>
        <xdr:sp macro="" textlink="">
          <xdr:nvSpPr>
            <xdr:cNvPr id="24579" name="Check Box 3" descr="재량구매" hidden="1">
              <a:extLst>
                <a:ext uri="{63B3BB69-23CF-44E3-9099-C40C66FF867C}">
                  <a14:compatExt spid="_x0000_s24579"/>
                </a:ext>
                <a:ext uri="{FF2B5EF4-FFF2-40B4-BE49-F238E27FC236}">
                  <a16:creationId xmlns:a16="http://schemas.microsoft.com/office/drawing/2014/main" id="{17D5FBE8-9428-4CEF-A87F-23F0E2528AEF}"/>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66675</xdr:colOff>
          <xdr:row>6</xdr:row>
          <xdr:rowOff>19050</xdr:rowOff>
        </xdr:from>
        <xdr:to>
          <xdr:col>0</xdr:col>
          <xdr:colOff>295275</xdr:colOff>
          <xdr:row>7</xdr:row>
          <xdr:rowOff>9525</xdr:rowOff>
        </xdr:to>
        <xdr:sp macro="" textlink="">
          <xdr:nvSpPr>
            <xdr:cNvPr id="24580" name="Check Box 4" descr="재량구매" hidden="1">
              <a:extLst>
                <a:ext uri="{63B3BB69-23CF-44E3-9099-C40C66FF867C}">
                  <a14:compatExt spid="_x0000_s24580"/>
                </a:ext>
                <a:ext uri="{FF2B5EF4-FFF2-40B4-BE49-F238E27FC236}">
                  <a16:creationId xmlns:a16="http://schemas.microsoft.com/office/drawing/2014/main" id="{9EEEC32E-79C2-40D7-A325-3CF0881691D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vmlDrawing" Target="../drawings/vmlDrawing10.vml"/><Relationship Id="rId13" Type="http://schemas.openxmlformats.org/officeDocument/2006/relationships/comments" Target="../comments4.xml"/><Relationship Id="rId3" Type="http://schemas.openxmlformats.org/officeDocument/2006/relationships/hyperlink" Target="http://www.roadplus.com/" TargetMode="External"/><Relationship Id="rId7" Type="http://schemas.openxmlformats.org/officeDocument/2006/relationships/vmlDrawing" Target="../drawings/vmlDrawing9.vml"/><Relationship Id="rId12" Type="http://schemas.openxmlformats.org/officeDocument/2006/relationships/ctrlProp" Target="../ctrlProps/ctrlProp7.xml"/><Relationship Id="rId2" Type="http://schemas.openxmlformats.org/officeDocument/2006/relationships/hyperlink" Target="http://www.roadplus.com/" TargetMode="External"/><Relationship Id="rId1" Type="http://schemas.openxmlformats.org/officeDocument/2006/relationships/hyperlink" Target="http://www.opinet.co.kr/" TargetMode="External"/><Relationship Id="rId6" Type="http://schemas.openxmlformats.org/officeDocument/2006/relationships/drawing" Target="../drawings/drawing2.xml"/><Relationship Id="rId11" Type="http://schemas.openxmlformats.org/officeDocument/2006/relationships/ctrlProp" Target="../ctrlProps/ctrlProp6.xml"/><Relationship Id="rId5" Type="http://schemas.openxmlformats.org/officeDocument/2006/relationships/printerSettings" Target="../printerSettings/printerSettings9.bin"/><Relationship Id="rId10" Type="http://schemas.openxmlformats.org/officeDocument/2006/relationships/ctrlProp" Target="../ctrlProps/ctrlProp5.xml"/><Relationship Id="rId4" Type="http://schemas.openxmlformats.org/officeDocument/2006/relationships/hyperlink" Target="http://www.opinet.co.kr/" TargetMode="External"/><Relationship Id="rId9" Type="http://schemas.openxmlformats.org/officeDocument/2006/relationships/ctrlProp" Target="../ctrlProps/ctrlProp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xml"/><Relationship Id="rId3" Type="http://schemas.openxmlformats.org/officeDocument/2006/relationships/drawing" Target="../drawings/drawing3.xml"/><Relationship Id="rId7" Type="http://schemas.openxmlformats.org/officeDocument/2006/relationships/ctrlProp" Target="../ctrlProps/ctrlProp9.xml"/><Relationship Id="rId2" Type="http://schemas.openxmlformats.org/officeDocument/2006/relationships/printerSettings" Target="../printerSettings/printerSettings10.bin"/><Relationship Id="rId1" Type="http://schemas.openxmlformats.org/officeDocument/2006/relationships/hyperlink" Target="http://fx.kebhana.com/FER1101C.web?q=0AB6851A189E0014A66258BB3B312CCEDB0684F8C60973;mTvuaTB6JRgxM3xVWXKAvOB9j4gLIw9di/60Lv%2B%2BW/D1thH5/pzosrubtwfn1h15;gxjCcQs8G4tDn0dei1HWtStC6eU%3D" TargetMode="External"/><Relationship Id="rId6" Type="http://schemas.openxmlformats.org/officeDocument/2006/relationships/ctrlProp" Target="../ctrlProps/ctrlProp8.xml"/><Relationship Id="rId5" Type="http://schemas.openxmlformats.org/officeDocument/2006/relationships/vmlDrawing" Target="../drawings/vmlDrawing12.vml"/><Relationship Id="rId10" Type="http://schemas.openxmlformats.org/officeDocument/2006/relationships/comments" Target="../comments5.xml"/><Relationship Id="rId4" Type="http://schemas.openxmlformats.org/officeDocument/2006/relationships/vmlDrawing" Target="../drawings/vmlDrawing11.vml"/><Relationship Id="rId9" Type="http://schemas.openxmlformats.org/officeDocument/2006/relationships/ctrlProp" Target="../ctrlProps/ctrlProp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vmlDrawing" Target="../drawings/vmlDrawing13.vml"/><Relationship Id="rId1" Type="http://schemas.openxmlformats.org/officeDocument/2006/relationships/printerSettings" Target="../printerSettings/printerSettings11.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vmlDrawing" Target="../drawings/vmlDrawing16.vml"/><Relationship Id="rId1" Type="http://schemas.openxmlformats.org/officeDocument/2006/relationships/printerSettings" Target="../printerSettings/printerSettings13.bin"/><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vmlDrawing" Target="../drawings/vmlDrawing18.vml"/><Relationship Id="rId1" Type="http://schemas.openxmlformats.org/officeDocument/2006/relationships/printerSettings" Target="../printerSettings/printerSettings14.bin"/><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19.bin"/><Relationship Id="rId4"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20.bin"/><Relationship Id="rId4"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vmlDrawing" Target="../drawings/vmlDrawing28.vml"/><Relationship Id="rId1" Type="http://schemas.openxmlformats.org/officeDocument/2006/relationships/printerSettings" Target="../printerSettings/printerSettings21.bin"/><Relationship Id="rId4" Type="http://schemas.openxmlformats.org/officeDocument/2006/relationships/comments" Target="../comments11.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5.xml"/><Relationship Id="rId13" Type="http://schemas.openxmlformats.org/officeDocument/2006/relationships/ctrlProp" Target="../ctrlProps/ctrlProp20.xml"/><Relationship Id="rId3" Type="http://schemas.openxmlformats.org/officeDocument/2006/relationships/vmlDrawing" Target="../drawings/vmlDrawing30.vml"/><Relationship Id="rId7" Type="http://schemas.openxmlformats.org/officeDocument/2006/relationships/ctrlProp" Target="../ctrlProps/ctrlProp14.xml"/><Relationship Id="rId12" Type="http://schemas.openxmlformats.org/officeDocument/2006/relationships/ctrlProp" Target="../ctrlProps/ctrlProp19.xml"/><Relationship Id="rId17" Type="http://schemas.openxmlformats.org/officeDocument/2006/relationships/comments" Target="../comments12.xml"/><Relationship Id="rId2" Type="http://schemas.openxmlformats.org/officeDocument/2006/relationships/drawing" Target="../drawings/drawing4.xml"/><Relationship Id="rId16" Type="http://schemas.openxmlformats.org/officeDocument/2006/relationships/ctrlProp" Target="../ctrlProps/ctrlProp23.xml"/><Relationship Id="rId1" Type="http://schemas.openxmlformats.org/officeDocument/2006/relationships/printerSettings" Target="../printerSettings/printerSettings22.bin"/><Relationship Id="rId6" Type="http://schemas.openxmlformats.org/officeDocument/2006/relationships/ctrlProp" Target="../ctrlProps/ctrlProp13.xml"/><Relationship Id="rId11" Type="http://schemas.openxmlformats.org/officeDocument/2006/relationships/ctrlProp" Target="../ctrlProps/ctrlProp18.xml"/><Relationship Id="rId5" Type="http://schemas.openxmlformats.org/officeDocument/2006/relationships/ctrlProp" Target="../ctrlProps/ctrlProp12.xml"/><Relationship Id="rId15" Type="http://schemas.openxmlformats.org/officeDocument/2006/relationships/ctrlProp" Target="../ctrlProps/ctrlProp22.xml"/><Relationship Id="rId10" Type="http://schemas.openxmlformats.org/officeDocument/2006/relationships/ctrlProp" Target="../ctrlProps/ctrlProp17.xml"/><Relationship Id="rId4" Type="http://schemas.openxmlformats.org/officeDocument/2006/relationships/vmlDrawing" Target="../drawings/vmlDrawing31.vml"/><Relationship Id="rId9" Type="http://schemas.openxmlformats.org/officeDocument/2006/relationships/ctrlProp" Target="../ctrlProps/ctrlProp16.xml"/><Relationship Id="rId14" Type="http://schemas.openxmlformats.org/officeDocument/2006/relationships/ctrlProp" Target="../ctrlProps/ctrlProp21.xml"/></Relationships>
</file>

<file path=xl/worksheets/_rels/sheet24.xml.rels><?xml version="1.0" encoding="UTF-8" standalone="yes"?>
<Relationships xmlns="http://schemas.openxmlformats.org/package/2006/relationships"><Relationship Id="rId8" Type="http://schemas.openxmlformats.org/officeDocument/2006/relationships/ctrlProp" Target="../ctrlProps/ctrlProp27.xml"/><Relationship Id="rId3" Type="http://schemas.openxmlformats.org/officeDocument/2006/relationships/vmlDrawing" Target="../drawings/vmlDrawing32.vml"/><Relationship Id="rId7" Type="http://schemas.openxmlformats.org/officeDocument/2006/relationships/ctrlProp" Target="../ctrlProps/ctrlProp26.xml"/><Relationship Id="rId2" Type="http://schemas.openxmlformats.org/officeDocument/2006/relationships/drawing" Target="../drawings/drawing5.xml"/><Relationship Id="rId1" Type="http://schemas.openxmlformats.org/officeDocument/2006/relationships/printerSettings" Target="../printerSettings/printerSettings23.bin"/><Relationship Id="rId6" Type="http://schemas.openxmlformats.org/officeDocument/2006/relationships/ctrlProp" Target="../ctrlProps/ctrlProp25.xml"/><Relationship Id="rId5" Type="http://schemas.openxmlformats.org/officeDocument/2006/relationships/ctrlProp" Target="../ctrlProps/ctrlProp24.xml"/><Relationship Id="rId4" Type="http://schemas.openxmlformats.org/officeDocument/2006/relationships/vmlDrawing" Target="../drawings/vmlDrawing33.v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8" Type="http://schemas.openxmlformats.org/officeDocument/2006/relationships/comments" Target="../comments3.xml"/><Relationship Id="rId3" Type="http://schemas.openxmlformats.org/officeDocument/2006/relationships/vmlDrawing" Target="../drawings/vmlDrawing7.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8.bin"/><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8.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C23"/>
  <sheetViews>
    <sheetView tabSelected="1" zoomScaleNormal="100" workbookViewId="0">
      <pane xSplit="3" ySplit="11" topLeftCell="D12" activePane="bottomRight" state="frozen"/>
      <selection pane="topRight" activeCell="D1" sqref="D1"/>
      <selection pane="bottomLeft" activeCell="A11" sqref="A11"/>
      <selection pane="bottomRight" activeCell="O23" sqref="O23"/>
    </sheetView>
  </sheetViews>
  <sheetFormatPr defaultRowHeight="16.5"/>
  <cols>
    <col min="1" max="1" width="16.75" style="1" customWidth="1"/>
    <col min="2" max="2" width="57.75" style="1" customWidth="1"/>
    <col min="3" max="3" width="21.25" style="1" customWidth="1"/>
  </cols>
  <sheetData>
    <row r="2" spans="1:3" ht="22.5">
      <c r="A2" s="416" t="s">
        <v>36986</v>
      </c>
      <c r="B2" s="416"/>
      <c r="C2" s="416"/>
    </row>
    <row r="3" spans="1:3">
      <c r="C3" s="369" t="s">
        <v>36957</v>
      </c>
    </row>
    <row r="4" spans="1:3" s="398" customFormat="1" ht="24.95" customHeight="1">
      <c r="A4" s="396" t="s">
        <v>36937</v>
      </c>
      <c r="B4" s="4"/>
      <c r="C4" s="397"/>
    </row>
    <row r="5" spans="1:3" s="398" customFormat="1" ht="24.95" customHeight="1">
      <c r="A5" s="417" t="s">
        <v>36969</v>
      </c>
      <c r="B5" s="418"/>
      <c r="C5" s="418"/>
    </row>
    <row r="6" spans="1:3" s="398" customFormat="1" ht="24.95" customHeight="1">
      <c r="A6" s="417" t="s">
        <v>36975</v>
      </c>
      <c r="B6" s="418"/>
      <c r="C6" s="418"/>
    </row>
    <row r="7" spans="1:3" s="398" customFormat="1" ht="24.95" customHeight="1">
      <c r="A7" s="417" t="s">
        <v>36938</v>
      </c>
      <c r="B7" s="417"/>
      <c r="C7" s="417"/>
    </row>
    <row r="8" spans="1:3" s="398" customFormat="1" ht="24.95" customHeight="1">
      <c r="A8" s="417" t="s">
        <v>36980</v>
      </c>
      <c r="B8" s="417"/>
      <c r="C8" s="417"/>
    </row>
    <row r="9" spans="1:3" ht="17.25">
      <c r="A9" s="370"/>
      <c r="B9" s="371"/>
      <c r="C9" s="371"/>
    </row>
    <row r="10" spans="1:3" s="398" customFormat="1" ht="20.25" customHeight="1" thickBot="1">
      <c r="A10" s="396" t="s">
        <v>36939</v>
      </c>
      <c r="B10" s="4"/>
      <c r="C10" s="397"/>
    </row>
    <row r="11" spans="1:3" ht="30" customHeight="1">
      <c r="A11" s="411" t="s">
        <v>36940</v>
      </c>
      <c r="B11" s="412" t="s">
        <v>36941</v>
      </c>
      <c r="C11" s="413" t="s">
        <v>36970</v>
      </c>
    </row>
    <row r="12" spans="1:3" ht="30" customHeight="1">
      <c r="A12" s="401" t="s">
        <v>36942</v>
      </c>
      <c r="B12" s="402" t="s">
        <v>36976</v>
      </c>
      <c r="C12" s="407"/>
    </row>
    <row r="13" spans="1:3" ht="30" customHeight="1">
      <c r="A13" s="401" t="s">
        <v>36943</v>
      </c>
      <c r="B13" s="402" t="s">
        <v>36944</v>
      </c>
      <c r="C13" s="403"/>
    </row>
    <row r="14" spans="1:3" ht="30" customHeight="1">
      <c r="A14" s="401" t="s">
        <v>36971</v>
      </c>
      <c r="B14" s="402" t="s">
        <v>36972</v>
      </c>
      <c r="C14" s="404"/>
    </row>
    <row r="15" spans="1:3" ht="30" customHeight="1">
      <c r="A15" s="401" t="s">
        <v>36945</v>
      </c>
      <c r="B15" s="402" t="s">
        <v>36968</v>
      </c>
      <c r="C15" s="403"/>
    </row>
    <row r="16" spans="1:3" ht="30" customHeight="1">
      <c r="A16" s="401" t="s">
        <v>36946</v>
      </c>
      <c r="B16" s="405" t="s">
        <v>36977</v>
      </c>
      <c r="C16" s="406" t="s">
        <v>36978</v>
      </c>
    </row>
    <row r="17" spans="1:3" ht="30" customHeight="1">
      <c r="A17" s="401" t="s">
        <v>36947</v>
      </c>
      <c r="B17" s="402" t="s">
        <v>36948</v>
      </c>
      <c r="C17" s="407"/>
    </row>
    <row r="18" spans="1:3" ht="30" customHeight="1">
      <c r="A18" s="401" t="s">
        <v>36949</v>
      </c>
      <c r="B18" s="405" t="s">
        <v>36981</v>
      </c>
      <c r="C18" s="406" t="s">
        <v>36979</v>
      </c>
    </row>
    <row r="19" spans="1:3" ht="30" customHeight="1">
      <c r="A19" s="401" t="s">
        <v>36950</v>
      </c>
      <c r="B19" s="402" t="s">
        <v>36951</v>
      </c>
      <c r="C19" s="406"/>
    </row>
    <row r="20" spans="1:3" ht="30" customHeight="1">
      <c r="A20" s="401" t="s">
        <v>36952</v>
      </c>
      <c r="B20" s="402" t="s">
        <v>36953</v>
      </c>
      <c r="C20" s="406"/>
    </row>
    <row r="21" spans="1:3" ht="30" customHeight="1">
      <c r="A21" s="401" t="s">
        <v>36954</v>
      </c>
      <c r="B21" s="405" t="s">
        <v>36990</v>
      </c>
      <c r="C21" s="406" t="s">
        <v>36989</v>
      </c>
    </row>
    <row r="22" spans="1:3" ht="30" customHeight="1" thickBot="1">
      <c r="A22" s="408" t="s">
        <v>36955</v>
      </c>
      <c r="B22" s="409" t="s">
        <v>36956</v>
      </c>
      <c r="C22" s="410"/>
    </row>
    <row r="23" spans="1:3">
      <c r="A23" s="4"/>
      <c r="B23" s="4"/>
      <c r="C23" s="4"/>
    </row>
  </sheetData>
  <mergeCells count="5">
    <mergeCell ref="A2:C2"/>
    <mergeCell ref="A5:C5"/>
    <mergeCell ref="A6:C6"/>
    <mergeCell ref="A7:C7"/>
    <mergeCell ref="A8:C8"/>
  </mergeCells>
  <phoneticPr fontId="2" type="noConversion"/>
  <printOptions horizontalCentered="1"/>
  <pageMargins left="0.11811023622047245" right="0.11811023622047245" top="0.59055118110236227" bottom="0.39370078740157483" header="0.31496062992125984" footer="0.31496062992125984"/>
  <pageSetup paperSize="9" scale="84" orientation="portrait" r:id="rId1"/>
  <headerFooter>
    <oddHeader>&amp;L&amp;G</oddHeader>
  </headerFooter>
  <legacyDrawingHF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44"/>
  <sheetViews>
    <sheetView zoomScale="106" zoomScaleNormal="106" workbookViewId="0">
      <selection sqref="A1:AV1"/>
    </sheetView>
  </sheetViews>
  <sheetFormatPr defaultColWidth="2" defaultRowHeight="18" customHeight="1"/>
  <cols>
    <col min="1" max="48" width="2" style="83" customWidth="1"/>
    <col min="49" max="49" width="2.125" style="83" customWidth="1"/>
    <col min="50" max="51" width="2" style="83"/>
    <col min="52" max="52" width="7.5" style="83" bestFit="1" customWidth="1"/>
    <col min="53" max="16384" width="2" style="83"/>
  </cols>
  <sheetData>
    <row r="1" spans="1:94" ht="31.5" customHeight="1">
      <c r="A1" s="573" t="s">
        <v>432</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Y1" s="587" t="s">
        <v>36960</v>
      </c>
      <c r="AZ1" s="587"/>
      <c r="BA1" s="587"/>
      <c r="BB1" s="587"/>
      <c r="BC1" s="587"/>
    </row>
    <row r="2" spans="1:94" ht="13.5">
      <c r="A2" s="903" t="s">
        <v>433</v>
      </c>
      <c r="B2" s="523"/>
      <c r="C2" s="523"/>
      <c r="D2" s="523"/>
      <c r="E2" s="523"/>
      <c r="F2" s="523"/>
      <c r="G2" s="523"/>
      <c r="H2" s="523"/>
      <c r="I2" s="523"/>
      <c r="J2" s="523"/>
      <c r="K2" s="523"/>
      <c r="L2" s="523"/>
      <c r="M2" s="523"/>
      <c r="N2" s="523"/>
      <c r="O2" s="523"/>
      <c r="P2" s="523"/>
      <c r="Q2" s="523"/>
      <c r="R2" s="523"/>
      <c r="S2" s="523"/>
      <c r="T2" s="523"/>
      <c r="U2" s="523"/>
      <c r="V2" s="523"/>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Y2" s="587" t="s">
        <v>36916</v>
      </c>
      <c r="AZ2" s="587"/>
      <c r="BA2" s="587"/>
      <c r="BB2" s="587"/>
      <c r="BC2" s="587"/>
    </row>
    <row r="3" spans="1:94" ht="18" customHeight="1">
      <c r="AY3" s="587"/>
      <c r="AZ3" s="587"/>
      <c r="BA3" s="587"/>
      <c r="BB3" s="587"/>
      <c r="BC3" s="587"/>
    </row>
    <row r="4" spans="1:94" s="19" customFormat="1" ht="24.95" customHeight="1">
      <c r="A4" s="904" t="s">
        <v>434</v>
      </c>
      <c r="B4" s="698"/>
      <c r="C4" s="698"/>
      <c r="D4" s="698"/>
      <c r="E4" s="698"/>
      <c r="F4" s="874"/>
      <c r="AX4" s="880" t="s">
        <v>435</v>
      </c>
      <c r="AY4" s="880"/>
      <c r="AZ4" s="880"/>
      <c r="BA4" s="880"/>
      <c r="BB4" s="880"/>
      <c r="BC4" s="880"/>
      <c r="BD4" s="880"/>
      <c r="BE4" s="880"/>
      <c r="BF4" s="880"/>
      <c r="BG4" s="880"/>
      <c r="BH4" s="880"/>
      <c r="BI4" s="880"/>
      <c r="BJ4" s="880"/>
      <c r="BK4" s="880"/>
      <c r="BL4" s="902" t="s">
        <v>436</v>
      </c>
      <c r="BM4" s="902"/>
      <c r="BN4" s="902"/>
      <c r="BO4" s="902"/>
      <c r="BP4" s="902"/>
      <c r="BQ4" s="902"/>
      <c r="BR4" s="902"/>
      <c r="BS4" s="902"/>
      <c r="BT4" s="902"/>
      <c r="BU4" s="902"/>
      <c r="BV4" s="902"/>
      <c r="BW4" s="902"/>
    </row>
    <row r="5" spans="1:94" s="19" customFormat="1" ht="20.100000000000001" customHeight="1">
      <c r="B5" s="892" t="s">
        <v>437</v>
      </c>
      <c r="C5" s="893"/>
      <c r="D5" s="893"/>
      <c r="E5" s="893"/>
      <c r="F5" s="893"/>
      <c r="G5" s="893"/>
      <c r="H5" s="893"/>
      <c r="I5" s="893"/>
      <c r="J5" s="893"/>
      <c r="K5" s="894"/>
      <c r="L5" s="895"/>
      <c r="M5" s="896"/>
      <c r="N5" s="896"/>
      <c r="O5" s="896"/>
      <c r="P5" s="896"/>
      <c r="Q5" s="896"/>
      <c r="R5" s="896"/>
      <c r="S5" s="896"/>
      <c r="T5" s="896"/>
      <c r="U5" s="896"/>
      <c r="V5" s="896"/>
      <c r="W5" s="897"/>
      <c r="X5" s="898" t="s">
        <v>385</v>
      </c>
      <c r="Y5" s="893"/>
      <c r="Z5" s="893"/>
      <c r="AA5" s="893"/>
      <c r="AB5" s="893"/>
      <c r="AC5" s="893"/>
      <c r="AD5" s="893"/>
      <c r="AE5" s="893"/>
      <c r="AF5" s="894"/>
      <c r="AG5" s="899"/>
      <c r="AH5" s="900"/>
      <c r="AI5" s="900"/>
      <c r="AJ5" s="900"/>
      <c r="AK5" s="900"/>
      <c r="AL5" s="900"/>
      <c r="AM5" s="900"/>
      <c r="AN5" s="900"/>
      <c r="AO5" s="900"/>
      <c r="AP5" s="900"/>
      <c r="AQ5" s="900"/>
      <c r="AR5" s="900"/>
      <c r="AS5" s="900"/>
      <c r="AT5" s="900"/>
      <c r="AU5" s="900"/>
      <c r="AV5" s="901"/>
      <c r="AX5" s="880" t="s">
        <v>438</v>
      </c>
      <c r="AY5" s="880"/>
      <c r="AZ5" s="880"/>
      <c r="BA5" s="880"/>
      <c r="BB5" s="880"/>
      <c r="BC5" s="880"/>
      <c r="BD5" s="880"/>
      <c r="BE5" s="880"/>
      <c r="BF5" s="880"/>
      <c r="BG5" s="880"/>
      <c r="BH5" s="880"/>
      <c r="BI5" s="880"/>
      <c r="BJ5" s="880"/>
      <c r="BK5" s="880"/>
      <c r="BL5" s="902" t="s">
        <v>439</v>
      </c>
      <c r="BM5" s="902"/>
      <c r="BN5" s="902"/>
      <c r="BO5" s="902"/>
      <c r="BP5" s="902"/>
      <c r="BQ5" s="902"/>
      <c r="BR5" s="902"/>
      <c r="BS5" s="902"/>
      <c r="BT5" s="902"/>
      <c r="BU5" s="902"/>
      <c r="BV5" s="902"/>
      <c r="BW5" s="902"/>
    </row>
    <row r="6" spans="1:94" s="19" customFormat="1" ht="24.95" customHeight="1">
      <c r="B6" s="881" t="s">
        <v>400</v>
      </c>
      <c r="C6" s="882"/>
      <c r="D6" s="882"/>
      <c r="E6" s="882"/>
      <c r="F6" s="882"/>
      <c r="G6" s="882"/>
      <c r="H6" s="882"/>
      <c r="I6" s="882"/>
      <c r="J6" s="882"/>
      <c r="K6" s="882"/>
      <c r="L6" s="886" t="s">
        <v>97</v>
      </c>
      <c r="M6" s="613"/>
      <c r="N6" s="613"/>
      <c r="O6" s="613"/>
      <c r="P6" s="613"/>
      <c r="Q6" s="614"/>
      <c r="R6" s="887" t="s">
        <v>440</v>
      </c>
      <c r="S6" s="887"/>
      <c r="T6" s="887"/>
      <c r="U6" s="887"/>
      <c r="V6" s="887"/>
      <c r="W6" s="887"/>
      <c r="X6" s="887" t="s">
        <v>36910</v>
      </c>
      <c r="Y6" s="887"/>
      <c r="Z6" s="887"/>
      <c r="AA6" s="887"/>
      <c r="AB6" s="887"/>
      <c r="AC6" s="887"/>
      <c r="AD6" s="888" t="s">
        <v>441</v>
      </c>
      <c r="AE6" s="650"/>
      <c r="AF6" s="650"/>
      <c r="AG6" s="650"/>
      <c r="AH6" s="650"/>
      <c r="AI6" s="650"/>
      <c r="AJ6" s="649"/>
      <c r="AK6" s="649"/>
      <c r="AL6" s="649"/>
      <c r="AM6" s="649"/>
      <c r="AN6" s="649"/>
      <c r="AO6" s="649"/>
      <c r="AP6" s="649"/>
      <c r="AQ6" s="649"/>
      <c r="AR6" s="649"/>
      <c r="AS6" s="649"/>
      <c r="AT6" s="649"/>
      <c r="AU6" s="649"/>
      <c r="AV6" s="889"/>
    </row>
    <row r="7" spans="1:94" s="19" customFormat="1" ht="20.100000000000001" customHeight="1">
      <c r="B7" s="883"/>
      <c r="C7" s="884"/>
      <c r="D7" s="884"/>
      <c r="E7" s="884"/>
      <c r="F7" s="884"/>
      <c r="G7" s="884"/>
      <c r="H7" s="884"/>
      <c r="I7" s="884"/>
      <c r="J7" s="884"/>
      <c r="K7" s="885"/>
      <c r="L7" s="673" t="s">
        <v>442</v>
      </c>
      <c r="M7" s="642"/>
      <c r="N7" s="642"/>
      <c r="O7" s="642"/>
      <c r="P7" s="642"/>
      <c r="Q7" s="643"/>
      <c r="R7" s="890" t="s">
        <v>36909</v>
      </c>
      <c r="S7" s="890"/>
      <c r="T7" s="890"/>
      <c r="U7" s="890"/>
      <c r="V7" s="886" t="s">
        <v>443</v>
      </c>
      <c r="W7" s="613"/>
      <c r="X7" s="613"/>
      <c r="Y7" s="613"/>
      <c r="Z7" s="614"/>
      <c r="AA7" s="891"/>
      <c r="AB7" s="878"/>
      <c r="AC7" s="878"/>
      <c r="AD7" s="878"/>
      <c r="AE7" s="878"/>
      <c r="AF7" s="97" t="s">
        <v>395</v>
      </c>
      <c r="AG7" s="878"/>
      <c r="AH7" s="878"/>
      <c r="AI7" s="878"/>
      <c r="AJ7" s="878"/>
      <c r="AK7" s="878"/>
      <c r="AL7" s="110" t="s">
        <v>396</v>
      </c>
      <c r="AM7" s="97" t="s">
        <v>444</v>
      </c>
      <c r="AN7" s="879">
        <f>HOUR(AG7)-HOUR(AA7)</f>
        <v>0</v>
      </c>
      <c r="AO7" s="879"/>
      <c r="AP7" s="879"/>
      <c r="AQ7" s="613" t="s">
        <v>445</v>
      </c>
      <c r="AR7" s="613"/>
      <c r="AS7" s="613"/>
      <c r="AT7" s="95" t="s">
        <v>446</v>
      </c>
      <c r="AU7" s="97"/>
      <c r="AV7" s="111"/>
      <c r="AX7" s="880" t="s">
        <v>36982</v>
      </c>
      <c r="AY7" s="880"/>
      <c r="AZ7" s="880"/>
      <c r="BA7" s="880"/>
      <c r="BB7" s="880"/>
      <c r="BC7" s="880"/>
      <c r="BD7" s="880"/>
      <c r="BE7" s="880"/>
      <c r="BF7" s="880"/>
      <c r="BG7" s="880"/>
      <c r="BH7" s="880"/>
      <c r="BI7" s="880"/>
      <c r="BJ7" s="880"/>
      <c r="BK7" s="880"/>
      <c r="BL7" s="880"/>
      <c r="BM7" s="880"/>
      <c r="BN7" s="880"/>
      <c r="BO7" s="880"/>
      <c r="BP7" s="880"/>
      <c r="BQ7" s="880"/>
      <c r="BR7" s="880"/>
      <c r="BS7" s="880"/>
      <c r="BT7" s="880"/>
      <c r="BU7" s="880"/>
      <c r="BV7" s="880"/>
      <c r="BW7" s="880"/>
      <c r="BX7" s="880"/>
      <c r="BY7" s="880"/>
      <c r="BZ7" s="880"/>
      <c r="CA7" s="880"/>
      <c r="CB7" s="880"/>
      <c r="CC7" s="880"/>
      <c r="CD7" s="880"/>
      <c r="CE7" s="880"/>
      <c r="CF7" s="880"/>
      <c r="CG7" s="880"/>
      <c r="CH7" s="880"/>
      <c r="CI7" s="880"/>
      <c r="CJ7" s="880"/>
      <c r="CK7" s="880"/>
      <c r="CL7" s="880"/>
      <c r="CM7" s="880"/>
      <c r="CN7" s="880"/>
      <c r="CO7" s="880"/>
    </row>
    <row r="8" spans="1:94" s="19" customFormat="1" ht="20.100000000000001" customHeight="1">
      <c r="B8" s="855" t="s">
        <v>394</v>
      </c>
      <c r="C8" s="856"/>
      <c r="D8" s="856"/>
      <c r="E8" s="856"/>
      <c r="F8" s="856"/>
      <c r="G8" s="856"/>
      <c r="H8" s="856"/>
      <c r="I8" s="856"/>
      <c r="J8" s="856"/>
      <c r="K8" s="857"/>
      <c r="L8" s="858"/>
      <c r="M8" s="859"/>
      <c r="N8" s="859"/>
      <c r="O8" s="859"/>
      <c r="P8" s="859"/>
      <c r="Q8" s="859"/>
      <c r="R8" s="859"/>
      <c r="S8" s="859"/>
      <c r="T8" s="859"/>
      <c r="U8" s="859"/>
      <c r="V8" s="859"/>
      <c r="W8" s="859"/>
      <c r="X8" s="859"/>
      <c r="Y8" s="859"/>
      <c r="Z8" s="97" t="s">
        <v>447</v>
      </c>
      <c r="AA8" s="859"/>
      <c r="AB8" s="859"/>
      <c r="AC8" s="859"/>
      <c r="AD8" s="859"/>
      <c r="AE8" s="859"/>
      <c r="AF8" s="859"/>
      <c r="AG8" s="859"/>
      <c r="AH8" s="859"/>
      <c r="AI8" s="859"/>
      <c r="AJ8" s="859"/>
      <c r="AK8" s="859"/>
      <c r="AL8" s="859"/>
      <c r="AM8" s="859"/>
      <c r="AN8" s="97" t="s">
        <v>396</v>
      </c>
      <c r="AO8" s="649">
        <f>IF(COUNT(L8,AA8)=2,AA8-L8,0)</f>
        <v>0</v>
      </c>
      <c r="AP8" s="649"/>
      <c r="AQ8" s="98" t="s">
        <v>397</v>
      </c>
      <c r="AR8" s="650">
        <f>IF(COUNT(L8,AA8)=2,AA8-L8,0)+1</f>
        <v>1</v>
      </c>
      <c r="AS8" s="650"/>
      <c r="AT8" s="613" t="s">
        <v>398</v>
      </c>
      <c r="AU8" s="613"/>
      <c r="AV8" s="644"/>
      <c r="AX8" s="880" t="s">
        <v>36983</v>
      </c>
      <c r="AY8" s="880"/>
      <c r="AZ8" s="880"/>
      <c r="BA8" s="880"/>
      <c r="BB8" s="880"/>
      <c r="BC8" s="880"/>
      <c r="BD8" s="880"/>
      <c r="BE8" s="880"/>
      <c r="BF8" s="880"/>
      <c r="BG8" s="880"/>
      <c r="BH8" s="880"/>
      <c r="BI8" s="880"/>
      <c r="BJ8" s="880"/>
      <c r="BK8" s="880"/>
      <c r="BL8" s="880"/>
      <c r="BM8" s="880"/>
      <c r="BN8" s="880"/>
      <c r="BO8" s="880"/>
      <c r="BP8" s="880"/>
      <c r="BQ8" s="880"/>
      <c r="BR8" s="880"/>
      <c r="BS8" s="880"/>
      <c r="BT8" s="880"/>
      <c r="BU8" s="880"/>
      <c r="BV8" s="880"/>
      <c r="BW8" s="880"/>
      <c r="BX8" s="880"/>
      <c r="BY8" s="880"/>
      <c r="BZ8" s="880"/>
      <c r="CA8" s="880"/>
      <c r="CB8" s="880"/>
      <c r="CC8" s="880"/>
      <c r="CD8" s="880"/>
      <c r="CE8" s="880"/>
      <c r="CF8" s="880"/>
      <c r="CG8" s="880"/>
      <c r="CH8" s="880"/>
      <c r="CI8" s="880"/>
      <c r="CJ8" s="880"/>
      <c r="CK8" s="880"/>
      <c r="CL8" s="880"/>
      <c r="CM8" s="880"/>
      <c r="CN8" s="880"/>
      <c r="CO8" s="880"/>
    </row>
    <row r="9" spans="1:94" s="19" customFormat="1" ht="20.100000000000001" customHeight="1">
      <c r="B9" s="855" t="s">
        <v>448</v>
      </c>
      <c r="C9" s="856"/>
      <c r="D9" s="856"/>
      <c r="E9" s="856"/>
      <c r="F9" s="856"/>
      <c r="G9" s="856"/>
      <c r="H9" s="856"/>
      <c r="I9" s="856"/>
      <c r="J9" s="856"/>
      <c r="K9" s="857"/>
      <c r="L9" s="858"/>
      <c r="M9" s="859"/>
      <c r="N9" s="859"/>
      <c r="O9" s="859"/>
      <c r="P9" s="859"/>
      <c r="Q9" s="859"/>
      <c r="R9" s="859"/>
      <c r="S9" s="859"/>
      <c r="T9" s="859"/>
      <c r="U9" s="859"/>
      <c r="V9" s="859"/>
      <c r="W9" s="859"/>
      <c r="X9" s="859"/>
      <c r="Y9" s="859"/>
      <c r="Z9" s="97" t="s">
        <v>447</v>
      </c>
      <c r="AA9" s="859"/>
      <c r="AB9" s="859"/>
      <c r="AC9" s="859"/>
      <c r="AD9" s="859"/>
      <c r="AE9" s="859"/>
      <c r="AF9" s="859"/>
      <c r="AG9" s="859"/>
      <c r="AH9" s="859"/>
      <c r="AI9" s="859"/>
      <c r="AJ9" s="859"/>
      <c r="AK9" s="859"/>
      <c r="AL9" s="859"/>
      <c r="AM9" s="859"/>
      <c r="AN9" s="97" t="s">
        <v>396</v>
      </c>
      <c r="AO9" s="649">
        <f>IF(COUNT(L9,AA9)=2,AA9-L9,0)</f>
        <v>0</v>
      </c>
      <c r="AP9" s="649"/>
      <c r="AQ9" s="98" t="s">
        <v>397</v>
      </c>
      <c r="AR9" s="650">
        <f>IF(COUNT(L9,AA9)=2,AA9-L9,0)+1</f>
        <v>1</v>
      </c>
      <c r="AS9" s="650"/>
      <c r="AT9" s="613" t="s">
        <v>398</v>
      </c>
      <c r="AU9" s="613"/>
      <c r="AV9" s="644"/>
      <c r="AX9" s="860" t="s">
        <v>449</v>
      </c>
      <c r="AY9" s="860"/>
      <c r="AZ9" s="860"/>
      <c r="BA9" s="860"/>
      <c r="BB9" s="860"/>
      <c r="BC9" s="860"/>
      <c r="BD9" s="860"/>
      <c r="BE9" s="860"/>
      <c r="BF9" s="860"/>
      <c r="BG9" s="860"/>
      <c r="BH9" s="860"/>
      <c r="BI9" s="860"/>
      <c r="BJ9" s="860"/>
      <c r="BK9" s="860"/>
      <c r="BL9" s="860"/>
      <c r="BM9" s="860"/>
      <c r="BN9" s="860"/>
      <c r="BO9" s="860"/>
      <c r="BP9" s="860"/>
      <c r="BQ9" s="860"/>
      <c r="BR9" s="860"/>
      <c r="BS9" s="860"/>
      <c r="BT9" s="860"/>
      <c r="BU9" s="860"/>
      <c r="BV9" s="860"/>
      <c r="BW9" s="860"/>
      <c r="BX9" s="860"/>
      <c r="BY9" s="860"/>
      <c r="BZ9" s="860"/>
      <c r="CA9" s="860"/>
      <c r="CB9" s="860"/>
      <c r="CC9" s="860"/>
      <c r="CD9" s="860"/>
      <c r="CE9" s="860"/>
      <c r="CF9" s="860"/>
      <c r="CG9" s="860"/>
      <c r="CH9" s="860"/>
      <c r="CI9" s="860"/>
      <c r="CJ9" s="860"/>
      <c r="CK9" s="860"/>
      <c r="CL9" s="860"/>
      <c r="CM9" s="860"/>
      <c r="CN9" s="860"/>
      <c r="CO9" s="860"/>
    </row>
    <row r="10" spans="1:94" s="86" customFormat="1" ht="20.100000000000001" customHeight="1">
      <c r="B10" s="861" t="s">
        <v>405</v>
      </c>
      <c r="C10" s="862"/>
      <c r="D10" s="862"/>
      <c r="E10" s="862"/>
      <c r="F10" s="862"/>
      <c r="G10" s="862"/>
      <c r="H10" s="862"/>
      <c r="I10" s="862"/>
      <c r="J10" s="862"/>
      <c r="K10" s="863"/>
      <c r="L10" s="867" t="s">
        <v>450</v>
      </c>
      <c r="M10" s="868"/>
      <c r="N10" s="868"/>
      <c r="O10" s="868"/>
      <c r="P10" s="868"/>
      <c r="Q10" s="868"/>
      <c r="R10" s="868"/>
      <c r="S10" s="868"/>
      <c r="T10" s="868"/>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9"/>
      <c r="AW10" s="19"/>
      <c r="AX10" s="860"/>
      <c r="AY10" s="860"/>
      <c r="AZ10" s="860"/>
      <c r="BA10" s="860"/>
      <c r="BB10" s="860"/>
      <c r="BC10" s="860"/>
      <c r="BD10" s="860"/>
      <c r="BE10" s="860"/>
      <c r="BF10" s="860"/>
      <c r="BG10" s="860"/>
      <c r="BH10" s="860"/>
      <c r="BI10" s="860"/>
      <c r="BJ10" s="860"/>
      <c r="BK10" s="860"/>
      <c r="BL10" s="860"/>
      <c r="BM10" s="860"/>
      <c r="BN10" s="860"/>
      <c r="BO10" s="860"/>
      <c r="BP10" s="860"/>
      <c r="BQ10" s="860"/>
      <c r="BR10" s="860"/>
      <c r="BS10" s="860"/>
      <c r="BT10" s="860"/>
      <c r="BU10" s="860"/>
      <c r="BV10" s="860"/>
      <c r="BW10" s="860"/>
      <c r="BX10" s="860"/>
      <c r="BY10" s="860"/>
      <c r="BZ10" s="860"/>
      <c r="CA10" s="860"/>
      <c r="CB10" s="860"/>
      <c r="CC10" s="860"/>
      <c r="CD10" s="860"/>
      <c r="CE10" s="860"/>
      <c r="CF10" s="860"/>
      <c r="CG10" s="860"/>
      <c r="CH10" s="860"/>
      <c r="CI10" s="860"/>
      <c r="CJ10" s="860"/>
      <c r="CK10" s="860"/>
      <c r="CL10" s="860"/>
      <c r="CM10" s="860"/>
      <c r="CN10" s="860"/>
      <c r="CO10" s="860"/>
      <c r="CP10" s="19"/>
    </row>
    <row r="11" spans="1:94" s="86" customFormat="1" ht="20.100000000000001" customHeight="1">
      <c r="B11" s="864"/>
      <c r="C11" s="865"/>
      <c r="D11" s="865"/>
      <c r="E11" s="865"/>
      <c r="F11" s="865"/>
      <c r="G11" s="865"/>
      <c r="H11" s="865"/>
      <c r="I11" s="865"/>
      <c r="J11" s="865"/>
      <c r="K11" s="866"/>
      <c r="L11" s="870"/>
      <c r="M11" s="871"/>
      <c r="N11" s="871"/>
      <c r="O11" s="871"/>
      <c r="P11" s="871"/>
      <c r="Q11" s="871"/>
      <c r="R11" s="871"/>
      <c r="S11" s="871"/>
      <c r="T11" s="871"/>
      <c r="U11" s="871"/>
      <c r="V11" s="871"/>
      <c r="W11" s="871"/>
      <c r="X11" s="871"/>
      <c r="Y11" s="871"/>
      <c r="Z11" s="871"/>
      <c r="AA11" s="871"/>
      <c r="AB11" s="871"/>
      <c r="AC11" s="871"/>
      <c r="AD11" s="871"/>
      <c r="AE11" s="871"/>
      <c r="AF11" s="871"/>
      <c r="AG11" s="871"/>
      <c r="AH11" s="871"/>
      <c r="AI11" s="871"/>
      <c r="AJ11" s="871"/>
      <c r="AK11" s="871"/>
      <c r="AL11" s="871"/>
      <c r="AM11" s="871"/>
      <c r="AN11" s="871"/>
      <c r="AO11" s="871"/>
      <c r="AP11" s="871"/>
      <c r="AQ11" s="871"/>
      <c r="AR11" s="871"/>
      <c r="AS11" s="871"/>
      <c r="AT11" s="871"/>
      <c r="AU11" s="871"/>
      <c r="AV11" s="872"/>
      <c r="AW11" s="19"/>
      <c r="AX11" s="860"/>
      <c r="AY11" s="860"/>
      <c r="AZ11" s="860"/>
      <c r="BA11" s="860"/>
      <c r="BB11" s="860"/>
      <c r="BC11" s="860"/>
      <c r="BD11" s="860"/>
      <c r="BE11" s="860"/>
      <c r="BF11" s="860"/>
      <c r="BG11" s="860"/>
      <c r="BH11" s="860"/>
      <c r="BI11" s="860"/>
      <c r="BJ11" s="860"/>
      <c r="BK11" s="860"/>
      <c r="BL11" s="860"/>
      <c r="BM11" s="860"/>
      <c r="BN11" s="860"/>
      <c r="BO11" s="860"/>
      <c r="BP11" s="860"/>
      <c r="BQ11" s="860"/>
      <c r="BR11" s="860"/>
      <c r="BS11" s="860"/>
      <c r="BT11" s="860"/>
      <c r="BU11" s="860"/>
      <c r="BV11" s="860"/>
      <c r="BW11" s="860"/>
      <c r="BX11" s="860"/>
      <c r="BY11" s="860"/>
      <c r="BZ11" s="860"/>
      <c r="CA11" s="860"/>
      <c r="CB11" s="860"/>
      <c r="CC11" s="860"/>
      <c r="CD11" s="860"/>
      <c r="CE11" s="860"/>
      <c r="CF11" s="860"/>
      <c r="CG11" s="860"/>
      <c r="CH11" s="860"/>
      <c r="CI11" s="860"/>
      <c r="CJ11" s="860"/>
      <c r="CK11" s="860"/>
      <c r="CL11" s="860"/>
      <c r="CM11" s="860"/>
      <c r="CN11" s="860"/>
      <c r="CO11" s="860"/>
      <c r="CP11" s="19"/>
    </row>
    <row r="12" spans="1:94" s="19" customFormat="1" ht="18" customHeight="1">
      <c r="AX12" s="860"/>
      <c r="AY12" s="860"/>
      <c r="AZ12" s="860"/>
      <c r="BA12" s="860"/>
      <c r="BB12" s="860"/>
      <c r="BC12" s="860"/>
      <c r="BD12" s="860"/>
      <c r="BE12" s="860"/>
      <c r="BF12" s="860"/>
      <c r="BG12" s="860"/>
      <c r="BH12" s="860"/>
      <c r="BI12" s="860"/>
      <c r="BJ12" s="860"/>
      <c r="BK12" s="860"/>
      <c r="BL12" s="860"/>
      <c r="BM12" s="860"/>
      <c r="BN12" s="860"/>
      <c r="BO12" s="860"/>
      <c r="BP12" s="860"/>
      <c r="BQ12" s="860"/>
      <c r="BR12" s="860"/>
      <c r="BS12" s="860"/>
      <c r="BT12" s="860"/>
      <c r="BU12" s="860"/>
      <c r="BV12" s="860"/>
      <c r="BW12" s="860"/>
      <c r="BX12" s="860"/>
      <c r="BY12" s="860"/>
      <c r="BZ12" s="860"/>
      <c r="CA12" s="860"/>
      <c r="CB12" s="860"/>
      <c r="CC12" s="860"/>
      <c r="CD12" s="860"/>
      <c r="CE12" s="860"/>
      <c r="CF12" s="860"/>
      <c r="CG12" s="860"/>
      <c r="CH12" s="860"/>
      <c r="CI12" s="860"/>
      <c r="CJ12" s="860"/>
      <c r="CK12" s="860"/>
      <c r="CL12" s="860"/>
      <c r="CM12" s="860"/>
      <c r="CN12" s="860"/>
      <c r="CO12" s="860"/>
    </row>
    <row r="13" spans="1:94" s="19" customFormat="1" ht="24.95" customHeight="1">
      <c r="A13" s="873" t="s">
        <v>451</v>
      </c>
      <c r="B13" s="698"/>
      <c r="C13" s="698"/>
      <c r="D13" s="698"/>
      <c r="E13" s="698"/>
      <c r="F13" s="874"/>
      <c r="S13" s="112"/>
      <c r="T13" s="112"/>
      <c r="Z13" s="112"/>
      <c r="AA13" s="112"/>
      <c r="AD13" s="875" t="s">
        <v>452</v>
      </c>
      <c r="AE13" s="876"/>
      <c r="AF13" s="876"/>
      <c r="AG13" s="876"/>
      <c r="AH13" s="876"/>
      <c r="AI13" s="876"/>
      <c r="AJ13" s="876" t="s">
        <v>453</v>
      </c>
      <c r="AK13" s="876"/>
      <c r="AL13" s="876"/>
      <c r="AM13" s="876"/>
      <c r="AN13" s="876"/>
      <c r="AO13" s="876"/>
      <c r="AP13" s="876" t="s">
        <v>19</v>
      </c>
      <c r="AQ13" s="876"/>
      <c r="AR13" s="876"/>
      <c r="AS13" s="876"/>
      <c r="AT13" s="876"/>
      <c r="AU13" s="876"/>
      <c r="AV13" s="877"/>
      <c r="AX13" s="860"/>
      <c r="AY13" s="860"/>
      <c r="AZ13" s="860"/>
      <c r="BA13" s="860"/>
      <c r="BB13" s="860"/>
      <c r="BC13" s="860"/>
      <c r="BD13" s="860"/>
      <c r="BE13" s="860"/>
      <c r="BF13" s="860"/>
      <c r="BG13" s="860"/>
      <c r="BH13" s="860"/>
      <c r="BI13" s="860"/>
      <c r="BJ13" s="860"/>
      <c r="BK13" s="860"/>
      <c r="BL13" s="860"/>
      <c r="BM13" s="860"/>
      <c r="BN13" s="860"/>
      <c r="BO13" s="860"/>
      <c r="BP13" s="860"/>
      <c r="BQ13" s="860"/>
      <c r="BR13" s="860"/>
      <c r="BS13" s="860"/>
      <c r="BT13" s="860"/>
      <c r="BU13" s="860"/>
      <c r="BV13" s="860"/>
      <c r="BW13" s="860"/>
      <c r="BX13" s="860"/>
      <c r="BY13" s="860"/>
      <c r="BZ13" s="860"/>
      <c r="CA13" s="860"/>
      <c r="CB13" s="860"/>
      <c r="CC13" s="860"/>
      <c r="CD13" s="860"/>
      <c r="CE13" s="860"/>
      <c r="CF13" s="860"/>
      <c r="CG13" s="860"/>
      <c r="CH13" s="860"/>
      <c r="CI13" s="860"/>
      <c r="CJ13" s="860"/>
      <c r="CK13" s="860"/>
      <c r="CL13" s="860"/>
      <c r="CM13" s="860"/>
      <c r="CN13" s="860"/>
      <c r="CO13" s="860"/>
    </row>
    <row r="14" spans="1:94" s="19" customFormat="1" ht="20.100000000000001" customHeight="1">
      <c r="B14" s="828" t="s">
        <v>454</v>
      </c>
      <c r="C14" s="829"/>
      <c r="D14" s="829"/>
      <c r="E14" s="829"/>
      <c r="F14" s="829"/>
      <c r="G14" s="830" t="s">
        <v>455</v>
      </c>
      <c r="H14" s="831"/>
      <c r="I14" s="831"/>
      <c r="J14" s="831"/>
      <c r="K14" s="832"/>
      <c r="L14" s="787"/>
      <c r="M14" s="788"/>
      <c r="N14" s="788" t="s">
        <v>456</v>
      </c>
      <c r="O14" s="839"/>
      <c r="P14" s="842" t="str">
        <f>IF($R$7="시 내",IF($AN$7&gt;=4,30000,20000),IF($R$7="시 외",IF(OR(G14="교수"),"40,000",IF(OR(G14="조교수"),"30,000","30,000"))))</f>
        <v>40,000</v>
      </c>
      <c r="Q14" s="843"/>
      <c r="R14" s="843"/>
      <c r="S14" s="843"/>
      <c r="T14" s="844" t="s">
        <v>412</v>
      </c>
      <c r="U14" s="844"/>
      <c r="V14" s="113" t="s">
        <v>457</v>
      </c>
      <c r="W14" s="845">
        <f>AR9</f>
        <v>1</v>
      </c>
      <c r="X14" s="845"/>
      <c r="Y14" s="845"/>
      <c r="Z14" s="844" t="s">
        <v>390</v>
      </c>
      <c r="AA14" s="844"/>
      <c r="AB14" s="114"/>
      <c r="AC14" s="114" t="s">
        <v>458</v>
      </c>
      <c r="AD14" s="820">
        <f>L14*P14*W14*L14</f>
        <v>0</v>
      </c>
      <c r="AE14" s="821"/>
      <c r="AF14" s="821"/>
      <c r="AG14" s="821"/>
      <c r="AH14" s="821"/>
      <c r="AI14" s="821"/>
      <c r="AJ14" s="846">
        <f>AD14</f>
        <v>0</v>
      </c>
      <c r="AK14" s="847"/>
      <c r="AL14" s="847"/>
      <c r="AM14" s="847"/>
      <c r="AN14" s="847"/>
      <c r="AO14" s="848"/>
      <c r="AP14" s="847"/>
      <c r="AQ14" s="847"/>
      <c r="AR14" s="847"/>
      <c r="AS14" s="847"/>
      <c r="AT14" s="847"/>
      <c r="AU14" s="847"/>
      <c r="AV14" s="849"/>
      <c r="AX14" s="860"/>
      <c r="AY14" s="860"/>
      <c r="AZ14" s="860"/>
      <c r="BA14" s="860"/>
      <c r="BB14" s="860"/>
      <c r="BC14" s="860"/>
      <c r="BD14" s="860"/>
      <c r="BE14" s="860"/>
      <c r="BF14" s="860"/>
      <c r="BG14" s="860"/>
      <c r="BH14" s="860"/>
      <c r="BI14" s="860"/>
      <c r="BJ14" s="860"/>
      <c r="BK14" s="860"/>
      <c r="BL14" s="860"/>
      <c r="BM14" s="860"/>
      <c r="BN14" s="860"/>
      <c r="BO14" s="860"/>
      <c r="BP14" s="860"/>
      <c r="BQ14" s="860"/>
      <c r="BR14" s="860"/>
      <c r="BS14" s="860"/>
      <c r="BT14" s="860"/>
      <c r="BU14" s="860"/>
      <c r="BV14" s="860"/>
      <c r="BW14" s="860"/>
      <c r="BX14" s="860"/>
      <c r="BY14" s="860"/>
      <c r="BZ14" s="860"/>
      <c r="CA14" s="860"/>
      <c r="CB14" s="860"/>
      <c r="CC14" s="860"/>
      <c r="CD14" s="860"/>
      <c r="CE14" s="860"/>
      <c r="CF14" s="860"/>
      <c r="CG14" s="860"/>
      <c r="CH14" s="860"/>
      <c r="CI14" s="860"/>
      <c r="CJ14" s="860"/>
      <c r="CK14" s="860"/>
      <c r="CL14" s="860"/>
      <c r="CM14" s="860"/>
      <c r="CN14" s="860"/>
      <c r="CO14" s="860"/>
      <c r="CP14" s="86"/>
    </row>
    <row r="15" spans="1:94" s="19" customFormat="1" ht="20.100000000000001" customHeight="1">
      <c r="B15" s="850" t="s">
        <v>356</v>
      </c>
      <c r="C15" s="851"/>
      <c r="D15" s="851"/>
      <c r="E15" s="851"/>
      <c r="F15" s="851"/>
      <c r="G15" s="833"/>
      <c r="H15" s="834"/>
      <c r="I15" s="834"/>
      <c r="J15" s="834"/>
      <c r="K15" s="835"/>
      <c r="L15" s="836"/>
      <c r="M15" s="837"/>
      <c r="N15" s="837"/>
      <c r="O15" s="840"/>
      <c r="P15" s="633" t="str">
        <f>IF($R$7="시 내",0,IF($R$7="시 외",IF(OR(G14="교수"),"120,000",IF(OR(G14="조교수"),"80,000","80,000"))))</f>
        <v>120,000</v>
      </c>
      <c r="Q15" s="852"/>
      <c r="R15" s="852"/>
      <c r="S15" s="852"/>
      <c r="T15" s="853" t="s">
        <v>412</v>
      </c>
      <c r="U15" s="853"/>
      <c r="V15" s="98" t="s">
        <v>457</v>
      </c>
      <c r="W15" s="854">
        <f>AO9</f>
        <v>0</v>
      </c>
      <c r="X15" s="854"/>
      <c r="Y15" s="854"/>
      <c r="Z15" s="853" t="s">
        <v>390</v>
      </c>
      <c r="AA15" s="853"/>
      <c r="AB15" s="97"/>
      <c r="AC15" s="97" t="s">
        <v>458</v>
      </c>
      <c r="AD15" s="791">
        <f>L14*P15*W15</f>
        <v>0</v>
      </c>
      <c r="AE15" s="792"/>
      <c r="AF15" s="792"/>
      <c r="AG15" s="792"/>
      <c r="AH15" s="792"/>
      <c r="AI15" s="792"/>
      <c r="AJ15" s="791">
        <f>AD15</f>
        <v>0</v>
      </c>
      <c r="AK15" s="792"/>
      <c r="AL15" s="792"/>
      <c r="AM15" s="792"/>
      <c r="AN15" s="792"/>
      <c r="AO15" s="793"/>
      <c r="AP15" s="792"/>
      <c r="AQ15" s="792"/>
      <c r="AR15" s="792"/>
      <c r="AS15" s="792"/>
      <c r="AT15" s="792"/>
      <c r="AU15" s="792"/>
      <c r="AV15" s="794"/>
      <c r="AX15" s="860"/>
      <c r="AY15" s="860"/>
      <c r="AZ15" s="860"/>
      <c r="BA15" s="860"/>
      <c r="BB15" s="860"/>
      <c r="BC15" s="860"/>
      <c r="BD15" s="860"/>
      <c r="BE15" s="860"/>
      <c r="BF15" s="860"/>
      <c r="BG15" s="860"/>
      <c r="BH15" s="860"/>
      <c r="BI15" s="860"/>
      <c r="BJ15" s="860"/>
      <c r="BK15" s="860"/>
      <c r="BL15" s="860"/>
      <c r="BM15" s="860"/>
      <c r="BN15" s="860"/>
      <c r="BO15" s="860"/>
      <c r="BP15" s="860"/>
      <c r="BQ15" s="860"/>
      <c r="BR15" s="860"/>
      <c r="BS15" s="860"/>
      <c r="BT15" s="860"/>
      <c r="BU15" s="860"/>
      <c r="BV15" s="860"/>
      <c r="BW15" s="860"/>
      <c r="BX15" s="860"/>
      <c r="BY15" s="860"/>
      <c r="BZ15" s="860"/>
      <c r="CA15" s="860"/>
      <c r="CB15" s="860"/>
      <c r="CC15" s="860"/>
      <c r="CD15" s="860"/>
      <c r="CE15" s="860"/>
      <c r="CF15" s="860"/>
      <c r="CG15" s="860"/>
      <c r="CH15" s="860"/>
      <c r="CI15" s="860"/>
      <c r="CJ15" s="860"/>
      <c r="CK15" s="860"/>
      <c r="CL15" s="860"/>
      <c r="CM15" s="860"/>
      <c r="CN15" s="860"/>
      <c r="CO15" s="860"/>
      <c r="CP15" s="86"/>
    </row>
    <row r="16" spans="1:94" s="19" customFormat="1" ht="20.100000000000001" customHeight="1">
      <c r="B16" s="795" t="s">
        <v>357</v>
      </c>
      <c r="C16" s="796"/>
      <c r="D16" s="796"/>
      <c r="E16" s="796"/>
      <c r="F16" s="797"/>
      <c r="G16" s="801" t="str">
        <f>IF(G14="교수","(제2호 나)",IF(G14="조교수","(제3호 가)", "(제3호 나)"))</f>
        <v>(제2호 나)</v>
      </c>
      <c r="H16" s="802"/>
      <c r="I16" s="802"/>
      <c r="J16" s="802"/>
      <c r="K16" s="803"/>
      <c r="L16" s="836"/>
      <c r="M16" s="837"/>
      <c r="N16" s="837"/>
      <c r="O16" s="840"/>
      <c r="P16" s="807" t="str">
        <f>IF($R$7="시 내",0,IF($R$7="시 외",IF(OR(G14="교수"),"30,000",IF(OR(G14="조교수"),"20,000","20,000"))))</f>
        <v>30,000</v>
      </c>
      <c r="Q16" s="808"/>
      <c r="R16" s="808"/>
      <c r="S16" s="808"/>
      <c r="T16" s="811" t="s">
        <v>412</v>
      </c>
      <c r="U16" s="811"/>
      <c r="V16" s="636" t="s">
        <v>457</v>
      </c>
      <c r="W16" s="813">
        <f>AR9</f>
        <v>1</v>
      </c>
      <c r="X16" s="813"/>
      <c r="Y16" s="813"/>
      <c r="Z16" s="811" t="s">
        <v>390</v>
      </c>
      <c r="AA16" s="811"/>
      <c r="AB16" s="115"/>
      <c r="AC16" s="815" t="s">
        <v>458</v>
      </c>
      <c r="AD16" s="817">
        <f>L14*P16*W16*L14</f>
        <v>0</v>
      </c>
      <c r="AE16" s="818"/>
      <c r="AF16" s="818"/>
      <c r="AG16" s="818"/>
      <c r="AH16" s="818"/>
      <c r="AI16" s="819"/>
      <c r="AJ16" s="817">
        <f>ROUNDDOWN(AD16-(((AD16/W16)/3)*AP17),0)</f>
        <v>0</v>
      </c>
      <c r="AK16" s="818"/>
      <c r="AL16" s="818"/>
      <c r="AM16" s="818"/>
      <c r="AN16" s="818"/>
      <c r="AO16" s="819"/>
      <c r="AP16" s="823" t="s">
        <v>459</v>
      </c>
      <c r="AQ16" s="823"/>
      <c r="AR16" s="823"/>
      <c r="AS16" s="823"/>
      <c r="AT16" s="823"/>
      <c r="AU16" s="823"/>
      <c r="AV16" s="824"/>
      <c r="AX16" s="860"/>
      <c r="AY16" s="860"/>
      <c r="AZ16" s="860"/>
      <c r="BA16" s="860"/>
      <c r="BB16" s="860"/>
      <c r="BC16" s="860"/>
      <c r="BD16" s="860"/>
      <c r="BE16" s="860"/>
      <c r="BF16" s="860"/>
      <c r="BG16" s="860"/>
      <c r="BH16" s="860"/>
      <c r="BI16" s="860"/>
      <c r="BJ16" s="860"/>
      <c r="BK16" s="860"/>
      <c r="BL16" s="860"/>
      <c r="BM16" s="860"/>
      <c r="BN16" s="860"/>
      <c r="BO16" s="860"/>
      <c r="BP16" s="860"/>
      <c r="BQ16" s="860"/>
      <c r="BR16" s="860"/>
      <c r="BS16" s="860"/>
      <c r="BT16" s="860"/>
      <c r="BU16" s="860"/>
      <c r="BV16" s="860"/>
      <c r="BW16" s="860"/>
      <c r="BX16" s="860"/>
      <c r="BY16" s="860"/>
      <c r="BZ16" s="860"/>
      <c r="CA16" s="860"/>
      <c r="CB16" s="860"/>
      <c r="CC16" s="860"/>
      <c r="CD16" s="860"/>
      <c r="CE16" s="860"/>
      <c r="CF16" s="860"/>
      <c r="CG16" s="860"/>
      <c r="CH16" s="860"/>
      <c r="CI16" s="860"/>
      <c r="CJ16" s="860"/>
      <c r="CK16" s="860"/>
      <c r="CL16" s="860"/>
      <c r="CM16" s="860"/>
      <c r="CN16" s="860"/>
      <c r="CO16" s="860"/>
    </row>
    <row r="17" spans="1:94" s="19" customFormat="1" ht="20.100000000000001" customHeight="1">
      <c r="B17" s="798"/>
      <c r="C17" s="799"/>
      <c r="D17" s="799"/>
      <c r="E17" s="799"/>
      <c r="F17" s="800"/>
      <c r="G17" s="804"/>
      <c r="H17" s="805"/>
      <c r="I17" s="805"/>
      <c r="J17" s="805"/>
      <c r="K17" s="806"/>
      <c r="L17" s="836"/>
      <c r="M17" s="837"/>
      <c r="N17" s="837"/>
      <c r="O17" s="840"/>
      <c r="P17" s="809"/>
      <c r="Q17" s="810"/>
      <c r="R17" s="810"/>
      <c r="S17" s="810"/>
      <c r="T17" s="812"/>
      <c r="U17" s="812"/>
      <c r="V17" s="642"/>
      <c r="W17" s="814"/>
      <c r="X17" s="814"/>
      <c r="Y17" s="814"/>
      <c r="Z17" s="812"/>
      <c r="AA17" s="812"/>
      <c r="AB17" s="116"/>
      <c r="AC17" s="816"/>
      <c r="AD17" s="820"/>
      <c r="AE17" s="821"/>
      <c r="AF17" s="821"/>
      <c r="AG17" s="821"/>
      <c r="AH17" s="821"/>
      <c r="AI17" s="822"/>
      <c r="AJ17" s="820"/>
      <c r="AK17" s="821"/>
      <c r="AL17" s="821"/>
      <c r="AM17" s="821"/>
      <c r="AN17" s="821"/>
      <c r="AO17" s="822"/>
      <c r="AP17" s="825">
        <v>0</v>
      </c>
      <c r="AQ17" s="826"/>
      <c r="AR17" s="826"/>
      <c r="AS17" s="826"/>
      <c r="AT17" s="826"/>
      <c r="AU17" s="826"/>
      <c r="AV17" s="827"/>
      <c r="AX17" s="860"/>
      <c r="AY17" s="860"/>
      <c r="AZ17" s="860"/>
      <c r="BA17" s="860"/>
      <c r="BB17" s="860"/>
      <c r="BC17" s="860"/>
      <c r="BD17" s="860"/>
      <c r="BE17" s="860"/>
      <c r="BF17" s="860"/>
      <c r="BG17" s="860"/>
      <c r="BH17" s="860"/>
      <c r="BI17" s="860"/>
      <c r="BJ17" s="860"/>
      <c r="BK17" s="860"/>
      <c r="BL17" s="860"/>
      <c r="BM17" s="860"/>
      <c r="BN17" s="860"/>
      <c r="BO17" s="860"/>
      <c r="BP17" s="860"/>
      <c r="BQ17" s="860"/>
      <c r="BR17" s="860"/>
      <c r="BS17" s="860"/>
      <c r="BT17" s="860"/>
      <c r="BU17" s="860"/>
      <c r="BV17" s="860"/>
      <c r="BW17" s="860"/>
      <c r="BX17" s="860"/>
      <c r="BY17" s="860"/>
      <c r="BZ17" s="860"/>
      <c r="CA17" s="860"/>
      <c r="CB17" s="860"/>
      <c r="CC17" s="860"/>
      <c r="CD17" s="860"/>
      <c r="CE17" s="860"/>
      <c r="CF17" s="860"/>
      <c r="CG17" s="860"/>
      <c r="CH17" s="860"/>
      <c r="CI17" s="860"/>
      <c r="CJ17" s="860"/>
      <c r="CK17" s="860"/>
      <c r="CL17" s="860"/>
      <c r="CM17" s="860"/>
      <c r="CN17" s="860"/>
      <c r="CO17" s="860"/>
    </row>
    <row r="18" spans="1:94" s="19" customFormat="1" ht="20.100000000000001" customHeight="1">
      <c r="B18" s="757" t="s">
        <v>411</v>
      </c>
      <c r="C18" s="758"/>
      <c r="D18" s="758"/>
      <c r="E18" s="758"/>
      <c r="F18" s="758"/>
      <c r="G18" s="759" t="s">
        <v>460</v>
      </c>
      <c r="H18" s="636"/>
      <c r="I18" s="636"/>
      <c r="J18" s="636"/>
      <c r="K18" s="636"/>
      <c r="L18" s="838"/>
      <c r="M18" s="778"/>
      <c r="N18" s="778"/>
      <c r="O18" s="841"/>
      <c r="P18" s="760"/>
      <c r="Q18" s="761"/>
      <c r="R18" s="761"/>
      <c r="S18" s="761"/>
      <c r="T18" s="761"/>
      <c r="U18" s="761"/>
      <c r="V18" s="117" t="s">
        <v>461</v>
      </c>
      <c r="W18" s="762"/>
      <c r="X18" s="762"/>
      <c r="Y18" s="762"/>
      <c r="Z18" s="762"/>
      <c r="AA18" s="762"/>
      <c r="AB18" s="762"/>
      <c r="AC18" s="118" t="s">
        <v>458</v>
      </c>
      <c r="AD18" s="763">
        <f>L14*(P18+W18)</f>
        <v>0</v>
      </c>
      <c r="AE18" s="764"/>
      <c r="AF18" s="764"/>
      <c r="AG18" s="764"/>
      <c r="AH18" s="764"/>
      <c r="AI18" s="764"/>
      <c r="AJ18" s="763">
        <f>AD18</f>
        <v>0</v>
      </c>
      <c r="AK18" s="764"/>
      <c r="AL18" s="764"/>
      <c r="AM18" s="764"/>
      <c r="AN18" s="764"/>
      <c r="AO18" s="765"/>
      <c r="AP18" s="764"/>
      <c r="AQ18" s="764"/>
      <c r="AR18" s="764"/>
      <c r="AS18" s="764"/>
      <c r="AT18" s="764"/>
      <c r="AU18" s="764"/>
      <c r="AV18" s="766"/>
      <c r="AX18" s="860"/>
      <c r="AY18" s="860"/>
      <c r="AZ18" s="860"/>
      <c r="BA18" s="860"/>
      <c r="BB18" s="860"/>
      <c r="BC18" s="860"/>
      <c r="BD18" s="860"/>
      <c r="BE18" s="860"/>
      <c r="BF18" s="860"/>
      <c r="BG18" s="860"/>
      <c r="BH18" s="860"/>
      <c r="BI18" s="860"/>
      <c r="BJ18" s="860"/>
      <c r="BK18" s="860"/>
      <c r="BL18" s="860"/>
      <c r="BM18" s="860"/>
      <c r="BN18" s="860"/>
      <c r="BO18" s="860"/>
      <c r="BP18" s="860"/>
      <c r="BQ18" s="860"/>
      <c r="BR18" s="860"/>
      <c r="BS18" s="860"/>
      <c r="BT18" s="860"/>
      <c r="BU18" s="860"/>
      <c r="BV18" s="860"/>
      <c r="BW18" s="860"/>
      <c r="BX18" s="860"/>
      <c r="BY18" s="860"/>
      <c r="BZ18" s="860"/>
      <c r="CA18" s="860"/>
      <c r="CB18" s="860"/>
      <c r="CC18" s="860"/>
      <c r="CD18" s="860"/>
      <c r="CE18" s="860"/>
      <c r="CF18" s="860"/>
      <c r="CG18" s="860"/>
      <c r="CH18" s="860"/>
      <c r="CI18" s="860"/>
      <c r="CJ18" s="860"/>
      <c r="CK18" s="860"/>
      <c r="CL18" s="860"/>
      <c r="CM18" s="860"/>
      <c r="CN18" s="860"/>
      <c r="CO18" s="860"/>
    </row>
    <row r="19" spans="1:94" s="19" customFormat="1" ht="20.100000000000001" customHeight="1">
      <c r="B19" s="828" t="s">
        <v>454</v>
      </c>
      <c r="C19" s="829"/>
      <c r="D19" s="829"/>
      <c r="E19" s="829"/>
      <c r="F19" s="829"/>
      <c r="G19" s="830" t="s">
        <v>462</v>
      </c>
      <c r="H19" s="831"/>
      <c r="I19" s="831"/>
      <c r="J19" s="831"/>
      <c r="K19" s="832"/>
      <c r="L19" s="787"/>
      <c r="M19" s="788"/>
      <c r="N19" s="788" t="s">
        <v>456</v>
      </c>
      <c r="O19" s="839"/>
      <c r="P19" s="842" t="str">
        <f>IF($R$7="시 내",IF($AN$7&gt;=4,30000,20000),IF($R$7="시 외",IF(OR(G19="교수"),"40,000",IF(OR(G19="조교수"),"30,000","30,000"))))</f>
        <v>30,000</v>
      </c>
      <c r="Q19" s="843"/>
      <c r="R19" s="843"/>
      <c r="S19" s="843"/>
      <c r="T19" s="844" t="s">
        <v>412</v>
      </c>
      <c r="U19" s="844"/>
      <c r="V19" s="113" t="s">
        <v>457</v>
      </c>
      <c r="W19" s="845">
        <f>AR9</f>
        <v>1</v>
      </c>
      <c r="X19" s="845"/>
      <c r="Y19" s="845"/>
      <c r="Z19" s="844" t="s">
        <v>390</v>
      </c>
      <c r="AA19" s="844"/>
      <c r="AB19" s="114"/>
      <c r="AC19" s="114" t="s">
        <v>458</v>
      </c>
      <c r="AD19" s="820">
        <f>L19*P19*W19</f>
        <v>0</v>
      </c>
      <c r="AE19" s="821"/>
      <c r="AF19" s="821"/>
      <c r="AG19" s="821"/>
      <c r="AH19" s="821"/>
      <c r="AI19" s="821"/>
      <c r="AJ19" s="846">
        <f>AD19</f>
        <v>0</v>
      </c>
      <c r="AK19" s="847"/>
      <c r="AL19" s="847"/>
      <c r="AM19" s="847"/>
      <c r="AN19" s="847"/>
      <c r="AO19" s="848"/>
      <c r="AP19" s="847"/>
      <c r="AQ19" s="847"/>
      <c r="AR19" s="847"/>
      <c r="AS19" s="847"/>
      <c r="AT19" s="847"/>
      <c r="AU19" s="847"/>
      <c r="AV19" s="849"/>
      <c r="AX19" s="860"/>
      <c r="AY19" s="860"/>
      <c r="AZ19" s="860"/>
      <c r="BA19" s="860"/>
      <c r="BB19" s="860"/>
      <c r="BC19" s="860"/>
      <c r="BD19" s="860"/>
      <c r="BE19" s="860"/>
      <c r="BF19" s="860"/>
      <c r="BG19" s="860"/>
      <c r="BH19" s="860"/>
      <c r="BI19" s="860"/>
      <c r="BJ19" s="860"/>
      <c r="BK19" s="860"/>
      <c r="BL19" s="860"/>
      <c r="BM19" s="860"/>
      <c r="BN19" s="860"/>
      <c r="BO19" s="860"/>
      <c r="BP19" s="860"/>
      <c r="BQ19" s="860"/>
      <c r="BR19" s="860"/>
      <c r="BS19" s="860"/>
      <c r="BT19" s="860"/>
      <c r="BU19" s="860"/>
      <c r="BV19" s="860"/>
      <c r="BW19" s="860"/>
      <c r="BX19" s="860"/>
      <c r="BY19" s="860"/>
      <c r="BZ19" s="860"/>
      <c r="CA19" s="860"/>
      <c r="CB19" s="860"/>
      <c r="CC19" s="860"/>
      <c r="CD19" s="860"/>
      <c r="CE19" s="860"/>
      <c r="CF19" s="860"/>
      <c r="CG19" s="860"/>
      <c r="CH19" s="860"/>
      <c r="CI19" s="860"/>
      <c r="CJ19" s="860"/>
      <c r="CK19" s="860"/>
      <c r="CL19" s="860"/>
      <c r="CM19" s="860"/>
      <c r="CN19" s="860"/>
      <c r="CO19" s="860"/>
    </row>
    <row r="20" spans="1:94" s="19" customFormat="1" ht="20.100000000000001" customHeight="1">
      <c r="B20" s="850" t="s">
        <v>356</v>
      </c>
      <c r="C20" s="851"/>
      <c r="D20" s="851"/>
      <c r="E20" s="851"/>
      <c r="F20" s="851"/>
      <c r="G20" s="833"/>
      <c r="H20" s="834"/>
      <c r="I20" s="834"/>
      <c r="J20" s="834"/>
      <c r="K20" s="835"/>
      <c r="L20" s="836"/>
      <c r="M20" s="837"/>
      <c r="N20" s="837"/>
      <c r="O20" s="840"/>
      <c r="P20" s="633" t="str">
        <f>IF($R$7="시 내",0,IF($R$7="시 외",IF(OR(G19="교수"),"120,000",IF(OR(G19="조교수"),"80,000","80,000"))))</f>
        <v>80,000</v>
      </c>
      <c r="Q20" s="852"/>
      <c r="R20" s="852"/>
      <c r="S20" s="852"/>
      <c r="T20" s="853" t="s">
        <v>412</v>
      </c>
      <c r="U20" s="853"/>
      <c r="V20" s="98" t="s">
        <v>457</v>
      </c>
      <c r="W20" s="854">
        <f>AO9</f>
        <v>0</v>
      </c>
      <c r="X20" s="854"/>
      <c r="Y20" s="854"/>
      <c r="Z20" s="853" t="s">
        <v>390</v>
      </c>
      <c r="AA20" s="853"/>
      <c r="AB20" s="97"/>
      <c r="AC20" s="97" t="s">
        <v>458</v>
      </c>
      <c r="AD20" s="791">
        <f>L19*P20*W20</f>
        <v>0</v>
      </c>
      <c r="AE20" s="792"/>
      <c r="AF20" s="792"/>
      <c r="AG20" s="792"/>
      <c r="AH20" s="792"/>
      <c r="AI20" s="792"/>
      <c r="AJ20" s="791">
        <f>AD20</f>
        <v>0</v>
      </c>
      <c r="AK20" s="792"/>
      <c r="AL20" s="792"/>
      <c r="AM20" s="792"/>
      <c r="AN20" s="792"/>
      <c r="AO20" s="793"/>
      <c r="AP20" s="792"/>
      <c r="AQ20" s="792"/>
      <c r="AR20" s="792"/>
      <c r="AS20" s="792"/>
      <c r="AT20" s="792"/>
      <c r="AU20" s="792"/>
      <c r="AV20" s="794"/>
      <c r="AX20" s="860"/>
      <c r="AY20" s="860"/>
      <c r="AZ20" s="860"/>
      <c r="BA20" s="860"/>
      <c r="BB20" s="860"/>
      <c r="BC20" s="860"/>
      <c r="BD20" s="860"/>
      <c r="BE20" s="860"/>
      <c r="BF20" s="860"/>
      <c r="BG20" s="860"/>
      <c r="BH20" s="860"/>
      <c r="BI20" s="860"/>
      <c r="BJ20" s="860"/>
      <c r="BK20" s="860"/>
      <c r="BL20" s="860"/>
      <c r="BM20" s="860"/>
      <c r="BN20" s="860"/>
      <c r="BO20" s="860"/>
      <c r="BP20" s="860"/>
      <c r="BQ20" s="860"/>
      <c r="BR20" s="860"/>
      <c r="BS20" s="860"/>
      <c r="BT20" s="860"/>
      <c r="BU20" s="860"/>
      <c r="BV20" s="860"/>
      <c r="BW20" s="860"/>
      <c r="BX20" s="860"/>
      <c r="BY20" s="860"/>
      <c r="BZ20" s="860"/>
      <c r="CA20" s="860"/>
      <c r="CB20" s="860"/>
      <c r="CC20" s="860"/>
      <c r="CD20" s="860"/>
      <c r="CE20" s="860"/>
      <c r="CF20" s="860"/>
      <c r="CG20" s="860"/>
      <c r="CH20" s="860"/>
      <c r="CI20" s="860"/>
      <c r="CJ20" s="860"/>
      <c r="CK20" s="860"/>
      <c r="CL20" s="860"/>
      <c r="CM20" s="860"/>
      <c r="CN20" s="860"/>
      <c r="CO20" s="860"/>
    </row>
    <row r="21" spans="1:94" s="19" customFormat="1" ht="20.100000000000001" customHeight="1">
      <c r="B21" s="795" t="s">
        <v>357</v>
      </c>
      <c r="C21" s="796"/>
      <c r="D21" s="796"/>
      <c r="E21" s="796"/>
      <c r="F21" s="797"/>
      <c r="G21" s="801" t="str">
        <f>IF(G19="교수","(제2호 나)",IF(G19="조교수","(제3호 가)", "(제3호 나)"))</f>
        <v>(제3호 나)</v>
      </c>
      <c r="H21" s="802"/>
      <c r="I21" s="802"/>
      <c r="J21" s="802"/>
      <c r="K21" s="803"/>
      <c r="L21" s="836"/>
      <c r="M21" s="837"/>
      <c r="N21" s="837"/>
      <c r="O21" s="840"/>
      <c r="P21" s="807" t="str">
        <f>IF($R$7="시 내",0,IF($R$7="시 외",IF(OR(G19="교수"),"30,000",IF(OR(G19="조교수"),"20,000","20,000"))))</f>
        <v>20,000</v>
      </c>
      <c r="Q21" s="808"/>
      <c r="R21" s="808"/>
      <c r="S21" s="808"/>
      <c r="T21" s="811" t="s">
        <v>412</v>
      </c>
      <c r="U21" s="811"/>
      <c r="V21" s="636" t="s">
        <v>457</v>
      </c>
      <c r="W21" s="813">
        <f>AR9</f>
        <v>1</v>
      </c>
      <c r="X21" s="813"/>
      <c r="Y21" s="813"/>
      <c r="Z21" s="811" t="s">
        <v>390</v>
      </c>
      <c r="AA21" s="811"/>
      <c r="AB21" s="115"/>
      <c r="AC21" s="815" t="s">
        <v>458</v>
      </c>
      <c r="AD21" s="817">
        <f>L19*P21*W21</f>
        <v>0</v>
      </c>
      <c r="AE21" s="818"/>
      <c r="AF21" s="818"/>
      <c r="AG21" s="818"/>
      <c r="AH21" s="818"/>
      <c r="AI21" s="819"/>
      <c r="AJ21" s="817">
        <f>ROUNDDOWN(AD21-(((AD21/W21)/3)*AP22),0)</f>
        <v>0</v>
      </c>
      <c r="AK21" s="818"/>
      <c r="AL21" s="818"/>
      <c r="AM21" s="818"/>
      <c r="AN21" s="818"/>
      <c r="AO21" s="819"/>
      <c r="AP21" s="823" t="s">
        <v>459</v>
      </c>
      <c r="AQ21" s="823"/>
      <c r="AR21" s="823"/>
      <c r="AS21" s="823"/>
      <c r="AT21" s="823"/>
      <c r="AU21" s="823"/>
      <c r="AV21" s="824"/>
      <c r="AX21" s="860"/>
      <c r="AY21" s="860"/>
      <c r="AZ21" s="860"/>
      <c r="BA21" s="860"/>
      <c r="BB21" s="860"/>
      <c r="BC21" s="860"/>
      <c r="BD21" s="860"/>
      <c r="BE21" s="860"/>
      <c r="BF21" s="860"/>
      <c r="BG21" s="860"/>
      <c r="BH21" s="860"/>
      <c r="BI21" s="860"/>
      <c r="BJ21" s="860"/>
      <c r="BK21" s="860"/>
      <c r="BL21" s="860"/>
      <c r="BM21" s="860"/>
      <c r="BN21" s="860"/>
      <c r="BO21" s="860"/>
      <c r="BP21" s="860"/>
      <c r="BQ21" s="860"/>
      <c r="BR21" s="860"/>
      <c r="BS21" s="860"/>
      <c r="BT21" s="860"/>
      <c r="BU21" s="860"/>
      <c r="BV21" s="860"/>
      <c r="BW21" s="860"/>
      <c r="BX21" s="860"/>
      <c r="BY21" s="860"/>
      <c r="BZ21" s="860"/>
      <c r="CA21" s="860"/>
      <c r="CB21" s="860"/>
      <c r="CC21" s="860"/>
      <c r="CD21" s="860"/>
      <c r="CE21" s="860"/>
      <c r="CF21" s="860"/>
      <c r="CG21" s="860"/>
      <c r="CH21" s="860"/>
      <c r="CI21" s="860"/>
      <c r="CJ21" s="860"/>
      <c r="CK21" s="860"/>
      <c r="CL21" s="860"/>
      <c r="CM21" s="860"/>
      <c r="CN21" s="860"/>
      <c r="CO21" s="860"/>
    </row>
    <row r="22" spans="1:94" s="19" customFormat="1" ht="20.100000000000001" customHeight="1">
      <c r="B22" s="798"/>
      <c r="C22" s="799"/>
      <c r="D22" s="799"/>
      <c r="E22" s="799"/>
      <c r="F22" s="800"/>
      <c r="G22" s="804"/>
      <c r="H22" s="805"/>
      <c r="I22" s="805"/>
      <c r="J22" s="805"/>
      <c r="K22" s="806"/>
      <c r="L22" s="836"/>
      <c r="M22" s="837"/>
      <c r="N22" s="837"/>
      <c r="O22" s="840"/>
      <c r="P22" s="809"/>
      <c r="Q22" s="810"/>
      <c r="R22" s="810"/>
      <c r="S22" s="810"/>
      <c r="T22" s="812"/>
      <c r="U22" s="812"/>
      <c r="V22" s="642"/>
      <c r="W22" s="814"/>
      <c r="X22" s="814"/>
      <c r="Y22" s="814"/>
      <c r="Z22" s="812"/>
      <c r="AA22" s="812"/>
      <c r="AB22" s="116"/>
      <c r="AC22" s="816"/>
      <c r="AD22" s="820"/>
      <c r="AE22" s="821"/>
      <c r="AF22" s="821"/>
      <c r="AG22" s="821"/>
      <c r="AH22" s="821"/>
      <c r="AI22" s="822"/>
      <c r="AJ22" s="820"/>
      <c r="AK22" s="821"/>
      <c r="AL22" s="821"/>
      <c r="AM22" s="821"/>
      <c r="AN22" s="821"/>
      <c r="AO22" s="822"/>
      <c r="AP22" s="825">
        <v>0</v>
      </c>
      <c r="AQ22" s="826"/>
      <c r="AR22" s="826"/>
      <c r="AS22" s="826"/>
      <c r="AT22" s="826"/>
      <c r="AU22" s="826"/>
      <c r="AV22" s="827"/>
      <c r="AX22" s="860"/>
      <c r="AY22" s="860"/>
      <c r="AZ22" s="860"/>
      <c r="BA22" s="860"/>
      <c r="BB22" s="860"/>
      <c r="BC22" s="860"/>
      <c r="BD22" s="860"/>
      <c r="BE22" s="860"/>
      <c r="BF22" s="860"/>
      <c r="BG22" s="860"/>
      <c r="BH22" s="860"/>
      <c r="BI22" s="860"/>
      <c r="BJ22" s="860"/>
      <c r="BK22" s="860"/>
      <c r="BL22" s="860"/>
      <c r="BM22" s="860"/>
      <c r="BN22" s="860"/>
      <c r="BO22" s="860"/>
      <c r="BP22" s="860"/>
      <c r="BQ22" s="860"/>
      <c r="BR22" s="860"/>
      <c r="BS22" s="860"/>
      <c r="BT22" s="860"/>
      <c r="BU22" s="860"/>
      <c r="BV22" s="860"/>
      <c r="BW22" s="860"/>
      <c r="BX22" s="860"/>
      <c r="BY22" s="860"/>
      <c r="BZ22" s="860"/>
      <c r="CA22" s="860"/>
      <c r="CB22" s="860"/>
      <c r="CC22" s="860"/>
      <c r="CD22" s="860"/>
      <c r="CE22" s="860"/>
      <c r="CF22" s="860"/>
      <c r="CG22" s="860"/>
      <c r="CH22" s="860"/>
      <c r="CI22" s="860"/>
      <c r="CJ22" s="860"/>
      <c r="CK22" s="860"/>
      <c r="CL22" s="860"/>
      <c r="CM22" s="860"/>
      <c r="CN22" s="860"/>
      <c r="CO22" s="860"/>
    </row>
    <row r="23" spans="1:94" s="19" customFormat="1" ht="20.100000000000001" customHeight="1">
      <c r="B23" s="757" t="s">
        <v>411</v>
      </c>
      <c r="C23" s="758"/>
      <c r="D23" s="758"/>
      <c r="E23" s="758"/>
      <c r="F23" s="758"/>
      <c r="G23" s="759" t="s">
        <v>460</v>
      </c>
      <c r="H23" s="636"/>
      <c r="I23" s="636"/>
      <c r="J23" s="636"/>
      <c r="K23" s="636"/>
      <c r="L23" s="838"/>
      <c r="M23" s="778"/>
      <c r="N23" s="778"/>
      <c r="O23" s="841"/>
      <c r="P23" s="760"/>
      <c r="Q23" s="761"/>
      <c r="R23" s="761"/>
      <c r="S23" s="761"/>
      <c r="T23" s="761"/>
      <c r="U23" s="761"/>
      <c r="V23" s="117" t="s">
        <v>461</v>
      </c>
      <c r="W23" s="762"/>
      <c r="X23" s="762"/>
      <c r="Y23" s="762"/>
      <c r="Z23" s="762"/>
      <c r="AA23" s="762"/>
      <c r="AB23" s="762"/>
      <c r="AC23" s="118" t="s">
        <v>458</v>
      </c>
      <c r="AD23" s="763">
        <f>L19*(P23+W23)</f>
        <v>0</v>
      </c>
      <c r="AE23" s="764"/>
      <c r="AF23" s="764"/>
      <c r="AG23" s="764"/>
      <c r="AH23" s="764"/>
      <c r="AI23" s="764"/>
      <c r="AJ23" s="763">
        <f>AD23</f>
        <v>0</v>
      </c>
      <c r="AK23" s="764"/>
      <c r="AL23" s="764"/>
      <c r="AM23" s="764"/>
      <c r="AN23" s="764"/>
      <c r="AO23" s="765"/>
      <c r="AP23" s="764"/>
      <c r="AQ23" s="764"/>
      <c r="AR23" s="764"/>
      <c r="AS23" s="764"/>
      <c r="AT23" s="764"/>
      <c r="AU23" s="764"/>
      <c r="AV23" s="766"/>
      <c r="AX23" s="860"/>
      <c r="AY23" s="860"/>
      <c r="AZ23" s="860"/>
      <c r="BA23" s="860"/>
      <c r="BB23" s="860"/>
      <c r="BC23" s="860"/>
      <c r="BD23" s="860"/>
      <c r="BE23" s="860"/>
      <c r="BF23" s="860"/>
      <c r="BG23" s="860"/>
      <c r="BH23" s="860"/>
      <c r="BI23" s="860"/>
      <c r="BJ23" s="860"/>
      <c r="BK23" s="860"/>
      <c r="BL23" s="860"/>
      <c r="BM23" s="860"/>
      <c r="BN23" s="860"/>
      <c r="BO23" s="860"/>
      <c r="BP23" s="860"/>
      <c r="BQ23" s="860"/>
      <c r="BR23" s="860"/>
      <c r="BS23" s="860"/>
      <c r="BT23" s="860"/>
      <c r="BU23" s="860"/>
      <c r="BV23" s="860"/>
      <c r="BW23" s="860"/>
      <c r="BX23" s="860"/>
      <c r="BY23" s="860"/>
      <c r="BZ23" s="860"/>
      <c r="CA23" s="860"/>
      <c r="CB23" s="860"/>
      <c r="CC23" s="860"/>
      <c r="CD23" s="860"/>
      <c r="CE23" s="860"/>
      <c r="CF23" s="860"/>
      <c r="CG23" s="860"/>
      <c r="CH23" s="860"/>
      <c r="CI23" s="860"/>
      <c r="CJ23" s="860"/>
      <c r="CK23" s="860"/>
      <c r="CL23" s="860"/>
      <c r="CM23" s="860"/>
      <c r="CN23" s="860"/>
      <c r="CO23" s="860"/>
    </row>
    <row r="24" spans="1:94" s="19" customFormat="1" ht="27.95" customHeight="1">
      <c r="B24" s="783" t="s">
        <v>463</v>
      </c>
      <c r="C24" s="784"/>
      <c r="D24" s="784"/>
      <c r="E24" s="784"/>
      <c r="F24" s="784"/>
      <c r="G24" s="784"/>
      <c r="H24" s="784"/>
      <c r="I24" s="784"/>
      <c r="J24" s="784"/>
      <c r="K24" s="785"/>
      <c r="L24" s="787" t="s">
        <v>464</v>
      </c>
      <c r="M24" s="788"/>
      <c r="N24" s="788"/>
      <c r="O24" s="788"/>
      <c r="P24" s="788"/>
      <c r="Q24" s="788"/>
      <c r="R24" s="789"/>
      <c r="S24" s="789"/>
      <c r="T24" s="789"/>
      <c r="U24" s="789"/>
      <c r="V24" s="788" t="s">
        <v>465</v>
      </c>
      <c r="W24" s="788"/>
      <c r="X24" s="788"/>
      <c r="Y24" s="788"/>
      <c r="Z24" s="788"/>
      <c r="AA24" s="788"/>
      <c r="AB24" s="790">
        <f>IFERROR(IF(L6="통상거리",(IF(R6="서울대학교      관악캠퍼스",IF(AG24="왕복", INDEX(통상거리,MATCH(X6,도시,0))*2, INDEX(통상거리,MATCH(X6,도시,0))),IF(AG24="왕복", INDEX(연건,MATCH(X6,도시,0))*2, INDEX(연건,MATCH(X6,도시,0))))),0),0)</f>
        <v>0</v>
      </c>
      <c r="AC24" s="790"/>
      <c r="AD24" s="790"/>
      <c r="AE24" s="790"/>
      <c r="AF24" s="790"/>
      <c r="AG24" s="789" t="s">
        <v>466</v>
      </c>
      <c r="AH24" s="789"/>
      <c r="AI24" s="767" t="s">
        <v>458</v>
      </c>
      <c r="AJ24" s="768">
        <f>ROUNDDOWN(((AB24/10)*R24)+R25+AB25,0)</f>
        <v>0</v>
      </c>
      <c r="AK24" s="768"/>
      <c r="AL24" s="768"/>
      <c r="AM24" s="768"/>
      <c r="AN24" s="768"/>
      <c r="AO24" s="769"/>
      <c r="AP24" s="772" t="s">
        <v>467</v>
      </c>
      <c r="AQ24" s="773"/>
      <c r="AR24" s="773"/>
      <c r="AS24" s="773"/>
      <c r="AT24" s="773"/>
      <c r="AU24" s="773"/>
      <c r="AV24" s="774"/>
      <c r="AX24" s="860"/>
      <c r="AY24" s="860"/>
      <c r="AZ24" s="860"/>
      <c r="BA24" s="860"/>
      <c r="BB24" s="860"/>
      <c r="BC24" s="860"/>
      <c r="BD24" s="860"/>
      <c r="BE24" s="860"/>
      <c r="BF24" s="860"/>
      <c r="BG24" s="860"/>
      <c r="BH24" s="860"/>
      <c r="BI24" s="860"/>
      <c r="BJ24" s="860"/>
      <c r="BK24" s="860"/>
      <c r="BL24" s="860"/>
      <c r="BM24" s="860"/>
      <c r="BN24" s="860"/>
      <c r="BO24" s="860"/>
      <c r="BP24" s="860"/>
      <c r="BQ24" s="860"/>
      <c r="BR24" s="860"/>
      <c r="BS24" s="860"/>
      <c r="BT24" s="860"/>
      <c r="BU24" s="860"/>
      <c r="BV24" s="860"/>
      <c r="BW24" s="860"/>
      <c r="BX24" s="860"/>
      <c r="BY24" s="860"/>
      <c r="BZ24" s="860"/>
      <c r="CA24" s="860"/>
      <c r="CB24" s="860"/>
      <c r="CC24" s="860"/>
      <c r="CD24" s="860"/>
      <c r="CE24" s="860"/>
      <c r="CF24" s="860"/>
      <c r="CG24" s="860"/>
      <c r="CH24" s="860"/>
      <c r="CI24" s="860"/>
      <c r="CJ24" s="860"/>
      <c r="CK24" s="860"/>
      <c r="CL24" s="860"/>
      <c r="CM24" s="860"/>
      <c r="CN24" s="860"/>
      <c r="CO24" s="860"/>
    </row>
    <row r="25" spans="1:94" s="19" customFormat="1" ht="27.95" customHeight="1">
      <c r="B25" s="786"/>
      <c r="C25" s="683"/>
      <c r="D25" s="683"/>
      <c r="E25" s="683"/>
      <c r="F25" s="683"/>
      <c r="G25" s="683"/>
      <c r="H25" s="683"/>
      <c r="I25" s="683"/>
      <c r="J25" s="683"/>
      <c r="K25" s="684"/>
      <c r="L25" s="775" t="s">
        <v>468</v>
      </c>
      <c r="M25" s="776"/>
      <c r="N25" s="776"/>
      <c r="O25" s="776"/>
      <c r="P25" s="776"/>
      <c r="Q25" s="776"/>
      <c r="R25" s="777"/>
      <c r="S25" s="777"/>
      <c r="T25" s="777"/>
      <c r="U25" s="777"/>
      <c r="V25" s="778" t="s">
        <v>469</v>
      </c>
      <c r="W25" s="778"/>
      <c r="X25" s="778"/>
      <c r="Y25" s="778"/>
      <c r="Z25" s="778"/>
      <c r="AA25" s="778"/>
      <c r="AB25" s="779"/>
      <c r="AC25" s="779"/>
      <c r="AD25" s="779"/>
      <c r="AE25" s="779"/>
      <c r="AF25" s="779"/>
      <c r="AG25" s="779"/>
      <c r="AH25" s="779"/>
      <c r="AI25" s="684"/>
      <c r="AJ25" s="770"/>
      <c r="AK25" s="770"/>
      <c r="AL25" s="770"/>
      <c r="AM25" s="770"/>
      <c r="AN25" s="770"/>
      <c r="AO25" s="771"/>
      <c r="AP25" s="780"/>
      <c r="AQ25" s="781"/>
      <c r="AR25" s="781"/>
      <c r="AS25" s="781"/>
      <c r="AT25" s="781"/>
      <c r="AU25" s="781"/>
      <c r="AV25" s="782"/>
      <c r="AX25" s="860"/>
      <c r="AY25" s="860"/>
      <c r="AZ25" s="860"/>
      <c r="BA25" s="860"/>
      <c r="BB25" s="860"/>
      <c r="BC25" s="860"/>
      <c r="BD25" s="860"/>
      <c r="BE25" s="860"/>
      <c r="BF25" s="860"/>
      <c r="BG25" s="860"/>
      <c r="BH25" s="860"/>
      <c r="BI25" s="860"/>
      <c r="BJ25" s="860"/>
      <c r="BK25" s="860"/>
      <c r="BL25" s="860"/>
      <c r="BM25" s="860"/>
      <c r="BN25" s="860"/>
      <c r="BO25" s="860"/>
      <c r="BP25" s="860"/>
      <c r="BQ25" s="860"/>
      <c r="BR25" s="860"/>
      <c r="BS25" s="860"/>
      <c r="BT25" s="860"/>
      <c r="BU25" s="860"/>
      <c r="BV25" s="860"/>
      <c r="BW25" s="860"/>
      <c r="BX25" s="860"/>
      <c r="BY25" s="860"/>
      <c r="BZ25" s="860"/>
      <c r="CA25" s="860"/>
      <c r="CB25" s="860"/>
      <c r="CC25" s="860"/>
      <c r="CD25" s="860"/>
      <c r="CE25" s="860"/>
      <c r="CF25" s="860"/>
      <c r="CG25" s="860"/>
      <c r="CH25" s="860"/>
      <c r="CI25" s="860"/>
      <c r="CJ25" s="860"/>
      <c r="CK25" s="860"/>
      <c r="CL25" s="860"/>
      <c r="CM25" s="860"/>
      <c r="CN25" s="860"/>
      <c r="CO25" s="860"/>
    </row>
    <row r="26" spans="1:94" s="19" customFormat="1" ht="35.1" customHeight="1">
      <c r="B26" s="729" t="s">
        <v>470</v>
      </c>
      <c r="C26" s="730"/>
      <c r="D26" s="730"/>
      <c r="E26" s="730"/>
      <c r="F26" s="730"/>
      <c r="G26" s="730"/>
      <c r="H26" s="730"/>
      <c r="I26" s="730"/>
      <c r="J26" s="730"/>
      <c r="K26" s="730"/>
      <c r="L26" s="730"/>
      <c r="M26" s="730"/>
      <c r="N26" s="731"/>
      <c r="O26" s="734" t="s">
        <v>471</v>
      </c>
      <c r="P26" s="735"/>
      <c r="Q26" s="735"/>
      <c r="R26" s="735"/>
      <c r="S26" s="735"/>
      <c r="T26" s="735"/>
      <c r="U26" s="735"/>
      <c r="V26" s="735"/>
      <c r="W26" s="735"/>
      <c r="X26" s="735"/>
      <c r="Y26" s="735"/>
      <c r="Z26" s="735"/>
      <c r="AA26" s="736"/>
      <c r="AB26" s="119"/>
      <c r="AC26" s="737">
        <f>AD14+AD15+AD16+AD18+AD19+AD20+AD21+AD23+AJ24</f>
        <v>0</v>
      </c>
      <c r="AD26" s="737"/>
      <c r="AE26" s="737"/>
      <c r="AF26" s="737"/>
      <c r="AG26" s="737"/>
      <c r="AH26" s="737"/>
      <c r="AI26" s="738"/>
      <c r="AJ26" s="739">
        <f>AJ14+AJ15+AJ16+AJ18+AJ19+AJ20+AJ21+AJ23+AJ24</f>
        <v>0</v>
      </c>
      <c r="AK26" s="739"/>
      <c r="AL26" s="739"/>
      <c r="AM26" s="739"/>
      <c r="AN26" s="739"/>
      <c r="AO26" s="740"/>
      <c r="AP26" s="741"/>
      <c r="AQ26" s="742"/>
      <c r="AR26" s="742"/>
      <c r="AS26" s="742"/>
      <c r="AT26" s="742"/>
      <c r="AU26" s="742"/>
      <c r="AV26" s="743"/>
      <c r="AX26" s="860"/>
      <c r="AY26" s="860"/>
      <c r="AZ26" s="860"/>
      <c r="BA26" s="860"/>
      <c r="BB26" s="860"/>
      <c r="BC26" s="860"/>
      <c r="BD26" s="860"/>
      <c r="BE26" s="860"/>
      <c r="BF26" s="860"/>
      <c r="BG26" s="860"/>
      <c r="BH26" s="860"/>
      <c r="BI26" s="860"/>
      <c r="BJ26" s="860"/>
      <c r="BK26" s="860"/>
      <c r="BL26" s="860"/>
      <c r="BM26" s="860"/>
      <c r="BN26" s="860"/>
      <c r="BO26" s="860"/>
      <c r="BP26" s="860"/>
      <c r="BQ26" s="860"/>
      <c r="BR26" s="860"/>
      <c r="BS26" s="860"/>
      <c r="BT26" s="860"/>
      <c r="BU26" s="860"/>
      <c r="BV26" s="860"/>
      <c r="BW26" s="860"/>
      <c r="BX26" s="860"/>
      <c r="BY26" s="860"/>
      <c r="BZ26" s="860"/>
      <c r="CA26" s="860"/>
      <c r="CB26" s="860"/>
      <c r="CC26" s="860"/>
      <c r="CD26" s="860"/>
      <c r="CE26" s="860"/>
      <c r="CF26" s="860"/>
      <c r="CG26" s="860"/>
      <c r="CH26" s="860"/>
      <c r="CI26" s="860"/>
      <c r="CJ26" s="860"/>
      <c r="CK26" s="860"/>
      <c r="CL26" s="860"/>
      <c r="CM26" s="860"/>
      <c r="CN26" s="860"/>
      <c r="CO26" s="860"/>
    </row>
    <row r="27" spans="1:94" s="19" customFormat="1" ht="35.1" customHeight="1">
      <c r="B27" s="732"/>
      <c r="C27" s="732"/>
      <c r="D27" s="732"/>
      <c r="E27" s="732"/>
      <c r="F27" s="732"/>
      <c r="G27" s="732"/>
      <c r="H27" s="732"/>
      <c r="I27" s="732"/>
      <c r="J27" s="732"/>
      <c r="K27" s="732"/>
      <c r="L27" s="732"/>
      <c r="M27" s="732"/>
      <c r="N27" s="733"/>
      <c r="O27" s="744" t="s">
        <v>472</v>
      </c>
      <c r="P27" s="745"/>
      <c r="Q27" s="745"/>
      <c r="R27" s="745"/>
      <c r="S27" s="745"/>
      <c r="T27" s="745"/>
      <c r="U27" s="745"/>
      <c r="V27" s="745"/>
      <c r="W27" s="745"/>
      <c r="X27" s="745"/>
      <c r="Y27" s="745"/>
      <c r="Z27" s="745"/>
      <c r="AA27" s="746"/>
      <c r="AB27" s="120"/>
      <c r="AC27" s="747">
        <f>AD14+AD16+AD19+AD21+AJ24</f>
        <v>0</v>
      </c>
      <c r="AD27" s="747"/>
      <c r="AE27" s="747"/>
      <c r="AF27" s="747"/>
      <c r="AG27" s="747"/>
      <c r="AH27" s="747"/>
      <c r="AI27" s="748"/>
      <c r="AJ27" s="749">
        <f>AJ14+AJ16+AJ19+AJ21+AJ24</f>
        <v>0</v>
      </c>
      <c r="AK27" s="749"/>
      <c r="AL27" s="749"/>
      <c r="AM27" s="749"/>
      <c r="AN27" s="749"/>
      <c r="AO27" s="750"/>
      <c r="AP27" s="751"/>
      <c r="AQ27" s="752"/>
      <c r="AR27" s="752"/>
      <c r="AS27" s="752"/>
      <c r="AT27" s="752"/>
      <c r="AU27" s="752"/>
      <c r="AV27" s="753"/>
      <c r="AX27" s="860"/>
      <c r="AY27" s="860"/>
      <c r="AZ27" s="860"/>
      <c r="BA27" s="860"/>
      <c r="BB27" s="860"/>
      <c r="BC27" s="860"/>
      <c r="BD27" s="860"/>
      <c r="BE27" s="860"/>
      <c r="BF27" s="860"/>
      <c r="BG27" s="860"/>
      <c r="BH27" s="860"/>
      <c r="BI27" s="860"/>
      <c r="BJ27" s="860"/>
      <c r="BK27" s="860"/>
      <c r="BL27" s="860"/>
      <c r="BM27" s="860"/>
      <c r="BN27" s="860"/>
      <c r="BO27" s="860"/>
      <c r="BP27" s="860"/>
      <c r="BQ27" s="860"/>
      <c r="BR27" s="860"/>
      <c r="BS27" s="860"/>
      <c r="BT27" s="860"/>
      <c r="BU27" s="860"/>
      <c r="BV27" s="860"/>
      <c r="BW27" s="860"/>
      <c r="BX27" s="860"/>
      <c r="BY27" s="860"/>
      <c r="BZ27" s="860"/>
      <c r="CA27" s="860"/>
      <c r="CB27" s="860"/>
      <c r="CC27" s="860"/>
      <c r="CD27" s="860"/>
      <c r="CE27" s="860"/>
      <c r="CF27" s="860"/>
      <c r="CG27" s="860"/>
      <c r="CH27" s="860"/>
      <c r="CI27" s="860"/>
      <c r="CJ27" s="860"/>
      <c r="CK27" s="860"/>
      <c r="CL27" s="860"/>
      <c r="CM27" s="860"/>
      <c r="CN27" s="860"/>
      <c r="CO27" s="860"/>
    </row>
    <row r="28" spans="1:94" s="19" customFormat="1" ht="35.1" customHeight="1">
      <c r="B28" s="732"/>
      <c r="C28" s="732"/>
      <c r="D28" s="732"/>
      <c r="E28" s="732"/>
      <c r="F28" s="732"/>
      <c r="G28" s="732"/>
      <c r="H28" s="732"/>
      <c r="I28" s="732"/>
      <c r="J28" s="732"/>
      <c r="K28" s="732"/>
      <c r="L28" s="732"/>
      <c r="M28" s="732"/>
      <c r="N28" s="733"/>
      <c r="O28" s="754" t="s">
        <v>473</v>
      </c>
      <c r="P28" s="755"/>
      <c r="Q28" s="755"/>
      <c r="R28" s="755"/>
      <c r="S28" s="755"/>
      <c r="T28" s="755"/>
      <c r="U28" s="755"/>
      <c r="V28" s="755"/>
      <c r="W28" s="755"/>
      <c r="X28" s="755"/>
      <c r="Y28" s="755"/>
      <c r="Z28" s="755"/>
      <c r="AA28" s="756"/>
      <c r="AB28" s="121"/>
      <c r="AC28" s="720">
        <f>AD15+AD18+AD20+AD23</f>
        <v>0</v>
      </c>
      <c r="AD28" s="720"/>
      <c r="AE28" s="720"/>
      <c r="AF28" s="720"/>
      <c r="AG28" s="720"/>
      <c r="AH28" s="720"/>
      <c r="AI28" s="721"/>
      <c r="AJ28" s="722">
        <f>AJ15+AJ20+AJ23</f>
        <v>0</v>
      </c>
      <c r="AK28" s="722"/>
      <c r="AL28" s="722"/>
      <c r="AM28" s="722"/>
      <c r="AN28" s="722"/>
      <c r="AO28" s="723"/>
      <c r="AP28" s="724"/>
      <c r="AQ28" s="725"/>
      <c r="AR28" s="725"/>
      <c r="AS28" s="725"/>
      <c r="AT28" s="725"/>
      <c r="AU28" s="725"/>
      <c r="AV28" s="726"/>
      <c r="AX28" s="860"/>
      <c r="AY28" s="860"/>
      <c r="AZ28" s="860"/>
      <c r="BA28" s="860"/>
      <c r="BB28" s="860"/>
      <c r="BC28" s="860"/>
      <c r="BD28" s="860"/>
      <c r="BE28" s="860"/>
      <c r="BF28" s="860"/>
      <c r="BG28" s="860"/>
      <c r="BH28" s="860"/>
      <c r="BI28" s="860"/>
      <c r="BJ28" s="860"/>
      <c r="BK28" s="860"/>
      <c r="BL28" s="860"/>
      <c r="BM28" s="860"/>
      <c r="BN28" s="860"/>
      <c r="BO28" s="860"/>
      <c r="BP28" s="860"/>
      <c r="BQ28" s="860"/>
      <c r="BR28" s="860"/>
      <c r="BS28" s="860"/>
      <c r="BT28" s="860"/>
      <c r="BU28" s="860"/>
      <c r="BV28" s="860"/>
      <c r="BW28" s="860"/>
      <c r="BX28" s="860"/>
      <c r="BY28" s="860"/>
      <c r="BZ28" s="860"/>
      <c r="CA28" s="860"/>
      <c r="CB28" s="860"/>
      <c r="CC28" s="860"/>
      <c r="CD28" s="860"/>
      <c r="CE28" s="860"/>
      <c r="CF28" s="860"/>
      <c r="CG28" s="860"/>
      <c r="CH28" s="860"/>
      <c r="CI28" s="860"/>
      <c r="CJ28" s="860"/>
      <c r="CK28" s="860"/>
      <c r="CL28" s="860"/>
      <c r="CM28" s="860"/>
      <c r="CN28" s="860"/>
      <c r="CO28" s="860"/>
    </row>
    <row r="29" spans="1:94" ht="20.100000000000001" customHeight="1">
      <c r="A29" s="727" t="s">
        <v>474</v>
      </c>
      <c r="B29" s="727"/>
      <c r="C29" s="727"/>
      <c r="D29" s="727"/>
      <c r="E29" s="727"/>
      <c r="F29" s="727"/>
      <c r="G29" s="727"/>
      <c r="H29" s="727"/>
      <c r="I29" s="727"/>
      <c r="J29" s="727"/>
      <c r="K29" s="727"/>
      <c r="L29" s="727"/>
      <c r="M29" s="727"/>
      <c r="N29" s="727"/>
      <c r="O29" s="727"/>
      <c r="P29" s="727"/>
      <c r="Q29" s="727"/>
      <c r="R29" s="727"/>
      <c r="S29" s="727"/>
      <c r="T29" s="727"/>
      <c r="U29" s="727"/>
      <c r="V29" s="727"/>
      <c r="W29" s="727"/>
      <c r="X29" s="727"/>
      <c r="Y29" s="727"/>
      <c r="Z29" s="727"/>
      <c r="AA29" s="727"/>
      <c r="AB29" s="727"/>
      <c r="AC29" s="727"/>
      <c r="AD29" s="727"/>
      <c r="AE29" s="727"/>
      <c r="AF29" s="727"/>
      <c r="AG29" s="727"/>
      <c r="AH29" s="727"/>
      <c r="AI29" s="727"/>
      <c r="AJ29" s="727"/>
      <c r="AK29" s="727"/>
      <c r="AL29" s="727"/>
      <c r="AM29" s="727"/>
      <c r="AN29" s="727"/>
      <c r="AO29" s="727"/>
      <c r="AP29" s="727"/>
      <c r="AQ29" s="727"/>
      <c r="AR29" s="727"/>
      <c r="AS29" s="727"/>
      <c r="AT29" s="727"/>
      <c r="AU29" s="727"/>
      <c r="AV29" s="727"/>
      <c r="AW29" s="107"/>
      <c r="AX29" s="860"/>
      <c r="AY29" s="860"/>
      <c r="AZ29" s="860"/>
      <c r="BA29" s="860"/>
      <c r="BB29" s="860"/>
      <c r="BC29" s="860"/>
      <c r="BD29" s="860"/>
      <c r="BE29" s="860"/>
      <c r="BF29" s="860"/>
      <c r="BG29" s="860"/>
      <c r="BH29" s="860"/>
      <c r="BI29" s="860"/>
      <c r="BJ29" s="860"/>
      <c r="BK29" s="860"/>
      <c r="BL29" s="860"/>
      <c r="BM29" s="860"/>
      <c r="BN29" s="860"/>
      <c r="BO29" s="860"/>
      <c r="BP29" s="860"/>
      <c r="BQ29" s="860"/>
      <c r="BR29" s="860"/>
      <c r="BS29" s="860"/>
      <c r="BT29" s="860"/>
      <c r="BU29" s="860"/>
      <c r="BV29" s="860"/>
      <c r="BW29" s="860"/>
      <c r="BX29" s="860"/>
      <c r="BY29" s="860"/>
      <c r="BZ29" s="860"/>
      <c r="CA29" s="860"/>
      <c r="CB29" s="860"/>
      <c r="CC29" s="860"/>
      <c r="CD29" s="860"/>
      <c r="CE29" s="860"/>
      <c r="CF29" s="860"/>
      <c r="CG29" s="860"/>
      <c r="CH29" s="860"/>
      <c r="CI29" s="860"/>
      <c r="CJ29" s="860"/>
      <c r="CK29" s="860"/>
      <c r="CL29" s="860"/>
      <c r="CM29" s="860"/>
      <c r="CN29" s="860"/>
      <c r="CO29" s="860"/>
      <c r="CP29" s="19"/>
    </row>
    <row r="30" spans="1:94" ht="12.95" customHeight="1">
      <c r="A30" s="727"/>
      <c r="B30" s="727"/>
      <c r="C30" s="727"/>
      <c r="D30" s="727"/>
      <c r="E30" s="727"/>
      <c r="F30" s="727"/>
      <c r="G30" s="727"/>
      <c r="H30" s="727"/>
      <c r="I30" s="727"/>
      <c r="J30" s="727"/>
      <c r="K30" s="727"/>
      <c r="L30" s="727"/>
      <c r="M30" s="727"/>
      <c r="N30" s="727"/>
      <c r="O30" s="727"/>
      <c r="P30" s="727"/>
      <c r="Q30" s="727"/>
      <c r="R30" s="727"/>
      <c r="S30" s="727"/>
      <c r="T30" s="727"/>
      <c r="U30" s="727"/>
      <c r="V30" s="727"/>
      <c r="W30" s="727"/>
      <c r="X30" s="727"/>
      <c r="Y30" s="727"/>
      <c r="Z30" s="727"/>
      <c r="AA30" s="727"/>
      <c r="AB30" s="727"/>
      <c r="AC30" s="727"/>
      <c r="AD30" s="727"/>
      <c r="AE30" s="727"/>
      <c r="AF30" s="727"/>
      <c r="AG30" s="727"/>
      <c r="AH30" s="727"/>
      <c r="AI30" s="727"/>
      <c r="AJ30" s="727"/>
      <c r="AK30" s="727"/>
      <c r="AL30" s="727"/>
      <c r="AM30" s="727"/>
      <c r="AN30" s="727"/>
      <c r="AO30" s="727"/>
      <c r="AP30" s="727"/>
      <c r="AQ30" s="727"/>
      <c r="AR30" s="727"/>
      <c r="AS30" s="727"/>
      <c r="AT30" s="727"/>
      <c r="AU30" s="727"/>
      <c r="AV30" s="727"/>
      <c r="AW30" s="107"/>
      <c r="AX30" s="860"/>
      <c r="AY30" s="860"/>
      <c r="AZ30" s="860"/>
      <c r="BA30" s="860"/>
      <c r="BB30" s="860"/>
      <c r="BC30" s="860"/>
      <c r="BD30" s="860"/>
      <c r="BE30" s="860"/>
      <c r="BF30" s="860"/>
      <c r="BG30" s="860"/>
      <c r="BH30" s="860"/>
      <c r="BI30" s="860"/>
      <c r="BJ30" s="860"/>
      <c r="BK30" s="860"/>
      <c r="BL30" s="860"/>
      <c r="BM30" s="860"/>
      <c r="BN30" s="860"/>
      <c r="BO30" s="860"/>
      <c r="BP30" s="860"/>
      <c r="BQ30" s="860"/>
      <c r="BR30" s="860"/>
      <c r="BS30" s="860"/>
      <c r="BT30" s="860"/>
      <c r="BU30" s="860"/>
      <c r="BV30" s="860"/>
      <c r="BW30" s="860"/>
      <c r="BX30" s="860"/>
      <c r="BY30" s="860"/>
      <c r="BZ30" s="860"/>
      <c r="CA30" s="860"/>
      <c r="CB30" s="860"/>
      <c r="CC30" s="860"/>
      <c r="CD30" s="860"/>
      <c r="CE30" s="860"/>
      <c r="CF30" s="860"/>
      <c r="CG30" s="860"/>
      <c r="CH30" s="860"/>
      <c r="CI30" s="860"/>
      <c r="CJ30" s="860"/>
      <c r="CK30" s="860"/>
      <c r="CL30" s="860"/>
      <c r="CM30" s="860"/>
      <c r="CN30" s="860"/>
      <c r="CO30" s="860"/>
      <c r="CP30" s="19"/>
    </row>
    <row r="31" spans="1:94" ht="20.100000000000001" customHeight="1">
      <c r="A31" s="19"/>
      <c r="B31" s="19"/>
      <c r="C31" s="19"/>
      <c r="D31" s="19"/>
      <c r="E31" s="19"/>
      <c r="F31" s="19"/>
      <c r="G31" s="19"/>
      <c r="H31" s="19"/>
      <c r="I31" s="19"/>
      <c r="J31" s="19"/>
      <c r="K31" s="19"/>
      <c r="L31" s="19"/>
      <c r="M31" s="19"/>
      <c r="N31" s="19"/>
      <c r="O31" s="19"/>
      <c r="P31" s="19"/>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09"/>
      <c r="AX31" s="593" t="s">
        <v>475</v>
      </c>
      <c r="AY31" s="593"/>
      <c r="AZ31" s="593"/>
      <c r="BA31" s="593"/>
      <c r="BB31" s="593"/>
      <c r="BC31" s="593"/>
      <c r="BD31" s="19"/>
      <c r="BE31" s="122"/>
      <c r="BF31" s="19"/>
      <c r="BG31" s="122"/>
      <c r="BH31" s="122"/>
      <c r="BI31" s="122"/>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728" t="s">
        <v>476</v>
      </c>
      <c r="CL31" s="728"/>
      <c r="CM31" s="728"/>
      <c r="CN31" s="728"/>
      <c r="CO31" s="728"/>
      <c r="CP31" s="19"/>
    </row>
    <row r="32" spans="1:94" ht="17.100000000000001" customHeight="1">
      <c r="A32" s="696">
        <f ca="1">TODAY()</f>
        <v>43530</v>
      </c>
      <c r="B32" s="696"/>
      <c r="C32" s="696"/>
      <c r="D32" s="696"/>
      <c r="E32" s="696"/>
      <c r="F32" s="696"/>
      <c r="G32" s="696"/>
      <c r="H32" s="696"/>
      <c r="I32" s="696"/>
      <c r="J32" s="696"/>
      <c r="K32" s="696"/>
      <c r="L32" s="696"/>
      <c r="M32" s="696"/>
      <c r="N32" s="696"/>
      <c r="O32" s="696"/>
      <c r="P32" s="696"/>
      <c r="Q32" s="696"/>
      <c r="R32" s="696"/>
      <c r="S32" s="696"/>
      <c r="T32" s="696"/>
      <c r="U32" s="696"/>
      <c r="V32" s="696"/>
      <c r="W32" s="696"/>
      <c r="X32" s="696"/>
      <c r="Y32" s="696"/>
      <c r="Z32" s="696"/>
      <c r="AA32" s="696"/>
      <c r="AB32" s="696"/>
      <c r="AC32" s="696"/>
      <c r="AD32" s="696"/>
      <c r="AE32" s="696"/>
      <c r="AF32" s="696"/>
      <c r="AG32" s="696"/>
      <c r="AH32" s="696"/>
      <c r="AI32" s="696"/>
      <c r="AJ32" s="696"/>
      <c r="AK32" s="696"/>
      <c r="AL32" s="696"/>
      <c r="AM32" s="696"/>
      <c r="AN32" s="696"/>
      <c r="AO32" s="696"/>
      <c r="AP32" s="696"/>
      <c r="AQ32" s="696"/>
      <c r="AR32" s="696"/>
      <c r="AS32" s="696"/>
      <c r="AT32" s="696"/>
      <c r="AU32" s="696"/>
      <c r="AV32" s="696"/>
      <c r="AW32" s="109"/>
      <c r="AX32" s="697" t="s">
        <v>477</v>
      </c>
      <c r="AY32" s="698"/>
      <c r="AZ32" s="698"/>
      <c r="BA32" s="698"/>
      <c r="BB32" s="698"/>
      <c r="BC32" s="698"/>
      <c r="BD32" s="698"/>
      <c r="BE32" s="699"/>
      <c r="BF32" s="703" t="s">
        <v>478</v>
      </c>
      <c r="BG32" s="704"/>
      <c r="BH32" s="704"/>
      <c r="BI32" s="704"/>
      <c r="BJ32" s="704"/>
      <c r="BK32" s="704"/>
      <c r="BL32" s="704"/>
      <c r="BM32" s="704"/>
      <c r="BN32" s="704"/>
      <c r="BO32" s="704"/>
      <c r="BP32" s="704"/>
      <c r="BQ32" s="704"/>
      <c r="BR32" s="704"/>
      <c r="BS32" s="704"/>
      <c r="BT32" s="704"/>
      <c r="BU32" s="704"/>
      <c r="BV32" s="705"/>
      <c r="BW32" s="703" t="s">
        <v>413</v>
      </c>
      <c r="BX32" s="704"/>
      <c r="BY32" s="704"/>
      <c r="BZ32" s="704"/>
      <c r="CA32" s="704"/>
      <c r="CB32" s="704"/>
      <c r="CC32" s="704"/>
      <c r="CD32" s="704"/>
      <c r="CE32" s="704"/>
      <c r="CF32" s="704"/>
      <c r="CG32" s="704"/>
      <c r="CH32" s="704"/>
      <c r="CI32" s="704"/>
      <c r="CJ32" s="704"/>
      <c r="CK32" s="704"/>
      <c r="CL32" s="704"/>
      <c r="CM32" s="704"/>
      <c r="CN32" s="704"/>
      <c r="CO32" s="706"/>
      <c r="CP32" s="19"/>
    </row>
    <row r="33" spans="1:93" ht="12.95" customHeight="1">
      <c r="V33" s="107"/>
      <c r="W33" s="107"/>
      <c r="X33" s="107"/>
      <c r="Y33" s="107"/>
      <c r="Z33" s="107"/>
      <c r="AA33" s="107"/>
      <c r="AB33" s="107"/>
      <c r="AC33" s="107"/>
      <c r="AD33" s="107"/>
      <c r="AE33" s="107"/>
      <c r="AF33" s="107"/>
      <c r="AG33" s="107"/>
      <c r="AH33" s="107"/>
      <c r="AI33" s="107"/>
      <c r="AJ33" s="107"/>
      <c r="AK33" s="107"/>
      <c r="AL33" s="107"/>
      <c r="AM33" s="107"/>
      <c r="AN33" s="107"/>
      <c r="AO33" s="107"/>
      <c r="AP33" s="107"/>
      <c r="AQ33" s="107"/>
      <c r="AR33" s="107"/>
      <c r="AS33" s="107"/>
      <c r="AT33" s="107"/>
      <c r="AU33" s="107"/>
      <c r="AV33" s="107"/>
      <c r="AX33" s="700"/>
      <c r="AY33" s="701"/>
      <c r="AZ33" s="701"/>
      <c r="BA33" s="701"/>
      <c r="BB33" s="701"/>
      <c r="BC33" s="701"/>
      <c r="BD33" s="701"/>
      <c r="BE33" s="702"/>
      <c r="BF33" s="707" t="s">
        <v>479</v>
      </c>
      <c r="BG33" s="708"/>
      <c r="BH33" s="708"/>
      <c r="BI33" s="709"/>
      <c r="BJ33" s="707" t="s">
        <v>480</v>
      </c>
      <c r="BK33" s="708"/>
      <c r="BL33" s="708"/>
      <c r="BM33" s="709"/>
      <c r="BN33" s="707" t="s">
        <v>481</v>
      </c>
      <c r="BO33" s="708"/>
      <c r="BP33" s="708"/>
      <c r="BQ33" s="709"/>
      <c r="BR33" s="707" t="s">
        <v>482</v>
      </c>
      <c r="BS33" s="708"/>
      <c r="BT33" s="708"/>
      <c r="BU33" s="708"/>
      <c r="BV33" s="709"/>
      <c r="BW33" s="711" t="s">
        <v>483</v>
      </c>
      <c r="BX33" s="712"/>
      <c r="BY33" s="712"/>
      <c r="BZ33" s="712"/>
      <c r="CA33" s="712"/>
      <c r="CB33" s="713"/>
      <c r="CC33" s="711" t="s">
        <v>484</v>
      </c>
      <c r="CD33" s="712"/>
      <c r="CE33" s="712"/>
      <c r="CF33" s="712"/>
      <c r="CG33" s="712"/>
      <c r="CH33" s="712"/>
      <c r="CI33" s="712"/>
      <c r="CJ33" s="713"/>
      <c r="CK33" s="711" t="s">
        <v>485</v>
      </c>
      <c r="CL33" s="712"/>
      <c r="CM33" s="712"/>
      <c r="CN33" s="712"/>
      <c r="CO33" s="717"/>
    </row>
    <row r="34" spans="1:93" ht="23.25" customHeight="1">
      <c r="V34" s="109"/>
      <c r="W34" s="109"/>
      <c r="X34" s="109"/>
      <c r="Y34" s="109"/>
      <c r="Z34" s="109"/>
      <c r="AA34" s="109"/>
      <c r="AB34" s="109"/>
      <c r="AC34" s="719" t="s">
        <v>1</v>
      </c>
      <c r="AD34" s="719"/>
      <c r="AE34" s="719"/>
      <c r="AF34" s="719"/>
      <c r="AG34" s="719"/>
      <c r="AH34" s="719"/>
      <c r="AI34" s="719"/>
      <c r="AJ34" s="589"/>
      <c r="AK34" s="589"/>
      <c r="AL34" s="589"/>
      <c r="AM34" s="589"/>
      <c r="AN34" s="589"/>
      <c r="AO34" s="589"/>
      <c r="AP34" s="589"/>
      <c r="AQ34" s="589"/>
      <c r="AR34" s="589"/>
      <c r="AS34" s="588" t="s">
        <v>429</v>
      </c>
      <c r="AT34" s="588"/>
      <c r="AU34" s="588"/>
      <c r="AV34" s="588"/>
      <c r="AX34" s="700"/>
      <c r="AY34" s="701"/>
      <c r="AZ34" s="701"/>
      <c r="BA34" s="701"/>
      <c r="BB34" s="701"/>
      <c r="BC34" s="701"/>
      <c r="BD34" s="701"/>
      <c r="BE34" s="702"/>
      <c r="BF34" s="710"/>
      <c r="BG34" s="701"/>
      <c r="BH34" s="701"/>
      <c r="BI34" s="702"/>
      <c r="BJ34" s="710"/>
      <c r="BK34" s="701"/>
      <c r="BL34" s="701"/>
      <c r="BM34" s="702"/>
      <c r="BN34" s="710"/>
      <c r="BO34" s="701"/>
      <c r="BP34" s="701"/>
      <c r="BQ34" s="702"/>
      <c r="BR34" s="710"/>
      <c r="BS34" s="701"/>
      <c r="BT34" s="701"/>
      <c r="BU34" s="701"/>
      <c r="BV34" s="702"/>
      <c r="BW34" s="714"/>
      <c r="BX34" s="715"/>
      <c r="BY34" s="715"/>
      <c r="BZ34" s="715"/>
      <c r="CA34" s="715"/>
      <c r="CB34" s="716"/>
      <c r="CC34" s="714"/>
      <c r="CD34" s="715"/>
      <c r="CE34" s="715"/>
      <c r="CF34" s="715"/>
      <c r="CG34" s="715"/>
      <c r="CH34" s="715"/>
      <c r="CI34" s="715"/>
      <c r="CJ34" s="716"/>
      <c r="CK34" s="714"/>
      <c r="CL34" s="715"/>
      <c r="CM34" s="715"/>
      <c r="CN34" s="715"/>
      <c r="CO34" s="718"/>
    </row>
    <row r="35" spans="1:93" ht="18" customHeight="1">
      <c r="A35" s="426" t="s">
        <v>67</v>
      </c>
      <c r="B35" s="426"/>
      <c r="C35" s="426"/>
      <c r="D35" s="426"/>
      <c r="E35" s="426"/>
      <c r="F35" s="426"/>
      <c r="G35" s="426"/>
      <c r="H35" s="426"/>
      <c r="I35" s="426"/>
      <c r="J35" s="426"/>
      <c r="K35" s="426"/>
      <c r="AX35" s="635" t="s">
        <v>486</v>
      </c>
      <c r="AY35" s="675"/>
      <c r="AZ35" s="675"/>
      <c r="BA35" s="675"/>
      <c r="BB35" s="675"/>
      <c r="BC35" s="675"/>
      <c r="BD35" s="675"/>
      <c r="BE35" s="676"/>
      <c r="BF35" s="680" t="s">
        <v>487</v>
      </c>
      <c r="BG35" s="675"/>
      <c r="BH35" s="675"/>
      <c r="BI35" s="676"/>
      <c r="BJ35" s="680" t="s">
        <v>487</v>
      </c>
      <c r="BK35" s="675"/>
      <c r="BL35" s="675"/>
      <c r="BM35" s="676"/>
      <c r="BN35" s="680" t="s">
        <v>488</v>
      </c>
      <c r="BO35" s="675"/>
      <c r="BP35" s="675"/>
      <c r="BQ35" s="676"/>
      <c r="BR35" s="680" t="s">
        <v>489</v>
      </c>
      <c r="BS35" s="636"/>
      <c r="BT35" s="636"/>
      <c r="BU35" s="636"/>
      <c r="BV35" s="637"/>
      <c r="BW35" s="663">
        <v>40000</v>
      </c>
      <c r="BX35" s="664"/>
      <c r="BY35" s="664"/>
      <c r="BZ35" s="664"/>
      <c r="CA35" s="664"/>
      <c r="CB35" s="665"/>
      <c r="CC35" s="666" t="s">
        <v>490</v>
      </c>
      <c r="CD35" s="667"/>
      <c r="CE35" s="667"/>
      <c r="CF35" s="667"/>
      <c r="CG35" s="667"/>
      <c r="CH35" s="667"/>
      <c r="CI35" s="667"/>
      <c r="CJ35" s="668"/>
      <c r="CK35" s="663">
        <v>30000</v>
      </c>
      <c r="CL35" s="664"/>
      <c r="CM35" s="664"/>
      <c r="CN35" s="664"/>
      <c r="CO35" s="672"/>
    </row>
    <row r="36" spans="1:93" ht="18" customHeight="1">
      <c r="AX36" s="685"/>
      <c r="AY36" s="686"/>
      <c r="AZ36" s="686"/>
      <c r="BA36" s="686"/>
      <c r="BB36" s="686"/>
      <c r="BC36" s="686"/>
      <c r="BD36" s="686"/>
      <c r="BE36" s="687"/>
      <c r="BF36" s="688"/>
      <c r="BG36" s="686"/>
      <c r="BH36" s="686"/>
      <c r="BI36" s="687"/>
      <c r="BJ36" s="688"/>
      <c r="BK36" s="686"/>
      <c r="BL36" s="686"/>
      <c r="BM36" s="687"/>
      <c r="BN36" s="689"/>
      <c r="BO36" s="690"/>
      <c r="BP36" s="690"/>
      <c r="BQ36" s="691"/>
      <c r="BR36" s="673"/>
      <c r="BS36" s="642"/>
      <c r="BT36" s="642"/>
      <c r="BU36" s="642"/>
      <c r="BV36" s="643"/>
      <c r="BW36" s="673" t="s">
        <v>491</v>
      </c>
      <c r="BX36" s="642"/>
      <c r="BY36" s="642"/>
      <c r="BZ36" s="642"/>
      <c r="CA36" s="642"/>
      <c r="CB36" s="643"/>
      <c r="CC36" s="669"/>
      <c r="CD36" s="670"/>
      <c r="CE36" s="670"/>
      <c r="CF36" s="670"/>
      <c r="CG36" s="670"/>
      <c r="CH36" s="670"/>
      <c r="CI36" s="670"/>
      <c r="CJ36" s="671"/>
      <c r="CK36" s="673" t="s">
        <v>492</v>
      </c>
      <c r="CL36" s="642"/>
      <c r="CM36" s="642"/>
      <c r="CN36" s="642"/>
      <c r="CO36" s="674"/>
    </row>
    <row r="37" spans="1:93" ht="18" customHeight="1">
      <c r="AX37" s="635" t="s">
        <v>493</v>
      </c>
      <c r="AY37" s="675"/>
      <c r="AZ37" s="675"/>
      <c r="BA37" s="675"/>
      <c r="BB37" s="675"/>
      <c r="BC37" s="675"/>
      <c r="BD37" s="675"/>
      <c r="BE37" s="676"/>
      <c r="BF37" s="680" t="s">
        <v>494</v>
      </c>
      <c r="BG37" s="675"/>
      <c r="BH37" s="675"/>
      <c r="BI37" s="676"/>
      <c r="BJ37" s="680" t="s">
        <v>494</v>
      </c>
      <c r="BK37" s="675"/>
      <c r="BL37" s="675"/>
      <c r="BM37" s="676"/>
      <c r="BN37" s="689"/>
      <c r="BO37" s="690"/>
      <c r="BP37" s="690"/>
      <c r="BQ37" s="691"/>
      <c r="BR37" s="680" t="s">
        <v>495</v>
      </c>
      <c r="BS37" s="636"/>
      <c r="BT37" s="636"/>
      <c r="BU37" s="636"/>
      <c r="BV37" s="637"/>
      <c r="BW37" s="663">
        <v>30000</v>
      </c>
      <c r="BX37" s="664"/>
      <c r="BY37" s="664"/>
      <c r="BZ37" s="664"/>
      <c r="CA37" s="664"/>
      <c r="CB37" s="665"/>
      <c r="CC37" s="666" t="s">
        <v>496</v>
      </c>
      <c r="CD37" s="667"/>
      <c r="CE37" s="667"/>
      <c r="CF37" s="667"/>
      <c r="CG37" s="667"/>
      <c r="CH37" s="667"/>
      <c r="CI37" s="667"/>
      <c r="CJ37" s="668"/>
      <c r="CK37" s="663">
        <v>20000</v>
      </c>
      <c r="CL37" s="664"/>
      <c r="CM37" s="664"/>
      <c r="CN37" s="664"/>
      <c r="CO37" s="672"/>
    </row>
    <row r="38" spans="1:93" ht="18" customHeight="1">
      <c r="AX38" s="677"/>
      <c r="AY38" s="678"/>
      <c r="AZ38" s="678"/>
      <c r="BA38" s="678"/>
      <c r="BB38" s="678"/>
      <c r="BC38" s="678"/>
      <c r="BD38" s="678"/>
      <c r="BE38" s="679"/>
      <c r="BF38" s="681"/>
      <c r="BG38" s="678"/>
      <c r="BH38" s="678"/>
      <c r="BI38" s="679"/>
      <c r="BJ38" s="681"/>
      <c r="BK38" s="678"/>
      <c r="BL38" s="678"/>
      <c r="BM38" s="679"/>
      <c r="BN38" s="681"/>
      <c r="BO38" s="678"/>
      <c r="BP38" s="678"/>
      <c r="BQ38" s="679"/>
      <c r="BR38" s="682"/>
      <c r="BS38" s="683"/>
      <c r="BT38" s="683"/>
      <c r="BU38" s="683"/>
      <c r="BV38" s="684"/>
      <c r="BW38" s="682" t="s">
        <v>491</v>
      </c>
      <c r="BX38" s="683"/>
      <c r="BY38" s="683"/>
      <c r="BZ38" s="683"/>
      <c r="CA38" s="683"/>
      <c r="CB38" s="684"/>
      <c r="CC38" s="692"/>
      <c r="CD38" s="693"/>
      <c r="CE38" s="693"/>
      <c r="CF38" s="693"/>
      <c r="CG38" s="693"/>
      <c r="CH38" s="693"/>
      <c r="CI38" s="693"/>
      <c r="CJ38" s="694"/>
      <c r="CK38" s="682" t="s">
        <v>492</v>
      </c>
      <c r="CL38" s="683"/>
      <c r="CM38" s="683"/>
      <c r="CN38" s="683"/>
      <c r="CO38" s="695"/>
    </row>
    <row r="39" spans="1:93" ht="18" customHeight="1">
      <c r="AX39" s="660" t="s">
        <v>497</v>
      </c>
      <c r="AY39" s="660"/>
      <c r="AZ39" s="660"/>
      <c r="BA39" s="660"/>
      <c r="BB39" s="660"/>
      <c r="BC39" s="660"/>
      <c r="BD39" s="660"/>
      <c r="BE39" s="660"/>
      <c r="BF39" s="660"/>
      <c r="BG39" s="660"/>
      <c r="BH39" s="660"/>
      <c r="BI39" s="660"/>
      <c r="BJ39" s="660"/>
      <c r="BK39" s="660"/>
      <c r="BL39" s="660"/>
      <c r="BM39" s="660"/>
      <c r="BN39" s="660"/>
      <c r="BO39" s="660"/>
      <c r="BP39" s="660"/>
      <c r="BQ39" s="660"/>
      <c r="BR39" s="660"/>
      <c r="BS39" s="660"/>
      <c r="BT39" s="660"/>
      <c r="BU39" s="660"/>
      <c r="BV39" s="660"/>
      <c r="BW39" s="660"/>
      <c r="BX39" s="660"/>
      <c r="BY39" s="660"/>
      <c r="BZ39" s="660"/>
      <c r="CA39" s="660"/>
      <c r="CB39" s="660"/>
      <c r="CC39" s="660"/>
      <c r="CD39" s="660"/>
      <c r="CE39" s="660"/>
      <c r="CF39" s="660"/>
      <c r="CG39" s="660"/>
      <c r="CH39" s="660"/>
      <c r="CI39" s="660"/>
      <c r="CJ39" s="660"/>
      <c r="CK39" s="660"/>
      <c r="CL39" s="660"/>
      <c r="CM39" s="660"/>
      <c r="CN39" s="660"/>
      <c r="CO39" s="660"/>
    </row>
    <row r="40" spans="1:93" ht="18" customHeight="1">
      <c r="AX40" s="661"/>
      <c r="AY40" s="661"/>
      <c r="AZ40" s="661"/>
      <c r="BA40" s="661"/>
      <c r="BB40" s="661"/>
      <c r="BC40" s="661"/>
      <c r="BD40" s="661"/>
      <c r="BE40" s="661"/>
      <c r="BF40" s="661"/>
      <c r="BG40" s="661"/>
      <c r="BH40" s="661"/>
      <c r="BI40" s="661"/>
      <c r="BJ40" s="661"/>
      <c r="BK40" s="661"/>
      <c r="BL40" s="661"/>
      <c r="BM40" s="661"/>
      <c r="BN40" s="661"/>
      <c r="BO40" s="661"/>
      <c r="BP40" s="661"/>
      <c r="BQ40" s="661"/>
      <c r="BR40" s="661"/>
      <c r="BS40" s="661"/>
      <c r="BT40" s="661"/>
      <c r="BU40" s="661"/>
      <c r="BV40" s="661"/>
      <c r="BW40" s="661"/>
      <c r="BX40" s="661"/>
      <c r="BY40" s="661"/>
      <c r="BZ40" s="661"/>
      <c r="CA40" s="661"/>
      <c r="CB40" s="661"/>
      <c r="CC40" s="661"/>
      <c r="CD40" s="661"/>
      <c r="CE40" s="661"/>
      <c r="CF40" s="661"/>
      <c r="CG40" s="661"/>
      <c r="CH40" s="661"/>
      <c r="CI40" s="661"/>
      <c r="CJ40" s="661"/>
      <c r="CK40" s="661"/>
      <c r="CL40" s="661"/>
      <c r="CM40" s="661"/>
      <c r="CN40" s="661"/>
      <c r="CO40" s="661"/>
    </row>
    <row r="41" spans="1:93" ht="18" customHeight="1">
      <c r="AX41" s="661"/>
      <c r="AY41" s="661"/>
      <c r="AZ41" s="661"/>
      <c r="BA41" s="661"/>
      <c r="BB41" s="661"/>
      <c r="BC41" s="661"/>
      <c r="BD41" s="661"/>
      <c r="BE41" s="661"/>
      <c r="BF41" s="661"/>
      <c r="BG41" s="661"/>
      <c r="BH41" s="661"/>
      <c r="BI41" s="661"/>
      <c r="BJ41" s="661"/>
      <c r="BK41" s="661"/>
      <c r="BL41" s="661"/>
      <c r="BM41" s="661"/>
      <c r="BN41" s="661"/>
      <c r="BO41" s="661"/>
      <c r="BP41" s="661"/>
      <c r="BQ41" s="661"/>
      <c r="BR41" s="661"/>
      <c r="BS41" s="661"/>
      <c r="BT41" s="661"/>
      <c r="BU41" s="661"/>
      <c r="BV41" s="661"/>
      <c r="BW41" s="661"/>
      <c r="BX41" s="661"/>
      <c r="BY41" s="661"/>
      <c r="BZ41" s="661"/>
      <c r="CA41" s="661"/>
      <c r="CB41" s="661"/>
      <c r="CC41" s="661"/>
      <c r="CD41" s="661"/>
      <c r="CE41" s="661"/>
      <c r="CF41" s="661"/>
      <c r="CG41" s="661"/>
      <c r="CH41" s="661"/>
      <c r="CI41" s="661"/>
      <c r="CJ41" s="661"/>
      <c r="CK41" s="661"/>
      <c r="CL41" s="661"/>
      <c r="CM41" s="661"/>
      <c r="CN41" s="661"/>
      <c r="CO41" s="661"/>
    </row>
    <row r="42" spans="1:93" ht="18" customHeight="1">
      <c r="AX42" s="661"/>
      <c r="AY42" s="661"/>
      <c r="AZ42" s="661"/>
      <c r="BA42" s="661"/>
      <c r="BB42" s="661"/>
      <c r="BC42" s="661"/>
      <c r="BD42" s="661"/>
      <c r="BE42" s="661"/>
      <c r="BF42" s="661"/>
      <c r="BG42" s="661"/>
      <c r="BH42" s="661"/>
      <c r="BI42" s="661"/>
      <c r="BJ42" s="661"/>
      <c r="BK42" s="661"/>
      <c r="BL42" s="661"/>
      <c r="BM42" s="661"/>
      <c r="BN42" s="661"/>
      <c r="BO42" s="661"/>
      <c r="BP42" s="661"/>
      <c r="BQ42" s="661"/>
      <c r="BR42" s="661"/>
      <c r="BS42" s="661"/>
      <c r="BT42" s="661"/>
      <c r="BU42" s="661"/>
      <c r="BV42" s="661"/>
      <c r="BW42" s="661"/>
      <c r="BX42" s="661"/>
      <c r="BY42" s="661"/>
      <c r="BZ42" s="661"/>
      <c r="CA42" s="661"/>
      <c r="CB42" s="661"/>
      <c r="CC42" s="661"/>
      <c r="CD42" s="661"/>
      <c r="CE42" s="661"/>
      <c r="CF42" s="661"/>
      <c r="CG42" s="661"/>
      <c r="CH42" s="661"/>
      <c r="CI42" s="661"/>
      <c r="CJ42" s="661"/>
      <c r="CK42" s="661"/>
      <c r="CL42" s="661"/>
      <c r="CM42" s="661"/>
      <c r="CN42" s="661"/>
      <c r="CO42" s="661"/>
    </row>
    <row r="44" spans="1:93" ht="18" customHeight="1">
      <c r="AX44" s="662" t="s">
        <v>498</v>
      </c>
      <c r="AY44" s="662"/>
      <c r="AZ44" s="662"/>
      <c r="BA44" s="662"/>
      <c r="BB44" s="662"/>
      <c r="BC44" s="662"/>
      <c r="BD44" s="662"/>
      <c r="BE44" s="662"/>
      <c r="BF44" s="662"/>
      <c r="BG44" s="662"/>
      <c r="BH44" s="662"/>
      <c r="BI44" s="662"/>
      <c r="BJ44" s="662"/>
      <c r="BK44" s="662"/>
      <c r="BL44" s="662"/>
      <c r="BM44" s="662"/>
      <c r="BN44" s="662"/>
      <c r="BO44" s="662"/>
      <c r="BP44" s="662"/>
      <c r="BQ44" s="662"/>
      <c r="BR44" s="662"/>
      <c r="BS44" s="662"/>
      <c r="BT44" s="662"/>
      <c r="BU44" s="662"/>
      <c r="BV44" s="662"/>
      <c r="BW44" s="662"/>
      <c r="BX44" s="662"/>
      <c r="BY44" s="662"/>
      <c r="BZ44" s="662"/>
      <c r="CA44" s="662"/>
      <c r="CB44" s="662"/>
      <c r="CC44" s="662"/>
      <c r="CD44" s="662"/>
      <c r="CE44" s="662"/>
      <c r="CF44" s="662"/>
      <c r="CG44" s="662"/>
      <c r="CH44" s="662"/>
      <c r="CI44" s="662"/>
      <c r="CJ44" s="662"/>
      <c r="CK44" s="662"/>
      <c r="CL44" s="662"/>
      <c r="CM44" s="662"/>
      <c r="CN44" s="662"/>
      <c r="CO44" s="662"/>
    </row>
  </sheetData>
  <sheetProtection insertColumns="0" deleteColumns="0"/>
  <protectedRanges>
    <protectedRange sqref="L47 AG47 L51:L52 M50 V50 R50 AB50 AG50 AK50 P49:Q49 AS49 L88 AG88 L92:L93 M91 V91 R91 AB91 AG91 AK91 P90:Q90 AS90" name="범위1"/>
    <protectedRange sqref="M48 AB48 AV48 AE48 M89 AB89 AV89 AE89" name="범위1_2"/>
    <protectedRange sqref="N63 AH64:AL66 L55:O62 Q62 R55:R62 Q58 T63 AO55:AT66 O104 AH105:AL107 L96:O103 Q103 R96:R103 Q99 AH104 U96:U104 AO96:AT107 AA63 U55:U62 Y63" name="범위1_3"/>
    <protectedRange sqref="AB104" name="범위4_1"/>
    <protectedRange sqref="AQ43:AQ44 N43:O44 Q44 AQ84:AQ85 N84:O85 Q85" name="범위1_1_1"/>
    <protectedRange sqref="L5 AG5 AK8:AK9 M8:M9 R8:R9 AB8:AB9 AG8:AG9" name="범위1_4"/>
    <protectedRange sqref="AO26:AT28 AQ14:AT15 AJ26:AL28 AQ22:AT23 AP24:AT25 AQ17:AT20" name="범위1_3_2"/>
    <protectedRange sqref="AB26:AB28" name="범위1_3_2_3"/>
    <protectedRange sqref="AC26:AG28" name="범위1_3_2_2_1"/>
    <protectedRange sqref="AQ21:AT21 AQ16:AT16" name="범위1_3_2_3_2"/>
    <protectedRange sqref="N24:N25 AO24:AO25 Q24 L18 M14:M23 L23 P14:P23 G14:G16 G23 H14:J18 G18 H21:J23 G21 G19:J20 X24:X25 AA25:AB25 AA24" name="범위1_3_2_1"/>
    <protectedRange sqref="P7:Q7" name="범위1_4_2"/>
    <protectedRange sqref="AV6" name="범위1_2_2_3"/>
    <protectedRange sqref="S6 Y6" name="범위1_2_2_1_2"/>
    <protectedRange sqref="L11" name="범위1_2_1_2_1"/>
    <protectedRange sqref="AB24" name="범위1_3_2_1_1"/>
  </protectedRanges>
  <mergeCells count="189">
    <mergeCell ref="B5:K5"/>
    <mergeCell ref="L5:W5"/>
    <mergeCell ref="X5:AF5"/>
    <mergeCell ref="AG5:AV5"/>
    <mergeCell ref="AX5:BK5"/>
    <mergeCell ref="BL5:BW5"/>
    <mergeCell ref="A1:AV1"/>
    <mergeCell ref="A2:AW2"/>
    <mergeCell ref="A4:F4"/>
    <mergeCell ref="AX4:BK4"/>
    <mergeCell ref="BL4:BW4"/>
    <mergeCell ref="AY1:BC1"/>
    <mergeCell ref="AY2:BC3"/>
    <mergeCell ref="AG7:AK7"/>
    <mergeCell ref="AN7:AP7"/>
    <mergeCell ref="AQ7:AS7"/>
    <mergeCell ref="AX7:CO7"/>
    <mergeCell ref="B8:K8"/>
    <mergeCell ref="L8:Y8"/>
    <mergeCell ref="AA8:AM8"/>
    <mergeCell ref="AO8:AP8"/>
    <mergeCell ref="AR8:AS8"/>
    <mergeCell ref="AT8:AV8"/>
    <mergeCell ref="B6:K7"/>
    <mergeCell ref="L6:Q6"/>
    <mergeCell ref="R6:W6"/>
    <mergeCell ref="X6:AC6"/>
    <mergeCell ref="AD6:AI6"/>
    <mergeCell ref="AJ6:AV6"/>
    <mergeCell ref="L7:Q7"/>
    <mergeCell ref="R7:U7"/>
    <mergeCell ref="V7:Z7"/>
    <mergeCell ref="AA7:AE7"/>
    <mergeCell ref="AX8:CO8"/>
    <mergeCell ref="B9:K9"/>
    <mergeCell ref="L9:Y9"/>
    <mergeCell ref="AA9:AM9"/>
    <mergeCell ref="AO9:AP9"/>
    <mergeCell ref="AR9:AS9"/>
    <mergeCell ref="AT9:AV9"/>
    <mergeCell ref="AX9:CO30"/>
    <mergeCell ref="B10:K11"/>
    <mergeCell ref="L10:AV11"/>
    <mergeCell ref="A13:F13"/>
    <mergeCell ref="AD13:AI13"/>
    <mergeCell ref="AJ13:AO13"/>
    <mergeCell ref="AP13:AV13"/>
    <mergeCell ref="B14:F14"/>
    <mergeCell ref="G14:K15"/>
    <mergeCell ref="L14:M18"/>
    <mergeCell ref="N14:O18"/>
    <mergeCell ref="P14:S14"/>
    <mergeCell ref="T14:U14"/>
    <mergeCell ref="W14:Y14"/>
    <mergeCell ref="Z14:AA14"/>
    <mergeCell ref="AD14:AI14"/>
    <mergeCell ref="AJ14:AO14"/>
    <mergeCell ref="AP14:AV14"/>
    <mergeCell ref="B15:F15"/>
    <mergeCell ref="P15:S15"/>
    <mergeCell ref="T15:U15"/>
    <mergeCell ref="W15:Y15"/>
    <mergeCell ref="Z15:AA15"/>
    <mergeCell ref="AD15:AI15"/>
    <mergeCell ref="AJ15:AO15"/>
    <mergeCell ref="AP15:AV15"/>
    <mergeCell ref="B16:F17"/>
    <mergeCell ref="G16:K17"/>
    <mergeCell ref="P16:S17"/>
    <mergeCell ref="T16:U17"/>
    <mergeCell ref="V16:V17"/>
    <mergeCell ref="W16:Y17"/>
    <mergeCell ref="Z16:AA17"/>
    <mergeCell ref="AC16:AC17"/>
    <mergeCell ref="AD16:AI17"/>
    <mergeCell ref="AJ16:AO17"/>
    <mergeCell ref="AP16:AV16"/>
    <mergeCell ref="AP17:AV17"/>
    <mergeCell ref="B18:F18"/>
    <mergeCell ref="G18:K18"/>
    <mergeCell ref="P18:U18"/>
    <mergeCell ref="W18:AB18"/>
    <mergeCell ref="AD18:AI18"/>
    <mergeCell ref="AJ18:AO18"/>
    <mergeCell ref="AP18:AV18"/>
    <mergeCell ref="B19:F19"/>
    <mergeCell ref="G19:K20"/>
    <mergeCell ref="L19:M23"/>
    <mergeCell ref="N19:O23"/>
    <mergeCell ref="P19:S19"/>
    <mergeCell ref="T19:U19"/>
    <mergeCell ref="W19:Y19"/>
    <mergeCell ref="Z19:AA19"/>
    <mergeCell ref="AD19:AI19"/>
    <mergeCell ref="AJ19:AO19"/>
    <mergeCell ref="AP19:AV19"/>
    <mergeCell ref="B20:F20"/>
    <mergeCell ref="P20:S20"/>
    <mergeCell ref="T20:U20"/>
    <mergeCell ref="W20:Y20"/>
    <mergeCell ref="Z20:AA20"/>
    <mergeCell ref="AD20:AI20"/>
    <mergeCell ref="AJ20:AO20"/>
    <mergeCell ref="AP20:AV20"/>
    <mergeCell ref="B21:F22"/>
    <mergeCell ref="G21:K22"/>
    <mergeCell ref="P21:S22"/>
    <mergeCell ref="T21:U22"/>
    <mergeCell ref="V21:V22"/>
    <mergeCell ref="W21:Y22"/>
    <mergeCell ref="Z21:AA22"/>
    <mergeCell ref="AC21:AC22"/>
    <mergeCell ref="AD21:AI22"/>
    <mergeCell ref="AJ21:AO22"/>
    <mergeCell ref="AP21:AV21"/>
    <mergeCell ref="AP22:AV22"/>
    <mergeCell ref="B23:F23"/>
    <mergeCell ref="G23:K23"/>
    <mergeCell ref="P23:U23"/>
    <mergeCell ref="W23:AB23"/>
    <mergeCell ref="AD23:AI23"/>
    <mergeCell ref="AJ23:AO23"/>
    <mergeCell ref="AP23:AV23"/>
    <mergeCell ref="AI24:AI25"/>
    <mergeCell ref="AJ24:AO25"/>
    <mergeCell ref="AP24:AV24"/>
    <mergeCell ref="L25:Q25"/>
    <mergeCell ref="R25:U25"/>
    <mergeCell ref="V25:AA25"/>
    <mergeCell ref="AB25:AH25"/>
    <mergeCell ref="AP25:AV25"/>
    <mergeCell ref="B24:K25"/>
    <mergeCell ref="L24:Q24"/>
    <mergeCell ref="R24:U24"/>
    <mergeCell ref="V24:AA24"/>
    <mergeCell ref="AB24:AF24"/>
    <mergeCell ref="AG24:AH24"/>
    <mergeCell ref="AC28:AI28"/>
    <mergeCell ref="AJ28:AO28"/>
    <mergeCell ref="AP28:AV28"/>
    <mergeCell ref="A29:AV30"/>
    <mergeCell ref="AX31:BC31"/>
    <mergeCell ref="CK31:CO31"/>
    <mergeCell ref="B26:N28"/>
    <mergeCell ref="O26:AA26"/>
    <mergeCell ref="AC26:AI26"/>
    <mergeCell ref="AJ26:AO26"/>
    <mergeCell ref="AP26:AV26"/>
    <mergeCell ref="O27:AA27"/>
    <mergeCell ref="AC27:AI27"/>
    <mergeCell ref="AJ27:AO27"/>
    <mergeCell ref="AP27:AV27"/>
    <mergeCell ref="O28:AA28"/>
    <mergeCell ref="A32:AV32"/>
    <mergeCell ref="AX32:BE34"/>
    <mergeCell ref="BF32:BV32"/>
    <mergeCell ref="BW32:CO32"/>
    <mergeCell ref="BF33:BI34"/>
    <mergeCell ref="BJ33:BM34"/>
    <mergeCell ref="BN33:BQ34"/>
    <mergeCell ref="BR33:BV34"/>
    <mergeCell ref="BW33:CB34"/>
    <mergeCell ref="CC33:CJ34"/>
    <mergeCell ref="CK33:CO34"/>
    <mergeCell ref="AC34:AI34"/>
    <mergeCell ref="AJ34:AR34"/>
    <mergeCell ref="AS34:AV34"/>
    <mergeCell ref="A35:K35"/>
    <mergeCell ref="AX35:BE36"/>
    <mergeCell ref="BF35:BI36"/>
    <mergeCell ref="BJ35:BM36"/>
    <mergeCell ref="BN35:BQ38"/>
    <mergeCell ref="BR35:BV36"/>
    <mergeCell ref="CC37:CJ38"/>
    <mergeCell ref="CK37:CO37"/>
    <mergeCell ref="BW38:CB38"/>
    <mergeCell ref="CK38:CO38"/>
    <mergeCell ref="AX39:CO42"/>
    <mergeCell ref="AX44:CO44"/>
    <mergeCell ref="BW35:CB35"/>
    <mergeCell ref="CC35:CJ36"/>
    <mergeCell ref="CK35:CO35"/>
    <mergeCell ref="BW36:CB36"/>
    <mergeCell ref="CK36:CO36"/>
    <mergeCell ref="AX37:BE38"/>
    <mergeCell ref="BF37:BI38"/>
    <mergeCell ref="BJ37:BM38"/>
    <mergeCell ref="BR37:BV38"/>
    <mergeCell ref="BW37:CB37"/>
  </mergeCells>
  <phoneticPr fontId="2" type="noConversion"/>
  <dataValidations count="11">
    <dataValidation type="time" operator="notBetween" allowBlank="1" showInputMessage="1" showErrorMessage="1" prompt="시간만 입력_x000a_(예.15:00)" sqref="AA7:AD7 AG7:AK7">
      <formula1>0</formula1>
      <formula2>0.5</formula2>
    </dataValidation>
    <dataValidation type="list" errorStyle="warning" allowBlank="1" showInputMessage="1" showErrorMessage="1" error="없는 도시 수기 입력" sqref="X6:AC6">
      <formula1>도시</formula1>
    </dataValidation>
    <dataValidation type="list" allowBlank="1" showInputMessage="1" showErrorMessage="1" sqref="L6:Q6">
      <formula1>"수기거리, 통상거리"</formula1>
    </dataValidation>
    <dataValidation type="list" allowBlank="1" showInputMessage="1" showErrorMessage="1" sqref="R6:W6">
      <formula1>"서울대학교      관악캠퍼스, 서울대학교      연건캠퍼스"</formula1>
    </dataValidation>
    <dataValidation type="list" allowBlank="1" showInputMessage="1" showErrorMessage="1" sqref="AG24:AH24">
      <formula1>"왕복, 편도"</formula1>
    </dataValidation>
    <dataValidation allowBlank="1" showInputMessage="1" showErrorMessage="1" prompt="입력예)2013-5-10_x000a_(YYYY-MM-DD)" sqref="AA8:AM9 L8:Y9"/>
    <dataValidation type="list" showInputMessage="1" showErrorMessage="1" sqref="R7:U7">
      <formula1>"시 내, 시 외"</formula1>
    </dataValidation>
    <dataValidation allowBlank="1" showInputMessage="1" showErrorMessage="1" prompt="거리(km) X 주유단가_x000a_휘발류 : 150원_x000a_경   유 : 130원_x000a_L P  G : 110원" sqref="B24"/>
    <dataValidation type="list" allowBlank="1" showInputMessage="1" showErrorMessage="1" prompt="왕   복  편   도" sqref="G18:K18 G23:K23">
      <formula1>"(왕  복),(편  도)"</formula1>
    </dataValidation>
    <dataValidation allowBlank="1" showInputMessage="1" sqref="G16 G21"/>
    <dataValidation type="list" allowBlank="1" showInputMessage="1" showErrorMessage="1" sqref="G19:K20 G14:K15">
      <formula1>"교수, 조교수, 연구원"</formula1>
    </dataValidation>
  </dataValidations>
  <hyperlinks>
    <hyperlink ref="BL4" r:id="rId1" display="http://www.opinet.co.kr"/>
    <hyperlink ref="BL5" r:id="rId2"/>
    <hyperlink ref="BL5:BW5" r:id="rId3" tooltip="www.roadplus.com" display="www.roadplus.com"/>
    <hyperlink ref="BL4:BW4" r:id="rId4" tooltip="www.opinet.co.kr" display="http://www.opinet.co.kr/"/>
    <hyperlink ref="AY2" location="'청구서식 목차'!C2" display="'청구서식 목차'!C2"/>
    <hyperlink ref="AY1" location="'종합 안내문'!B6" display="'종합 안내문'!B6"/>
    <hyperlink ref="AY1:BC1" location="안내문!A11" display="안내문!A11"/>
  </hyperlinks>
  <printOptions horizontalCentered="1"/>
  <pageMargins left="0.11811023622047245" right="0.11811023622047245" top="0.59055118110236227" bottom="0.39370078740157483" header="0.31496062992125984" footer="0.31496062992125984"/>
  <pageSetup paperSize="9" scale="96" orientation="portrait" errors="blank" r:id="rId5"/>
  <headerFooter>
    <oddHeader>&amp;L&amp;G</oddHeader>
  </headerFooter>
  <colBreaks count="1" manualBreakCount="1">
    <brk id="48" max="1048575" man="1"/>
  </colBreaks>
  <drawing r:id="rId6"/>
  <legacyDrawing r:id="rId7"/>
  <legacyDrawingHF r:id="rId8"/>
  <mc:AlternateContent xmlns:mc="http://schemas.openxmlformats.org/markup-compatibility/2006">
    <mc:Choice Requires="x14">
      <controls>
        <mc:AlternateContent xmlns:mc="http://schemas.openxmlformats.org/markup-compatibility/2006">
          <mc:Choice Requires="x14">
            <control shapeId="15361" r:id="rId9" name="Check Box 1">
              <controlPr defaultSize="0" autoFill="0" autoLine="0" autoPict="0" altText="미제공">
                <anchor>
                  <from>
                    <xdr:col>42</xdr:col>
                    <xdr:colOff>66675</xdr:colOff>
                    <xdr:row>20</xdr:row>
                    <xdr:rowOff>47625</xdr:rowOff>
                  </from>
                  <to>
                    <xdr:col>43</xdr:col>
                    <xdr:colOff>123825</xdr:colOff>
                    <xdr:row>20</xdr:row>
                    <xdr:rowOff>190500</xdr:rowOff>
                  </to>
                </anchor>
              </controlPr>
            </control>
          </mc:Choice>
        </mc:AlternateContent>
        <mc:AlternateContent xmlns:mc="http://schemas.openxmlformats.org/markup-compatibility/2006">
          <mc:Choice Requires="x14">
            <control shapeId="15362" r:id="rId10" name="Check Box 2">
              <controlPr defaultSize="0" autoFill="0" autoLine="0" autoPict="0" altText="미제공">
                <anchor>
                  <from>
                    <xdr:col>46</xdr:col>
                    <xdr:colOff>57150</xdr:colOff>
                    <xdr:row>20</xdr:row>
                    <xdr:rowOff>47625</xdr:rowOff>
                  </from>
                  <to>
                    <xdr:col>47</xdr:col>
                    <xdr:colOff>123825</xdr:colOff>
                    <xdr:row>20</xdr:row>
                    <xdr:rowOff>190500</xdr:rowOff>
                  </to>
                </anchor>
              </controlPr>
            </control>
          </mc:Choice>
        </mc:AlternateContent>
        <mc:AlternateContent xmlns:mc="http://schemas.openxmlformats.org/markup-compatibility/2006">
          <mc:Choice Requires="x14">
            <control shapeId="15363" r:id="rId11" name="Check Box 3">
              <controlPr defaultSize="0" autoFill="0" autoLine="0" autoPict="0" altText="미제공">
                <anchor>
                  <from>
                    <xdr:col>42</xdr:col>
                    <xdr:colOff>66675</xdr:colOff>
                    <xdr:row>15</xdr:row>
                    <xdr:rowOff>47625</xdr:rowOff>
                  </from>
                  <to>
                    <xdr:col>43</xdr:col>
                    <xdr:colOff>123825</xdr:colOff>
                    <xdr:row>15</xdr:row>
                    <xdr:rowOff>190500</xdr:rowOff>
                  </to>
                </anchor>
              </controlPr>
            </control>
          </mc:Choice>
        </mc:AlternateContent>
        <mc:AlternateContent xmlns:mc="http://schemas.openxmlformats.org/markup-compatibility/2006">
          <mc:Choice Requires="x14">
            <control shapeId="15364" r:id="rId12" name="Check Box 4">
              <controlPr defaultSize="0" autoFill="0" autoLine="0" autoPict="0" altText="미제공">
                <anchor>
                  <from>
                    <xdr:col>46</xdr:col>
                    <xdr:colOff>57150</xdr:colOff>
                    <xdr:row>15</xdr:row>
                    <xdr:rowOff>47625</xdr:rowOff>
                  </from>
                  <to>
                    <xdr:col>47</xdr:col>
                    <xdr:colOff>123825</xdr:colOff>
                    <xdr:row>15</xdr:row>
                    <xdr:rowOff>190500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O71"/>
  <sheetViews>
    <sheetView zoomScale="98" zoomScaleNormal="98" workbookViewId="0">
      <selection activeCell="V23" sqref="V23:AB23"/>
    </sheetView>
  </sheetViews>
  <sheetFormatPr defaultColWidth="2" defaultRowHeight="18" customHeight="1"/>
  <cols>
    <col min="1" max="40" width="2" style="83" customWidth="1"/>
    <col min="41" max="41" width="1.875" style="83" customWidth="1"/>
    <col min="42" max="50" width="2" style="83" customWidth="1"/>
    <col min="51" max="53" width="2" style="83"/>
    <col min="54" max="54" width="2.375" style="83" bestFit="1" customWidth="1"/>
    <col min="55" max="98" width="2" style="83"/>
    <col min="99" max="99" width="2" style="83" customWidth="1"/>
    <col min="100" max="16384" width="2" style="83"/>
  </cols>
  <sheetData>
    <row r="1" spans="1:93" ht="31.5" customHeight="1">
      <c r="A1" s="573" t="s">
        <v>499</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X1" s="587" t="s">
        <v>36960</v>
      </c>
      <c r="AY1" s="587"/>
      <c r="AZ1" s="587"/>
      <c r="BA1" s="587"/>
      <c r="BB1" s="587"/>
      <c r="BC1" s="587"/>
      <c r="BD1" s="587"/>
      <c r="BE1" s="587"/>
      <c r="BF1" s="587"/>
      <c r="BG1" s="587"/>
    </row>
    <row r="2" spans="1:93" ht="13.5" customHeight="1">
      <c r="A2" s="903" t="s">
        <v>433</v>
      </c>
      <c r="B2" s="903"/>
      <c r="C2" s="903"/>
      <c r="D2" s="903"/>
      <c r="E2" s="903"/>
      <c r="F2" s="903"/>
      <c r="G2" s="903"/>
      <c r="H2" s="903"/>
      <c r="I2" s="903"/>
      <c r="J2" s="903"/>
      <c r="K2" s="903"/>
      <c r="L2" s="903"/>
      <c r="M2" s="903"/>
      <c r="N2" s="903"/>
      <c r="O2" s="903"/>
      <c r="P2" s="903"/>
      <c r="Q2" s="903"/>
      <c r="R2" s="903"/>
      <c r="S2" s="903"/>
      <c r="T2" s="903"/>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c r="AT2" s="903"/>
      <c r="AU2" s="903"/>
      <c r="AV2" s="903"/>
      <c r="AX2" s="587" t="s">
        <v>36916</v>
      </c>
      <c r="AY2" s="587"/>
      <c r="AZ2" s="587"/>
      <c r="BA2" s="587"/>
      <c r="BB2" s="587"/>
      <c r="BC2" s="587"/>
      <c r="BD2" s="587"/>
      <c r="BE2" s="587"/>
      <c r="BF2" s="587"/>
      <c r="BG2" s="587"/>
    </row>
    <row r="3" spans="1:93" ht="18" customHeight="1">
      <c r="AX3" s="587"/>
      <c r="AY3" s="587"/>
      <c r="AZ3" s="587"/>
      <c r="BA3" s="587"/>
      <c r="BB3" s="587"/>
      <c r="BC3" s="587"/>
      <c r="BD3" s="587"/>
      <c r="BE3" s="587"/>
      <c r="BF3" s="587"/>
      <c r="BG3" s="587"/>
    </row>
    <row r="4" spans="1:93" ht="24.95" customHeight="1">
      <c r="A4" s="904" t="s">
        <v>434</v>
      </c>
      <c r="B4" s="698"/>
      <c r="C4" s="698"/>
      <c r="D4" s="698"/>
      <c r="E4" s="698"/>
      <c r="F4" s="874"/>
      <c r="G4" s="19"/>
      <c r="H4" s="19"/>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X4" s="1074" t="s">
        <v>500</v>
      </c>
      <c r="AY4" s="1074"/>
      <c r="AZ4" s="1074"/>
      <c r="BA4" s="1074"/>
      <c r="BB4" s="1074"/>
      <c r="BC4" s="1074"/>
      <c r="BD4" s="1074"/>
      <c r="BE4" s="1074"/>
      <c r="BF4" s="1074"/>
      <c r="BG4" s="1074"/>
      <c r="CO4" s="19"/>
    </row>
    <row r="5" spans="1:93" ht="23.1" customHeight="1">
      <c r="A5" s="19"/>
      <c r="B5" s="1075" t="s">
        <v>437</v>
      </c>
      <c r="C5" s="1076"/>
      <c r="D5" s="1076"/>
      <c r="E5" s="1076"/>
      <c r="F5" s="1076"/>
      <c r="G5" s="1076"/>
      <c r="H5" s="1076"/>
      <c r="I5" s="1076"/>
      <c r="J5" s="1076"/>
      <c r="K5" s="1076"/>
      <c r="L5" s="1077"/>
      <c r="M5" s="1077"/>
      <c r="N5" s="1077"/>
      <c r="O5" s="1077"/>
      <c r="P5" s="1077"/>
      <c r="Q5" s="1077"/>
      <c r="R5" s="1077"/>
      <c r="S5" s="1077"/>
      <c r="T5" s="1077"/>
      <c r="U5" s="1077"/>
      <c r="V5" s="1077"/>
      <c r="W5" s="1077"/>
      <c r="X5" s="1076" t="s">
        <v>385</v>
      </c>
      <c r="Y5" s="1076"/>
      <c r="Z5" s="1076"/>
      <c r="AA5" s="1076"/>
      <c r="AB5" s="1076"/>
      <c r="AC5" s="1076"/>
      <c r="AD5" s="1076"/>
      <c r="AE5" s="1076"/>
      <c r="AF5" s="1076"/>
      <c r="AG5" s="1077"/>
      <c r="AH5" s="1077"/>
      <c r="AI5" s="1077"/>
      <c r="AJ5" s="1077"/>
      <c r="AK5" s="1077"/>
      <c r="AL5" s="1077"/>
      <c r="AM5" s="1077"/>
      <c r="AN5" s="1077"/>
      <c r="AO5" s="1077"/>
      <c r="AP5" s="1077"/>
      <c r="AQ5" s="1077"/>
      <c r="AR5" s="1077"/>
      <c r="AS5" s="1077"/>
      <c r="AT5" s="1077"/>
      <c r="AU5" s="899"/>
      <c r="AV5" s="1078"/>
      <c r="AX5" s="662" t="s">
        <v>498</v>
      </c>
      <c r="AY5" s="662"/>
      <c r="AZ5" s="662"/>
      <c r="BA5" s="662"/>
      <c r="BB5" s="662"/>
      <c r="BC5" s="662"/>
      <c r="BD5" s="662"/>
      <c r="BE5" s="662"/>
      <c r="BF5" s="662"/>
      <c r="BG5" s="662"/>
      <c r="BH5" s="662"/>
      <c r="BI5" s="662"/>
      <c r="BJ5" s="662"/>
      <c r="BK5" s="662"/>
      <c r="BL5" s="662"/>
      <c r="BM5" s="662"/>
      <c r="BN5" s="662"/>
      <c r="BO5" s="662"/>
      <c r="BP5" s="662"/>
      <c r="BQ5" s="662"/>
      <c r="BR5" s="662"/>
      <c r="BS5" s="662"/>
      <c r="BT5" s="662"/>
      <c r="BU5" s="662"/>
      <c r="BV5" s="662"/>
      <c r="BW5" s="662"/>
      <c r="BX5" s="662"/>
      <c r="BY5" s="662"/>
      <c r="BZ5" s="662"/>
      <c r="CA5" s="662"/>
      <c r="CB5" s="662"/>
      <c r="CC5" s="662"/>
      <c r="CD5" s="662"/>
      <c r="CE5" s="662"/>
      <c r="CF5" s="662"/>
      <c r="CG5" s="662"/>
      <c r="CH5" s="662"/>
      <c r="CI5" s="662"/>
      <c r="CJ5" s="662"/>
      <c r="CK5" s="662"/>
      <c r="CL5" s="662"/>
      <c r="CM5" s="662"/>
      <c r="CN5" s="662"/>
      <c r="CO5" s="662"/>
    </row>
    <row r="6" spans="1:93" ht="23.1" customHeight="1">
      <c r="A6" s="19"/>
      <c r="B6" s="1058" t="s">
        <v>400</v>
      </c>
      <c r="C6" s="634"/>
      <c r="D6" s="634"/>
      <c r="E6" s="634"/>
      <c r="F6" s="634"/>
      <c r="G6" s="634"/>
      <c r="H6" s="634"/>
      <c r="I6" s="634"/>
      <c r="J6" s="634"/>
      <c r="K6" s="634"/>
      <c r="L6" s="1063" t="s">
        <v>501</v>
      </c>
      <c r="M6" s="1063"/>
      <c r="N6" s="1063"/>
      <c r="O6" s="1063"/>
      <c r="P6" s="1063"/>
      <c r="Q6" s="1063"/>
      <c r="R6" s="1063"/>
      <c r="S6" s="1063" t="s">
        <v>502</v>
      </c>
      <c r="T6" s="1063"/>
      <c r="U6" s="1063"/>
      <c r="V6" s="1064" t="s">
        <v>36911</v>
      </c>
      <c r="W6" s="1065"/>
      <c r="X6" s="1065"/>
      <c r="Y6" s="1065"/>
      <c r="Z6" s="1065"/>
      <c r="AA6" s="1065"/>
      <c r="AB6" s="1065"/>
      <c r="AC6" s="1065"/>
      <c r="AD6" s="1066"/>
      <c r="AE6" s="1067"/>
      <c r="AF6" s="1067"/>
      <c r="AG6" s="1067"/>
      <c r="AH6" s="1067"/>
      <c r="AI6" s="1067"/>
      <c r="AJ6" s="1067"/>
      <c r="AK6" s="1067"/>
      <c r="AL6" s="1067"/>
      <c r="AM6" s="1068"/>
      <c r="AN6" s="1069" t="s">
        <v>503</v>
      </c>
      <c r="AO6" s="1070"/>
      <c r="AP6" s="1070"/>
      <c r="AQ6" s="1070"/>
      <c r="AR6" s="1059" t="s">
        <v>504</v>
      </c>
      <c r="AS6" s="1059"/>
      <c r="AT6" s="1059"/>
      <c r="AU6" s="1059"/>
      <c r="AV6" s="123"/>
      <c r="AX6" s="860" t="s">
        <v>449</v>
      </c>
      <c r="AY6" s="860"/>
      <c r="AZ6" s="860"/>
      <c r="BA6" s="860"/>
      <c r="BB6" s="860"/>
      <c r="BC6" s="860"/>
      <c r="BD6" s="860"/>
      <c r="BE6" s="860"/>
      <c r="BF6" s="860"/>
      <c r="BG6" s="860"/>
      <c r="BH6" s="860"/>
      <c r="BI6" s="860"/>
      <c r="BJ6" s="860"/>
      <c r="BK6" s="860"/>
      <c r="BL6" s="860"/>
      <c r="BM6" s="860"/>
      <c r="BN6" s="860"/>
      <c r="BO6" s="860"/>
      <c r="BP6" s="860"/>
      <c r="BQ6" s="860"/>
      <c r="BR6" s="860"/>
      <c r="BS6" s="860"/>
      <c r="BT6" s="860"/>
      <c r="BU6" s="860"/>
      <c r="BV6" s="860"/>
      <c r="BW6" s="860"/>
      <c r="BX6" s="860"/>
      <c r="BY6" s="860"/>
      <c r="BZ6" s="860"/>
      <c r="CA6" s="860"/>
      <c r="CB6" s="860"/>
      <c r="CC6" s="860"/>
      <c r="CD6" s="860"/>
      <c r="CE6" s="860"/>
      <c r="CF6" s="860"/>
      <c r="CG6" s="860"/>
      <c r="CH6" s="860"/>
      <c r="CI6" s="860"/>
      <c r="CJ6" s="860"/>
      <c r="CK6" s="860"/>
      <c r="CL6" s="860"/>
      <c r="CM6" s="860"/>
      <c r="CN6" s="860"/>
      <c r="CO6" s="860"/>
    </row>
    <row r="7" spans="1:93" ht="23.1" customHeight="1">
      <c r="A7" s="19"/>
      <c r="B7" s="1058" t="s">
        <v>505</v>
      </c>
      <c r="C7" s="634"/>
      <c r="D7" s="634"/>
      <c r="E7" s="634"/>
      <c r="F7" s="634"/>
      <c r="G7" s="634"/>
      <c r="H7" s="634"/>
      <c r="I7" s="634"/>
      <c r="J7" s="634"/>
      <c r="K7" s="634"/>
      <c r="L7" s="1060" t="s">
        <v>506</v>
      </c>
      <c r="M7" s="1061"/>
      <c r="N7" s="1061"/>
      <c r="O7" s="1061"/>
      <c r="P7" s="1061"/>
      <c r="Q7" s="1061"/>
      <c r="R7" s="1061"/>
      <c r="S7" s="1061"/>
      <c r="T7" s="1061"/>
      <c r="U7" s="1061"/>
      <c r="V7" s="1061"/>
      <c r="W7" s="1061"/>
      <c r="X7" s="1061"/>
      <c r="Y7" s="1061"/>
      <c r="Z7" s="1061"/>
      <c r="AA7" s="1061"/>
      <c r="AB7" s="1061"/>
      <c r="AC7" s="1061"/>
      <c r="AD7" s="1061"/>
      <c r="AE7" s="1061"/>
      <c r="AF7" s="1061"/>
      <c r="AG7" s="1061"/>
      <c r="AH7" s="1061"/>
      <c r="AI7" s="1061"/>
      <c r="AJ7" s="1061"/>
      <c r="AK7" s="1061"/>
      <c r="AL7" s="1061"/>
      <c r="AM7" s="1061"/>
      <c r="AN7" s="1061"/>
      <c r="AO7" s="1061"/>
      <c r="AP7" s="1061"/>
      <c r="AQ7" s="1061"/>
      <c r="AR7" s="1061"/>
      <c r="AS7" s="1061"/>
      <c r="AT7" s="1061"/>
      <c r="AU7" s="1061"/>
      <c r="AV7" s="1062"/>
      <c r="AX7" s="860"/>
      <c r="AY7" s="860"/>
      <c r="AZ7" s="860"/>
      <c r="BA7" s="860"/>
      <c r="BB7" s="860"/>
      <c r="BC7" s="860"/>
      <c r="BD7" s="860"/>
      <c r="BE7" s="860"/>
      <c r="BF7" s="860"/>
      <c r="BG7" s="860"/>
      <c r="BH7" s="860"/>
      <c r="BI7" s="860"/>
      <c r="BJ7" s="860"/>
      <c r="BK7" s="860"/>
      <c r="BL7" s="860"/>
      <c r="BM7" s="860"/>
      <c r="BN7" s="860"/>
      <c r="BO7" s="860"/>
      <c r="BP7" s="860"/>
      <c r="BQ7" s="860"/>
      <c r="BR7" s="860"/>
      <c r="BS7" s="860"/>
      <c r="BT7" s="860"/>
      <c r="BU7" s="860"/>
      <c r="BV7" s="860"/>
      <c r="BW7" s="860"/>
      <c r="BX7" s="860"/>
      <c r="BY7" s="860"/>
      <c r="BZ7" s="860"/>
      <c r="CA7" s="860"/>
      <c r="CB7" s="860"/>
      <c r="CC7" s="860"/>
      <c r="CD7" s="860"/>
      <c r="CE7" s="860"/>
      <c r="CF7" s="860"/>
      <c r="CG7" s="860"/>
      <c r="CH7" s="860"/>
      <c r="CI7" s="860"/>
      <c r="CJ7" s="860"/>
      <c r="CK7" s="860"/>
      <c r="CL7" s="860"/>
      <c r="CM7" s="860"/>
      <c r="CN7" s="860"/>
      <c r="CO7" s="860"/>
    </row>
    <row r="8" spans="1:93" ht="23.1" customHeight="1">
      <c r="A8" s="19"/>
      <c r="B8" s="1058" t="s">
        <v>394</v>
      </c>
      <c r="C8" s="634"/>
      <c r="D8" s="634"/>
      <c r="E8" s="634"/>
      <c r="F8" s="634"/>
      <c r="G8" s="634"/>
      <c r="H8" s="634"/>
      <c r="I8" s="634"/>
      <c r="J8" s="634"/>
      <c r="K8" s="634"/>
      <c r="L8" s="858"/>
      <c r="M8" s="859"/>
      <c r="N8" s="859"/>
      <c r="O8" s="859"/>
      <c r="P8" s="859"/>
      <c r="Q8" s="859"/>
      <c r="R8" s="859"/>
      <c r="S8" s="859"/>
      <c r="T8" s="859"/>
      <c r="U8" s="859"/>
      <c r="V8" s="859"/>
      <c r="W8" s="859"/>
      <c r="X8" s="859"/>
      <c r="Y8" s="859"/>
      <c r="Z8" s="97" t="s">
        <v>447</v>
      </c>
      <c r="AA8" s="859"/>
      <c r="AB8" s="859"/>
      <c r="AC8" s="859"/>
      <c r="AD8" s="859"/>
      <c r="AE8" s="859"/>
      <c r="AF8" s="859"/>
      <c r="AG8" s="859"/>
      <c r="AH8" s="859"/>
      <c r="AI8" s="859"/>
      <c r="AJ8" s="859"/>
      <c r="AK8" s="859"/>
      <c r="AL8" s="859"/>
      <c r="AM8" s="859"/>
      <c r="AN8" s="97" t="s">
        <v>396</v>
      </c>
      <c r="AO8" s="649">
        <f>IF(COUNT(L8,AA8)=2,AA8-L8,0)</f>
        <v>0</v>
      </c>
      <c r="AP8" s="649"/>
      <c r="AQ8" s="98" t="s">
        <v>397</v>
      </c>
      <c r="AR8" s="650">
        <f>IF(COUNT(L8,AA8)=2,AA8-L8,0)+1</f>
        <v>1</v>
      </c>
      <c r="AS8" s="650"/>
      <c r="AT8" s="613" t="s">
        <v>398</v>
      </c>
      <c r="AU8" s="613"/>
      <c r="AV8" s="644"/>
      <c r="AX8" s="860"/>
      <c r="AY8" s="860"/>
      <c r="AZ8" s="860"/>
      <c r="BA8" s="860"/>
      <c r="BB8" s="860"/>
      <c r="BC8" s="860"/>
      <c r="BD8" s="860"/>
      <c r="BE8" s="860"/>
      <c r="BF8" s="860"/>
      <c r="BG8" s="860"/>
      <c r="BH8" s="860"/>
      <c r="BI8" s="860"/>
      <c r="BJ8" s="860"/>
      <c r="BK8" s="860"/>
      <c r="BL8" s="860"/>
      <c r="BM8" s="860"/>
      <c r="BN8" s="860"/>
      <c r="BO8" s="860"/>
      <c r="BP8" s="860"/>
      <c r="BQ8" s="860"/>
      <c r="BR8" s="860"/>
      <c r="BS8" s="860"/>
      <c r="BT8" s="860"/>
      <c r="BU8" s="860"/>
      <c r="BV8" s="860"/>
      <c r="BW8" s="860"/>
      <c r="BX8" s="860"/>
      <c r="BY8" s="860"/>
      <c r="BZ8" s="860"/>
      <c r="CA8" s="860"/>
      <c r="CB8" s="860"/>
      <c r="CC8" s="860"/>
      <c r="CD8" s="860"/>
      <c r="CE8" s="860"/>
      <c r="CF8" s="860"/>
      <c r="CG8" s="860"/>
      <c r="CH8" s="860"/>
      <c r="CI8" s="860"/>
      <c r="CJ8" s="860"/>
      <c r="CK8" s="860"/>
      <c r="CL8" s="860"/>
      <c r="CM8" s="860"/>
      <c r="CN8" s="860"/>
      <c r="CO8" s="860"/>
    </row>
    <row r="9" spans="1:93" ht="23.1" customHeight="1">
      <c r="A9" s="19"/>
      <c r="B9" s="1058" t="s">
        <v>448</v>
      </c>
      <c r="C9" s="634"/>
      <c r="D9" s="634"/>
      <c r="E9" s="634"/>
      <c r="F9" s="634"/>
      <c r="G9" s="634"/>
      <c r="H9" s="634"/>
      <c r="I9" s="634"/>
      <c r="J9" s="634"/>
      <c r="K9" s="634"/>
      <c r="L9" s="858"/>
      <c r="M9" s="859"/>
      <c r="N9" s="859"/>
      <c r="O9" s="859"/>
      <c r="P9" s="859"/>
      <c r="Q9" s="859"/>
      <c r="R9" s="859"/>
      <c r="S9" s="859"/>
      <c r="T9" s="859"/>
      <c r="U9" s="859"/>
      <c r="V9" s="859"/>
      <c r="W9" s="859"/>
      <c r="X9" s="859"/>
      <c r="Y9" s="859"/>
      <c r="Z9" s="97" t="s">
        <v>447</v>
      </c>
      <c r="AA9" s="859"/>
      <c r="AB9" s="859"/>
      <c r="AC9" s="859"/>
      <c r="AD9" s="859"/>
      <c r="AE9" s="859"/>
      <c r="AF9" s="859"/>
      <c r="AG9" s="859"/>
      <c r="AH9" s="859"/>
      <c r="AI9" s="859"/>
      <c r="AJ9" s="859"/>
      <c r="AK9" s="859"/>
      <c r="AL9" s="859"/>
      <c r="AM9" s="859"/>
      <c r="AN9" s="97" t="s">
        <v>396</v>
      </c>
      <c r="AO9" s="649">
        <f>IF(COUNT(L9,AA9)=2,AA9-L9,0)</f>
        <v>0</v>
      </c>
      <c r="AP9" s="649"/>
      <c r="AQ9" s="98" t="s">
        <v>397</v>
      </c>
      <c r="AR9" s="650">
        <f>IF(COUNT(L9,AA9)=2,AA9-L9,0)+1</f>
        <v>1</v>
      </c>
      <c r="AS9" s="650"/>
      <c r="AT9" s="613" t="s">
        <v>398</v>
      </c>
      <c r="AU9" s="613"/>
      <c r="AV9" s="644"/>
      <c r="AX9" s="860"/>
      <c r="AY9" s="860"/>
      <c r="AZ9" s="860"/>
      <c r="BA9" s="860"/>
      <c r="BB9" s="860"/>
      <c r="BC9" s="860"/>
      <c r="BD9" s="860"/>
      <c r="BE9" s="860"/>
      <c r="BF9" s="860"/>
      <c r="BG9" s="860"/>
      <c r="BH9" s="860"/>
      <c r="BI9" s="860"/>
      <c r="BJ9" s="860"/>
      <c r="BK9" s="860"/>
      <c r="BL9" s="860"/>
      <c r="BM9" s="860"/>
      <c r="BN9" s="860"/>
      <c r="BO9" s="860"/>
      <c r="BP9" s="860"/>
      <c r="BQ9" s="860"/>
      <c r="BR9" s="860"/>
      <c r="BS9" s="860"/>
      <c r="BT9" s="860"/>
      <c r="BU9" s="860"/>
      <c r="BV9" s="860"/>
      <c r="BW9" s="860"/>
      <c r="BX9" s="860"/>
      <c r="BY9" s="860"/>
      <c r="BZ9" s="860"/>
      <c r="CA9" s="860"/>
      <c r="CB9" s="860"/>
      <c r="CC9" s="860"/>
      <c r="CD9" s="860"/>
      <c r="CE9" s="860"/>
      <c r="CF9" s="860"/>
      <c r="CG9" s="860"/>
      <c r="CH9" s="860"/>
      <c r="CI9" s="860"/>
      <c r="CJ9" s="860"/>
      <c r="CK9" s="860"/>
      <c r="CL9" s="860"/>
      <c r="CM9" s="860"/>
      <c r="CN9" s="860"/>
      <c r="CO9" s="860"/>
    </row>
    <row r="10" spans="1:93" s="86" customFormat="1" ht="23.1" customHeight="1">
      <c r="A10" s="19"/>
      <c r="B10" s="881" t="s">
        <v>405</v>
      </c>
      <c r="C10" s="882"/>
      <c r="D10" s="882"/>
      <c r="E10" s="882"/>
      <c r="F10" s="882"/>
      <c r="G10" s="882"/>
      <c r="H10" s="882"/>
      <c r="I10" s="882"/>
      <c r="J10" s="882"/>
      <c r="K10" s="1071"/>
      <c r="L10" s="867" t="s">
        <v>450</v>
      </c>
      <c r="M10" s="868"/>
      <c r="N10" s="868"/>
      <c r="O10" s="868"/>
      <c r="P10" s="868"/>
      <c r="Q10" s="868"/>
      <c r="R10" s="868"/>
      <c r="S10" s="868"/>
      <c r="T10" s="868"/>
      <c r="U10" s="868"/>
      <c r="V10" s="868"/>
      <c r="W10" s="868"/>
      <c r="X10" s="868"/>
      <c r="Y10" s="868"/>
      <c r="Z10" s="868"/>
      <c r="AA10" s="868"/>
      <c r="AB10" s="868"/>
      <c r="AC10" s="868"/>
      <c r="AD10" s="868"/>
      <c r="AE10" s="868"/>
      <c r="AF10" s="868"/>
      <c r="AG10" s="868"/>
      <c r="AH10" s="868"/>
      <c r="AI10" s="868"/>
      <c r="AJ10" s="868"/>
      <c r="AK10" s="868"/>
      <c r="AL10" s="868"/>
      <c r="AM10" s="868"/>
      <c r="AN10" s="868"/>
      <c r="AO10" s="868"/>
      <c r="AP10" s="868"/>
      <c r="AQ10" s="868"/>
      <c r="AR10" s="868"/>
      <c r="AS10" s="868"/>
      <c r="AT10" s="868"/>
      <c r="AU10" s="868"/>
      <c r="AV10" s="869"/>
      <c r="AX10" s="860"/>
      <c r="AY10" s="860"/>
      <c r="AZ10" s="860"/>
      <c r="BA10" s="860"/>
      <c r="BB10" s="860"/>
      <c r="BC10" s="860"/>
      <c r="BD10" s="860"/>
      <c r="BE10" s="860"/>
      <c r="BF10" s="860"/>
      <c r="BG10" s="860"/>
      <c r="BH10" s="860"/>
      <c r="BI10" s="860"/>
      <c r="BJ10" s="860"/>
      <c r="BK10" s="860"/>
      <c r="BL10" s="860"/>
      <c r="BM10" s="860"/>
      <c r="BN10" s="860"/>
      <c r="BO10" s="860"/>
      <c r="BP10" s="860"/>
      <c r="BQ10" s="860"/>
      <c r="BR10" s="860"/>
      <c r="BS10" s="860"/>
      <c r="BT10" s="860"/>
      <c r="BU10" s="860"/>
      <c r="BV10" s="860"/>
      <c r="BW10" s="860"/>
      <c r="BX10" s="860"/>
      <c r="BY10" s="860"/>
      <c r="BZ10" s="860"/>
      <c r="CA10" s="860"/>
      <c r="CB10" s="860"/>
      <c r="CC10" s="860"/>
      <c r="CD10" s="860"/>
      <c r="CE10" s="860"/>
      <c r="CF10" s="860"/>
      <c r="CG10" s="860"/>
      <c r="CH10" s="860"/>
      <c r="CI10" s="860"/>
      <c r="CJ10" s="860"/>
      <c r="CK10" s="860"/>
      <c r="CL10" s="860"/>
      <c r="CM10" s="860"/>
      <c r="CN10" s="860"/>
      <c r="CO10" s="860"/>
    </row>
    <row r="11" spans="1:93" ht="23.1" customHeight="1">
      <c r="A11" s="86"/>
      <c r="B11" s="979"/>
      <c r="C11" s="980"/>
      <c r="D11" s="980"/>
      <c r="E11" s="980"/>
      <c r="F11" s="980"/>
      <c r="G11" s="980"/>
      <c r="H11" s="980"/>
      <c r="I11" s="980"/>
      <c r="J11" s="980"/>
      <c r="K11" s="981"/>
      <c r="L11" s="870"/>
      <c r="M11" s="871"/>
      <c r="N11" s="871"/>
      <c r="O11" s="871"/>
      <c r="P11" s="871"/>
      <c r="Q11" s="871"/>
      <c r="R11" s="871"/>
      <c r="S11" s="871"/>
      <c r="T11" s="871"/>
      <c r="U11" s="871"/>
      <c r="V11" s="871"/>
      <c r="W11" s="871"/>
      <c r="X11" s="871"/>
      <c r="Y11" s="871"/>
      <c r="Z11" s="871"/>
      <c r="AA11" s="871"/>
      <c r="AB11" s="871"/>
      <c r="AC11" s="871"/>
      <c r="AD11" s="871"/>
      <c r="AE11" s="871"/>
      <c r="AF11" s="871"/>
      <c r="AG11" s="871"/>
      <c r="AH11" s="871"/>
      <c r="AI11" s="871"/>
      <c r="AJ11" s="871"/>
      <c r="AK11" s="871"/>
      <c r="AL11" s="871"/>
      <c r="AM11" s="871"/>
      <c r="AN11" s="871"/>
      <c r="AO11" s="871"/>
      <c r="AP11" s="871"/>
      <c r="AQ11" s="871"/>
      <c r="AR11" s="871"/>
      <c r="AS11" s="871"/>
      <c r="AT11" s="871"/>
      <c r="AU11" s="871"/>
      <c r="AV11" s="872"/>
      <c r="AX11" s="860"/>
      <c r="AY11" s="860"/>
      <c r="AZ11" s="860"/>
      <c r="BA11" s="860"/>
      <c r="BB11" s="860"/>
      <c r="BC11" s="860"/>
      <c r="BD11" s="860"/>
      <c r="BE11" s="860"/>
      <c r="BF11" s="860"/>
      <c r="BG11" s="860"/>
      <c r="BH11" s="860"/>
      <c r="BI11" s="860"/>
      <c r="BJ11" s="860"/>
      <c r="BK11" s="860"/>
      <c r="BL11" s="860"/>
      <c r="BM11" s="860"/>
      <c r="BN11" s="860"/>
      <c r="BO11" s="860"/>
      <c r="BP11" s="860"/>
      <c r="BQ11" s="860"/>
      <c r="BR11" s="860"/>
      <c r="BS11" s="860"/>
      <c r="BT11" s="860"/>
      <c r="BU11" s="860"/>
      <c r="BV11" s="860"/>
      <c r="BW11" s="860"/>
      <c r="BX11" s="860"/>
      <c r="BY11" s="860"/>
      <c r="BZ11" s="860"/>
      <c r="CA11" s="860"/>
      <c r="CB11" s="860"/>
      <c r="CC11" s="860"/>
      <c r="CD11" s="860"/>
      <c r="CE11" s="860"/>
      <c r="CF11" s="860"/>
      <c r="CG11" s="860"/>
      <c r="CH11" s="860"/>
      <c r="CI11" s="860"/>
      <c r="CJ11" s="860"/>
      <c r="CK11" s="860"/>
      <c r="CL11" s="860"/>
      <c r="CM11" s="860"/>
      <c r="CN11" s="860"/>
      <c r="CO11" s="860"/>
    </row>
    <row r="12" spans="1:93" ht="24.95" customHeight="1">
      <c r="A12" s="19"/>
      <c r="B12" s="124"/>
      <c r="C12" s="124"/>
      <c r="D12" s="124"/>
      <c r="E12" s="124"/>
      <c r="F12" s="124"/>
      <c r="G12" s="124"/>
      <c r="H12" s="124"/>
      <c r="I12" s="124"/>
      <c r="J12" s="124"/>
      <c r="K12" s="124"/>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X12" s="860"/>
      <c r="AY12" s="860"/>
      <c r="AZ12" s="860"/>
      <c r="BA12" s="860"/>
      <c r="BB12" s="860"/>
      <c r="BC12" s="860"/>
      <c r="BD12" s="860"/>
      <c r="BE12" s="860"/>
      <c r="BF12" s="860"/>
      <c r="BG12" s="860"/>
      <c r="BH12" s="860"/>
      <c r="BI12" s="860"/>
      <c r="BJ12" s="860"/>
      <c r="BK12" s="860"/>
      <c r="BL12" s="860"/>
      <c r="BM12" s="860"/>
      <c r="BN12" s="860"/>
      <c r="BO12" s="860"/>
      <c r="BP12" s="860"/>
      <c r="BQ12" s="860"/>
      <c r="BR12" s="860"/>
      <c r="BS12" s="860"/>
      <c r="BT12" s="860"/>
      <c r="BU12" s="860"/>
      <c r="BV12" s="860"/>
      <c r="BW12" s="860"/>
      <c r="BX12" s="860"/>
      <c r="BY12" s="860"/>
      <c r="BZ12" s="860"/>
      <c r="CA12" s="860"/>
      <c r="CB12" s="860"/>
      <c r="CC12" s="860"/>
      <c r="CD12" s="860"/>
      <c r="CE12" s="860"/>
      <c r="CF12" s="860"/>
      <c r="CG12" s="860"/>
      <c r="CH12" s="860"/>
      <c r="CI12" s="860"/>
      <c r="CJ12" s="860"/>
      <c r="CK12" s="860"/>
      <c r="CL12" s="860"/>
      <c r="CM12" s="860"/>
      <c r="CN12" s="860"/>
      <c r="CO12" s="860"/>
    </row>
    <row r="13" spans="1:93" ht="23.1" customHeight="1">
      <c r="A13" s="873" t="s">
        <v>451</v>
      </c>
      <c r="B13" s="698"/>
      <c r="C13" s="698"/>
      <c r="D13" s="698"/>
      <c r="E13" s="698"/>
      <c r="F13" s="874"/>
      <c r="G13" s="1072"/>
      <c r="H13" s="1073"/>
      <c r="I13" s="1073"/>
      <c r="J13" s="1073"/>
      <c r="K13" s="1073"/>
      <c r="L13" s="1073"/>
      <c r="M13" s="1073"/>
      <c r="N13" s="1073"/>
      <c r="O13" s="1073"/>
      <c r="P13" s="1073"/>
      <c r="Q13" s="1073"/>
      <c r="R13" s="1073"/>
      <c r="S13" s="1073"/>
      <c r="T13" s="1073"/>
      <c r="U13" s="1073"/>
      <c r="V13" s="1073"/>
      <c r="W13" s="1073"/>
      <c r="X13" s="112"/>
      <c r="Y13" s="112"/>
      <c r="Z13" s="112"/>
      <c r="AA13" s="112"/>
      <c r="AB13" s="112"/>
      <c r="AC13" s="112"/>
      <c r="AD13" s="875" t="s">
        <v>452</v>
      </c>
      <c r="AE13" s="876"/>
      <c r="AF13" s="876"/>
      <c r="AG13" s="876"/>
      <c r="AH13" s="876"/>
      <c r="AI13" s="876"/>
      <c r="AJ13" s="876" t="s">
        <v>453</v>
      </c>
      <c r="AK13" s="876"/>
      <c r="AL13" s="876"/>
      <c r="AM13" s="876"/>
      <c r="AN13" s="876"/>
      <c r="AO13" s="876"/>
      <c r="AP13" s="1056" t="s">
        <v>507</v>
      </c>
      <c r="AQ13" s="984"/>
      <c r="AR13" s="984"/>
      <c r="AS13" s="984"/>
      <c r="AT13" s="984"/>
      <c r="AU13" s="984"/>
      <c r="AV13" s="1057"/>
      <c r="AX13" s="860"/>
      <c r="AY13" s="860"/>
      <c r="AZ13" s="860"/>
      <c r="BA13" s="860"/>
      <c r="BB13" s="860"/>
      <c r="BC13" s="860"/>
      <c r="BD13" s="860"/>
      <c r="BE13" s="860"/>
      <c r="BF13" s="860"/>
      <c r="BG13" s="860"/>
      <c r="BH13" s="860"/>
      <c r="BI13" s="860"/>
      <c r="BJ13" s="860"/>
      <c r="BK13" s="860"/>
      <c r="BL13" s="860"/>
      <c r="BM13" s="860"/>
      <c r="BN13" s="860"/>
      <c r="BO13" s="860"/>
      <c r="BP13" s="860"/>
      <c r="BQ13" s="860"/>
      <c r="BR13" s="860"/>
      <c r="BS13" s="860"/>
      <c r="BT13" s="860"/>
      <c r="BU13" s="860"/>
      <c r="BV13" s="860"/>
      <c r="BW13" s="860"/>
      <c r="BX13" s="860"/>
      <c r="BY13" s="860"/>
      <c r="BZ13" s="860"/>
      <c r="CA13" s="860"/>
      <c r="CB13" s="860"/>
      <c r="CC13" s="860"/>
      <c r="CD13" s="860"/>
      <c r="CE13" s="860"/>
      <c r="CF13" s="860"/>
      <c r="CG13" s="860"/>
      <c r="CH13" s="860"/>
      <c r="CI13" s="860"/>
      <c r="CJ13" s="860"/>
      <c r="CK13" s="860"/>
      <c r="CL13" s="860"/>
      <c r="CM13" s="860"/>
      <c r="CN13" s="860"/>
      <c r="CO13" s="860"/>
    </row>
    <row r="14" spans="1:93" ht="23.1" customHeight="1">
      <c r="A14" s="19"/>
      <c r="B14" s="828" t="s">
        <v>454</v>
      </c>
      <c r="C14" s="829"/>
      <c r="D14" s="829"/>
      <c r="E14" s="829"/>
      <c r="F14" s="829"/>
      <c r="G14" s="1024" t="s">
        <v>455</v>
      </c>
      <c r="H14" s="1025"/>
      <c r="I14" s="1025"/>
      <c r="J14" s="1026"/>
      <c r="K14" s="1030"/>
      <c r="L14" s="1032" t="s">
        <v>456</v>
      </c>
      <c r="M14" s="1042" t="s">
        <v>508</v>
      </c>
      <c r="N14" s="1043"/>
      <c r="O14" s="1047">
        <f>IF(OR($G$14="교수"),50,IF(OR($G$14="조교수"),40,40))</f>
        <v>50</v>
      </c>
      <c r="P14" s="1047"/>
      <c r="Q14" s="114" t="s">
        <v>457</v>
      </c>
      <c r="R14" s="126" t="s">
        <v>509</v>
      </c>
      <c r="S14" s="126"/>
      <c r="T14" s="1016"/>
      <c r="U14" s="1016"/>
      <c r="V14" s="1016"/>
      <c r="W14" s="1016"/>
      <c r="X14" s="126" t="s">
        <v>412</v>
      </c>
      <c r="Y14" s="114" t="s">
        <v>457</v>
      </c>
      <c r="Z14" s="1018">
        <f>AR9</f>
        <v>1</v>
      </c>
      <c r="AA14" s="1018"/>
      <c r="AB14" s="114" t="s">
        <v>390</v>
      </c>
      <c r="AC14" s="114" t="s">
        <v>458</v>
      </c>
      <c r="AD14" s="1019">
        <f>$K$14*O14*$T$14*Z14</f>
        <v>0</v>
      </c>
      <c r="AE14" s="1020"/>
      <c r="AF14" s="1020"/>
      <c r="AG14" s="1020"/>
      <c r="AH14" s="1020"/>
      <c r="AI14" s="1020"/>
      <c r="AJ14" s="1020">
        <f>ROUNDDOWN(AD14,0)</f>
        <v>0</v>
      </c>
      <c r="AK14" s="1020"/>
      <c r="AL14" s="1020"/>
      <c r="AM14" s="1020"/>
      <c r="AN14" s="1020"/>
      <c r="AO14" s="1020"/>
      <c r="AP14" s="1021"/>
      <c r="AQ14" s="1021"/>
      <c r="AR14" s="1021"/>
      <c r="AS14" s="1021"/>
      <c r="AT14" s="1021"/>
      <c r="AU14" s="1021"/>
      <c r="AV14" s="1022"/>
      <c r="AX14" s="860"/>
      <c r="AY14" s="860"/>
      <c r="AZ14" s="860"/>
      <c r="BA14" s="860"/>
      <c r="BB14" s="860"/>
      <c r="BC14" s="860"/>
      <c r="BD14" s="860"/>
      <c r="BE14" s="860"/>
      <c r="BF14" s="860"/>
      <c r="BG14" s="860"/>
      <c r="BH14" s="860"/>
      <c r="BI14" s="860"/>
      <c r="BJ14" s="860"/>
      <c r="BK14" s="860"/>
      <c r="BL14" s="860"/>
      <c r="BM14" s="860"/>
      <c r="BN14" s="860"/>
      <c r="BO14" s="860"/>
      <c r="BP14" s="860"/>
      <c r="BQ14" s="860"/>
      <c r="BR14" s="860"/>
      <c r="BS14" s="860"/>
      <c r="BT14" s="860"/>
      <c r="BU14" s="860"/>
      <c r="BV14" s="860"/>
      <c r="BW14" s="860"/>
      <c r="BX14" s="860"/>
      <c r="BY14" s="860"/>
      <c r="BZ14" s="860"/>
      <c r="CA14" s="860"/>
      <c r="CB14" s="860"/>
      <c r="CC14" s="860"/>
      <c r="CD14" s="860"/>
      <c r="CE14" s="860"/>
      <c r="CF14" s="860"/>
      <c r="CG14" s="860"/>
      <c r="CH14" s="860"/>
      <c r="CI14" s="860"/>
      <c r="CJ14" s="860"/>
      <c r="CK14" s="860"/>
      <c r="CL14" s="860"/>
      <c r="CM14" s="860"/>
      <c r="CN14" s="860"/>
      <c r="CO14" s="860"/>
    </row>
    <row r="15" spans="1:93" ht="23.1" customHeight="1">
      <c r="A15" s="19"/>
      <c r="B15" s="850" t="s">
        <v>356</v>
      </c>
      <c r="C15" s="851"/>
      <c r="D15" s="851"/>
      <c r="E15" s="851"/>
      <c r="F15" s="851"/>
      <c r="G15" s="1027"/>
      <c r="H15" s="1028"/>
      <c r="I15" s="1028"/>
      <c r="J15" s="1029"/>
      <c r="K15" s="1031"/>
      <c r="L15" s="1033"/>
      <c r="M15" s="1044"/>
      <c r="N15" s="1045"/>
      <c r="O15" s="1009">
        <f>IF($AR$6="실비상한",IF(AND(G$14="교수"),IF($S$6="가",230,IF($S$6="나",190,IF($S$6="다",150,110))),IF(AND(G14="조교수"),IF($S$6="가",200,IF($S$6="나",170,IF($S$6="다",120,100))),IF($S$6="가",160,IF($S$6="나",140,IF($S$6="다",100,90))))),IF($AR$6="할인정액",IF(AND(G14="교수"),IF($S$6="가",184,IF($S$6="나",152,IF($S$6="다",120,88))),IF(AND(G14="조교수"),IF($S$6="가",160,IF($S$6="나",136,IF($S$6="다",96,80))),IF($S$6="가",128,IF($S$6="나",112,IF($S$6="다",80,72)))))))</f>
        <v>184</v>
      </c>
      <c r="P15" s="1009"/>
      <c r="Q15" s="97" t="s">
        <v>457</v>
      </c>
      <c r="R15" s="127" t="s">
        <v>509</v>
      </c>
      <c r="S15" s="127"/>
      <c r="T15" s="1017"/>
      <c r="U15" s="1017"/>
      <c r="V15" s="1017"/>
      <c r="W15" s="1017"/>
      <c r="X15" s="127" t="s">
        <v>412</v>
      </c>
      <c r="Y15" s="97" t="s">
        <v>457</v>
      </c>
      <c r="Z15" s="1023">
        <f>AO9</f>
        <v>0</v>
      </c>
      <c r="AA15" s="1023"/>
      <c r="AB15" s="97" t="s">
        <v>390</v>
      </c>
      <c r="AC15" s="97" t="s">
        <v>458</v>
      </c>
      <c r="AD15" s="1014">
        <f>$K$14*O15*$T$14*Z15</f>
        <v>0</v>
      </c>
      <c r="AE15" s="1015"/>
      <c r="AF15" s="1015"/>
      <c r="AG15" s="1015"/>
      <c r="AH15" s="1015"/>
      <c r="AI15" s="1015"/>
      <c r="AJ15" s="1015">
        <f>ROUNDDOWN(AD15,0)</f>
        <v>0</v>
      </c>
      <c r="AK15" s="1015"/>
      <c r="AL15" s="1015"/>
      <c r="AM15" s="1015"/>
      <c r="AN15" s="1015"/>
      <c r="AO15" s="1015"/>
      <c r="AP15" s="1048"/>
      <c r="AQ15" s="1048"/>
      <c r="AR15" s="1048"/>
      <c r="AS15" s="1048"/>
      <c r="AT15" s="1048"/>
      <c r="AU15" s="1048"/>
      <c r="AV15" s="1049"/>
      <c r="AX15" s="860"/>
      <c r="AY15" s="860"/>
      <c r="AZ15" s="860"/>
      <c r="BA15" s="860"/>
      <c r="BB15" s="860"/>
      <c r="BC15" s="860"/>
      <c r="BD15" s="860"/>
      <c r="BE15" s="860"/>
      <c r="BF15" s="860"/>
      <c r="BG15" s="860"/>
      <c r="BH15" s="860"/>
      <c r="BI15" s="860"/>
      <c r="BJ15" s="860"/>
      <c r="BK15" s="860"/>
      <c r="BL15" s="860"/>
      <c r="BM15" s="860"/>
      <c r="BN15" s="860"/>
      <c r="BO15" s="860"/>
      <c r="BP15" s="860"/>
      <c r="BQ15" s="860"/>
      <c r="BR15" s="860"/>
      <c r="BS15" s="860"/>
      <c r="BT15" s="860"/>
      <c r="BU15" s="860"/>
      <c r="BV15" s="860"/>
      <c r="BW15" s="860"/>
      <c r="BX15" s="860"/>
      <c r="BY15" s="860"/>
      <c r="BZ15" s="860"/>
      <c r="CA15" s="860"/>
      <c r="CB15" s="860"/>
      <c r="CC15" s="860"/>
      <c r="CD15" s="860"/>
      <c r="CE15" s="860"/>
      <c r="CF15" s="860"/>
      <c r="CG15" s="860"/>
      <c r="CH15" s="860"/>
      <c r="CI15" s="860"/>
      <c r="CJ15" s="860"/>
      <c r="CK15" s="860"/>
      <c r="CL15" s="860"/>
      <c r="CM15" s="860"/>
      <c r="CN15" s="860"/>
      <c r="CO15" s="860"/>
    </row>
    <row r="16" spans="1:93" ht="23.1" customHeight="1">
      <c r="A16" s="19"/>
      <c r="B16" s="1050" t="s">
        <v>357</v>
      </c>
      <c r="C16" s="1051"/>
      <c r="D16" s="1051"/>
      <c r="E16" s="1051"/>
      <c r="F16" s="1052"/>
      <c r="G16" s="1005" t="str">
        <f>IF(G14="교수","(제2호 나)",IF(G14="조교수","(제3호 가)", "(제3호 나)"))</f>
        <v>(제2호 나)</v>
      </c>
      <c r="H16" s="1006"/>
      <c r="I16" s="1006"/>
      <c r="J16" s="1007"/>
      <c r="K16" s="1031"/>
      <c r="L16" s="1033"/>
      <c r="M16" s="1044"/>
      <c r="N16" s="1045"/>
      <c r="O16" s="1008">
        <f>IF(OR($G$14="교수"),IF($S$6="가",140,IF($S$6="나",100,IF($S$6="다",80,70))),IF(OR($G$14="조교수"),IF($S$6="가",110,IF($S$6="나",90,IF($S$6="다",70,60))),IF($S$6="가",90,IF($S$6="나",70,IF($S$6="다",60,50)))))</f>
        <v>140</v>
      </c>
      <c r="P16" s="1008"/>
      <c r="Q16" s="636" t="s">
        <v>457</v>
      </c>
      <c r="R16" s="1010" t="s">
        <v>509</v>
      </c>
      <c r="S16" s="1010"/>
      <c r="T16" s="1017"/>
      <c r="U16" s="1017"/>
      <c r="V16" s="1017"/>
      <c r="W16" s="1017"/>
      <c r="X16" s="1010" t="s">
        <v>412</v>
      </c>
      <c r="Y16" s="636" t="s">
        <v>457</v>
      </c>
      <c r="Z16" s="1010">
        <f>AR9</f>
        <v>1</v>
      </c>
      <c r="AA16" s="1010"/>
      <c r="AB16" s="1012" t="s">
        <v>390</v>
      </c>
      <c r="AC16" s="636" t="s">
        <v>458</v>
      </c>
      <c r="AD16" s="1014">
        <f>$K$14*O16*$T$14*Z16</f>
        <v>0</v>
      </c>
      <c r="AE16" s="1015"/>
      <c r="AF16" s="1015"/>
      <c r="AG16" s="1015"/>
      <c r="AH16" s="1015"/>
      <c r="AI16" s="1015"/>
      <c r="AJ16" s="1015">
        <f>ROUNDDOWN(AD16-(((AD16/Z16)/3)*AP17),0)</f>
        <v>0</v>
      </c>
      <c r="AK16" s="1015"/>
      <c r="AL16" s="1015"/>
      <c r="AM16" s="1015"/>
      <c r="AN16" s="1015"/>
      <c r="AO16" s="1015"/>
      <c r="AP16" s="823"/>
      <c r="AQ16" s="823"/>
      <c r="AR16" s="823"/>
      <c r="AS16" s="823"/>
      <c r="AT16" s="823"/>
      <c r="AU16" s="823"/>
      <c r="AV16" s="824"/>
      <c r="AX16" s="860"/>
      <c r="AY16" s="860"/>
      <c r="AZ16" s="860"/>
      <c r="BA16" s="860"/>
      <c r="BB16" s="860"/>
      <c r="BC16" s="860"/>
      <c r="BD16" s="860"/>
      <c r="BE16" s="860"/>
      <c r="BF16" s="860"/>
      <c r="BG16" s="860"/>
      <c r="BH16" s="860"/>
      <c r="BI16" s="860"/>
      <c r="BJ16" s="860"/>
      <c r="BK16" s="860"/>
      <c r="BL16" s="860"/>
      <c r="BM16" s="860"/>
      <c r="BN16" s="860"/>
      <c r="BO16" s="860"/>
      <c r="BP16" s="860"/>
      <c r="BQ16" s="860"/>
      <c r="BR16" s="860"/>
      <c r="BS16" s="860"/>
      <c r="BT16" s="860"/>
      <c r="BU16" s="860"/>
      <c r="BV16" s="860"/>
      <c r="BW16" s="860"/>
      <c r="BX16" s="860"/>
      <c r="BY16" s="860"/>
      <c r="BZ16" s="860"/>
      <c r="CA16" s="860"/>
      <c r="CB16" s="860"/>
      <c r="CC16" s="860"/>
      <c r="CD16" s="860"/>
      <c r="CE16" s="860"/>
      <c r="CF16" s="860"/>
      <c r="CG16" s="860"/>
      <c r="CH16" s="860"/>
      <c r="CI16" s="860"/>
      <c r="CJ16" s="860"/>
      <c r="CK16" s="860"/>
      <c r="CL16" s="860"/>
      <c r="CM16" s="860"/>
      <c r="CN16" s="860"/>
      <c r="CO16" s="860"/>
    </row>
    <row r="17" spans="1:93" ht="23.1" customHeight="1">
      <c r="A17" s="19"/>
      <c r="B17" s="1053"/>
      <c r="C17" s="1054"/>
      <c r="D17" s="1054"/>
      <c r="E17" s="1054"/>
      <c r="F17" s="1055"/>
      <c r="G17" s="1005"/>
      <c r="H17" s="1006"/>
      <c r="I17" s="1006"/>
      <c r="J17" s="1007"/>
      <c r="K17" s="1031"/>
      <c r="L17" s="1033"/>
      <c r="M17" s="1046"/>
      <c r="N17" s="1009"/>
      <c r="O17" s="1009"/>
      <c r="P17" s="1009"/>
      <c r="Q17" s="642"/>
      <c r="R17" s="1011"/>
      <c r="S17" s="1011"/>
      <c r="T17" s="1017"/>
      <c r="U17" s="1017"/>
      <c r="V17" s="1017"/>
      <c r="W17" s="1017"/>
      <c r="X17" s="1011"/>
      <c r="Y17" s="642"/>
      <c r="Z17" s="1011"/>
      <c r="AA17" s="1011"/>
      <c r="AB17" s="1013"/>
      <c r="AC17" s="642"/>
      <c r="AD17" s="1014"/>
      <c r="AE17" s="1015"/>
      <c r="AF17" s="1015"/>
      <c r="AG17" s="1015"/>
      <c r="AH17" s="1015"/>
      <c r="AI17" s="1015"/>
      <c r="AJ17" s="1015"/>
      <c r="AK17" s="1015"/>
      <c r="AL17" s="1015"/>
      <c r="AM17" s="1015"/>
      <c r="AN17" s="1015"/>
      <c r="AO17" s="1015"/>
      <c r="AP17" s="825">
        <v>0</v>
      </c>
      <c r="AQ17" s="826"/>
      <c r="AR17" s="826"/>
      <c r="AS17" s="826"/>
      <c r="AT17" s="826"/>
      <c r="AU17" s="826"/>
      <c r="AV17" s="827"/>
      <c r="AX17" s="860"/>
      <c r="AY17" s="860"/>
      <c r="AZ17" s="860"/>
      <c r="BA17" s="860"/>
      <c r="BB17" s="860"/>
      <c r="BC17" s="860"/>
      <c r="BD17" s="860"/>
      <c r="BE17" s="860"/>
      <c r="BF17" s="860"/>
      <c r="BG17" s="860"/>
      <c r="BH17" s="860"/>
      <c r="BI17" s="860"/>
      <c r="BJ17" s="860"/>
      <c r="BK17" s="860"/>
      <c r="BL17" s="860"/>
      <c r="BM17" s="860"/>
      <c r="BN17" s="860"/>
      <c r="BO17" s="860"/>
      <c r="BP17" s="860"/>
      <c r="BQ17" s="860"/>
      <c r="BR17" s="860"/>
      <c r="BS17" s="860"/>
      <c r="BT17" s="860"/>
      <c r="BU17" s="860"/>
      <c r="BV17" s="860"/>
      <c r="BW17" s="860"/>
      <c r="BX17" s="860"/>
      <c r="BY17" s="860"/>
      <c r="BZ17" s="860"/>
      <c r="CA17" s="860"/>
      <c r="CB17" s="860"/>
      <c r="CC17" s="860"/>
      <c r="CD17" s="860"/>
      <c r="CE17" s="860"/>
      <c r="CF17" s="860"/>
      <c r="CG17" s="860"/>
      <c r="CH17" s="860"/>
      <c r="CI17" s="860"/>
      <c r="CJ17" s="860"/>
      <c r="CK17" s="860"/>
      <c r="CL17" s="860"/>
      <c r="CM17" s="860"/>
      <c r="CN17" s="860"/>
      <c r="CO17" s="860"/>
    </row>
    <row r="18" spans="1:93" ht="23.1" customHeight="1">
      <c r="A18" s="19"/>
      <c r="B18" s="757" t="s">
        <v>411</v>
      </c>
      <c r="C18" s="758"/>
      <c r="D18" s="758"/>
      <c r="E18" s="758"/>
      <c r="F18" s="758"/>
      <c r="G18" s="682" t="s">
        <v>460</v>
      </c>
      <c r="H18" s="683"/>
      <c r="I18" s="683"/>
      <c r="J18" s="684"/>
      <c r="K18" s="682"/>
      <c r="L18" s="1034"/>
      <c r="M18" s="1035"/>
      <c r="N18" s="1035"/>
      <c r="O18" s="1036"/>
      <c r="P18" s="1036"/>
      <c r="Q18" s="1035"/>
      <c r="R18" s="1035"/>
      <c r="S18" s="1035"/>
      <c r="T18" s="118" t="s">
        <v>412</v>
      </c>
      <c r="U18" s="118"/>
      <c r="V18" s="1037" t="s">
        <v>510</v>
      </c>
      <c r="W18" s="1037"/>
      <c r="X18" s="1037"/>
      <c r="Y18" s="1037"/>
      <c r="Z18" s="1037"/>
      <c r="AA18" s="1037"/>
      <c r="AB18" s="1037"/>
      <c r="AC18" s="117" t="s">
        <v>458</v>
      </c>
      <c r="AD18" s="1038">
        <f>M18</f>
        <v>0</v>
      </c>
      <c r="AE18" s="1038"/>
      <c r="AF18" s="1038"/>
      <c r="AG18" s="1038"/>
      <c r="AH18" s="1038"/>
      <c r="AI18" s="1038"/>
      <c r="AJ18" s="1038"/>
      <c r="AK18" s="1038"/>
      <c r="AL18" s="1038"/>
      <c r="AM18" s="1038"/>
      <c r="AN18" s="1038"/>
      <c r="AO18" s="1039"/>
      <c r="AP18" s="1040"/>
      <c r="AQ18" s="1040"/>
      <c r="AR18" s="1040"/>
      <c r="AS18" s="1040"/>
      <c r="AT18" s="1040"/>
      <c r="AU18" s="1040"/>
      <c r="AV18" s="1041"/>
      <c r="AX18" s="860"/>
      <c r="AY18" s="860"/>
      <c r="AZ18" s="860"/>
      <c r="BA18" s="860"/>
      <c r="BB18" s="860"/>
      <c r="BC18" s="860"/>
      <c r="BD18" s="860"/>
      <c r="BE18" s="860"/>
      <c r="BF18" s="860"/>
      <c r="BG18" s="860"/>
      <c r="BH18" s="860"/>
      <c r="BI18" s="860"/>
      <c r="BJ18" s="860"/>
      <c r="BK18" s="860"/>
      <c r="BL18" s="860"/>
      <c r="BM18" s="860"/>
      <c r="BN18" s="860"/>
      <c r="BO18" s="860"/>
      <c r="BP18" s="860"/>
      <c r="BQ18" s="860"/>
      <c r="BR18" s="860"/>
      <c r="BS18" s="860"/>
      <c r="BT18" s="860"/>
      <c r="BU18" s="860"/>
      <c r="BV18" s="860"/>
      <c r="BW18" s="860"/>
      <c r="BX18" s="860"/>
      <c r="BY18" s="860"/>
      <c r="BZ18" s="860"/>
      <c r="CA18" s="860"/>
      <c r="CB18" s="860"/>
      <c r="CC18" s="860"/>
      <c r="CD18" s="860"/>
      <c r="CE18" s="860"/>
      <c r="CF18" s="860"/>
      <c r="CG18" s="860"/>
      <c r="CH18" s="860"/>
      <c r="CI18" s="860"/>
      <c r="CJ18" s="860"/>
      <c r="CK18" s="860"/>
      <c r="CL18" s="860"/>
      <c r="CM18" s="860"/>
      <c r="CN18" s="860"/>
      <c r="CO18" s="860"/>
    </row>
    <row r="19" spans="1:93" ht="23.1" customHeight="1">
      <c r="A19" s="19"/>
      <c r="B19" s="828" t="s">
        <v>454</v>
      </c>
      <c r="C19" s="829"/>
      <c r="D19" s="829"/>
      <c r="E19" s="829"/>
      <c r="F19" s="829"/>
      <c r="G19" s="1024" t="s">
        <v>462</v>
      </c>
      <c r="H19" s="1025"/>
      <c r="I19" s="1025"/>
      <c r="J19" s="1026"/>
      <c r="K19" s="1030">
        <v>1</v>
      </c>
      <c r="L19" s="1032" t="s">
        <v>456</v>
      </c>
      <c r="M19" s="1042" t="s">
        <v>508</v>
      </c>
      <c r="N19" s="1043"/>
      <c r="O19" s="1047">
        <f>IF(OR($G$19="교수"),50,IF(OR($G$19="조교수"),40,40))</f>
        <v>40</v>
      </c>
      <c r="P19" s="1047"/>
      <c r="Q19" s="114" t="s">
        <v>457</v>
      </c>
      <c r="R19" s="126" t="s">
        <v>509</v>
      </c>
      <c r="S19" s="126"/>
      <c r="T19" s="1016"/>
      <c r="U19" s="1016"/>
      <c r="V19" s="1016"/>
      <c r="W19" s="1016"/>
      <c r="X19" s="126" t="s">
        <v>412</v>
      </c>
      <c r="Y19" s="114" t="s">
        <v>457</v>
      </c>
      <c r="Z19" s="1018">
        <f>AR9</f>
        <v>1</v>
      </c>
      <c r="AA19" s="1018"/>
      <c r="AB19" s="114" t="s">
        <v>390</v>
      </c>
      <c r="AC19" s="114" t="s">
        <v>458</v>
      </c>
      <c r="AD19" s="1019">
        <f>$K$19*O19*$T$19*Z19</f>
        <v>0</v>
      </c>
      <c r="AE19" s="1020"/>
      <c r="AF19" s="1020"/>
      <c r="AG19" s="1020"/>
      <c r="AH19" s="1020"/>
      <c r="AI19" s="1020"/>
      <c r="AJ19" s="1020">
        <f>ROUNDDOWN(AD19,0)</f>
        <v>0</v>
      </c>
      <c r="AK19" s="1020"/>
      <c r="AL19" s="1020"/>
      <c r="AM19" s="1020"/>
      <c r="AN19" s="1020"/>
      <c r="AO19" s="1020"/>
      <c r="AP19" s="1021"/>
      <c r="AQ19" s="1021"/>
      <c r="AR19" s="1021"/>
      <c r="AS19" s="1021"/>
      <c r="AT19" s="1021"/>
      <c r="AU19" s="1021"/>
      <c r="AV19" s="1022"/>
      <c r="AX19" s="860"/>
      <c r="AY19" s="860"/>
      <c r="AZ19" s="860"/>
      <c r="BA19" s="860"/>
      <c r="BB19" s="860"/>
      <c r="BC19" s="860"/>
      <c r="BD19" s="860"/>
      <c r="BE19" s="860"/>
      <c r="BF19" s="860"/>
      <c r="BG19" s="860"/>
      <c r="BH19" s="860"/>
      <c r="BI19" s="860"/>
      <c r="BJ19" s="860"/>
      <c r="BK19" s="860"/>
      <c r="BL19" s="860"/>
      <c r="BM19" s="860"/>
      <c r="BN19" s="860"/>
      <c r="BO19" s="860"/>
      <c r="BP19" s="860"/>
      <c r="BQ19" s="860"/>
      <c r="BR19" s="860"/>
      <c r="BS19" s="860"/>
      <c r="BT19" s="860"/>
      <c r="BU19" s="860"/>
      <c r="BV19" s="860"/>
      <c r="BW19" s="860"/>
      <c r="BX19" s="860"/>
      <c r="BY19" s="860"/>
      <c r="BZ19" s="860"/>
      <c r="CA19" s="860"/>
      <c r="CB19" s="860"/>
      <c r="CC19" s="860"/>
      <c r="CD19" s="860"/>
      <c r="CE19" s="860"/>
      <c r="CF19" s="860"/>
      <c r="CG19" s="860"/>
      <c r="CH19" s="860"/>
      <c r="CI19" s="860"/>
      <c r="CJ19" s="860"/>
      <c r="CK19" s="860"/>
      <c r="CL19" s="860"/>
      <c r="CM19" s="860"/>
      <c r="CN19" s="860"/>
      <c r="CO19" s="860"/>
    </row>
    <row r="20" spans="1:93" ht="23.1" customHeight="1">
      <c r="A20" s="19"/>
      <c r="B20" s="850" t="s">
        <v>356</v>
      </c>
      <c r="C20" s="851"/>
      <c r="D20" s="851"/>
      <c r="E20" s="851"/>
      <c r="F20" s="851"/>
      <c r="G20" s="1027"/>
      <c r="H20" s="1028"/>
      <c r="I20" s="1028"/>
      <c r="J20" s="1029"/>
      <c r="K20" s="1031"/>
      <c r="L20" s="1033"/>
      <c r="M20" s="1044"/>
      <c r="N20" s="1045"/>
      <c r="O20" s="1009">
        <f>IF($AR$6="실비상한",IF(AND(G19="교수"),IF($S$6="가",230,IF($S$6="나",190,IF($S$6="다",150,110))),IF(AND(G19="조교수"),IF($S$6="가",200,IF($S$6="나",170,IF($S$6="다",120,100))),IF($S$6="가",160,IF($S$6="나",140,IF($S$6="다",100,90))))),IF($AR$6="할인정액",IF(AND(G19="교수"),IF($S$6="가",184,IF($S$6="나",152,IF($S$6="다",120,88))),IF(AND(G19="조교수"),IF($S$6="가",160,IF($S$6="나",136,IF($S$6="다",96,80))),IF($S$6="가",128,IF($S$6="나",112,IF($S$6="다",80,72)))))))</f>
        <v>128</v>
      </c>
      <c r="P20" s="1009"/>
      <c r="Q20" s="97" t="s">
        <v>457</v>
      </c>
      <c r="R20" s="127" t="s">
        <v>509</v>
      </c>
      <c r="S20" s="127"/>
      <c r="T20" s="1017"/>
      <c r="U20" s="1017"/>
      <c r="V20" s="1017"/>
      <c r="W20" s="1017"/>
      <c r="X20" s="127" t="s">
        <v>412</v>
      </c>
      <c r="Y20" s="97" t="s">
        <v>457</v>
      </c>
      <c r="Z20" s="1023">
        <f>AO9</f>
        <v>0</v>
      </c>
      <c r="AA20" s="1023"/>
      <c r="AB20" s="97" t="s">
        <v>390</v>
      </c>
      <c r="AC20" s="97" t="s">
        <v>458</v>
      </c>
      <c r="AD20" s="1019">
        <f>$K$19*O20*$T$19*Z20</f>
        <v>0</v>
      </c>
      <c r="AE20" s="1020"/>
      <c r="AF20" s="1020"/>
      <c r="AG20" s="1020"/>
      <c r="AH20" s="1020"/>
      <c r="AI20" s="1020"/>
      <c r="AJ20" s="1015">
        <f>ROUNDDOWN(AD20,0)</f>
        <v>0</v>
      </c>
      <c r="AK20" s="1015"/>
      <c r="AL20" s="1015"/>
      <c r="AM20" s="1015"/>
      <c r="AN20" s="1015"/>
      <c r="AO20" s="1015"/>
      <c r="AP20" s="1048"/>
      <c r="AQ20" s="1048"/>
      <c r="AR20" s="1048"/>
      <c r="AS20" s="1048"/>
      <c r="AT20" s="1048"/>
      <c r="AU20" s="1048"/>
      <c r="AV20" s="1049"/>
      <c r="AX20" s="860"/>
      <c r="AY20" s="860"/>
      <c r="AZ20" s="860"/>
      <c r="BA20" s="860"/>
      <c r="BB20" s="860"/>
      <c r="BC20" s="860"/>
      <c r="BD20" s="860"/>
      <c r="BE20" s="860"/>
      <c r="BF20" s="860"/>
      <c r="BG20" s="860"/>
      <c r="BH20" s="860"/>
      <c r="BI20" s="860"/>
      <c r="BJ20" s="860"/>
      <c r="BK20" s="860"/>
      <c r="BL20" s="860"/>
      <c r="BM20" s="860"/>
      <c r="BN20" s="860"/>
      <c r="BO20" s="860"/>
      <c r="BP20" s="860"/>
      <c r="BQ20" s="860"/>
      <c r="BR20" s="860"/>
      <c r="BS20" s="860"/>
      <c r="BT20" s="860"/>
      <c r="BU20" s="860"/>
      <c r="BV20" s="860"/>
      <c r="BW20" s="860"/>
      <c r="BX20" s="860"/>
      <c r="BY20" s="860"/>
      <c r="BZ20" s="860"/>
      <c r="CA20" s="860"/>
      <c r="CB20" s="860"/>
      <c r="CC20" s="860"/>
      <c r="CD20" s="860"/>
      <c r="CE20" s="860"/>
      <c r="CF20" s="860"/>
      <c r="CG20" s="860"/>
      <c r="CH20" s="860"/>
      <c r="CI20" s="860"/>
      <c r="CJ20" s="860"/>
      <c r="CK20" s="860"/>
      <c r="CL20" s="860"/>
      <c r="CM20" s="860"/>
      <c r="CN20" s="860"/>
      <c r="CO20" s="860"/>
    </row>
    <row r="21" spans="1:93" ht="23.1" customHeight="1">
      <c r="A21" s="19"/>
      <c r="B21" s="1050" t="s">
        <v>357</v>
      </c>
      <c r="C21" s="1051"/>
      <c r="D21" s="1051"/>
      <c r="E21" s="1051"/>
      <c r="F21" s="1052"/>
      <c r="G21" s="1005" t="str">
        <f>IF(G19="교수","(제2호 나)",IF(G19="조교수","(제3호 가)", "(제3호 나)"))</f>
        <v>(제3호 나)</v>
      </c>
      <c r="H21" s="1006"/>
      <c r="I21" s="1006"/>
      <c r="J21" s="1007"/>
      <c r="K21" s="1031"/>
      <c r="L21" s="1033"/>
      <c r="M21" s="1044"/>
      <c r="N21" s="1045"/>
      <c r="O21" s="1008">
        <f>IF(OR(G19="교수"),IF($S$6="가",140,IF($S$6="나",100,IF($S$6="다",80,70))),IF(OR(G19="조교수"),IF($S$6="가",110,IF($S$6="나",90,IF($S$6="다",70,60))),IF($S$6="가",90,IF($S$6="나",70,IF($S$6="다",60,50)))))</f>
        <v>90</v>
      </c>
      <c r="P21" s="1008"/>
      <c r="Q21" s="1012" t="s">
        <v>457</v>
      </c>
      <c r="R21" s="1010" t="s">
        <v>509</v>
      </c>
      <c r="S21" s="1010"/>
      <c r="T21" s="1017"/>
      <c r="U21" s="1017"/>
      <c r="V21" s="1017"/>
      <c r="W21" s="1017"/>
      <c r="X21" s="1010" t="s">
        <v>412</v>
      </c>
      <c r="Y21" s="1012" t="s">
        <v>457</v>
      </c>
      <c r="Z21" s="1010">
        <f>AR9</f>
        <v>1</v>
      </c>
      <c r="AA21" s="1010"/>
      <c r="AB21" s="1012" t="s">
        <v>390</v>
      </c>
      <c r="AC21" s="636" t="s">
        <v>458</v>
      </c>
      <c r="AD21" s="1014">
        <f>$K$19*O21*$T$19*Z21</f>
        <v>0</v>
      </c>
      <c r="AE21" s="1015"/>
      <c r="AF21" s="1015"/>
      <c r="AG21" s="1015"/>
      <c r="AH21" s="1015"/>
      <c r="AI21" s="1015"/>
      <c r="AJ21" s="1015">
        <f>ROUNDDOWN(AD21-(((AD21/Z21)/3)*AP22),0)</f>
        <v>0</v>
      </c>
      <c r="AK21" s="1015"/>
      <c r="AL21" s="1015"/>
      <c r="AM21" s="1015"/>
      <c r="AN21" s="1015"/>
      <c r="AO21" s="1015"/>
      <c r="AP21" s="823"/>
      <c r="AQ21" s="823"/>
      <c r="AR21" s="823"/>
      <c r="AS21" s="823"/>
      <c r="AT21" s="823"/>
      <c r="AU21" s="823"/>
      <c r="AV21" s="824"/>
      <c r="AX21" s="860"/>
      <c r="AY21" s="860"/>
      <c r="AZ21" s="860"/>
      <c r="BA21" s="860"/>
      <c r="BB21" s="860"/>
      <c r="BC21" s="860"/>
      <c r="BD21" s="860"/>
      <c r="BE21" s="860"/>
      <c r="BF21" s="860"/>
      <c r="BG21" s="860"/>
      <c r="BH21" s="860"/>
      <c r="BI21" s="860"/>
      <c r="BJ21" s="860"/>
      <c r="BK21" s="860"/>
      <c r="BL21" s="860"/>
      <c r="BM21" s="860"/>
      <c r="BN21" s="860"/>
      <c r="BO21" s="860"/>
      <c r="BP21" s="860"/>
      <c r="BQ21" s="860"/>
      <c r="BR21" s="860"/>
      <c r="BS21" s="860"/>
      <c r="BT21" s="860"/>
      <c r="BU21" s="860"/>
      <c r="BV21" s="860"/>
      <c r="BW21" s="860"/>
      <c r="BX21" s="860"/>
      <c r="BY21" s="860"/>
      <c r="BZ21" s="860"/>
      <c r="CA21" s="860"/>
      <c r="CB21" s="860"/>
      <c r="CC21" s="860"/>
      <c r="CD21" s="860"/>
      <c r="CE21" s="860"/>
      <c r="CF21" s="860"/>
      <c r="CG21" s="860"/>
      <c r="CH21" s="860"/>
      <c r="CI21" s="860"/>
      <c r="CJ21" s="860"/>
      <c r="CK21" s="860"/>
      <c r="CL21" s="860"/>
      <c r="CM21" s="860"/>
      <c r="CN21" s="860"/>
      <c r="CO21" s="860"/>
    </row>
    <row r="22" spans="1:93" ht="23.1" customHeight="1">
      <c r="A22" s="19"/>
      <c r="B22" s="1053"/>
      <c r="C22" s="1054"/>
      <c r="D22" s="1054"/>
      <c r="E22" s="1054"/>
      <c r="F22" s="1055"/>
      <c r="G22" s="1005"/>
      <c r="H22" s="1006"/>
      <c r="I22" s="1006"/>
      <c r="J22" s="1007"/>
      <c r="K22" s="1031"/>
      <c r="L22" s="1033"/>
      <c r="M22" s="1046"/>
      <c r="N22" s="1009"/>
      <c r="O22" s="1009"/>
      <c r="P22" s="1009"/>
      <c r="Q22" s="1013"/>
      <c r="R22" s="1011"/>
      <c r="S22" s="1011"/>
      <c r="T22" s="1017"/>
      <c r="U22" s="1017"/>
      <c r="V22" s="1017"/>
      <c r="W22" s="1017"/>
      <c r="X22" s="1011"/>
      <c r="Y22" s="1013"/>
      <c r="Z22" s="1011"/>
      <c r="AA22" s="1011"/>
      <c r="AB22" s="1013"/>
      <c r="AC22" s="642"/>
      <c r="AD22" s="1014"/>
      <c r="AE22" s="1015"/>
      <c r="AF22" s="1015"/>
      <c r="AG22" s="1015"/>
      <c r="AH22" s="1015"/>
      <c r="AI22" s="1015"/>
      <c r="AJ22" s="1015"/>
      <c r="AK22" s="1015"/>
      <c r="AL22" s="1015"/>
      <c r="AM22" s="1015"/>
      <c r="AN22" s="1015"/>
      <c r="AO22" s="1015"/>
      <c r="AP22" s="825">
        <v>0</v>
      </c>
      <c r="AQ22" s="826"/>
      <c r="AR22" s="826"/>
      <c r="AS22" s="826"/>
      <c r="AT22" s="826"/>
      <c r="AU22" s="826"/>
      <c r="AV22" s="827"/>
      <c r="AX22" s="860"/>
      <c r="AY22" s="860"/>
      <c r="AZ22" s="860"/>
      <c r="BA22" s="860"/>
      <c r="BB22" s="860"/>
      <c r="BC22" s="860"/>
      <c r="BD22" s="860"/>
      <c r="BE22" s="860"/>
      <c r="BF22" s="860"/>
      <c r="BG22" s="860"/>
      <c r="BH22" s="860"/>
      <c r="BI22" s="860"/>
      <c r="BJ22" s="860"/>
      <c r="BK22" s="860"/>
      <c r="BL22" s="860"/>
      <c r="BM22" s="860"/>
      <c r="BN22" s="860"/>
      <c r="BO22" s="860"/>
      <c r="BP22" s="860"/>
      <c r="BQ22" s="860"/>
      <c r="BR22" s="860"/>
      <c r="BS22" s="860"/>
      <c r="BT22" s="860"/>
      <c r="BU22" s="860"/>
      <c r="BV22" s="860"/>
      <c r="BW22" s="860"/>
      <c r="BX22" s="860"/>
      <c r="BY22" s="860"/>
      <c r="BZ22" s="860"/>
      <c r="CA22" s="860"/>
      <c r="CB22" s="860"/>
      <c r="CC22" s="860"/>
      <c r="CD22" s="860"/>
      <c r="CE22" s="860"/>
      <c r="CF22" s="860"/>
      <c r="CG22" s="860"/>
      <c r="CH22" s="860"/>
      <c r="CI22" s="860"/>
      <c r="CJ22" s="860"/>
      <c r="CK22" s="860"/>
      <c r="CL22" s="860"/>
      <c r="CM22" s="860"/>
      <c r="CN22" s="860"/>
      <c r="CO22" s="860"/>
    </row>
    <row r="23" spans="1:93" ht="23.1" customHeight="1">
      <c r="A23" s="19"/>
      <c r="B23" s="757" t="s">
        <v>411</v>
      </c>
      <c r="C23" s="758"/>
      <c r="D23" s="758"/>
      <c r="E23" s="758"/>
      <c r="F23" s="758"/>
      <c r="G23" s="682" t="s">
        <v>460</v>
      </c>
      <c r="H23" s="683"/>
      <c r="I23" s="683"/>
      <c r="J23" s="684"/>
      <c r="K23" s="682"/>
      <c r="L23" s="1034"/>
      <c r="M23" s="1035"/>
      <c r="N23" s="1035"/>
      <c r="O23" s="1036"/>
      <c r="P23" s="1036"/>
      <c r="Q23" s="1035"/>
      <c r="R23" s="1035"/>
      <c r="S23" s="1035"/>
      <c r="T23" s="118" t="s">
        <v>412</v>
      </c>
      <c r="U23" s="118"/>
      <c r="V23" s="1037" t="s">
        <v>510</v>
      </c>
      <c r="W23" s="1037"/>
      <c r="X23" s="1037"/>
      <c r="Y23" s="1037"/>
      <c r="Z23" s="1037"/>
      <c r="AA23" s="1037"/>
      <c r="AB23" s="1037"/>
      <c r="AC23" s="117" t="s">
        <v>458</v>
      </c>
      <c r="AD23" s="1038">
        <f>M23</f>
        <v>0</v>
      </c>
      <c r="AE23" s="1038"/>
      <c r="AF23" s="1038"/>
      <c r="AG23" s="1038"/>
      <c r="AH23" s="1038"/>
      <c r="AI23" s="1038"/>
      <c r="AJ23" s="1038"/>
      <c r="AK23" s="1038"/>
      <c r="AL23" s="1038"/>
      <c r="AM23" s="1038"/>
      <c r="AN23" s="1038"/>
      <c r="AO23" s="1039"/>
      <c r="AP23" s="1040"/>
      <c r="AQ23" s="1040"/>
      <c r="AR23" s="1040"/>
      <c r="AS23" s="1040"/>
      <c r="AT23" s="1040"/>
      <c r="AU23" s="1040"/>
      <c r="AV23" s="1041"/>
      <c r="AX23" s="860"/>
      <c r="AY23" s="860"/>
      <c r="AZ23" s="860"/>
      <c r="BA23" s="860"/>
      <c r="BB23" s="860"/>
      <c r="BC23" s="860"/>
      <c r="BD23" s="860"/>
      <c r="BE23" s="860"/>
      <c r="BF23" s="860"/>
      <c r="BG23" s="860"/>
      <c r="BH23" s="860"/>
      <c r="BI23" s="860"/>
      <c r="BJ23" s="860"/>
      <c r="BK23" s="860"/>
      <c r="BL23" s="860"/>
      <c r="BM23" s="860"/>
      <c r="BN23" s="860"/>
      <c r="BO23" s="860"/>
      <c r="BP23" s="860"/>
      <c r="BQ23" s="860"/>
      <c r="BR23" s="860"/>
      <c r="BS23" s="860"/>
      <c r="BT23" s="860"/>
      <c r="BU23" s="860"/>
      <c r="BV23" s="860"/>
      <c r="BW23" s="860"/>
      <c r="BX23" s="860"/>
      <c r="BY23" s="860"/>
      <c r="BZ23" s="860"/>
      <c r="CA23" s="860"/>
      <c r="CB23" s="860"/>
      <c r="CC23" s="860"/>
      <c r="CD23" s="860"/>
      <c r="CE23" s="860"/>
      <c r="CF23" s="860"/>
      <c r="CG23" s="860"/>
      <c r="CH23" s="860"/>
      <c r="CI23" s="860"/>
      <c r="CJ23" s="860"/>
      <c r="CK23" s="860"/>
      <c r="CL23" s="860"/>
      <c r="CM23" s="860"/>
      <c r="CN23" s="860"/>
      <c r="CO23" s="860"/>
    </row>
    <row r="24" spans="1:93" ht="23.1" customHeight="1">
      <c r="A24" s="19"/>
      <c r="B24" s="979" t="s">
        <v>511</v>
      </c>
      <c r="C24" s="980"/>
      <c r="D24" s="980"/>
      <c r="E24" s="980"/>
      <c r="F24" s="980"/>
      <c r="G24" s="980"/>
      <c r="H24" s="980"/>
      <c r="I24" s="980"/>
      <c r="J24" s="980"/>
      <c r="K24" s="980"/>
      <c r="L24" s="980"/>
      <c r="M24" s="980"/>
      <c r="N24" s="980"/>
      <c r="O24" s="981"/>
      <c r="P24" s="982"/>
      <c r="Q24" s="983"/>
      <c r="R24" s="983"/>
      <c r="S24" s="983"/>
      <c r="T24" s="983"/>
      <c r="U24" s="983"/>
      <c r="V24" s="983"/>
      <c r="W24" s="983"/>
      <c r="X24" s="983"/>
      <c r="Y24" s="128" t="s">
        <v>412</v>
      </c>
      <c r="Z24" s="128"/>
      <c r="AA24" s="984" t="s">
        <v>512</v>
      </c>
      <c r="AB24" s="984"/>
      <c r="AC24" s="984"/>
      <c r="AD24" s="984"/>
      <c r="AE24" s="984"/>
      <c r="AF24" s="984"/>
      <c r="AG24" s="984"/>
      <c r="AH24" s="129" t="s">
        <v>458</v>
      </c>
      <c r="AI24" s="985">
        <f>P24</f>
        <v>0</v>
      </c>
      <c r="AJ24" s="986"/>
      <c r="AK24" s="986"/>
      <c r="AL24" s="986"/>
      <c r="AM24" s="986"/>
      <c r="AN24" s="986"/>
      <c r="AO24" s="986"/>
      <c r="AP24" s="987"/>
      <c r="AQ24" s="987"/>
      <c r="AR24" s="987"/>
      <c r="AS24" s="987"/>
      <c r="AT24" s="987"/>
      <c r="AU24" s="987"/>
      <c r="AV24" s="988"/>
      <c r="AX24" s="860"/>
      <c r="AY24" s="860"/>
      <c r="AZ24" s="860"/>
      <c r="BA24" s="860"/>
      <c r="BB24" s="860"/>
      <c r="BC24" s="860"/>
      <c r="BD24" s="860"/>
      <c r="BE24" s="860"/>
      <c r="BF24" s="860"/>
      <c r="BG24" s="860"/>
      <c r="BH24" s="860"/>
      <c r="BI24" s="860"/>
      <c r="BJ24" s="860"/>
      <c r="BK24" s="860"/>
      <c r="BL24" s="860"/>
      <c r="BM24" s="860"/>
      <c r="BN24" s="860"/>
      <c r="BO24" s="860"/>
      <c r="BP24" s="860"/>
      <c r="BQ24" s="860"/>
      <c r="BR24" s="860"/>
      <c r="BS24" s="860"/>
      <c r="BT24" s="860"/>
      <c r="BU24" s="860"/>
      <c r="BV24" s="860"/>
      <c r="BW24" s="860"/>
      <c r="BX24" s="860"/>
      <c r="BY24" s="860"/>
      <c r="BZ24" s="860"/>
      <c r="CA24" s="860"/>
      <c r="CB24" s="860"/>
      <c r="CC24" s="860"/>
      <c r="CD24" s="860"/>
      <c r="CE24" s="860"/>
      <c r="CF24" s="860"/>
      <c r="CG24" s="860"/>
      <c r="CH24" s="860"/>
      <c r="CI24" s="860"/>
      <c r="CJ24" s="860"/>
      <c r="CK24" s="860"/>
      <c r="CL24" s="860"/>
      <c r="CM24" s="860"/>
      <c r="CN24" s="860"/>
      <c r="CO24" s="860"/>
    </row>
    <row r="25" spans="1:93" ht="27.95" customHeight="1">
      <c r="A25" s="19"/>
      <c r="B25" s="989" t="s">
        <v>513</v>
      </c>
      <c r="C25" s="990"/>
      <c r="D25" s="990"/>
      <c r="E25" s="990"/>
      <c r="F25" s="990"/>
      <c r="G25" s="990"/>
      <c r="H25" s="990"/>
      <c r="I25" s="990"/>
      <c r="J25" s="990"/>
      <c r="K25" s="990"/>
      <c r="L25" s="990"/>
      <c r="M25" s="990"/>
      <c r="N25" s="990"/>
      <c r="O25" s="990"/>
      <c r="P25" s="991"/>
      <c r="Q25" s="998" t="s">
        <v>471</v>
      </c>
      <c r="R25" s="999"/>
      <c r="S25" s="999"/>
      <c r="T25" s="999"/>
      <c r="U25" s="999"/>
      <c r="V25" s="999"/>
      <c r="W25" s="999"/>
      <c r="X25" s="999"/>
      <c r="Y25" s="999"/>
      <c r="Z25" s="999"/>
      <c r="AA25" s="999"/>
      <c r="AB25" s="1000"/>
      <c r="AC25" s="1001">
        <f>$AD$14+$AD$15+$AD$16+$AD$18+$AD$19+$AD$20+$AD$21+$AD$23+$AI$24</f>
        <v>0</v>
      </c>
      <c r="AD25" s="1001"/>
      <c r="AE25" s="1001"/>
      <c r="AF25" s="1001"/>
      <c r="AG25" s="1001"/>
      <c r="AH25" s="1001"/>
      <c r="AI25" s="1001"/>
      <c r="AJ25" s="1002">
        <f>$AJ$14+$AJ$15+$AJ$16+$AD$18+$AJ$19+$AJ$20+$AJ$21+$AD$23+$AI$24</f>
        <v>0</v>
      </c>
      <c r="AK25" s="1002"/>
      <c r="AL25" s="1002"/>
      <c r="AM25" s="1002"/>
      <c r="AN25" s="1002"/>
      <c r="AO25" s="1002"/>
      <c r="AP25" s="1003"/>
      <c r="AQ25" s="1003"/>
      <c r="AR25" s="1003"/>
      <c r="AS25" s="1003"/>
      <c r="AT25" s="1003"/>
      <c r="AU25" s="1003"/>
      <c r="AV25" s="1004"/>
      <c r="AX25" s="860"/>
      <c r="AY25" s="860"/>
      <c r="AZ25" s="860"/>
      <c r="BA25" s="860"/>
      <c r="BB25" s="860"/>
      <c r="BC25" s="860"/>
      <c r="BD25" s="860"/>
      <c r="BE25" s="860"/>
      <c r="BF25" s="860"/>
      <c r="BG25" s="860"/>
      <c r="BH25" s="860"/>
      <c r="BI25" s="860"/>
      <c r="BJ25" s="860"/>
      <c r="BK25" s="860"/>
      <c r="BL25" s="860"/>
      <c r="BM25" s="860"/>
      <c r="BN25" s="860"/>
      <c r="BO25" s="860"/>
      <c r="BP25" s="860"/>
      <c r="BQ25" s="860"/>
      <c r="BR25" s="860"/>
      <c r="BS25" s="860"/>
      <c r="BT25" s="860"/>
      <c r="BU25" s="860"/>
      <c r="BV25" s="860"/>
      <c r="BW25" s="860"/>
      <c r="BX25" s="860"/>
      <c r="BY25" s="860"/>
      <c r="BZ25" s="860"/>
      <c r="CA25" s="860"/>
      <c r="CB25" s="860"/>
      <c r="CC25" s="860"/>
      <c r="CD25" s="860"/>
      <c r="CE25" s="860"/>
      <c r="CF25" s="860"/>
      <c r="CG25" s="860"/>
      <c r="CH25" s="860"/>
      <c r="CI25" s="860"/>
      <c r="CJ25" s="860"/>
      <c r="CK25" s="860"/>
      <c r="CL25" s="860"/>
      <c r="CM25" s="860"/>
      <c r="CN25" s="860"/>
      <c r="CO25" s="860"/>
    </row>
    <row r="26" spans="1:93" ht="27.95" customHeight="1">
      <c r="A26" s="19"/>
      <c r="B26" s="992"/>
      <c r="C26" s="993"/>
      <c r="D26" s="993"/>
      <c r="E26" s="993"/>
      <c r="F26" s="993"/>
      <c r="G26" s="993"/>
      <c r="H26" s="993"/>
      <c r="I26" s="993"/>
      <c r="J26" s="993"/>
      <c r="K26" s="993"/>
      <c r="L26" s="993"/>
      <c r="M26" s="993"/>
      <c r="N26" s="993"/>
      <c r="O26" s="993"/>
      <c r="P26" s="994"/>
      <c r="Q26" s="965" t="s">
        <v>472</v>
      </c>
      <c r="R26" s="966"/>
      <c r="S26" s="966"/>
      <c r="T26" s="966"/>
      <c r="U26" s="966"/>
      <c r="V26" s="966"/>
      <c r="W26" s="966"/>
      <c r="X26" s="966"/>
      <c r="Y26" s="966"/>
      <c r="Z26" s="966"/>
      <c r="AA26" s="966"/>
      <c r="AB26" s="967"/>
      <c r="AC26" s="968">
        <f>IF(AR6="실비상한",(AD14+AD16+AD19+AD21),(AD14+AD15+AD16+AD19+AD20+AD21))</f>
        <v>0</v>
      </c>
      <c r="AD26" s="968"/>
      <c r="AE26" s="968"/>
      <c r="AF26" s="968"/>
      <c r="AG26" s="968"/>
      <c r="AH26" s="968"/>
      <c r="AI26" s="968"/>
      <c r="AJ26" s="969">
        <f>IF(AR6="실비상한",(AJ14+AJ16+AJ19+AJ21),(AJ14+AJ15+AJ16+AJ19+AJ20+AJ21))</f>
        <v>0</v>
      </c>
      <c r="AK26" s="969"/>
      <c r="AL26" s="969"/>
      <c r="AM26" s="969"/>
      <c r="AN26" s="969"/>
      <c r="AO26" s="969"/>
      <c r="AP26" s="970"/>
      <c r="AQ26" s="970"/>
      <c r="AR26" s="970"/>
      <c r="AS26" s="970"/>
      <c r="AT26" s="970"/>
      <c r="AU26" s="970"/>
      <c r="AV26" s="971"/>
      <c r="AX26" s="860"/>
      <c r="AY26" s="860"/>
      <c r="AZ26" s="860"/>
      <c r="BA26" s="860"/>
      <c r="BB26" s="860"/>
      <c r="BC26" s="860"/>
      <c r="BD26" s="860"/>
      <c r="BE26" s="860"/>
      <c r="BF26" s="860"/>
      <c r="BG26" s="860"/>
      <c r="BH26" s="860"/>
      <c r="BI26" s="860"/>
      <c r="BJ26" s="860"/>
      <c r="BK26" s="860"/>
      <c r="BL26" s="860"/>
      <c r="BM26" s="860"/>
      <c r="BN26" s="860"/>
      <c r="BO26" s="860"/>
      <c r="BP26" s="860"/>
      <c r="BQ26" s="860"/>
      <c r="BR26" s="860"/>
      <c r="BS26" s="860"/>
      <c r="BT26" s="860"/>
      <c r="BU26" s="860"/>
      <c r="BV26" s="860"/>
      <c r="BW26" s="860"/>
      <c r="BX26" s="860"/>
      <c r="BY26" s="860"/>
      <c r="BZ26" s="860"/>
      <c r="CA26" s="860"/>
      <c r="CB26" s="860"/>
      <c r="CC26" s="860"/>
      <c r="CD26" s="860"/>
      <c r="CE26" s="860"/>
      <c r="CF26" s="860"/>
      <c r="CG26" s="860"/>
      <c r="CH26" s="860"/>
      <c r="CI26" s="860"/>
      <c r="CJ26" s="860"/>
      <c r="CK26" s="860"/>
      <c r="CL26" s="860"/>
      <c r="CM26" s="860"/>
      <c r="CN26" s="860"/>
      <c r="CO26" s="860"/>
    </row>
    <row r="27" spans="1:93" ht="27.95" customHeight="1">
      <c r="A27" s="19"/>
      <c r="B27" s="995"/>
      <c r="C27" s="996"/>
      <c r="D27" s="996"/>
      <c r="E27" s="996"/>
      <c r="F27" s="996"/>
      <c r="G27" s="996"/>
      <c r="H27" s="996"/>
      <c r="I27" s="996"/>
      <c r="J27" s="996"/>
      <c r="K27" s="996"/>
      <c r="L27" s="996"/>
      <c r="M27" s="996"/>
      <c r="N27" s="996"/>
      <c r="O27" s="996"/>
      <c r="P27" s="997"/>
      <c r="Q27" s="972" t="s">
        <v>473</v>
      </c>
      <c r="R27" s="973"/>
      <c r="S27" s="973"/>
      <c r="T27" s="973"/>
      <c r="U27" s="973"/>
      <c r="V27" s="973"/>
      <c r="W27" s="973"/>
      <c r="X27" s="973"/>
      <c r="Y27" s="973"/>
      <c r="Z27" s="973"/>
      <c r="AA27" s="973"/>
      <c r="AB27" s="974"/>
      <c r="AC27" s="975">
        <f>IF(AR6="실비상한",(AD15+AD18+AD20+AD23+AI24),(AD18+AD23+AI24))</f>
        <v>0</v>
      </c>
      <c r="AD27" s="975"/>
      <c r="AE27" s="975"/>
      <c r="AF27" s="975"/>
      <c r="AG27" s="975"/>
      <c r="AH27" s="975"/>
      <c r="AI27" s="975"/>
      <c r="AJ27" s="976">
        <f>IF(AR6="실비상한",(AJ15+AD18+AJ20+AD23+AI24),(AD18+AD23+AI24))</f>
        <v>0</v>
      </c>
      <c r="AK27" s="976"/>
      <c r="AL27" s="976"/>
      <c r="AM27" s="976"/>
      <c r="AN27" s="976"/>
      <c r="AO27" s="976"/>
      <c r="AP27" s="977"/>
      <c r="AQ27" s="977"/>
      <c r="AR27" s="977"/>
      <c r="AS27" s="977"/>
      <c r="AT27" s="977"/>
      <c r="AU27" s="977"/>
      <c r="AV27" s="978"/>
      <c r="AX27" s="860"/>
      <c r="AY27" s="860"/>
      <c r="AZ27" s="860"/>
      <c r="BA27" s="860"/>
      <c r="BB27" s="860"/>
      <c r="BC27" s="860"/>
      <c r="BD27" s="860"/>
      <c r="BE27" s="860"/>
      <c r="BF27" s="860"/>
      <c r="BG27" s="860"/>
      <c r="BH27" s="860"/>
      <c r="BI27" s="860"/>
      <c r="BJ27" s="860"/>
      <c r="BK27" s="860"/>
      <c r="BL27" s="860"/>
      <c r="BM27" s="860"/>
      <c r="BN27" s="860"/>
      <c r="BO27" s="860"/>
      <c r="BP27" s="860"/>
      <c r="BQ27" s="860"/>
      <c r="BR27" s="860"/>
      <c r="BS27" s="860"/>
      <c r="BT27" s="860"/>
      <c r="BU27" s="860"/>
      <c r="BV27" s="860"/>
      <c r="BW27" s="860"/>
      <c r="BX27" s="860"/>
      <c r="BY27" s="860"/>
      <c r="BZ27" s="860"/>
      <c r="CA27" s="860"/>
      <c r="CB27" s="860"/>
      <c r="CC27" s="860"/>
      <c r="CD27" s="860"/>
      <c r="CE27" s="860"/>
      <c r="CF27" s="860"/>
      <c r="CG27" s="860"/>
      <c r="CH27" s="860"/>
      <c r="CI27" s="860"/>
      <c r="CJ27" s="860"/>
      <c r="CK27" s="860"/>
      <c r="CL27" s="860"/>
      <c r="CM27" s="860"/>
      <c r="CN27" s="860"/>
      <c r="CO27" s="860"/>
    </row>
    <row r="28" spans="1:93" ht="20.100000000000001" customHeight="1">
      <c r="AX28" s="100" t="s">
        <v>514</v>
      </c>
      <c r="AY28" s="100"/>
      <c r="AZ28" s="84"/>
      <c r="BA28" s="84"/>
      <c r="BB28" s="84"/>
      <c r="BC28" s="84"/>
      <c r="BD28" s="84"/>
      <c r="BE28" s="84"/>
      <c r="BF28" s="84"/>
      <c r="BG28" s="84"/>
      <c r="BH28" s="84"/>
      <c r="BI28" s="84"/>
      <c r="BJ28" s="84"/>
      <c r="BK28" s="84"/>
      <c r="BL28" s="84"/>
      <c r="BM28" s="84"/>
      <c r="BN28" s="84"/>
      <c r="BO28" s="84"/>
      <c r="BP28" s="84"/>
      <c r="BQ28" s="84"/>
      <c r="BR28" s="84"/>
      <c r="BS28" s="84"/>
      <c r="BT28" s="84"/>
      <c r="BU28" s="84"/>
      <c r="BV28" s="84"/>
      <c r="BW28" s="84"/>
      <c r="BX28" s="84"/>
      <c r="BY28" s="84"/>
      <c r="BZ28" s="84"/>
      <c r="CA28" s="84"/>
      <c r="CB28" s="84"/>
      <c r="CC28" s="84"/>
      <c r="CD28" s="84"/>
      <c r="CE28" s="84"/>
      <c r="CF28" s="84"/>
      <c r="CG28" s="84"/>
      <c r="CH28" s="84"/>
      <c r="CI28" s="956" t="s">
        <v>515</v>
      </c>
      <c r="CJ28" s="956"/>
      <c r="CK28" s="956"/>
      <c r="CL28" s="956"/>
      <c r="CM28" s="956"/>
      <c r="CN28" s="956"/>
    </row>
    <row r="29" spans="1:93" ht="20.100000000000001" customHeight="1">
      <c r="A29" s="426" t="s">
        <v>516</v>
      </c>
      <c r="B29" s="426"/>
      <c r="C29" s="426"/>
      <c r="D29" s="426"/>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6"/>
      <c r="AC29" s="426"/>
      <c r="AD29" s="426"/>
      <c r="AE29" s="426"/>
      <c r="AF29" s="426"/>
      <c r="AG29" s="426"/>
      <c r="AH29" s="426"/>
      <c r="AI29" s="426"/>
      <c r="AJ29" s="426"/>
      <c r="AK29" s="426"/>
      <c r="AL29" s="426"/>
      <c r="AM29" s="426"/>
      <c r="AN29" s="426"/>
      <c r="AO29" s="426"/>
      <c r="AP29" s="426"/>
      <c r="AQ29" s="426"/>
      <c r="AR29" s="426"/>
      <c r="AS29" s="426"/>
      <c r="AT29" s="426"/>
      <c r="AU29" s="426"/>
      <c r="AV29" s="426"/>
      <c r="AX29" s="957" t="s">
        <v>517</v>
      </c>
      <c r="AY29" s="958"/>
      <c r="AZ29" s="958"/>
      <c r="BA29" s="958"/>
      <c r="BB29" s="958"/>
      <c r="BC29" s="958"/>
      <c r="BD29" s="958"/>
      <c r="BE29" s="958"/>
      <c r="BF29" s="958"/>
      <c r="BG29" s="959"/>
      <c r="BH29" s="960" t="s">
        <v>518</v>
      </c>
      <c r="BI29" s="961"/>
      <c r="BJ29" s="961"/>
      <c r="BK29" s="961"/>
      <c r="BL29" s="961"/>
      <c r="BM29" s="962"/>
      <c r="BN29" s="963" t="s">
        <v>454</v>
      </c>
      <c r="BO29" s="958"/>
      <c r="BP29" s="958"/>
      <c r="BQ29" s="958"/>
      <c r="BR29" s="958"/>
      <c r="BS29" s="958"/>
      <c r="BT29" s="958"/>
      <c r="BU29" s="958"/>
      <c r="BV29" s="959"/>
      <c r="BW29" s="963" t="s">
        <v>519</v>
      </c>
      <c r="BX29" s="958"/>
      <c r="BY29" s="958"/>
      <c r="BZ29" s="958"/>
      <c r="CA29" s="958"/>
      <c r="CB29" s="958"/>
      <c r="CC29" s="958"/>
      <c r="CD29" s="958"/>
      <c r="CE29" s="959"/>
      <c r="CF29" s="963" t="s">
        <v>357</v>
      </c>
      <c r="CG29" s="958"/>
      <c r="CH29" s="958"/>
      <c r="CI29" s="958"/>
      <c r="CJ29" s="958"/>
      <c r="CK29" s="958"/>
      <c r="CL29" s="958"/>
      <c r="CM29" s="958"/>
      <c r="CN29" s="964"/>
    </row>
    <row r="30" spans="1:93" ht="20.100000000000001" customHeight="1">
      <c r="A30" s="19"/>
      <c r="B30" s="19"/>
      <c r="C30" s="19"/>
      <c r="D30" s="19"/>
      <c r="E30" s="19"/>
      <c r="F30" s="19"/>
      <c r="G30" s="19"/>
      <c r="H30" s="19"/>
      <c r="I30" s="19"/>
      <c r="J30" s="19"/>
      <c r="K30" s="19"/>
      <c r="L30" s="19"/>
      <c r="M30" s="19"/>
      <c r="N30" s="19"/>
      <c r="O30" s="19"/>
      <c r="P30" s="19"/>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X30" s="934" t="s">
        <v>520</v>
      </c>
      <c r="AY30" s="948"/>
      <c r="AZ30" s="948"/>
      <c r="BA30" s="948"/>
      <c r="BB30" s="948"/>
      <c r="BC30" s="948"/>
      <c r="BD30" s="948"/>
      <c r="BE30" s="948"/>
      <c r="BF30" s="948"/>
      <c r="BG30" s="949"/>
      <c r="BH30" s="943" t="s">
        <v>182</v>
      </c>
      <c r="BI30" s="944"/>
      <c r="BJ30" s="944"/>
      <c r="BK30" s="944"/>
      <c r="BL30" s="944"/>
      <c r="BM30" s="945"/>
      <c r="BN30" s="943" t="s">
        <v>521</v>
      </c>
      <c r="BO30" s="944"/>
      <c r="BP30" s="944"/>
      <c r="BQ30" s="944"/>
      <c r="BR30" s="944"/>
      <c r="BS30" s="944"/>
      <c r="BT30" s="944"/>
      <c r="BU30" s="944"/>
      <c r="BV30" s="945"/>
      <c r="BW30" s="946" t="s">
        <v>522</v>
      </c>
      <c r="BX30" s="944"/>
      <c r="BY30" s="944"/>
      <c r="BZ30" s="944"/>
      <c r="CA30" s="944"/>
      <c r="CB30" s="944"/>
      <c r="CC30" s="944"/>
      <c r="CD30" s="944"/>
      <c r="CE30" s="945"/>
      <c r="CF30" s="943" t="s">
        <v>523</v>
      </c>
      <c r="CG30" s="944"/>
      <c r="CH30" s="944"/>
      <c r="CI30" s="944"/>
      <c r="CJ30" s="944"/>
      <c r="CK30" s="944"/>
      <c r="CL30" s="944"/>
      <c r="CM30" s="944"/>
      <c r="CN30" s="947"/>
    </row>
    <row r="31" spans="1:93" ht="20.100000000000001" customHeight="1">
      <c r="A31" s="696">
        <f ca="1">TODAY()</f>
        <v>43530</v>
      </c>
      <c r="B31" s="696"/>
      <c r="C31" s="696"/>
      <c r="D31" s="696"/>
      <c r="E31" s="696"/>
      <c r="F31" s="696"/>
      <c r="G31" s="696"/>
      <c r="H31" s="696"/>
      <c r="I31" s="696"/>
      <c r="J31" s="696"/>
      <c r="K31" s="696"/>
      <c r="L31" s="696"/>
      <c r="M31" s="696"/>
      <c r="N31" s="696"/>
      <c r="O31" s="696"/>
      <c r="P31" s="696"/>
      <c r="Q31" s="696"/>
      <c r="R31" s="696"/>
      <c r="S31" s="696"/>
      <c r="T31" s="696"/>
      <c r="U31" s="696"/>
      <c r="V31" s="696"/>
      <c r="W31" s="696"/>
      <c r="X31" s="696"/>
      <c r="Y31" s="696"/>
      <c r="Z31" s="696"/>
      <c r="AA31" s="696"/>
      <c r="AB31" s="696"/>
      <c r="AC31" s="696"/>
      <c r="AD31" s="696"/>
      <c r="AE31" s="696"/>
      <c r="AF31" s="696"/>
      <c r="AG31" s="696"/>
      <c r="AH31" s="696"/>
      <c r="AI31" s="696"/>
      <c r="AJ31" s="696"/>
      <c r="AK31" s="696"/>
      <c r="AL31" s="696"/>
      <c r="AM31" s="696"/>
      <c r="AN31" s="696"/>
      <c r="AO31" s="696"/>
      <c r="AP31" s="696"/>
      <c r="AQ31" s="696"/>
      <c r="AR31" s="696"/>
      <c r="AS31" s="696"/>
      <c r="AT31" s="696"/>
      <c r="AU31" s="696"/>
      <c r="AV31" s="696"/>
      <c r="AX31" s="950"/>
      <c r="AY31" s="951"/>
      <c r="AZ31" s="951"/>
      <c r="BA31" s="951"/>
      <c r="BB31" s="951"/>
      <c r="BC31" s="951"/>
      <c r="BD31" s="951"/>
      <c r="BE31" s="951"/>
      <c r="BF31" s="951"/>
      <c r="BG31" s="952"/>
      <c r="BH31" s="924" t="s">
        <v>183</v>
      </c>
      <c r="BI31" s="925"/>
      <c r="BJ31" s="925"/>
      <c r="BK31" s="925"/>
      <c r="BL31" s="925"/>
      <c r="BM31" s="926"/>
      <c r="BN31" s="924" t="s">
        <v>521</v>
      </c>
      <c r="BO31" s="925"/>
      <c r="BP31" s="925"/>
      <c r="BQ31" s="925"/>
      <c r="BR31" s="925"/>
      <c r="BS31" s="925"/>
      <c r="BT31" s="925"/>
      <c r="BU31" s="925"/>
      <c r="BV31" s="926"/>
      <c r="BW31" s="927" t="s">
        <v>524</v>
      </c>
      <c r="BX31" s="925"/>
      <c r="BY31" s="925"/>
      <c r="BZ31" s="925"/>
      <c r="CA31" s="925"/>
      <c r="CB31" s="925"/>
      <c r="CC31" s="925"/>
      <c r="CD31" s="925"/>
      <c r="CE31" s="926"/>
      <c r="CF31" s="924" t="s">
        <v>525</v>
      </c>
      <c r="CG31" s="925"/>
      <c r="CH31" s="925"/>
      <c r="CI31" s="925"/>
      <c r="CJ31" s="925"/>
      <c r="CK31" s="925"/>
      <c r="CL31" s="925"/>
      <c r="CM31" s="925"/>
      <c r="CN31" s="928"/>
    </row>
    <row r="32" spans="1:93" ht="12.95" customHeight="1">
      <c r="V32" s="107"/>
      <c r="W32" s="107"/>
      <c r="X32" s="107"/>
      <c r="Y32" s="107"/>
      <c r="Z32" s="107"/>
      <c r="AA32" s="107"/>
      <c r="AB32" s="107"/>
      <c r="AC32" s="107"/>
      <c r="AD32" s="107"/>
      <c r="AE32" s="107"/>
      <c r="AF32" s="107"/>
      <c r="AG32" s="107"/>
      <c r="AH32" s="107"/>
      <c r="AI32" s="107"/>
      <c r="AJ32" s="107"/>
      <c r="AK32" s="107"/>
      <c r="AL32" s="107"/>
      <c r="AM32" s="107"/>
      <c r="AN32" s="107"/>
      <c r="AO32" s="107"/>
      <c r="AP32" s="107"/>
      <c r="AQ32" s="107"/>
      <c r="AR32" s="107"/>
      <c r="AS32" s="107"/>
      <c r="AT32" s="107"/>
      <c r="AU32" s="107"/>
      <c r="AV32" s="107"/>
      <c r="AX32" s="950"/>
      <c r="AY32" s="951"/>
      <c r="AZ32" s="951"/>
      <c r="BA32" s="951"/>
      <c r="BB32" s="951"/>
      <c r="BC32" s="951"/>
      <c r="BD32" s="951"/>
      <c r="BE32" s="951"/>
      <c r="BF32" s="951"/>
      <c r="BG32" s="952"/>
      <c r="BH32" s="924" t="s">
        <v>184</v>
      </c>
      <c r="BI32" s="925"/>
      <c r="BJ32" s="925"/>
      <c r="BK32" s="925"/>
      <c r="BL32" s="925"/>
      <c r="BM32" s="926"/>
      <c r="BN32" s="924" t="s">
        <v>521</v>
      </c>
      <c r="BO32" s="925"/>
      <c r="BP32" s="925"/>
      <c r="BQ32" s="925"/>
      <c r="BR32" s="925"/>
      <c r="BS32" s="925"/>
      <c r="BT32" s="925"/>
      <c r="BU32" s="925"/>
      <c r="BV32" s="926"/>
      <c r="BW32" s="927" t="s">
        <v>526</v>
      </c>
      <c r="BX32" s="925"/>
      <c r="BY32" s="925"/>
      <c r="BZ32" s="925"/>
      <c r="CA32" s="925"/>
      <c r="CB32" s="925"/>
      <c r="CC32" s="925"/>
      <c r="CD32" s="925"/>
      <c r="CE32" s="926"/>
      <c r="CF32" s="924" t="s">
        <v>527</v>
      </c>
      <c r="CG32" s="925"/>
      <c r="CH32" s="925"/>
      <c r="CI32" s="925"/>
      <c r="CJ32" s="925"/>
      <c r="CK32" s="925"/>
      <c r="CL32" s="925"/>
      <c r="CM32" s="925"/>
      <c r="CN32" s="928"/>
    </row>
    <row r="33" spans="1:92" ht="18" customHeight="1">
      <c r="V33" s="109"/>
      <c r="W33" s="109"/>
      <c r="X33" s="109"/>
      <c r="Y33" s="109"/>
      <c r="Z33" s="109"/>
      <c r="AA33" s="109"/>
      <c r="AB33" s="109"/>
      <c r="AC33" s="719" t="s">
        <v>1</v>
      </c>
      <c r="AD33" s="719"/>
      <c r="AE33" s="719"/>
      <c r="AF33" s="719"/>
      <c r="AG33" s="719"/>
      <c r="AH33" s="719"/>
      <c r="AI33" s="719"/>
      <c r="AJ33" s="589"/>
      <c r="AK33" s="589"/>
      <c r="AL33" s="589"/>
      <c r="AM33" s="589"/>
      <c r="AN33" s="589"/>
      <c r="AO33" s="589"/>
      <c r="AP33" s="589"/>
      <c r="AQ33" s="589"/>
      <c r="AR33" s="589"/>
      <c r="AS33" s="588" t="s">
        <v>429</v>
      </c>
      <c r="AT33" s="588"/>
      <c r="AU33" s="588"/>
      <c r="AV33" s="588"/>
      <c r="AW33" s="130"/>
      <c r="AX33" s="953"/>
      <c r="AY33" s="954"/>
      <c r="AZ33" s="954"/>
      <c r="BA33" s="954"/>
      <c r="BB33" s="954"/>
      <c r="BC33" s="954"/>
      <c r="BD33" s="954"/>
      <c r="BE33" s="954"/>
      <c r="BF33" s="954"/>
      <c r="BG33" s="955"/>
      <c r="BH33" s="929" t="s">
        <v>185</v>
      </c>
      <c r="BI33" s="930"/>
      <c r="BJ33" s="930"/>
      <c r="BK33" s="930"/>
      <c r="BL33" s="930"/>
      <c r="BM33" s="931"/>
      <c r="BN33" s="929" t="s">
        <v>521</v>
      </c>
      <c r="BO33" s="930"/>
      <c r="BP33" s="930"/>
      <c r="BQ33" s="930"/>
      <c r="BR33" s="930"/>
      <c r="BS33" s="930"/>
      <c r="BT33" s="930"/>
      <c r="BU33" s="930"/>
      <c r="BV33" s="931"/>
      <c r="BW33" s="932" t="s">
        <v>528</v>
      </c>
      <c r="BX33" s="930"/>
      <c r="BY33" s="930"/>
      <c r="BZ33" s="930"/>
      <c r="CA33" s="930"/>
      <c r="CB33" s="930"/>
      <c r="CC33" s="930"/>
      <c r="CD33" s="930"/>
      <c r="CE33" s="931"/>
      <c r="CF33" s="929" t="s">
        <v>529</v>
      </c>
      <c r="CG33" s="930"/>
      <c r="CH33" s="930"/>
      <c r="CI33" s="930"/>
      <c r="CJ33" s="930"/>
      <c r="CK33" s="930"/>
      <c r="CL33" s="930"/>
      <c r="CM33" s="930"/>
      <c r="CN33" s="933"/>
    </row>
    <row r="34" spans="1:92" ht="18" customHeight="1">
      <c r="A34" s="426" t="s">
        <v>67</v>
      </c>
      <c r="B34" s="426"/>
      <c r="C34" s="426"/>
      <c r="D34" s="426"/>
      <c r="E34" s="426"/>
      <c r="F34" s="426"/>
      <c r="G34" s="426"/>
      <c r="H34" s="426"/>
      <c r="I34" s="426"/>
      <c r="J34" s="426"/>
      <c r="K34" s="426"/>
      <c r="AX34" s="934" t="s">
        <v>362</v>
      </c>
      <c r="AY34" s="935"/>
      <c r="AZ34" s="935"/>
      <c r="BA34" s="935"/>
      <c r="BB34" s="935"/>
      <c r="BC34" s="935"/>
      <c r="BD34" s="935"/>
      <c r="BE34" s="935"/>
      <c r="BF34" s="935"/>
      <c r="BG34" s="936"/>
      <c r="BH34" s="943" t="s">
        <v>182</v>
      </c>
      <c r="BI34" s="944"/>
      <c r="BJ34" s="944"/>
      <c r="BK34" s="944"/>
      <c r="BL34" s="944"/>
      <c r="BM34" s="945"/>
      <c r="BN34" s="943" t="s">
        <v>530</v>
      </c>
      <c r="BO34" s="944"/>
      <c r="BP34" s="944"/>
      <c r="BQ34" s="944"/>
      <c r="BR34" s="944"/>
      <c r="BS34" s="944"/>
      <c r="BT34" s="944"/>
      <c r="BU34" s="944"/>
      <c r="BV34" s="945"/>
      <c r="BW34" s="946" t="s">
        <v>531</v>
      </c>
      <c r="BX34" s="944"/>
      <c r="BY34" s="944"/>
      <c r="BZ34" s="944"/>
      <c r="CA34" s="944"/>
      <c r="CB34" s="944"/>
      <c r="CC34" s="944"/>
      <c r="CD34" s="944"/>
      <c r="CE34" s="945"/>
      <c r="CF34" s="943" t="s">
        <v>532</v>
      </c>
      <c r="CG34" s="944"/>
      <c r="CH34" s="944"/>
      <c r="CI34" s="944"/>
      <c r="CJ34" s="944"/>
      <c r="CK34" s="944"/>
      <c r="CL34" s="944"/>
      <c r="CM34" s="944"/>
      <c r="CN34" s="947"/>
    </row>
    <row r="35" spans="1:92" ht="18" customHeight="1">
      <c r="AX35" s="937"/>
      <c r="AY35" s="938"/>
      <c r="AZ35" s="938"/>
      <c r="BA35" s="938"/>
      <c r="BB35" s="938"/>
      <c r="BC35" s="938"/>
      <c r="BD35" s="938"/>
      <c r="BE35" s="938"/>
      <c r="BF35" s="938"/>
      <c r="BG35" s="939"/>
      <c r="BH35" s="924" t="s">
        <v>183</v>
      </c>
      <c r="BI35" s="925"/>
      <c r="BJ35" s="925"/>
      <c r="BK35" s="925"/>
      <c r="BL35" s="925"/>
      <c r="BM35" s="926"/>
      <c r="BN35" s="924" t="s">
        <v>530</v>
      </c>
      <c r="BO35" s="925"/>
      <c r="BP35" s="925"/>
      <c r="BQ35" s="925"/>
      <c r="BR35" s="925"/>
      <c r="BS35" s="925"/>
      <c r="BT35" s="925"/>
      <c r="BU35" s="925"/>
      <c r="BV35" s="926"/>
      <c r="BW35" s="927" t="s">
        <v>533</v>
      </c>
      <c r="BX35" s="925"/>
      <c r="BY35" s="925"/>
      <c r="BZ35" s="925"/>
      <c r="CA35" s="925"/>
      <c r="CB35" s="925"/>
      <c r="CC35" s="925"/>
      <c r="CD35" s="925"/>
      <c r="CE35" s="926"/>
      <c r="CF35" s="924" t="s">
        <v>534</v>
      </c>
      <c r="CG35" s="925"/>
      <c r="CH35" s="925"/>
      <c r="CI35" s="925"/>
      <c r="CJ35" s="925"/>
      <c r="CK35" s="925"/>
      <c r="CL35" s="925"/>
      <c r="CM35" s="925"/>
      <c r="CN35" s="928"/>
    </row>
    <row r="36" spans="1:92" ht="18" customHeight="1">
      <c r="AX36" s="937"/>
      <c r="AY36" s="938"/>
      <c r="AZ36" s="938"/>
      <c r="BA36" s="938"/>
      <c r="BB36" s="938"/>
      <c r="BC36" s="938"/>
      <c r="BD36" s="938"/>
      <c r="BE36" s="938"/>
      <c r="BF36" s="938"/>
      <c r="BG36" s="939"/>
      <c r="BH36" s="924" t="s">
        <v>184</v>
      </c>
      <c r="BI36" s="925"/>
      <c r="BJ36" s="925"/>
      <c r="BK36" s="925"/>
      <c r="BL36" s="925"/>
      <c r="BM36" s="926"/>
      <c r="BN36" s="924" t="s">
        <v>530</v>
      </c>
      <c r="BO36" s="925"/>
      <c r="BP36" s="925"/>
      <c r="BQ36" s="925"/>
      <c r="BR36" s="925"/>
      <c r="BS36" s="925"/>
      <c r="BT36" s="925"/>
      <c r="BU36" s="925"/>
      <c r="BV36" s="926"/>
      <c r="BW36" s="927" t="s">
        <v>535</v>
      </c>
      <c r="BX36" s="925"/>
      <c r="BY36" s="925"/>
      <c r="BZ36" s="925"/>
      <c r="CA36" s="925"/>
      <c r="CB36" s="925"/>
      <c r="CC36" s="925"/>
      <c r="CD36" s="925"/>
      <c r="CE36" s="926"/>
      <c r="CF36" s="924" t="s">
        <v>529</v>
      </c>
      <c r="CG36" s="925"/>
      <c r="CH36" s="925"/>
      <c r="CI36" s="925"/>
      <c r="CJ36" s="925"/>
      <c r="CK36" s="925"/>
      <c r="CL36" s="925"/>
      <c r="CM36" s="925"/>
      <c r="CN36" s="928"/>
    </row>
    <row r="37" spans="1:92" ht="18" customHeight="1">
      <c r="AX37" s="940"/>
      <c r="AY37" s="941"/>
      <c r="AZ37" s="941"/>
      <c r="BA37" s="941"/>
      <c r="BB37" s="941"/>
      <c r="BC37" s="941"/>
      <c r="BD37" s="941"/>
      <c r="BE37" s="941"/>
      <c r="BF37" s="941"/>
      <c r="BG37" s="942"/>
      <c r="BH37" s="929" t="s">
        <v>185</v>
      </c>
      <c r="BI37" s="930"/>
      <c r="BJ37" s="930"/>
      <c r="BK37" s="930"/>
      <c r="BL37" s="930"/>
      <c r="BM37" s="931"/>
      <c r="BN37" s="929" t="s">
        <v>530</v>
      </c>
      <c r="BO37" s="930"/>
      <c r="BP37" s="930"/>
      <c r="BQ37" s="930"/>
      <c r="BR37" s="930"/>
      <c r="BS37" s="930"/>
      <c r="BT37" s="930"/>
      <c r="BU37" s="930"/>
      <c r="BV37" s="931"/>
      <c r="BW37" s="932" t="s">
        <v>536</v>
      </c>
      <c r="BX37" s="930"/>
      <c r="BY37" s="930"/>
      <c r="BZ37" s="930"/>
      <c r="CA37" s="930"/>
      <c r="CB37" s="930"/>
      <c r="CC37" s="930"/>
      <c r="CD37" s="930"/>
      <c r="CE37" s="931"/>
      <c r="CF37" s="929" t="s">
        <v>537</v>
      </c>
      <c r="CG37" s="930"/>
      <c r="CH37" s="930"/>
      <c r="CI37" s="930"/>
      <c r="CJ37" s="930"/>
      <c r="CK37" s="930"/>
      <c r="CL37" s="930"/>
      <c r="CM37" s="930"/>
      <c r="CN37" s="933"/>
    </row>
    <row r="38" spans="1:92" ht="18" customHeight="1">
      <c r="AX38" s="934" t="s">
        <v>361</v>
      </c>
      <c r="AY38" s="935"/>
      <c r="AZ38" s="935"/>
      <c r="BA38" s="935"/>
      <c r="BB38" s="935"/>
      <c r="BC38" s="935"/>
      <c r="BD38" s="935"/>
      <c r="BE38" s="935"/>
      <c r="BF38" s="935"/>
      <c r="BG38" s="936"/>
      <c r="BH38" s="943" t="s">
        <v>182</v>
      </c>
      <c r="BI38" s="944"/>
      <c r="BJ38" s="944"/>
      <c r="BK38" s="944"/>
      <c r="BL38" s="944"/>
      <c r="BM38" s="945"/>
      <c r="BN38" s="943" t="s">
        <v>530</v>
      </c>
      <c r="BO38" s="944"/>
      <c r="BP38" s="944"/>
      <c r="BQ38" s="944"/>
      <c r="BR38" s="944"/>
      <c r="BS38" s="944"/>
      <c r="BT38" s="944"/>
      <c r="BU38" s="944"/>
      <c r="BV38" s="945"/>
      <c r="BW38" s="946" t="s">
        <v>538</v>
      </c>
      <c r="BX38" s="944"/>
      <c r="BY38" s="944"/>
      <c r="BZ38" s="944"/>
      <c r="CA38" s="944"/>
      <c r="CB38" s="944"/>
      <c r="CC38" s="944"/>
      <c r="CD38" s="944"/>
      <c r="CE38" s="945"/>
      <c r="CF38" s="943" t="s">
        <v>534</v>
      </c>
      <c r="CG38" s="944"/>
      <c r="CH38" s="944"/>
      <c r="CI38" s="944"/>
      <c r="CJ38" s="944"/>
      <c r="CK38" s="944"/>
      <c r="CL38" s="944"/>
      <c r="CM38" s="944"/>
      <c r="CN38" s="947"/>
    </row>
    <row r="39" spans="1:92" ht="18" customHeight="1">
      <c r="AX39" s="937"/>
      <c r="AY39" s="938"/>
      <c r="AZ39" s="938"/>
      <c r="BA39" s="938"/>
      <c r="BB39" s="938"/>
      <c r="BC39" s="938"/>
      <c r="BD39" s="938"/>
      <c r="BE39" s="938"/>
      <c r="BF39" s="938"/>
      <c r="BG39" s="939"/>
      <c r="BH39" s="924" t="s">
        <v>183</v>
      </c>
      <c r="BI39" s="925"/>
      <c r="BJ39" s="925"/>
      <c r="BK39" s="925"/>
      <c r="BL39" s="925"/>
      <c r="BM39" s="926"/>
      <c r="BN39" s="924" t="s">
        <v>530</v>
      </c>
      <c r="BO39" s="925"/>
      <c r="BP39" s="925"/>
      <c r="BQ39" s="925"/>
      <c r="BR39" s="925"/>
      <c r="BS39" s="925"/>
      <c r="BT39" s="925"/>
      <c r="BU39" s="925"/>
      <c r="BV39" s="926"/>
      <c r="BW39" s="927" t="s">
        <v>539</v>
      </c>
      <c r="BX39" s="925"/>
      <c r="BY39" s="925"/>
      <c r="BZ39" s="925"/>
      <c r="CA39" s="925"/>
      <c r="CB39" s="925"/>
      <c r="CC39" s="925"/>
      <c r="CD39" s="925"/>
      <c r="CE39" s="926"/>
      <c r="CF39" s="924" t="s">
        <v>529</v>
      </c>
      <c r="CG39" s="925"/>
      <c r="CH39" s="925"/>
      <c r="CI39" s="925"/>
      <c r="CJ39" s="925"/>
      <c r="CK39" s="925"/>
      <c r="CL39" s="925"/>
      <c r="CM39" s="925"/>
      <c r="CN39" s="928"/>
    </row>
    <row r="40" spans="1:92" ht="18" customHeight="1">
      <c r="AX40" s="937"/>
      <c r="AY40" s="938"/>
      <c r="AZ40" s="938"/>
      <c r="BA40" s="938"/>
      <c r="BB40" s="938"/>
      <c r="BC40" s="938"/>
      <c r="BD40" s="938"/>
      <c r="BE40" s="938"/>
      <c r="BF40" s="938"/>
      <c r="BG40" s="939"/>
      <c r="BH40" s="924" t="s">
        <v>184</v>
      </c>
      <c r="BI40" s="925"/>
      <c r="BJ40" s="925"/>
      <c r="BK40" s="925"/>
      <c r="BL40" s="925"/>
      <c r="BM40" s="926"/>
      <c r="BN40" s="924" t="s">
        <v>530</v>
      </c>
      <c r="BO40" s="925"/>
      <c r="BP40" s="925"/>
      <c r="BQ40" s="925"/>
      <c r="BR40" s="925"/>
      <c r="BS40" s="925"/>
      <c r="BT40" s="925"/>
      <c r="BU40" s="925"/>
      <c r="BV40" s="926"/>
      <c r="BW40" s="927" t="s">
        <v>540</v>
      </c>
      <c r="BX40" s="925"/>
      <c r="BY40" s="925"/>
      <c r="BZ40" s="925"/>
      <c r="CA40" s="925"/>
      <c r="CB40" s="925"/>
      <c r="CC40" s="925"/>
      <c r="CD40" s="925"/>
      <c r="CE40" s="926"/>
      <c r="CF40" s="924" t="s">
        <v>537</v>
      </c>
      <c r="CG40" s="925"/>
      <c r="CH40" s="925"/>
      <c r="CI40" s="925"/>
      <c r="CJ40" s="925"/>
      <c r="CK40" s="925"/>
      <c r="CL40" s="925"/>
      <c r="CM40" s="925"/>
      <c r="CN40" s="928"/>
    </row>
    <row r="41" spans="1:92" ht="18" customHeight="1">
      <c r="AX41" s="940"/>
      <c r="AY41" s="941"/>
      <c r="AZ41" s="941"/>
      <c r="BA41" s="941"/>
      <c r="BB41" s="941"/>
      <c r="BC41" s="941"/>
      <c r="BD41" s="941"/>
      <c r="BE41" s="941"/>
      <c r="BF41" s="941"/>
      <c r="BG41" s="942"/>
      <c r="BH41" s="929" t="s">
        <v>185</v>
      </c>
      <c r="BI41" s="930"/>
      <c r="BJ41" s="930"/>
      <c r="BK41" s="930"/>
      <c r="BL41" s="930"/>
      <c r="BM41" s="931"/>
      <c r="BN41" s="929" t="s">
        <v>530</v>
      </c>
      <c r="BO41" s="930"/>
      <c r="BP41" s="930"/>
      <c r="BQ41" s="930"/>
      <c r="BR41" s="930"/>
      <c r="BS41" s="930"/>
      <c r="BT41" s="930"/>
      <c r="BU41" s="930"/>
      <c r="BV41" s="931"/>
      <c r="BW41" s="932" t="s">
        <v>541</v>
      </c>
      <c r="BX41" s="930"/>
      <c r="BY41" s="930"/>
      <c r="BZ41" s="930"/>
      <c r="CA41" s="930"/>
      <c r="CB41" s="930"/>
      <c r="CC41" s="930"/>
      <c r="CD41" s="930"/>
      <c r="CE41" s="931"/>
      <c r="CF41" s="929" t="s">
        <v>521</v>
      </c>
      <c r="CG41" s="930"/>
      <c r="CH41" s="930"/>
      <c r="CI41" s="930"/>
      <c r="CJ41" s="930"/>
      <c r="CK41" s="930"/>
      <c r="CL41" s="930"/>
      <c r="CM41" s="930"/>
      <c r="CN41" s="933"/>
    </row>
    <row r="42" spans="1:92" ht="18" customHeight="1">
      <c r="AX42" s="922" t="s">
        <v>542</v>
      </c>
      <c r="AY42" s="922"/>
      <c r="AZ42" s="922"/>
      <c r="BA42" s="922"/>
      <c r="BB42" s="922"/>
      <c r="BC42" s="922"/>
      <c r="BD42" s="922"/>
      <c r="BE42" s="922"/>
      <c r="BF42" s="922"/>
      <c r="BG42" s="922"/>
      <c r="BH42" s="922"/>
      <c r="BI42" s="922"/>
      <c r="BJ42" s="922"/>
      <c r="BK42" s="922"/>
      <c r="BL42" s="922"/>
      <c r="BM42" s="922"/>
      <c r="BN42" s="922"/>
      <c r="BO42" s="922"/>
      <c r="BP42" s="922"/>
      <c r="BQ42" s="922"/>
      <c r="BR42" s="922"/>
      <c r="BS42" s="922"/>
      <c r="BT42" s="922"/>
      <c r="BU42" s="922"/>
      <c r="BV42" s="922"/>
      <c r="BW42" s="922"/>
      <c r="BX42" s="922"/>
      <c r="BY42" s="922"/>
      <c r="BZ42" s="922"/>
      <c r="CA42" s="922"/>
      <c r="CB42" s="922"/>
      <c r="CC42" s="922"/>
      <c r="CD42" s="922"/>
      <c r="CE42" s="922"/>
      <c r="CF42" s="922"/>
      <c r="CG42" s="922"/>
      <c r="CH42" s="922"/>
      <c r="CI42" s="922"/>
      <c r="CJ42" s="922"/>
      <c r="CK42" s="922"/>
      <c r="CL42" s="922"/>
      <c r="CM42" s="922"/>
      <c r="CN42" s="922"/>
    </row>
    <row r="43" spans="1:92" ht="18" customHeight="1">
      <c r="AX43" s="923"/>
      <c r="AY43" s="923"/>
      <c r="AZ43" s="923"/>
      <c r="BA43" s="923"/>
      <c r="BB43" s="923"/>
      <c r="BC43" s="923"/>
      <c r="BD43" s="923"/>
      <c r="BE43" s="923"/>
      <c r="BF43" s="923"/>
      <c r="BG43" s="923"/>
      <c r="BH43" s="923"/>
      <c r="BI43" s="923"/>
      <c r="BJ43" s="923"/>
      <c r="BK43" s="923"/>
      <c r="BL43" s="923"/>
      <c r="BM43" s="923"/>
      <c r="BN43" s="923"/>
      <c r="BO43" s="923"/>
      <c r="BP43" s="923"/>
      <c r="BQ43" s="923"/>
      <c r="BR43" s="923"/>
      <c r="BS43" s="923"/>
      <c r="BT43" s="923"/>
      <c r="BU43" s="923"/>
      <c r="BV43" s="923"/>
      <c r="BW43" s="923"/>
      <c r="BX43" s="923"/>
      <c r="BY43" s="923"/>
      <c r="BZ43" s="923"/>
      <c r="CA43" s="923"/>
      <c r="CB43" s="923"/>
      <c r="CC43" s="923"/>
      <c r="CD43" s="923"/>
      <c r="CE43" s="923"/>
      <c r="CF43" s="923"/>
      <c r="CG43" s="923"/>
      <c r="CH43" s="923"/>
      <c r="CI43" s="923"/>
      <c r="CJ43" s="923"/>
      <c r="CK43" s="923"/>
      <c r="CL43" s="923"/>
      <c r="CM43" s="923"/>
      <c r="CN43" s="923"/>
    </row>
    <row r="44" spans="1:92" ht="18" customHeight="1">
      <c r="AX44" s="923"/>
      <c r="AY44" s="923"/>
      <c r="AZ44" s="923"/>
      <c r="BA44" s="923"/>
      <c r="BB44" s="923"/>
      <c r="BC44" s="923"/>
      <c r="BD44" s="923"/>
      <c r="BE44" s="923"/>
      <c r="BF44" s="923"/>
      <c r="BG44" s="923"/>
      <c r="BH44" s="923"/>
      <c r="BI44" s="923"/>
      <c r="BJ44" s="923"/>
      <c r="BK44" s="923"/>
      <c r="BL44" s="923"/>
      <c r="BM44" s="923"/>
      <c r="BN44" s="923"/>
      <c r="BO44" s="923"/>
      <c r="BP44" s="923"/>
      <c r="BQ44" s="923"/>
      <c r="BR44" s="923"/>
      <c r="BS44" s="923"/>
      <c r="BT44" s="923"/>
      <c r="BU44" s="923"/>
      <c r="BV44" s="923"/>
      <c r="BW44" s="923"/>
      <c r="BX44" s="923"/>
      <c r="BY44" s="923"/>
      <c r="BZ44" s="923"/>
      <c r="CA44" s="923"/>
      <c r="CB44" s="923"/>
      <c r="CC44" s="923"/>
      <c r="CD44" s="923"/>
      <c r="CE44" s="923"/>
      <c r="CF44" s="923"/>
      <c r="CG44" s="923"/>
      <c r="CH44" s="923"/>
      <c r="CI44" s="923"/>
      <c r="CJ44" s="923"/>
      <c r="CK44" s="923"/>
      <c r="CL44" s="923"/>
      <c r="CM44" s="923"/>
      <c r="CN44" s="923"/>
    </row>
    <row r="45" spans="1:92" ht="18" customHeight="1">
      <c r="AX45" s="923"/>
      <c r="AY45" s="923"/>
      <c r="AZ45" s="923"/>
      <c r="BA45" s="923"/>
      <c r="BB45" s="923"/>
      <c r="BC45" s="923"/>
      <c r="BD45" s="923"/>
      <c r="BE45" s="923"/>
      <c r="BF45" s="923"/>
      <c r="BG45" s="923"/>
      <c r="BH45" s="923"/>
      <c r="BI45" s="923"/>
      <c r="BJ45" s="923"/>
      <c r="BK45" s="923"/>
      <c r="BL45" s="923"/>
      <c r="BM45" s="923"/>
      <c r="BN45" s="923"/>
      <c r="BO45" s="923"/>
      <c r="BP45" s="923"/>
      <c r="BQ45" s="923"/>
      <c r="BR45" s="923"/>
      <c r="BS45" s="923"/>
      <c r="BT45" s="923"/>
      <c r="BU45" s="923"/>
      <c r="BV45" s="923"/>
      <c r="BW45" s="923"/>
      <c r="BX45" s="923"/>
      <c r="BY45" s="923"/>
      <c r="BZ45" s="923"/>
      <c r="CA45" s="923"/>
      <c r="CB45" s="923"/>
      <c r="CC45" s="923"/>
      <c r="CD45" s="923"/>
      <c r="CE45" s="923"/>
      <c r="CF45" s="923"/>
      <c r="CG45" s="923"/>
      <c r="CH45" s="923"/>
      <c r="CI45" s="923"/>
      <c r="CJ45" s="923"/>
      <c r="CK45" s="923"/>
      <c r="CL45" s="923"/>
      <c r="CM45" s="923"/>
      <c r="CN45" s="923"/>
    </row>
    <row r="46" spans="1:92" ht="18" customHeight="1">
      <c r="AX46" s="923"/>
      <c r="AY46" s="923"/>
      <c r="AZ46" s="923"/>
      <c r="BA46" s="923"/>
      <c r="BB46" s="923"/>
      <c r="BC46" s="923"/>
      <c r="BD46" s="923"/>
      <c r="BE46" s="923"/>
      <c r="BF46" s="923"/>
      <c r="BG46" s="923"/>
      <c r="BH46" s="923"/>
      <c r="BI46" s="923"/>
      <c r="BJ46" s="923"/>
      <c r="BK46" s="923"/>
      <c r="BL46" s="923"/>
      <c r="BM46" s="923"/>
      <c r="BN46" s="923"/>
      <c r="BO46" s="923"/>
      <c r="BP46" s="923"/>
      <c r="BQ46" s="923"/>
      <c r="BR46" s="923"/>
      <c r="BS46" s="923"/>
      <c r="BT46" s="923"/>
      <c r="BU46" s="923"/>
      <c r="BV46" s="923"/>
      <c r="BW46" s="923"/>
      <c r="BX46" s="923"/>
      <c r="BY46" s="923"/>
      <c r="BZ46" s="923"/>
      <c r="CA46" s="923"/>
      <c r="CB46" s="923"/>
      <c r="CC46" s="923"/>
      <c r="CD46" s="923"/>
      <c r="CE46" s="923"/>
      <c r="CF46" s="923"/>
      <c r="CG46" s="923"/>
      <c r="CH46" s="923"/>
      <c r="CI46" s="923"/>
      <c r="CJ46" s="923"/>
      <c r="CK46" s="923"/>
      <c r="CL46" s="923"/>
      <c r="CM46" s="923"/>
      <c r="CN46" s="923"/>
    </row>
    <row r="47" spans="1:92" ht="18" customHeight="1">
      <c r="AX47" s="911" t="s">
        <v>543</v>
      </c>
      <c r="AY47" s="911"/>
      <c r="AZ47" s="911"/>
      <c r="BA47" s="911"/>
      <c r="BB47" s="911"/>
      <c r="BC47" s="911"/>
      <c r="BD47" s="911"/>
      <c r="BE47" s="911"/>
      <c r="BF47" s="911"/>
      <c r="BG47" s="911"/>
      <c r="BH47" s="911"/>
      <c r="BI47" s="911"/>
      <c r="BJ47" s="911"/>
      <c r="BK47" s="911"/>
      <c r="BL47" s="911"/>
      <c r="BM47" s="911"/>
      <c r="BN47" s="911"/>
      <c r="BO47" s="911"/>
      <c r="BP47" s="911"/>
      <c r="BQ47" s="911"/>
      <c r="BR47" s="911"/>
      <c r="BS47" s="911"/>
      <c r="BT47" s="911"/>
      <c r="BU47" s="911"/>
      <c r="BV47" s="911"/>
      <c r="BW47" s="911"/>
      <c r="BX47" s="911"/>
      <c r="BY47" s="911"/>
      <c r="BZ47" s="911"/>
      <c r="CA47" s="911"/>
      <c r="CB47" s="911"/>
      <c r="CC47" s="911"/>
      <c r="CD47" s="911"/>
      <c r="CE47" s="911"/>
      <c r="CF47" s="911"/>
      <c r="CG47" s="911"/>
      <c r="CH47" s="911"/>
      <c r="CI47" s="911"/>
      <c r="CJ47" s="911"/>
      <c r="CK47" s="911"/>
      <c r="CL47" s="911"/>
      <c r="CM47" s="911"/>
      <c r="CN47" s="911"/>
    </row>
    <row r="48" spans="1:92" ht="18" customHeight="1">
      <c r="AX48" s="912" t="s">
        <v>544</v>
      </c>
      <c r="AY48" s="913"/>
      <c r="AZ48" s="913"/>
      <c r="BA48" s="913"/>
      <c r="BB48" s="913"/>
      <c r="BC48" s="913"/>
      <c r="BD48" s="913"/>
      <c r="BE48" s="913" t="s">
        <v>202</v>
      </c>
      <c r="BF48" s="913"/>
      <c r="BG48" s="913"/>
      <c r="BH48" s="913"/>
      <c r="BI48" s="913"/>
      <c r="BJ48" s="913"/>
      <c r="BK48" s="913"/>
      <c r="BL48" s="913"/>
      <c r="BM48" s="913"/>
      <c r="BN48" s="913" t="s">
        <v>545</v>
      </c>
      <c r="BO48" s="913"/>
      <c r="BP48" s="913"/>
      <c r="BQ48" s="913"/>
      <c r="BR48" s="913"/>
      <c r="BS48" s="913"/>
      <c r="BT48" s="913"/>
      <c r="BU48" s="913"/>
      <c r="BV48" s="913"/>
      <c r="BW48" s="913" t="s">
        <v>212</v>
      </c>
      <c r="BX48" s="913"/>
      <c r="BY48" s="913"/>
      <c r="BZ48" s="913"/>
      <c r="CA48" s="913"/>
      <c r="CB48" s="913"/>
      <c r="CC48" s="913"/>
      <c r="CD48" s="913"/>
      <c r="CE48" s="913"/>
      <c r="CF48" s="913" t="s">
        <v>546</v>
      </c>
      <c r="CG48" s="913"/>
      <c r="CH48" s="913"/>
      <c r="CI48" s="913"/>
      <c r="CJ48" s="913"/>
      <c r="CK48" s="913"/>
      <c r="CL48" s="913"/>
      <c r="CM48" s="913"/>
      <c r="CN48" s="916"/>
    </row>
    <row r="49" spans="50:92" ht="18" customHeight="1">
      <c r="AX49" s="905" t="s">
        <v>182</v>
      </c>
      <c r="AY49" s="906"/>
      <c r="AZ49" s="906"/>
      <c r="BA49" s="906"/>
      <c r="BB49" s="906"/>
      <c r="BC49" s="906"/>
      <c r="BD49" s="906"/>
      <c r="BE49" s="918" t="s">
        <v>547</v>
      </c>
      <c r="BF49" s="918"/>
      <c r="BG49" s="918"/>
      <c r="BH49" s="918"/>
      <c r="BI49" s="918"/>
      <c r="BJ49" s="918"/>
      <c r="BK49" s="918"/>
      <c r="BL49" s="918"/>
      <c r="BM49" s="918"/>
      <c r="BN49" s="906" t="s">
        <v>548</v>
      </c>
      <c r="BO49" s="906"/>
      <c r="BP49" s="906"/>
      <c r="BQ49" s="906"/>
      <c r="BR49" s="906"/>
      <c r="BS49" s="906"/>
      <c r="BT49" s="906"/>
      <c r="BU49" s="906"/>
      <c r="BV49" s="906"/>
      <c r="BW49" s="918" t="s">
        <v>549</v>
      </c>
      <c r="BX49" s="918"/>
      <c r="BY49" s="918"/>
      <c r="BZ49" s="918"/>
      <c r="CA49" s="918"/>
      <c r="CB49" s="918"/>
      <c r="CC49" s="918"/>
      <c r="CD49" s="918"/>
      <c r="CE49" s="918"/>
      <c r="CF49" s="906" t="s">
        <v>550</v>
      </c>
      <c r="CG49" s="906"/>
      <c r="CH49" s="906"/>
      <c r="CI49" s="906"/>
      <c r="CJ49" s="906"/>
      <c r="CK49" s="906"/>
      <c r="CL49" s="906"/>
      <c r="CM49" s="906"/>
      <c r="CN49" s="907"/>
    </row>
    <row r="50" spans="50:92" ht="18" customHeight="1">
      <c r="AX50" s="905"/>
      <c r="AY50" s="906"/>
      <c r="AZ50" s="906"/>
      <c r="BA50" s="906"/>
      <c r="BB50" s="906"/>
      <c r="BC50" s="906"/>
      <c r="BD50" s="906"/>
      <c r="BE50" s="918"/>
      <c r="BF50" s="918"/>
      <c r="BG50" s="918"/>
      <c r="BH50" s="918"/>
      <c r="BI50" s="918"/>
      <c r="BJ50" s="918"/>
      <c r="BK50" s="918"/>
      <c r="BL50" s="918"/>
      <c r="BM50" s="918"/>
      <c r="BN50" s="906"/>
      <c r="BO50" s="906"/>
      <c r="BP50" s="906"/>
      <c r="BQ50" s="906"/>
      <c r="BR50" s="906"/>
      <c r="BS50" s="906"/>
      <c r="BT50" s="906"/>
      <c r="BU50" s="906"/>
      <c r="BV50" s="906"/>
      <c r="BW50" s="918"/>
      <c r="BX50" s="918"/>
      <c r="BY50" s="918"/>
      <c r="BZ50" s="918"/>
      <c r="CA50" s="918"/>
      <c r="CB50" s="918"/>
      <c r="CC50" s="918"/>
      <c r="CD50" s="918"/>
      <c r="CE50" s="918"/>
      <c r="CF50" s="906"/>
      <c r="CG50" s="906"/>
      <c r="CH50" s="906"/>
      <c r="CI50" s="906"/>
      <c r="CJ50" s="906"/>
      <c r="CK50" s="906"/>
      <c r="CL50" s="906"/>
      <c r="CM50" s="906"/>
      <c r="CN50" s="907"/>
    </row>
    <row r="51" spans="50:92" ht="18" customHeight="1">
      <c r="AX51" s="905"/>
      <c r="AY51" s="906"/>
      <c r="AZ51" s="906"/>
      <c r="BA51" s="906"/>
      <c r="BB51" s="906"/>
      <c r="BC51" s="906"/>
      <c r="BD51" s="906"/>
      <c r="BE51" s="918"/>
      <c r="BF51" s="918"/>
      <c r="BG51" s="918"/>
      <c r="BH51" s="918"/>
      <c r="BI51" s="918"/>
      <c r="BJ51" s="918"/>
      <c r="BK51" s="918"/>
      <c r="BL51" s="918"/>
      <c r="BM51" s="918"/>
      <c r="BN51" s="906"/>
      <c r="BO51" s="906"/>
      <c r="BP51" s="906"/>
      <c r="BQ51" s="906"/>
      <c r="BR51" s="906"/>
      <c r="BS51" s="906"/>
      <c r="BT51" s="906"/>
      <c r="BU51" s="906"/>
      <c r="BV51" s="906"/>
      <c r="BW51" s="918"/>
      <c r="BX51" s="918"/>
      <c r="BY51" s="918"/>
      <c r="BZ51" s="918"/>
      <c r="CA51" s="918"/>
      <c r="CB51" s="918"/>
      <c r="CC51" s="918"/>
      <c r="CD51" s="918"/>
      <c r="CE51" s="918"/>
      <c r="CF51" s="906"/>
      <c r="CG51" s="906"/>
      <c r="CH51" s="906"/>
      <c r="CI51" s="906"/>
      <c r="CJ51" s="906"/>
      <c r="CK51" s="906"/>
      <c r="CL51" s="906"/>
      <c r="CM51" s="906"/>
      <c r="CN51" s="907"/>
    </row>
    <row r="52" spans="50:92" ht="18" customHeight="1">
      <c r="AX52" s="905" t="s">
        <v>183</v>
      </c>
      <c r="AY52" s="906"/>
      <c r="AZ52" s="906"/>
      <c r="BA52" s="906"/>
      <c r="BB52" s="906"/>
      <c r="BC52" s="906"/>
      <c r="BD52" s="906"/>
      <c r="BE52" s="918" t="s">
        <v>551</v>
      </c>
      <c r="BF52" s="918"/>
      <c r="BG52" s="918"/>
      <c r="BH52" s="918"/>
      <c r="BI52" s="918"/>
      <c r="BJ52" s="918"/>
      <c r="BK52" s="918"/>
      <c r="BL52" s="918"/>
      <c r="BM52" s="918"/>
      <c r="BN52" s="918" t="s">
        <v>552</v>
      </c>
      <c r="BO52" s="918"/>
      <c r="BP52" s="918"/>
      <c r="BQ52" s="918"/>
      <c r="BR52" s="918"/>
      <c r="BS52" s="918"/>
      <c r="BT52" s="918"/>
      <c r="BU52" s="918"/>
      <c r="BV52" s="918"/>
      <c r="BW52" s="918" t="s">
        <v>553</v>
      </c>
      <c r="BX52" s="918"/>
      <c r="BY52" s="918"/>
      <c r="BZ52" s="918"/>
      <c r="CA52" s="918"/>
      <c r="CB52" s="918"/>
      <c r="CC52" s="918"/>
      <c r="CD52" s="918"/>
      <c r="CE52" s="918"/>
      <c r="CF52" s="918" t="s">
        <v>554</v>
      </c>
      <c r="CG52" s="918"/>
      <c r="CH52" s="918"/>
      <c r="CI52" s="918"/>
      <c r="CJ52" s="918"/>
      <c r="CK52" s="918"/>
      <c r="CL52" s="918"/>
      <c r="CM52" s="918"/>
      <c r="CN52" s="920"/>
    </row>
    <row r="53" spans="50:92" ht="18" customHeight="1">
      <c r="AX53" s="905"/>
      <c r="AY53" s="906"/>
      <c r="AZ53" s="906"/>
      <c r="BA53" s="906"/>
      <c r="BB53" s="906"/>
      <c r="BC53" s="906"/>
      <c r="BD53" s="906"/>
      <c r="BE53" s="918"/>
      <c r="BF53" s="918"/>
      <c r="BG53" s="918"/>
      <c r="BH53" s="918"/>
      <c r="BI53" s="918"/>
      <c r="BJ53" s="918"/>
      <c r="BK53" s="918"/>
      <c r="BL53" s="918"/>
      <c r="BM53" s="918"/>
      <c r="BN53" s="918"/>
      <c r="BO53" s="918"/>
      <c r="BP53" s="918"/>
      <c r="BQ53" s="918"/>
      <c r="BR53" s="918"/>
      <c r="BS53" s="918"/>
      <c r="BT53" s="918"/>
      <c r="BU53" s="918"/>
      <c r="BV53" s="918"/>
      <c r="BW53" s="918"/>
      <c r="BX53" s="918"/>
      <c r="BY53" s="918"/>
      <c r="BZ53" s="918"/>
      <c r="CA53" s="918"/>
      <c r="CB53" s="918"/>
      <c r="CC53" s="918"/>
      <c r="CD53" s="918"/>
      <c r="CE53" s="918"/>
      <c r="CF53" s="918"/>
      <c r="CG53" s="918"/>
      <c r="CH53" s="918"/>
      <c r="CI53" s="918"/>
      <c r="CJ53" s="918"/>
      <c r="CK53" s="918"/>
      <c r="CL53" s="918"/>
      <c r="CM53" s="918"/>
      <c r="CN53" s="920"/>
    </row>
    <row r="54" spans="50:92" ht="18" customHeight="1">
      <c r="AX54" s="905"/>
      <c r="AY54" s="906"/>
      <c r="AZ54" s="906"/>
      <c r="BA54" s="906"/>
      <c r="BB54" s="906"/>
      <c r="BC54" s="906"/>
      <c r="BD54" s="906"/>
      <c r="BE54" s="918"/>
      <c r="BF54" s="918"/>
      <c r="BG54" s="918"/>
      <c r="BH54" s="918"/>
      <c r="BI54" s="918"/>
      <c r="BJ54" s="918"/>
      <c r="BK54" s="918"/>
      <c r="BL54" s="918"/>
      <c r="BM54" s="918"/>
      <c r="BN54" s="918"/>
      <c r="BO54" s="918"/>
      <c r="BP54" s="918"/>
      <c r="BQ54" s="918"/>
      <c r="BR54" s="918"/>
      <c r="BS54" s="918"/>
      <c r="BT54" s="918"/>
      <c r="BU54" s="918"/>
      <c r="BV54" s="918"/>
      <c r="BW54" s="918"/>
      <c r="BX54" s="918"/>
      <c r="BY54" s="918"/>
      <c r="BZ54" s="918"/>
      <c r="CA54" s="918"/>
      <c r="CB54" s="918"/>
      <c r="CC54" s="918"/>
      <c r="CD54" s="918"/>
      <c r="CE54" s="918"/>
      <c r="CF54" s="918"/>
      <c r="CG54" s="918"/>
      <c r="CH54" s="918"/>
      <c r="CI54" s="918"/>
      <c r="CJ54" s="918"/>
      <c r="CK54" s="918"/>
      <c r="CL54" s="918"/>
      <c r="CM54" s="918"/>
      <c r="CN54" s="920"/>
    </row>
    <row r="55" spans="50:92" ht="18" customHeight="1">
      <c r="AX55" s="905" t="s">
        <v>184</v>
      </c>
      <c r="AY55" s="906"/>
      <c r="AZ55" s="906"/>
      <c r="BA55" s="906"/>
      <c r="BB55" s="906"/>
      <c r="BC55" s="906"/>
      <c r="BD55" s="906"/>
      <c r="BE55" s="918" t="s">
        <v>555</v>
      </c>
      <c r="BF55" s="918"/>
      <c r="BG55" s="918"/>
      <c r="BH55" s="918"/>
      <c r="BI55" s="918"/>
      <c r="BJ55" s="918"/>
      <c r="BK55" s="918"/>
      <c r="BL55" s="918"/>
      <c r="BM55" s="918"/>
      <c r="BN55" s="918" t="s">
        <v>556</v>
      </c>
      <c r="BO55" s="918"/>
      <c r="BP55" s="918"/>
      <c r="BQ55" s="918"/>
      <c r="BR55" s="918"/>
      <c r="BS55" s="918"/>
      <c r="BT55" s="918"/>
      <c r="BU55" s="918"/>
      <c r="BV55" s="918"/>
      <c r="BW55" s="918" t="s">
        <v>557</v>
      </c>
      <c r="BX55" s="918"/>
      <c r="BY55" s="918"/>
      <c r="BZ55" s="918"/>
      <c r="CA55" s="918"/>
      <c r="CB55" s="918"/>
      <c r="CC55" s="918"/>
      <c r="CD55" s="918"/>
      <c r="CE55" s="918"/>
      <c r="CF55" s="918" t="s">
        <v>558</v>
      </c>
      <c r="CG55" s="918"/>
      <c r="CH55" s="918"/>
      <c r="CI55" s="918"/>
      <c r="CJ55" s="918"/>
      <c r="CK55" s="918"/>
      <c r="CL55" s="918"/>
      <c r="CM55" s="918"/>
      <c r="CN55" s="920"/>
    </row>
    <row r="56" spans="50:92" ht="18" customHeight="1">
      <c r="AX56" s="905"/>
      <c r="AY56" s="906"/>
      <c r="AZ56" s="906"/>
      <c r="BA56" s="906"/>
      <c r="BB56" s="906"/>
      <c r="BC56" s="906"/>
      <c r="BD56" s="906"/>
      <c r="BE56" s="918"/>
      <c r="BF56" s="918"/>
      <c r="BG56" s="918"/>
      <c r="BH56" s="918"/>
      <c r="BI56" s="918"/>
      <c r="BJ56" s="918"/>
      <c r="BK56" s="918"/>
      <c r="BL56" s="918"/>
      <c r="BM56" s="918"/>
      <c r="BN56" s="918"/>
      <c r="BO56" s="918"/>
      <c r="BP56" s="918"/>
      <c r="BQ56" s="918"/>
      <c r="BR56" s="918"/>
      <c r="BS56" s="918"/>
      <c r="BT56" s="918"/>
      <c r="BU56" s="918"/>
      <c r="BV56" s="918"/>
      <c r="BW56" s="918"/>
      <c r="BX56" s="918"/>
      <c r="BY56" s="918"/>
      <c r="BZ56" s="918"/>
      <c r="CA56" s="918"/>
      <c r="CB56" s="918"/>
      <c r="CC56" s="918"/>
      <c r="CD56" s="918"/>
      <c r="CE56" s="918"/>
      <c r="CF56" s="918"/>
      <c r="CG56" s="918"/>
      <c r="CH56" s="918"/>
      <c r="CI56" s="918"/>
      <c r="CJ56" s="918"/>
      <c r="CK56" s="918"/>
      <c r="CL56" s="918"/>
      <c r="CM56" s="918"/>
      <c r="CN56" s="920"/>
    </row>
    <row r="57" spans="50:92" ht="18" customHeight="1">
      <c r="AX57" s="905"/>
      <c r="AY57" s="906"/>
      <c r="AZ57" s="906"/>
      <c r="BA57" s="906"/>
      <c r="BB57" s="906"/>
      <c r="BC57" s="906"/>
      <c r="BD57" s="906"/>
      <c r="BE57" s="918"/>
      <c r="BF57" s="918"/>
      <c r="BG57" s="918"/>
      <c r="BH57" s="918"/>
      <c r="BI57" s="918"/>
      <c r="BJ57" s="918"/>
      <c r="BK57" s="918"/>
      <c r="BL57" s="918"/>
      <c r="BM57" s="918"/>
      <c r="BN57" s="918"/>
      <c r="BO57" s="918"/>
      <c r="BP57" s="918"/>
      <c r="BQ57" s="918"/>
      <c r="BR57" s="918"/>
      <c r="BS57" s="918"/>
      <c r="BT57" s="918"/>
      <c r="BU57" s="918"/>
      <c r="BV57" s="918"/>
      <c r="BW57" s="918"/>
      <c r="BX57" s="918"/>
      <c r="BY57" s="918"/>
      <c r="BZ57" s="918"/>
      <c r="CA57" s="918"/>
      <c r="CB57" s="918"/>
      <c r="CC57" s="918"/>
      <c r="CD57" s="918"/>
      <c r="CE57" s="918"/>
      <c r="CF57" s="918"/>
      <c r="CG57" s="918"/>
      <c r="CH57" s="918"/>
      <c r="CI57" s="918"/>
      <c r="CJ57" s="918"/>
      <c r="CK57" s="918"/>
      <c r="CL57" s="918"/>
      <c r="CM57" s="918"/>
      <c r="CN57" s="920"/>
    </row>
    <row r="58" spans="50:92" ht="18" customHeight="1">
      <c r="AX58" s="905"/>
      <c r="AY58" s="906"/>
      <c r="AZ58" s="906"/>
      <c r="BA58" s="906"/>
      <c r="BB58" s="906"/>
      <c r="BC58" s="906"/>
      <c r="BD58" s="906"/>
      <c r="BE58" s="918"/>
      <c r="BF58" s="918"/>
      <c r="BG58" s="918"/>
      <c r="BH58" s="918"/>
      <c r="BI58" s="918"/>
      <c r="BJ58" s="918"/>
      <c r="BK58" s="918"/>
      <c r="BL58" s="918"/>
      <c r="BM58" s="918"/>
      <c r="BN58" s="918"/>
      <c r="BO58" s="918"/>
      <c r="BP58" s="918"/>
      <c r="BQ58" s="918"/>
      <c r="BR58" s="918"/>
      <c r="BS58" s="918"/>
      <c r="BT58" s="918"/>
      <c r="BU58" s="918"/>
      <c r="BV58" s="918"/>
      <c r="BW58" s="918"/>
      <c r="BX58" s="918"/>
      <c r="BY58" s="918"/>
      <c r="BZ58" s="918"/>
      <c r="CA58" s="918"/>
      <c r="CB58" s="918"/>
      <c r="CC58" s="918"/>
      <c r="CD58" s="918"/>
      <c r="CE58" s="918"/>
      <c r="CF58" s="918"/>
      <c r="CG58" s="918"/>
      <c r="CH58" s="918"/>
      <c r="CI58" s="918"/>
      <c r="CJ58" s="918"/>
      <c r="CK58" s="918"/>
      <c r="CL58" s="918"/>
      <c r="CM58" s="918"/>
      <c r="CN58" s="920"/>
    </row>
    <row r="59" spans="50:92" ht="18" customHeight="1">
      <c r="AX59" s="905"/>
      <c r="AY59" s="906"/>
      <c r="AZ59" s="906"/>
      <c r="BA59" s="906"/>
      <c r="BB59" s="906"/>
      <c r="BC59" s="906"/>
      <c r="BD59" s="906"/>
      <c r="BE59" s="918"/>
      <c r="BF59" s="918"/>
      <c r="BG59" s="918"/>
      <c r="BH59" s="918"/>
      <c r="BI59" s="918"/>
      <c r="BJ59" s="918"/>
      <c r="BK59" s="918"/>
      <c r="BL59" s="918"/>
      <c r="BM59" s="918"/>
      <c r="BN59" s="918"/>
      <c r="BO59" s="918"/>
      <c r="BP59" s="918"/>
      <c r="BQ59" s="918"/>
      <c r="BR59" s="918"/>
      <c r="BS59" s="918"/>
      <c r="BT59" s="918"/>
      <c r="BU59" s="918"/>
      <c r="BV59" s="918"/>
      <c r="BW59" s="918"/>
      <c r="BX59" s="918"/>
      <c r="BY59" s="918"/>
      <c r="BZ59" s="918"/>
      <c r="CA59" s="918"/>
      <c r="CB59" s="918"/>
      <c r="CC59" s="918"/>
      <c r="CD59" s="918"/>
      <c r="CE59" s="918"/>
      <c r="CF59" s="918"/>
      <c r="CG59" s="918"/>
      <c r="CH59" s="918"/>
      <c r="CI59" s="918"/>
      <c r="CJ59" s="918"/>
      <c r="CK59" s="918"/>
      <c r="CL59" s="918"/>
      <c r="CM59" s="918"/>
      <c r="CN59" s="920"/>
    </row>
    <row r="60" spans="50:92" ht="18" customHeight="1">
      <c r="AX60" s="905"/>
      <c r="AY60" s="906"/>
      <c r="AZ60" s="906"/>
      <c r="BA60" s="906"/>
      <c r="BB60" s="906"/>
      <c r="BC60" s="906"/>
      <c r="BD60" s="906"/>
      <c r="BE60" s="918"/>
      <c r="BF60" s="918"/>
      <c r="BG60" s="918"/>
      <c r="BH60" s="918"/>
      <c r="BI60" s="918"/>
      <c r="BJ60" s="918"/>
      <c r="BK60" s="918"/>
      <c r="BL60" s="918"/>
      <c r="BM60" s="918"/>
      <c r="BN60" s="918"/>
      <c r="BO60" s="918"/>
      <c r="BP60" s="918"/>
      <c r="BQ60" s="918"/>
      <c r="BR60" s="918"/>
      <c r="BS60" s="918"/>
      <c r="BT60" s="918"/>
      <c r="BU60" s="918"/>
      <c r="BV60" s="918"/>
      <c r="BW60" s="918"/>
      <c r="BX60" s="918"/>
      <c r="BY60" s="918"/>
      <c r="BZ60" s="918"/>
      <c r="CA60" s="918"/>
      <c r="CB60" s="918"/>
      <c r="CC60" s="918"/>
      <c r="CD60" s="918"/>
      <c r="CE60" s="918"/>
      <c r="CF60" s="918"/>
      <c r="CG60" s="918"/>
      <c r="CH60" s="918"/>
      <c r="CI60" s="918"/>
      <c r="CJ60" s="918"/>
      <c r="CK60" s="918"/>
      <c r="CL60" s="918"/>
      <c r="CM60" s="918"/>
      <c r="CN60" s="920"/>
    </row>
    <row r="61" spans="50:92" ht="18" customHeight="1">
      <c r="AX61" s="905"/>
      <c r="AY61" s="906"/>
      <c r="AZ61" s="906"/>
      <c r="BA61" s="906"/>
      <c r="BB61" s="906"/>
      <c r="BC61" s="906"/>
      <c r="BD61" s="906"/>
      <c r="BE61" s="918"/>
      <c r="BF61" s="918"/>
      <c r="BG61" s="918"/>
      <c r="BH61" s="918"/>
      <c r="BI61" s="918"/>
      <c r="BJ61" s="918"/>
      <c r="BK61" s="918"/>
      <c r="BL61" s="918"/>
      <c r="BM61" s="918"/>
      <c r="BN61" s="918"/>
      <c r="BO61" s="918"/>
      <c r="BP61" s="918"/>
      <c r="BQ61" s="918"/>
      <c r="BR61" s="918"/>
      <c r="BS61" s="918"/>
      <c r="BT61" s="918"/>
      <c r="BU61" s="918"/>
      <c r="BV61" s="918"/>
      <c r="BW61" s="918"/>
      <c r="BX61" s="918"/>
      <c r="BY61" s="918"/>
      <c r="BZ61" s="918"/>
      <c r="CA61" s="918"/>
      <c r="CB61" s="918"/>
      <c r="CC61" s="918"/>
      <c r="CD61" s="918"/>
      <c r="CE61" s="918"/>
      <c r="CF61" s="918"/>
      <c r="CG61" s="918"/>
      <c r="CH61" s="918"/>
      <c r="CI61" s="918"/>
      <c r="CJ61" s="918"/>
      <c r="CK61" s="918"/>
      <c r="CL61" s="918"/>
      <c r="CM61" s="918"/>
      <c r="CN61" s="920"/>
    </row>
    <row r="62" spans="50:92" ht="18" customHeight="1">
      <c r="AX62" s="905" t="s">
        <v>185</v>
      </c>
      <c r="AY62" s="906"/>
      <c r="AZ62" s="906"/>
      <c r="BA62" s="906"/>
      <c r="BB62" s="906"/>
      <c r="BC62" s="906"/>
      <c r="BD62" s="906"/>
      <c r="BE62" s="918" t="s">
        <v>559</v>
      </c>
      <c r="BF62" s="918"/>
      <c r="BG62" s="918"/>
      <c r="BH62" s="918"/>
      <c r="BI62" s="918"/>
      <c r="BJ62" s="918"/>
      <c r="BK62" s="918"/>
      <c r="BL62" s="918"/>
      <c r="BM62" s="918"/>
      <c r="BN62" s="918" t="s">
        <v>560</v>
      </c>
      <c r="BO62" s="918"/>
      <c r="BP62" s="918"/>
      <c r="BQ62" s="918"/>
      <c r="BR62" s="918"/>
      <c r="BS62" s="918"/>
      <c r="BT62" s="918"/>
      <c r="BU62" s="918"/>
      <c r="BV62" s="918"/>
      <c r="BW62" s="918" t="s">
        <v>561</v>
      </c>
      <c r="BX62" s="918"/>
      <c r="BY62" s="918"/>
      <c r="BZ62" s="918"/>
      <c r="CA62" s="918"/>
      <c r="CB62" s="918"/>
      <c r="CC62" s="918"/>
      <c r="CD62" s="918"/>
      <c r="CE62" s="918"/>
      <c r="CF62" s="918" t="s">
        <v>562</v>
      </c>
      <c r="CG62" s="918"/>
      <c r="CH62" s="918"/>
      <c r="CI62" s="918"/>
      <c r="CJ62" s="918"/>
      <c r="CK62" s="918"/>
      <c r="CL62" s="918"/>
      <c r="CM62" s="918"/>
      <c r="CN62" s="920"/>
    </row>
    <row r="63" spans="50:92" ht="18" customHeight="1">
      <c r="AX63" s="905"/>
      <c r="AY63" s="906"/>
      <c r="AZ63" s="906"/>
      <c r="BA63" s="906"/>
      <c r="BB63" s="906"/>
      <c r="BC63" s="906"/>
      <c r="BD63" s="906"/>
      <c r="BE63" s="918"/>
      <c r="BF63" s="918"/>
      <c r="BG63" s="918"/>
      <c r="BH63" s="918"/>
      <c r="BI63" s="918"/>
      <c r="BJ63" s="918"/>
      <c r="BK63" s="918"/>
      <c r="BL63" s="918"/>
      <c r="BM63" s="918"/>
      <c r="BN63" s="918"/>
      <c r="BO63" s="918"/>
      <c r="BP63" s="918"/>
      <c r="BQ63" s="918"/>
      <c r="BR63" s="918"/>
      <c r="BS63" s="918"/>
      <c r="BT63" s="918"/>
      <c r="BU63" s="918"/>
      <c r="BV63" s="918"/>
      <c r="BW63" s="918"/>
      <c r="BX63" s="918"/>
      <c r="BY63" s="918"/>
      <c r="BZ63" s="918"/>
      <c r="CA63" s="918"/>
      <c r="CB63" s="918"/>
      <c r="CC63" s="918"/>
      <c r="CD63" s="918"/>
      <c r="CE63" s="918"/>
      <c r="CF63" s="918"/>
      <c r="CG63" s="918"/>
      <c r="CH63" s="918"/>
      <c r="CI63" s="918"/>
      <c r="CJ63" s="918"/>
      <c r="CK63" s="918"/>
      <c r="CL63" s="918"/>
      <c r="CM63" s="918"/>
      <c r="CN63" s="920"/>
    </row>
    <row r="64" spans="50:92" ht="18" customHeight="1">
      <c r="AX64" s="905"/>
      <c r="AY64" s="906"/>
      <c r="AZ64" s="906"/>
      <c r="BA64" s="906"/>
      <c r="BB64" s="906"/>
      <c r="BC64" s="906"/>
      <c r="BD64" s="906"/>
      <c r="BE64" s="918"/>
      <c r="BF64" s="918"/>
      <c r="BG64" s="918"/>
      <c r="BH64" s="918"/>
      <c r="BI64" s="918"/>
      <c r="BJ64" s="918"/>
      <c r="BK64" s="918"/>
      <c r="BL64" s="918"/>
      <c r="BM64" s="918"/>
      <c r="BN64" s="918"/>
      <c r="BO64" s="918"/>
      <c r="BP64" s="918"/>
      <c r="BQ64" s="918"/>
      <c r="BR64" s="918"/>
      <c r="BS64" s="918"/>
      <c r="BT64" s="918"/>
      <c r="BU64" s="918"/>
      <c r="BV64" s="918"/>
      <c r="BW64" s="918"/>
      <c r="BX64" s="918"/>
      <c r="BY64" s="918"/>
      <c r="BZ64" s="918"/>
      <c r="CA64" s="918"/>
      <c r="CB64" s="918"/>
      <c r="CC64" s="918"/>
      <c r="CD64" s="918"/>
      <c r="CE64" s="918"/>
      <c r="CF64" s="918"/>
      <c r="CG64" s="918"/>
      <c r="CH64" s="918"/>
      <c r="CI64" s="918"/>
      <c r="CJ64" s="918"/>
      <c r="CK64" s="918"/>
      <c r="CL64" s="918"/>
      <c r="CM64" s="918"/>
      <c r="CN64" s="920"/>
    </row>
    <row r="65" spans="50:92" ht="18" customHeight="1">
      <c r="AX65" s="905"/>
      <c r="AY65" s="906"/>
      <c r="AZ65" s="906"/>
      <c r="BA65" s="906"/>
      <c r="BB65" s="906"/>
      <c r="BC65" s="906"/>
      <c r="BD65" s="906"/>
      <c r="BE65" s="918"/>
      <c r="BF65" s="918"/>
      <c r="BG65" s="918"/>
      <c r="BH65" s="918"/>
      <c r="BI65" s="918"/>
      <c r="BJ65" s="918"/>
      <c r="BK65" s="918"/>
      <c r="BL65" s="918"/>
      <c r="BM65" s="918"/>
      <c r="BN65" s="918"/>
      <c r="BO65" s="918"/>
      <c r="BP65" s="918"/>
      <c r="BQ65" s="918"/>
      <c r="BR65" s="918"/>
      <c r="BS65" s="918"/>
      <c r="BT65" s="918"/>
      <c r="BU65" s="918"/>
      <c r="BV65" s="918"/>
      <c r="BW65" s="918"/>
      <c r="BX65" s="918"/>
      <c r="BY65" s="918"/>
      <c r="BZ65" s="918"/>
      <c r="CA65" s="918"/>
      <c r="CB65" s="918"/>
      <c r="CC65" s="918"/>
      <c r="CD65" s="918"/>
      <c r="CE65" s="918"/>
      <c r="CF65" s="918"/>
      <c r="CG65" s="918"/>
      <c r="CH65" s="918"/>
      <c r="CI65" s="918"/>
      <c r="CJ65" s="918"/>
      <c r="CK65" s="918"/>
      <c r="CL65" s="918"/>
      <c r="CM65" s="918"/>
      <c r="CN65" s="920"/>
    </row>
    <row r="66" spans="50:92" ht="18" customHeight="1">
      <c r="AX66" s="908"/>
      <c r="AY66" s="909"/>
      <c r="AZ66" s="909"/>
      <c r="BA66" s="909"/>
      <c r="BB66" s="909"/>
      <c r="BC66" s="909"/>
      <c r="BD66" s="909"/>
      <c r="BE66" s="919"/>
      <c r="BF66" s="919"/>
      <c r="BG66" s="919"/>
      <c r="BH66" s="919"/>
      <c r="BI66" s="919"/>
      <c r="BJ66" s="919"/>
      <c r="BK66" s="919"/>
      <c r="BL66" s="919"/>
      <c r="BM66" s="919"/>
      <c r="BN66" s="919"/>
      <c r="BO66" s="919"/>
      <c r="BP66" s="919"/>
      <c r="BQ66" s="919"/>
      <c r="BR66" s="919"/>
      <c r="BS66" s="919"/>
      <c r="BT66" s="919"/>
      <c r="BU66" s="919"/>
      <c r="BV66" s="919"/>
      <c r="BW66" s="919"/>
      <c r="BX66" s="919"/>
      <c r="BY66" s="919"/>
      <c r="BZ66" s="919"/>
      <c r="CA66" s="919"/>
      <c r="CB66" s="919"/>
      <c r="CC66" s="919"/>
      <c r="CD66" s="919"/>
      <c r="CE66" s="919"/>
      <c r="CF66" s="919"/>
      <c r="CG66" s="919"/>
      <c r="CH66" s="919"/>
      <c r="CI66" s="919"/>
      <c r="CJ66" s="919"/>
      <c r="CK66" s="919"/>
      <c r="CL66" s="919"/>
      <c r="CM66" s="919"/>
      <c r="CN66" s="921"/>
    </row>
    <row r="67" spans="50:92" ht="18" customHeight="1">
      <c r="AX67" s="911" t="s">
        <v>563</v>
      </c>
      <c r="AY67" s="911"/>
      <c r="AZ67" s="911"/>
      <c r="BA67" s="911"/>
      <c r="BB67" s="911"/>
      <c r="BC67" s="911"/>
      <c r="BD67" s="911"/>
      <c r="BE67" s="911"/>
      <c r="BF67" s="911"/>
      <c r="BG67" s="911"/>
      <c r="BH67" s="911"/>
      <c r="BI67" s="911"/>
      <c r="BJ67" s="911"/>
      <c r="BK67" s="911"/>
      <c r="BL67" s="911"/>
      <c r="BM67" s="911"/>
      <c r="BN67" s="911"/>
      <c r="BO67" s="911"/>
      <c r="BP67" s="911"/>
      <c r="BQ67" s="911"/>
      <c r="BR67" s="911"/>
      <c r="BS67" s="911"/>
      <c r="BT67" s="911"/>
      <c r="BU67" s="911"/>
      <c r="BV67" s="911"/>
      <c r="BW67" s="911"/>
      <c r="BX67" s="911"/>
      <c r="BY67" s="911"/>
      <c r="BZ67" s="911"/>
      <c r="CA67" s="911"/>
      <c r="CB67" s="911"/>
      <c r="CC67" s="911"/>
      <c r="CD67" s="911"/>
      <c r="CE67" s="911"/>
      <c r="CF67" s="911"/>
      <c r="CG67" s="911"/>
      <c r="CH67" s="911"/>
      <c r="CI67" s="911"/>
      <c r="CJ67" s="911"/>
      <c r="CK67" s="911"/>
      <c r="CL67" s="911"/>
      <c r="CM67" s="911"/>
      <c r="CN67" s="911"/>
    </row>
    <row r="68" spans="50:92" ht="18" customHeight="1">
      <c r="AX68" s="912" t="s">
        <v>564</v>
      </c>
      <c r="AY68" s="913"/>
      <c r="AZ68" s="913"/>
      <c r="BA68" s="913"/>
      <c r="BB68" s="913"/>
      <c r="BC68" s="913"/>
      <c r="BD68" s="913"/>
      <c r="BE68" s="913"/>
      <c r="BF68" s="913"/>
      <c r="BG68" s="913"/>
      <c r="BH68" s="913" t="s">
        <v>565</v>
      </c>
      <c r="BI68" s="913"/>
      <c r="BJ68" s="913"/>
      <c r="BK68" s="913"/>
      <c r="BL68" s="913"/>
      <c r="BM68" s="913"/>
      <c r="BN68" s="913"/>
      <c r="BO68" s="913"/>
      <c r="BP68" s="913"/>
      <c r="BQ68" s="913"/>
      <c r="BR68" s="913"/>
      <c r="BS68" s="913"/>
      <c r="BT68" s="913"/>
      <c r="BU68" s="913"/>
      <c r="BV68" s="913"/>
      <c r="BW68" s="913"/>
      <c r="BX68" s="913"/>
      <c r="BY68" s="913"/>
      <c r="BZ68" s="913"/>
      <c r="CA68" s="913"/>
      <c r="CB68" s="913"/>
      <c r="CC68" s="913"/>
      <c r="CD68" s="913"/>
      <c r="CE68" s="913"/>
      <c r="CF68" s="913"/>
      <c r="CG68" s="913"/>
      <c r="CH68" s="913"/>
      <c r="CI68" s="913"/>
      <c r="CJ68" s="913"/>
      <c r="CK68" s="913"/>
      <c r="CL68" s="913"/>
      <c r="CM68" s="913"/>
      <c r="CN68" s="916"/>
    </row>
    <row r="69" spans="50:92" ht="18" customHeight="1">
      <c r="AX69" s="914"/>
      <c r="AY69" s="915"/>
      <c r="AZ69" s="915"/>
      <c r="BA69" s="915"/>
      <c r="BB69" s="915"/>
      <c r="BC69" s="915"/>
      <c r="BD69" s="915"/>
      <c r="BE69" s="915"/>
      <c r="BF69" s="915"/>
      <c r="BG69" s="915"/>
      <c r="BH69" s="915" t="s">
        <v>566</v>
      </c>
      <c r="BI69" s="915"/>
      <c r="BJ69" s="915"/>
      <c r="BK69" s="915"/>
      <c r="BL69" s="915"/>
      <c r="BM69" s="915"/>
      <c r="BN69" s="915"/>
      <c r="BO69" s="915"/>
      <c r="BP69" s="915"/>
      <c r="BQ69" s="915"/>
      <c r="BR69" s="915"/>
      <c r="BS69" s="915" t="s">
        <v>567</v>
      </c>
      <c r="BT69" s="915"/>
      <c r="BU69" s="915"/>
      <c r="BV69" s="915"/>
      <c r="BW69" s="915"/>
      <c r="BX69" s="915"/>
      <c r="BY69" s="915"/>
      <c r="BZ69" s="915"/>
      <c r="CA69" s="915"/>
      <c r="CB69" s="915"/>
      <c r="CC69" s="915"/>
      <c r="CD69" s="915" t="s">
        <v>568</v>
      </c>
      <c r="CE69" s="915"/>
      <c r="CF69" s="915"/>
      <c r="CG69" s="915"/>
      <c r="CH69" s="915"/>
      <c r="CI69" s="915"/>
      <c r="CJ69" s="915"/>
      <c r="CK69" s="915"/>
      <c r="CL69" s="915"/>
      <c r="CM69" s="915"/>
      <c r="CN69" s="917"/>
    </row>
    <row r="70" spans="50:92" ht="18" customHeight="1">
      <c r="AX70" s="905" t="s">
        <v>569</v>
      </c>
      <c r="AY70" s="906"/>
      <c r="AZ70" s="906"/>
      <c r="BA70" s="906"/>
      <c r="BB70" s="906"/>
      <c r="BC70" s="906"/>
      <c r="BD70" s="906"/>
      <c r="BE70" s="906"/>
      <c r="BF70" s="906"/>
      <c r="BG70" s="906"/>
      <c r="BH70" s="906" t="s">
        <v>570</v>
      </c>
      <c r="BI70" s="906"/>
      <c r="BJ70" s="906"/>
      <c r="BK70" s="906"/>
      <c r="BL70" s="906"/>
      <c r="BM70" s="906"/>
      <c r="BN70" s="906"/>
      <c r="BO70" s="906"/>
      <c r="BP70" s="906"/>
      <c r="BQ70" s="906"/>
      <c r="BR70" s="906"/>
      <c r="BS70" s="906" t="s">
        <v>571</v>
      </c>
      <c r="BT70" s="906"/>
      <c r="BU70" s="906"/>
      <c r="BV70" s="906"/>
      <c r="BW70" s="906"/>
      <c r="BX70" s="906"/>
      <c r="BY70" s="906"/>
      <c r="BZ70" s="906"/>
      <c r="CA70" s="906"/>
      <c r="CB70" s="906"/>
      <c r="CC70" s="906"/>
      <c r="CD70" s="906" t="s">
        <v>572</v>
      </c>
      <c r="CE70" s="906"/>
      <c r="CF70" s="906"/>
      <c r="CG70" s="906"/>
      <c r="CH70" s="906"/>
      <c r="CI70" s="906"/>
      <c r="CJ70" s="906"/>
      <c r="CK70" s="906"/>
      <c r="CL70" s="906"/>
      <c r="CM70" s="906"/>
      <c r="CN70" s="907"/>
    </row>
    <row r="71" spans="50:92" ht="18" customHeight="1">
      <c r="AX71" s="908" t="s">
        <v>573</v>
      </c>
      <c r="AY71" s="909"/>
      <c r="AZ71" s="909"/>
      <c r="BA71" s="909"/>
      <c r="BB71" s="909"/>
      <c r="BC71" s="909"/>
      <c r="BD71" s="909"/>
      <c r="BE71" s="909"/>
      <c r="BF71" s="909"/>
      <c r="BG71" s="909"/>
      <c r="BH71" s="909" t="s">
        <v>574</v>
      </c>
      <c r="BI71" s="909"/>
      <c r="BJ71" s="909"/>
      <c r="BK71" s="909"/>
      <c r="BL71" s="909"/>
      <c r="BM71" s="909"/>
      <c r="BN71" s="909"/>
      <c r="BO71" s="909"/>
      <c r="BP71" s="909"/>
      <c r="BQ71" s="909"/>
      <c r="BR71" s="909"/>
      <c r="BS71" s="909" t="s">
        <v>575</v>
      </c>
      <c r="BT71" s="909"/>
      <c r="BU71" s="909"/>
      <c r="BV71" s="909"/>
      <c r="BW71" s="909"/>
      <c r="BX71" s="909"/>
      <c r="BY71" s="909"/>
      <c r="BZ71" s="909"/>
      <c r="CA71" s="909"/>
      <c r="CB71" s="909"/>
      <c r="CC71" s="909"/>
      <c r="CD71" s="909" t="s">
        <v>571</v>
      </c>
      <c r="CE71" s="909"/>
      <c r="CF71" s="909"/>
      <c r="CG71" s="909"/>
      <c r="CH71" s="909"/>
      <c r="CI71" s="909"/>
      <c r="CJ71" s="909"/>
      <c r="CK71" s="909"/>
      <c r="CL71" s="909"/>
      <c r="CM71" s="909"/>
      <c r="CN71" s="910"/>
    </row>
  </sheetData>
  <sheetProtection insertColumns="0" deleteColumns="0"/>
  <protectedRanges>
    <protectedRange sqref="L52" name="범위1_2_3"/>
    <protectedRange sqref="AH64:AM64 AP64:AT64" name="범위1_3_4"/>
    <protectedRange sqref="L55:O57 L59:O61" name="범위1_4_1_3"/>
    <protectedRange sqref="Y55 Y59" name="범위2_1_1_3"/>
    <protectedRange sqref="AH65:AM66 AP65:AT66" name="범위1_3_1_3"/>
    <protectedRange sqref="AG46" name="범위1_6"/>
    <protectedRange sqref="L88" name="범위1_2_2_1_2"/>
    <protectedRange sqref="AH100:AM100 AP100:AT100" name="범위1_3_3_1_2"/>
    <protectedRange sqref="L91:O93 L95:O97" name="범위1_4_1_2_1_2"/>
    <protectedRange sqref="Y91 Y95" name="범위2_1_1_2_1_2"/>
    <protectedRange sqref="AH101:AM102 AP101:AT102" name="범위1_3_1_2_1_2"/>
    <protectedRange sqref="AG83" name="범위1_4_2_2"/>
    <protectedRange sqref="AQ42:AQ43 N42:O43 Q43" name="범위1_1_1"/>
    <protectedRange sqref="AQ79:AQ80 N79:O80 Q80" name="범위1_1_2"/>
    <protectedRange sqref="AG5" name="범위1_6_1"/>
    <protectedRange sqref="L11" name="범위1_2_1_2_1"/>
    <protectedRange sqref="G14:J17 G19:J22" name="범위1_4_1_1_2_1"/>
    <protectedRange sqref="T14 T19" name="범위2_1_1_1_2_1"/>
    <protectedRange sqref="AK8:AK9 M8:M9 R8:R9 AB8:AB9 AG8:AG9" name="범위1_4"/>
    <protectedRange sqref="AQ14:AT15 AQ18:AT21 AQ23:AT23" name="범위1_3_2_3"/>
    <protectedRange sqref="AQ16:AT16" name="범위1_3_2_3_1"/>
    <protectedRange sqref="AQ17:AT17" name="범위1_3_2"/>
    <protectedRange sqref="AQ22:AT22" name="범위1_3_2_1"/>
    <protectedRange sqref="AP25:AT25 AJ25:AM25 AC25:AG25" name="범위1_3_2_2_1"/>
    <protectedRange sqref="AP26:AT27 AJ26:AM27 AC26:AG27" name="범위1_3_1_1_2_1"/>
  </protectedRanges>
  <mergeCells count="236">
    <mergeCell ref="A1:AV1"/>
    <mergeCell ref="A2:AV2"/>
    <mergeCell ref="A4:F4"/>
    <mergeCell ref="AX4:BG4"/>
    <mergeCell ref="B5:K5"/>
    <mergeCell ref="L5:W5"/>
    <mergeCell ref="X5:AF5"/>
    <mergeCell ref="AG5:AV5"/>
    <mergeCell ref="AX5:CO5"/>
    <mergeCell ref="AX1:BG1"/>
    <mergeCell ref="AX2:BG3"/>
    <mergeCell ref="AR6:AU6"/>
    <mergeCell ref="AX6:CO27"/>
    <mergeCell ref="B7:K7"/>
    <mergeCell ref="L7:AV7"/>
    <mergeCell ref="B8:K8"/>
    <mergeCell ref="L8:Y8"/>
    <mergeCell ref="AA8:AM8"/>
    <mergeCell ref="AO8:AP8"/>
    <mergeCell ref="AR8:AS8"/>
    <mergeCell ref="AT8:AV8"/>
    <mergeCell ref="B6:K6"/>
    <mergeCell ref="L6:R6"/>
    <mergeCell ref="S6:U6"/>
    <mergeCell ref="V6:AD6"/>
    <mergeCell ref="AE6:AM6"/>
    <mergeCell ref="AN6:AQ6"/>
    <mergeCell ref="Q21:Q22"/>
    <mergeCell ref="Y21:Y22"/>
    <mergeCell ref="Q16:Q17"/>
    <mergeCell ref="Y16:Y17"/>
    <mergeCell ref="B10:K11"/>
    <mergeCell ref="L10:AV11"/>
    <mergeCell ref="A13:F13"/>
    <mergeCell ref="G13:W13"/>
    <mergeCell ref="AD13:AI13"/>
    <mergeCell ref="AJ13:AO13"/>
    <mergeCell ref="AP13:AV13"/>
    <mergeCell ref="B9:K9"/>
    <mergeCell ref="L9:Y9"/>
    <mergeCell ref="AA9:AM9"/>
    <mergeCell ref="AO9:AP9"/>
    <mergeCell ref="AR9:AS9"/>
    <mergeCell ref="AT9:AV9"/>
    <mergeCell ref="AJ14:AO14"/>
    <mergeCell ref="AP14:AV14"/>
    <mergeCell ref="B15:F15"/>
    <mergeCell ref="O15:P15"/>
    <mergeCell ref="Z15:AA15"/>
    <mergeCell ref="AD15:AI15"/>
    <mergeCell ref="AJ15:AO15"/>
    <mergeCell ref="B14:F14"/>
    <mergeCell ref="G14:J15"/>
    <mergeCell ref="K14:K18"/>
    <mergeCell ref="L14:L18"/>
    <mergeCell ref="AJ16:AO17"/>
    <mergeCell ref="AP16:AV16"/>
    <mergeCell ref="AP17:AV17"/>
    <mergeCell ref="B18:F18"/>
    <mergeCell ref="G18:J18"/>
    <mergeCell ref="M18:S18"/>
    <mergeCell ref="V18:AB18"/>
    <mergeCell ref="AD18:AO18"/>
    <mergeCell ref="AP18:AV18"/>
    <mergeCell ref="M14:N17"/>
    <mergeCell ref="O14:P14"/>
    <mergeCell ref="AP15:AV15"/>
    <mergeCell ref="B16:F17"/>
    <mergeCell ref="G16:J17"/>
    <mergeCell ref="O16:P17"/>
    <mergeCell ref="R16:S17"/>
    <mergeCell ref="X16:X17"/>
    <mergeCell ref="Z16:AA17"/>
    <mergeCell ref="AB16:AB17"/>
    <mergeCell ref="AC16:AC17"/>
    <mergeCell ref="AD16:AI17"/>
    <mergeCell ref="T14:W17"/>
    <mergeCell ref="Z14:AA14"/>
    <mergeCell ref="AD14:AI14"/>
    <mergeCell ref="AJ19:AO19"/>
    <mergeCell ref="AP19:AV19"/>
    <mergeCell ref="B20:F20"/>
    <mergeCell ref="O20:P20"/>
    <mergeCell ref="Z20:AA20"/>
    <mergeCell ref="AD20:AI20"/>
    <mergeCell ref="AJ20:AO20"/>
    <mergeCell ref="B19:F19"/>
    <mergeCell ref="G19:J20"/>
    <mergeCell ref="K19:K23"/>
    <mergeCell ref="L19:L23"/>
    <mergeCell ref="AJ21:AO22"/>
    <mergeCell ref="AP21:AV21"/>
    <mergeCell ref="AP22:AV22"/>
    <mergeCell ref="B23:F23"/>
    <mergeCell ref="G23:J23"/>
    <mergeCell ref="M23:S23"/>
    <mergeCell ref="V23:AB23"/>
    <mergeCell ref="AD23:AO23"/>
    <mergeCell ref="AP23:AV23"/>
    <mergeCell ref="M19:N22"/>
    <mergeCell ref="O19:P19"/>
    <mergeCell ref="AP20:AV20"/>
    <mergeCell ref="B21:F22"/>
    <mergeCell ref="G21:J22"/>
    <mergeCell ref="O21:P22"/>
    <mergeCell ref="R21:S22"/>
    <mergeCell ref="X21:X22"/>
    <mergeCell ref="Z21:AA22"/>
    <mergeCell ref="AB21:AB22"/>
    <mergeCell ref="AC21:AC22"/>
    <mergeCell ref="AD21:AI22"/>
    <mergeCell ref="T19:W22"/>
    <mergeCell ref="Z19:AA19"/>
    <mergeCell ref="AD19:AI19"/>
    <mergeCell ref="B24:O24"/>
    <mergeCell ref="P24:X24"/>
    <mergeCell ref="AA24:AG24"/>
    <mergeCell ref="AI24:AO24"/>
    <mergeCell ref="AP24:AV24"/>
    <mergeCell ref="B25:P27"/>
    <mergeCell ref="Q25:AB25"/>
    <mergeCell ref="AC25:AI25"/>
    <mergeCell ref="AJ25:AO25"/>
    <mergeCell ref="AP25:AV25"/>
    <mergeCell ref="CI28:CN28"/>
    <mergeCell ref="A29:AV29"/>
    <mergeCell ref="AX29:BG29"/>
    <mergeCell ref="BH29:BM29"/>
    <mergeCell ref="BN29:BV29"/>
    <mergeCell ref="BW29:CE29"/>
    <mergeCell ref="CF29:CN29"/>
    <mergeCell ref="Q26:AB26"/>
    <mergeCell ref="AC26:AI26"/>
    <mergeCell ref="AJ26:AO26"/>
    <mergeCell ref="AP26:AV26"/>
    <mergeCell ref="Q27:AB27"/>
    <mergeCell ref="AC27:AI27"/>
    <mergeCell ref="AJ27:AO27"/>
    <mergeCell ref="AP27:AV27"/>
    <mergeCell ref="BH32:BM32"/>
    <mergeCell ref="BN32:BV32"/>
    <mergeCell ref="BW32:CE32"/>
    <mergeCell ref="CF32:CN32"/>
    <mergeCell ref="AC33:AI33"/>
    <mergeCell ref="AJ33:AR33"/>
    <mergeCell ref="AS33:AV33"/>
    <mergeCell ref="BH33:BM33"/>
    <mergeCell ref="BN33:BV33"/>
    <mergeCell ref="BW33:CE33"/>
    <mergeCell ref="AX30:BG33"/>
    <mergeCell ref="BH30:BM30"/>
    <mergeCell ref="BN30:BV30"/>
    <mergeCell ref="BW30:CE30"/>
    <mergeCell ref="CF30:CN30"/>
    <mergeCell ref="A31:AV31"/>
    <mergeCell ref="BH31:BM31"/>
    <mergeCell ref="BN31:BV31"/>
    <mergeCell ref="BW31:CE31"/>
    <mergeCell ref="CF31:CN31"/>
    <mergeCell ref="CF33:CN33"/>
    <mergeCell ref="A34:K34"/>
    <mergeCell ref="AX34:BG37"/>
    <mergeCell ref="BH34:BM34"/>
    <mergeCell ref="BN34:BV34"/>
    <mergeCell ref="BW34:CE34"/>
    <mergeCell ref="CF34:CN34"/>
    <mergeCell ref="BH35:BM35"/>
    <mergeCell ref="BN35:BV35"/>
    <mergeCell ref="BW35:CE35"/>
    <mergeCell ref="CF35:CN35"/>
    <mergeCell ref="BH36:BM36"/>
    <mergeCell ref="BN36:BV36"/>
    <mergeCell ref="BW36:CE36"/>
    <mergeCell ref="CF36:CN36"/>
    <mergeCell ref="BH37:BM37"/>
    <mergeCell ref="BN37:BV37"/>
    <mergeCell ref="BW37:CE37"/>
    <mergeCell ref="CF37:CN37"/>
    <mergeCell ref="AX42:CN46"/>
    <mergeCell ref="AX47:CN47"/>
    <mergeCell ref="AX48:BD48"/>
    <mergeCell ref="BE48:BM48"/>
    <mergeCell ref="BN48:BV48"/>
    <mergeCell ref="BW48:CE48"/>
    <mergeCell ref="CF48:CN48"/>
    <mergeCell ref="BN40:BV40"/>
    <mergeCell ref="BW40:CE40"/>
    <mergeCell ref="CF40:CN40"/>
    <mergeCell ref="BH41:BM41"/>
    <mergeCell ref="BN41:BV41"/>
    <mergeCell ref="BW41:CE41"/>
    <mergeCell ref="CF41:CN41"/>
    <mergeCell ref="AX38:BG41"/>
    <mergeCell ref="BH38:BM38"/>
    <mergeCell ref="BN38:BV38"/>
    <mergeCell ref="BW38:CE38"/>
    <mergeCell ref="CF38:CN38"/>
    <mergeCell ref="BH39:BM39"/>
    <mergeCell ref="BN39:BV39"/>
    <mergeCell ref="BW39:CE39"/>
    <mergeCell ref="CF39:CN39"/>
    <mergeCell ref="BH40:BM40"/>
    <mergeCell ref="BW62:CE66"/>
    <mergeCell ref="CF62:CN66"/>
    <mergeCell ref="AX49:BD51"/>
    <mergeCell ref="BE49:BM51"/>
    <mergeCell ref="BN49:BV51"/>
    <mergeCell ref="BW49:CE51"/>
    <mergeCell ref="CF49:CN51"/>
    <mergeCell ref="AX52:BD54"/>
    <mergeCell ref="BE52:BM54"/>
    <mergeCell ref="BN52:BV54"/>
    <mergeCell ref="BW52:CE54"/>
    <mergeCell ref="CF52:CN54"/>
    <mergeCell ref="AX55:BD61"/>
    <mergeCell ref="BE55:BM61"/>
    <mergeCell ref="BN55:BV61"/>
    <mergeCell ref="BW55:CE61"/>
    <mergeCell ref="CF55:CN61"/>
    <mergeCell ref="AX62:BD66"/>
    <mergeCell ref="BE62:BM66"/>
    <mergeCell ref="BN62:BV66"/>
    <mergeCell ref="AX70:BG70"/>
    <mergeCell ref="BH70:BR70"/>
    <mergeCell ref="BS70:CC70"/>
    <mergeCell ref="CD70:CN70"/>
    <mergeCell ref="AX71:BG71"/>
    <mergeCell ref="BH71:BR71"/>
    <mergeCell ref="BS71:CC71"/>
    <mergeCell ref="CD71:CN71"/>
    <mergeCell ref="AX67:CN67"/>
    <mergeCell ref="AX68:BG69"/>
    <mergeCell ref="BH68:CN68"/>
    <mergeCell ref="BH69:BR69"/>
    <mergeCell ref="BS69:CC69"/>
    <mergeCell ref="CD69:CN69"/>
  </mergeCells>
  <phoneticPr fontId="2" type="noConversion"/>
  <dataValidations count="10">
    <dataValidation type="list" allowBlank="1" showInputMessage="1" showErrorMessage="1" sqref="G14:J15 G19:J20">
      <formula1>"교수, 조교수, 연구원"</formula1>
    </dataValidation>
    <dataValidation allowBlank="1" showInputMessage="1" sqref="G16:J17 G21:J22"/>
    <dataValidation type="list" allowBlank="1" showInputMessage="1" showErrorMessage="1" prompt="왕   복  편   도" sqref="G18:J18 G23:J23">
      <formula1>"(왕  복),(편  도)"</formula1>
    </dataValidation>
    <dataValidation type="list" allowBlank="1" showInputMessage="1" showErrorMessage="1" sqref="AR6:AU6">
      <formula1>"실비상한, 할인정액"</formula1>
    </dataValidation>
    <dataValidation allowBlank="1" showInputMessage="1" showErrorMessage="1" prompt="복수 입력 가능" sqref="AG5:AV5"/>
    <dataValidation type="list" allowBlank="1" showInputMessage="1" showErrorMessage="1" sqref="L7">
      <formula1>"실비 상한으로 해당 사항 없음, 항목간 탄력적으로 운영할 경우, 숙박비 금액 분리가 곤란할 경우, 외부 민간인이 공무상 출장업무 수행 경우, 숙박비를 산정하기 어려운 경우, 사후 정산금액으로 확정하고자 하는 경우, 기타"</formula1>
    </dataValidation>
    <dataValidation type="list" allowBlank="1" showInputMessage="1" showErrorMessage="1" sqref="L6:R6">
      <formula1>"아시아·대양주,남·북아메리카주,유럽주,중동·아프리카주"</formula1>
    </dataValidation>
    <dataValidation type="list" allowBlank="1" showInputMessage="1" showErrorMessage="1" sqref="S6:U6">
      <formula1>"가,나,다,라"</formula1>
    </dataValidation>
    <dataValidation type="list" allowBlank="1" showInputMessage="1" showErrorMessage="1" sqref="V6:AD6">
      <formula1>출장지2</formula1>
    </dataValidation>
    <dataValidation allowBlank="1" showInputMessage="1" showErrorMessage="1" prompt="입력예)2013-5-10_x000a_(YYYY-MM-DD)" sqref="L8:Y9 AA8:AM9"/>
  </dataValidations>
  <hyperlinks>
    <hyperlink ref="AX4:BE4" r:id="rId1" location="none" display="환율조회 바로가기"/>
    <hyperlink ref="AX1" location="'종합 안내문'!B6" display="'종합 안내문'!B6"/>
    <hyperlink ref="AX2" location="'청구서식 목차'!C2" display="'청구서식 목차'!C2"/>
    <hyperlink ref="AX1:BG1" location="안내문!A11" display="안내문!A11"/>
  </hyperlinks>
  <printOptions horizontalCentered="1"/>
  <pageMargins left="0.11811023622047245" right="0.11811023622047245" top="0.59055118110236227" bottom="0.39370078740157483" header="0.31496062992125984" footer="0.31496062992125984"/>
  <pageSetup paperSize="9" scale="96" orientation="portrait" errors="blank" r:id="rId2"/>
  <headerFooter>
    <oddHeader>&amp;L&amp;G</oddHeader>
  </headerFooter>
  <colBreaks count="1" manualBreakCount="1">
    <brk id="48" max="1048575" man="1"/>
  </colBreaks>
  <drawing r:id="rId3"/>
  <legacyDrawing r:id="rId4"/>
  <legacyDrawingHF r:id="rId5"/>
  <mc:AlternateContent xmlns:mc="http://schemas.openxmlformats.org/markup-compatibility/2006">
    <mc:Choice Requires="x14">
      <controls>
        <mc:AlternateContent xmlns:mc="http://schemas.openxmlformats.org/markup-compatibility/2006">
          <mc:Choice Requires="x14">
            <control shapeId="16385" r:id="rId6" name="Check Box 1">
              <controlPr defaultSize="0" autoFill="0" autoLine="0" autoPict="0">
                <anchor>
                  <from>
                    <xdr:col>40</xdr:col>
                    <xdr:colOff>114300</xdr:colOff>
                    <xdr:row>15</xdr:row>
                    <xdr:rowOff>38100</xdr:rowOff>
                  </from>
                  <to>
                    <xdr:col>44</xdr:col>
                    <xdr:colOff>38100</xdr:colOff>
                    <xdr:row>15</xdr:row>
                    <xdr:rowOff>266700</xdr:rowOff>
                  </to>
                </anchor>
              </controlPr>
            </control>
          </mc:Choice>
        </mc:AlternateContent>
        <mc:AlternateContent xmlns:mc="http://schemas.openxmlformats.org/markup-compatibility/2006">
          <mc:Choice Requires="x14">
            <control shapeId="16386" r:id="rId7" name="Check Box 2">
              <controlPr defaultSize="0" autoFill="0" autoLine="0" autoPict="0">
                <anchor>
                  <from>
                    <xdr:col>43</xdr:col>
                    <xdr:colOff>133350</xdr:colOff>
                    <xdr:row>15</xdr:row>
                    <xdr:rowOff>38100</xdr:rowOff>
                  </from>
                  <to>
                    <xdr:col>47</xdr:col>
                    <xdr:colOff>47625</xdr:colOff>
                    <xdr:row>15</xdr:row>
                    <xdr:rowOff>266700</xdr:rowOff>
                  </to>
                </anchor>
              </controlPr>
            </control>
          </mc:Choice>
        </mc:AlternateContent>
        <mc:AlternateContent xmlns:mc="http://schemas.openxmlformats.org/markup-compatibility/2006">
          <mc:Choice Requires="x14">
            <control shapeId="16387" r:id="rId8" name="Check Box 3">
              <controlPr defaultSize="0" autoFill="0" autoLine="0" autoPict="0">
                <anchor>
                  <from>
                    <xdr:col>40</xdr:col>
                    <xdr:colOff>114300</xdr:colOff>
                    <xdr:row>20</xdr:row>
                    <xdr:rowOff>9525</xdr:rowOff>
                  </from>
                  <to>
                    <xdr:col>44</xdr:col>
                    <xdr:colOff>38100</xdr:colOff>
                    <xdr:row>20</xdr:row>
                    <xdr:rowOff>247650</xdr:rowOff>
                  </to>
                </anchor>
              </controlPr>
            </control>
          </mc:Choice>
        </mc:AlternateContent>
        <mc:AlternateContent xmlns:mc="http://schemas.openxmlformats.org/markup-compatibility/2006">
          <mc:Choice Requires="x14">
            <control shapeId="16388" r:id="rId9" name="Check Box 4">
              <controlPr defaultSize="0" autoFill="0" autoLine="0" autoPict="0">
                <anchor>
                  <from>
                    <xdr:col>43</xdr:col>
                    <xdr:colOff>133350</xdr:colOff>
                    <xdr:row>20</xdr:row>
                    <xdr:rowOff>9525</xdr:rowOff>
                  </from>
                  <to>
                    <xdr:col>47</xdr:col>
                    <xdr:colOff>47625</xdr:colOff>
                    <xdr:row>20</xdr:row>
                    <xdr:rowOff>247650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DS42"/>
  <sheetViews>
    <sheetView zoomScale="98" zoomScaleNormal="98" workbookViewId="0">
      <selection activeCell="A17" sqref="A17:AT35"/>
    </sheetView>
  </sheetViews>
  <sheetFormatPr defaultColWidth="2" defaultRowHeight="18" customHeight="1"/>
  <cols>
    <col min="1" max="93" width="2" style="83" customWidth="1"/>
    <col min="94" max="94" width="2" style="83"/>
    <col min="95" max="95" width="15.625" style="83" customWidth="1"/>
    <col min="96" max="16384" width="2" style="83"/>
  </cols>
  <sheetData>
    <row r="1" spans="1:95" ht="27" customHeight="1">
      <c r="A1" s="573" t="s">
        <v>576</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90"/>
      <c r="AV1" s="573" t="s">
        <v>577</v>
      </c>
      <c r="AW1" s="573"/>
      <c r="AX1" s="573"/>
      <c r="AY1" s="573"/>
      <c r="AZ1" s="573"/>
      <c r="BA1" s="573"/>
      <c r="BB1" s="573"/>
      <c r="BC1" s="573"/>
      <c r="BD1" s="573"/>
      <c r="BE1" s="573"/>
      <c r="BF1" s="573"/>
      <c r="BG1" s="573"/>
      <c r="BH1" s="573"/>
      <c r="BI1" s="573"/>
      <c r="BJ1" s="573"/>
      <c r="BK1" s="573"/>
      <c r="BL1" s="573"/>
      <c r="BM1" s="573"/>
      <c r="BN1" s="573"/>
      <c r="BO1" s="573"/>
      <c r="BP1" s="573"/>
      <c r="BQ1" s="573"/>
      <c r="BR1" s="573"/>
      <c r="BS1" s="573"/>
      <c r="BT1" s="573"/>
      <c r="BU1" s="573"/>
      <c r="BV1" s="573"/>
      <c r="BW1" s="573"/>
      <c r="BX1" s="573"/>
      <c r="BY1" s="573"/>
      <c r="BZ1" s="573"/>
      <c r="CA1" s="573"/>
      <c r="CB1" s="573"/>
      <c r="CC1" s="573"/>
      <c r="CD1" s="573"/>
      <c r="CE1" s="573"/>
      <c r="CF1" s="573"/>
      <c r="CG1" s="573"/>
      <c r="CH1" s="573"/>
      <c r="CI1" s="573"/>
      <c r="CJ1" s="573"/>
      <c r="CK1" s="573"/>
      <c r="CL1" s="573"/>
      <c r="CM1" s="573"/>
      <c r="CN1" s="573"/>
      <c r="CO1" s="573"/>
    </row>
    <row r="2" spans="1:95" s="19" customFormat="1" ht="15" customHeight="1"/>
    <row r="3" spans="1:95" s="19" customFormat="1" ht="26.25" customHeight="1">
      <c r="A3" s="1095" t="s">
        <v>578</v>
      </c>
      <c r="B3" s="1096"/>
      <c r="C3" s="1096"/>
      <c r="D3" s="1096"/>
      <c r="E3" s="1096"/>
      <c r="F3" s="1096"/>
      <c r="G3" s="1096"/>
      <c r="H3" s="1096"/>
      <c r="I3" s="1096"/>
      <c r="J3" s="1096"/>
      <c r="K3" s="1096"/>
      <c r="L3" s="1096"/>
      <c r="M3" s="1096"/>
      <c r="N3" s="1096"/>
      <c r="O3" s="1096"/>
      <c r="P3" s="1096"/>
      <c r="Q3" s="1096"/>
      <c r="R3" s="1096"/>
      <c r="S3" s="1096"/>
      <c r="T3" s="1096"/>
      <c r="U3" s="1096"/>
      <c r="V3" s="1096"/>
      <c r="W3" s="1096"/>
      <c r="X3" s="1096"/>
      <c r="Y3" s="1096"/>
      <c r="Z3" s="1096"/>
      <c r="AA3" s="1096"/>
      <c r="AB3" s="1096"/>
      <c r="AC3" s="1096"/>
      <c r="AD3" s="1096"/>
      <c r="AE3" s="1096"/>
      <c r="AF3" s="1096"/>
      <c r="AG3" s="1096"/>
      <c r="AH3" s="1096"/>
      <c r="AI3" s="1096"/>
      <c r="AJ3" s="1096"/>
      <c r="AK3" s="1096"/>
      <c r="AL3" s="1096"/>
      <c r="AM3" s="1096"/>
      <c r="AN3" s="1096"/>
      <c r="AO3" s="1096"/>
      <c r="AP3" s="1096"/>
      <c r="AQ3" s="1096"/>
      <c r="AR3" s="1096"/>
      <c r="AS3" s="1096"/>
      <c r="AT3" s="1096"/>
      <c r="AU3" s="131"/>
      <c r="AV3" s="1095" t="s">
        <v>579</v>
      </c>
      <c r="AW3" s="1096"/>
      <c r="AX3" s="1096"/>
      <c r="AY3" s="1096"/>
      <c r="AZ3" s="1096"/>
      <c r="BA3" s="1096"/>
      <c r="BB3" s="1096"/>
      <c r="BC3" s="1096"/>
      <c r="BD3" s="1096"/>
      <c r="BE3" s="1096"/>
      <c r="BF3" s="1096"/>
      <c r="BG3" s="1096"/>
      <c r="BH3" s="1096"/>
      <c r="BI3" s="1096"/>
      <c r="BJ3" s="1096"/>
      <c r="BK3" s="1096"/>
      <c r="BL3" s="1096"/>
      <c r="BM3" s="1096"/>
      <c r="BN3" s="1096"/>
      <c r="BO3" s="1096"/>
      <c r="BP3" s="1096"/>
      <c r="BQ3" s="1096"/>
      <c r="BR3" s="1096"/>
      <c r="BS3" s="1096"/>
      <c r="BT3" s="1096"/>
      <c r="BU3" s="1096"/>
      <c r="BV3" s="1096"/>
      <c r="BW3" s="1096"/>
      <c r="BX3" s="1096"/>
      <c r="BY3" s="1096"/>
      <c r="BZ3" s="1096"/>
      <c r="CA3" s="1096"/>
      <c r="CB3" s="1096"/>
      <c r="CC3" s="1096"/>
      <c r="CD3" s="1096"/>
      <c r="CE3" s="1096"/>
      <c r="CF3" s="1096"/>
      <c r="CG3" s="1096"/>
      <c r="CH3" s="1096"/>
      <c r="CI3" s="1096"/>
      <c r="CJ3" s="1096"/>
      <c r="CK3" s="1096"/>
      <c r="CL3" s="1096"/>
      <c r="CM3" s="1096"/>
      <c r="CN3" s="1096"/>
      <c r="CO3" s="1096"/>
      <c r="CQ3" s="366" t="s">
        <v>36960</v>
      </c>
    </row>
    <row r="4" spans="1:95" s="19" customFormat="1" ht="20.100000000000001" customHeight="1">
      <c r="A4" s="1097" t="s">
        <v>580</v>
      </c>
      <c r="B4" s="616"/>
      <c r="C4" s="616"/>
      <c r="D4" s="616"/>
      <c r="E4" s="616"/>
      <c r="F4" s="616"/>
      <c r="G4" s="616"/>
      <c r="H4" s="616"/>
      <c r="I4" s="616"/>
      <c r="J4" s="616"/>
      <c r="K4" s="616"/>
      <c r="L4" s="616"/>
      <c r="M4" s="616"/>
      <c r="N4" s="616"/>
      <c r="O4" s="616"/>
      <c r="P4" s="616"/>
      <c r="Q4" s="616"/>
      <c r="R4" s="616"/>
      <c r="S4" s="616"/>
      <c r="T4" s="616"/>
      <c r="U4" s="616"/>
      <c r="V4" s="616"/>
      <c r="W4" s="616"/>
      <c r="X4" s="616"/>
      <c r="Y4" s="616"/>
      <c r="Z4" s="616"/>
      <c r="AA4" s="616"/>
      <c r="AB4" s="616"/>
      <c r="AC4" s="616"/>
      <c r="AD4" s="616"/>
      <c r="AE4" s="616"/>
      <c r="AF4" s="616"/>
      <c r="AG4" s="616"/>
      <c r="AH4" s="616"/>
      <c r="AI4" s="616"/>
      <c r="AJ4" s="616"/>
      <c r="AK4" s="616"/>
      <c r="AL4" s="616"/>
      <c r="AM4" s="616"/>
      <c r="AN4" s="616"/>
      <c r="AO4" s="616"/>
      <c r="AP4" s="616"/>
      <c r="AQ4" s="616"/>
      <c r="AR4" s="616"/>
      <c r="AS4" s="616"/>
      <c r="AT4" s="617"/>
      <c r="AV4" s="1097" t="s">
        <v>580</v>
      </c>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7"/>
      <c r="CQ4" s="1082" t="s">
        <v>36916</v>
      </c>
    </row>
    <row r="5" spans="1:95" s="19" customFormat="1" ht="20.100000000000001" customHeight="1">
      <c r="A5" s="600" t="s">
        <v>384</v>
      </c>
      <c r="B5" s="565"/>
      <c r="C5" s="565"/>
      <c r="D5" s="565"/>
      <c r="E5" s="565"/>
      <c r="F5" s="565"/>
      <c r="G5" s="565"/>
      <c r="H5" s="565"/>
      <c r="I5" s="565"/>
      <c r="J5" s="565"/>
      <c r="K5" s="565"/>
      <c r="L5" s="565"/>
      <c r="M5" s="565" t="s">
        <v>385</v>
      </c>
      <c r="N5" s="565"/>
      <c r="O5" s="565"/>
      <c r="P5" s="565"/>
      <c r="Q5" s="565"/>
      <c r="R5" s="565"/>
      <c r="S5" s="565"/>
      <c r="T5" s="565"/>
      <c r="U5" s="565" t="s">
        <v>386</v>
      </c>
      <c r="V5" s="565"/>
      <c r="W5" s="565"/>
      <c r="X5" s="565"/>
      <c r="Y5" s="565"/>
      <c r="Z5" s="565"/>
      <c r="AA5" s="565"/>
      <c r="AB5" s="565"/>
      <c r="AC5" s="565"/>
      <c r="AD5" s="565" t="s">
        <v>387</v>
      </c>
      <c r="AE5" s="565"/>
      <c r="AF5" s="565"/>
      <c r="AG5" s="565"/>
      <c r="AH5" s="565"/>
      <c r="AI5" s="565"/>
      <c r="AJ5" s="653"/>
      <c r="AK5" s="651"/>
      <c r="AL5" s="651"/>
      <c r="AM5" s="651"/>
      <c r="AN5" s="95" t="s">
        <v>388</v>
      </c>
      <c r="AO5" s="651"/>
      <c r="AP5" s="651"/>
      <c r="AQ5" s="95" t="s">
        <v>389</v>
      </c>
      <c r="AR5" s="651"/>
      <c r="AS5" s="651"/>
      <c r="AT5" s="96" t="s">
        <v>390</v>
      </c>
      <c r="AU5" s="132"/>
      <c r="AV5" s="600" t="s">
        <v>384</v>
      </c>
      <c r="AW5" s="565"/>
      <c r="AX5" s="565"/>
      <c r="AY5" s="565"/>
      <c r="AZ5" s="565"/>
      <c r="BA5" s="565"/>
      <c r="BB5" s="565"/>
      <c r="BC5" s="565"/>
      <c r="BD5" s="565"/>
      <c r="BE5" s="565"/>
      <c r="BF5" s="565"/>
      <c r="BG5" s="565"/>
      <c r="BH5" s="565" t="s">
        <v>385</v>
      </c>
      <c r="BI5" s="565"/>
      <c r="BJ5" s="565"/>
      <c r="BK5" s="565"/>
      <c r="BL5" s="565"/>
      <c r="BM5" s="565"/>
      <c r="BN5" s="565"/>
      <c r="BO5" s="565"/>
      <c r="BP5" s="565" t="s">
        <v>386</v>
      </c>
      <c r="BQ5" s="565"/>
      <c r="BR5" s="565"/>
      <c r="BS5" s="565"/>
      <c r="BT5" s="565"/>
      <c r="BU5" s="565"/>
      <c r="BV5" s="565"/>
      <c r="BW5" s="565"/>
      <c r="BX5" s="565"/>
      <c r="BY5" s="565" t="s">
        <v>387</v>
      </c>
      <c r="BZ5" s="565"/>
      <c r="CA5" s="565"/>
      <c r="CB5" s="565"/>
      <c r="CC5" s="565"/>
      <c r="CD5" s="565"/>
      <c r="CE5" s="653"/>
      <c r="CF5" s="651"/>
      <c r="CG5" s="651"/>
      <c r="CH5" s="651"/>
      <c r="CI5" s="95" t="s">
        <v>388</v>
      </c>
      <c r="CJ5" s="651"/>
      <c r="CK5" s="651"/>
      <c r="CL5" s="95" t="s">
        <v>389</v>
      </c>
      <c r="CM5" s="651"/>
      <c r="CN5" s="651"/>
      <c r="CO5" s="96" t="s">
        <v>390</v>
      </c>
      <c r="CQ5" s="1083"/>
    </row>
    <row r="6" spans="1:95" s="19" customFormat="1" ht="20.100000000000001" customHeight="1">
      <c r="A6" s="600" t="s">
        <v>384</v>
      </c>
      <c r="B6" s="565"/>
      <c r="C6" s="565"/>
      <c r="D6" s="565"/>
      <c r="E6" s="565"/>
      <c r="F6" s="565"/>
      <c r="G6" s="565"/>
      <c r="H6" s="565"/>
      <c r="I6" s="565"/>
      <c r="J6" s="565"/>
      <c r="K6" s="565"/>
      <c r="L6" s="565"/>
      <c r="M6" s="565" t="s">
        <v>385</v>
      </c>
      <c r="N6" s="565"/>
      <c r="O6" s="565"/>
      <c r="P6" s="565"/>
      <c r="Q6" s="565"/>
      <c r="R6" s="565"/>
      <c r="S6" s="565"/>
      <c r="T6" s="565"/>
      <c r="U6" s="565" t="s">
        <v>386</v>
      </c>
      <c r="V6" s="565"/>
      <c r="W6" s="565"/>
      <c r="X6" s="565"/>
      <c r="Y6" s="565"/>
      <c r="Z6" s="565"/>
      <c r="AA6" s="565"/>
      <c r="AB6" s="565"/>
      <c r="AC6" s="565"/>
      <c r="AD6" s="565" t="s">
        <v>387</v>
      </c>
      <c r="AE6" s="565"/>
      <c r="AF6" s="565"/>
      <c r="AG6" s="565"/>
      <c r="AH6" s="565"/>
      <c r="AI6" s="565"/>
      <c r="AJ6" s="653"/>
      <c r="AK6" s="651"/>
      <c r="AL6" s="651"/>
      <c r="AM6" s="651"/>
      <c r="AN6" s="95" t="s">
        <v>388</v>
      </c>
      <c r="AO6" s="651"/>
      <c r="AP6" s="651"/>
      <c r="AQ6" s="95" t="s">
        <v>389</v>
      </c>
      <c r="AR6" s="651"/>
      <c r="AS6" s="651"/>
      <c r="AT6" s="96" t="s">
        <v>390</v>
      </c>
      <c r="AU6" s="132"/>
      <c r="AV6" s="600" t="s">
        <v>384</v>
      </c>
      <c r="AW6" s="565"/>
      <c r="AX6" s="565"/>
      <c r="AY6" s="565"/>
      <c r="AZ6" s="565"/>
      <c r="BA6" s="565"/>
      <c r="BB6" s="565"/>
      <c r="BC6" s="565"/>
      <c r="BD6" s="565"/>
      <c r="BE6" s="565"/>
      <c r="BF6" s="565"/>
      <c r="BG6" s="565"/>
      <c r="BH6" s="565" t="s">
        <v>385</v>
      </c>
      <c r="BI6" s="565"/>
      <c r="BJ6" s="565"/>
      <c r="BK6" s="565"/>
      <c r="BL6" s="565"/>
      <c r="BM6" s="565"/>
      <c r="BN6" s="565"/>
      <c r="BO6" s="565"/>
      <c r="BP6" s="565" t="s">
        <v>386</v>
      </c>
      <c r="BQ6" s="565"/>
      <c r="BR6" s="565"/>
      <c r="BS6" s="565"/>
      <c r="BT6" s="565"/>
      <c r="BU6" s="565"/>
      <c r="BV6" s="565"/>
      <c r="BW6" s="565"/>
      <c r="BX6" s="565"/>
      <c r="BY6" s="565" t="s">
        <v>387</v>
      </c>
      <c r="BZ6" s="565"/>
      <c r="CA6" s="565"/>
      <c r="CB6" s="565"/>
      <c r="CC6" s="565"/>
      <c r="CD6" s="565"/>
      <c r="CE6" s="653"/>
      <c r="CF6" s="651"/>
      <c r="CG6" s="651"/>
      <c r="CH6" s="651"/>
      <c r="CI6" s="95" t="s">
        <v>388</v>
      </c>
      <c r="CJ6" s="651"/>
      <c r="CK6" s="651"/>
      <c r="CL6" s="95" t="s">
        <v>389</v>
      </c>
      <c r="CM6" s="651"/>
      <c r="CN6" s="651"/>
      <c r="CO6" s="96" t="s">
        <v>390</v>
      </c>
    </row>
    <row r="7" spans="1:95" s="19" customFormat="1" ht="20.100000000000001" customHeight="1">
      <c r="A7" s="600" t="s">
        <v>384</v>
      </c>
      <c r="B7" s="565"/>
      <c r="C7" s="565"/>
      <c r="D7" s="565"/>
      <c r="E7" s="565"/>
      <c r="F7" s="565"/>
      <c r="G7" s="565"/>
      <c r="H7" s="565"/>
      <c r="I7" s="565"/>
      <c r="J7" s="565"/>
      <c r="K7" s="565"/>
      <c r="L7" s="565"/>
      <c r="M7" s="565" t="s">
        <v>385</v>
      </c>
      <c r="N7" s="565"/>
      <c r="O7" s="565"/>
      <c r="P7" s="565"/>
      <c r="Q7" s="565"/>
      <c r="R7" s="565"/>
      <c r="S7" s="565"/>
      <c r="T7" s="565"/>
      <c r="U7" s="565" t="s">
        <v>386</v>
      </c>
      <c r="V7" s="565"/>
      <c r="W7" s="565"/>
      <c r="X7" s="565"/>
      <c r="Y7" s="565"/>
      <c r="Z7" s="565"/>
      <c r="AA7" s="565"/>
      <c r="AB7" s="565"/>
      <c r="AC7" s="565"/>
      <c r="AD7" s="565" t="s">
        <v>387</v>
      </c>
      <c r="AE7" s="565"/>
      <c r="AF7" s="565"/>
      <c r="AG7" s="565"/>
      <c r="AH7" s="565"/>
      <c r="AI7" s="565"/>
      <c r="AJ7" s="653"/>
      <c r="AK7" s="651"/>
      <c r="AL7" s="651"/>
      <c r="AM7" s="651"/>
      <c r="AN7" s="95" t="s">
        <v>388</v>
      </c>
      <c r="AO7" s="651"/>
      <c r="AP7" s="651"/>
      <c r="AQ7" s="95" t="s">
        <v>389</v>
      </c>
      <c r="AR7" s="651"/>
      <c r="AS7" s="651"/>
      <c r="AT7" s="96" t="s">
        <v>390</v>
      </c>
      <c r="AU7" s="132"/>
      <c r="AV7" s="600" t="s">
        <v>384</v>
      </c>
      <c r="AW7" s="565"/>
      <c r="AX7" s="565"/>
      <c r="AY7" s="565"/>
      <c r="AZ7" s="565"/>
      <c r="BA7" s="565"/>
      <c r="BB7" s="565"/>
      <c r="BC7" s="565"/>
      <c r="BD7" s="565"/>
      <c r="BE7" s="565"/>
      <c r="BF7" s="565"/>
      <c r="BG7" s="565"/>
      <c r="BH7" s="565" t="s">
        <v>385</v>
      </c>
      <c r="BI7" s="565"/>
      <c r="BJ7" s="565"/>
      <c r="BK7" s="565"/>
      <c r="BL7" s="565"/>
      <c r="BM7" s="565"/>
      <c r="BN7" s="565"/>
      <c r="BO7" s="565"/>
      <c r="BP7" s="565" t="s">
        <v>386</v>
      </c>
      <c r="BQ7" s="565"/>
      <c r="BR7" s="565"/>
      <c r="BS7" s="565"/>
      <c r="BT7" s="565"/>
      <c r="BU7" s="565"/>
      <c r="BV7" s="565"/>
      <c r="BW7" s="565"/>
      <c r="BX7" s="565"/>
      <c r="BY7" s="565" t="s">
        <v>387</v>
      </c>
      <c r="BZ7" s="565"/>
      <c r="CA7" s="565"/>
      <c r="CB7" s="565"/>
      <c r="CC7" s="565"/>
      <c r="CD7" s="565"/>
      <c r="CE7" s="653"/>
      <c r="CF7" s="651"/>
      <c r="CG7" s="651"/>
      <c r="CH7" s="651"/>
      <c r="CI7" s="95" t="s">
        <v>388</v>
      </c>
      <c r="CJ7" s="651"/>
      <c r="CK7" s="651"/>
      <c r="CL7" s="95" t="s">
        <v>389</v>
      </c>
      <c r="CM7" s="651"/>
      <c r="CN7" s="651"/>
      <c r="CO7" s="96" t="s">
        <v>390</v>
      </c>
    </row>
    <row r="8" spans="1:95" s="19" customFormat="1" ht="20.100000000000001" customHeight="1">
      <c r="A8" s="600" t="s">
        <v>384</v>
      </c>
      <c r="B8" s="565"/>
      <c r="C8" s="565"/>
      <c r="D8" s="565"/>
      <c r="E8" s="565"/>
      <c r="F8" s="565"/>
      <c r="G8" s="565"/>
      <c r="H8" s="565"/>
      <c r="I8" s="565"/>
      <c r="J8" s="565"/>
      <c r="K8" s="565"/>
      <c r="L8" s="565"/>
      <c r="M8" s="565" t="s">
        <v>385</v>
      </c>
      <c r="N8" s="565"/>
      <c r="O8" s="565"/>
      <c r="P8" s="565"/>
      <c r="Q8" s="565"/>
      <c r="R8" s="565"/>
      <c r="S8" s="565"/>
      <c r="T8" s="565"/>
      <c r="U8" s="565" t="s">
        <v>386</v>
      </c>
      <c r="V8" s="565"/>
      <c r="W8" s="565"/>
      <c r="X8" s="565"/>
      <c r="Y8" s="565"/>
      <c r="Z8" s="565"/>
      <c r="AA8" s="565"/>
      <c r="AB8" s="565"/>
      <c r="AC8" s="565"/>
      <c r="AD8" s="565" t="s">
        <v>387</v>
      </c>
      <c r="AE8" s="565"/>
      <c r="AF8" s="565"/>
      <c r="AG8" s="565"/>
      <c r="AH8" s="565"/>
      <c r="AI8" s="565"/>
      <c r="AJ8" s="653"/>
      <c r="AK8" s="651"/>
      <c r="AL8" s="651"/>
      <c r="AM8" s="651"/>
      <c r="AN8" s="95" t="s">
        <v>388</v>
      </c>
      <c r="AO8" s="651"/>
      <c r="AP8" s="651"/>
      <c r="AQ8" s="95" t="s">
        <v>389</v>
      </c>
      <c r="AR8" s="651"/>
      <c r="AS8" s="651"/>
      <c r="AT8" s="96" t="s">
        <v>390</v>
      </c>
      <c r="AU8" s="132"/>
      <c r="AV8" s="600" t="s">
        <v>384</v>
      </c>
      <c r="AW8" s="565"/>
      <c r="AX8" s="565"/>
      <c r="AY8" s="565"/>
      <c r="AZ8" s="565"/>
      <c r="BA8" s="565"/>
      <c r="BB8" s="565"/>
      <c r="BC8" s="565"/>
      <c r="BD8" s="565"/>
      <c r="BE8" s="565"/>
      <c r="BF8" s="565"/>
      <c r="BG8" s="565"/>
      <c r="BH8" s="565" t="s">
        <v>385</v>
      </c>
      <c r="BI8" s="565"/>
      <c r="BJ8" s="565"/>
      <c r="BK8" s="565"/>
      <c r="BL8" s="565"/>
      <c r="BM8" s="565"/>
      <c r="BN8" s="565"/>
      <c r="BO8" s="565"/>
      <c r="BP8" s="565" t="s">
        <v>386</v>
      </c>
      <c r="BQ8" s="565"/>
      <c r="BR8" s="565"/>
      <c r="BS8" s="565"/>
      <c r="BT8" s="565"/>
      <c r="BU8" s="565"/>
      <c r="BV8" s="565"/>
      <c r="BW8" s="565"/>
      <c r="BX8" s="565"/>
      <c r="BY8" s="565" t="s">
        <v>387</v>
      </c>
      <c r="BZ8" s="565"/>
      <c r="CA8" s="565"/>
      <c r="CB8" s="565"/>
      <c r="CC8" s="565"/>
      <c r="CD8" s="565"/>
      <c r="CE8" s="653"/>
      <c r="CF8" s="651"/>
      <c r="CG8" s="651"/>
      <c r="CH8" s="651"/>
      <c r="CI8" s="95" t="s">
        <v>388</v>
      </c>
      <c r="CJ8" s="651"/>
      <c r="CK8" s="651"/>
      <c r="CL8" s="95" t="s">
        <v>389</v>
      </c>
      <c r="CM8" s="651"/>
      <c r="CN8" s="651"/>
      <c r="CO8" s="96" t="s">
        <v>390</v>
      </c>
    </row>
    <row r="9" spans="1:95" s="19" customFormat="1" ht="20.100000000000001" customHeight="1">
      <c r="A9" s="600" t="s">
        <v>384</v>
      </c>
      <c r="B9" s="565"/>
      <c r="C9" s="565"/>
      <c r="D9" s="565"/>
      <c r="E9" s="565"/>
      <c r="F9" s="565"/>
      <c r="G9" s="565"/>
      <c r="H9" s="565"/>
      <c r="I9" s="565"/>
      <c r="J9" s="565"/>
      <c r="K9" s="565"/>
      <c r="L9" s="565"/>
      <c r="M9" s="565" t="s">
        <v>385</v>
      </c>
      <c r="N9" s="565"/>
      <c r="O9" s="565"/>
      <c r="P9" s="565"/>
      <c r="Q9" s="565"/>
      <c r="R9" s="565"/>
      <c r="S9" s="565"/>
      <c r="T9" s="565"/>
      <c r="U9" s="565" t="s">
        <v>386</v>
      </c>
      <c r="V9" s="565"/>
      <c r="W9" s="565"/>
      <c r="X9" s="565"/>
      <c r="Y9" s="565"/>
      <c r="Z9" s="565"/>
      <c r="AA9" s="565"/>
      <c r="AB9" s="565"/>
      <c r="AC9" s="565"/>
      <c r="AD9" s="565" t="s">
        <v>387</v>
      </c>
      <c r="AE9" s="565"/>
      <c r="AF9" s="565"/>
      <c r="AG9" s="565"/>
      <c r="AH9" s="565"/>
      <c r="AI9" s="565"/>
      <c r="AJ9" s="653"/>
      <c r="AK9" s="651"/>
      <c r="AL9" s="651"/>
      <c r="AM9" s="651"/>
      <c r="AN9" s="95" t="s">
        <v>388</v>
      </c>
      <c r="AO9" s="651"/>
      <c r="AP9" s="651"/>
      <c r="AQ9" s="95" t="s">
        <v>389</v>
      </c>
      <c r="AR9" s="651"/>
      <c r="AS9" s="651"/>
      <c r="AT9" s="96" t="s">
        <v>390</v>
      </c>
      <c r="AU9" s="132"/>
      <c r="AV9" s="600" t="s">
        <v>384</v>
      </c>
      <c r="AW9" s="565"/>
      <c r="AX9" s="565"/>
      <c r="AY9" s="565"/>
      <c r="AZ9" s="565"/>
      <c r="BA9" s="565"/>
      <c r="BB9" s="565"/>
      <c r="BC9" s="565"/>
      <c r="BD9" s="565"/>
      <c r="BE9" s="565"/>
      <c r="BF9" s="565"/>
      <c r="BG9" s="565"/>
      <c r="BH9" s="565" t="s">
        <v>385</v>
      </c>
      <c r="BI9" s="565"/>
      <c r="BJ9" s="565"/>
      <c r="BK9" s="565"/>
      <c r="BL9" s="565"/>
      <c r="BM9" s="565"/>
      <c r="BN9" s="565"/>
      <c r="BO9" s="565"/>
      <c r="BP9" s="565" t="s">
        <v>386</v>
      </c>
      <c r="BQ9" s="565"/>
      <c r="BR9" s="565"/>
      <c r="BS9" s="565"/>
      <c r="BT9" s="565"/>
      <c r="BU9" s="565"/>
      <c r="BV9" s="565"/>
      <c r="BW9" s="565"/>
      <c r="BX9" s="565"/>
      <c r="BY9" s="565" t="s">
        <v>387</v>
      </c>
      <c r="BZ9" s="565"/>
      <c r="CA9" s="565"/>
      <c r="CB9" s="565"/>
      <c r="CC9" s="565"/>
      <c r="CD9" s="565"/>
      <c r="CE9" s="653"/>
      <c r="CF9" s="651"/>
      <c r="CG9" s="651"/>
      <c r="CH9" s="651"/>
      <c r="CI9" s="95" t="s">
        <v>388</v>
      </c>
      <c r="CJ9" s="651"/>
      <c r="CK9" s="651"/>
      <c r="CL9" s="95" t="s">
        <v>389</v>
      </c>
      <c r="CM9" s="651"/>
      <c r="CN9" s="651"/>
      <c r="CO9" s="96" t="s">
        <v>390</v>
      </c>
    </row>
    <row r="10" spans="1:95" s="19" customFormat="1" ht="20.100000000000001" customHeight="1">
      <c r="A10" s="600" t="s">
        <v>384</v>
      </c>
      <c r="B10" s="565"/>
      <c r="C10" s="565"/>
      <c r="D10" s="565"/>
      <c r="E10" s="565"/>
      <c r="F10" s="565"/>
      <c r="G10" s="565"/>
      <c r="H10" s="565"/>
      <c r="I10" s="565"/>
      <c r="J10" s="565"/>
      <c r="K10" s="565"/>
      <c r="L10" s="565"/>
      <c r="M10" s="565" t="s">
        <v>385</v>
      </c>
      <c r="N10" s="565"/>
      <c r="O10" s="565"/>
      <c r="P10" s="565"/>
      <c r="Q10" s="565"/>
      <c r="R10" s="565"/>
      <c r="S10" s="565"/>
      <c r="T10" s="565"/>
      <c r="U10" s="565" t="s">
        <v>386</v>
      </c>
      <c r="V10" s="565"/>
      <c r="W10" s="565"/>
      <c r="X10" s="565"/>
      <c r="Y10" s="565"/>
      <c r="Z10" s="565"/>
      <c r="AA10" s="565"/>
      <c r="AB10" s="565"/>
      <c r="AC10" s="565"/>
      <c r="AD10" s="565" t="s">
        <v>387</v>
      </c>
      <c r="AE10" s="565"/>
      <c r="AF10" s="565"/>
      <c r="AG10" s="565"/>
      <c r="AH10" s="565"/>
      <c r="AI10" s="565"/>
      <c r="AJ10" s="653"/>
      <c r="AK10" s="651"/>
      <c r="AL10" s="651"/>
      <c r="AM10" s="651"/>
      <c r="AN10" s="95" t="s">
        <v>388</v>
      </c>
      <c r="AO10" s="651"/>
      <c r="AP10" s="651"/>
      <c r="AQ10" s="95" t="s">
        <v>389</v>
      </c>
      <c r="AR10" s="651"/>
      <c r="AS10" s="651"/>
      <c r="AT10" s="96" t="s">
        <v>390</v>
      </c>
      <c r="AU10" s="132"/>
      <c r="AV10" s="600" t="s">
        <v>384</v>
      </c>
      <c r="AW10" s="565"/>
      <c r="AX10" s="565"/>
      <c r="AY10" s="565"/>
      <c r="AZ10" s="565"/>
      <c r="BA10" s="565"/>
      <c r="BB10" s="565"/>
      <c r="BC10" s="565"/>
      <c r="BD10" s="565"/>
      <c r="BE10" s="565"/>
      <c r="BF10" s="565"/>
      <c r="BG10" s="565"/>
      <c r="BH10" s="565" t="s">
        <v>385</v>
      </c>
      <c r="BI10" s="565"/>
      <c r="BJ10" s="565"/>
      <c r="BK10" s="565"/>
      <c r="BL10" s="565"/>
      <c r="BM10" s="565"/>
      <c r="BN10" s="565"/>
      <c r="BO10" s="565"/>
      <c r="BP10" s="565" t="s">
        <v>386</v>
      </c>
      <c r="BQ10" s="565"/>
      <c r="BR10" s="565"/>
      <c r="BS10" s="565"/>
      <c r="BT10" s="565"/>
      <c r="BU10" s="565"/>
      <c r="BV10" s="565"/>
      <c r="BW10" s="565"/>
      <c r="BX10" s="565"/>
      <c r="BY10" s="565" t="s">
        <v>387</v>
      </c>
      <c r="BZ10" s="565"/>
      <c r="CA10" s="565"/>
      <c r="CB10" s="565"/>
      <c r="CC10" s="565"/>
      <c r="CD10" s="565"/>
      <c r="CE10" s="653"/>
      <c r="CF10" s="651"/>
      <c r="CG10" s="651"/>
      <c r="CH10" s="651"/>
      <c r="CI10" s="95" t="s">
        <v>388</v>
      </c>
      <c r="CJ10" s="651"/>
      <c r="CK10" s="651"/>
      <c r="CL10" s="95" t="s">
        <v>389</v>
      </c>
      <c r="CM10" s="651"/>
      <c r="CN10" s="651"/>
      <c r="CO10" s="96" t="s">
        <v>390</v>
      </c>
    </row>
    <row r="11" spans="1:95" s="19" customFormat="1" ht="20.100000000000001" customHeight="1">
      <c r="A11" s="1058" t="s">
        <v>581</v>
      </c>
      <c r="B11" s="634"/>
      <c r="C11" s="634"/>
      <c r="D11" s="634"/>
      <c r="E11" s="634"/>
      <c r="F11" s="634"/>
      <c r="G11" s="634"/>
      <c r="H11" s="634"/>
      <c r="I11" s="645"/>
      <c r="J11" s="646"/>
      <c r="K11" s="646"/>
      <c r="L11" s="646"/>
      <c r="M11" s="646"/>
      <c r="N11" s="646"/>
      <c r="O11" s="646"/>
      <c r="P11" s="646"/>
      <c r="Q11" s="646"/>
      <c r="R11" s="646"/>
      <c r="S11" s="646"/>
      <c r="T11" s="646"/>
      <c r="U11" s="646"/>
      <c r="V11" s="647" t="s">
        <v>395</v>
      </c>
      <c r="W11" s="647"/>
      <c r="X11" s="648"/>
      <c r="Y11" s="648"/>
      <c r="Z11" s="648"/>
      <c r="AA11" s="648"/>
      <c r="AB11" s="648"/>
      <c r="AC11" s="648"/>
      <c r="AD11" s="648"/>
      <c r="AE11" s="648"/>
      <c r="AF11" s="648"/>
      <c r="AG11" s="648"/>
      <c r="AH11" s="648"/>
      <c r="AI11" s="648"/>
      <c r="AJ11" s="648"/>
      <c r="AK11" s="1094"/>
      <c r="AL11" s="133" t="s">
        <v>396</v>
      </c>
      <c r="AM11" s="649">
        <f>IF(COUNT(I11,X11)=2,X11-I11,0)</f>
        <v>0</v>
      </c>
      <c r="AN11" s="649"/>
      <c r="AO11" s="98" t="s">
        <v>397</v>
      </c>
      <c r="AP11" s="650">
        <f>IF(COUNT(I11,X11)=2,X11-I11,0)+1</f>
        <v>1</v>
      </c>
      <c r="AQ11" s="650"/>
      <c r="AR11" s="614" t="s">
        <v>398</v>
      </c>
      <c r="AS11" s="565"/>
      <c r="AT11" s="595"/>
      <c r="AU11" s="122"/>
      <c r="AV11" s="1058" t="s">
        <v>581</v>
      </c>
      <c r="AW11" s="634"/>
      <c r="AX11" s="634"/>
      <c r="AY11" s="634"/>
      <c r="AZ11" s="634"/>
      <c r="BA11" s="634"/>
      <c r="BB11" s="634"/>
      <c r="BC11" s="634"/>
      <c r="BD11" s="645"/>
      <c r="BE11" s="646"/>
      <c r="BF11" s="646"/>
      <c r="BG11" s="646"/>
      <c r="BH11" s="646"/>
      <c r="BI11" s="646"/>
      <c r="BJ11" s="646"/>
      <c r="BK11" s="646"/>
      <c r="BL11" s="646"/>
      <c r="BM11" s="646"/>
      <c r="BN11" s="646"/>
      <c r="BO11" s="646"/>
      <c r="BP11" s="646"/>
      <c r="BQ11" s="647" t="s">
        <v>395</v>
      </c>
      <c r="BR11" s="647"/>
      <c r="BS11" s="648"/>
      <c r="BT11" s="648"/>
      <c r="BU11" s="648"/>
      <c r="BV11" s="648"/>
      <c r="BW11" s="648"/>
      <c r="BX11" s="648"/>
      <c r="BY11" s="648"/>
      <c r="BZ11" s="648"/>
      <c r="CA11" s="648"/>
      <c r="CB11" s="648"/>
      <c r="CC11" s="648"/>
      <c r="CD11" s="648"/>
      <c r="CE11" s="648"/>
      <c r="CF11" s="1094"/>
      <c r="CG11" s="133" t="s">
        <v>396</v>
      </c>
      <c r="CH11" s="649">
        <f>IF(COUNT(BD11,BS11)=2,BS11-BD11,0)</f>
        <v>0</v>
      </c>
      <c r="CI11" s="649"/>
      <c r="CJ11" s="98" t="s">
        <v>397</v>
      </c>
      <c r="CK11" s="650">
        <f>IF(COUNT(BD11,BS11)=2,BS11-BD11,0)+1</f>
        <v>1</v>
      </c>
      <c r="CL11" s="650"/>
      <c r="CM11" s="614" t="s">
        <v>398</v>
      </c>
      <c r="CN11" s="565"/>
      <c r="CO11" s="595"/>
    </row>
    <row r="12" spans="1:95" s="19" customFormat="1" ht="20.100000000000001" customHeight="1">
      <c r="A12" s="1058" t="s">
        <v>582</v>
      </c>
      <c r="B12" s="634"/>
      <c r="C12" s="634"/>
      <c r="D12" s="634"/>
      <c r="E12" s="634"/>
      <c r="F12" s="634"/>
      <c r="G12" s="634"/>
      <c r="H12" s="634"/>
      <c r="I12" s="634" t="s">
        <v>401</v>
      </c>
      <c r="J12" s="634"/>
      <c r="K12" s="634"/>
      <c r="L12" s="634"/>
      <c r="M12" s="634"/>
      <c r="N12" s="634"/>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c r="AT12" s="620"/>
      <c r="AU12" s="132"/>
      <c r="AV12" s="1058" t="s">
        <v>582</v>
      </c>
      <c r="AW12" s="634"/>
      <c r="AX12" s="634"/>
      <c r="AY12" s="634"/>
      <c r="AZ12" s="634"/>
      <c r="BA12" s="634"/>
      <c r="BB12" s="634"/>
      <c r="BC12" s="634"/>
      <c r="BD12" s="634" t="s">
        <v>401</v>
      </c>
      <c r="BE12" s="634"/>
      <c r="BF12" s="634"/>
      <c r="BG12" s="634"/>
      <c r="BH12" s="634"/>
      <c r="BI12" s="634"/>
      <c r="BJ12" s="619"/>
      <c r="BK12" s="619"/>
      <c r="BL12" s="619"/>
      <c r="BM12" s="619"/>
      <c r="BN12" s="619"/>
      <c r="BO12" s="619"/>
      <c r="BP12" s="619"/>
      <c r="BQ12" s="619"/>
      <c r="BR12" s="619"/>
      <c r="BS12" s="619"/>
      <c r="BT12" s="619"/>
      <c r="BU12" s="619"/>
      <c r="BV12" s="619"/>
      <c r="BW12" s="619"/>
      <c r="BX12" s="619"/>
      <c r="BY12" s="619"/>
      <c r="BZ12" s="619"/>
      <c r="CA12" s="619"/>
      <c r="CB12" s="619"/>
      <c r="CC12" s="619"/>
      <c r="CD12" s="619"/>
      <c r="CE12" s="619"/>
      <c r="CF12" s="619"/>
      <c r="CG12" s="619"/>
      <c r="CH12" s="619"/>
      <c r="CI12" s="619"/>
      <c r="CJ12" s="619"/>
      <c r="CK12" s="619"/>
      <c r="CL12" s="619"/>
      <c r="CM12" s="619"/>
      <c r="CN12" s="619"/>
      <c r="CO12" s="620"/>
    </row>
    <row r="13" spans="1:95" s="19" customFormat="1" ht="20.100000000000001" customHeight="1">
      <c r="A13" s="1058"/>
      <c r="B13" s="634"/>
      <c r="C13" s="634"/>
      <c r="D13" s="634"/>
      <c r="E13" s="634"/>
      <c r="F13" s="634"/>
      <c r="G13" s="634"/>
      <c r="H13" s="634"/>
      <c r="I13" s="634" t="s">
        <v>403</v>
      </c>
      <c r="J13" s="634"/>
      <c r="K13" s="634"/>
      <c r="L13" s="634"/>
      <c r="M13" s="634"/>
      <c r="N13" s="634"/>
      <c r="O13" s="619"/>
      <c r="P13" s="619"/>
      <c r="Q13" s="619"/>
      <c r="R13" s="619"/>
      <c r="S13" s="619"/>
      <c r="T13" s="619"/>
      <c r="U13" s="619"/>
      <c r="V13" s="619"/>
      <c r="W13" s="619"/>
      <c r="X13" s="619"/>
      <c r="Y13" s="619"/>
      <c r="Z13" s="619"/>
      <c r="AA13" s="619"/>
      <c r="AB13" s="619"/>
      <c r="AC13" s="619"/>
      <c r="AD13" s="619"/>
      <c r="AE13" s="619"/>
      <c r="AF13" s="619"/>
      <c r="AG13" s="619"/>
      <c r="AH13" s="619"/>
      <c r="AI13" s="619"/>
      <c r="AJ13" s="619"/>
      <c r="AK13" s="619"/>
      <c r="AL13" s="619"/>
      <c r="AM13" s="619"/>
      <c r="AN13" s="619"/>
      <c r="AO13" s="619"/>
      <c r="AP13" s="619"/>
      <c r="AQ13" s="619"/>
      <c r="AR13" s="619"/>
      <c r="AS13" s="619"/>
      <c r="AT13" s="620"/>
      <c r="AU13" s="132"/>
      <c r="AV13" s="1058"/>
      <c r="AW13" s="634"/>
      <c r="AX13" s="634"/>
      <c r="AY13" s="634"/>
      <c r="AZ13" s="634"/>
      <c r="BA13" s="634"/>
      <c r="BB13" s="634"/>
      <c r="BC13" s="634"/>
      <c r="BD13" s="634" t="s">
        <v>403</v>
      </c>
      <c r="BE13" s="634"/>
      <c r="BF13" s="634"/>
      <c r="BG13" s="634"/>
      <c r="BH13" s="634"/>
      <c r="BI13" s="634"/>
      <c r="BJ13" s="619"/>
      <c r="BK13" s="619"/>
      <c r="BL13" s="619"/>
      <c r="BM13" s="619"/>
      <c r="BN13" s="619"/>
      <c r="BO13" s="619"/>
      <c r="BP13" s="619"/>
      <c r="BQ13" s="619"/>
      <c r="BR13" s="619"/>
      <c r="BS13" s="619"/>
      <c r="BT13" s="619"/>
      <c r="BU13" s="619"/>
      <c r="BV13" s="619"/>
      <c r="BW13" s="619"/>
      <c r="BX13" s="619"/>
      <c r="BY13" s="619"/>
      <c r="BZ13" s="619"/>
      <c r="CA13" s="619"/>
      <c r="CB13" s="619"/>
      <c r="CC13" s="619"/>
      <c r="CD13" s="619"/>
      <c r="CE13" s="619"/>
      <c r="CF13" s="619"/>
      <c r="CG13" s="619"/>
      <c r="CH13" s="619"/>
      <c r="CI13" s="619"/>
      <c r="CJ13" s="619"/>
      <c r="CK13" s="619"/>
      <c r="CL13" s="619"/>
      <c r="CM13" s="619"/>
      <c r="CN13" s="619"/>
      <c r="CO13" s="620"/>
    </row>
    <row r="14" spans="1:95" s="19" customFormat="1" ht="20.100000000000001" customHeight="1">
      <c r="A14" s="1058" t="s">
        <v>583</v>
      </c>
      <c r="B14" s="634"/>
      <c r="C14" s="634"/>
      <c r="D14" s="634"/>
      <c r="E14" s="634"/>
      <c r="F14" s="634"/>
      <c r="G14" s="634"/>
      <c r="H14" s="634"/>
      <c r="I14" s="634" t="s">
        <v>406</v>
      </c>
      <c r="J14" s="634"/>
      <c r="K14" s="634"/>
      <c r="L14" s="634"/>
      <c r="M14" s="634"/>
      <c r="N14" s="634"/>
      <c r="O14" s="619"/>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20"/>
      <c r="AU14" s="132"/>
      <c r="AV14" s="1058" t="s">
        <v>583</v>
      </c>
      <c r="AW14" s="634"/>
      <c r="AX14" s="634"/>
      <c r="AY14" s="634"/>
      <c r="AZ14" s="634"/>
      <c r="BA14" s="634"/>
      <c r="BB14" s="634"/>
      <c r="BC14" s="634"/>
      <c r="BD14" s="634" t="s">
        <v>406</v>
      </c>
      <c r="BE14" s="634"/>
      <c r="BF14" s="634"/>
      <c r="BG14" s="634"/>
      <c r="BH14" s="634"/>
      <c r="BI14" s="634"/>
      <c r="BJ14" s="619"/>
      <c r="BK14" s="619"/>
      <c r="BL14" s="619"/>
      <c r="BM14" s="619"/>
      <c r="BN14" s="619"/>
      <c r="BO14" s="619"/>
      <c r="BP14" s="619"/>
      <c r="BQ14" s="619"/>
      <c r="BR14" s="619"/>
      <c r="BS14" s="619"/>
      <c r="BT14" s="619"/>
      <c r="BU14" s="619"/>
      <c r="BV14" s="619"/>
      <c r="BW14" s="619"/>
      <c r="BX14" s="619"/>
      <c r="BY14" s="619"/>
      <c r="BZ14" s="619"/>
      <c r="CA14" s="619"/>
      <c r="CB14" s="619"/>
      <c r="CC14" s="619"/>
      <c r="CD14" s="619"/>
      <c r="CE14" s="619"/>
      <c r="CF14" s="619"/>
      <c r="CG14" s="619"/>
      <c r="CH14" s="619"/>
      <c r="CI14" s="619"/>
      <c r="CJ14" s="619"/>
      <c r="CK14" s="619"/>
      <c r="CL14" s="619"/>
      <c r="CM14" s="619"/>
      <c r="CN14" s="619"/>
      <c r="CO14" s="620"/>
    </row>
    <row r="15" spans="1:95" s="19" customFormat="1" ht="20.100000000000001" customHeight="1">
      <c r="A15" s="1058"/>
      <c r="B15" s="634"/>
      <c r="C15" s="634"/>
      <c r="D15" s="634"/>
      <c r="E15" s="634"/>
      <c r="F15" s="634"/>
      <c r="G15" s="634"/>
      <c r="H15" s="634"/>
      <c r="I15" s="634" t="s">
        <v>408</v>
      </c>
      <c r="J15" s="634"/>
      <c r="K15" s="634"/>
      <c r="L15" s="634"/>
      <c r="M15" s="634"/>
      <c r="N15" s="634"/>
      <c r="O15" s="619"/>
      <c r="P15" s="619"/>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20"/>
      <c r="AU15" s="132"/>
      <c r="AV15" s="1058"/>
      <c r="AW15" s="634"/>
      <c r="AX15" s="634"/>
      <c r="AY15" s="634"/>
      <c r="AZ15" s="634"/>
      <c r="BA15" s="634"/>
      <c r="BB15" s="634"/>
      <c r="BC15" s="634"/>
      <c r="BD15" s="634" t="s">
        <v>408</v>
      </c>
      <c r="BE15" s="634"/>
      <c r="BF15" s="634"/>
      <c r="BG15" s="634"/>
      <c r="BH15" s="634"/>
      <c r="BI15" s="634"/>
      <c r="BJ15" s="619"/>
      <c r="BK15" s="619"/>
      <c r="BL15" s="619"/>
      <c r="BM15" s="619"/>
      <c r="BN15" s="619"/>
      <c r="BO15" s="619"/>
      <c r="BP15" s="619"/>
      <c r="BQ15" s="619"/>
      <c r="BR15" s="619"/>
      <c r="BS15" s="619"/>
      <c r="BT15" s="619"/>
      <c r="BU15" s="619"/>
      <c r="BV15" s="619"/>
      <c r="BW15" s="619"/>
      <c r="BX15" s="619"/>
      <c r="BY15" s="619"/>
      <c r="BZ15" s="619"/>
      <c r="CA15" s="619"/>
      <c r="CB15" s="619"/>
      <c r="CC15" s="619"/>
      <c r="CD15" s="619"/>
      <c r="CE15" s="619"/>
      <c r="CF15" s="619"/>
      <c r="CG15" s="619"/>
      <c r="CH15" s="619"/>
      <c r="CI15" s="619"/>
      <c r="CJ15" s="619"/>
      <c r="CK15" s="619"/>
      <c r="CL15" s="619"/>
      <c r="CM15" s="619"/>
      <c r="CN15" s="619"/>
      <c r="CO15" s="620"/>
    </row>
    <row r="16" spans="1:95" s="19" customFormat="1" ht="20.100000000000001" customHeight="1">
      <c r="A16" s="618" t="s">
        <v>584</v>
      </c>
      <c r="B16" s="619"/>
      <c r="C16" s="619"/>
      <c r="D16" s="619"/>
      <c r="E16" s="619"/>
      <c r="F16" s="619"/>
      <c r="G16" s="619"/>
      <c r="H16" s="619"/>
      <c r="I16" s="619"/>
      <c r="J16" s="619"/>
      <c r="K16" s="619"/>
      <c r="L16" s="619"/>
      <c r="M16" s="619"/>
      <c r="N16" s="619"/>
      <c r="O16" s="619"/>
      <c r="P16" s="619"/>
      <c r="Q16" s="619"/>
      <c r="R16" s="619"/>
      <c r="S16" s="619"/>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c r="AT16" s="620"/>
      <c r="AU16" s="132"/>
      <c r="AV16" s="618" t="s">
        <v>584</v>
      </c>
      <c r="AW16" s="619"/>
      <c r="AX16" s="619"/>
      <c r="AY16" s="619"/>
      <c r="AZ16" s="619"/>
      <c r="BA16" s="619"/>
      <c r="BB16" s="619"/>
      <c r="BC16" s="619"/>
      <c r="BD16" s="619"/>
      <c r="BE16" s="619"/>
      <c r="BF16" s="619"/>
      <c r="BG16" s="619"/>
      <c r="BH16" s="619"/>
      <c r="BI16" s="619"/>
      <c r="BJ16" s="619"/>
      <c r="BK16" s="619"/>
      <c r="BL16" s="619"/>
      <c r="BM16" s="619"/>
      <c r="BN16" s="619"/>
      <c r="BO16" s="619"/>
      <c r="BP16" s="619"/>
      <c r="BQ16" s="619"/>
      <c r="BR16" s="619"/>
      <c r="BS16" s="619"/>
      <c r="BT16" s="619"/>
      <c r="BU16" s="619"/>
      <c r="BV16" s="619"/>
      <c r="BW16" s="619"/>
      <c r="BX16" s="619"/>
      <c r="BY16" s="619"/>
      <c r="BZ16" s="619"/>
      <c r="CA16" s="619"/>
      <c r="CB16" s="619"/>
      <c r="CC16" s="619"/>
      <c r="CD16" s="619"/>
      <c r="CE16" s="619"/>
      <c r="CF16" s="619"/>
      <c r="CG16" s="619"/>
      <c r="CH16" s="619"/>
      <c r="CI16" s="619"/>
      <c r="CJ16" s="619"/>
      <c r="CK16" s="619"/>
      <c r="CL16" s="619"/>
      <c r="CM16" s="619"/>
      <c r="CN16" s="619"/>
      <c r="CO16" s="620"/>
    </row>
    <row r="17" spans="1:93" s="19" customFormat="1" ht="15.95" customHeight="1">
      <c r="A17" s="1087" t="s">
        <v>585</v>
      </c>
      <c r="B17" s="1088"/>
      <c r="C17" s="1088"/>
      <c r="D17" s="1088"/>
      <c r="E17" s="1088"/>
      <c r="F17" s="1088"/>
      <c r="G17" s="1088"/>
      <c r="H17" s="1088"/>
      <c r="I17" s="1088"/>
      <c r="J17" s="1088"/>
      <c r="K17" s="1088"/>
      <c r="L17" s="1088"/>
      <c r="M17" s="1088"/>
      <c r="N17" s="1088"/>
      <c r="O17" s="1088"/>
      <c r="P17" s="1088"/>
      <c r="Q17" s="1088"/>
      <c r="R17" s="1088"/>
      <c r="S17" s="1088"/>
      <c r="T17" s="1088"/>
      <c r="U17" s="1088"/>
      <c r="V17" s="1088"/>
      <c r="W17" s="1088"/>
      <c r="X17" s="1088"/>
      <c r="Y17" s="1088"/>
      <c r="Z17" s="1088"/>
      <c r="AA17" s="1088"/>
      <c r="AB17" s="1088"/>
      <c r="AC17" s="1088"/>
      <c r="AD17" s="1088"/>
      <c r="AE17" s="1088"/>
      <c r="AF17" s="1088"/>
      <c r="AG17" s="1088"/>
      <c r="AH17" s="1088"/>
      <c r="AI17" s="1088"/>
      <c r="AJ17" s="1088"/>
      <c r="AK17" s="1088"/>
      <c r="AL17" s="1088"/>
      <c r="AM17" s="1088"/>
      <c r="AN17" s="1088"/>
      <c r="AO17" s="1088"/>
      <c r="AP17" s="1088"/>
      <c r="AQ17" s="1088"/>
      <c r="AR17" s="1088"/>
      <c r="AS17" s="1088"/>
      <c r="AT17" s="1089"/>
      <c r="AU17" s="134"/>
      <c r="AV17" s="1087" t="s">
        <v>585</v>
      </c>
      <c r="AW17" s="1088"/>
      <c r="AX17" s="1088"/>
      <c r="AY17" s="1088"/>
      <c r="AZ17" s="1088"/>
      <c r="BA17" s="1088"/>
      <c r="BB17" s="1088"/>
      <c r="BC17" s="1088"/>
      <c r="BD17" s="1088"/>
      <c r="BE17" s="1088"/>
      <c r="BF17" s="1088"/>
      <c r="BG17" s="1088"/>
      <c r="BH17" s="1088"/>
      <c r="BI17" s="1088"/>
      <c r="BJ17" s="1088"/>
      <c r="BK17" s="1088"/>
      <c r="BL17" s="1088"/>
      <c r="BM17" s="1088"/>
      <c r="BN17" s="1088"/>
      <c r="BO17" s="1088"/>
      <c r="BP17" s="1088"/>
      <c r="BQ17" s="1088"/>
      <c r="BR17" s="1088"/>
      <c r="BS17" s="1088"/>
      <c r="BT17" s="1088"/>
      <c r="BU17" s="1088"/>
      <c r="BV17" s="1088"/>
      <c r="BW17" s="1088"/>
      <c r="BX17" s="1088"/>
      <c r="BY17" s="1088"/>
      <c r="BZ17" s="1088"/>
      <c r="CA17" s="1088"/>
      <c r="CB17" s="1088"/>
      <c r="CC17" s="1088"/>
      <c r="CD17" s="1088"/>
      <c r="CE17" s="1088"/>
      <c r="CF17" s="1088"/>
      <c r="CG17" s="1088"/>
      <c r="CH17" s="1088"/>
      <c r="CI17" s="1088"/>
      <c r="CJ17" s="1088"/>
      <c r="CK17" s="1088"/>
      <c r="CL17" s="1088"/>
      <c r="CM17" s="1088"/>
      <c r="CN17" s="1088"/>
      <c r="CO17" s="1089"/>
    </row>
    <row r="18" spans="1:93" s="19" customFormat="1" ht="15.95" customHeight="1">
      <c r="A18" s="1090"/>
      <c r="B18" s="1091"/>
      <c r="C18" s="1091"/>
      <c r="D18" s="1091"/>
      <c r="E18" s="1091"/>
      <c r="F18" s="1091"/>
      <c r="G18" s="1091"/>
      <c r="H18" s="1091"/>
      <c r="I18" s="1091"/>
      <c r="J18" s="1091"/>
      <c r="K18" s="1091"/>
      <c r="L18" s="1091"/>
      <c r="M18" s="1091"/>
      <c r="N18" s="1091"/>
      <c r="O18" s="1091"/>
      <c r="P18" s="1091"/>
      <c r="Q18" s="1091"/>
      <c r="R18" s="1091"/>
      <c r="S18" s="1091"/>
      <c r="T18" s="1091"/>
      <c r="U18" s="1091"/>
      <c r="V18" s="1091"/>
      <c r="W18" s="1091"/>
      <c r="X18" s="1091"/>
      <c r="Y18" s="1091"/>
      <c r="Z18" s="1091"/>
      <c r="AA18" s="1091"/>
      <c r="AB18" s="1091"/>
      <c r="AC18" s="1091"/>
      <c r="AD18" s="1091"/>
      <c r="AE18" s="1091"/>
      <c r="AF18" s="1091"/>
      <c r="AG18" s="1091"/>
      <c r="AH18" s="1091"/>
      <c r="AI18" s="1091"/>
      <c r="AJ18" s="1091"/>
      <c r="AK18" s="1091"/>
      <c r="AL18" s="1091"/>
      <c r="AM18" s="1091"/>
      <c r="AN18" s="1091"/>
      <c r="AO18" s="1091"/>
      <c r="AP18" s="1091"/>
      <c r="AQ18" s="1091"/>
      <c r="AR18" s="1091"/>
      <c r="AS18" s="1091"/>
      <c r="AT18" s="1092"/>
      <c r="AU18" s="134"/>
      <c r="AV18" s="1090"/>
      <c r="AW18" s="1091"/>
      <c r="AX18" s="1091"/>
      <c r="AY18" s="1091"/>
      <c r="AZ18" s="1091"/>
      <c r="BA18" s="1091"/>
      <c r="BB18" s="1091"/>
      <c r="BC18" s="1091"/>
      <c r="BD18" s="1091"/>
      <c r="BE18" s="1091"/>
      <c r="BF18" s="1091"/>
      <c r="BG18" s="1091"/>
      <c r="BH18" s="1091"/>
      <c r="BI18" s="1091"/>
      <c r="BJ18" s="1091"/>
      <c r="BK18" s="1091"/>
      <c r="BL18" s="1091"/>
      <c r="BM18" s="1091"/>
      <c r="BN18" s="1091"/>
      <c r="BO18" s="1091"/>
      <c r="BP18" s="1091"/>
      <c r="BQ18" s="1091"/>
      <c r="BR18" s="1091"/>
      <c r="BS18" s="1091"/>
      <c r="BT18" s="1091"/>
      <c r="BU18" s="1091"/>
      <c r="BV18" s="1091"/>
      <c r="BW18" s="1091"/>
      <c r="BX18" s="1091"/>
      <c r="BY18" s="1091"/>
      <c r="BZ18" s="1091"/>
      <c r="CA18" s="1091"/>
      <c r="CB18" s="1091"/>
      <c r="CC18" s="1091"/>
      <c r="CD18" s="1091"/>
      <c r="CE18" s="1091"/>
      <c r="CF18" s="1091"/>
      <c r="CG18" s="1091"/>
      <c r="CH18" s="1091"/>
      <c r="CI18" s="1091"/>
      <c r="CJ18" s="1091"/>
      <c r="CK18" s="1091"/>
      <c r="CL18" s="1091"/>
      <c r="CM18" s="1091"/>
      <c r="CN18" s="1091"/>
      <c r="CO18" s="1092"/>
    </row>
    <row r="19" spans="1:93" s="19" customFormat="1" ht="15.95" customHeight="1">
      <c r="A19" s="1093"/>
      <c r="B19" s="1091"/>
      <c r="C19" s="1091"/>
      <c r="D19" s="1091"/>
      <c r="E19" s="1091"/>
      <c r="F19" s="1091"/>
      <c r="G19" s="1091"/>
      <c r="H19" s="1091"/>
      <c r="I19" s="1091"/>
      <c r="J19" s="1091"/>
      <c r="K19" s="1091"/>
      <c r="L19" s="1091"/>
      <c r="M19" s="1091"/>
      <c r="N19" s="1091"/>
      <c r="O19" s="1091"/>
      <c r="P19" s="1091"/>
      <c r="Q19" s="1091"/>
      <c r="R19" s="1091"/>
      <c r="S19" s="1091"/>
      <c r="T19" s="1091"/>
      <c r="U19" s="1091"/>
      <c r="V19" s="1091"/>
      <c r="W19" s="1091"/>
      <c r="X19" s="1091"/>
      <c r="Y19" s="1091"/>
      <c r="Z19" s="1091"/>
      <c r="AA19" s="1091"/>
      <c r="AB19" s="1091"/>
      <c r="AC19" s="1091"/>
      <c r="AD19" s="1091"/>
      <c r="AE19" s="1091"/>
      <c r="AF19" s="1091"/>
      <c r="AG19" s="1091"/>
      <c r="AH19" s="1091"/>
      <c r="AI19" s="1091"/>
      <c r="AJ19" s="1091"/>
      <c r="AK19" s="1091"/>
      <c r="AL19" s="1091"/>
      <c r="AM19" s="1091"/>
      <c r="AN19" s="1091"/>
      <c r="AO19" s="1091"/>
      <c r="AP19" s="1091"/>
      <c r="AQ19" s="1091"/>
      <c r="AR19" s="1091"/>
      <c r="AS19" s="1091"/>
      <c r="AT19" s="1092"/>
      <c r="AU19" s="134"/>
      <c r="AV19" s="1093"/>
      <c r="AW19" s="1091"/>
      <c r="AX19" s="1091"/>
      <c r="AY19" s="1091"/>
      <c r="AZ19" s="1091"/>
      <c r="BA19" s="1091"/>
      <c r="BB19" s="1091"/>
      <c r="BC19" s="1091"/>
      <c r="BD19" s="1091"/>
      <c r="BE19" s="1091"/>
      <c r="BF19" s="1091"/>
      <c r="BG19" s="1091"/>
      <c r="BH19" s="1091"/>
      <c r="BI19" s="1091"/>
      <c r="BJ19" s="1091"/>
      <c r="BK19" s="1091"/>
      <c r="BL19" s="1091"/>
      <c r="BM19" s="1091"/>
      <c r="BN19" s="1091"/>
      <c r="BO19" s="1091"/>
      <c r="BP19" s="1091"/>
      <c r="BQ19" s="1091"/>
      <c r="BR19" s="1091"/>
      <c r="BS19" s="1091"/>
      <c r="BT19" s="1091"/>
      <c r="BU19" s="1091"/>
      <c r="BV19" s="1091"/>
      <c r="BW19" s="1091"/>
      <c r="BX19" s="1091"/>
      <c r="BY19" s="1091"/>
      <c r="BZ19" s="1091"/>
      <c r="CA19" s="1091"/>
      <c r="CB19" s="1091"/>
      <c r="CC19" s="1091"/>
      <c r="CD19" s="1091"/>
      <c r="CE19" s="1091"/>
      <c r="CF19" s="1091"/>
      <c r="CG19" s="1091"/>
      <c r="CH19" s="1091"/>
      <c r="CI19" s="1091"/>
      <c r="CJ19" s="1091"/>
      <c r="CK19" s="1091"/>
      <c r="CL19" s="1091"/>
      <c r="CM19" s="1091"/>
      <c r="CN19" s="1091"/>
      <c r="CO19" s="1092"/>
    </row>
    <row r="20" spans="1:93" ht="15.95" customHeight="1">
      <c r="A20" s="1093"/>
      <c r="B20" s="1091"/>
      <c r="C20" s="1091"/>
      <c r="D20" s="1091"/>
      <c r="E20" s="1091"/>
      <c r="F20" s="1091"/>
      <c r="G20" s="1091"/>
      <c r="H20" s="1091"/>
      <c r="I20" s="1091"/>
      <c r="J20" s="1091"/>
      <c r="K20" s="1091"/>
      <c r="L20" s="1091"/>
      <c r="M20" s="1091"/>
      <c r="N20" s="1091"/>
      <c r="O20" s="1091"/>
      <c r="P20" s="1091"/>
      <c r="Q20" s="1091"/>
      <c r="R20" s="1091"/>
      <c r="S20" s="1091"/>
      <c r="T20" s="1091"/>
      <c r="U20" s="1091"/>
      <c r="V20" s="1091"/>
      <c r="W20" s="1091"/>
      <c r="X20" s="1091"/>
      <c r="Y20" s="1091"/>
      <c r="Z20" s="1091"/>
      <c r="AA20" s="1091"/>
      <c r="AB20" s="1091"/>
      <c r="AC20" s="1091"/>
      <c r="AD20" s="1091"/>
      <c r="AE20" s="1091"/>
      <c r="AF20" s="1091"/>
      <c r="AG20" s="1091"/>
      <c r="AH20" s="1091"/>
      <c r="AI20" s="1091"/>
      <c r="AJ20" s="1091"/>
      <c r="AK20" s="1091"/>
      <c r="AL20" s="1091"/>
      <c r="AM20" s="1091"/>
      <c r="AN20" s="1091"/>
      <c r="AO20" s="1091"/>
      <c r="AP20" s="1091"/>
      <c r="AQ20" s="1091"/>
      <c r="AR20" s="1091"/>
      <c r="AS20" s="1091"/>
      <c r="AT20" s="1092"/>
      <c r="AU20" s="134"/>
      <c r="AV20" s="1093"/>
      <c r="AW20" s="1091"/>
      <c r="AX20" s="1091"/>
      <c r="AY20" s="1091"/>
      <c r="AZ20" s="1091"/>
      <c r="BA20" s="1091"/>
      <c r="BB20" s="1091"/>
      <c r="BC20" s="1091"/>
      <c r="BD20" s="1091"/>
      <c r="BE20" s="1091"/>
      <c r="BF20" s="1091"/>
      <c r="BG20" s="1091"/>
      <c r="BH20" s="1091"/>
      <c r="BI20" s="1091"/>
      <c r="BJ20" s="1091"/>
      <c r="BK20" s="1091"/>
      <c r="BL20" s="1091"/>
      <c r="BM20" s="1091"/>
      <c r="BN20" s="1091"/>
      <c r="BO20" s="1091"/>
      <c r="BP20" s="1091"/>
      <c r="BQ20" s="1091"/>
      <c r="BR20" s="1091"/>
      <c r="BS20" s="1091"/>
      <c r="BT20" s="1091"/>
      <c r="BU20" s="1091"/>
      <c r="BV20" s="1091"/>
      <c r="BW20" s="1091"/>
      <c r="BX20" s="1091"/>
      <c r="BY20" s="1091"/>
      <c r="BZ20" s="1091"/>
      <c r="CA20" s="1091"/>
      <c r="CB20" s="1091"/>
      <c r="CC20" s="1091"/>
      <c r="CD20" s="1091"/>
      <c r="CE20" s="1091"/>
      <c r="CF20" s="1091"/>
      <c r="CG20" s="1091"/>
      <c r="CH20" s="1091"/>
      <c r="CI20" s="1091"/>
      <c r="CJ20" s="1091"/>
      <c r="CK20" s="1091"/>
      <c r="CL20" s="1091"/>
      <c r="CM20" s="1091"/>
      <c r="CN20" s="1091"/>
      <c r="CO20" s="1092"/>
    </row>
    <row r="21" spans="1:93" ht="15.95" customHeight="1">
      <c r="A21" s="1093"/>
      <c r="B21" s="1091"/>
      <c r="C21" s="1091"/>
      <c r="D21" s="1091"/>
      <c r="E21" s="1091"/>
      <c r="F21" s="1091"/>
      <c r="G21" s="1091"/>
      <c r="H21" s="1091"/>
      <c r="I21" s="1091"/>
      <c r="J21" s="1091"/>
      <c r="K21" s="1091"/>
      <c r="L21" s="1091"/>
      <c r="M21" s="1091"/>
      <c r="N21" s="1091"/>
      <c r="O21" s="1091"/>
      <c r="P21" s="1091"/>
      <c r="Q21" s="1091"/>
      <c r="R21" s="1091"/>
      <c r="S21" s="1091"/>
      <c r="T21" s="1091"/>
      <c r="U21" s="1091"/>
      <c r="V21" s="1091"/>
      <c r="W21" s="1091"/>
      <c r="X21" s="1091"/>
      <c r="Y21" s="1091"/>
      <c r="Z21" s="1091"/>
      <c r="AA21" s="1091"/>
      <c r="AB21" s="1091"/>
      <c r="AC21" s="1091"/>
      <c r="AD21" s="1091"/>
      <c r="AE21" s="1091"/>
      <c r="AF21" s="1091"/>
      <c r="AG21" s="1091"/>
      <c r="AH21" s="1091"/>
      <c r="AI21" s="1091"/>
      <c r="AJ21" s="1091"/>
      <c r="AK21" s="1091"/>
      <c r="AL21" s="1091"/>
      <c r="AM21" s="1091"/>
      <c r="AN21" s="1091"/>
      <c r="AO21" s="1091"/>
      <c r="AP21" s="1091"/>
      <c r="AQ21" s="1091"/>
      <c r="AR21" s="1091"/>
      <c r="AS21" s="1091"/>
      <c r="AT21" s="1092"/>
      <c r="AU21" s="134"/>
      <c r="AV21" s="1093"/>
      <c r="AW21" s="1091"/>
      <c r="AX21" s="1091"/>
      <c r="AY21" s="1091"/>
      <c r="AZ21" s="1091"/>
      <c r="BA21" s="1091"/>
      <c r="BB21" s="1091"/>
      <c r="BC21" s="1091"/>
      <c r="BD21" s="1091"/>
      <c r="BE21" s="1091"/>
      <c r="BF21" s="1091"/>
      <c r="BG21" s="1091"/>
      <c r="BH21" s="1091"/>
      <c r="BI21" s="1091"/>
      <c r="BJ21" s="1091"/>
      <c r="BK21" s="1091"/>
      <c r="BL21" s="1091"/>
      <c r="BM21" s="1091"/>
      <c r="BN21" s="1091"/>
      <c r="BO21" s="1091"/>
      <c r="BP21" s="1091"/>
      <c r="BQ21" s="1091"/>
      <c r="BR21" s="1091"/>
      <c r="BS21" s="1091"/>
      <c r="BT21" s="1091"/>
      <c r="BU21" s="1091"/>
      <c r="BV21" s="1091"/>
      <c r="BW21" s="1091"/>
      <c r="BX21" s="1091"/>
      <c r="BY21" s="1091"/>
      <c r="BZ21" s="1091"/>
      <c r="CA21" s="1091"/>
      <c r="CB21" s="1091"/>
      <c r="CC21" s="1091"/>
      <c r="CD21" s="1091"/>
      <c r="CE21" s="1091"/>
      <c r="CF21" s="1091"/>
      <c r="CG21" s="1091"/>
      <c r="CH21" s="1091"/>
      <c r="CI21" s="1091"/>
      <c r="CJ21" s="1091"/>
      <c r="CK21" s="1091"/>
      <c r="CL21" s="1091"/>
      <c r="CM21" s="1091"/>
      <c r="CN21" s="1091"/>
      <c r="CO21" s="1092"/>
    </row>
    <row r="22" spans="1:93" ht="15.95" customHeight="1">
      <c r="A22" s="1093"/>
      <c r="B22" s="1091"/>
      <c r="C22" s="1091"/>
      <c r="D22" s="1091"/>
      <c r="E22" s="1091"/>
      <c r="F22" s="1091"/>
      <c r="G22" s="1091"/>
      <c r="H22" s="1091"/>
      <c r="I22" s="1091"/>
      <c r="J22" s="1091"/>
      <c r="K22" s="1091"/>
      <c r="L22" s="1091"/>
      <c r="M22" s="1091"/>
      <c r="N22" s="1091"/>
      <c r="O22" s="1091"/>
      <c r="P22" s="1091"/>
      <c r="Q22" s="1091"/>
      <c r="R22" s="1091"/>
      <c r="S22" s="1091"/>
      <c r="T22" s="1091"/>
      <c r="U22" s="1091"/>
      <c r="V22" s="1091"/>
      <c r="W22" s="1091"/>
      <c r="X22" s="1091"/>
      <c r="Y22" s="1091"/>
      <c r="Z22" s="1091"/>
      <c r="AA22" s="1091"/>
      <c r="AB22" s="1091"/>
      <c r="AC22" s="1091"/>
      <c r="AD22" s="1091"/>
      <c r="AE22" s="1091"/>
      <c r="AF22" s="1091"/>
      <c r="AG22" s="1091"/>
      <c r="AH22" s="1091"/>
      <c r="AI22" s="1091"/>
      <c r="AJ22" s="1091"/>
      <c r="AK22" s="1091"/>
      <c r="AL22" s="1091"/>
      <c r="AM22" s="1091"/>
      <c r="AN22" s="1091"/>
      <c r="AO22" s="1091"/>
      <c r="AP22" s="1091"/>
      <c r="AQ22" s="1091"/>
      <c r="AR22" s="1091"/>
      <c r="AS22" s="1091"/>
      <c r="AT22" s="1092"/>
      <c r="AU22" s="134"/>
      <c r="AV22" s="1093"/>
      <c r="AW22" s="1091"/>
      <c r="AX22" s="1091"/>
      <c r="AY22" s="1091"/>
      <c r="AZ22" s="1091"/>
      <c r="BA22" s="1091"/>
      <c r="BB22" s="1091"/>
      <c r="BC22" s="1091"/>
      <c r="BD22" s="1091"/>
      <c r="BE22" s="1091"/>
      <c r="BF22" s="1091"/>
      <c r="BG22" s="1091"/>
      <c r="BH22" s="1091"/>
      <c r="BI22" s="1091"/>
      <c r="BJ22" s="1091"/>
      <c r="BK22" s="1091"/>
      <c r="BL22" s="1091"/>
      <c r="BM22" s="1091"/>
      <c r="BN22" s="1091"/>
      <c r="BO22" s="1091"/>
      <c r="BP22" s="1091"/>
      <c r="BQ22" s="1091"/>
      <c r="BR22" s="1091"/>
      <c r="BS22" s="1091"/>
      <c r="BT22" s="1091"/>
      <c r="BU22" s="1091"/>
      <c r="BV22" s="1091"/>
      <c r="BW22" s="1091"/>
      <c r="BX22" s="1091"/>
      <c r="BY22" s="1091"/>
      <c r="BZ22" s="1091"/>
      <c r="CA22" s="1091"/>
      <c r="CB22" s="1091"/>
      <c r="CC22" s="1091"/>
      <c r="CD22" s="1091"/>
      <c r="CE22" s="1091"/>
      <c r="CF22" s="1091"/>
      <c r="CG22" s="1091"/>
      <c r="CH22" s="1091"/>
      <c r="CI22" s="1091"/>
      <c r="CJ22" s="1091"/>
      <c r="CK22" s="1091"/>
      <c r="CL22" s="1091"/>
      <c r="CM22" s="1091"/>
      <c r="CN22" s="1091"/>
      <c r="CO22" s="1092"/>
    </row>
    <row r="23" spans="1:93" ht="15.95" customHeight="1">
      <c r="A23" s="1093"/>
      <c r="B23" s="1091"/>
      <c r="C23" s="1091"/>
      <c r="D23" s="1091"/>
      <c r="E23" s="1091"/>
      <c r="F23" s="1091"/>
      <c r="G23" s="1091"/>
      <c r="H23" s="1091"/>
      <c r="I23" s="1091"/>
      <c r="J23" s="1091"/>
      <c r="K23" s="1091"/>
      <c r="L23" s="1091"/>
      <c r="M23" s="1091"/>
      <c r="N23" s="1091"/>
      <c r="O23" s="1091"/>
      <c r="P23" s="1091"/>
      <c r="Q23" s="1091"/>
      <c r="R23" s="1091"/>
      <c r="S23" s="1091"/>
      <c r="T23" s="1091"/>
      <c r="U23" s="1091"/>
      <c r="V23" s="1091"/>
      <c r="W23" s="1091"/>
      <c r="X23" s="1091"/>
      <c r="Y23" s="1091"/>
      <c r="Z23" s="1091"/>
      <c r="AA23" s="1091"/>
      <c r="AB23" s="1091"/>
      <c r="AC23" s="1091"/>
      <c r="AD23" s="1091"/>
      <c r="AE23" s="1091"/>
      <c r="AF23" s="1091"/>
      <c r="AG23" s="1091"/>
      <c r="AH23" s="1091"/>
      <c r="AI23" s="1091"/>
      <c r="AJ23" s="1091"/>
      <c r="AK23" s="1091"/>
      <c r="AL23" s="1091"/>
      <c r="AM23" s="1091"/>
      <c r="AN23" s="1091"/>
      <c r="AO23" s="1091"/>
      <c r="AP23" s="1091"/>
      <c r="AQ23" s="1091"/>
      <c r="AR23" s="1091"/>
      <c r="AS23" s="1091"/>
      <c r="AT23" s="1092"/>
      <c r="AU23" s="134"/>
      <c r="AV23" s="1093"/>
      <c r="AW23" s="1091"/>
      <c r="AX23" s="1091"/>
      <c r="AY23" s="1091"/>
      <c r="AZ23" s="1091"/>
      <c r="BA23" s="1091"/>
      <c r="BB23" s="1091"/>
      <c r="BC23" s="1091"/>
      <c r="BD23" s="1091"/>
      <c r="BE23" s="1091"/>
      <c r="BF23" s="1091"/>
      <c r="BG23" s="1091"/>
      <c r="BH23" s="1091"/>
      <c r="BI23" s="1091"/>
      <c r="BJ23" s="1091"/>
      <c r="BK23" s="1091"/>
      <c r="BL23" s="1091"/>
      <c r="BM23" s="1091"/>
      <c r="BN23" s="1091"/>
      <c r="BO23" s="1091"/>
      <c r="BP23" s="1091"/>
      <c r="BQ23" s="1091"/>
      <c r="BR23" s="1091"/>
      <c r="BS23" s="1091"/>
      <c r="BT23" s="1091"/>
      <c r="BU23" s="1091"/>
      <c r="BV23" s="1091"/>
      <c r="BW23" s="1091"/>
      <c r="BX23" s="1091"/>
      <c r="BY23" s="1091"/>
      <c r="BZ23" s="1091"/>
      <c r="CA23" s="1091"/>
      <c r="CB23" s="1091"/>
      <c r="CC23" s="1091"/>
      <c r="CD23" s="1091"/>
      <c r="CE23" s="1091"/>
      <c r="CF23" s="1091"/>
      <c r="CG23" s="1091"/>
      <c r="CH23" s="1091"/>
      <c r="CI23" s="1091"/>
      <c r="CJ23" s="1091"/>
      <c r="CK23" s="1091"/>
      <c r="CL23" s="1091"/>
      <c r="CM23" s="1091"/>
      <c r="CN23" s="1091"/>
      <c r="CO23" s="1092"/>
    </row>
    <row r="24" spans="1:93" ht="15.95" customHeight="1">
      <c r="A24" s="1093"/>
      <c r="B24" s="1091"/>
      <c r="C24" s="1091"/>
      <c r="D24" s="1091"/>
      <c r="E24" s="1091"/>
      <c r="F24" s="1091"/>
      <c r="G24" s="1091"/>
      <c r="H24" s="1091"/>
      <c r="I24" s="1091"/>
      <c r="J24" s="1091"/>
      <c r="K24" s="1091"/>
      <c r="L24" s="1091"/>
      <c r="M24" s="1091"/>
      <c r="N24" s="1091"/>
      <c r="O24" s="1091"/>
      <c r="P24" s="1091"/>
      <c r="Q24" s="1091"/>
      <c r="R24" s="1091"/>
      <c r="S24" s="1091"/>
      <c r="T24" s="1091"/>
      <c r="U24" s="1091"/>
      <c r="V24" s="1091"/>
      <c r="W24" s="1091"/>
      <c r="X24" s="1091"/>
      <c r="Y24" s="1091"/>
      <c r="Z24" s="1091"/>
      <c r="AA24" s="1091"/>
      <c r="AB24" s="1091"/>
      <c r="AC24" s="1091"/>
      <c r="AD24" s="1091"/>
      <c r="AE24" s="1091"/>
      <c r="AF24" s="1091"/>
      <c r="AG24" s="1091"/>
      <c r="AH24" s="1091"/>
      <c r="AI24" s="1091"/>
      <c r="AJ24" s="1091"/>
      <c r="AK24" s="1091"/>
      <c r="AL24" s="1091"/>
      <c r="AM24" s="1091"/>
      <c r="AN24" s="1091"/>
      <c r="AO24" s="1091"/>
      <c r="AP24" s="1091"/>
      <c r="AQ24" s="1091"/>
      <c r="AR24" s="1091"/>
      <c r="AS24" s="1091"/>
      <c r="AT24" s="1092"/>
      <c r="AU24" s="134"/>
      <c r="AV24" s="1093"/>
      <c r="AW24" s="1091"/>
      <c r="AX24" s="1091"/>
      <c r="AY24" s="1091"/>
      <c r="AZ24" s="1091"/>
      <c r="BA24" s="1091"/>
      <c r="BB24" s="1091"/>
      <c r="BC24" s="1091"/>
      <c r="BD24" s="1091"/>
      <c r="BE24" s="1091"/>
      <c r="BF24" s="1091"/>
      <c r="BG24" s="1091"/>
      <c r="BH24" s="1091"/>
      <c r="BI24" s="1091"/>
      <c r="BJ24" s="1091"/>
      <c r="BK24" s="1091"/>
      <c r="BL24" s="1091"/>
      <c r="BM24" s="1091"/>
      <c r="BN24" s="1091"/>
      <c r="BO24" s="1091"/>
      <c r="BP24" s="1091"/>
      <c r="BQ24" s="1091"/>
      <c r="BR24" s="1091"/>
      <c r="BS24" s="1091"/>
      <c r="BT24" s="1091"/>
      <c r="BU24" s="1091"/>
      <c r="BV24" s="1091"/>
      <c r="BW24" s="1091"/>
      <c r="BX24" s="1091"/>
      <c r="BY24" s="1091"/>
      <c r="BZ24" s="1091"/>
      <c r="CA24" s="1091"/>
      <c r="CB24" s="1091"/>
      <c r="CC24" s="1091"/>
      <c r="CD24" s="1091"/>
      <c r="CE24" s="1091"/>
      <c r="CF24" s="1091"/>
      <c r="CG24" s="1091"/>
      <c r="CH24" s="1091"/>
      <c r="CI24" s="1091"/>
      <c r="CJ24" s="1091"/>
      <c r="CK24" s="1091"/>
      <c r="CL24" s="1091"/>
      <c r="CM24" s="1091"/>
      <c r="CN24" s="1091"/>
      <c r="CO24" s="1092"/>
    </row>
    <row r="25" spans="1:93" ht="15.95" customHeight="1">
      <c r="A25" s="1093"/>
      <c r="B25" s="1091"/>
      <c r="C25" s="1091"/>
      <c r="D25" s="1091"/>
      <c r="E25" s="1091"/>
      <c r="F25" s="1091"/>
      <c r="G25" s="1091"/>
      <c r="H25" s="1091"/>
      <c r="I25" s="1091"/>
      <c r="J25" s="1091"/>
      <c r="K25" s="1091"/>
      <c r="L25" s="1091"/>
      <c r="M25" s="1091"/>
      <c r="N25" s="1091"/>
      <c r="O25" s="1091"/>
      <c r="P25" s="1091"/>
      <c r="Q25" s="1091"/>
      <c r="R25" s="1091"/>
      <c r="S25" s="1091"/>
      <c r="T25" s="1091"/>
      <c r="U25" s="1091"/>
      <c r="V25" s="1091"/>
      <c r="W25" s="1091"/>
      <c r="X25" s="1091"/>
      <c r="Y25" s="1091"/>
      <c r="Z25" s="1091"/>
      <c r="AA25" s="1091"/>
      <c r="AB25" s="1091"/>
      <c r="AC25" s="1091"/>
      <c r="AD25" s="1091"/>
      <c r="AE25" s="1091"/>
      <c r="AF25" s="1091"/>
      <c r="AG25" s="1091"/>
      <c r="AH25" s="1091"/>
      <c r="AI25" s="1091"/>
      <c r="AJ25" s="1091"/>
      <c r="AK25" s="1091"/>
      <c r="AL25" s="1091"/>
      <c r="AM25" s="1091"/>
      <c r="AN25" s="1091"/>
      <c r="AO25" s="1091"/>
      <c r="AP25" s="1091"/>
      <c r="AQ25" s="1091"/>
      <c r="AR25" s="1091"/>
      <c r="AS25" s="1091"/>
      <c r="AT25" s="1092"/>
      <c r="AU25" s="134"/>
      <c r="AV25" s="1093"/>
      <c r="AW25" s="1091"/>
      <c r="AX25" s="1091"/>
      <c r="AY25" s="1091"/>
      <c r="AZ25" s="1091"/>
      <c r="BA25" s="1091"/>
      <c r="BB25" s="1091"/>
      <c r="BC25" s="1091"/>
      <c r="BD25" s="1091"/>
      <c r="BE25" s="1091"/>
      <c r="BF25" s="1091"/>
      <c r="BG25" s="1091"/>
      <c r="BH25" s="1091"/>
      <c r="BI25" s="1091"/>
      <c r="BJ25" s="1091"/>
      <c r="BK25" s="1091"/>
      <c r="BL25" s="1091"/>
      <c r="BM25" s="1091"/>
      <c r="BN25" s="1091"/>
      <c r="BO25" s="1091"/>
      <c r="BP25" s="1091"/>
      <c r="BQ25" s="1091"/>
      <c r="BR25" s="1091"/>
      <c r="BS25" s="1091"/>
      <c r="BT25" s="1091"/>
      <c r="BU25" s="1091"/>
      <c r="BV25" s="1091"/>
      <c r="BW25" s="1091"/>
      <c r="BX25" s="1091"/>
      <c r="BY25" s="1091"/>
      <c r="BZ25" s="1091"/>
      <c r="CA25" s="1091"/>
      <c r="CB25" s="1091"/>
      <c r="CC25" s="1091"/>
      <c r="CD25" s="1091"/>
      <c r="CE25" s="1091"/>
      <c r="CF25" s="1091"/>
      <c r="CG25" s="1091"/>
      <c r="CH25" s="1091"/>
      <c r="CI25" s="1091"/>
      <c r="CJ25" s="1091"/>
      <c r="CK25" s="1091"/>
      <c r="CL25" s="1091"/>
      <c r="CM25" s="1091"/>
      <c r="CN25" s="1091"/>
      <c r="CO25" s="1092"/>
    </row>
    <row r="26" spans="1:93" ht="15.95" customHeight="1">
      <c r="A26" s="1093"/>
      <c r="B26" s="1091"/>
      <c r="C26" s="1091"/>
      <c r="D26" s="1091"/>
      <c r="E26" s="1091"/>
      <c r="F26" s="1091"/>
      <c r="G26" s="1091"/>
      <c r="H26" s="1091"/>
      <c r="I26" s="1091"/>
      <c r="J26" s="1091"/>
      <c r="K26" s="1091"/>
      <c r="L26" s="1091"/>
      <c r="M26" s="1091"/>
      <c r="N26" s="1091"/>
      <c r="O26" s="1091"/>
      <c r="P26" s="1091"/>
      <c r="Q26" s="1091"/>
      <c r="R26" s="1091"/>
      <c r="S26" s="1091"/>
      <c r="T26" s="1091"/>
      <c r="U26" s="1091"/>
      <c r="V26" s="1091"/>
      <c r="W26" s="1091"/>
      <c r="X26" s="1091"/>
      <c r="Y26" s="1091"/>
      <c r="Z26" s="1091"/>
      <c r="AA26" s="1091"/>
      <c r="AB26" s="1091"/>
      <c r="AC26" s="1091"/>
      <c r="AD26" s="1091"/>
      <c r="AE26" s="1091"/>
      <c r="AF26" s="1091"/>
      <c r="AG26" s="1091"/>
      <c r="AH26" s="1091"/>
      <c r="AI26" s="1091"/>
      <c r="AJ26" s="1091"/>
      <c r="AK26" s="1091"/>
      <c r="AL26" s="1091"/>
      <c r="AM26" s="1091"/>
      <c r="AN26" s="1091"/>
      <c r="AO26" s="1091"/>
      <c r="AP26" s="1091"/>
      <c r="AQ26" s="1091"/>
      <c r="AR26" s="1091"/>
      <c r="AS26" s="1091"/>
      <c r="AT26" s="1092"/>
      <c r="AU26" s="134"/>
      <c r="AV26" s="1093"/>
      <c r="AW26" s="1091"/>
      <c r="AX26" s="1091"/>
      <c r="AY26" s="1091"/>
      <c r="AZ26" s="1091"/>
      <c r="BA26" s="1091"/>
      <c r="BB26" s="1091"/>
      <c r="BC26" s="1091"/>
      <c r="BD26" s="1091"/>
      <c r="BE26" s="1091"/>
      <c r="BF26" s="1091"/>
      <c r="BG26" s="1091"/>
      <c r="BH26" s="1091"/>
      <c r="BI26" s="1091"/>
      <c r="BJ26" s="1091"/>
      <c r="BK26" s="1091"/>
      <c r="BL26" s="1091"/>
      <c r="BM26" s="1091"/>
      <c r="BN26" s="1091"/>
      <c r="BO26" s="1091"/>
      <c r="BP26" s="1091"/>
      <c r="BQ26" s="1091"/>
      <c r="BR26" s="1091"/>
      <c r="BS26" s="1091"/>
      <c r="BT26" s="1091"/>
      <c r="BU26" s="1091"/>
      <c r="BV26" s="1091"/>
      <c r="BW26" s="1091"/>
      <c r="BX26" s="1091"/>
      <c r="BY26" s="1091"/>
      <c r="BZ26" s="1091"/>
      <c r="CA26" s="1091"/>
      <c r="CB26" s="1091"/>
      <c r="CC26" s="1091"/>
      <c r="CD26" s="1091"/>
      <c r="CE26" s="1091"/>
      <c r="CF26" s="1091"/>
      <c r="CG26" s="1091"/>
      <c r="CH26" s="1091"/>
      <c r="CI26" s="1091"/>
      <c r="CJ26" s="1091"/>
      <c r="CK26" s="1091"/>
      <c r="CL26" s="1091"/>
      <c r="CM26" s="1091"/>
      <c r="CN26" s="1091"/>
      <c r="CO26" s="1092"/>
    </row>
    <row r="27" spans="1:93" ht="15.95" customHeight="1">
      <c r="A27" s="1093"/>
      <c r="B27" s="1091"/>
      <c r="C27" s="1091"/>
      <c r="D27" s="1091"/>
      <c r="E27" s="1091"/>
      <c r="F27" s="1091"/>
      <c r="G27" s="1091"/>
      <c r="H27" s="1091"/>
      <c r="I27" s="1091"/>
      <c r="J27" s="1091"/>
      <c r="K27" s="1091"/>
      <c r="L27" s="1091"/>
      <c r="M27" s="1091"/>
      <c r="N27" s="1091"/>
      <c r="O27" s="1091"/>
      <c r="P27" s="1091"/>
      <c r="Q27" s="1091"/>
      <c r="R27" s="1091"/>
      <c r="S27" s="1091"/>
      <c r="T27" s="1091"/>
      <c r="U27" s="1091"/>
      <c r="V27" s="1091"/>
      <c r="W27" s="1091"/>
      <c r="X27" s="1091"/>
      <c r="Y27" s="1091"/>
      <c r="Z27" s="1091"/>
      <c r="AA27" s="1091"/>
      <c r="AB27" s="1091"/>
      <c r="AC27" s="1091"/>
      <c r="AD27" s="1091"/>
      <c r="AE27" s="1091"/>
      <c r="AF27" s="1091"/>
      <c r="AG27" s="1091"/>
      <c r="AH27" s="1091"/>
      <c r="AI27" s="1091"/>
      <c r="AJ27" s="1091"/>
      <c r="AK27" s="1091"/>
      <c r="AL27" s="1091"/>
      <c r="AM27" s="1091"/>
      <c r="AN27" s="1091"/>
      <c r="AO27" s="1091"/>
      <c r="AP27" s="1091"/>
      <c r="AQ27" s="1091"/>
      <c r="AR27" s="1091"/>
      <c r="AS27" s="1091"/>
      <c r="AT27" s="1092"/>
      <c r="AU27" s="134"/>
      <c r="AV27" s="1093"/>
      <c r="AW27" s="1091"/>
      <c r="AX27" s="1091"/>
      <c r="AY27" s="1091"/>
      <c r="AZ27" s="1091"/>
      <c r="BA27" s="1091"/>
      <c r="BB27" s="1091"/>
      <c r="BC27" s="1091"/>
      <c r="BD27" s="1091"/>
      <c r="BE27" s="1091"/>
      <c r="BF27" s="1091"/>
      <c r="BG27" s="1091"/>
      <c r="BH27" s="1091"/>
      <c r="BI27" s="1091"/>
      <c r="BJ27" s="1091"/>
      <c r="BK27" s="1091"/>
      <c r="BL27" s="1091"/>
      <c r="BM27" s="1091"/>
      <c r="BN27" s="1091"/>
      <c r="BO27" s="1091"/>
      <c r="BP27" s="1091"/>
      <c r="BQ27" s="1091"/>
      <c r="BR27" s="1091"/>
      <c r="BS27" s="1091"/>
      <c r="BT27" s="1091"/>
      <c r="BU27" s="1091"/>
      <c r="BV27" s="1091"/>
      <c r="BW27" s="1091"/>
      <c r="BX27" s="1091"/>
      <c r="BY27" s="1091"/>
      <c r="BZ27" s="1091"/>
      <c r="CA27" s="1091"/>
      <c r="CB27" s="1091"/>
      <c r="CC27" s="1091"/>
      <c r="CD27" s="1091"/>
      <c r="CE27" s="1091"/>
      <c r="CF27" s="1091"/>
      <c r="CG27" s="1091"/>
      <c r="CH27" s="1091"/>
      <c r="CI27" s="1091"/>
      <c r="CJ27" s="1091"/>
      <c r="CK27" s="1091"/>
      <c r="CL27" s="1091"/>
      <c r="CM27" s="1091"/>
      <c r="CN27" s="1091"/>
      <c r="CO27" s="1092"/>
    </row>
    <row r="28" spans="1:93" ht="15.95" customHeight="1">
      <c r="A28" s="1093"/>
      <c r="B28" s="1091"/>
      <c r="C28" s="1091"/>
      <c r="D28" s="1091"/>
      <c r="E28" s="1091"/>
      <c r="F28" s="1091"/>
      <c r="G28" s="1091"/>
      <c r="H28" s="1091"/>
      <c r="I28" s="1091"/>
      <c r="J28" s="1091"/>
      <c r="K28" s="1091"/>
      <c r="L28" s="1091"/>
      <c r="M28" s="1091"/>
      <c r="N28" s="1091"/>
      <c r="O28" s="1091"/>
      <c r="P28" s="1091"/>
      <c r="Q28" s="1091"/>
      <c r="R28" s="1091"/>
      <c r="S28" s="1091"/>
      <c r="T28" s="1091"/>
      <c r="U28" s="1091"/>
      <c r="V28" s="1091"/>
      <c r="W28" s="1091"/>
      <c r="X28" s="1091"/>
      <c r="Y28" s="1091"/>
      <c r="Z28" s="1091"/>
      <c r="AA28" s="1091"/>
      <c r="AB28" s="1091"/>
      <c r="AC28" s="1091"/>
      <c r="AD28" s="1091"/>
      <c r="AE28" s="1091"/>
      <c r="AF28" s="1091"/>
      <c r="AG28" s="1091"/>
      <c r="AH28" s="1091"/>
      <c r="AI28" s="1091"/>
      <c r="AJ28" s="1091"/>
      <c r="AK28" s="1091"/>
      <c r="AL28" s="1091"/>
      <c r="AM28" s="1091"/>
      <c r="AN28" s="1091"/>
      <c r="AO28" s="1091"/>
      <c r="AP28" s="1091"/>
      <c r="AQ28" s="1091"/>
      <c r="AR28" s="1091"/>
      <c r="AS28" s="1091"/>
      <c r="AT28" s="1092"/>
      <c r="AU28" s="134"/>
      <c r="AV28" s="1093"/>
      <c r="AW28" s="1091"/>
      <c r="AX28" s="1091"/>
      <c r="AY28" s="1091"/>
      <c r="AZ28" s="1091"/>
      <c r="BA28" s="1091"/>
      <c r="BB28" s="1091"/>
      <c r="BC28" s="1091"/>
      <c r="BD28" s="1091"/>
      <c r="BE28" s="1091"/>
      <c r="BF28" s="1091"/>
      <c r="BG28" s="1091"/>
      <c r="BH28" s="1091"/>
      <c r="BI28" s="1091"/>
      <c r="BJ28" s="1091"/>
      <c r="BK28" s="1091"/>
      <c r="BL28" s="1091"/>
      <c r="BM28" s="1091"/>
      <c r="BN28" s="1091"/>
      <c r="BO28" s="1091"/>
      <c r="BP28" s="1091"/>
      <c r="BQ28" s="1091"/>
      <c r="BR28" s="1091"/>
      <c r="BS28" s="1091"/>
      <c r="BT28" s="1091"/>
      <c r="BU28" s="1091"/>
      <c r="BV28" s="1091"/>
      <c r="BW28" s="1091"/>
      <c r="BX28" s="1091"/>
      <c r="BY28" s="1091"/>
      <c r="BZ28" s="1091"/>
      <c r="CA28" s="1091"/>
      <c r="CB28" s="1091"/>
      <c r="CC28" s="1091"/>
      <c r="CD28" s="1091"/>
      <c r="CE28" s="1091"/>
      <c r="CF28" s="1091"/>
      <c r="CG28" s="1091"/>
      <c r="CH28" s="1091"/>
      <c r="CI28" s="1091"/>
      <c r="CJ28" s="1091"/>
      <c r="CK28" s="1091"/>
      <c r="CL28" s="1091"/>
      <c r="CM28" s="1091"/>
      <c r="CN28" s="1091"/>
      <c r="CO28" s="1092"/>
    </row>
    <row r="29" spans="1:93" ht="15.95" customHeight="1">
      <c r="A29" s="1093"/>
      <c r="B29" s="1091"/>
      <c r="C29" s="1091"/>
      <c r="D29" s="1091"/>
      <c r="E29" s="1091"/>
      <c r="F29" s="1091"/>
      <c r="G29" s="1091"/>
      <c r="H29" s="1091"/>
      <c r="I29" s="1091"/>
      <c r="J29" s="1091"/>
      <c r="K29" s="1091"/>
      <c r="L29" s="1091"/>
      <c r="M29" s="1091"/>
      <c r="N29" s="1091"/>
      <c r="O29" s="1091"/>
      <c r="P29" s="1091"/>
      <c r="Q29" s="1091"/>
      <c r="R29" s="1091"/>
      <c r="S29" s="1091"/>
      <c r="T29" s="1091"/>
      <c r="U29" s="1091"/>
      <c r="V29" s="1091"/>
      <c r="W29" s="1091"/>
      <c r="X29" s="1091"/>
      <c r="Y29" s="1091"/>
      <c r="Z29" s="1091"/>
      <c r="AA29" s="1091"/>
      <c r="AB29" s="1091"/>
      <c r="AC29" s="1091"/>
      <c r="AD29" s="1091"/>
      <c r="AE29" s="1091"/>
      <c r="AF29" s="1091"/>
      <c r="AG29" s="1091"/>
      <c r="AH29" s="1091"/>
      <c r="AI29" s="1091"/>
      <c r="AJ29" s="1091"/>
      <c r="AK29" s="1091"/>
      <c r="AL29" s="1091"/>
      <c r="AM29" s="1091"/>
      <c r="AN29" s="1091"/>
      <c r="AO29" s="1091"/>
      <c r="AP29" s="1091"/>
      <c r="AQ29" s="1091"/>
      <c r="AR29" s="1091"/>
      <c r="AS29" s="1091"/>
      <c r="AT29" s="1092"/>
      <c r="AU29" s="134"/>
      <c r="AV29" s="1093"/>
      <c r="AW29" s="1091"/>
      <c r="AX29" s="1091"/>
      <c r="AY29" s="1091"/>
      <c r="AZ29" s="1091"/>
      <c r="BA29" s="1091"/>
      <c r="BB29" s="1091"/>
      <c r="BC29" s="1091"/>
      <c r="BD29" s="1091"/>
      <c r="BE29" s="1091"/>
      <c r="BF29" s="1091"/>
      <c r="BG29" s="1091"/>
      <c r="BH29" s="1091"/>
      <c r="BI29" s="1091"/>
      <c r="BJ29" s="1091"/>
      <c r="BK29" s="1091"/>
      <c r="BL29" s="1091"/>
      <c r="BM29" s="1091"/>
      <c r="BN29" s="1091"/>
      <c r="BO29" s="1091"/>
      <c r="BP29" s="1091"/>
      <c r="BQ29" s="1091"/>
      <c r="BR29" s="1091"/>
      <c r="BS29" s="1091"/>
      <c r="BT29" s="1091"/>
      <c r="BU29" s="1091"/>
      <c r="BV29" s="1091"/>
      <c r="BW29" s="1091"/>
      <c r="BX29" s="1091"/>
      <c r="BY29" s="1091"/>
      <c r="BZ29" s="1091"/>
      <c r="CA29" s="1091"/>
      <c r="CB29" s="1091"/>
      <c r="CC29" s="1091"/>
      <c r="CD29" s="1091"/>
      <c r="CE29" s="1091"/>
      <c r="CF29" s="1091"/>
      <c r="CG29" s="1091"/>
      <c r="CH29" s="1091"/>
      <c r="CI29" s="1091"/>
      <c r="CJ29" s="1091"/>
      <c r="CK29" s="1091"/>
      <c r="CL29" s="1091"/>
      <c r="CM29" s="1091"/>
      <c r="CN29" s="1091"/>
      <c r="CO29" s="1092"/>
    </row>
    <row r="30" spans="1:93" ht="15.95" customHeight="1">
      <c r="A30" s="1093"/>
      <c r="B30" s="1091"/>
      <c r="C30" s="1091"/>
      <c r="D30" s="1091"/>
      <c r="E30" s="1091"/>
      <c r="F30" s="1091"/>
      <c r="G30" s="1091"/>
      <c r="H30" s="1091"/>
      <c r="I30" s="1091"/>
      <c r="J30" s="1091"/>
      <c r="K30" s="1091"/>
      <c r="L30" s="1091"/>
      <c r="M30" s="1091"/>
      <c r="N30" s="1091"/>
      <c r="O30" s="1091"/>
      <c r="P30" s="1091"/>
      <c r="Q30" s="1091"/>
      <c r="R30" s="1091"/>
      <c r="S30" s="1091"/>
      <c r="T30" s="1091"/>
      <c r="U30" s="1091"/>
      <c r="V30" s="1091"/>
      <c r="W30" s="1091"/>
      <c r="X30" s="1091"/>
      <c r="Y30" s="1091"/>
      <c r="Z30" s="1091"/>
      <c r="AA30" s="1091"/>
      <c r="AB30" s="1091"/>
      <c r="AC30" s="1091"/>
      <c r="AD30" s="1091"/>
      <c r="AE30" s="1091"/>
      <c r="AF30" s="1091"/>
      <c r="AG30" s="1091"/>
      <c r="AH30" s="1091"/>
      <c r="AI30" s="1091"/>
      <c r="AJ30" s="1091"/>
      <c r="AK30" s="1091"/>
      <c r="AL30" s="1091"/>
      <c r="AM30" s="1091"/>
      <c r="AN30" s="1091"/>
      <c r="AO30" s="1091"/>
      <c r="AP30" s="1091"/>
      <c r="AQ30" s="1091"/>
      <c r="AR30" s="1091"/>
      <c r="AS30" s="1091"/>
      <c r="AT30" s="1092"/>
      <c r="AU30" s="134"/>
      <c r="AV30" s="1093"/>
      <c r="AW30" s="1091"/>
      <c r="AX30" s="1091"/>
      <c r="AY30" s="1091"/>
      <c r="AZ30" s="1091"/>
      <c r="BA30" s="1091"/>
      <c r="BB30" s="1091"/>
      <c r="BC30" s="1091"/>
      <c r="BD30" s="1091"/>
      <c r="BE30" s="1091"/>
      <c r="BF30" s="1091"/>
      <c r="BG30" s="1091"/>
      <c r="BH30" s="1091"/>
      <c r="BI30" s="1091"/>
      <c r="BJ30" s="1091"/>
      <c r="BK30" s="1091"/>
      <c r="BL30" s="1091"/>
      <c r="BM30" s="1091"/>
      <c r="BN30" s="1091"/>
      <c r="BO30" s="1091"/>
      <c r="BP30" s="1091"/>
      <c r="BQ30" s="1091"/>
      <c r="BR30" s="1091"/>
      <c r="BS30" s="1091"/>
      <c r="BT30" s="1091"/>
      <c r="BU30" s="1091"/>
      <c r="BV30" s="1091"/>
      <c r="BW30" s="1091"/>
      <c r="BX30" s="1091"/>
      <c r="BY30" s="1091"/>
      <c r="BZ30" s="1091"/>
      <c r="CA30" s="1091"/>
      <c r="CB30" s="1091"/>
      <c r="CC30" s="1091"/>
      <c r="CD30" s="1091"/>
      <c r="CE30" s="1091"/>
      <c r="CF30" s="1091"/>
      <c r="CG30" s="1091"/>
      <c r="CH30" s="1091"/>
      <c r="CI30" s="1091"/>
      <c r="CJ30" s="1091"/>
      <c r="CK30" s="1091"/>
      <c r="CL30" s="1091"/>
      <c r="CM30" s="1091"/>
      <c r="CN30" s="1091"/>
      <c r="CO30" s="1092"/>
    </row>
    <row r="31" spans="1:93" ht="15.95" customHeight="1">
      <c r="A31" s="1093"/>
      <c r="B31" s="1091"/>
      <c r="C31" s="1091"/>
      <c r="D31" s="1091"/>
      <c r="E31" s="1091"/>
      <c r="F31" s="1091"/>
      <c r="G31" s="1091"/>
      <c r="H31" s="1091"/>
      <c r="I31" s="1091"/>
      <c r="J31" s="1091"/>
      <c r="K31" s="1091"/>
      <c r="L31" s="1091"/>
      <c r="M31" s="1091"/>
      <c r="N31" s="1091"/>
      <c r="O31" s="1091"/>
      <c r="P31" s="1091"/>
      <c r="Q31" s="1091"/>
      <c r="R31" s="1091"/>
      <c r="S31" s="1091"/>
      <c r="T31" s="1091"/>
      <c r="U31" s="1091"/>
      <c r="V31" s="1091"/>
      <c r="W31" s="1091"/>
      <c r="X31" s="1091"/>
      <c r="Y31" s="1091"/>
      <c r="Z31" s="1091"/>
      <c r="AA31" s="1091"/>
      <c r="AB31" s="1091"/>
      <c r="AC31" s="1091"/>
      <c r="AD31" s="1091"/>
      <c r="AE31" s="1091"/>
      <c r="AF31" s="1091"/>
      <c r="AG31" s="1091"/>
      <c r="AH31" s="1091"/>
      <c r="AI31" s="1091"/>
      <c r="AJ31" s="1091"/>
      <c r="AK31" s="1091"/>
      <c r="AL31" s="1091"/>
      <c r="AM31" s="1091"/>
      <c r="AN31" s="1091"/>
      <c r="AO31" s="1091"/>
      <c r="AP31" s="1091"/>
      <c r="AQ31" s="1091"/>
      <c r="AR31" s="1091"/>
      <c r="AS31" s="1091"/>
      <c r="AT31" s="1092"/>
      <c r="AU31" s="134"/>
      <c r="AV31" s="1093"/>
      <c r="AW31" s="1091"/>
      <c r="AX31" s="1091"/>
      <c r="AY31" s="1091"/>
      <c r="AZ31" s="1091"/>
      <c r="BA31" s="1091"/>
      <c r="BB31" s="1091"/>
      <c r="BC31" s="1091"/>
      <c r="BD31" s="1091"/>
      <c r="BE31" s="1091"/>
      <c r="BF31" s="1091"/>
      <c r="BG31" s="1091"/>
      <c r="BH31" s="1091"/>
      <c r="BI31" s="1091"/>
      <c r="BJ31" s="1091"/>
      <c r="BK31" s="1091"/>
      <c r="BL31" s="1091"/>
      <c r="BM31" s="1091"/>
      <c r="BN31" s="1091"/>
      <c r="BO31" s="1091"/>
      <c r="BP31" s="1091"/>
      <c r="BQ31" s="1091"/>
      <c r="BR31" s="1091"/>
      <c r="BS31" s="1091"/>
      <c r="BT31" s="1091"/>
      <c r="BU31" s="1091"/>
      <c r="BV31" s="1091"/>
      <c r="BW31" s="1091"/>
      <c r="BX31" s="1091"/>
      <c r="BY31" s="1091"/>
      <c r="BZ31" s="1091"/>
      <c r="CA31" s="1091"/>
      <c r="CB31" s="1091"/>
      <c r="CC31" s="1091"/>
      <c r="CD31" s="1091"/>
      <c r="CE31" s="1091"/>
      <c r="CF31" s="1091"/>
      <c r="CG31" s="1091"/>
      <c r="CH31" s="1091"/>
      <c r="CI31" s="1091"/>
      <c r="CJ31" s="1091"/>
      <c r="CK31" s="1091"/>
      <c r="CL31" s="1091"/>
      <c r="CM31" s="1091"/>
      <c r="CN31" s="1091"/>
      <c r="CO31" s="1092"/>
    </row>
    <row r="32" spans="1:93" ht="15.95" customHeight="1">
      <c r="A32" s="1093"/>
      <c r="B32" s="1091"/>
      <c r="C32" s="1091"/>
      <c r="D32" s="1091"/>
      <c r="E32" s="1091"/>
      <c r="F32" s="1091"/>
      <c r="G32" s="1091"/>
      <c r="H32" s="1091"/>
      <c r="I32" s="1091"/>
      <c r="J32" s="1091"/>
      <c r="K32" s="1091"/>
      <c r="L32" s="1091"/>
      <c r="M32" s="1091"/>
      <c r="N32" s="1091"/>
      <c r="O32" s="1091"/>
      <c r="P32" s="1091"/>
      <c r="Q32" s="1091"/>
      <c r="R32" s="1091"/>
      <c r="S32" s="1091"/>
      <c r="T32" s="1091"/>
      <c r="U32" s="1091"/>
      <c r="V32" s="1091"/>
      <c r="W32" s="1091"/>
      <c r="X32" s="1091"/>
      <c r="Y32" s="1091"/>
      <c r="Z32" s="1091"/>
      <c r="AA32" s="1091"/>
      <c r="AB32" s="1091"/>
      <c r="AC32" s="1091"/>
      <c r="AD32" s="1091"/>
      <c r="AE32" s="1091"/>
      <c r="AF32" s="1091"/>
      <c r="AG32" s="1091"/>
      <c r="AH32" s="1091"/>
      <c r="AI32" s="1091"/>
      <c r="AJ32" s="1091"/>
      <c r="AK32" s="1091"/>
      <c r="AL32" s="1091"/>
      <c r="AM32" s="1091"/>
      <c r="AN32" s="1091"/>
      <c r="AO32" s="1091"/>
      <c r="AP32" s="1091"/>
      <c r="AQ32" s="1091"/>
      <c r="AR32" s="1091"/>
      <c r="AS32" s="1091"/>
      <c r="AT32" s="1092"/>
      <c r="AU32" s="134"/>
      <c r="AV32" s="1093"/>
      <c r="AW32" s="1091"/>
      <c r="AX32" s="1091"/>
      <c r="AY32" s="1091"/>
      <c r="AZ32" s="1091"/>
      <c r="BA32" s="1091"/>
      <c r="BB32" s="1091"/>
      <c r="BC32" s="1091"/>
      <c r="BD32" s="1091"/>
      <c r="BE32" s="1091"/>
      <c r="BF32" s="1091"/>
      <c r="BG32" s="1091"/>
      <c r="BH32" s="1091"/>
      <c r="BI32" s="1091"/>
      <c r="BJ32" s="1091"/>
      <c r="BK32" s="1091"/>
      <c r="BL32" s="1091"/>
      <c r="BM32" s="1091"/>
      <c r="BN32" s="1091"/>
      <c r="BO32" s="1091"/>
      <c r="BP32" s="1091"/>
      <c r="BQ32" s="1091"/>
      <c r="BR32" s="1091"/>
      <c r="BS32" s="1091"/>
      <c r="BT32" s="1091"/>
      <c r="BU32" s="1091"/>
      <c r="BV32" s="1091"/>
      <c r="BW32" s="1091"/>
      <c r="BX32" s="1091"/>
      <c r="BY32" s="1091"/>
      <c r="BZ32" s="1091"/>
      <c r="CA32" s="1091"/>
      <c r="CB32" s="1091"/>
      <c r="CC32" s="1091"/>
      <c r="CD32" s="1091"/>
      <c r="CE32" s="1091"/>
      <c r="CF32" s="1091"/>
      <c r="CG32" s="1091"/>
      <c r="CH32" s="1091"/>
      <c r="CI32" s="1091"/>
      <c r="CJ32" s="1091"/>
      <c r="CK32" s="1091"/>
      <c r="CL32" s="1091"/>
      <c r="CM32" s="1091"/>
      <c r="CN32" s="1091"/>
      <c r="CO32" s="1092"/>
    </row>
    <row r="33" spans="1:123" ht="15.95" customHeight="1">
      <c r="A33" s="1093"/>
      <c r="B33" s="1091"/>
      <c r="C33" s="1091"/>
      <c r="D33" s="1091"/>
      <c r="E33" s="1091"/>
      <c r="F33" s="1091"/>
      <c r="G33" s="1091"/>
      <c r="H33" s="1091"/>
      <c r="I33" s="1091"/>
      <c r="J33" s="1091"/>
      <c r="K33" s="1091"/>
      <c r="L33" s="1091"/>
      <c r="M33" s="1091"/>
      <c r="N33" s="1091"/>
      <c r="O33" s="1091"/>
      <c r="P33" s="1091"/>
      <c r="Q33" s="1091"/>
      <c r="R33" s="1091"/>
      <c r="S33" s="1091"/>
      <c r="T33" s="1091"/>
      <c r="U33" s="1091"/>
      <c r="V33" s="1091"/>
      <c r="W33" s="1091"/>
      <c r="X33" s="1091"/>
      <c r="Y33" s="1091"/>
      <c r="Z33" s="1091"/>
      <c r="AA33" s="1091"/>
      <c r="AB33" s="1091"/>
      <c r="AC33" s="1091"/>
      <c r="AD33" s="1091"/>
      <c r="AE33" s="1091"/>
      <c r="AF33" s="1091"/>
      <c r="AG33" s="1091"/>
      <c r="AH33" s="1091"/>
      <c r="AI33" s="1091"/>
      <c r="AJ33" s="1091"/>
      <c r="AK33" s="1091"/>
      <c r="AL33" s="1091"/>
      <c r="AM33" s="1091"/>
      <c r="AN33" s="1091"/>
      <c r="AO33" s="1091"/>
      <c r="AP33" s="1091"/>
      <c r="AQ33" s="1091"/>
      <c r="AR33" s="1091"/>
      <c r="AS33" s="1091"/>
      <c r="AT33" s="1092"/>
      <c r="AU33" s="134"/>
      <c r="AV33" s="1093"/>
      <c r="AW33" s="1091"/>
      <c r="AX33" s="1091"/>
      <c r="AY33" s="1091"/>
      <c r="AZ33" s="1091"/>
      <c r="BA33" s="1091"/>
      <c r="BB33" s="1091"/>
      <c r="BC33" s="1091"/>
      <c r="BD33" s="1091"/>
      <c r="BE33" s="1091"/>
      <c r="BF33" s="1091"/>
      <c r="BG33" s="1091"/>
      <c r="BH33" s="1091"/>
      <c r="BI33" s="1091"/>
      <c r="BJ33" s="1091"/>
      <c r="BK33" s="1091"/>
      <c r="BL33" s="1091"/>
      <c r="BM33" s="1091"/>
      <c r="BN33" s="1091"/>
      <c r="BO33" s="1091"/>
      <c r="BP33" s="1091"/>
      <c r="BQ33" s="1091"/>
      <c r="BR33" s="1091"/>
      <c r="BS33" s="1091"/>
      <c r="BT33" s="1091"/>
      <c r="BU33" s="1091"/>
      <c r="BV33" s="1091"/>
      <c r="BW33" s="1091"/>
      <c r="BX33" s="1091"/>
      <c r="BY33" s="1091"/>
      <c r="BZ33" s="1091"/>
      <c r="CA33" s="1091"/>
      <c r="CB33" s="1091"/>
      <c r="CC33" s="1091"/>
      <c r="CD33" s="1091"/>
      <c r="CE33" s="1091"/>
      <c r="CF33" s="1091"/>
      <c r="CG33" s="1091"/>
      <c r="CH33" s="1091"/>
      <c r="CI33" s="1091"/>
      <c r="CJ33" s="1091"/>
      <c r="CK33" s="1091"/>
      <c r="CL33" s="1091"/>
      <c r="CM33" s="1091"/>
      <c r="CN33" s="1091"/>
      <c r="CO33" s="1092"/>
    </row>
    <row r="34" spans="1:123" ht="15.95" customHeight="1">
      <c r="A34" s="1093"/>
      <c r="B34" s="1091"/>
      <c r="C34" s="1091"/>
      <c r="D34" s="1091"/>
      <c r="E34" s="1091"/>
      <c r="F34" s="1091"/>
      <c r="G34" s="1091"/>
      <c r="H34" s="1091"/>
      <c r="I34" s="1091"/>
      <c r="J34" s="1091"/>
      <c r="K34" s="1091"/>
      <c r="L34" s="1091"/>
      <c r="M34" s="1091"/>
      <c r="N34" s="1091"/>
      <c r="O34" s="1091"/>
      <c r="P34" s="1091"/>
      <c r="Q34" s="1091"/>
      <c r="R34" s="1091"/>
      <c r="S34" s="1091"/>
      <c r="T34" s="1091"/>
      <c r="U34" s="1091"/>
      <c r="V34" s="1091"/>
      <c r="W34" s="1091"/>
      <c r="X34" s="1091"/>
      <c r="Y34" s="1091"/>
      <c r="Z34" s="1091"/>
      <c r="AA34" s="1091"/>
      <c r="AB34" s="1091"/>
      <c r="AC34" s="1091"/>
      <c r="AD34" s="1091"/>
      <c r="AE34" s="1091"/>
      <c r="AF34" s="1091"/>
      <c r="AG34" s="1091"/>
      <c r="AH34" s="1091"/>
      <c r="AI34" s="1091"/>
      <c r="AJ34" s="1091"/>
      <c r="AK34" s="1091"/>
      <c r="AL34" s="1091"/>
      <c r="AM34" s="1091"/>
      <c r="AN34" s="1091"/>
      <c r="AO34" s="1091"/>
      <c r="AP34" s="1091"/>
      <c r="AQ34" s="1091"/>
      <c r="AR34" s="1091"/>
      <c r="AS34" s="1091"/>
      <c r="AT34" s="1092"/>
      <c r="AU34" s="134"/>
      <c r="AV34" s="1093"/>
      <c r="AW34" s="1091"/>
      <c r="AX34" s="1091"/>
      <c r="AY34" s="1091"/>
      <c r="AZ34" s="1091"/>
      <c r="BA34" s="1091"/>
      <c r="BB34" s="1091"/>
      <c r="BC34" s="1091"/>
      <c r="BD34" s="1091"/>
      <c r="BE34" s="1091"/>
      <c r="BF34" s="1091"/>
      <c r="BG34" s="1091"/>
      <c r="BH34" s="1091"/>
      <c r="BI34" s="1091"/>
      <c r="BJ34" s="1091"/>
      <c r="BK34" s="1091"/>
      <c r="BL34" s="1091"/>
      <c r="BM34" s="1091"/>
      <c r="BN34" s="1091"/>
      <c r="BO34" s="1091"/>
      <c r="BP34" s="1091"/>
      <c r="BQ34" s="1091"/>
      <c r="BR34" s="1091"/>
      <c r="BS34" s="1091"/>
      <c r="BT34" s="1091"/>
      <c r="BU34" s="1091"/>
      <c r="BV34" s="1091"/>
      <c r="BW34" s="1091"/>
      <c r="BX34" s="1091"/>
      <c r="BY34" s="1091"/>
      <c r="BZ34" s="1091"/>
      <c r="CA34" s="1091"/>
      <c r="CB34" s="1091"/>
      <c r="CC34" s="1091"/>
      <c r="CD34" s="1091"/>
      <c r="CE34" s="1091"/>
      <c r="CF34" s="1091"/>
      <c r="CG34" s="1091"/>
      <c r="CH34" s="1091"/>
      <c r="CI34" s="1091"/>
      <c r="CJ34" s="1091"/>
      <c r="CK34" s="1091"/>
      <c r="CL34" s="1091"/>
      <c r="CM34" s="1091"/>
      <c r="CN34" s="1091"/>
      <c r="CO34" s="1092"/>
    </row>
    <row r="35" spans="1:123" ht="15.95" customHeight="1">
      <c r="A35" s="1093"/>
      <c r="B35" s="1091"/>
      <c r="C35" s="1091"/>
      <c r="D35" s="1091"/>
      <c r="E35" s="1091"/>
      <c r="F35" s="1091"/>
      <c r="G35" s="1091"/>
      <c r="H35" s="1091"/>
      <c r="I35" s="1091"/>
      <c r="J35" s="1091"/>
      <c r="K35" s="1091"/>
      <c r="L35" s="1091"/>
      <c r="M35" s="1091"/>
      <c r="N35" s="1091"/>
      <c r="O35" s="1091"/>
      <c r="P35" s="1091"/>
      <c r="Q35" s="1091"/>
      <c r="R35" s="1091"/>
      <c r="S35" s="1091"/>
      <c r="T35" s="1091"/>
      <c r="U35" s="1091"/>
      <c r="V35" s="1091"/>
      <c r="W35" s="1091"/>
      <c r="X35" s="1091"/>
      <c r="Y35" s="1091"/>
      <c r="Z35" s="1091"/>
      <c r="AA35" s="1091"/>
      <c r="AB35" s="1091"/>
      <c r="AC35" s="1091"/>
      <c r="AD35" s="1091"/>
      <c r="AE35" s="1091"/>
      <c r="AF35" s="1091"/>
      <c r="AG35" s="1091"/>
      <c r="AH35" s="1091"/>
      <c r="AI35" s="1091"/>
      <c r="AJ35" s="1091"/>
      <c r="AK35" s="1091"/>
      <c r="AL35" s="1091"/>
      <c r="AM35" s="1091"/>
      <c r="AN35" s="1091"/>
      <c r="AO35" s="1091"/>
      <c r="AP35" s="1091"/>
      <c r="AQ35" s="1091"/>
      <c r="AR35" s="1091"/>
      <c r="AS35" s="1091"/>
      <c r="AT35" s="1092"/>
      <c r="AU35" s="134"/>
      <c r="AV35" s="1093"/>
      <c r="AW35" s="1091"/>
      <c r="AX35" s="1091"/>
      <c r="AY35" s="1091"/>
      <c r="AZ35" s="1091"/>
      <c r="BA35" s="1091"/>
      <c r="BB35" s="1091"/>
      <c r="BC35" s="1091"/>
      <c r="BD35" s="1091"/>
      <c r="BE35" s="1091"/>
      <c r="BF35" s="1091"/>
      <c r="BG35" s="1091"/>
      <c r="BH35" s="1091"/>
      <c r="BI35" s="1091"/>
      <c r="BJ35" s="1091"/>
      <c r="BK35" s="1091"/>
      <c r="BL35" s="1091"/>
      <c r="BM35" s="1091"/>
      <c r="BN35" s="1091"/>
      <c r="BO35" s="1091"/>
      <c r="BP35" s="1091"/>
      <c r="BQ35" s="1091"/>
      <c r="BR35" s="1091"/>
      <c r="BS35" s="1091"/>
      <c r="BT35" s="1091"/>
      <c r="BU35" s="1091"/>
      <c r="BV35" s="1091"/>
      <c r="BW35" s="1091"/>
      <c r="BX35" s="1091"/>
      <c r="BY35" s="1091"/>
      <c r="BZ35" s="1091"/>
      <c r="CA35" s="1091"/>
      <c r="CB35" s="1091"/>
      <c r="CC35" s="1091"/>
      <c r="CD35" s="1091"/>
      <c r="CE35" s="1091"/>
      <c r="CF35" s="1091"/>
      <c r="CG35" s="1091"/>
      <c r="CH35" s="1091"/>
      <c r="CI35" s="1091"/>
      <c r="CJ35" s="1091"/>
      <c r="CK35" s="1091"/>
      <c r="CL35" s="1091"/>
      <c r="CM35" s="1091"/>
      <c r="CN35" s="1091"/>
      <c r="CO35" s="1092"/>
    </row>
    <row r="36" spans="1:123" ht="18" customHeight="1">
      <c r="A36" s="1084" t="s">
        <v>586</v>
      </c>
      <c r="B36" s="1085"/>
      <c r="C36" s="1085"/>
      <c r="D36" s="1085"/>
      <c r="E36" s="1085"/>
      <c r="F36" s="1085"/>
      <c r="G36" s="1085"/>
      <c r="H36" s="1085"/>
      <c r="I36" s="1085"/>
      <c r="J36" s="1085"/>
      <c r="K36" s="1085"/>
      <c r="L36" s="1085"/>
      <c r="M36" s="1085"/>
      <c r="N36" s="1085"/>
      <c r="O36" s="1085"/>
      <c r="P36" s="1085"/>
      <c r="Q36" s="1085"/>
      <c r="R36" s="1085"/>
      <c r="S36" s="1085"/>
      <c r="T36" s="1085"/>
      <c r="U36" s="1085"/>
      <c r="V36" s="1085"/>
      <c r="W36" s="1085"/>
      <c r="X36" s="1085"/>
      <c r="Y36" s="1085"/>
      <c r="Z36" s="1085"/>
      <c r="AA36" s="1085"/>
      <c r="AB36" s="1085"/>
      <c r="AC36" s="1085"/>
      <c r="AD36" s="1085"/>
      <c r="AE36" s="1085"/>
      <c r="AF36" s="1085"/>
      <c r="AG36" s="1085"/>
      <c r="AH36" s="1085"/>
      <c r="AI36" s="1085"/>
      <c r="AJ36" s="1085"/>
      <c r="AK36" s="1085"/>
      <c r="AL36" s="1085"/>
      <c r="AM36" s="1085"/>
      <c r="AN36" s="1085"/>
      <c r="AO36" s="1085"/>
      <c r="AP36" s="1085"/>
      <c r="AQ36" s="1085"/>
      <c r="AR36" s="1085"/>
      <c r="AS36" s="1085"/>
      <c r="AT36" s="1086"/>
      <c r="AU36" s="41"/>
      <c r="AV36" s="1084" t="s">
        <v>587</v>
      </c>
      <c r="AW36" s="1085"/>
      <c r="AX36" s="1085"/>
      <c r="AY36" s="1085"/>
      <c r="AZ36" s="1085"/>
      <c r="BA36" s="1085"/>
      <c r="BB36" s="1085"/>
      <c r="BC36" s="1085"/>
      <c r="BD36" s="1085"/>
      <c r="BE36" s="1085"/>
      <c r="BF36" s="1085"/>
      <c r="BG36" s="1085"/>
      <c r="BH36" s="1085"/>
      <c r="BI36" s="1085"/>
      <c r="BJ36" s="1085"/>
      <c r="BK36" s="1085"/>
      <c r="BL36" s="1085"/>
      <c r="BM36" s="1085"/>
      <c r="BN36" s="1085"/>
      <c r="BO36" s="1085"/>
      <c r="BP36" s="1085"/>
      <c r="BQ36" s="1085"/>
      <c r="BR36" s="1085"/>
      <c r="BS36" s="1085"/>
      <c r="BT36" s="1085"/>
      <c r="BU36" s="1085"/>
      <c r="BV36" s="1085"/>
      <c r="BW36" s="1085"/>
      <c r="BX36" s="1085"/>
      <c r="BY36" s="1085"/>
      <c r="BZ36" s="1085"/>
      <c r="CA36" s="1085"/>
      <c r="CB36" s="1085"/>
      <c r="CC36" s="1085"/>
      <c r="CD36" s="1085"/>
      <c r="CE36" s="1085"/>
      <c r="CF36" s="1085"/>
      <c r="CG36" s="1085"/>
      <c r="CH36" s="1085"/>
      <c r="CI36" s="1085"/>
      <c r="CJ36" s="1085"/>
      <c r="CK36" s="1085"/>
      <c r="CL36" s="1085"/>
      <c r="CM36" s="1085"/>
      <c r="CN36" s="1085"/>
      <c r="CO36" s="1086"/>
      <c r="CP36" s="135"/>
      <c r="CQ36" s="135"/>
      <c r="CR36" s="135"/>
      <c r="CS36" s="135"/>
      <c r="CT36" s="135"/>
      <c r="CU36" s="135"/>
      <c r="CV36" s="135"/>
      <c r="CW36" s="135"/>
      <c r="CX36" s="135"/>
      <c r="CY36" s="135"/>
      <c r="CZ36" s="135"/>
      <c r="DA36" s="135"/>
      <c r="DB36" s="135"/>
      <c r="DC36" s="135"/>
      <c r="DD36" s="135"/>
      <c r="DE36" s="135"/>
      <c r="DF36" s="135"/>
      <c r="DG36" s="135"/>
      <c r="DH36" s="135"/>
      <c r="DI36" s="135"/>
      <c r="DJ36" s="135"/>
      <c r="DK36" s="135"/>
      <c r="DL36" s="135"/>
      <c r="DM36" s="135"/>
      <c r="DN36" s="135"/>
      <c r="DO36" s="135"/>
      <c r="DP36" s="135"/>
      <c r="DQ36" s="135"/>
      <c r="DR36" s="135"/>
      <c r="DS36" s="135"/>
    </row>
    <row r="37" spans="1:123" ht="12.95" customHeight="1">
      <c r="A37" s="104"/>
      <c r="B37" s="19"/>
      <c r="C37" s="19"/>
      <c r="D37" s="19"/>
      <c r="E37" s="19"/>
      <c r="F37" s="19"/>
      <c r="G37" s="19"/>
      <c r="H37" s="19"/>
      <c r="I37" s="19"/>
      <c r="J37" s="19"/>
      <c r="K37" s="19"/>
      <c r="L37" s="19"/>
      <c r="M37" s="19"/>
      <c r="N37" s="19"/>
      <c r="O37" s="19"/>
      <c r="P37" s="19"/>
      <c r="Q37" s="19"/>
      <c r="R37" s="19"/>
      <c r="S37" s="19"/>
      <c r="T37" s="19"/>
      <c r="U37" s="19"/>
      <c r="V37" s="19"/>
      <c r="W37" s="19"/>
      <c r="X37" s="19"/>
      <c r="Y37" s="19"/>
      <c r="Z37" s="19"/>
      <c r="AA37" s="19"/>
      <c r="AB37" s="19"/>
      <c r="AC37" s="19"/>
      <c r="AD37" s="19"/>
      <c r="AE37" s="19"/>
      <c r="AF37" s="19"/>
      <c r="AG37" s="19"/>
      <c r="AH37" s="19"/>
      <c r="AI37" s="19"/>
      <c r="AJ37" s="19"/>
      <c r="AK37" s="19"/>
      <c r="AL37" s="19"/>
      <c r="AM37" s="19"/>
      <c r="AN37" s="19"/>
      <c r="AO37" s="19"/>
      <c r="AP37" s="19"/>
      <c r="AQ37" s="19"/>
      <c r="AR37" s="19"/>
      <c r="AS37" s="19"/>
      <c r="AT37" s="105"/>
      <c r="AU37" s="19"/>
      <c r="AV37" s="104"/>
      <c r="AW37" s="19"/>
      <c r="AX37" s="19"/>
      <c r="AY37" s="19"/>
      <c r="AZ37" s="19"/>
      <c r="BA37" s="19"/>
      <c r="BB37" s="19"/>
      <c r="BC37" s="19"/>
      <c r="BD37" s="19"/>
      <c r="BE37" s="19"/>
      <c r="BF37" s="19"/>
      <c r="BG37" s="19"/>
      <c r="BH37" s="19"/>
      <c r="BI37" s="19"/>
      <c r="BJ37" s="19"/>
      <c r="BK37" s="19"/>
      <c r="BL37" s="19"/>
      <c r="BM37" s="19"/>
      <c r="BN37" s="19"/>
      <c r="BO37" s="19"/>
      <c r="BP37" s="19"/>
      <c r="BQ37" s="19"/>
      <c r="BR37" s="19"/>
      <c r="BS37" s="19"/>
      <c r="BT37" s="19"/>
      <c r="BU37" s="19"/>
      <c r="BV37" s="19"/>
      <c r="BW37" s="19"/>
      <c r="BX37" s="19"/>
      <c r="BY37" s="19"/>
      <c r="BZ37" s="19"/>
      <c r="CA37" s="19"/>
      <c r="CB37" s="19"/>
      <c r="CC37" s="19"/>
      <c r="CD37" s="19"/>
      <c r="CE37" s="19"/>
      <c r="CF37" s="19"/>
      <c r="CG37" s="19"/>
      <c r="CH37" s="19"/>
      <c r="CI37" s="19"/>
      <c r="CJ37" s="19"/>
      <c r="CK37" s="19"/>
      <c r="CL37" s="19"/>
      <c r="CM37" s="19"/>
      <c r="CN37" s="19"/>
      <c r="CO37" s="105"/>
      <c r="CP37" s="135"/>
      <c r="CQ37" s="135"/>
      <c r="CR37" s="135"/>
      <c r="CS37" s="135"/>
      <c r="CT37" s="135"/>
      <c r="CU37" s="135"/>
      <c r="CV37" s="135"/>
      <c r="CW37" s="135"/>
      <c r="CX37" s="135"/>
      <c r="CY37" s="135"/>
      <c r="CZ37" s="135"/>
      <c r="DA37" s="135"/>
      <c r="DB37" s="135"/>
      <c r="DC37" s="135"/>
      <c r="DD37" s="135"/>
      <c r="DE37" s="135"/>
      <c r="DF37" s="135"/>
      <c r="DG37" s="135"/>
      <c r="DH37" s="135"/>
      <c r="DI37" s="135"/>
      <c r="DJ37" s="135"/>
      <c r="DK37" s="135"/>
      <c r="DL37" s="135"/>
      <c r="DM37" s="135"/>
      <c r="DN37" s="135"/>
      <c r="DO37" s="135"/>
      <c r="DP37" s="135"/>
      <c r="DQ37" s="135"/>
      <c r="DR37" s="135"/>
      <c r="DS37" s="135"/>
    </row>
    <row r="38" spans="1:123" ht="18" customHeight="1">
      <c r="A38" s="106"/>
      <c r="R38" s="597"/>
      <c r="S38" s="597"/>
      <c r="T38" s="597"/>
      <c r="U38" s="597"/>
      <c r="V38" s="597"/>
      <c r="W38" s="598" t="s">
        <v>388</v>
      </c>
      <c r="X38" s="598"/>
      <c r="Y38" s="599"/>
      <c r="Z38" s="599"/>
      <c r="AA38" s="599"/>
      <c r="AB38" s="599"/>
      <c r="AC38" s="598" t="s">
        <v>389</v>
      </c>
      <c r="AD38" s="598"/>
      <c r="AE38" s="599"/>
      <c r="AF38" s="599"/>
      <c r="AG38" s="599"/>
      <c r="AH38" s="598" t="s">
        <v>390</v>
      </c>
      <c r="AI38" s="598"/>
      <c r="AJ38" s="107"/>
      <c r="AT38" s="108"/>
      <c r="AV38" s="106"/>
      <c r="BM38" s="597"/>
      <c r="BN38" s="597"/>
      <c r="BO38" s="597"/>
      <c r="BP38" s="597"/>
      <c r="BQ38" s="597"/>
      <c r="BR38" s="598" t="s">
        <v>388</v>
      </c>
      <c r="BS38" s="598"/>
      <c r="BT38" s="599"/>
      <c r="BU38" s="599"/>
      <c r="BV38" s="599"/>
      <c r="BW38" s="599"/>
      <c r="BX38" s="598" t="s">
        <v>389</v>
      </c>
      <c r="BY38" s="598"/>
      <c r="BZ38" s="599"/>
      <c r="CA38" s="599"/>
      <c r="CB38" s="599"/>
      <c r="CC38" s="598" t="s">
        <v>390</v>
      </c>
      <c r="CD38" s="598"/>
      <c r="CE38" s="107"/>
      <c r="CO38" s="108"/>
      <c r="CP38" s="135"/>
      <c r="CQ38" s="135"/>
      <c r="CR38" s="135"/>
      <c r="CS38" s="135"/>
      <c r="CT38" s="135"/>
      <c r="CU38" s="135"/>
      <c r="CV38" s="135"/>
      <c r="CW38" s="135"/>
      <c r="CX38" s="135"/>
      <c r="CY38" s="135"/>
      <c r="CZ38" s="135"/>
      <c r="DA38" s="135"/>
      <c r="DB38" s="135"/>
      <c r="DC38" s="135"/>
      <c r="DD38" s="135"/>
      <c r="DE38" s="135"/>
      <c r="DF38" s="135"/>
      <c r="DG38" s="135"/>
      <c r="DH38" s="135"/>
      <c r="DI38" s="135"/>
      <c r="DJ38" s="135"/>
      <c r="DK38" s="135"/>
      <c r="DL38" s="135"/>
      <c r="DM38" s="135"/>
      <c r="DN38" s="135"/>
      <c r="DO38" s="135"/>
      <c r="DP38" s="135"/>
      <c r="DQ38" s="135"/>
      <c r="DR38" s="135"/>
      <c r="DS38" s="135"/>
    </row>
    <row r="39" spans="1:123" s="135" customFormat="1" ht="12.95" customHeight="1">
      <c r="A39" s="106"/>
      <c r="B39" s="83"/>
      <c r="C39" s="83"/>
      <c r="D39" s="83"/>
      <c r="E39" s="83"/>
      <c r="F39" s="83"/>
      <c r="G39" s="83"/>
      <c r="H39" s="83"/>
      <c r="I39" s="83"/>
      <c r="J39" s="83"/>
      <c r="K39" s="83"/>
      <c r="L39" s="83"/>
      <c r="M39" s="83"/>
      <c r="N39" s="83"/>
      <c r="O39" s="83"/>
      <c r="P39" s="83"/>
      <c r="Q39" s="83"/>
      <c r="R39" s="83"/>
      <c r="S39" s="83"/>
      <c r="T39" s="83"/>
      <c r="U39" s="83"/>
      <c r="V39" s="83"/>
      <c r="W39" s="107"/>
      <c r="X39" s="107"/>
      <c r="Y39" s="107"/>
      <c r="Z39" s="107"/>
      <c r="AA39" s="107"/>
      <c r="AB39" s="107"/>
      <c r="AC39" s="107"/>
      <c r="AD39" s="107"/>
      <c r="AE39" s="107"/>
      <c r="AF39" s="107"/>
      <c r="AG39" s="107"/>
      <c r="AH39" s="107"/>
      <c r="AI39" s="107"/>
      <c r="AJ39" s="107"/>
      <c r="AK39" s="83"/>
      <c r="AL39" s="83"/>
      <c r="AM39" s="83"/>
      <c r="AN39" s="83"/>
      <c r="AO39" s="83"/>
      <c r="AP39" s="83"/>
      <c r="AQ39" s="83"/>
      <c r="AR39" s="83"/>
      <c r="AS39" s="83"/>
      <c r="AT39" s="108"/>
      <c r="AU39" s="83"/>
      <c r="AV39" s="106"/>
      <c r="AW39" s="83"/>
      <c r="AX39" s="83"/>
      <c r="AY39" s="83"/>
      <c r="AZ39" s="83"/>
      <c r="BA39" s="83"/>
      <c r="BB39" s="83"/>
      <c r="BC39" s="83"/>
      <c r="BD39" s="83"/>
      <c r="BE39" s="83"/>
      <c r="BF39" s="83"/>
      <c r="BG39" s="83"/>
      <c r="BH39" s="83"/>
      <c r="BI39" s="83"/>
      <c r="BJ39" s="83"/>
      <c r="BK39" s="83"/>
      <c r="BL39" s="83"/>
      <c r="BM39" s="83"/>
      <c r="BN39" s="83"/>
      <c r="BO39" s="83"/>
      <c r="BP39" s="83"/>
      <c r="BQ39" s="83"/>
      <c r="BR39" s="107"/>
      <c r="BS39" s="107"/>
      <c r="BT39" s="107"/>
      <c r="BU39" s="107"/>
      <c r="BV39" s="107"/>
      <c r="BW39" s="107"/>
      <c r="BX39" s="107"/>
      <c r="BY39" s="107"/>
      <c r="BZ39" s="107"/>
      <c r="CA39" s="107"/>
      <c r="CB39" s="107"/>
      <c r="CC39" s="107"/>
      <c r="CD39" s="107"/>
      <c r="CE39" s="107"/>
      <c r="CF39" s="83"/>
      <c r="CG39" s="83"/>
      <c r="CH39" s="83"/>
      <c r="CI39" s="83"/>
      <c r="CJ39" s="83"/>
      <c r="CK39" s="83"/>
      <c r="CL39" s="83"/>
      <c r="CM39" s="83"/>
      <c r="CN39" s="83"/>
      <c r="CO39" s="108"/>
    </row>
    <row r="40" spans="1:123" ht="24.95" customHeight="1">
      <c r="A40" s="106"/>
      <c r="U40" s="109"/>
      <c r="V40" s="109"/>
      <c r="W40" s="109"/>
      <c r="X40" s="109"/>
      <c r="Y40" s="588" t="s">
        <v>428</v>
      </c>
      <c r="Z40" s="588"/>
      <c r="AA40" s="588"/>
      <c r="AB40" s="588"/>
      <c r="AC40" s="588"/>
      <c r="AD40" s="588"/>
      <c r="AE40" s="588"/>
      <c r="AF40" s="588"/>
      <c r="AG40" s="588"/>
      <c r="AH40" s="589"/>
      <c r="AI40" s="589"/>
      <c r="AJ40" s="589"/>
      <c r="AK40" s="589"/>
      <c r="AL40" s="589"/>
      <c r="AM40" s="589"/>
      <c r="AN40" s="589"/>
      <c r="AO40" s="589"/>
      <c r="AP40" s="589"/>
      <c r="AQ40" s="588" t="s">
        <v>429</v>
      </c>
      <c r="AR40" s="588"/>
      <c r="AS40" s="588"/>
      <c r="AT40" s="590"/>
      <c r="AU40" s="109"/>
      <c r="AV40" s="106"/>
      <c r="BP40" s="109"/>
      <c r="BQ40" s="109"/>
      <c r="BR40" s="109"/>
      <c r="BS40" s="109"/>
      <c r="BT40" s="588" t="s">
        <v>428</v>
      </c>
      <c r="BU40" s="588"/>
      <c r="BV40" s="588"/>
      <c r="BW40" s="588"/>
      <c r="BX40" s="588"/>
      <c r="BY40" s="588"/>
      <c r="BZ40" s="588"/>
      <c r="CA40" s="588"/>
      <c r="CB40" s="588"/>
      <c r="CC40" s="589"/>
      <c r="CD40" s="589"/>
      <c r="CE40" s="589"/>
      <c r="CF40" s="589"/>
      <c r="CG40" s="589"/>
      <c r="CH40" s="589"/>
      <c r="CI40" s="589"/>
      <c r="CJ40" s="589"/>
      <c r="CK40" s="589"/>
      <c r="CL40" s="588" t="s">
        <v>429</v>
      </c>
      <c r="CM40" s="588"/>
      <c r="CN40" s="588"/>
      <c r="CO40" s="590"/>
    </row>
    <row r="41" spans="1:123" s="135" customFormat="1" ht="12.95" customHeight="1">
      <c r="A41" s="106"/>
      <c r="B41" s="83"/>
      <c r="C41" s="83"/>
      <c r="D41" s="83"/>
      <c r="E41" s="83"/>
      <c r="F41" s="83"/>
      <c r="G41" s="83"/>
      <c r="H41" s="83"/>
      <c r="I41" s="83"/>
      <c r="J41" s="83"/>
      <c r="K41" s="83"/>
      <c r="L41" s="83"/>
      <c r="M41" s="83"/>
      <c r="N41" s="83"/>
      <c r="O41" s="83"/>
      <c r="P41" s="83"/>
      <c r="Q41" s="83"/>
      <c r="R41" s="83"/>
      <c r="S41" s="83"/>
      <c r="T41" s="83"/>
      <c r="U41" s="83"/>
      <c r="V41" s="83"/>
      <c r="W41" s="83"/>
      <c r="X41" s="83"/>
      <c r="Y41" s="83"/>
      <c r="Z41" s="83"/>
      <c r="AA41" s="83"/>
      <c r="AB41" s="83"/>
      <c r="AC41" s="83"/>
      <c r="AD41" s="83"/>
      <c r="AE41" s="83"/>
      <c r="AF41" s="83"/>
      <c r="AG41" s="83"/>
      <c r="AH41" s="83"/>
      <c r="AI41" s="83"/>
      <c r="AJ41" s="83"/>
      <c r="AK41" s="83"/>
      <c r="AL41" s="83"/>
      <c r="AM41" s="83"/>
      <c r="AN41" s="83"/>
      <c r="AO41" s="83"/>
      <c r="AP41" s="83"/>
      <c r="AQ41" s="83"/>
      <c r="AR41" s="83"/>
      <c r="AS41" s="83"/>
      <c r="AT41" s="108"/>
      <c r="AU41" s="83"/>
      <c r="AV41" s="106"/>
      <c r="AW41" s="83"/>
      <c r="AX41" s="83"/>
      <c r="AY41" s="83"/>
      <c r="AZ41" s="83"/>
      <c r="BA41" s="83"/>
      <c r="BB41" s="83"/>
      <c r="BC41" s="83"/>
      <c r="BD41" s="83"/>
      <c r="BE41" s="83"/>
      <c r="BF41" s="83"/>
      <c r="BG41" s="83"/>
      <c r="BH41" s="83"/>
      <c r="BI41" s="83"/>
      <c r="BJ41" s="83"/>
      <c r="BK41" s="83"/>
      <c r="BL41" s="83"/>
      <c r="BM41" s="83"/>
      <c r="BN41" s="83"/>
      <c r="BO41" s="83"/>
      <c r="BP41" s="83"/>
      <c r="BQ41" s="83"/>
      <c r="BR41" s="83"/>
      <c r="BS41" s="83"/>
      <c r="BT41" s="83"/>
      <c r="BU41" s="83"/>
      <c r="BV41" s="83"/>
      <c r="BW41" s="83"/>
      <c r="BX41" s="83"/>
      <c r="BY41" s="83"/>
      <c r="BZ41" s="83"/>
      <c r="CA41" s="83"/>
      <c r="CB41" s="83"/>
      <c r="CC41" s="83"/>
      <c r="CD41" s="83"/>
      <c r="CE41" s="83"/>
      <c r="CF41" s="83"/>
      <c r="CG41" s="83"/>
      <c r="CH41" s="83"/>
      <c r="CI41" s="83"/>
      <c r="CJ41" s="83"/>
      <c r="CK41" s="83"/>
      <c r="CL41" s="83"/>
      <c r="CM41" s="83"/>
      <c r="CN41" s="83"/>
      <c r="CO41" s="108"/>
    </row>
    <row r="42" spans="1:123" s="135" customFormat="1" ht="18" customHeight="1">
      <c r="A42" s="1079" t="s">
        <v>36926</v>
      </c>
      <c r="B42" s="1080"/>
      <c r="C42" s="1080"/>
      <c r="D42" s="1080"/>
      <c r="E42" s="1080"/>
      <c r="F42" s="1080"/>
      <c r="G42" s="1080"/>
      <c r="H42" s="1080"/>
      <c r="I42" s="1080"/>
      <c r="J42" s="1080"/>
      <c r="K42" s="1080"/>
      <c r="L42" s="1081" t="s">
        <v>431</v>
      </c>
      <c r="M42" s="1081"/>
      <c r="N42" s="1081"/>
      <c r="O42" s="1081"/>
      <c r="P42" s="136"/>
      <c r="Q42" s="136"/>
      <c r="R42" s="136"/>
      <c r="S42" s="136"/>
      <c r="T42" s="136"/>
      <c r="U42" s="136"/>
      <c r="V42" s="136"/>
      <c r="W42" s="136"/>
      <c r="X42" s="136"/>
      <c r="Y42" s="136"/>
      <c r="Z42" s="136"/>
      <c r="AA42" s="136"/>
      <c r="AB42" s="136"/>
      <c r="AC42" s="136"/>
      <c r="AD42" s="136"/>
      <c r="AE42" s="136"/>
      <c r="AF42" s="136"/>
      <c r="AG42" s="136"/>
      <c r="AH42" s="136"/>
      <c r="AI42" s="136"/>
      <c r="AJ42" s="136"/>
      <c r="AK42" s="136"/>
      <c r="AL42" s="136"/>
      <c r="AM42" s="136"/>
      <c r="AN42" s="93"/>
      <c r="AO42" s="93"/>
      <c r="AP42" s="93"/>
      <c r="AQ42" s="93"/>
      <c r="AR42" s="93"/>
      <c r="AS42" s="93"/>
      <c r="AT42" s="137"/>
      <c r="AU42" s="83"/>
      <c r="AV42" s="1079" t="s">
        <v>36925</v>
      </c>
      <c r="AW42" s="1080"/>
      <c r="AX42" s="1080"/>
      <c r="AY42" s="1080"/>
      <c r="AZ42" s="1080"/>
      <c r="BA42" s="1080"/>
      <c r="BB42" s="1080"/>
      <c r="BC42" s="1080"/>
      <c r="BD42" s="1080"/>
      <c r="BE42" s="1080"/>
      <c r="BF42" s="1080"/>
      <c r="BG42" s="1081" t="s">
        <v>431</v>
      </c>
      <c r="BH42" s="1081"/>
      <c r="BI42" s="1081"/>
      <c r="BJ42" s="1081"/>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93"/>
      <c r="CJ42" s="93"/>
      <c r="CK42" s="93"/>
      <c r="CL42" s="93"/>
      <c r="CM42" s="93"/>
      <c r="CN42" s="93"/>
      <c r="CO42" s="137"/>
    </row>
  </sheetData>
  <sheetProtection insertColumns="0" deleteColumns="0"/>
  <protectedRanges>
    <protectedRange sqref="BV38 AA38" name="범위1_1_1"/>
  </protectedRanges>
  <mergeCells count="191">
    <mergeCell ref="A1:AT1"/>
    <mergeCell ref="AV1:CO1"/>
    <mergeCell ref="A3:AT3"/>
    <mergeCell ref="AV3:CO3"/>
    <mergeCell ref="A4:I4"/>
    <mergeCell ref="J4:AT4"/>
    <mergeCell ref="AV4:BD4"/>
    <mergeCell ref="BE4:CO4"/>
    <mergeCell ref="CJ5:CK5"/>
    <mergeCell ref="CM5:CN5"/>
    <mergeCell ref="BK5:BO5"/>
    <mergeCell ref="BP5:BR5"/>
    <mergeCell ref="BS5:BX5"/>
    <mergeCell ref="BY5:CD5"/>
    <mergeCell ref="CE5:CH5"/>
    <mergeCell ref="A6:C6"/>
    <mergeCell ref="D6:L6"/>
    <mergeCell ref="M6:O6"/>
    <mergeCell ref="P6:T6"/>
    <mergeCell ref="U6:W6"/>
    <mergeCell ref="X6:AC6"/>
    <mergeCell ref="AD6:AI6"/>
    <mergeCell ref="AJ6:AM6"/>
    <mergeCell ref="BH5:BJ5"/>
    <mergeCell ref="AD5:AI5"/>
    <mergeCell ref="AJ5:AM5"/>
    <mergeCell ref="AO5:AP5"/>
    <mergeCell ref="AR5:AS5"/>
    <mergeCell ref="AV5:AX5"/>
    <mergeCell ref="AY5:BG5"/>
    <mergeCell ref="A5:C5"/>
    <mergeCell ref="D5:L5"/>
    <mergeCell ref="M5:O5"/>
    <mergeCell ref="P5:T5"/>
    <mergeCell ref="U5:W5"/>
    <mergeCell ref="X5:AC5"/>
    <mergeCell ref="BP6:BR6"/>
    <mergeCell ref="BS6:BX6"/>
    <mergeCell ref="BY6:CD6"/>
    <mergeCell ref="CE6:CH6"/>
    <mergeCell ref="CJ6:CK6"/>
    <mergeCell ref="CM6:CN6"/>
    <mergeCell ref="AO6:AP6"/>
    <mergeCell ref="AR6:AS6"/>
    <mergeCell ref="AV6:AX6"/>
    <mergeCell ref="AY6:BG6"/>
    <mergeCell ref="BH6:BJ6"/>
    <mergeCell ref="BK6:BO6"/>
    <mergeCell ref="A8:C8"/>
    <mergeCell ref="D8:L8"/>
    <mergeCell ref="M8:O8"/>
    <mergeCell ref="P8:T8"/>
    <mergeCell ref="U8:W8"/>
    <mergeCell ref="X8:AC8"/>
    <mergeCell ref="AD8:AI8"/>
    <mergeCell ref="AJ8:AM8"/>
    <mergeCell ref="BH7:BJ7"/>
    <mergeCell ref="AD7:AI7"/>
    <mergeCell ref="AJ7:AM7"/>
    <mergeCell ref="AO7:AP7"/>
    <mergeCell ref="AR7:AS7"/>
    <mergeCell ref="AV7:AX7"/>
    <mergeCell ref="AY7:BG7"/>
    <mergeCell ref="A7:C7"/>
    <mergeCell ref="D7:L7"/>
    <mergeCell ref="M7:O7"/>
    <mergeCell ref="P7:T7"/>
    <mergeCell ref="U7:W7"/>
    <mergeCell ref="X7:AC7"/>
    <mergeCell ref="CM8:CN8"/>
    <mergeCell ref="AO8:AP8"/>
    <mergeCell ref="AR8:AS8"/>
    <mergeCell ref="AV8:AX8"/>
    <mergeCell ref="AY8:BG8"/>
    <mergeCell ref="BH8:BJ8"/>
    <mergeCell ref="BK8:BO8"/>
    <mergeCell ref="CJ7:CK7"/>
    <mergeCell ref="CM7:CN7"/>
    <mergeCell ref="BK7:BO7"/>
    <mergeCell ref="BP7:BR7"/>
    <mergeCell ref="BS7:BX7"/>
    <mergeCell ref="BY7:CD7"/>
    <mergeCell ref="CE7:CH7"/>
    <mergeCell ref="M9:O9"/>
    <mergeCell ref="P9:T9"/>
    <mergeCell ref="U9:W9"/>
    <mergeCell ref="X9:AC9"/>
    <mergeCell ref="BP8:BR8"/>
    <mergeCell ref="BS8:BX8"/>
    <mergeCell ref="BY8:CD8"/>
    <mergeCell ref="CE8:CH8"/>
    <mergeCell ref="CJ8:CK8"/>
    <mergeCell ref="CJ9:CK9"/>
    <mergeCell ref="CM9:CN9"/>
    <mergeCell ref="A10:C10"/>
    <mergeCell ref="D10:L10"/>
    <mergeCell ref="M10:O10"/>
    <mergeCell ref="P10:T10"/>
    <mergeCell ref="U10:W10"/>
    <mergeCell ref="X10:AC10"/>
    <mergeCell ref="AD10:AI10"/>
    <mergeCell ref="AJ10:AM10"/>
    <mergeCell ref="BH9:BJ9"/>
    <mergeCell ref="BK9:BO9"/>
    <mergeCell ref="BP9:BR9"/>
    <mergeCell ref="BS9:BX9"/>
    <mergeCell ref="BY9:CD9"/>
    <mergeCell ref="CE9:CH9"/>
    <mergeCell ref="AD9:AI9"/>
    <mergeCell ref="AJ9:AM9"/>
    <mergeCell ref="AO9:AP9"/>
    <mergeCell ref="AR9:AS9"/>
    <mergeCell ref="AV9:AX9"/>
    <mergeCell ref="AY9:BG9"/>
    <mergeCell ref="A9:C9"/>
    <mergeCell ref="D9:L9"/>
    <mergeCell ref="BP10:BR10"/>
    <mergeCell ref="BS10:BX10"/>
    <mergeCell ref="BY10:CD10"/>
    <mergeCell ref="CE10:CH10"/>
    <mergeCell ref="CJ10:CK10"/>
    <mergeCell ref="CM10:CN10"/>
    <mergeCell ref="AO10:AP10"/>
    <mergeCell ref="AR10:AS10"/>
    <mergeCell ref="AV10:AX10"/>
    <mergeCell ref="AY10:BG10"/>
    <mergeCell ref="BH10:BJ10"/>
    <mergeCell ref="BK10:BO10"/>
    <mergeCell ref="CK11:CL11"/>
    <mergeCell ref="CM11:CO11"/>
    <mergeCell ref="A12:H13"/>
    <mergeCell ref="I12:N12"/>
    <mergeCell ref="O12:AT12"/>
    <mergeCell ref="AV12:BC13"/>
    <mergeCell ref="BD12:BI12"/>
    <mergeCell ref="BJ12:CO12"/>
    <mergeCell ref="I13:N13"/>
    <mergeCell ref="O13:AT13"/>
    <mergeCell ref="AR11:AT11"/>
    <mergeCell ref="AV11:BC11"/>
    <mergeCell ref="BD11:BP11"/>
    <mergeCell ref="BQ11:BR11"/>
    <mergeCell ref="BS11:CF11"/>
    <mergeCell ref="CH11:CI11"/>
    <mergeCell ref="A11:H11"/>
    <mergeCell ref="I11:U11"/>
    <mergeCell ref="V11:W11"/>
    <mergeCell ref="X11:AK11"/>
    <mergeCell ref="AM11:AN11"/>
    <mergeCell ref="AP11:AQ11"/>
    <mergeCell ref="BR38:BS38"/>
    <mergeCell ref="BD15:BI15"/>
    <mergeCell ref="BJ15:CO15"/>
    <mergeCell ref="A16:AT16"/>
    <mergeCell ref="AV16:CO16"/>
    <mergeCell ref="A17:AT35"/>
    <mergeCell ref="AV17:CO35"/>
    <mergeCell ref="BD13:BI13"/>
    <mergeCell ref="BJ13:CO13"/>
    <mergeCell ref="A14:H15"/>
    <mergeCell ref="I14:N14"/>
    <mergeCell ref="O14:AT14"/>
    <mergeCell ref="AV14:BC15"/>
    <mergeCell ref="BD14:BI14"/>
    <mergeCell ref="BJ14:CO14"/>
    <mergeCell ref="I15:N15"/>
    <mergeCell ref="O15:AT15"/>
    <mergeCell ref="CL40:CO40"/>
    <mergeCell ref="A42:K42"/>
    <mergeCell ref="L42:O42"/>
    <mergeCell ref="AV42:BF42"/>
    <mergeCell ref="BG42:BJ42"/>
    <mergeCell ref="CQ4:CQ5"/>
    <mergeCell ref="BT38:BW38"/>
    <mergeCell ref="BX38:BY38"/>
    <mergeCell ref="BZ38:CB38"/>
    <mergeCell ref="CC38:CD38"/>
    <mergeCell ref="Y40:AG40"/>
    <mergeCell ref="AH40:AP40"/>
    <mergeCell ref="AQ40:AT40"/>
    <mergeCell ref="BT40:CB40"/>
    <mergeCell ref="CC40:CK40"/>
    <mergeCell ref="A36:AT36"/>
    <mergeCell ref="AV36:CO36"/>
    <mergeCell ref="R38:V38"/>
    <mergeCell ref="W38:X38"/>
    <mergeCell ref="Y38:AB38"/>
    <mergeCell ref="AC38:AD38"/>
    <mergeCell ref="AE38:AG38"/>
    <mergeCell ref="AH38:AI38"/>
    <mergeCell ref="BM38:BQ38"/>
  </mergeCells>
  <phoneticPr fontId="2" type="noConversion"/>
  <hyperlinks>
    <hyperlink ref="CQ4" location="'청구서식 목차'!C2" display="'청구서식 목차'!C2"/>
    <hyperlink ref="CQ3" location="'종합 안내문'!B6" display="'종합 안내문'!B6"/>
    <hyperlink ref="CQ3" location="안내문!A11" display="안내문!A11"/>
  </hyperlinks>
  <printOptions horizontalCentered="1"/>
  <pageMargins left="0.11811023622047245" right="0.11811023622047245" top="0.59055118110236227" bottom="0.39370078740157483" header="0.31496062992125984" footer="0.31496062992125984"/>
  <pageSetup paperSize="9" scale="98" orientation="portrait" errors="blank" r:id="rId1"/>
  <headerFooter>
    <oddHeader>&amp;L&amp;G</oddHeader>
  </headerFooter>
  <colBreaks count="1" manualBreakCount="1">
    <brk id="47" max="41" man="1"/>
  </colBreaks>
  <legacy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7"/>
  <sheetViews>
    <sheetView zoomScaleNormal="100" workbookViewId="0">
      <selection activeCell="U16" sqref="U16"/>
    </sheetView>
  </sheetViews>
  <sheetFormatPr defaultColWidth="6.625" defaultRowHeight="20.100000000000001" customHeight="1"/>
  <cols>
    <col min="1" max="1" width="1.625" style="140" customWidth="1"/>
    <col min="2" max="2" width="6.75" style="140" customWidth="1"/>
    <col min="3" max="3" width="7.75" style="140" customWidth="1"/>
    <col min="4" max="5" width="6.375" style="140" bestFit="1" customWidth="1"/>
    <col min="6" max="7" width="8.625" style="140" customWidth="1"/>
    <col min="8" max="8" width="6.375" style="140" bestFit="1" customWidth="1"/>
    <col min="9" max="9" width="9.625" style="140" bestFit="1" customWidth="1"/>
    <col min="10" max="14" width="5.625" style="140" customWidth="1"/>
    <col min="15" max="15" width="4.625" style="140" customWidth="1"/>
    <col min="16" max="17" width="1.625" style="140" customWidth="1"/>
    <col min="18" max="18" width="15.75" style="140" customWidth="1"/>
    <col min="19" max="16384" width="6.625" style="140"/>
  </cols>
  <sheetData>
    <row r="1" spans="1:18" ht="20.100000000000001" customHeight="1">
      <c r="A1" s="138" t="s">
        <v>588</v>
      </c>
      <c r="B1" s="139"/>
    </row>
    <row r="2" spans="1:18" ht="20.100000000000001" customHeight="1">
      <c r="A2" s="141"/>
      <c r="B2" s="139"/>
      <c r="R2" s="1101" t="s">
        <v>36960</v>
      </c>
    </row>
    <row r="3" spans="1:18" ht="20.100000000000001" customHeight="1">
      <c r="B3" s="141" t="s">
        <v>589</v>
      </c>
      <c r="R3" s="1102"/>
    </row>
    <row r="4" spans="1:18" ht="9.9499999999999993" customHeight="1" thickBot="1">
      <c r="B4" s="142"/>
      <c r="R4" s="1082" t="s">
        <v>36916</v>
      </c>
    </row>
    <row r="5" spans="1:18" ht="20.100000000000001" customHeight="1">
      <c r="B5" s="1117" t="s">
        <v>590</v>
      </c>
      <c r="C5" s="1147"/>
      <c r="D5" s="1147"/>
      <c r="E5" s="1147"/>
      <c r="F5" s="1147"/>
      <c r="G5" s="1147"/>
      <c r="H5" s="1195"/>
      <c r="I5" s="1196" t="s">
        <v>591</v>
      </c>
      <c r="J5" s="1147"/>
      <c r="K5" s="1147"/>
      <c r="L5" s="1147"/>
      <c r="M5" s="1147"/>
      <c r="N5" s="1147"/>
      <c r="O5" s="1147"/>
      <c r="P5" s="1118"/>
      <c r="R5" s="1083"/>
    </row>
    <row r="6" spans="1:18" ht="20.100000000000001" customHeight="1" thickBot="1">
      <c r="B6" s="1284">
        <v>20000</v>
      </c>
      <c r="C6" s="1285"/>
      <c r="D6" s="1285"/>
      <c r="E6" s="1285"/>
      <c r="F6" s="1285"/>
      <c r="G6" s="1285"/>
      <c r="H6" s="1286"/>
      <c r="I6" s="1287">
        <v>30000</v>
      </c>
      <c r="J6" s="1285"/>
      <c r="K6" s="1285"/>
      <c r="L6" s="1285"/>
      <c r="M6" s="1285"/>
      <c r="N6" s="1285"/>
      <c r="O6" s="1285"/>
      <c r="P6" s="1288"/>
    </row>
    <row r="7" spans="1:18" ht="9.9499999999999993" customHeight="1">
      <c r="B7" s="143"/>
      <c r="C7" s="144"/>
      <c r="D7" s="144"/>
      <c r="E7" s="144"/>
      <c r="F7" s="144"/>
      <c r="G7" s="144"/>
      <c r="H7" s="144"/>
      <c r="I7" s="144"/>
      <c r="J7" s="144"/>
      <c r="K7" s="144"/>
      <c r="L7" s="144"/>
      <c r="M7" s="144"/>
      <c r="N7" s="144"/>
      <c r="O7" s="144"/>
      <c r="P7" s="144"/>
    </row>
    <row r="8" spans="1:18" ht="20.100000000000001" customHeight="1">
      <c r="B8" s="141" t="s">
        <v>592</v>
      </c>
    </row>
    <row r="9" spans="1:18" ht="9.9499999999999993" customHeight="1" thickBot="1">
      <c r="B9" s="142"/>
    </row>
    <row r="10" spans="1:18" ht="20.100000000000001" customHeight="1">
      <c r="B10" s="1289" t="s">
        <v>593</v>
      </c>
      <c r="C10" s="1290"/>
      <c r="D10" s="1293" t="s">
        <v>594</v>
      </c>
      <c r="E10" s="1295" t="s">
        <v>595</v>
      </c>
      <c r="F10" s="1196" t="s">
        <v>596</v>
      </c>
      <c r="G10" s="1147"/>
      <c r="H10" s="1195"/>
      <c r="I10" s="1293" t="s">
        <v>597</v>
      </c>
      <c r="J10" s="1297" t="s">
        <v>598</v>
      </c>
      <c r="K10" s="1162"/>
      <c r="L10" s="1297" t="s">
        <v>599</v>
      </c>
      <c r="M10" s="1162"/>
      <c r="N10" s="1297" t="s">
        <v>600</v>
      </c>
      <c r="O10" s="1299"/>
      <c r="P10" s="1300"/>
    </row>
    <row r="11" spans="1:18" ht="20.100000000000001" customHeight="1">
      <c r="B11" s="1291"/>
      <c r="C11" s="1292"/>
      <c r="D11" s="1294"/>
      <c r="E11" s="1296"/>
      <c r="F11" s="1302" t="s">
        <v>601</v>
      </c>
      <c r="G11" s="1303"/>
      <c r="H11" s="399" t="s">
        <v>602</v>
      </c>
      <c r="I11" s="1294"/>
      <c r="J11" s="1298"/>
      <c r="K11" s="1164"/>
      <c r="L11" s="1298"/>
      <c r="M11" s="1164"/>
      <c r="N11" s="1298"/>
      <c r="O11" s="1198"/>
      <c r="P11" s="1301"/>
    </row>
    <row r="12" spans="1:18" ht="30" customHeight="1">
      <c r="B12" s="1250" t="s">
        <v>603</v>
      </c>
      <c r="C12" s="1251"/>
      <c r="D12" s="1252" t="s">
        <v>604</v>
      </c>
      <c r="E12" s="1253"/>
      <c r="F12" s="1252" t="s">
        <v>605</v>
      </c>
      <c r="G12" s="1253"/>
      <c r="H12" s="1260" t="s">
        <v>606</v>
      </c>
      <c r="I12" s="1262" t="s">
        <v>607</v>
      </c>
      <c r="J12" s="1264">
        <v>40000</v>
      </c>
      <c r="K12" s="1265"/>
      <c r="L12" s="1252" t="s">
        <v>608</v>
      </c>
      <c r="M12" s="1253"/>
      <c r="N12" s="1264">
        <v>30000</v>
      </c>
      <c r="O12" s="1268"/>
      <c r="P12" s="1269"/>
    </row>
    <row r="13" spans="1:18" ht="30" customHeight="1">
      <c r="B13" s="1272" t="s">
        <v>609</v>
      </c>
      <c r="C13" s="1273"/>
      <c r="D13" s="1254"/>
      <c r="E13" s="1255"/>
      <c r="F13" s="1256"/>
      <c r="G13" s="1257"/>
      <c r="H13" s="1261"/>
      <c r="I13" s="1263"/>
      <c r="J13" s="1266"/>
      <c r="K13" s="1267"/>
      <c r="L13" s="1254"/>
      <c r="M13" s="1255"/>
      <c r="N13" s="1266"/>
      <c r="O13" s="1270"/>
      <c r="P13" s="1271"/>
    </row>
    <row r="14" spans="1:18" ht="30" customHeight="1">
      <c r="B14" s="1274" t="s">
        <v>610</v>
      </c>
      <c r="C14" s="1275"/>
      <c r="D14" s="1252" t="s">
        <v>611</v>
      </c>
      <c r="E14" s="1253"/>
      <c r="F14" s="1256"/>
      <c r="G14" s="1257"/>
      <c r="H14" s="1260" t="s">
        <v>611</v>
      </c>
      <c r="I14" s="1262" t="s">
        <v>612</v>
      </c>
      <c r="J14" s="1264">
        <v>30000</v>
      </c>
      <c r="K14" s="1265"/>
      <c r="L14" s="1252" t="s">
        <v>613</v>
      </c>
      <c r="M14" s="1253"/>
      <c r="N14" s="1264">
        <v>20000</v>
      </c>
      <c r="O14" s="1268"/>
      <c r="P14" s="1269"/>
    </row>
    <row r="15" spans="1:18" ht="30" customHeight="1" thickBot="1">
      <c r="B15" s="1282" t="s">
        <v>614</v>
      </c>
      <c r="C15" s="1283"/>
      <c r="D15" s="1258"/>
      <c r="E15" s="1259"/>
      <c r="F15" s="1258"/>
      <c r="G15" s="1259"/>
      <c r="H15" s="1276"/>
      <c r="I15" s="1277"/>
      <c r="J15" s="1278"/>
      <c r="K15" s="1279"/>
      <c r="L15" s="1258"/>
      <c r="M15" s="1259"/>
      <c r="N15" s="1278"/>
      <c r="O15" s="1280"/>
      <c r="P15" s="1281"/>
    </row>
    <row r="16" spans="1:18" ht="66.75" customHeight="1" thickTop="1" thickBot="1">
      <c r="B16" s="1242" t="s">
        <v>615</v>
      </c>
      <c r="C16" s="1243"/>
      <c r="D16" s="400" t="s">
        <v>616</v>
      </c>
      <c r="E16" s="400" t="s">
        <v>617</v>
      </c>
      <c r="F16" s="1244" t="s">
        <v>618</v>
      </c>
      <c r="G16" s="1245"/>
      <c r="H16" s="400" t="s">
        <v>616</v>
      </c>
      <c r="I16" s="400" t="s">
        <v>619</v>
      </c>
      <c r="J16" s="1246" t="s">
        <v>620</v>
      </c>
      <c r="K16" s="1247"/>
      <c r="L16" s="1246" t="s">
        <v>621</v>
      </c>
      <c r="M16" s="1247"/>
      <c r="N16" s="1246" t="s">
        <v>620</v>
      </c>
      <c r="O16" s="1248"/>
      <c r="P16" s="1249"/>
    </row>
    <row r="17" spans="2:16" ht="9.9499999999999993" customHeight="1">
      <c r="B17" s="145"/>
      <c r="C17" s="146"/>
      <c r="D17" s="147"/>
      <c r="E17" s="147"/>
      <c r="F17" s="148"/>
      <c r="G17" s="149"/>
      <c r="H17" s="147"/>
      <c r="I17" s="147"/>
      <c r="J17" s="147"/>
      <c r="K17" s="147"/>
      <c r="L17" s="147"/>
      <c r="M17" s="147"/>
      <c r="N17" s="147"/>
      <c r="O17" s="147"/>
      <c r="P17" s="150"/>
    </row>
    <row r="18" spans="2:16" ht="20.100000000000001" customHeight="1">
      <c r="B18" s="1231" t="s">
        <v>622</v>
      </c>
      <c r="C18" s="1232"/>
      <c r="D18" s="1232"/>
      <c r="E18" s="1232"/>
      <c r="F18" s="1232"/>
      <c r="G18" s="1232"/>
      <c r="H18" s="1232"/>
      <c r="I18" s="1232"/>
      <c r="J18" s="1232"/>
      <c r="K18" s="1232"/>
      <c r="L18" s="1232"/>
      <c r="M18" s="1232"/>
      <c r="N18" s="1232"/>
      <c r="O18" s="1232"/>
      <c r="P18" s="1233"/>
    </row>
    <row r="19" spans="2:16" ht="20.100000000000001" customHeight="1">
      <c r="B19" s="1231" t="s">
        <v>623</v>
      </c>
      <c r="C19" s="1232"/>
      <c r="D19" s="1232"/>
      <c r="E19" s="1232"/>
      <c r="F19" s="1232"/>
      <c r="G19" s="1232"/>
      <c r="H19" s="1232"/>
      <c r="I19" s="1232"/>
      <c r="J19" s="1232"/>
      <c r="K19" s="1232"/>
      <c r="L19" s="1232"/>
      <c r="M19" s="1232"/>
      <c r="N19" s="1232"/>
      <c r="O19" s="1232"/>
      <c r="P19" s="1233"/>
    </row>
    <row r="20" spans="2:16" ht="20.100000000000001" customHeight="1">
      <c r="B20" s="1231" t="s">
        <v>624</v>
      </c>
      <c r="C20" s="1232"/>
      <c r="D20" s="1232"/>
      <c r="E20" s="1232"/>
      <c r="F20" s="1232"/>
      <c r="G20" s="1232"/>
      <c r="H20" s="1232"/>
      <c r="I20" s="1232"/>
      <c r="J20" s="1232"/>
      <c r="K20" s="1232"/>
      <c r="L20" s="1232"/>
      <c r="M20" s="1232"/>
      <c r="N20" s="1232"/>
      <c r="O20" s="1232"/>
      <c r="P20" s="1233"/>
    </row>
    <row r="21" spans="2:16" ht="20.100000000000001" customHeight="1">
      <c r="B21" s="1231" t="s">
        <v>625</v>
      </c>
      <c r="C21" s="1232"/>
      <c r="D21" s="1232"/>
      <c r="E21" s="1232"/>
      <c r="F21" s="1232"/>
      <c r="G21" s="1232"/>
      <c r="H21" s="1232"/>
      <c r="I21" s="1232"/>
      <c r="J21" s="1232"/>
      <c r="K21" s="1232"/>
      <c r="L21" s="1232"/>
      <c r="M21" s="1232"/>
      <c r="N21" s="1232"/>
      <c r="O21" s="1232"/>
      <c r="P21" s="1233"/>
    </row>
    <row r="22" spans="2:16" ht="20.100000000000001" customHeight="1">
      <c r="B22" s="1234" t="s">
        <v>626</v>
      </c>
      <c r="C22" s="1235"/>
      <c r="D22" s="1235"/>
      <c r="E22" s="1235"/>
      <c r="F22" s="1235"/>
      <c r="G22" s="1235"/>
      <c r="H22" s="1235"/>
      <c r="I22" s="1235"/>
      <c r="J22" s="1235"/>
      <c r="K22" s="1235"/>
      <c r="L22" s="1235"/>
      <c r="M22" s="1235"/>
      <c r="N22" s="1235"/>
      <c r="O22" s="1235"/>
      <c r="P22" s="1236"/>
    </row>
    <row r="23" spans="2:16" s="144" customFormat="1" ht="9.9499999999999993" customHeight="1" thickBot="1">
      <c r="B23" s="151"/>
      <c r="C23" s="152"/>
      <c r="D23" s="152"/>
      <c r="E23" s="152"/>
      <c r="F23" s="152"/>
      <c r="G23" s="152"/>
      <c r="H23" s="152"/>
      <c r="I23" s="152"/>
      <c r="J23" s="152"/>
      <c r="K23" s="152"/>
      <c r="L23" s="152"/>
      <c r="M23" s="152"/>
      <c r="N23" s="152"/>
      <c r="O23" s="152"/>
      <c r="P23" s="153"/>
    </row>
    <row r="24" spans="2:16" s="144" customFormat="1" ht="9.9499999999999993" customHeight="1"/>
    <row r="25" spans="2:16" s="144" customFormat="1" ht="24.95" customHeight="1">
      <c r="B25" s="141" t="s">
        <v>627</v>
      </c>
    </row>
    <row r="26" spans="2:16" s="144" customFormat="1" ht="20.100000000000001" customHeight="1">
      <c r="B26" s="154" t="s">
        <v>628</v>
      </c>
    </row>
    <row r="27" spans="2:16" ht="9.9499999999999993" customHeight="1" thickBot="1">
      <c r="B27" s="143"/>
      <c r="C27" s="144"/>
      <c r="D27" s="144"/>
      <c r="E27" s="144"/>
      <c r="F27" s="144"/>
      <c r="G27" s="144"/>
      <c r="H27" s="144"/>
      <c r="I27" s="144"/>
      <c r="J27" s="144"/>
      <c r="K27" s="144"/>
      <c r="L27" s="144"/>
      <c r="M27" s="144"/>
      <c r="N27" s="144"/>
      <c r="O27" s="144"/>
      <c r="P27" s="144"/>
    </row>
    <row r="28" spans="2:16" s="155" customFormat="1" ht="20.100000000000001" customHeight="1">
      <c r="B28" s="1237" t="s">
        <v>629</v>
      </c>
      <c r="C28" s="1238"/>
      <c r="D28" s="1238"/>
      <c r="E28" s="1238"/>
      <c r="F28" s="1239"/>
      <c r="G28" s="1240" t="s">
        <v>630</v>
      </c>
      <c r="H28" s="1238"/>
      <c r="I28" s="1239"/>
      <c r="J28" s="1240" t="s">
        <v>631</v>
      </c>
      <c r="K28" s="1238"/>
      <c r="L28" s="1238"/>
      <c r="M28" s="1239"/>
      <c r="N28" s="1240" t="s">
        <v>632</v>
      </c>
      <c r="O28" s="1238"/>
      <c r="P28" s="1241"/>
    </row>
    <row r="29" spans="2:16" s="155" customFormat="1" ht="20.100000000000001" customHeight="1">
      <c r="B29" s="1216" t="s">
        <v>633</v>
      </c>
      <c r="C29" s="1214"/>
      <c r="D29" s="1214"/>
      <c r="E29" s="1214"/>
      <c r="F29" s="1217"/>
      <c r="G29" s="1213" t="s">
        <v>634</v>
      </c>
      <c r="H29" s="1214"/>
      <c r="I29" s="1214"/>
      <c r="J29" s="1214"/>
      <c r="K29" s="1214"/>
      <c r="L29" s="1214"/>
      <c r="M29" s="1217"/>
      <c r="N29" s="1218" t="s">
        <v>635</v>
      </c>
      <c r="O29" s="1219"/>
      <c r="P29" s="1220"/>
    </row>
    <row r="30" spans="2:16" s="155" customFormat="1" ht="20.100000000000001" customHeight="1">
      <c r="B30" s="1216" t="s">
        <v>636</v>
      </c>
      <c r="C30" s="1214"/>
      <c r="D30" s="1214"/>
      <c r="E30" s="1214"/>
      <c r="F30" s="1217"/>
      <c r="G30" s="1213" t="s">
        <v>637</v>
      </c>
      <c r="H30" s="1214"/>
      <c r="I30" s="1217"/>
      <c r="J30" s="1227">
        <v>0.1</v>
      </c>
      <c r="K30" s="1228"/>
      <c r="L30" s="1228"/>
      <c r="M30" s="1229"/>
      <c r="N30" s="1221"/>
      <c r="O30" s="1222"/>
      <c r="P30" s="1223"/>
    </row>
    <row r="31" spans="2:16" s="155" customFormat="1" ht="20.100000000000001" customHeight="1">
      <c r="B31" s="1216" t="s">
        <v>638</v>
      </c>
      <c r="C31" s="1214"/>
      <c r="D31" s="1214"/>
      <c r="E31" s="1214"/>
      <c r="F31" s="1217"/>
      <c r="G31" s="1213" t="s">
        <v>639</v>
      </c>
      <c r="H31" s="1214"/>
      <c r="I31" s="1217"/>
      <c r="J31" s="1227">
        <v>0.2</v>
      </c>
      <c r="K31" s="1228"/>
      <c r="L31" s="1228"/>
      <c r="M31" s="1229"/>
      <c r="N31" s="1221"/>
      <c r="O31" s="1222"/>
      <c r="P31" s="1223"/>
    </row>
    <row r="32" spans="2:16" s="155" customFormat="1" ht="20.100000000000001" customHeight="1" thickBot="1">
      <c r="B32" s="1230" t="s">
        <v>640</v>
      </c>
      <c r="C32" s="1192"/>
      <c r="D32" s="1192"/>
      <c r="E32" s="1192"/>
      <c r="F32" s="1201"/>
      <c r="G32" s="1191" t="s">
        <v>641</v>
      </c>
      <c r="H32" s="1192"/>
      <c r="I32" s="1201"/>
      <c r="J32" s="1202">
        <v>0.3</v>
      </c>
      <c r="K32" s="1203"/>
      <c r="L32" s="1203"/>
      <c r="M32" s="1204"/>
      <c r="N32" s="1224"/>
      <c r="O32" s="1225"/>
      <c r="P32" s="1226"/>
    </row>
    <row r="33" spans="2:16" s="144" customFormat="1" ht="20.100000000000001" customHeight="1">
      <c r="B33" s="154" t="s">
        <v>642</v>
      </c>
    </row>
    <row r="34" spans="2:16" s="144" customFormat="1" ht="9.9499999999999993" customHeight="1"/>
    <row r="35" spans="2:16" s="144" customFormat="1" ht="24.95" customHeight="1">
      <c r="B35" s="139" t="s">
        <v>643</v>
      </c>
    </row>
    <row r="36" spans="2:16" s="144" customFormat="1" ht="9.9499999999999993" customHeight="1" thickBot="1">
      <c r="B36" s="139"/>
    </row>
    <row r="37" spans="2:16" s="144" customFormat="1" ht="20.100000000000001" customHeight="1">
      <c r="B37" s="1205" t="s">
        <v>629</v>
      </c>
      <c r="C37" s="1206"/>
      <c r="D37" s="1206"/>
      <c r="E37" s="1206"/>
      <c r="F37" s="1206"/>
      <c r="G37" s="1206"/>
      <c r="H37" s="1207"/>
      <c r="I37" s="1208" t="s">
        <v>644</v>
      </c>
      <c r="J37" s="1206"/>
      <c r="K37" s="1206"/>
      <c r="L37" s="1206"/>
      <c r="M37" s="1206"/>
      <c r="N37" s="1206"/>
      <c r="O37" s="1206"/>
      <c r="P37" s="1209"/>
    </row>
    <row r="38" spans="2:16" s="144" customFormat="1" ht="20.100000000000001" customHeight="1">
      <c r="B38" s="1210" t="s">
        <v>645</v>
      </c>
      <c r="C38" s="1211"/>
      <c r="D38" s="1211"/>
      <c r="E38" s="1211"/>
      <c r="F38" s="1211"/>
      <c r="G38" s="1211"/>
      <c r="H38" s="1212"/>
      <c r="I38" s="1213" t="s">
        <v>646</v>
      </c>
      <c r="J38" s="1214"/>
      <c r="K38" s="1214"/>
      <c r="L38" s="1214"/>
      <c r="M38" s="1214"/>
      <c r="N38" s="1214"/>
      <c r="O38" s="1214"/>
      <c r="P38" s="1215"/>
    </row>
    <row r="39" spans="2:16" s="144" customFormat="1" ht="20.100000000000001" customHeight="1" thickBot="1">
      <c r="B39" s="1188" t="s">
        <v>647</v>
      </c>
      <c r="C39" s="1189"/>
      <c r="D39" s="1189"/>
      <c r="E39" s="1189"/>
      <c r="F39" s="1189"/>
      <c r="G39" s="1189"/>
      <c r="H39" s="1190"/>
      <c r="I39" s="1191" t="s">
        <v>648</v>
      </c>
      <c r="J39" s="1192"/>
      <c r="K39" s="1192"/>
      <c r="L39" s="1192"/>
      <c r="M39" s="1192"/>
      <c r="N39" s="1192"/>
      <c r="O39" s="1192"/>
      <c r="P39" s="1193"/>
    </row>
    <row r="40" spans="2:16" s="144" customFormat="1" ht="9.9499999999999993" customHeight="1"/>
    <row r="41" spans="2:16" s="144" customFormat="1" ht="24.95" customHeight="1">
      <c r="B41" s="139" t="s">
        <v>649</v>
      </c>
    </row>
    <row r="42" spans="2:16" s="144" customFormat="1" ht="9.9499999999999993" customHeight="1"/>
    <row r="43" spans="2:16" s="144" customFormat="1" ht="14.25" thickBot="1">
      <c r="B43" s="1194" t="s">
        <v>515</v>
      </c>
      <c r="C43" s="1194"/>
      <c r="D43" s="1194"/>
      <c r="E43" s="1194"/>
      <c r="F43" s="1194"/>
      <c r="G43" s="1194"/>
      <c r="H43" s="1194"/>
      <c r="I43" s="1194"/>
      <c r="J43" s="1194"/>
      <c r="K43" s="1194"/>
      <c r="L43" s="1194"/>
      <c r="M43" s="1194"/>
      <c r="N43" s="1194"/>
      <c r="O43" s="1194"/>
      <c r="P43" s="1194"/>
    </row>
    <row r="44" spans="2:16" s="144" customFormat="1" ht="34.5" customHeight="1">
      <c r="B44" s="1117" t="s">
        <v>650</v>
      </c>
      <c r="C44" s="1147"/>
      <c r="D44" s="1195"/>
      <c r="E44" s="1196" t="s">
        <v>651</v>
      </c>
      <c r="F44" s="1195"/>
      <c r="G44" s="1196" t="s">
        <v>652</v>
      </c>
      <c r="H44" s="1195"/>
      <c r="I44" s="1165" t="s">
        <v>653</v>
      </c>
      <c r="J44" s="1166"/>
      <c r="K44" s="1166"/>
      <c r="L44" s="1197"/>
      <c r="M44" s="1196" t="s">
        <v>654</v>
      </c>
      <c r="N44" s="1147"/>
      <c r="O44" s="1147"/>
      <c r="P44" s="1118"/>
    </row>
    <row r="45" spans="2:16" s="144" customFormat="1" ht="23.1" customHeight="1">
      <c r="B45" s="1130" t="s">
        <v>655</v>
      </c>
      <c r="C45" s="1131"/>
      <c r="D45" s="1132"/>
      <c r="E45" s="1139" t="s">
        <v>656</v>
      </c>
      <c r="F45" s="1140"/>
      <c r="G45" s="1141">
        <v>50</v>
      </c>
      <c r="H45" s="1142"/>
      <c r="I45" s="1172" t="s">
        <v>657</v>
      </c>
      <c r="J45" s="1173"/>
      <c r="K45" s="1173"/>
      <c r="L45" s="1174"/>
      <c r="M45" s="1139">
        <v>140</v>
      </c>
      <c r="N45" s="1175"/>
      <c r="O45" s="1175"/>
      <c r="P45" s="1176"/>
    </row>
    <row r="46" spans="2:16" s="144" customFormat="1" ht="23.1" customHeight="1">
      <c r="B46" s="1133"/>
      <c r="C46" s="1134"/>
      <c r="D46" s="1135"/>
      <c r="E46" s="1151" t="s">
        <v>658</v>
      </c>
      <c r="F46" s="1177"/>
      <c r="G46" s="1143"/>
      <c r="H46" s="1144"/>
      <c r="I46" s="1178" t="s">
        <v>659</v>
      </c>
      <c r="J46" s="1179"/>
      <c r="K46" s="1179"/>
      <c r="L46" s="1180"/>
      <c r="M46" s="1151">
        <v>100</v>
      </c>
      <c r="N46" s="1152"/>
      <c r="O46" s="1152"/>
      <c r="P46" s="1153"/>
    </row>
    <row r="47" spans="2:16" s="144" customFormat="1" ht="23.1" customHeight="1">
      <c r="B47" s="1133"/>
      <c r="C47" s="1134"/>
      <c r="D47" s="1135"/>
      <c r="E47" s="1151" t="s">
        <v>660</v>
      </c>
      <c r="F47" s="1177"/>
      <c r="G47" s="1143"/>
      <c r="H47" s="1144"/>
      <c r="I47" s="1178" t="s">
        <v>661</v>
      </c>
      <c r="J47" s="1179"/>
      <c r="K47" s="1179"/>
      <c r="L47" s="1180"/>
      <c r="M47" s="1151">
        <v>80</v>
      </c>
      <c r="N47" s="1152"/>
      <c r="O47" s="1152"/>
      <c r="P47" s="1153"/>
    </row>
    <row r="48" spans="2:16" s="144" customFormat="1" ht="23.1" customHeight="1">
      <c r="B48" s="1163"/>
      <c r="C48" s="1198"/>
      <c r="D48" s="1164"/>
      <c r="E48" s="1184" t="s">
        <v>662</v>
      </c>
      <c r="F48" s="1187"/>
      <c r="G48" s="1199"/>
      <c r="H48" s="1200"/>
      <c r="I48" s="1181" t="s">
        <v>663</v>
      </c>
      <c r="J48" s="1182"/>
      <c r="K48" s="1182"/>
      <c r="L48" s="1183"/>
      <c r="M48" s="1184">
        <v>70</v>
      </c>
      <c r="N48" s="1185"/>
      <c r="O48" s="1185"/>
      <c r="P48" s="1186"/>
    </row>
    <row r="49" spans="2:16" s="144" customFormat="1" ht="23.1" customHeight="1">
      <c r="B49" s="1130" t="s">
        <v>664</v>
      </c>
      <c r="C49" s="1131"/>
      <c r="D49" s="1132"/>
      <c r="E49" s="1139" t="s">
        <v>656</v>
      </c>
      <c r="F49" s="1140"/>
      <c r="G49" s="1141">
        <v>40</v>
      </c>
      <c r="H49" s="1142"/>
      <c r="I49" s="1172" t="s">
        <v>665</v>
      </c>
      <c r="J49" s="1173"/>
      <c r="K49" s="1173"/>
      <c r="L49" s="1174"/>
      <c r="M49" s="1139">
        <v>110</v>
      </c>
      <c r="N49" s="1175"/>
      <c r="O49" s="1175"/>
      <c r="P49" s="1176"/>
    </row>
    <row r="50" spans="2:16" s="144" customFormat="1" ht="23.1" customHeight="1">
      <c r="B50" s="1133"/>
      <c r="C50" s="1134"/>
      <c r="D50" s="1135"/>
      <c r="E50" s="1151" t="s">
        <v>658</v>
      </c>
      <c r="F50" s="1177"/>
      <c r="G50" s="1143"/>
      <c r="H50" s="1144"/>
      <c r="I50" s="1178" t="s">
        <v>666</v>
      </c>
      <c r="J50" s="1179"/>
      <c r="K50" s="1179"/>
      <c r="L50" s="1180"/>
      <c r="M50" s="1151">
        <v>90</v>
      </c>
      <c r="N50" s="1152"/>
      <c r="O50" s="1152"/>
      <c r="P50" s="1153"/>
    </row>
    <row r="51" spans="2:16" s="144" customFormat="1" ht="23.1" customHeight="1">
      <c r="B51" s="1133"/>
      <c r="C51" s="1134"/>
      <c r="D51" s="1135"/>
      <c r="E51" s="1151" t="s">
        <v>660</v>
      </c>
      <c r="F51" s="1177"/>
      <c r="G51" s="1143"/>
      <c r="H51" s="1144"/>
      <c r="I51" s="1178" t="s">
        <v>667</v>
      </c>
      <c r="J51" s="1179"/>
      <c r="K51" s="1179"/>
      <c r="L51" s="1180"/>
      <c r="M51" s="1151">
        <v>70</v>
      </c>
      <c r="N51" s="1152"/>
      <c r="O51" s="1152"/>
      <c r="P51" s="1153"/>
    </row>
    <row r="52" spans="2:16" s="144" customFormat="1" ht="23.1" customHeight="1" thickBot="1">
      <c r="B52" s="1136"/>
      <c r="C52" s="1137"/>
      <c r="D52" s="1138"/>
      <c r="E52" s="1154" t="s">
        <v>662</v>
      </c>
      <c r="F52" s="1155"/>
      <c r="G52" s="1145"/>
      <c r="H52" s="1146"/>
      <c r="I52" s="1156" t="s">
        <v>668</v>
      </c>
      <c r="J52" s="1157"/>
      <c r="K52" s="1157"/>
      <c r="L52" s="1158"/>
      <c r="M52" s="1154">
        <v>60</v>
      </c>
      <c r="N52" s="1159"/>
      <c r="O52" s="1159"/>
      <c r="P52" s="1160"/>
    </row>
    <row r="53" spans="2:16" s="144" customFormat="1" ht="23.1" customHeight="1">
      <c r="B53" s="1130" t="s">
        <v>669</v>
      </c>
      <c r="C53" s="1131"/>
      <c r="D53" s="1132"/>
      <c r="E53" s="1139" t="s">
        <v>656</v>
      </c>
      <c r="F53" s="1140"/>
      <c r="G53" s="1141">
        <v>40</v>
      </c>
      <c r="H53" s="1142"/>
      <c r="I53" s="1172" t="s">
        <v>670</v>
      </c>
      <c r="J53" s="1173"/>
      <c r="K53" s="1173"/>
      <c r="L53" s="1174"/>
      <c r="M53" s="1139">
        <v>90</v>
      </c>
      <c r="N53" s="1175"/>
      <c r="O53" s="1175"/>
      <c r="P53" s="1176"/>
    </row>
    <row r="54" spans="2:16" s="144" customFormat="1" ht="23.1" customHeight="1">
      <c r="B54" s="1133"/>
      <c r="C54" s="1134"/>
      <c r="D54" s="1135"/>
      <c r="E54" s="1151" t="s">
        <v>658</v>
      </c>
      <c r="F54" s="1177"/>
      <c r="G54" s="1143"/>
      <c r="H54" s="1144"/>
      <c r="I54" s="1178" t="s">
        <v>671</v>
      </c>
      <c r="J54" s="1179"/>
      <c r="K54" s="1179"/>
      <c r="L54" s="1180"/>
      <c r="M54" s="1151">
        <v>70</v>
      </c>
      <c r="N54" s="1152"/>
      <c r="O54" s="1152"/>
      <c r="P54" s="1153"/>
    </row>
    <row r="55" spans="2:16" s="144" customFormat="1" ht="23.1" customHeight="1">
      <c r="B55" s="1133"/>
      <c r="C55" s="1134"/>
      <c r="D55" s="1135"/>
      <c r="E55" s="1151" t="s">
        <v>660</v>
      </c>
      <c r="F55" s="1177"/>
      <c r="G55" s="1143"/>
      <c r="H55" s="1144"/>
      <c r="I55" s="1178" t="s">
        <v>672</v>
      </c>
      <c r="J55" s="1179"/>
      <c r="K55" s="1179"/>
      <c r="L55" s="1180"/>
      <c r="M55" s="1151">
        <v>60</v>
      </c>
      <c r="N55" s="1152"/>
      <c r="O55" s="1152"/>
      <c r="P55" s="1153"/>
    </row>
    <row r="56" spans="2:16" s="144" customFormat="1" ht="23.1" customHeight="1" thickBot="1">
      <c r="B56" s="1136"/>
      <c r="C56" s="1137"/>
      <c r="D56" s="1138"/>
      <c r="E56" s="1154" t="s">
        <v>662</v>
      </c>
      <c r="F56" s="1155"/>
      <c r="G56" s="1145"/>
      <c r="H56" s="1146"/>
      <c r="I56" s="1156" t="s">
        <v>673</v>
      </c>
      <c r="J56" s="1157"/>
      <c r="K56" s="1157"/>
      <c r="L56" s="1158"/>
      <c r="M56" s="1154">
        <v>50</v>
      </c>
      <c r="N56" s="1159"/>
      <c r="O56" s="1159"/>
      <c r="P56" s="1160"/>
    </row>
    <row r="57" spans="2:16" s="144" customFormat="1" ht="9.9499999999999993" customHeight="1"/>
    <row r="58" spans="2:16" s="144" customFormat="1" ht="20.100000000000001" customHeight="1">
      <c r="B58" s="154" t="s">
        <v>674</v>
      </c>
    </row>
    <row r="59" spans="2:16" s="144" customFormat="1" ht="20.100000000000001" customHeight="1">
      <c r="B59" s="154" t="s">
        <v>675</v>
      </c>
    </row>
    <row r="60" spans="2:16" s="144" customFormat="1" ht="20.100000000000001" customHeight="1">
      <c r="B60" s="154" t="s">
        <v>676</v>
      </c>
    </row>
    <row r="61" spans="2:16" s="144" customFormat="1" ht="20.100000000000001" customHeight="1">
      <c r="B61" s="154" t="s">
        <v>677</v>
      </c>
    </row>
    <row r="62" spans="2:16" s="144" customFormat="1" ht="20.100000000000001" customHeight="1">
      <c r="B62" s="154" t="s">
        <v>678</v>
      </c>
    </row>
    <row r="63" spans="2:16" s="144" customFormat="1" ht="20.100000000000001" customHeight="1">
      <c r="B63" s="154" t="s">
        <v>679</v>
      </c>
    </row>
    <row r="64" spans="2:16" s="144" customFormat="1" ht="20.100000000000001" customHeight="1"/>
    <row r="65" spans="2:28" ht="24.95" customHeight="1">
      <c r="B65" s="139" t="s">
        <v>680</v>
      </c>
    </row>
    <row r="66" spans="2:28" ht="15" customHeight="1" thickBot="1">
      <c r="B66" s="139"/>
    </row>
    <row r="67" spans="2:28" ht="23.25" customHeight="1">
      <c r="B67" s="1161" t="s">
        <v>629</v>
      </c>
      <c r="C67" s="1162"/>
      <c r="D67" s="1165" t="s">
        <v>681</v>
      </c>
      <c r="E67" s="1166"/>
      <c r="F67" s="1166"/>
      <c r="G67" s="1166"/>
      <c r="H67" s="1166"/>
      <c r="I67" s="1166"/>
      <c r="J67" s="1166"/>
      <c r="K67" s="1166"/>
      <c r="L67" s="1166"/>
      <c r="M67" s="1166"/>
      <c r="N67" s="1166"/>
      <c r="O67" s="1166"/>
      <c r="P67" s="1167"/>
    </row>
    <row r="68" spans="2:28" ht="34.5" customHeight="1">
      <c r="B68" s="1163"/>
      <c r="C68" s="1164"/>
      <c r="D68" s="1168" t="s">
        <v>682</v>
      </c>
      <c r="E68" s="1169"/>
      <c r="F68" s="1169"/>
      <c r="G68" s="1170"/>
      <c r="H68" s="1168" t="s">
        <v>683</v>
      </c>
      <c r="I68" s="1169"/>
      <c r="J68" s="1169"/>
      <c r="K68" s="1170"/>
      <c r="L68" s="1168" t="s">
        <v>684</v>
      </c>
      <c r="M68" s="1169"/>
      <c r="N68" s="1169"/>
      <c r="O68" s="1169"/>
      <c r="P68" s="1171"/>
    </row>
    <row r="69" spans="2:28" ht="40.5" customHeight="1">
      <c r="B69" s="1105" t="s">
        <v>685</v>
      </c>
      <c r="C69" s="1107"/>
      <c r="D69" s="1108" t="s">
        <v>686</v>
      </c>
      <c r="E69" s="1106"/>
      <c r="F69" s="1106"/>
      <c r="G69" s="1107"/>
      <c r="H69" s="1108" t="s">
        <v>687</v>
      </c>
      <c r="I69" s="1106"/>
      <c r="J69" s="1106"/>
      <c r="K69" s="1107"/>
      <c r="L69" s="1108" t="s">
        <v>688</v>
      </c>
      <c r="M69" s="1106"/>
      <c r="N69" s="1106"/>
      <c r="O69" s="1106"/>
      <c r="P69" s="1109"/>
    </row>
    <row r="70" spans="2:28" ht="41.25" customHeight="1" thickBot="1">
      <c r="B70" s="1112" t="s">
        <v>689</v>
      </c>
      <c r="C70" s="1114"/>
      <c r="D70" s="1115" t="s">
        <v>690</v>
      </c>
      <c r="E70" s="1113"/>
      <c r="F70" s="1113"/>
      <c r="G70" s="1114"/>
      <c r="H70" s="1115" t="s">
        <v>691</v>
      </c>
      <c r="I70" s="1113"/>
      <c r="J70" s="1113"/>
      <c r="K70" s="1114"/>
      <c r="L70" s="1115" t="s">
        <v>687</v>
      </c>
      <c r="M70" s="1113"/>
      <c r="N70" s="1113"/>
      <c r="O70" s="1113"/>
      <c r="P70" s="1116"/>
    </row>
    <row r="71" spans="2:28" s="144" customFormat="1" ht="9.9499999999999993" customHeight="1"/>
    <row r="72" spans="2:28" ht="24.95" customHeight="1">
      <c r="B72" s="139" t="s">
        <v>692</v>
      </c>
    </row>
    <row r="73" spans="2:28" ht="9.9499999999999993" customHeight="1" thickBot="1">
      <c r="B73" s="139"/>
    </row>
    <row r="74" spans="2:28" ht="20.100000000000001" customHeight="1">
      <c r="B74" s="1126" t="s">
        <v>693</v>
      </c>
      <c r="C74" s="1127"/>
      <c r="D74" s="1117" t="s">
        <v>694</v>
      </c>
      <c r="E74" s="1147"/>
      <c r="F74" s="1147"/>
      <c r="G74" s="1147"/>
      <c r="H74" s="1147"/>
      <c r="I74" s="1147"/>
      <c r="J74" s="1147"/>
      <c r="K74" s="1147"/>
      <c r="L74" s="1147"/>
      <c r="M74" s="1147"/>
      <c r="N74" s="1147"/>
      <c r="O74" s="1147"/>
      <c r="P74" s="1118"/>
    </row>
    <row r="75" spans="2:28" ht="20.100000000000001" customHeight="1" thickBot="1">
      <c r="B75" s="1128"/>
      <c r="C75" s="1129"/>
      <c r="D75" s="1110" t="s">
        <v>695</v>
      </c>
      <c r="E75" s="1148"/>
      <c r="F75" s="1149"/>
      <c r="G75" s="1150" t="s">
        <v>696</v>
      </c>
      <c r="H75" s="1148"/>
      <c r="I75" s="1149"/>
      <c r="J75" s="1150" t="s">
        <v>697</v>
      </c>
      <c r="K75" s="1148"/>
      <c r="L75" s="1149"/>
      <c r="M75" s="1150" t="s">
        <v>698</v>
      </c>
      <c r="N75" s="1148"/>
      <c r="O75" s="1148"/>
      <c r="P75" s="1111"/>
    </row>
    <row r="76" spans="2:28" ht="107.25" customHeight="1">
      <c r="B76" s="1117" t="s">
        <v>656</v>
      </c>
      <c r="C76" s="1118"/>
      <c r="D76" s="1119" t="s">
        <v>699</v>
      </c>
      <c r="E76" s="1120"/>
      <c r="F76" s="1121"/>
      <c r="G76" s="1122" t="s">
        <v>700</v>
      </c>
      <c r="H76" s="1120"/>
      <c r="I76" s="1121"/>
      <c r="J76" s="1122" t="s">
        <v>701</v>
      </c>
      <c r="K76" s="1120"/>
      <c r="L76" s="1121"/>
      <c r="M76" s="1123" t="s">
        <v>702</v>
      </c>
      <c r="N76" s="1124"/>
      <c r="O76" s="1124"/>
      <c r="P76" s="1125"/>
      <c r="R76" s="144"/>
      <c r="S76" s="144"/>
      <c r="T76" s="144"/>
      <c r="U76" s="144"/>
      <c r="V76" s="144"/>
      <c r="W76" s="144"/>
      <c r="X76" s="144"/>
      <c r="Y76" s="144"/>
      <c r="Z76" s="144"/>
      <c r="AA76" s="144"/>
      <c r="AB76" s="144"/>
    </row>
    <row r="77" spans="2:28" ht="152.25" customHeight="1">
      <c r="B77" s="1103" t="s">
        <v>658</v>
      </c>
      <c r="C77" s="1104"/>
      <c r="D77" s="1105" t="s">
        <v>703</v>
      </c>
      <c r="E77" s="1106"/>
      <c r="F77" s="1107"/>
      <c r="G77" s="1108" t="s">
        <v>704</v>
      </c>
      <c r="H77" s="1106"/>
      <c r="I77" s="1107"/>
      <c r="J77" s="1108" t="s">
        <v>705</v>
      </c>
      <c r="K77" s="1106"/>
      <c r="L77" s="1107"/>
      <c r="M77" s="1108" t="s">
        <v>706</v>
      </c>
      <c r="N77" s="1106"/>
      <c r="O77" s="1106"/>
      <c r="P77" s="1109"/>
    </row>
    <row r="78" spans="2:28" ht="208.5" customHeight="1">
      <c r="B78" s="1103" t="s">
        <v>660</v>
      </c>
      <c r="C78" s="1104"/>
      <c r="D78" s="1105" t="s">
        <v>707</v>
      </c>
      <c r="E78" s="1106"/>
      <c r="F78" s="1107"/>
      <c r="G78" s="1108" t="s">
        <v>708</v>
      </c>
      <c r="H78" s="1106"/>
      <c r="I78" s="1107"/>
      <c r="J78" s="1108" t="s">
        <v>709</v>
      </c>
      <c r="K78" s="1106"/>
      <c r="L78" s="1107"/>
      <c r="M78" s="1108" t="s">
        <v>710</v>
      </c>
      <c r="N78" s="1106"/>
      <c r="O78" s="1106"/>
      <c r="P78" s="1109"/>
    </row>
    <row r="79" spans="2:28" ht="180" customHeight="1" thickBot="1">
      <c r="B79" s="1110" t="s">
        <v>662</v>
      </c>
      <c r="C79" s="1111"/>
      <c r="D79" s="1112" t="s">
        <v>711</v>
      </c>
      <c r="E79" s="1113"/>
      <c r="F79" s="1114"/>
      <c r="G79" s="1115" t="s">
        <v>712</v>
      </c>
      <c r="H79" s="1113"/>
      <c r="I79" s="1114"/>
      <c r="J79" s="1115" t="s">
        <v>713</v>
      </c>
      <c r="K79" s="1113"/>
      <c r="L79" s="1114"/>
      <c r="M79" s="1115" t="s">
        <v>714</v>
      </c>
      <c r="N79" s="1113"/>
      <c r="O79" s="1113"/>
      <c r="P79" s="1116"/>
    </row>
    <row r="80" spans="2:28" ht="17.25" customHeight="1" thickBot="1">
      <c r="B80" s="1098" t="s">
        <v>715</v>
      </c>
      <c r="C80" s="1099"/>
      <c r="D80" s="1099"/>
      <c r="E80" s="1099"/>
      <c r="F80" s="1099"/>
      <c r="G80" s="1099"/>
      <c r="H80" s="1099"/>
      <c r="I80" s="1099"/>
      <c r="J80" s="1099"/>
      <c r="K80" s="1099"/>
      <c r="L80" s="1099"/>
      <c r="M80" s="1099"/>
      <c r="N80" s="1099"/>
      <c r="O80" s="1099"/>
      <c r="P80" s="1100"/>
    </row>
    <row r="81" spans="2:16" ht="20.100000000000001" customHeight="1">
      <c r="B81" s="144"/>
      <c r="C81" s="144"/>
      <c r="D81" s="144"/>
      <c r="E81" s="144"/>
      <c r="F81" s="144"/>
      <c r="G81" s="144"/>
      <c r="H81" s="144"/>
      <c r="I81" s="144"/>
      <c r="J81" s="144"/>
      <c r="K81" s="144"/>
      <c r="L81" s="144"/>
      <c r="M81" s="144"/>
      <c r="N81" s="144"/>
      <c r="O81" s="144"/>
      <c r="P81" s="144"/>
    </row>
    <row r="82" spans="2:16" ht="20.100000000000001" customHeight="1">
      <c r="B82" s="144"/>
      <c r="C82" s="144"/>
      <c r="D82" s="144"/>
      <c r="E82" s="144"/>
      <c r="F82" s="144"/>
      <c r="G82" s="144"/>
      <c r="H82" s="144"/>
      <c r="I82" s="144"/>
      <c r="J82" s="144"/>
      <c r="K82" s="144"/>
      <c r="L82" s="144"/>
      <c r="M82" s="144"/>
      <c r="N82" s="144"/>
      <c r="O82" s="144"/>
      <c r="P82" s="144"/>
    </row>
    <row r="83" spans="2:16" ht="20.100000000000001" customHeight="1">
      <c r="B83" s="144"/>
      <c r="C83" s="144"/>
      <c r="D83" s="144"/>
      <c r="E83" s="144"/>
      <c r="F83" s="144"/>
      <c r="G83" s="144"/>
      <c r="H83" s="144"/>
      <c r="I83" s="144"/>
      <c r="J83" s="144"/>
      <c r="K83" s="144"/>
      <c r="L83" s="144"/>
      <c r="M83" s="144"/>
      <c r="N83" s="144"/>
      <c r="O83" s="144"/>
      <c r="P83" s="144"/>
    </row>
    <row r="84" spans="2:16" ht="20.100000000000001" customHeight="1">
      <c r="B84" s="144"/>
      <c r="C84" s="144"/>
      <c r="D84" s="144"/>
      <c r="E84" s="144"/>
      <c r="F84" s="144"/>
      <c r="G84" s="144"/>
      <c r="H84" s="144"/>
      <c r="I84" s="144"/>
      <c r="J84" s="144"/>
      <c r="K84" s="144"/>
      <c r="L84" s="144"/>
      <c r="M84" s="144"/>
      <c r="N84" s="144"/>
      <c r="O84" s="144"/>
      <c r="P84" s="144"/>
    </row>
    <row r="85" spans="2:16" ht="20.100000000000001" customHeight="1">
      <c r="B85" s="144"/>
      <c r="C85" s="144"/>
      <c r="D85" s="144"/>
      <c r="E85" s="144"/>
      <c r="F85" s="144"/>
      <c r="G85" s="144"/>
      <c r="H85" s="144"/>
      <c r="I85" s="144"/>
      <c r="J85" s="144"/>
      <c r="K85" s="144"/>
      <c r="L85" s="144"/>
      <c r="M85" s="144"/>
      <c r="N85" s="144"/>
      <c r="O85" s="144"/>
      <c r="P85" s="144"/>
    </row>
    <row r="86" spans="2:16" ht="20.100000000000001" customHeight="1">
      <c r="B86" s="144"/>
      <c r="C86" s="144"/>
      <c r="D86" s="144"/>
      <c r="E86" s="144"/>
      <c r="F86" s="144"/>
      <c r="G86" s="144"/>
      <c r="H86" s="144"/>
      <c r="I86" s="144"/>
      <c r="J86" s="144"/>
      <c r="K86" s="144"/>
      <c r="L86" s="144"/>
      <c r="M86" s="144"/>
      <c r="N86" s="144"/>
      <c r="O86" s="144"/>
      <c r="P86" s="144"/>
    </row>
    <row r="87" spans="2:16" ht="20.100000000000001" customHeight="1">
      <c r="B87" s="144"/>
      <c r="C87" s="144"/>
      <c r="D87" s="144"/>
      <c r="E87" s="144"/>
      <c r="F87" s="144"/>
      <c r="G87" s="144"/>
      <c r="H87" s="144"/>
      <c r="I87" s="144"/>
      <c r="J87" s="144"/>
      <c r="K87" s="144"/>
      <c r="L87" s="144"/>
      <c r="M87" s="144"/>
      <c r="N87" s="144"/>
      <c r="O87" s="144"/>
      <c r="P87" s="144"/>
    </row>
  </sheetData>
  <mergeCells count="152">
    <mergeCell ref="B5:H5"/>
    <mergeCell ref="I5:P5"/>
    <mergeCell ref="B6:H6"/>
    <mergeCell ref="I6:P6"/>
    <mergeCell ref="B10:C11"/>
    <mergeCell ref="D10:D11"/>
    <mergeCell ref="E10:E11"/>
    <mergeCell ref="F10:H10"/>
    <mergeCell ref="I10:I11"/>
    <mergeCell ref="J10:K11"/>
    <mergeCell ref="L10:M11"/>
    <mergeCell ref="N10:P11"/>
    <mergeCell ref="F11:G11"/>
    <mergeCell ref="B12:C12"/>
    <mergeCell ref="D12:E13"/>
    <mergeCell ref="F12:G15"/>
    <mergeCell ref="H12:H13"/>
    <mergeCell ref="I12:I13"/>
    <mergeCell ref="J12:K13"/>
    <mergeCell ref="L12:M13"/>
    <mergeCell ref="N12:P13"/>
    <mergeCell ref="B13:C13"/>
    <mergeCell ref="B14:C14"/>
    <mergeCell ref="D14:E15"/>
    <mergeCell ref="H14:H15"/>
    <mergeCell ref="I14:I15"/>
    <mergeCell ref="J14:K15"/>
    <mergeCell ref="L14:M15"/>
    <mergeCell ref="N14:P15"/>
    <mergeCell ref="B15:C15"/>
    <mergeCell ref="B19:P19"/>
    <mergeCell ref="B20:P20"/>
    <mergeCell ref="B21:P21"/>
    <mergeCell ref="B22:P22"/>
    <mergeCell ref="B28:F28"/>
    <mergeCell ref="G28:I28"/>
    <mergeCell ref="J28:M28"/>
    <mergeCell ref="N28:P28"/>
    <mergeCell ref="B16:C16"/>
    <mergeCell ref="F16:G16"/>
    <mergeCell ref="J16:K16"/>
    <mergeCell ref="L16:M16"/>
    <mergeCell ref="N16:P16"/>
    <mergeCell ref="B18:P18"/>
    <mergeCell ref="G32:I32"/>
    <mergeCell ref="J32:M32"/>
    <mergeCell ref="B37:H37"/>
    <mergeCell ref="I37:P37"/>
    <mergeCell ref="B38:H38"/>
    <mergeCell ref="I38:P38"/>
    <mergeCell ref="B29:F29"/>
    <mergeCell ref="G29:M29"/>
    <mergeCell ref="N29:P32"/>
    <mergeCell ref="B30:F30"/>
    <mergeCell ref="G30:I30"/>
    <mergeCell ref="J30:M30"/>
    <mergeCell ref="B31:F31"/>
    <mergeCell ref="G31:I31"/>
    <mergeCell ref="J31:M31"/>
    <mergeCell ref="B32:F32"/>
    <mergeCell ref="E51:F51"/>
    <mergeCell ref="I51:L51"/>
    <mergeCell ref="M51:P51"/>
    <mergeCell ref="E52:F52"/>
    <mergeCell ref="I52:L52"/>
    <mergeCell ref="M52:P52"/>
    <mergeCell ref="M47:P47"/>
    <mergeCell ref="E48:F48"/>
    <mergeCell ref="B39:H39"/>
    <mergeCell ref="I39:P39"/>
    <mergeCell ref="B43:P43"/>
    <mergeCell ref="B44:D44"/>
    <mergeCell ref="E44:F44"/>
    <mergeCell ref="G44:H44"/>
    <mergeCell ref="I44:L44"/>
    <mergeCell ref="M44:P44"/>
    <mergeCell ref="I49:L49"/>
    <mergeCell ref="M49:P49"/>
    <mergeCell ref="E50:F50"/>
    <mergeCell ref="B45:D48"/>
    <mergeCell ref="E45:F45"/>
    <mergeCell ref="G45:H48"/>
    <mergeCell ref="I45:L45"/>
    <mergeCell ref="M45:P45"/>
    <mergeCell ref="E46:F46"/>
    <mergeCell ref="I46:L46"/>
    <mergeCell ref="M46:P46"/>
    <mergeCell ref="E47:F47"/>
    <mergeCell ref="I47:L47"/>
    <mergeCell ref="I50:L50"/>
    <mergeCell ref="M50:P50"/>
    <mergeCell ref="I48:L48"/>
    <mergeCell ref="M48:P48"/>
    <mergeCell ref="L68:P68"/>
    <mergeCell ref="B53:D56"/>
    <mergeCell ref="E53:F53"/>
    <mergeCell ref="G53:H56"/>
    <mergeCell ref="I53:L53"/>
    <mergeCell ref="M53:P53"/>
    <mergeCell ref="E54:F54"/>
    <mergeCell ref="I54:L54"/>
    <mergeCell ref="M54:P54"/>
    <mergeCell ref="E55:F55"/>
    <mergeCell ref="I55:L55"/>
    <mergeCell ref="B49:D52"/>
    <mergeCell ref="E49:F49"/>
    <mergeCell ref="G49:H52"/>
    <mergeCell ref="D74:P74"/>
    <mergeCell ref="D75:F75"/>
    <mergeCell ref="G75:I75"/>
    <mergeCell ref="J75:L75"/>
    <mergeCell ref="M75:P75"/>
    <mergeCell ref="B69:C69"/>
    <mergeCell ref="D69:G69"/>
    <mergeCell ref="H69:K69"/>
    <mergeCell ref="L69:P69"/>
    <mergeCell ref="B70:C70"/>
    <mergeCell ref="D70:G70"/>
    <mergeCell ref="H70:K70"/>
    <mergeCell ref="L70:P70"/>
    <mergeCell ref="M55:P55"/>
    <mergeCell ref="E56:F56"/>
    <mergeCell ref="I56:L56"/>
    <mergeCell ref="M56:P56"/>
    <mergeCell ref="B67:C68"/>
    <mergeCell ref="D67:P67"/>
    <mergeCell ref="D68:G68"/>
    <mergeCell ref="H68:K68"/>
    <mergeCell ref="B80:P80"/>
    <mergeCell ref="R4:R5"/>
    <mergeCell ref="R2:R3"/>
    <mergeCell ref="B78:C78"/>
    <mergeCell ref="D78:F78"/>
    <mergeCell ref="G78:I78"/>
    <mergeCell ref="J78:L78"/>
    <mergeCell ref="M78:P78"/>
    <mergeCell ref="B79:C79"/>
    <mergeCell ref="D79:F79"/>
    <mergeCell ref="G79:I79"/>
    <mergeCell ref="J79:L79"/>
    <mergeCell ref="M79:P79"/>
    <mergeCell ref="B76:C76"/>
    <mergeCell ref="D76:F76"/>
    <mergeCell ref="G76:I76"/>
    <mergeCell ref="J76:L76"/>
    <mergeCell ref="M76:P76"/>
    <mergeCell ref="B77:C77"/>
    <mergeCell ref="D77:F77"/>
    <mergeCell ref="G77:I77"/>
    <mergeCell ref="J77:L77"/>
    <mergeCell ref="M77:P77"/>
    <mergeCell ref="B74:C75"/>
  </mergeCells>
  <phoneticPr fontId="2" type="noConversion"/>
  <hyperlinks>
    <hyperlink ref="R2" location="'종합 안내문'!B6" display="'종합 안내문'!B6"/>
    <hyperlink ref="R4" location="'청구서식 목차'!C2" display="'청구서식 목차'!C2"/>
    <hyperlink ref="R2:R3" location="안내문!A11" display="안내문!A11"/>
  </hyperlinks>
  <printOptions horizontalCentered="1"/>
  <pageMargins left="0.11811023622047245" right="0.11811023622047245" top="0.59055118110236227" bottom="0.39370078740157483" header="0.31496062992125984" footer="0.31496062992125984"/>
  <pageSetup paperSize="9" scale="96" orientation="portrait" r:id="rId1"/>
  <headerFooter>
    <oddHeader>&amp;L&amp;G</oddHeader>
  </headerFooter>
  <legacyDrawingHF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AK68"/>
  <sheetViews>
    <sheetView zoomScale="71" zoomScaleNormal="71" zoomScaleSheetLayoutView="71" workbookViewId="0">
      <selection activeCell="O14" sqref="O14:S28"/>
    </sheetView>
  </sheetViews>
  <sheetFormatPr defaultColWidth="2" defaultRowHeight="16.5"/>
  <cols>
    <col min="1" max="1" width="3.375" style="83" customWidth="1"/>
    <col min="2" max="2" width="4.625" style="83" customWidth="1"/>
    <col min="3" max="3" width="8.375" style="83" customWidth="1"/>
    <col min="4" max="4" width="12" style="83" customWidth="1"/>
    <col min="5" max="6" width="18.875" style="83" customWidth="1"/>
    <col min="7" max="7" width="15.375" style="83" customWidth="1"/>
    <col min="8" max="8" width="4.125" style="83" customWidth="1"/>
    <col min="9" max="9" width="5.75" style="83" bestFit="1" customWidth="1"/>
    <col min="10" max="10" width="11" style="83" customWidth="1"/>
    <col min="11" max="11" width="9.125" style="83" customWidth="1"/>
    <col min="12" max="12" width="4.5" style="83" bestFit="1" customWidth="1"/>
    <col min="13" max="13" width="6.5" style="83" customWidth="1"/>
    <col min="14" max="14" width="2" style="83"/>
    <col min="15" max="15" width="17.75" style="156" customWidth="1"/>
    <col min="16" max="16" width="14.375" style="156" customWidth="1"/>
    <col min="17" max="17" width="25.875" style="156" customWidth="1"/>
    <col min="18" max="18" width="26.375" style="156" customWidth="1"/>
    <col min="19" max="19" width="33.5" style="156" customWidth="1"/>
    <col min="20" max="20" width="2" style="83"/>
    <col min="21" max="22" width="17.625" style="156" customWidth="1"/>
    <col min="23" max="23" width="26" style="156" customWidth="1"/>
    <col min="24" max="24" width="41.375" style="156" customWidth="1"/>
    <col min="25" max="25" width="10.25" style="156" customWidth="1"/>
    <col min="26" max="26" width="7.375" style="156" customWidth="1"/>
    <col min="27" max="27" width="2" style="83"/>
    <col min="28" max="28" width="2" style="156" customWidth="1"/>
    <col min="29" max="29" width="11" style="156" customWidth="1"/>
    <col min="30" max="30" width="13.625" style="156" customWidth="1"/>
    <col min="31" max="31" width="24.875" style="156" customWidth="1"/>
    <col min="32" max="33" width="11" style="156" customWidth="1"/>
    <col min="34" max="34" width="16.875" style="156" customWidth="1"/>
    <col min="35" max="36" width="11" style="156" customWidth="1"/>
    <col min="37" max="37" width="2" style="156" customWidth="1"/>
    <col min="38" max="16384" width="2" style="83"/>
  </cols>
  <sheetData>
    <row r="1" spans="1:37" ht="31.5" customHeight="1">
      <c r="A1" s="573" t="s">
        <v>36917</v>
      </c>
      <c r="B1" s="573"/>
      <c r="C1" s="573"/>
      <c r="D1" s="573"/>
      <c r="E1" s="573"/>
      <c r="F1" s="573"/>
      <c r="G1" s="573"/>
      <c r="H1" s="573"/>
      <c r="I1" s="573"/>
      <c r="J1" s="573"/>
      <c r="K1" s="573"/>
      <c r="L1" s="573"/>
      <c r="M1" s="573"/>
      <c r="O1" s="1417" t="s">
        <v>716</v>
      </c>
      <c r="P1" s="1417"/>
      <c r="Q1" s="1417"/>
      <c r="R1" s="1417"/>
      <c r="S1" s="1417"/>
      <c r="U1" s="1417" t="s">
        <v>717</v>
      </c>
      <c r="V1" s="1417"/>
      <c r="W1" s="1417"/>
      <c r="X1" s="1417"/>
      <c r="Y1" s="1417"/>
      <c r="Z1" s="1417"/>
      <c r="AB1" s="573" t="s">
        <v>36927</v>
      </c>
      <c r="AC1" s="573"/>
      <c r="AD1" s="573"/>
      <c r="AE1" s="573"/>
      <c r="AF1" s="573"/>
      <c r="AG1" s="573"/>
      <c r="AH1" s="573"/>
      <c r="AI1" s="573"/>
      <c r="AJ1" s="573"/>
      <c r="AK1" s="573"/>
    </row>
    <row r="2" spans="1:37" s="19" customFormat="1" ht="12.95" customHeight="1">
      <c r="A2" s="42"/>
      <c r="B2" s="42"/>
      <c r="C2" s="42"/>
      <c r="D2" s="42"/>
      <c r="E2" s="42"/>
      <c r="F2" s="42"/>
      <c r="G2" s="42"/>
      <c r="H2" s="42"/>
      <c r="I2" s="42"/>
      <c r="J2" s="42"/>
      <c r="K2" s="42"/>
      <c r="L2" s="42"/>
      <c r="M2" s="42"/>
      <c r="O2" s="156"/>
      <c r="P2" s="156"/>
      <c r="Q2" s="156"/>
      <c r="R2" s="156"/>
      <c r="S2" s="156"/>
      <c r="T2" s="83"/>
      <c r="U2" s="1418" t="s">
        <v>718</v>
      </c>
      <c r="V2" s="1418"/>
      <c r="W2" s="1418"/>
      <c r="X2" s="1418"/>
      <c r="Y2" s="1418"/>
      <c r="Z2" s="1418"/>
      <c r="AA2" s="83"/>
      <c r="AB2" s="573"/>
      <c r="AC2" s="573"/>
      <c r="AD2" s="573"/>
      <c r="AE2" s="573"/>
      <c r="AF2" s="573"/>
      <c r="AG2" s="573"/>
      <c r="AH2" s="573"/>
      <c r="AI2" s="573"/>
      <c r="AJ2" s="573"/>
      <c r="AK2" s="573"/>
    </row>
    <row r="3" spans="1:37" s="19" customFormat="1" ht="30" customHeight="1" thickBot="1">
      <c r="A3" s="1419" t="s">
        <v>719</v>
      </c>
      <c r="B3" s="1419"/>
      <c r="C3" s="1419"/>
      <c r="D3" s="1306"/>
      <c r="E3" s="1306"/>
      <c r="F3" s="157" t="s">
        <v>720</v>
      </c>
      <c r="G3" s="158"/>
      <c r="H3" s="158"/>
      <c r="I3" s="158"/>
      <c r="J3" s="158"/>
      <c r="K3" s="158"/>
      <c r="L3" s="158"/>
      <c r="M3" s="158"/>
      <c r="O3" s="1420" t="s">
        <v>721</v>
      </c>
      <c r="P3" s="159" t="s">
        <v>722</v>
      </c>
      <c r="Q3" s="1421"/>
      <c r="R3" s="1422"/>
      <c r="S3" s="1423"/>
      <c r="T3" s="83"/>
      <c r="U3" s="1408" t="s">
        <v>723</v>
      </c>
      <c r="V3" s="1408" t="s">
        <v>724</v>
      </c>
      <c r="W3" s="1408" t="s">
        <v>725</v>
      </c>
      <c r="X3" s="1408" t="s">
        <v>726</v>
      </c>
      <c r="Y3" s="1408" t="s">
        <v>727</v>
      </c>
      <c r="Z3" s="1408" t="s">
        <v>728</v>
      </c>
      <c r="AA3" s="83"/>
      <c r="AB3" s="1409" t="s">
        <v>729</v>
      </c>
      <c r="AC3" s="1410"/>
      <c r="AD3" s="1410"/>
      <c r="AE3" s="1410"/>
      <c r="AF3" s="1410"/>
      <c r="AG3" s="1410"/>
      <c r="AH3" s="1410"/>
      <c r="AI3" s="1410"/>
      <c r="AJ3" s="1410"/>
      <c r="AK3" s="1411"/>
    </row>
    <row r="4" spans="1:37" s="19" customFormat="1" ht="24" customHeight="1">
      <c r="A4" s="1403" t="s">
        <v>14</v>
      </c>
      <c r="B4" s="1405" t="s">
        <v>730</v>
      </c>
      <c r="C4" s="1405" t="s">
        <v>731</v>
      </c>
      <c r="D4" s="1405" t="s">
        <v>732</v>
      </c>
      <c r="E4" s="1407" t="s">
        <v>733</v>
      </c>
      <c r="F4" s="1407"/>
      <c r="G4" s="1396" t="s">
        <v>734</v>
      </c>
      <c r="H4" s="1396" t="s">
        <v>735</v>
      </c>
      <c r="I4" s="1396" t="s">
        <v>736</v>
      </c>
      <c r="J4" s="1398" t="s">
        <v>737</v>
      </c>
      <c r="K4" s="1400" t="s">
        <v>738</v>
      </c>
      <c r="L4" s="1401"/>
      <c r="M4" s="1402"/>
      <c r="O4" s="1420"/>
      <c r="P4" s="160" t="s">
        <v>739</v>
      </c>
      <c r="Q4" s="1431"/>
      <c r="R4" s="1432"/>
      <c r="S4" s="1433"/>
      <c r="U4" s="1408"/>
      <c r="V4" s="1408"/>
      <c r="W4" s="1408"/>
      <c r="X4" s="1408"/>
      <c r="Y4" s="1408"/>
      <c r="Z4" s="1408"/>
      <c r="AB4" s="1364" t="s">
        <v>740</v>
      </c>
      <c r="AC4" s="1365"/>
      <c r="AD4" s="1412"/>
      <c r="AE4" s="1412"/>
      <c r="AF4" s="1412"/>
      <c r="AG4" s="1414" t="s">
        <v>741</v>
      </c>
      <c r="AH4" s="1412"/>
      <c r="AI4" s="1412"/>
      <c r="AJ4" s="1412"/>
      <c r="AK4" s="1413"/>
    </row>
    <row r="5" spans="1:37" s="19" customFormat="1" ht="24.95" customHeight="1">
      <c r="A5" s="1404"/>
      <c r="B5" s="1406"/>
      <c r="C5" s="1406"/>
      <c r="D5" s="1406"/>
      <c r="E5" s="383" t="s">
        <v>742</v>
      </c>
      <c r="F5" s="384" t="s">
        <v>743</v>
      </c>
      <c r="G5" s="1397"/>
      <c r="H5" s="1397"/>
      <c r="I5" s="1397"/>
      <c r="J5" s="1399"/>
      <c r="K5" s="385" t="s">
        <v>744</v>
      </c>
      <c r="L5" s="385" t="s">
        <v>745</v>
      </c>
      <c r="M5" s="386" t="s">
        <v>746</v>
      </c>
      <c r="O5" s="387" t="s">
        <v>747</v>
      </c>
      <c r="P5" s="1424"/>
      <c r="Q5" s="1425"/>
      <c r="R5" s="1425"/>
      <c r="S5" s="1426"/>
      <c r="U5" s="1427"/>
      <c r="V5" s="1428"/>
      <c r="W5" s="1428"/>
      <c r="X5" s="1429"/>
      <c r="Y5" s="1428"/>
      <c r="Z5" s="1430"/>
      <c r="AB5" s="1364"/>
      <c r="AC5" s="1365"/>
      <c r="AD5" s="1412"/>
      <c r="AE5" s="1412"/>
      <c r="AF5" s="1412"/>
      <c r="AG5" s="1414"/>
      <c r="AH5" s="1412"/>
      <c r="AI5" s="1412"/>
      <c r="AJ5" s="1412"/>
      <c r="AK5" s="1413"/>
    </row>
    <row r="6" spans="1:37" s="19" customFormat="1" ht="30" customHeight="1">
      <c r="A6" s="1315">
        <v>1</v>
      </c>
      <c r="B6" s="1387" t="s">
        <v>750</v>
      </c>
      <c r="C6" s="333" t="s">
        <v>751</v>
      </c>
      <c r="D6" s="326">
        <f>INDEX(물품분류번호,MATCH(E7,물품분류명,0))</f>
        <v>4321150701</v>
      </c>
      <c r="E6" s="339" t="s">
        <v>36913</v>
      </c>
      <c r="F6" s="339" t="s">
        <v>36912</v>
      </c>
      <c r="G6" s="1389"/>
      <c r="H6" s="1391"/>
      <c r="I6" s="1389"/>
      <c r="J6" s="336"/>
      <c r="K6" s="337" t="s">
        <v>752</v>
      </c>
      <c r="L6" s="337">
        <v>203</v>
      </c>
      <c r="M6" s="338" t="s">
        <v>753</v>
      </c>
      <c r="O6" s="1392" t="s">
        <v>754</v>
      </c>
      <c r="P6" s="1394"/>
      <c r="Q6" s="1394"/>
      <c r="R6" s="1392" t="s">
        <v>755</v>
      </c>
      <c r="S6" s="1415"/>
      <c r="U6" s="1428"/>
      <c r="V6" s="1428"/>
      <c r="W6" s="1428"/>
      <c r="X6" s="1429"/>
      <c r="Y6" s="1428"/>
      <c r="Z6" s="1430"/>
      <c r="AB6" s="1364" t="s">
        <v>748</v>
      </c>
      <c r="AC6" s="1365"/>
      <c r="AD6" s="1412"/>
      <c r="AE6" s="1412"/>
      <c r="AF6" s="1412"/>
      <c r="AG6" s="1414" t="s">
        <v>749</v>
      </c>
      <c r="AH6" s="1412"/>
      <c r="AI6" s="1412"/>
      <c r="AJ6" s="1412"/>
      <c r="AK6" s="1413"/>
    </row>
    <row r="7" spans="1:37" s="19" customFormat="1" ht="30" customHeight="1">
      <c r="A7" s="1324"/>
      <c r="B7" s="1388"/>
      <c r="C7" s="334" t="s">
        <v>757</v>
      </c>
      <c r="D7" s="327">
        <f>INDEX(내용연수,MATCH(D6,물품분류번호,0))</f>
        <v>5</v>
      </c>
      <c r="E7" s="335" t="s">
        <v>758</v>
      </c>
      <c r="F7" s="324" t="str">
        <f>INDEX(영문품명,MATCH(E7,물품분류명,0))</f>
        <v>Desktop computers</v>
      </c>
      <c r="G7" s="1390"/>
      <c r="H7" s="1390"/>
      <c r="I7" s="1390"/>
      <c r="J7" s="325">
        <f>H6*J6</f>
        <v>0</v>
      </c>
      <c r="K7" s="1368"/>
      <c r="L7" s="1369"/>
      <c r="M7" s="1370"/>
      <c r="O7" s="1393"/>
      <c r="P7" s="1395"/>
      <c r="Q7" s="1395"/>
      <c r="R7" s="1393"/>
      <c r="S7" s="1416"/>
      <c r="AB7" s="1364"/>
      <c r="AC7" s="1365"/>
      <c r="AD7" s="1412"/>
      <c r="AE7" s="1412"/>
      <c r="AF7" s="1412"/>
      <c r="AG7" s="1414"/>
      <c r="AH7" s="1412"/>
      <c r="AI7" s="1412"/>
      <c r="AJ7" s="1412"/>
      <c r="AK7" s="1413"/>
    </row>
    <row r="8" spans="1:37" s="19" customFormat="1" ht="30" customHeight="1">
      <c r="A8" s="1315">
        <v>2</v>
      </c>
      <c r="B8" s="1317" t="s">
        <v>750</v>
      </c>
      <c r="C8" s="317" t="s">
        <v>751</v>
      </c>
      <c r="D8" s="326" t="e">
        <f>INDEX(물품분류번호,MATCH(E9,물품분류명,0))</f>
        <v>#N/A</v>
      </c>
      <c r="E8" s="319"/>
      <c r="F8" s="319"/>
      <c r="G8" s="1319"/>
      <c r="H8" s="1327"/>
      <c r="I8" s="1319"/>
      <c r="J8" s="320">
        <v>100000</v>
      </c>
      <c r="K8" s="321" t="s">
        <v>752</v>
      </c>
      <c r="L8" s="321">
        <v>203</v>
      </c>
      <c r="M8" s="322" t="s">
        <v>753</v>
      </c>
      <c r="O8" s="1371" t="s">
        <v>759</v>
      </c>
      <c r="P8" s="1372"/>
      <c r="Q8" s="1372"/>
      <c r="R8" s="1372"/>
      <c r="S8" s="1373"/>
      <c r="T8" s="83"/>
      <c r="U8" s="1308" t="s">
        <v>760</v>
      </c>
      <c r="V8" s="1308"/>
      <c r="W8" s="1308"/>
      <c r="X8" s="1308"/>
      <c r="Y8" s="1308"/>
      <c r="Z8" s="1308"/>
      <c r="AA8" s="83"/>
      <c r="AB8" s="1364" t="s">
        <v>756</v>
      </c>
      <c r="AC8" s="1365"/>
      <c r="AD8" s="1366"/>
      <c r="AE8" s="1366"/>
      <c r="AF8" s="1366"/>
      <c r="AG8" s="1366"/>
      <c r="AH8" s="1366"/>
      <c r="AI8" s="1366"/>
      <c r="AJ8" s="1366"/>
      <c r="AK8" s="1367"/>
    </row>
    <row r="9" spans="1:37" s="19" customFormat="1" ht="30" customHeight="1">
      <c r="A9" s="1324"/>
      <c r="B9" s="1325"/>
      <c r="C9" s="318" t="s">
        <v>757</v>
      </c>
      <c r="D9" s="327" t="e">
        <f>INDEX(내용연수,MATCH(D8,물품분류번호,0))</f>
        <v>#N/A</v>
      </c>
      <c r="E9" s="323"/>
      <c r="F9" s="324" t="e">
        <f>INDEX(영문품명,MATCH(E9,물품분류명,0))</f>
        <v>#N/A</v>
      </c>
      <c r="G9" s="1326"/>
      <c r="H9" s="1326"/>
      <c r="I9" s="1326"/>
      <c r="J9" s="325">
        <f>H8*J8</f>
        <v>0</v>
      </c>
      <c r="K9" s="1321"/>
      <c r="L9" s="1322"/>
      <c r="M9" s="1323"/>
      <c r="O9" s="1377" t="s">
        <v>763</v>
      </c>
      <c r="P9" s="1379"/>
      <c r="Q9" s="1379"/>
      <c r="R9" s="1379"/>
      <c r="S9" s="1380"/>
      <c r="T9" s="83"/>
      <c r="U9" s="1383" t="s">
        <v>764</v>
      </c>
      <c r="V9" s="1383"/>
      <c r="W9" s="1383"/>
      <c r="X9" s="1383"/>
      <c r="Y9" s="1383"/>
      <c r="Z9" s="1383"/>
      <c r="AA9" s="83"/>
      <c r="AB9" s="1364"/>
      <c r="AC9" s="1365"/>
      <c r="AD9" s="1366"/>
      <c r="AE9" s="1366"/>
      <c r="AF9" s="1366"/>
      <c r="AG9" s="1366"/>
      <c r="AH9" s="1366"/>
      <c r="AI9" s="1366"/>
      <c r="AJ9" s="1366"/>
      <c r="AK9" s="1367"/>
    </row>
    <row r="10" spans="1:37" s="19" customFormat="1" ht="30" customHeight="1">
      <c r="A10" s="1315">
        <v>3</v>
      </c>
      <c r="B10" s="1317" t="s">
        <v>750</v>
      </c>
      <c r="C10" s="317" t="s">
        <v>751</v>
      </c>
      <c r="D10" s="326" t="e">
        <f>INDEX(물품분류번호,MATCH(E11,물품분류명,0))</f>
        <v>#N/A</v>
      </c>
      <c r="E10" s="319"/>
      <c r="F10" s="319"/>
      <c r="G10" s="1319"/>
      <c r="H10" s="1327"/>
      <c r="I10" s="1319"/>
      <c r="J10" s="320">
        <v>100000</v>
      </c>
      <c r="K10" s="321" t="s">
        <v>752</v>
      </c>
      <c r="L10" s="321">
        <v>203</v>
      </c>
      <c r="M10" s="322" t="s">
        <v>753</v>
      </c>
      <c r="O10" s="1378"/>
      <c r="P10" s="1381"/>
      <c r="Q10" s="1381"/>
      <c r="R10" s="1381"/>
      <c r="S10" s="1382"/>
      <c r="T10" s="83"/>
      <c r="U10" s="1383"/>
      <c r="V10" s="1383"/>
      <c r="W10" s="1383"/>
      <c r="X10" s="1383"/>
      <c r="Y10" s="1383"/>
      <c r="Z10" s="1383"/>
      <c r="AA10" s="83"/>
      <c r="AB10" s="1374" t="s">
        <v>761</v>
      </c>
      <c r="AC10" s="1375"/>
      <c r="AD10" s="1375"/>
      <c r="AE10" s="1375"/>
      <c r="AF10" s="1375"/>
      <c r="AG10" s="1375"/>
      <c r="AH10" s="1375"/>
      <c r="AI10" s="1375"/>
      <c r="AJ10" s="1375"/>
      <c r="AK10" s="1376"/>
    </row>
    <row r="11" spans="1:37" s="19" customFormat="1" ht="30" customHeight="1">
      <c r="A11" s="1324"/>
      <c r="B11" s="1325"/>
      <c r="C11" s="318" t="s">
        <v>757</v>
      </c>
      <c r="D11" s="327" t="e">
        <f>INDEX(내용연수,MATCH(D10,물품분류번호,0))</f>
        <v>#N/A</v>
      </c>
      <c r="E11" s="323"/>
      <c r="F11" s="324" t="e">
        <f>INDEX(영문품명,MATCH(E11,물품분류명,0))</f>
        <v>#N/A</v>
      </c>
      <c r="G11" s="1326"/>
      <c r="H11" s="1326"/>
      <c r="I11" s="1326"/>
      <c r="J11" s="325">
        <f>H10*J10</f>
        <v>0</v>
      </c>
      <c r="K11" s="1321"/>
      <c r="L11" s="1322"/>
      <c r="M11" s="1323"/>
      <c r="O11" s="1384" t="s">
        <v>766</v>
      </c>
      <c r="P11" s="1385"/>
      <c r="Q11" s="1385"/>
      <c r="R11" s="1385"/>
      <c r="S11" s="1386"/>
      <c r="U11" s="1383"/>
      <c r="V11" s="1383"/>
      <c r="W11" s="1383"/>
      <c r="X11" s="1383"/>
      <c r="Y11" s="1383"/>
      <c r="Z11" s="1383"/>
      <c r="AB11" s="1336"/>
      <c r="AC11" s="1337"/>
      <c r="AD11" s="1337"/>
      <c r="AE11" s="1337"/>
      <c r="AF11" s="1337"/>
      <c r="AG11" s="1337"/>
      <c r="AH11" s="1337"/>
      <c r="AI11" s="1337"/>
      <c r="AJ11" s="1337"/>
      <c r="AK11" s="1338"/>
    </row>
    <row r="12" spans="1:37" s="19" customFormat="1" ht="30" customHeight="1">
      <c r="A12" s="1315">
        <v>4</v>
      </c>
      <c r="B12" s="1317" t="s">
        <v>750</v>
      </c>
      <c r="C12" s="317" t="s">
        <v>751</v>
      </c>
      <c r="D12" s="326" t="e">
        <f>INDEX(물품분류번호,MATCH(E13,물품분류명,0))</f>
        <v>#N/A</v>
      </c>
      <c r="E12" s="319"/>
      <c r="F12" s="319"/>
      <c r="G12" s="1319"/>
      <c r="H12" s="1327"/>
      <c r="I12" s="1319"/>
      <c r="J12" s="320">
        <v>100000</v>
      </c>
      <c r="K12" s="321" t="s">
        <v>752</v>
      </c>
      <c r="L12" s="321">
        <v>203</v>
      </c>
      <c r="M12" s="322" t="s">
        <v>753</v>
      </c>
      <c r="O12" s="1378"/>
      <c r="P12" s="1381"/>
      <c r="Q12" s="1381"/>
      <c r="R12" s="1381"/>
      <c r="S12" s="1382"/>
      <c r="U12" s="1308" t="s">
        <v>767</v>
      </c>
      <c r="V12" s="1308"/>
      <c r="W12" s="1308"/>
      <c r="X12" s="1308"/>
      <c r="Y12" s="1308"/>
      <c r="Z12" s="1308"/>
      <c r="AB12" s="1336"/>
      <c r="AC12" s="1337"/>
      <c r="AD12" s="1337"/>
      <c r="AE12" s="1337"/>
      <c r="AF12" s="1337"/>
      <c r="AG12" s="1337"/>
      <c r="AH12" s="1337"/>
      <c r="AI12" s="1337"/>
      <c r="AJ12" s="1337"/>
      <c r="AK12" s="1338"/>
    </row>
    <row r="13" spans="1:37" s="19" customFormat="1" ht="30" customHeight="1">
      <c r="A13" s="1324"/>
      <c r="B13" s="1325"/>
      <c r="C13" s="318" t="s">
        <v>757</v>
      </c>
      <c r="D13" s="327" t="e">
        <f>INDEX(내용연수,MATCH(D12,물품분류번호,0))</f>
        <v>#N/A</v>
      </c>
      <c r="E13" s="323"/>
      <c r="F13" s="324" t="e">
        <f>INDEX(영문품명,MATCH(E13,물품분류명,0))</f>
        <v>#N/A</v>
      </c>
      <c r="G13" s="1326"/>
      <c r="H13" s="1326"/>
      <c r="I13" s="1326"/>
      <c r="J13" s="325">
        <f>H12*J12</f>
        <v>0</v>
      </c>
      <c r="K13" s="1321"/>
      <c r="L13" s="1322"/>
      <c r="M13" s="1323"/>
      <c r="O13" s="1358" t="s">
        <v>768</v>
      </c>
      <c r="P13" s="1359"/>
      <c r="Q13" s="1359"/>
      <c r="R13" s="1359"/>
      <c r="S13" s="1360"/>
      <c r="U13" s="1361" t="s">
        <v>769</v>
      </c>
      <c r="V13" s="1362"/>
      <c r="W13" s="1362"/>
      <c r="X13" s="1362"/>
      <c r="Y13" s="1362"/>
      <c r="Z13" s="1363"/>
      <c r="AB13" s="1336"/>
      <c r="AC13" s="1337"/>
      <c r="AD13" s="1337"/>
      <c r="AE13" s="1337"/>
      <c r="AF13" s="1337"/>
      <c r="AG13" s="1337"/>
      <c r="AH13" s="1337"/>
      <c r="AI13" s="1337"/>
      <c r="AJ13" s="1337"/>
      <c r="AK13" s="1338"/>
    </row>
    <row r="14" spans="1:37" s="19" customFormat="1" ht="30" customHeight="1">
      <c r="A14" s="1315">
        <v>5</v>
      </c>
      <c r="B14" s="1317" t="s">
        <v>750</v>
      </c>
      <c r="C14" s="317" t="s">
        <v>751</v>
      </c>
      <c r="D14" s="326" t="e">
        <f>INDEX(물품분류번호,MATCH(E15,물품분류명,0))</f>
        <v>#N/A</v>
      </c>
      <c r="E14" s="319"/>
      <c r="F14" s="319"/>
      <c r="G14" s="1319"/>
      <c r="H14" s="1327"/>
      <c r="I14" s="1319"/>
      <c r="J14" s="320">
        <v>100000</v>
      </c>
      <c r="K14" s="321" t="s">
        <v>752</v>
      </c>
      <c r="L14" s="321">
        <v>203</v>
      </c>
      <c r="M14" s="322" t="s">
        <v>753</v>
      </c>
      <c r="O14" s="1348"/>
      <c r="P14" s="1349"/>
      <c r="Q14" s="1349"/>
      <c r="R14" s="1349"/>
      <c r="S14" s="1350"/>
      <c r="U14" s="1345" t="s">
        <v>770</v>
      </c>
      <c r="V14" s="1346"/>
      <c r="W14" s="1346"/>
      <c r="X14" s="1346"/>
      <c r="Y14" s="1346"/>
      <c r="Z14" s="1347"/>
      <c r="AB14" s="1336"/>
      <c r="AC14" s="1337"/>
      <c r="AD14" s="1337"/>
      <c r="AE14" s="1337"/>
      <c r="AF14" s="1337"/>
      <c r="AG14" s="1337"/>
      <c r="AH14" s="1337"/>
      <c r="AI14" s="1337"/>
      <c r="AJ14" s="1337"/>
      <c r="AK14" s="1338"/>
    </row>
    <row r="15" spans="1:37" s="19" customFormat="1" ht="30" customHeight="1">
      <c r="A15" s="1324"/>
      <c r="B15" s="1325"/>
      <c r="C15" s="318" t="s">
        <v>757</v>
      </c>
      <c r="D15" s="327" t="e">
        <f>INDEX(내용연수,MATCH(D14,물품분류번호,0))</f>
        <v>#N/A</v>
      </c>
      <c r="E15" s="323"/>
      <c r="F15" s="324" t="e">
        <f>INDEX(영문품명,MATCH(E15,물품분류명,0))</f>
        <v>#N/A</v>
      </c>
      <c r="G15" s="1326"/>
      <c r="H15" s="1326"/>
      <c r="I15" s="1326"/>
      <c r="J15" s="325">
        <f>H14*J14</f>
        <v>0</v>
      </c>
      <c r="K15" s="1321"/>
      <c r="L15" s="1322"/>
      <c r="M15" s="1323"/>
      <c r="O15" s="1351"/>
      <c r="P15" s="1349"/>
      <c r="Q15" s="1349"/>
      <c r="R15" s="1349"/>
      <c r="S15" s="1350"/>
      <c r="U15" s="1310" t="s">
        <v>771</v>
      </c>
      <c r="V15" s="1310"/>
      <c r="W15" s="1310"/>
      <c r="X15" s="1310"/>
      <c r="Y15" s="1310"/>
      <c r="Z15" s="1310"/>
      <c r="AB15" s="1336"/>
      <c r="AC15" s="1337"/>
      <c r="AD15" s="1337"/>
      <c r="AE15" s="1337"/>
      <c r="AF15" s="1337"/>
      <c r="AG15" s="1337"/>
      <c r="AH15" s="1337"/>
      <c r="AI15" s="1337"/>
      <c r="AJ15" s="1337"/>
      <c r="AK15" s="1338"/>
    </row>
    <row r="16" spans="1:37" s="19" customFormat="1" ht="30" customHeight="1">
      <c r="A16" s="1315">
        <v>6</v>
      </c>
      <c r="B16" s="1317" t="s">
        <v>750</v>
      </c>
      <c r="C16" s="317" t="s">
        <v>751</v>
      </c>
      <c r="D16" s="326" t="e">
        <f>INDEX(물품분류번호,MATCH(E17,물품분류명,0))</f>
        <v>#N/A</v>
      </c>
      <c r="E16" s="319"/>
      <c r="F16" s="319"/>
      <c r="G16" s="1319"/>
      <c r="H16" s="1327"/>
      <c r="I16" s="1319"/>
      <c r="J16" s="320">
        <v>100000</v>
      </c>
      <c r="K16" s="321" t="s">
        <v>752</v>
      </c>
      <c r="L16" s="321">
        <v>203</v>
      </c>
      <c r="M16" s="322" t="s">
        <v>753</v>
      </c>
      <c r="O16" s="1351"/>
      <c r="P16" s="1349"/>
      <c r="Q16" s="1349"/>
      <c r="R16" s="1349"/>
      <c r="S16" s="1350"/>
      <c r="U16" s="1310"/>
      <c r="V16" s="1310"/>
      <c r="W16" s="1310"/>
      <c r="X16" s="1310"/>
      <c r="Y16" s="1310"/>
      <c r="Z16" s="1310"/>
      <c r="AB16" s="1336"/>
      <c r="AC16" s="1337"/>
      <c r="AD16" s="1337"/>
      <c r="AE16" s="1337"/>
      <c r="AF16" s="1337"/>
      <c r="AG16" s="1337"/>
      <c r="AH16" s="1337"/>
      <c r="AI16" s="1337"/>
      <c r="AJ16" s="1337"/>
      <c r="AK16" s="1338"/>
    </row>
    <row r="17" spans="1:37" s="19" customFormat="1" ht="30" customHeight="1">
      <c r="A17" s="1324"/>
      <c r="B17" s="1325"/>
      <c r="C17" s="318" t="s">
        <v>757</v>
      </c>
      <c r="D17" s="327" t="e">
        <f>INDEX(내용연수,MATCH(D16,물품분류번호,0))</f>
        <v>#N/A</v>
      </c>
      <c r="E17" s="323"/>
      <c r="F17" s="324" t="e">
        <f>INDEX(영문품명,MATCH(E17,물품분류명,0))</f>
        <v>#N/A</v>
      </c>
      <c r="G17" s="1326"/>
      <c r="H17" s="1326"/>
      <c r="I17" s="1326"/>
      <c r="J17" s="325">
        <f>H16*J16</f>
        <v>0</v>
      </c>
      <c r="K17" s="1321"/>
      <c r="L17" s="1322"/>
      <c r="M17" s="1323"/>
      <c r="O17" s="1351"/>
      <c r="P17" s="1349"/>
      <c r="Q17" s="1349"/>
      <c r="R17" s="1349"/>
      <c r="S17" s="1350"/>
      <c r="T17" s="83"/>
      <c r="U17" s="1310"/>
      <c r="V17" s="1310"/>
      <c r="W17" s="1310"/>
      <c r="X17" s="1310"/>
      <c r="Y17" s="1310"/>
      <c r="Z17" s="1310"/>
      <c r="AA17" s="83"/>
      <c r="AB17" s="1328" t="s">
        <v>772</v>
      </c>
      <c r="AC17" s="1329"/>
      <c r="AD17" s="1329"/>
      <c r="AE17" s="1329"/>
      <c r="AF17" s="1329"/>
      <c r="AG17" s="1329"/>
      <c r="AH17" s="1329"/>
      <c r="AI17" s="1329"/>
      <c r="AJ17" s="1329"/>
      <c r="AK17" s="1330"/>
    </row>
    <row r="18" spans="1:37" s="19" customFormat="1" ht="30" customHeight="1">
      <c r="A18" s="1315">
        <v>7</v>
      </c>
      <c r="B18" s="1317" t="s">
        <v>750</v>
      </c>
      <c r="C18" s="317" t="s">
        <v>751</v>
      </c>
      <c r="D18" s="326" t="e">
        <f>INDEX(물품분류번호,MATCH(E19,물품분류명,0))</f>
        <v>#N/A</v>
      </c>
      <c r="E18" s="319"/>
      <c r="F18" s="319"/>
      <c r="G18" s="1319"/>
      <c r="H18" s="1327"/>
      <c r="I18" s="1319"/>
      <c r="J18" s="320">
        <v>100000</v>
      </c>
      <c r="K18" s="321" t="s">
        <v>752</v>
      </c>
      <c r="L18" s="321">
        <v>203</v>
      </c>
      <c r="M18" s="322" t="s">
        <v>753</v>
      </c>
      <c r="O18" s="1351"/>
      <c r="P18" s="1349"/>
      <c r="Q18" s="1349"/>
      <c r="R18" s="1349"/>
      <c r="S18" s="1350"/>
      <c r="U18" s="1310"/>
      <c r="V18" s="1310"/>
      <c r="W18" s="1310"/>
      <c r="X18" s="1310"/>
      <c r="Y18" s="1310"/>
      <c r="Z18" s="1310"/>
      <c r="AB18" s="1336"/>
      <c r="AC18" s="1337"/>
      <c r="AD18" s="1337"/>
      <c r="AE18" s="1337"/>
      <c r="AF18" s="1337"/>
      <c r="AG18" s="1337"/>
      <c r="AH18" s="1337"/>
      <c r="AI18" s="1337"/>
      <c r="AJ18" s="1337"/>
      <c r="AK18" s="1338"/>
    </row>
    <row r="19" spans="1:37" s="19" customFormat="1" ht="30" customHeight="1">
      <c r="A19" s="1324"/>
      <c r="B19" s="1325"/>
      <c r="C19" s="318" t="s">
        <v>757</v>
      </c>
      <c r="D19" s="327" t="e">
        <f>INDEX(내용연수,MATCH(D18,물품분류번호,0))</f>
        <v>#N/A</v>
      </c>
      <c r="E19" s="323"/>
      <c r="F19" s="324" t="e">
        <f>INDEX(영문품명,MATCH(E19,물품분류명,0))</f>
        <v>#N/A</v>
      </c>
      <c r="G19" s="1326"/>
      <c r="H19" s="1326"/>
      <c r="I19" s="1326"/>
      <c r="J19" s="325">
        <f>H18*J18</f>
        <v>0</v>
      </c>
      <c r="K19" s="1321"/>
      <c r="L19" s="1322"/>
      <c r="M19" s="1323"/>
      <c r="O19" s="1351"/>
      <c r="P19" s="1349"/>
      <c r="Q19" s="1349"/>
      <c r="R19" s="1349"/>
      <c r="S19" s="1350"/>
      <c r="U19" s="1308" t="s">
        <v>773</v>
      </c>
      <c r="V19" s="1308"/>
      <c r="W19" s="1308"/>
      <c r="X19" s="1308"/>
      <c r="Y19" s="1308"/>
      <c r="Z19" s="1308"/>
      <c r="AB19" s="1336"/>
      <c r="AC19" s="1337"/>
      <c r="AD19" s="1337"/>
      <c r="AE19" s="1337"/>
      <c r="AF19" s="1337"/>
      <c r="AG19" s="1337"/>
      <c r="AH19" s="1337"/>
      <c r="AI19" s="1337"/>
      <c r="AJ19" s="1337"/>
      <c r="AK19" s="1338"/>
    </row>
    <row r="20" spans="1:37" s="19" customFormat="1" ht="30" customHeight="1">
      <c r="A20" s="1315">
        <v>8</v>
      </c>
      <c r="B20" s="1317" t="s">
        <v>750</v>
      </c>
      <c r="C20" s="317" t="s">
        <v>751</v>
      </c>
      <c r="D20" s="326" t="e">
        <f>INDEX(물품분류번호,MATCH(E21,물품분류명,0))</f>
        <v>#N/A</v>
      </c>
      <c r="E20" s="319"/>
      <c r="F20" s="319"/>
      <c r="G20" s="1319"/>
      <c r="H20" s="1327"/>
      <c r="I20" s="1319"/>
      <c r="J20" s="320">
        <v>100000</v>
      </c>
      <c r="K20" s="321" t="s">
        <v>752</v>
      </c>
      <c r="L20" s="321">
        <v>203</v>
      </c>
      <c r="M20" s="322" t="s">
        <v>753</v>
      </c>
      <c r="O20" s="1351"/>
      <c r="P20" s="1349"/>
      <c r="Q20" s="1349"/>
      <c r="R20" s="1349"/>
      <c r="S20" s="1350"/>
      <c r="U20" s="1310" t="s">
        <v>774</v>
      </c>
      <c r="V20" s="1310"/>
      <c r="W20" s="1310"/>
      <c r="X20" s="1310"/>
      <c r="Y20" s="1310"/>
      <c r="Z20" s="1310"/>
      <c r="AB20" s="1336"/>
      <c r="AC20" s="1337"/>
      <c r="AD20" s="1337"/>
      <c r="AE20" s="1337"/>
      <c r="AF20" s="1337"/>
      <c r="AG20" s="1337"/>
      <c r="AH20" s="1337"/>
      <c r="AI20" s="1337"/>
      <c r="AJ20" s="1337"/>
      <c r="AK20" s="1338"/>
    </row>
    <row r="21" spans="1:37" s="19" customFormat="1" ht="30" customHeight="1">
      <c r="A21" s="1324"/>
      <c r="B21" s="1325"/>
      <c r="C21" s="318" t="s">
        <v>757</v>
      </c>
      <c r="D21" s="327" t="e">
        <f>INDEX(내용연수,MATCH(D20,물품분류번호,0))</f>
        <v>#N/A</v>
      </c>
      <c r="E21" s="323"/>
      <c r="F21" s="324" t="e">
        <f>INDEX(영문품명,MATCH(E21,물품분류명,0))</f>
        <v>#N/A</v>
      </c>
      <c r="G21" s="1326"/>
      <c r="H21" s="1326"/>
      <c r="I21" s="1326"/>
      <c r="J21" s="325">
        <f>H20*J20</f>
        <v>0</v>
      </c>
      <c r="K21" s="1321"/>
      <c r="L21" s="1322"/>
      <c r="M21" s="1323"/>
      <c r="O21" s="1351"/>
      <c r="P21" s="1349"/>
      <c r="Q21" s="1349"/>
      <c r="R21" s="1349"/>
      <c r="S21" s="1350"/>
      <c r="T21" s="83"/>
      <c r="U21" s="1310"/>
      <c r="V21" s="1310"/>
      <c r="W21" s="1310"/>
      <c r="X21" s="1310"/>
      <c r="Y21" s="1310"/>
      <c r="Z21" s="1310"/>
      <c r="AA21" s="83"/>
      <c r="AB21" s="1336"/>
      <c r="AC21" s="1337"/>
      <c r="AD21" s="1337"/>
      <c r="AE21" s="1337"/>
      <c r="AF21" s="1337"/>
      <c r="AG21" s="1337"/>
      <c r="AH21" s="1337"/>
      <c r="AI21" s="1337"/>
      <c r="AJ21" s="1337"/>
      <c r="AK21" s="1338"/>
    </row>
    <row r="22" spans="1:37" s="19" customFormat="1" ht="30" customHeight="1">
      <c r="A22" s="1315">
        <v>9</v>
      </c>
      <c r="B22" s="1317" t="s">
        <v>750</v>
      </c>
      <c r="C22" s="317" t="s">
        <v>751</v>
      </c>
      <c r="D22" s="326" t="e">
        <f>INDEX(물품분류번호,MATCH(E23,물품분류명,0))</f>
        <v>#N/A</v>
      </c>
      <c r="E22" s="319"/>
      <c r="F22" s="319"/>
      <c r="G22" s="1319"/>
      <c r="H22" s="1327"/>
      <c r="I22" s="1319"/>
      <c r="J22" s="320">
        <v>100000</v>
      </c>
      <c r="K22" s="321" t="s">
        <v>752</v>
      </c>
      <c r="L22" s="321">
        <v>203</v>
      </c>
      <c r="M22" s="322" t="s">
        <v>753</v>
      </c>
      <c r="O22" s="1351"/>
      <c r="P22" s="1349"/>
      <c r="Q22" s="1349"/>
      <c r="R22" s="1349"/>
      <c r="S22" s="1350"/>
      <c r="U22" s="1310"/>
      <c r="V22" s="1310"/>
      <c r="W22" s="1310"/>
      <c r="X22" s="1310"/>
      <c r="Y22" s="1310"/>
      <c r="Z22" s="1310"/>
      <c r="AB22" s="1336"/>
      <c r="AC22" s="1337"/>
      <c r="AD22" s="1337"/>
      <c r="AE22" s="1337"/>
      <c r="AF22" s="1337"/>
      <c r="AG22" s="1337"/>
      <c r="AH22" s="1337"/>
      <c r="AI22" s="1337"/>
      <c r="AJ22" s="1337"/>
      <c r="AK22" s="1338"/>
    </row>
    <row r="23" spans="1:37" s="19" customFormat="1" ht="30" customHeight="1">
      <c r="A23" s="1324"/>
      <c r="B23" s="1325"/>
      <c r="C23" s="318" t="s">
        <v>757</v>
      </c>
      <c r="D23" s="327" t="e">
        <f>INDEX(내용연수,MATCH(D22,물품분류번호,0))</f>
        <v>#N/A</v>
      </c>
      <c r="E23" s="323"/>
      <c r="F23" s="324" t="e">
        <f>INDEX(영문품명,MATCH(E23,물품분류명,0))</f>
        <v>#N/A</v>
      </c>
      <c r="G23" s="1326"/>
      <c r="H23" s="1326"/>
      <c r="I23" s="1326"/>
      <c r="J23" s="325">
        <f>H22*J22</f>
        <v>0</v>
      </c>
      <c r="K23" s="1321"/>
      <c r="L23" s="1322"/>
      <c r="M23" s="1323"/>
      <c r="O23" s="1351"/>
      <c r="P23" s="1349"/>
      <c r="Q23" s="1349"/>
      <c r="R23" s="1349"/>
      <c r="S23" s="1350"/>
      <c r="U23" s="1310"/>
      <c r="V23" s="1310"/>
      <c r="W23" s="1310"/>
      <c r="X23" s="1310"/>
      <c r="Y23" s="1310"/>
      <c r="Z23" s="1310"/>
      <c r="AB23" s="1328" t="s">
        <v>775</v>
      </c>
      <c r="AC23" s="1329"/>
      <c r="AD23" s="1329"/>
      <c r="AE23" s="1329"/>
      <c r="AF23" s="1329"/>
      <c r="AG23" s="1329"/>
      <c r="AH23" s="1329"/>
      <c r="AI23" s="1329"/>
      <c r="AJ23" s="1329"/>
      <c r="AK23" s="1330"/>
    </row>
    <row r="24" spans="1:37" s="19" customFormat="1" ht="30" customHeight="1">
      <c r="A24" s="1315">
        <v>10</v>
      </c>
      <c r="B24" s="1317" t="s">
        <v>750</v>
      </c>
      <c r="C24" s="317" t="s">
        <v>751</v>
      </c>
      <c r="D24" s="326" t="e">
        <f>INDEX(물품분류번호,MATCH(E25,물품분류명,0))</f>
        <v>#N/A</v>
      </c>
      <c r="E24" s="319"/>
      <c r="F24" s="319"/>
      <c r="G24" s="1319"/>
      <c r="H24" s="1327"/>
      <c r="I24" s="1319"/>
      <c r="J24" s="320">
        <v>100000</v>
      </c>
      <c r="K24" s="321" t="s">
        <v>752</v>
      </c>
      <c r="L24" s="321">
        <v>203</v>
      </c>
      <c r="M24" s="322" t="s">
        <v>753</v>
      </c>
      <c r="O24" s="1351"/>
      <c r="P24" s="1349"/>
      <c r="Q24" s="1349"/>
      <c r="R24" s="1349"/>
      <c r="S24" s="1350"/>
      <c r="U24" s="1310"/>
      <c r="V24" s="1310"/>
      <c r="W24" s="1310"/>
      <c r="X24" s="1310"/>
      <c r="Y24" s="1310"/>
      <c r="Z24" s="1310"/>
      <c r="AB24" s="1332"/>
      <c r="AC24" s="1333"/>
      <c r="AD24" s="1333"/>
      <c r="AE24" s="1333"/>
      <c r="AF24" s="1333"/>
      <c r="AG24" s="1333"/>
      <c r="AH24" s="1333"/>
      <c r="AI24" s="1333"/>
      <c r="AJ24" s="1333"/>
      <c r="AK24" s="364"/>
    </row>
    <row r="25" spans="1:37" s="135" customFormat="1" ht="30" customHeight="1" thickBot="1">
      <c r="A25" s="1316"/>
      <c r="B25" s="1318"/>
      <c r="C25" s="328" t="s">
        <v>757</v>
      </c>
      <c r="D25" s="329" t="e">
        <f>INDEX(내용연수,MATCH(D24,물품분류번호,0))</f>
        <v>#N/A</v>
      </c>
      <c r="E25" s="330"/>
      <c r="F25" s="331" t="e">
        <f>INDEX(영문품명,MATCH(E25,물품분류명,0))</f>
        <v>#N/A</v>
      </c>
      <c r="G25" s="1320"/>
      <c r="H25" s="1320"/>
      <c r="I25" s="1320"/>
      <c r="J25" s="332">
        <f>H24*J24</f>
        <v>0</v>
      </c>
      <c r="K25" s="1355"/>
      <c r="L25" s="1356"/>
      <c r="M25" s="1357"/>
      <c r="O25" s="1351"/>
      <c r="P25" s="1349"/>
      <c r="Q25" s="1349"/>
      <c r="R25" s="1349"/>
      <c r="S25" s="1350"/>
      <c r="T25" s="19"/>
      <c r="U25" s="1308" t="s">
        <v>776</v>
      </c>
      <c r="V25" s="1308"/>
      <c r="W25" s="1308"/>
      <c r="X25" s="1308"/>
      <c r="Y25" s="1308"/>
      <c r="Z25" s="1308"/>
      <c r="AA25" s="19"/>
      <c r="AB25" s="1332"/>
      <c r="AC25" s="1333"/>
      <c r="AD25" s="1333"/>
      <c r="AE25" s="1333"/>
      <c r="AF25" s="1333"/>
      <c r="AG25" s="1333"/>
      <c r="AH25" s="1333"/>
      <c r="AI25" s="1333"/>
      <c r="AJ25" s="1333"/>
      <c r="AK25" s="94"/>
    </row>
    <row r="26" spans="1:37" ht="30" customHeight="1">
      <c r="A26" s="1309">
        <f ca="1">TODAY()</f>
        <v>43530</v>
      </c>
      <c r="B26" s="1309"/>
      <c r="C26" s="1309"/>
      <c r="D26" s="1309"/>
      <c r="E26" s="1309"/>
      <c r="F26" s="1309"/>
      <c r="G26" s="1309"/>
      <c r="H26" s="1309"/>
      <c r="I26" s="1309"/>
      <c r="J26" s="1309"/>
      <c r="K26" s="1309"/>
      <c r="L26" s="1309"/>
      <c r="M26" s="1309"/>
      <c r="O26" s="1351"/>
      <c r="P26" s="1349"/>
      <c r="Q26" s="1349"/>
      <c r="R26" s="1349"/>
      <c r="S26" s="1350"/>
      <c r="T26" s="19"/>
      <c r="U26" s="1310" t="s">
        <v>781</v>
      </c>
      <c r="V26" s="1310"/>
      <c r="W26" s="1310"/>
      <c r="X26" s="1310"/>
      <c r="Y26" s="1310"/>
      <c r="Z26" s="1310"/>
      <c r="AA26" s="19"/>
      <c r="AB26" s="1334"/>
      <c r="AC26" s="1335"/>
      <c r="AD26" s="1335"/>
      <c r="AE26" s="1335"/>
      <c r="AF26" s="1335"/>
      <c r="AG26" s="1335"/>
      <c r="AH26" s="1335"/>
      <c r="AI26" s="1335"/>
      <c r="AJ26" s="1335"/>
      <c r="AK26" s="365"/>
    </row>
    <row r="27" spans="1:37" s="135" customFormat="1" ht="39.950000000000003" customHeight="1">
      <c r="A27" s="1312" t="s">
        <v>36991</v>
      </c>
      <c r="B27" s="1313"/>
      <c r="C27" s="1313"/>
      <c r="D27" s="1313"/>
      <c r="E27" s="1313"/>
      <c r="F27" s="1313"/>
      <c r="G27" s="1307" t="s">
        <v>782</v>
      </c>
      <c r="H27" s="1307"/>
      <c r="I27" s="1314"/>
      <c r="J27" s="1314"/>
      <c r="K27" s="1314"/>
      <c r="L27" s="1314"/>
      <c r="M27" s="1314"/>
      <c r="O27" s="1351"/>
      <c r="P27" s="1349"/>
      <c r="Q27" s="1349"/>
      <c r="R27" s="1349"/>
      <c r="S27" s="1350"/>
      <c r="T27" s="19"/>
      <c r="U27" s="1310"/>
      <c r="V27" s="1310"/>
      <c r="W27" s="1310"/>
      <c r="X27" s="1310"/>
      <c r="Y27" s="1310"/>
      <c r="Z27" s="1310"/>
      <c r="AA27" s="19"/>
      <c r="AB27" s="177"/>
      <c r="AC27" s="178" t="s">
        <v>517</v>
      </c>
      <c r="AD27" s="178" t="s">
        <v>777</v>
      </c>
      <c r="AE27" s="178" t="s">
        <v>778</v>
      </c>
      <c r="AF27" s="565" t="s">
        <v>779</v>
      </c>
      <c r="AG27" s="565"/>
      <c r="AH27" s="565"/>
      <c r="AI27" s="178" t="s">
        <v>780</v>
      </c>
      <c r="AJ27" s="178" t="s">
        <v>19</v>
      </c>
      <c r="AK27" s="105"/>
    </row>
    <row r="28" spans="1:37" ht="39.950000000000003" customHeight="1">
      <c r="A28" s="1313"/>
      <c r="B28" s="1313"/>
      <c r="C28" s="1313"/>
      <c r="D28" s="1313"/>
      <c r="E28" s="1313"/>
      <c r="F28" s="1313"/>
      <c r="G28" s="1307" t="s">
        <v>783</v>
      </c>
      <c r="H28" s="1307"/>
      <c r="I28" s="1307"/>
      <c r="J28" s="1307"/>
      <c r="K28" s="1307"/>
      <c r="L28" s="1307"/>
      <c r="M28" s="182" t="s">
        <v>429</v>
      </c>
      <c r="O28" s="1352"/>
      <c r="P28" s="1353"/>
      <c r="Q28" s="1353"/>
      <c r="R28" s="1353"/>
      <c r="S28" s="1354"/>
      <c r="T28" s="19"/>
      <c r="U28" s="1310"/>
      <c r="V28" s="1310"/>
      <c r="W28" s="1310"/>
      <c r="X28" s="1310"/>
      <c r="Y28" s="1310"/>
      <c r="Z28" s="1310"/>
      <c r="AA28" s="19"/>
      <c r="AB28" s="179"/>
      <c r="AC28" s="180"/>
      <c r="AD28" s="180"/>
      <c r="AE28" s="133"/>
      <c r="AF28" s="615"/>
      <c r="AG28" s="616"/>
      <c r="AH28" s="1311"/>
      <c r="AI28" s="181"/>
      <c r="AJ28" s="178"/>
      <c r="AK28" s="105"/>
    </row>
    <row r="29" spans="1:37" ht="3" customHeight="1">
      <c r="A29" s="185"/>
      <c r="B29" s="185"/>
      <c r="C29" s="185"/>
      <c r="D29" s="185"/>
      <c r="E29" s="185"/>
      <c r="F29" s="185"/>
      <c r="G29" s="186"/>
      <c r="H29" s="186"/>
      <c r="I29" s="186"/>
      <c r="J29" s="186"/>
      <c r="K29" s="186"/>
      <c r="L29" s="186"/>
      <c r="M29" s="182"/>
      <c r="O29" s="187"/>
      <c r="P29" s="187"/>
      <c r="Q29" s="187"/>
      <c r="R29" s="187"/>
      <c r="S29" s="187"/>
      <c r="T29" s="19"/>
      <c r="U29" s="188"/>
      <c r="V29" s="188"/>
      <c r="W29" s="188"/>
      <c r="X29" s="188"/>
      <c r="Y29" s="188"/>
      <c r="Z29" s="188"/>
      <c r="AA29" s="19"/>
      <c r="AB29" s="104"/>
      <c r="AC29" s="1341"/>
      <c r="AD29" s="1341"/>
      <c r="AE29" s="1341"/>
      <c r="AF29" s="1343"/>
      <c r="AG29" s="1012"/>
      <c r="AH29" s="815"/>
      <c r="AI29" s="1341"/>
      <c r="AJ29" s="1339"/>
      <c r="AK29" s="105"/>
    </row>
    <row r="30" spans="1:37" ht="20.100000000000001" customHeight="1">
      <c r="A30" s="588" t="s">
        <v>67</v>
      </c>
      <c r="B30" s="588"/>
      <c r="C30" s="588"/>
      <c r="D30" s="588"/>
      <c r="E30" s="588"/>
      <c r="F30" s="190"/>
      <c r="G30" s="191"/>
      <c r="H30" s="191"/>
      <c r="I30" s="191"/>
      <c r="J30" s="192"/>
      <c r="K30" s="193"/>
      <c r="L30" s="193"/>
      <c r="M30" s="193"/>
      <c r="O30" s="1331" t="s">
        <v>67</v>
      </c>
      <c r="P30" s="1331"/>
      <c r="Q30" s="1331"/>
      <c r="R30" s="1331"/>
      <c r="S30" s="1331"/>
      <c r="T30" s="19"/>
      <c r="U30" s="1331" t="s">
        <v>67</v>
      </c>
      <c r="V30" s="1331"/>
      <c r="W30" s="1331"/>
      <c r="X30" s="1331"/>
      <c r="Y30" s="1331"/>
      <c r="Z30" s="1331"/>
      <c r="AA30" s="1331"/>
      <c r="AB30" s="183"/>
      <c r="AC30" s="1342"/>
      <c r="AD30" s="1342"/>
      <c r="AE30" s="1342"/>
      <c r="AF30" s="1344"/>
      <c r="AG30" s="1013"/>
      <c r="AH30" s="816"/>
      <c r="AI30" s="1342"/>
      <c r="AJ30" s="1340"/>
      <c r="AK30" s="184"/>
    </row>
    <row r="31" spans="1:37" s="135" customFormat="1" ht="18" customHeight="1">
      <c r="AB31" s="104"/>
      <c r="AC31" s="363"/>
      <c r="AD31" s="363"/>
      <c r="AE31" s="363"/>
      <c r="AF31" s="363"/>
      <c r="AG31" s="363"/>
      <c r="AH31" s="363"/>
      <c r="AI31" s="363"/>
      <c r="AJ31" s="363"/>
      <c r="AK31" s="105"/>
    </row>
    <row r="32" spans="1:37" ht="16.5" customHeight="1">
      <c r="AB32" s="1304" t="s">
        <v>67</v>
      </c>
      <c r="AC32" s="1305"/>
      <c r="AD32" s="1305"/>
      <c r="AE32" s="1305"/>
      <c r="AF32" s="1305"/>
      <c r="AG32" s="1305"/>
      <c r="AH32" s="1305"/>
      <c r="AI32" s="1305"/>
      <c r="AJ32" s="194"/>
      <c r="AK32" s="195"/>
    </row>
    <row r="33" spans="20:30" ht="16.5" customHeight="1">
      <c r="T33" s="135"/>
      <c r="AA33" s="135"/>
    </row>
    <row r="34" spans="20:30">
      <c r="AB34" s="196"/>
      <c r="AC34" s="196"/>
      <c r="AD34" s="196"/>
    </row>
    <row r="37" spans="20:30">
      <c r="T37" s="135"/>
      <c r="AA37" s="135"/>
    </row>
    <row r="38" spans="20:30">
      <c r="U38" s="196"/>
      <c r="AA38" s="156"/>
    </row>
    <row r="39" spans="20:30">
      <c r="U39" s="196"/>
      <c r="AA39" s="156"/>
    </row>
    <row r="40" spans="20:30">
      <c r="U40" s="196"/>
      <c r="AA40" s="156"/>
    </row>
    <row r="41" spans="20:30">
      <c r="U41" s="196"/>
      <c r="AA41" s="156"/>
    </row>
    <row r="42" spans="20:30" ht="16.5" customHeight="1">
      <c r="U42" s="196"/>
      <c r="AA42" s="156"/>
    </row>
    <row r="43" spans="20:30" ht="16.5" customHeight="1">
      <c r="U43" s="196"/>
      <c r="AA43" s="156"/>
    </row>
    <row r="44" spans="20:30" ht="16.5" customHeight="1">
      <c r="U44" s="196"/>
      <c r="AA44" s="156"/>
    </row>
    <row r="45" spans="20:30" ht="16.5" customHeight="1">
      <c r="U45" s="196"/>
      <c r="AA45" s="156"/>
    </row>
    <row r="46" spans="20:30" ht="16.5" customHeight="1">
      <c r="U46" s="196"/>
      <c r="AA46" s="156"/>
    </row>
    <row r="47" spans="20:30" ht="16.5" customHeight="1">
      <c r="U47" s="196"/>
      <c r="AA47" s="156"/>
    </row>
    <row r="48" spans="20:30" ht="16.5" customHeight="1">
      <c r="U48" s="196"/>
      <c r="AA48" s="156"/>
    </row>
    <row r="49" spans="15:27" ht="16.5" customHeight="1">
      <c r="U49" s="196"/>
      <c r="AA49" s="156"/>
    </row>
    <row r="50" spans="15:27" ht="16.5" customHeight="1">
      <c r="U50" s="196"/>
      <c r="AA50" s="156"/>
    </row>
    <row r="51" spans="15:27" ht="16.5" customHeight="1">
      <c r="U51" s="196"/>
      <c r="AA51" s="156"/>
    </row>
    <row r="52" spans="15:27" ht="16.5" customHeight="1">
      <c r="U52" s="196"/>
      <c r="AA52" s="156"/>
    </row>
    <row r="53" spans="15:27">
      <c r="U53" s="196"/>
      <c r="AA53" s="156"/>
    </row>
    <row r="54" spans="15:27">
      <c r="U54" s="196"/>
      <c r="AA54" s="156"/>
    </row>
    <row r="55" spans="15:27">
      <c r="U55" s="196"/>
      <c r="AA55" s="156"/>
    </row>
    <row r="56" spans="15:27">
      <c r="O56" s="196"/>
      <c r="AA56" s="156"/>
    </row>
    <row r="57" spans="15:27">
      <c r="O57" s="196"/>
      <c r="U57" s="196"/>
      <c r="V57" s="196"/>
    </row>
    <row r="58" spans="15:27">
      <c r="O58" s="196"/>
      <c r="U58" s="196"/>
      <c r="V58" s="196"/>
    </row>
    <row r="59" spans="15:27">
      <c r="O59" s="196"/>
      <c r="U59" s="196"/>
      <c r="V59" s="196"/>
    </row>
    <row r="60" spans="15:27">
      <c r="O60" s="196"/>
      <c r="U60" s="196"/>
      <c r="V60" s="196"/>
    </row>
    <row r="61" spans="15:27">
      <c r="O61" s="196"/>
    </row>
    <row r="62" spans="15:27">
      <c r="O62" s="196"/>
    </row>
    <row r="63" spans="15:27">
      <c r="O63" s="196"/>
    </row>
    <row r="64" spans="15:27">
      <c r="O64" s="196"/>
    </row>
    <row r="65" spans="15:15">
      <c r="O65" s="196"/>
    </row>
    <row r="66" spans="15:15">
      <c r="O66" s="196"/>
    </row>
    <row r="67" spans="15:15">
      <c r="O67" s="196"/>
    </row>
    <row r="68" spans="15:15">
      <c r="O68" s="196"/>
    </row>
  </sheetData>
  <protectedRanges>
    <protectedRange sqref="A32:E32 G32:M32 A26:E30 A6:C25 G6:M30" name="범위1_1_4_2"/>
    <protectedRange sqref="J6 B6:C9 J8 J10 J12 J14 J16 J18 J20 J22 J24 C10:C25 G6:I25 K6:M25" name="입력가능"/>
    <protectedRange sqref="D6:E25" name="범위1_1_4_2_1"/>
    <protectedRange sqref="F6 F8 F10 F12 F14 F16 F18 F20 F22 F24 E6:E25" name="입력가능_1"/>
  </protectedRanges>
  <mergeCells count="151">
    <mergeCell ref="A1:M1"/>
    <mergeCell ref="O1:S1"/>
    <mergeCell ref="U1:Z1"/>
    <mergeCell ref="AB1:AK2"/>
    <mergeCell ref="U2:Z2"/>
    <mergeCell ref="A3:C3"/>
    <mergeCell ref="O3:O4"/>
    <mergeCell ref="Q3:S3"/>
    <mergeCell ref="U3:U4"/>
    <mergeCell ref="V3:V4"/>
    <mergeCell ref="AH4:AK5"/>
    <mergeCell ref="AG4:AG5"/>
    <mergeCell ref="AD4:AF5"/>
    <mergeCell ref="AB4:AC5"/>
    <mergeCell ref="P5:S5"/>
    <mergeCell ref="U5:U6"/>
    <mergeCell ref="V5:V6"/>
    <mergeCell ref="W5:W6"/>
    <mergeCell ref="X5:X6"/>
    <mergeCell ref="Y5:Y6"/>
    <mergeCell ref="Z5:Z6"/>
    <mergeCell ref="Q4:S4"/>
    <mergeCell ref="W3:W4"/>
    <mergeCell ref="X3:X4"/>
    <mergeCell ref="Y3:Y4"/>
    <mergeCell ref="Z3:Z4"/>
    <mergeCell ref="AB3:AK3"/>
    <mergeCell ref="AH6:AK7"/>
    <mergeCell ref="AG6:AG7"/>
    <mergeCell ref="AD6:AF7"/>
    <mergeCell ref="AB6:AC7"/>
    <mergeCell ref="R6:R7"/>
    <mergeCell ref="S6:S7"/>
    <mergeCell ref="A6:A7"/>
    <mergeCell ref="B6:B7"/>
    <mergeCell ref="G6:G7"/>
    <mergeCell ref="H6:H7"/>
    <mergeCell ref="I6:I7"/>
    <mergeCell ref="O6:O7"/>
    <mergeCell ref="P6:Q7"/>
    <mergeCell ref="G4:G5"/>
    <mergeCell ref="H4:H5"/>
    <mergeCell ref="I4:I5"/>
    <mergeCell ref="J4:J5"/>
    <mergeCell ref="K4:M4"/>
    <mergeCell ref="A4:A5"/>
    <mergeCell ref="B4:B5"/>
    <mergeCell ref="C4:C5"/>
    <mergeCell ref="D4:D5"/>
    <mergeCell ref="E4:F4"/>
    <mergeCell ref="AB8:AC9"/>
    <mergeCell ref="AD8:AK9"/>
    <mergeCell ref="K7:M7"/>
    <mergeCell ref="A8:A9"/>
    <mergeCell ref="B8:B9"/>
    <mergeCell ref="G8:G9"/>
    <mergeCell ref="H8:H9"/>
    <mergeCell ref="I8:I9"/>
    <mergeCell ref="A10:A11"/>
    <mergeCell ref="B10:B11"/>
    <mergeCell ref="G10:G11"/>
    <mergeCell ref="H10:H11"/>
    <mergeCell ref="I10:I11"/>
    <mergeCell ref="K11:M11"/>
    <mergeCell ref="O8:S8"/>
    <mergeCell ref="U8:Z8"/>
    <mergeCell ref="AB10:AK10"/>
    <mergeCell ref="K9:M9"/>
    <mergeCell ref="O9:O10"/>
    <mergeCell ref="P9:S10"/>
    <mergeCell ref="U9:Z11"/>
    <mergeCell ref="AB11:AK16"/>
    <mergeCell ref="O11:O12"/>
    <mergeCell ref="P11:S12"/>
    <mergeCell ref="A12:A13"/>
    <mergeCell ref="B12:B13"/>
    <mergeCell ref="G12:G13"/>
    <mergeCell ref="H12:H13"/>
    <mergeCell ref="I12:I13"/>
    <mergeCell ref="U12:Z12"/>
    <mergeCell ref="K13:M13"/>
    <mergeCell ref="O13:S13"/>
    <mergeCell ref="U13:V13"/>
    <mergeCell ref="W13:Z13"/>
    <mergeCell ref="U14:V14"/>
    <mergeCell ref="W14:Z14"/>
    <mergeCell ref="K15:M15"/>
    <mergeCell ref="U15:Z18"/>
    <mergeCell ref="AB17:AK17"/>
    <mergeCell ref="A16:A17"/>
    <mergeCell ref="B16:B17"/>
    <mergeCell ref="G16:G17"/>
    <mergeCell ref="H16:H17"/>
    <mergeCell ref="I16:I17"/>
    <mergeCell ref="A14:A15"/>
    <mergeCell ref="B14:B15"/>
    <mergeCell ref="G14:G15"/>
    <mergeCell ref="H14:H15"/>
    <mergeCell ref="I14:I15"/>
    <mergeCell ref="O14:S28"/>
    <mergeCell ref="B20:B21"/>
    <mergeCell ref="G20:G21"/>
    <mergeCell ref="H20:H21"/>
    <mergeCell ref="I20:I21"/>
    <mergeCell ref="H24:H25"/>
    <mergeCell ref="I24:I25"/>
    <mergeCell ref="K25:M25"/>
    <mergeCell ref="U20:Z24"/>
    <mergeCell ref="G22:G23"/>
    <mergeCell ref="H22:H23"/>
    <mergeCell ref="I22:I23"/>
    <mergeCell ref="A30:E30"/>
    <mergeCell ref="O30:S30"/>
    <mergeCell ref="U30:AA30"/>
    <mergeCell ref="AB24:AJ26"/>
    <mergeCell ref="K23:M23"/>
    <mergeCell ref="AB18:AK22"/>
    <mergeCell ref="K19:M19"/>
    <mergeCell ref="U19:Z19"/>
    <mergeCell ref="A20:A21"/>
    <mergeCell ref="K21:M21"/>
    <mergeCell ref="AJ29:AJ30"/>
    <mergeCell ref="AI29:AI30"/>
    <mergeCell ref="AF29:AH30"/>
    <mergeCell ref="AE29:AE30"/>
    <mergeCell ref="AD29:AD30"/>
    <mergeCell ref="AC29:AC30"/>
    <mergeCell ref="AB32:AI32"/>
    <mergeCell ref="D3:E3"/>
    <mergeCell ref="G28:H28"/>
    <mergeCell ref="I28:L28"/>
    <mergeCell ref="U25:Z25"/>
    <mergeCell ref="AF27:AH27"/>
    <mergeCell ref="A26:M26"/>
    <mergeCell ref="U26:Z28"/>
    <mergeCell ref="AF28:AH28"/>
    <mergeCell ref="A27:F28"/>
    <mergeCell ref="G27:H27"/>
    <mergeCell ref="I27:M27"/>
    <mergeCell ref="A24:A25"/>
    <mergeCell ref="B24:B25"/>
    <mergeCell ref="G24:G25"/>
    <mergeCell ref="K17:M17"/>
    <mergeCell ref="A18:A19"/>
    <mergeCell ref="B18:B19"/>
    <mergeCell ref="G18:G19"/>
    <mergeCell ref="H18:H19"/>
    <mergeCell ref="I18:I19"/>
    <mergeCell ref="AB23:AK23"/>
    <mergeCell ref="A22:A23"/>
    <mergeCell ref="B22:B23"/>
  </mergeCells>
  <phoneticPr fontId="2" type="noConversion"/>
  <dataValidations count="5">
    <dataValidation type="list" allowBlank="1" showInputMessage="1" showErrorMessage="1" sqref="E7 E9 E11 E13 E15 E17 E19 E21 E23 E25">
      <formula1>물품분류명</formula1>
    </dataValidation>
    <dataValidation type="list" allowBlank="1" showDropDown="1" showInputMessage="1" showErrorMessage="1" sqref="C8 C6 C10 C12 C14 C16 C18 C20 C22 C24">
      <formula1>"내자, 외자"</formula1>
    </dataValidation>
    <dataValidation allowBlank="1" showInputMessage="1" showErrorMessage="1" promptTitle="단가 입력(부가세 포함)" prompt="부가세 포함한 물품단가 기재" sqref="J6 J22 J8 J10 J12 J14 J16 J18 J20 J24"/>
    <dataValidation type="list" allowBlank="1" showInputMessage="1" showErrorMessage="1" sqref="B6 B24 B20 B18 B16 B14 B12 B10 B8 B22">
      <formula1>"재량구매, 중앙구매, 공개입찰, 수의계약"</formula1>
    </dataValidation>
    <dataValidation type="list" allowBlank="1" showInputMessage="1" showErrorMessage="1" sqref="C9 C23 C21 C15 C17 C7 C13 C11 C19 C25">
      <formula1>"비소모품, 소모품"</formula1>
    </dataValidation>
  </dataValidations>
  <printOptions horizontalCentered="1"/>
  <pageMargins left="0.11811023622047245" right="0.11811023622047245" top="0.59055118110236227" bottom="0.39370078740157483" header="0.31496062992125984" footer="0.31496062992125984"/>
  <pageSetup paperSize="9" scale="75" orientation="portrait" errors="blank" r:id="rId1"/>
  <headerFooter>
    <oddHeader>&amp;L&amp;G</oddHeader>
  </headerFooter>
  <colBreaks count="3" manualBreakCount="3">
    <brk id="13" max="29" man="1"/>
    <brk id="20" max="28" man="1"/>
    <brk id="26" max="28" man="1"/>
  </colBreaks>
  <legacyDrawing r:id="rId2"/>
  <legacyDrawingHF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dimension ref="A1:AE69"/>
  <sheetViews>
    <sheetView zoomScale="98" zoomScaleNormal="98" zoomScaleSheetLayoutView="71" workbookViewId="0">
      <selection activeCell="I11" sqref="I11:I12"/>
    </sheetView>
  </sheetViews>
  <sheetFormatPr defaultColWidth="2" defaultRowHeight="13.5"/>
  <cols>
    <col min="1" max="1" width="3.375" style="83" customWidth="1"/>
    <col min="2" max="2" width="4.625" style="83" customWidth="1"/>
    <col min="3" max="3" width="8.375" style="83" customWidth="1"/>
    <col min="4" max="4" width="10.25" style="83" customWidth="1"/>
    <col min="5" max="6" width="18.875" style="83" customWidth="1"/>
    <col min="7" max="7" width="15.375" style="83" customWidth="1"/>
    <col min="8" max="8" width="4.125" style="83" customWidth="1"/>
    <col min="9" max="9" width="5.75" style="83" bestFit="1" customWidth="1"/>
    <col min="10" max="10" width="11" style="83" customWidth="1"/>
    <col min="11" max="11" width="9.125" style="83" customWidth="1"/>
    <col min="12" max="12" width="4.5" style="83" bestFit="1" customWidth="1"/>
    <col min="13" max="13" width="6.5" style="83" customWidth="1"/>
    <col min="14" max="14" width="2" style="83"/>
    <col min="15" max="15" width="15.875" style="83" customWidth="1"/>
    <col min="16" max="16384" width="2" style="83"/>
  </cols>
  <sheetData>
    <row r="1" spans="1:15" ht="31.5" customHeight="1">
      <c r="A1" s="573" t="s">
        <v>784</v>
      </c>
      <c r="B1" s="573"/>
      <c r="C1" s="573"/>
      <c r="D1" s="573"/>
      <c r="E1" s="573"/>
      <c r="F1" s="573"/>
      <c r="G1" s="573"/>
      <c r="H1" s="573"/>
      <c r="I1" s="573"/>
      <c r="J1" s="573"/>
      <c r="K1" s="573"/>
      <c r="L1" s="573"/>
      <c r="M1" s="573"/>
    </row>
    <row r="2" spans="1:15" s="19" customFormat="1" ht="12.95" customHeight="1">
      <c r="A2" s="42"/>
      <c r="B2" s="42"/>
      <c r="C2" s="42"/>
      <c r="D2" s="42"/>
      <c r="E2" s="42"/>
      <c r="F2" s="42"/>
      <c r="G2" s="42"/>
      <c r="H2" s="42"/>
      <c r="I2" s="42"/>
      <c r="J2" s="42"/>
      <c r="K2" s="42"/>
      <c r="L2" s="42"/>
      <c r="M2" s="42"/>
    </row>
    <row r="3" spans="1:15" s="135" customFormat="1" ht="39.950000000000003" customHeight="1">
      <c r="A3" s="1455" t="s">
        <v>782</v>
      </c>
      <c r="B3" s="1456"/>
      <c r="C3" s="1456"/>
      <c r="D3" s="1448"/>
      <c r="E3" s="1449"/>
      <c r="F3" s="1450"/>
      <c r="G3" s="1457" t="s">
        <v>785</v>
      </c>
      <c r="H3" s="1460" t="s">
        <v>786</v>
      </c>
      <c r="I3" s="1461"/>
      <c r="J3" s="1462"/>
      <c r="K3" s="1462"/>
      <c r="L3" s="1462"/>
      <c r="M3" s="1463"/>
      <c r="O3" s="366" t="s">
        <v>36960</v>
      </c>
    </row>
    <row r="4" spans="1:15" ht="39.75" customHeight="1">
      <c r="A4" s="1464" t="s">
        <v>783</v>
      </c>
      <c r="B4" s="1465"/>
      <c r="C4" s="1465"/>
      <c r="D4" s="1466"/>
      <c r="E4" s="1467"/>
      <c r="F4" s="197" t="s">
        <v>429</v>
      </c>
      <c r="G4" s="1458"/>
      <c r="H4" s="1468" t="s">
        <v>787</v>
      </c>
      <c r="I4" s="1469"/>
      <c r="J4" s="1470"/>
      <c r="K4" s="1470"/>
      <c r="L4" s="1470"/>
      <c r="M4" s="198" t="s">
        <v>788</v>
      </c>
      <c r="O4" s="1082" t="s">
        <v>36916</v>
      </c>
    </row>
    <row r="5" spans="1:15" ht="39.75" customHeight="1">
      <c r="A5" s="199"/>
      <c r="B5" s="200"/>
      <c r="C5" s="200"/>
      <c r="D5" s="201"/>
      <c r="E5" s="201"/>
      <c r="F5" s="202"/>
      <c r="G5" s="1459"/>
      <c r="H5" s="1471" t="s">
        <v>789</v>
      </c>
      <c r="I5" s="1472"/>
      <c r="J5" s="1473"/>
      <c r="K5" s="1473"/>
      <c r="L5" s="1473"/>
      <c r="M5" s="1474"/>
      <c r="O5" s="1083"/>
    </row>
    <row r="6" spans="1:15" ht="9.9499999999999993" customHeight="1" thickBot="1">
      <c r="A6" s="203"/>
      <c r="B6" s="203"/>
      <c r="C6" s="203"/>
      <c r="D6" s="204"/>
      <c r="E6" s="204"/>
      <c r="F6" s="204"/>
      <c r="G6" s="205"/>
      <c r="H6" s="206"/>
      <c r="I6" s="206"/>
      <c r="J6" s="207"/>
      <c r="K6" s="207"/>
      <c r="L6" s="207"/>
      <c r="M6" s="207"/>
    </row>
    <row r="7" spans="1:15" s="19" customFormat="1" ht="24" customHeight="1">
      <c r="A7" s="1403" t="s">
        <v>14</v>
      </c>
      <c r="B7" s="1405" t="s">
        <v>730</v>
      </c>
      <c r="C7" s="1405" t="s">
        <v>731</v>
      </c>
      <c r="D7" s="1405" t="s">
        <v>732</v>
      </c>
      <c r="E7" s="1407" t="s">
        <v>733</v>
      </c>
      <c r="F7" s="1407"/>
      <c r="G7" s="1396" t="s">
        <v>734</v>
      </c>
      <c r="H7" s="1396" t="s">
        <v>735</v>
      </c>
      <c r="I7" s="1396" t="s">
        <v>736</v>
      </c>
      <c r="J7" s="1398" t="s">
        <v>737</v>
      </c>
      <c r="K7" s="1400" t="s">
        <v>738</v>
      </c>
      <c r="L7" s="1401"/>
      <c r="M7" s="1402"/>
    </row>
    <row r="8" spans="1:15" s="19" customFormat="1" ht="24.95" customHeight="1">
      <c r="A8" s="1404"/>
      <c r="B8" s="1406"/>
      <c r="C8" s="1406"/>
      <c r="D8" s="1406"/>
      <c r="E8" s="383" t="s">
        <v>742</v>
      </c>
      <c r="F8" s="384" t="s">
        <v>743</v>
      </c>
      <c r="G8" s="1397"/>
      <c r="H8" s="1397"/>
      <c r="I8" s="1397"/>
      <c r="J8" s="1399"/>
      <c r="K8" s="385" t="s">
        <v>744</v>
      </c>
      <c r="L8" s="385" t="s">
        <v>745</v>
      </c>
      <c r="M8" s="386" t="s">
        <v>746</v>
      </c>
    </row>
    <row r="9" spans="1:15" s="19" customFormat="1" ht="30" customHeight="1">
      <c r="A9" s="1315">
        <v>1</v>
      </c>
      <c r="B9" s="1452" t="s">
        <v>750</v>
      </c>
      <c r="C9" s="317" t="s">
        <v>751</v>
      </c>
      <c r="D9" s="161">
        <f>INDEX(물품분류번호,MATCH(E10,물품분류명,0))</f>
        <v>4321150701</v>
      </c>
      <c r="E9" s="319"/>
      <c r="F9" s="319"/>
      <c r="G9" s="1319"/>
      <c r="H9" s="1327"/>
      <c r="I9" s="1319"/>
      <c r="J9" s="320">
        <v>100000</v>
      </c>
      <c r="K9" s="321" t="s">
        <v>752</v>
      </c>
      <c r="L9" s="321">
        <v>203</v>
      </c>
      <c r="M9" s="322" t="s">
        <v>753</v>
      </c>
    </row>
    <row r="10" spans="1:15" s="19" customFormat="1" ht="30" customHeight="1">
      <c r="A10" s="1324"/>
      <c r="B10" s="1453"/>
      <c r="C10" s="318" t="s">
        <v>757</v>
      </c>
      <c r="D10" s="162">
        <f>INDEX(내용연수,MATCH(D9,물품분류번호,0))</f>
        <v>5</v>
      </c>
      <c r="E10" s="323" t="s">
        <v>758</v>
      </c>
      <c r="F10" s="324" t="str">
        <f>INDEX(영문품명,MATCH(E10,물품분류명,0))</f>
        <v>Desktop computers</v>
      </c>
      <c r="G10" s="1326"/>
      <c r="H10" s="1326"/>
      <c r="I10" s="1326"/>
      <c r="J10" s="325">
        <f>H9*J9</f>
        <v>0</v>
      </c>
      <c r="K10" s="1321"/>
      <c r="L10" s="1322"/>
      <c r="M10" s="1323"/>
    </row>
    <row r="11" spans="1:15" s="19" customFormat="1" ht="30" customHeight="1">
      <c r="A11" s="1315">
        <v>2</v>
      </c>
      <c r="B11" s="1317" t="s">
        <v>750</v>
      </c>
      <c r="C11" s="165" t="s">
        <v>751</v>
      </c>
      <c r="D11" s="161" t="e">
        <f>INDEX(물품분류번호,MATCH(E12,물품분류명,0))</f>
        <v>#N/A</v>
      </c>
      <c r="E11" s="166"/>
      <c r="F11" s="166"/>
      <c r="G11" s="1439"/>
      <c r="H11" s="1451"/>
      <c r="I11" s="1439"/>
      <c r="J11" s="167"/>
      <c r="K11" s="168" t="s">
        <v>752</v>
      </c>
      <c r="L11" s="168">
        <v>203</v>
      </c>
      <c r="M11" s="169" t="s">
        <v>753</v>
      </c>
    </row>
    <row r="12" spans="1:15" s="19" customFormat="1" ht="30" customHeight="1">
      <c r="A12" s="1324"/>
      <c r="B12" s="1325"/>
      <c r="C12" s="170" t="s">
        <v>757</v>
      </c>
      <c r="D12" s="162" t="e">
        <f>INDEX(내용연수,MATCH(D11,물품분류번호,0))</f>
        <v>#N/A</v>
      </c>
      <c r="E12" s="171"/>
      <c r="F12" s="324" t="e">
        <f>INDEX(영문품명,MATCH(E12,물품분류명,0))</f>
        <v>#N/A</v>
      </c>
      <c r="G12" s="1444"/>
      <c r="H12" s="1444"/>
      <c r="I12" s="1444"/>
      <c r="J12" s="164">
        <f>H11*J11</f>
        <v>0</v>
      </c>
      <c r="K12" s="1445"/>
      <c r="L12" s="1446"/>
      <c r="M12" s="1447"/>
    </row>
    <row r="13" spans="1:15" s="19" customFormat="1" ht="30" customHeight="1">
      <c r="A13" s="1315">
        <v>3</v>
      </c>
      <c r="B13" s="1317" t="s">
        <v>750</v>
      </c>
      <c r="C13" s="165" t="s">
        <v>751</v>
      </c>
      <c r="D13" s="161" t="e">
        <f>INDEX(물품분류번호,MATCH(E14,물품분류명,0))</f>
        <v>#N/A</v>
      </c>
      <c r="E13" s="166"/>
      <c r="F13" s="166"/>
      <c r="G13" s="1439"/>
      <c r="H13" s="1451"/>
      <c r="I13" s="1439"/>
      <c r="J13" s="167"/>
      <c r="K13" s="168" t="s">
        <v>752</v>
      </c>
      <c r="L13" s="168">
        <v>203</v>
      </c>
      <c r="M13" s="169" t="s">
        <v>753</v>
      </c>
    </row>
    <row r="14" spans="1:15" s="19" customFormat="1" ht="30" customHeight="1">
      <c r="A14" s="1324"/>
      <c r="B14" s="1325"/>
      <c r="C14" s="170" t="s">
        <v>757</v>
      </c>
      <c r="D14" s="162" t="e">
        <f>INDEX(내용연수,MATCH(D13,물품분류번호,0))</f>
        <v>#N/A</v>
      </c>
      <c r="E14" s="171" t="s">
        <v>765</v>
      </c>
      <c r="F14" s="163" t="e">
        <f>INDEX(영문품명,MATCH(E14,물품분류명,0))</f>
        <v>#N/A</v>
      </c>
      <c r="G14" s="1444"/>
      <c r="H14" s="1444"/>
      <c r="I14" s="1444"/>
      <c r="J14" s="164">
        <f>H13*J13</f>
        <v>0</v>
      </c>
      <c r="K14" s="1445"/>
      <c r="L14" s="1446"/>
      <c r="M14" s="1447"/>
    </row>
    <row r="15" spans="1:15" s="19" customFormat="1" ht="30" customHeight="1">
      <c r="A15" s="1315">
        <v>4</v>
      </c>
      <c r="B15" s="1317" t="s">
        <v>750</v>
      </c>
      <c r="C15" s="165" t="s">
        <v>751</v>
      </c>
      <c r="D15" s="161" t="e">
        <f>INDEX(물품분류번호,MATCH(E16,물품분류명,0))</f>
        <v>#N/A</v>
      </c>
      <c r="E15" s="166"/>
      <c r="F15" s="166"/>
      <c r="G15" s="1439"/>
      <c r="H15" s="1439"/>
      <c r="I15" s="1439"/>
      <c r="J15" s="167"/>
      <c r="K15" s="168" t="s">
        <v>752</v>
      </c>
      <c r="L15" s="168">
        <v>203</v>
      </c>
      <c r="M15" s="169" t="s">
        <v>753</v>
      </c>
    </row>
    <row r="16" spans="1:15" s="19" customFormat="1" ht="30" customHeight="1">
      <c r="A16" s="1324"/>
      <c r="B16" s="1325"/>
      <c r="C16" s="170" t="s">
        <v>757</v>
      </c>
      <c r="D16" s="162" t="e">
        <f>INDEX(내용연수,MATCH(D15,물품분류번호,0))</f>
        <v>#N/A</v>
      </c>
      <c r="E16" s="171" t="s">
        <v>765</v>
      </c>
      <c r="F16" s="163" t="e">
        <f>INDEX(영문품명,MATCH(E16,물품분류명,0))</f>
        <v>#N/A</v>
      </c>
      <c r="G16" s="1444"/>
      <c r="H16" s="1444"/>
      <c r="I16" s="1444"/>
      <c r="J16" s="164">
        <f>H15*J15</f>
        <v>0</v>
      </c>
      <c r="K16" s="1445"/>
      <c r="L16" s="1446"/>
      <c r="M16" s="1447"/>
    </row>
    <row r="17" spans="1:13" s="19" customFormat="1" ht="30" customHeight="1">
      <c r="A17" s="1315">
        <v>5</v>
      </c>
      <c r="B17" s="1317" t="s">
        <v>750</v>
      </c>
      <c r="C17" s="165" t="s">
        <v>751</v>
      </c>
      <c r="D17" s="161" t="e">
        <f>INDEX(물품분류번호,MATCH(E18,물품분류명,0))</f>
        <v>#N/A</v>
      </c>
      <c r="E17" s="166"/>
      <c r="F17" s="166"/>
      <c r="G17" s="1439"/>
      <c r="H17" s="1439"/>
      <c r="I17" s="1439"/>
      <c r="J17" s="167"/>
      <c r="K17" s="168" t="s">
        <v>752</v>
      </c>
      <c r="L17" s="168">
        <v>203</v>
      </c>
      <c r="M17" s="169" t="s">
        <v>753</v>
      </c>
    </row>
    <row r="18" spans="1:13" s="19" customFormat="1" ht="30" customHeight="1">
      <c r="A18" s="1324"/>
      <c r="B18" s="1325"/>
      <c r="C18" s="170" t="s">
        <v>757</v>
      </c>
      <c r="D18" s="162" t="e">
        <f>INDEX(내용연수,MATCH(D17,물품분류번호,0))</f>
        <v>#N/A</v>
      </c>
      <c r="E18" s="171" t="s">
        <v>765</v>
      </c>
      <c r="F18" s="163" t="e">
        <f>INDEX(영문품명,MATCH(E18,물품분류명,0))</f>
        <v>#N/A</v>
      </c>
      <c r="G18" s="1444"/>
      <c r="H18" s="1444"/>
      <c r="I18" s="1444"/>
      <c r="J18" s="164">
        <f>H17*J17</f>
        <v>0</v>
      </c>
      <c r="K18" s="1445"/>
      <c r="L18" s="1446"/>
      <c r="M18" s="1447"/>
    </row>
    <row r="19" spans="1:13" s="19" customFormat="1" ht="30" customHeight="1">
      <c r="A19" s="1315">
        <v>6</v>
      </c>
      <c r="B19" s="1317" t="s">
        <v>750</v>
      </c>
      <c r="C19" s="165" t="s">
        <v>751</v>
      </c>
      <c r="D19" s="161" t="e">
        <f>INDEX(물품분류번호,MATCH(E20,물품분류명,0))</f>
        <v>#N/A</v>
      </c>
      <c r="E19" s="166"/>
      <c r="F19" s="166"/>
      <c r="G19" s="1439"/>
      <c r="H19" s="1439"/>
      <c r="I19" s="1439"/>
      <c r="J19" s="167"/>
      <c r="K19" s="168" t="s">
        <v>752</v>
      </c>
      <c r="L19" s="168">
        <v>203</v>
      </c>
      <c r="M19" s="169" t="s">
        <v>753</v>
      </c>
    </row>
    <row r="20" spans="1:13" s="19" customFormat="1" ht="30" customHeight="1">
      <c r="A20" s="1324"/>
      <c r="B20" s="1325"/>
      <c r="C20" s="170" t="s">
        <v>757</v>
      </c>
      <c r="D20" s="162" t="e">
        <f>INDEX(내용연수,MATCH(D19,물품분류번호,0))</f>
        <v>#N/A</v>
      </c>
      <c r="E20" s="171" t="s">
        <v>765</v>
      </c>
      <c r="F20" s="163" t="e">
        <f>INDEX(영문품명,MATCH(E20,물품분류명,0))</f>
        <v>#N/A</v>
      </c>
      <c r="G20" s="1444"/>
      <c r="H20" s="1444"/>
      <c r="I20" s="1444"/>
      <c r="J20" s="164">
        <f>H19*J19</f>
        <v>0</v>
      </c>
      <c r="K20" s="1445"/>
      <c r="L20" s="1446"/>
      <c r="M20" s="1447"/>
    </row>
    <row r="21" spans="1:13" s="19" customFormat="1" ht="30" customHeight="1">
      <c r="A21" s="1315">
        <v>7</v>
      </c>
      <c r="B21" s="1317" t="s">
        <v>750</v>
      </c>
      <c r="C21" s="165" t="s">
        <v>751</v>
      </c>
      <c r="D21" s="161" t="e">
        <f>INDEX(물품분류번호,MATCH(E22,물품분류명,0))</f>
        <v>#N/A</v>
      </c>
      <c r="E21" s="166"/>
      <c r="F21" s="166"/>
      <c r="G21" s="1439"/>
      <c r="H21" s="1439"/>
      <c r="I21" s="1439"/>
      <c r="J21" s="167"/>
      <c r="K21" s="168" t="s">
        <v>752</v>
      </c>
      <c r="L21" s="168">
        <v>203</v>
      </c>
      <c r="M21" s="169" t="s">
        <v>753</v>
      </c>
    </row>
    <row r="22" spans="1:13" s="19" customFormat="1" ht="30" customHeight="1">
      <c r="A22" s="1324"/>
      <c r="B22" s="1325"/>
      <c r="C22" s="170" t="s">
        <v>757</v>
      </c>
      <c r="D22" s="162" t="e">
        <f>INDEX(내용연수,MATCH(D21,물품분류번호,0))</f>
        <v>#N/A</v>
      </c>
      <c r="E22" s="171" t="s">
        <v>765</v>
      </c>
      <c r="F22" s="163" t="e">
        <f>INDEX(영문품명,MATCH(E22,물품분류명,0))</f>
        <v>#N/A</v>
      </c>
      <c r="G22" s="1444"/>
      <c r="H22" s="1444"/>
      <c r="I22" s="1444"/>
      <c r="J22" s="164">
        <f>H21*J21</f>
        <v>0</v>
      </c>
      <c r="K22" s="1445"/>
      <c r="L22" s="1446"/>
      <c r="M22" s="1447"/>
    </row>
    <row r="23" spans="1:13" s="19" customFormat="1" ht="30" customHeight="1">
      <c r="A23" s="1315">
        <v>8</v>
      </c>
      <c r="B23" s="1317" t="s">
        <v>750</v>
      </c>
      <c r="C23" s="165" t="s">
        <v>751</v>
      </c>
      <c r="D23" s="161" t="e">
        <f>INDEX(물품분류번호,MATCH(E24,물품분류명,0))</f>
        <v>#N/A</v>
      </c>
      <c r="E23" s="166"/>
      <c r="F23" s="166"/>
      <c r="G23" s="1439"/>
      <c r="H23" s="1439"/>
      <c r="I23" s="1439"/>
      <c r="J23" s="167"/>
      <c r="K23" s="168" t="s">
        <v>752</v>
      </c>
      <c r="L23" s="168">
        <v>203</v>
      </c>
      <c r="M23" s="169" t="s">
        <v>753</v>
      </c>
    </row>
    <row r="24" spans="1:13" s="19" customFormat="1" ht="30" customHeight="1">
      <c r="A24" s="1324"/>
      <c r="B24" s="1325"/>
      <c r="C24" s="170" t="s">
        <v>757</v>
      </c>
      <c r="D24" s="162" t="e">
        <f>INDEX(내용연수,MATCH(D23,물품분류번호,0))</f>
        <v>#N/A</v>
      </c>
      <c r="E24" s="171" t="s">
        <v>765</v>
      </c>
      <c r="F24" s="163" t="e">
        <f>INDEX(영문품명,MATCH(E24,물품분류명,0))</f>
        <v>#N/A</v>
      </c>
      <c r="G24" s="1444"/>
      <c r="H24" s="1444"/>
      <c r="I24" s="1444"/>
      <c r="J24" s="164">
        <f>H23*J23</f>
        <v>0</v>
      </c>
      <c r="K24" s="1445"/>
      <c r="L24" s="1446"/>
      <c r="M24" s="1447"/>
    </row>
    <row r="25" spans="1:13" s="19" customFormat="1" ht="30" customHeight="1">
      <c r="A25" s="1315">
        <v>9</v>
      </c>
      <c r="B25" s="1317" t="s">
        <v>750</v>
      </c>
      <c r="C25" s="165" t="s">
        <v>751</v>
      </c>
      <c r="D25" s="161" t="e">
        <f>INDEX(물품분류번호,MATCH(E26,물품분류명,0))</f>
        <v>#N/A</v>
      </c>
      <c r="E25" s="166"/>
      <c r="F25" s="166"/>
      <c r="G25" s="1439"/>
      <c r="H25" s="1439"/>
      <c r="I25" s="1439"/>
      <c r="J25" s="167"/>
      <c r="K25" s="168" t="s">
        <v>752</v>
      </c>
      <c r="L25" s="168">
        <v>203</v>
      </c>
      <c r="M25" s="169" t="s">
        <v>753</v>
      </c>
    </row>
    <row r="26" spans="1:13" s="19" customFormat="1" ht="30" customHeight="1">
      <c r="A26" s="1324"/>
      <c r="B26" s="1325"/>
      <c r="C26" s="170" t="s">
        <v>757</v>
      </c>
      <c r="D26" s="162" t="e">
        <f>INDEX(내용연수,MATCH(D25,물품분류번호,0))</f>
        <v>#N/A</v>
      </c>
      <c r="E26" s="171" t="s">
        <v>765</v>
      </c>
      <c r="F26" s="163" t="e">
        <f>INDEX(영문품명,MATCH(E26,물품분류명,0))</f>
        <v>#N/A</v>
      </c>
      <c r="G26" s="1444"/>
      <c r="H26" s="1444"/>
      <c r="I26" s="1444"/>
      <c r="J26" s="164">
        <f>H25*J25</f>
        <v>0</v>
      </c>
      <c r="K26" s="1445"/>
      <c r="L26" s="1446"/>
      <c r="M26" s="1447"/>
    </row>
    <row r="27" spans="1:13" s="19" customFormat="1" ht="30" customHeight="1">
      <c r="A27" s="1315">
        <v>10</v>
      </c>
      <c r="B27" s="1317" t="s">
        <v>750</v>
      </c>
      <c r="C27" s="165" t="s">
        <v>751</v>
      </c>
      <c r="D27" s="161" t="e">
        <f>INDEX(물품분류번호,MATCH(E28,물품분류명,0))</f>
        <v>#N/A</v>
      </c>
      <c r="E27" s="166"/>
      <c r="F27" s="166"/>
      <c r="G27" s="1439"/>
      <c r="H27" s="1439"/>
      <c r="I27" s="1439"/>
      <c r="J27" s="167"/>
      <c r="K27" s="168" t="s">
        <v>752</v>
      </c>
      <c r="L27" s="168">
        <v>203</v>
      </c>
      <c r="M27" s="169" t="s">
        <v>753</v>
      </c>
    </row>
    <row r="28" spans="1:13" s="135" customFormat="1" ht="30" customHeight="1" thickBot="1">
      <c r="A28" s="1316"/>
      <c r="B28" s="1318"/>
      <c r="C28" s="172" t="s">
        <v>757</v>
      </c>
      <c r="D28" s="173" t="e">
        <f>INDEX(내용연수,MATCH(D27,물품분류번호,0))</f>
        <v>#N/A</v>
      </c>
      <c r="E28" s="174" t="s">
        <v>765</v>
      </c>
      <c r="F28" s="175" t="e">
        <f>INDEX(영문품명,MATCH(E28,물품분류명,0))</f>
        <v>#N/A</v>
      </c>
      <c r="G28" s="1440"/>
      <c r="H28" s="1440"/>
      <c r="I28" s="1440"/>
      <c r="J28" s="176">
        <f>H27*J27</f>
        <v>0</v>
      </c>
      <c r="K28" s="1441"/>
      <c r="L28" s="1442"/>
      <c r="M28" s="1443"/>
    </row>
    <row r="29" spans="1:13" ht="30" customHeight="1">
      <c r="A29" s="208"/>
      <c r="B29" s="1434" t="s">
        <v>790</v>
      </c>
      <c r="C29" s="1434"/>
      <c r="D29" s="1434"/>
      <c r="E29" s="1435">
        <f ca="1">TODAY()</f>
        <v>43530</v>
      </c>
      <c r="F29" s="1435"/>
      <c r="G29" s="1435"/>
      <c r="H29" s="1436" t="s">
        <v>791</v>
      </c>
      <c r="I29" s="1436"/>
      <c r="J29" s="1436"/>
      <c r="K29" s="1436"/>
      <c r="L29" s="1436"/>
      <c r="M29" s="1436"/>
    </row>
    <row r="30" spans="1:13" ht="39.75" customHeight="1">
      <c r="A30" s="1454" t="s">
        <v>36918</v>
      </c>
      <c r="B30" s="1454"/>
      <c r="C30" s="1454"/>
      <c r="D30" s="1454"/>
      <c r="E30" s="1454"/>
      <c r="F30" s="1454"/>
      <c r="G30" s="1454"/>
      <c r="H30" s="1454"/>
      <c r="I30" s="1454"/>
      <c r="J30" s="1454"/>
      <c r="K30" s="1454"/>
      <c r="L30" s="1454"/>
      <c r="M30" s="1454"/>
    </row>
    <row r="31" spans="1:13" ht="30.75" customHeight="1">
      <c r="A31" s="1437" t="s">
        <v>67</v>
      </c>
      <c r="B31" s="1437"/>
      <c r="C31" s="1437"/>
      <c r="D31" s="1437"/>
      <c r="E31" s="1437"/>
      <c r="F31" s="190"/>
      <c r="G31" s="191"/>
      <c r="H31" s="1438"/>
      <c r="I31" s="1438"/>
      <c r="J31" s="192"/>
      <c r="K31" s="193"/>
      <c r="L31" s="193"/>
      <c r="M31" s="193"/>
    </row>
    <row r="32" spans="1:13" s="135" customFormat="1" ht="18" customHeight="1"/>
    <row r="33" ht="16.5" customHeight="1"/>
    <row r="34" ht="16.5" customHeight="1"/>
    <row r="43" ht="16.5" customHeight="1"/>
    <row r="44" ht="16.5" customHeight="1"/>
    <row r="45" ht="16.5" customHeight="1"/>
    <row r="46" ht="16.5" customHeight="1"/>
    <row r="47" ht="16.5" customHeight="1"/>
    <row r="48" ht="16.5" customHeight="1"/>
    <row r="49" ht="16.5" customHeight="1"/>
    <row r="50" ht="16.5" customHeight="1"/>
    <row r="51" ht="16.5" customHeight="1"/>
    <row r="52" ht="16.5" customHeight="1"/>
    <row r="53" ht="16.5" customHeight="1"/>
    <row r="66" spans="1:31" s="156" customFormat="1" ht="16.5">
      <c r="A66" s="83"/>
      <c r="B66" s="83"/>
      <c r="C66" s="83"/>
      <c r="D66" s="83"/>
      <c r="E66" s="83"/>
      <c r="F66" s="83"/>
      <c r="G66" s="83"/>
      <c r="H66" s="83"/>
      <c r="I66" s="83"/>
      <c r="J66" s="83"/>
      <c r="K66" s="83"/>
      <c r="L66" s="83"/>
      <c r="M66" s="83"/>
      <c r="N66" s="83"/>
      <c r="O66" s="83"/>
      <c r="P66" s="83"/>
      <c r="Q66" s="83"/>
      <c r="R66" s="83"/>
      <c r="S66" s="83"/>
      <c r="T66" s="83"/>
      <c r="U66" s="83"/>
      <c r="V66" s="83"/>
      <c r="W66" s="83"/>
      <c r="X66" s="83"/>
      <c r="Y66" s="83"/>
      <c r="Z66" s="83"/>
      <c r="AA66" s="83"/>
      <c r="AB66" s="83"/>
      <c r="AC66" s="83"/>
      <c r="AD66" s="83"/>
      <c r="AE66" s="83"/>
    </row>
    <row r="67" spans="1:31" s="156" customFormat="1" ht="16.5">
      <c r="A67" s="83"/>
      <c r="B67" s="83"/>
      <c r="C67" s="83"/>
      <c r="D67" s="83"/>
      <c r="E67" s="83"/>
      <c r="F67" s="83"/>
      <c r="G67" s="83"/>
      <c r="H67" s="83"/>
      <c r="I67" s="83"/>
      <c r="J67" s="83"/>
      <c r="K67" s="83"/>
      <c r="L67" s="83"/>
      <c r="M67" s="83"/>
      <c r="N67" s="83"/>
      <c r="O67" s="83"/>
      <c r="P67" s="83"/>
      <c r="Q67" s="83"/>
      <c r="R67" s="83"/>
      <c r="S67" s="83"/>
      <c r="T67" s="83"/>
      <c r="U67" s="83"/>
      <c r="V67" s="83"/>
      <c r="W67" s="83"/>
      <c r="X67" s="83"/>
      <c r="Y67" s="83"/>
      <c r="Z67" s="83"/>
      <c r="AA67" s="83"/>
      <c r="AB67" s="83"/>
      <c r="AC67" s="83"/>
      <c r="AD67" s="83"/>
      <c r="AE67" s="83"/>
    </row>
    <row r="68" spans="1:31" s="156" customFormat="1" ht="16.5">
      <c r="A68" s="83"/>
      <c r="B68" s="83"/>
      <c r="C68" s="83"/>
      <c r="D68" s="83"/>
      <c r="E68" s="83"/>
      <c r="F68" s="83"/>
      <c r="G68" s="83"/>
      <c r="H68" s="83"/>
      <c r="I68" s="83"/>
      <c r="J68" s="83"/>
      <c r="K68" s="83"/>
      <c r="L68" s="83"/>
      <c r="M68" s="83"/>
      <c r="N68" s="83"/>
      <c r="O68" s="83"/>
      <c r="P68" s="83"/>
      <c r="Q68" s="83"/>
      <c r="R68" s="83"/>
      <c r="S68" s="83"/>
      <c r="T68" s="83"/>
      <c r="U68" s="83"/>
      <c r="V68" s="83"/>
      <c r="W68" s="83"/>
      <c r="X68" s="83"/>
      <c r="Y68" s="83"/>
      <c r="Z68" s="83"/>
      <c r="AA68" s="83"/>
      <c r="AB68" s="83"/>
      <c r="AC68" s="83"/>
      <c r="AD68" s="83"/>
      <c r="AE68" s="83"/>
    </row>
    <row r="69" spans="1:31" s="156" customFormat="1" ht="16.5">
      <c r="A69" s="83"/>
      <c r="B69" s="83"/>
      <c r="C69" s="83"/>
      <c r="D69" s="83"/>
      <c r="E69" s="83"/>
      <c r="F69" s="83"/>
      <c r="G69" s="83"/>
      <c r="H69" s="83"/>
      <c r="I69" s="83"/>
      <c r="J69" s="83"/>
      <c r="K69" s="83"/>
      <c r="L69" s="83"/>
      <c r="M69" s="83"/>
      <c r="N69" s="83"/>
      <c r="O69" s="83"/>
      <c r="P69" s="83"/>
      <c r="Q69" s="83"/>
      <c r="R69" s="83"/>
      <c r="S69" s="83"/>
      <c r="T69" s="83"/>
      <c r="U69" s="83"/>
      <c r="V69" s="83"/>
      <c r="W69" s="83"/>
      <c r="X69" s="83"/>
      <c r="Y69" s="83"/>
      <c r="Z69" s="83"/>
      <c r="AA69" s="83"/>
      <c r="AB69" s="83"/>
      <c r="AC69" s="83"/>
      <c r="AD69" s="83"/>
      <c r="AE69" s="83"/>
    </row>
  </sheetData>
  <protectedRanges>
    <protectedRange sqref="A33:E33 G33:M33 A3:E6 H3:M4 G5:M6 G9:M31 A9:E31" name="범위1_1_4_2"/>
    <protectedRange sqref="B9:C12 F9 E9:E10 G9:I14 J9 K9:M10 E11:F11 J11:M11 J13:M13 K14:M14 F13" name="입력가능"/>
  </protectedRanges>
  <mergeCells count="89">
    <mergeCell ref="A30:M30"/>
    <mergeCell ref="A1:M1"/>
    <mergeCell ref="A3:C3"/>
    <mergeCell ref="G3:G5"/>
    <mergeCell ref="H3:I3"/>
    <mergeCell ref="J3:M3"/>
    <mergeCell ref="A4:C4"/>
    <mergeCell ref="D4:E4"/>
    <mergeCell ref="H4:I4"/>
    <mergeCell ref="J4:L4"/>
    <mergeCell ref="H5:I5"/>
    <mergeCell ref="J5:M5"/>
    <mergeCell ref="A7:A8"/>
    <mergeCell ref="B7:B8"/>
    <mergeCell ref="C7:C8"/>
    <mergeCell ref="D7:D8"/>
    <mergeCell ref="K7:M7"/>
    <mergeCell ref="A9:A10"/>
    <mergeCell ref="B9:B10"/>
    <mergeCell ref="G9:G10"/>
    <mergeCell ref="H9:H10"/>
    <mergeCell ref="I9:I10"/>
    <mergeCell ref="K10:M10"/>
    <mergeCell ref="E7:F7"/>
    <mergeCell ref="G7:G8"/>
    <mergeCell ref="H7:H8"/>
    <mergeCell ref="I7:I8"/>
    <mergeCell ref="J7:J8"/>
    <mergeCell ref="K14:M14"/>
    <mergeCell ref="A11:A12"/>
    <mergeCell ref="B11:B12"/>
    <mergeCell ref="G11:G12"/>
    <mergeCell ref="H11:H12"/>
    <mergeCell ref="I11:I12"/>
    <mergeCell ref="K12:M12"/>
    <mergeCell ref="A13:A14"/>
    <mergeCell ref="B13:B14"/>
    <mergeCell ref="G13:G14"/>
    <mergeCell ref="H13:H14"/>
    <mergeCell ref="I13:I14"/>
    <mergeCell ref="K18:M18"/>
    <mergeCell ref="A15:A16"/>
    <mergeCell ref="B15:B16"/>
    <mergeCell ref="G15:G16"/>
    <mergeCell ref="H15:H16"/>
    <mergeCell ref="I15:I16"/>
    <mergeCell ref="K16:M16"/>
    <mergeCell ref="A17:A18"/>
    <mergeCell ref="B17:B18"/>
    <mergeCell ref="G17:G18"/>
    <mergeCell ref="H17:H18"/>
    <mergeCell ref="I17:I18"/>
    <mergeCell ref="B19:B20"/>
    <mergeCell ref="G19:G20"/>
    <mergeCell ref="H19:H20"/>
    <mergeCell ref="I19:I20"/>
    <mergeCell ref="K20:M20"/>
    <mergeCell ref="D3:F3"/>
    <mergeCell ref="A27:A28"/>
    <mergeCell ref="B27:B28"/>
    <mergeCell ref="G27:G28"/>
    <mergeCell ref="H27:H28"/>
    <mergeCell ref="A25:A26"/>
    <mergeCell ref="B25:B26"/>
    <mergeCell ref="G25:G26"/>
    <mergeCell ref="H25:H26"/>
    <mergeCell ref="A23:A24"/>
    <mergeCell ref="B23:B24"/>
    <mergeCell ref="G23:G24"/>
    <mergeCell ref="H23:H24"/>
    <mergeCell ref="A21:A22"/>
    <mergeCell ref="B21:B22"/>
    <mergeCell ref="G21:G22"/>
    <mergeCell ref="O4:O5"/>
    <mergeCell ref="B29:D29"/>
    <mergeCell ref="E29:G29"/>
    <mergeCell ref="H29:M29"/>
    <mergeCell ref="A31:E31"/>
    <mergeCell ref="H31:I31"/>
    <mergeCell ref="I27:I28"/>
    <mergeCell ref="K28:M28"/>
    <mergeCell ref="I25:I26"/>
    <mergeCell ref="K26:M26"/>
    <mergeCell ref="I23:I24"/>
    <mergeCell ref="K24:M24"/>
    <mergeCell ref="H21:H22"/>
    <mergeCell ref="I21:I22"/>
    <mergeCell ref="K22:M22"/>
    <mergeCell ref="A19:A20"/>
  </mergeCells>
  <phoneticPr fontId="2" type="noConversion"/>
  <dataValidations count="7">
    <dataValidation type="list" allowBlank="1" showDropDown="1" showInputMessage="1" showErrorMessage="1" sqref="E28 E26 E24 E14 E16 E18 E20 E22 E12">
      <formula1>물품분류명</formula1>
    </dataValidation>
    <dataValidation type="list" allowBlank="1" showInputMessage="1" showErrorMessage="1" sqref="C14 C28 C12 C20 C22 C10 C18 C16 C24 C26">
      <formula1>"비소모품, 소모품"</formula1>
    </dataValidation>
    <dataValidation type="list" allowBlank="1" showInputMessage="1" showErrorMessage="1" sqref="C11 C27 C23 C21 C19 C17 C15 C25">
      <formula1>"내자, 외자"</formula1>
    </dataValidation>
    <dataValidation type="list" allowBlank="1" showInputMessage="1" showErrorMessage="1" sqref="B9 B27 B23 B21 B19 B17 B15 B13 B11 B25">
      <formula1>"재량구매, 중앙구매, 공개입찰, 수의계약"</formula1>
    </dataValidation>
    <dataValidation allowBlank="1" showInputMessage="1" showErrorMessage="1" promptTitle="단가 입력(부가세 포함)" prompt="부가세 포함한 물품단가 기재" sqref="J9 J11 J13 J15 J17 J19 J21 J23 J25 J27"/>
    <dataValidation type="list" allowBlank="1" showDropDown="1" showInputMessage="1" showErrorMessage="1" sqref="C13 C9">
      <formula1>"내자, 외자"</formula1>
    </dataValidation>
    <dataValidation type="list" allowBlank="1" showInputMessage="1" showErrorMessage="1" sqref="E10">
      <formula1>물품분류명</formula1>
    </dataValidation>
  </dataValidations>
  <hyperlinks>
    <hyperlink ref="O4" location="'청구서식 목차'!C2" display="'청구서식 목차'!C2"/>
    <hyperlink ref="O3" location="'종합 안내문'!B6" display="'종합 안내문'!B6"/>
    <hyperlink ref="O3" location="안내문!A11" display="안내문!A11"/>
  </hyperlinks>
  <printOptions horizontalCentered="1"/>
  <pageMargins left="0.11811023622047245" right="0.11811023622047245" top="0.59055118110236227" bottom="0.39370078740157483" header="0.31496062992125984" footer="0.31496062992125984"/>
  <pageSetup paperSize="9" scale="75" orientation="portrait" errors="blank" r:id="rId1"/>
  <headerFooter>
    <oddHeader>&amp;L&amp;G</oddHeader>
  </headerFooter>
  <legacy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44"/>
  <sheetViews>
    <sheetView zoomScale="112" zoomScaleNormal="112" zoomScaleSheetLayoutView="100" workbookViewId="0">
      <pane xSplit="11" ySplit="4" topLeftCell="M5" activePane="bottomRight" state="frozen"/>
      <selection sqref="A1:AX1"/>
      <selection pane="topRight" sqref="A1:AX1"/>
      <selection pane="bottomLeft" sqref="A1:AX1"/>
      <selection pane="bottomRight" activeCell="O17" sqref="O17"/>
    </sheetView>
  </sheetViews>
  <sheetFormatPr defaultRowHeight="20.100000000000001" customHeight="1"/>
  <cols>
    <col min="1" max="1" width="9" style="209"/>
    <col min="2" max="2" width="1.125" style="210" customWidth="1"/>
    <col min="3" max="3" width="1.625" style="210" customWidth="1"/>
    <col min="4" max="5" width="23.125" style="210" customWidth="1"/>
    <col min="6" max="6" width="8.5" style="210" customWidth="1"/>
    <col min="7" max="7" width="10.5" style="210" bestFit="1" customWidth="1"/>
    <col min="8" max="8" width="23.125" style="210" customWidth="1"/>
    <col min="9" max="9" width="7.5" style="210" bestFit="1" customWidth="1"/>
    <col min="10" max="11" width="1.125" style="210" customWidth="1"/>
    <col min="12" max="12" width="50.75" style="209" customWidth="1"/>
    <col min="13" max="16384" width="9" style="209"/>
  </cols>
  <sheetData>
    <row r="2" spans="2:12" ht="36" customHeight="1">
      <c r="B2" s="1499" t="s">
        <v>792</v>
      </c>
      <c r="C2" s="1499"/>
      <c r="D2" s="1499"/>
      <c r="E2" s="1499"/>
      <c r="F2" s="1499"/>
      <c r="G2" s="1499"/>
      <c r="H2" s="1499"/>
      <c r="I2" s="1499"/>
      <c r="J2" s="1499"/>
      <c r="K2" s="1499"/>
      <c r="L2" s="377" t="s">
        <v>36960</v>
      </c>
    </row>
    <row r="3" spans="2:12" ht="20.100000000000001" customHeight="1">
      <c r="L3" s="1082" t="s">
        <v>36916</v>
      </c>
    </row>
    <row r="4" spans="2:12" ht="6.95" customHeight="1">
      <c r="C4" s="1482"/>
      <c r="D4" s="1483"/>
      <c r="E4" s="1483"/>
      <c r="F4" s="1483"/>
      <c r="G4" s="1483"/>
      <c r="H4" s="1483"/>
      <c r="I4" s="1483"/>
      <c r="J4" s="1484"/>
      <c r="L4" s="1083"/>
    </row>
    <row r="5" spans="2:12" ht="20.100000000000001" customHeight="1">
      <c r="C5" s="211"/>
      <c r="D5" s="1494" t="s">
        <v>793</v>
      </c>
      <c r="E5" s="1494"/>
      <c r="F5" s="1494"/>
      <c r="G5" s="1494"/>
      <c r="H5" s="1494"/>
      <c r="I5" s="1494"/>
      <c r="J5" s="1486"/>
    </row>
    <row r="6" spans="2:12" ht="13.5" customHeight="1">
      <c r="C6" s="211"/>
      <c r="D6" s="1497" t="s">
        <v>794</v>
      </c>
      <c r="E6" s="1497"/>
      <c r="F6" s="1497"/>
      <c r="G6" s="1497"/>
      <c r="H6" s="1497"/>
      <c r="I6" s="1497"/>
      <c r="J6" s="1498"/>
    </row>
    <row r="7" spans="2:12" ht="27" customHeight="1">
      <c r="C7" s="211"/>
      <c r="D7" s="1495" t="s">
        <v>795</v>
      </c>
      <c r="E7" s="1495"/>
      <c r="F7" s="1495"/>
      <c r="G7" s="1495"/>
      <c r="H7" s="1495"/>
      <c r="I7" s="1495"/>
      <c r="J7" s="1496"/>
    </row>
    <row r="8" spans="2:12" ht="13.5">
      <c r="C8" s="211"/>
      <c r="D8" s="1497" t="s">
        <v>796</v>
      </c>
      <c r="E8" s="1497"/>
      <c r="F8" s="1497"/>
      <c r="G8" s="1497"/>
      <c r="H8" s="1497"/>
      <c r="I8" s="1497"/>
      <c r="J8" s="1498"/>
    </row>
    <row r="9" spans="2:12" ht="13.5">
      <c r="C9" s="211"/>
      <c r="D9" s="1492" t="s">
        <v>797</v>
      </c>
      <c r="E9" s="1492"/>
      <c r="F9" s="1492"/>
      <c r="G9" s="1492"/>
      <c r="H9" s="1492"/>
      <c r="I9" s="1492"/>
      <c r="J9" s="1493"/>
    </row>
    <row r="10" spans="2:12" ht="6.95" customHeight="1">
      <c r="C10" s="1479"/>
      <c r="D10" s="1480"/>
      <c r="E10" s="1480"/>
      <c r="F10" s="1480"/>
      <c r="G10" s="1480"/>
      <c r="H10" s="1480"/>
      <c r="I10" s="1480"/>
      <c r="J10" s="1481"/>
    </row>
    <row r="11" spans="2:12" ht="15" customHeight="1"/>
    <row r="12" spans="2:12" ht="9.9499999999999993" customHeight="1">
      <c r="C12" s="1482"/>
      <c r="D12" s="1483"/>
      <c r="E12" s="1483"/>
      <c r="F12" s="1483"/>
      <c r="G12" s="1483"/>
      <c r="H12" s="1483"/>
      <c r="I12" s="1483"/>
      <c r="J12" s="1484"/>
    </row>
    <row r="13" spans="2:12" ht="20.100000000000001" customHeight="1">
      <c r="C13" s="211"/>
      <c r="D13" s="1494" t="s">
        <v>798</v>
      </c>
      <c r="E13" s="1494"/>
      <c r="F13" s="1494"/>
      <c r="G13" s="1494"/>
      <c r="H13" s="1494"/>
      <c r="I13" s="1494"/>
      <c r="J13" s="1486"/>
    </row>
    <row r="14" spans="2:12" ht="13.5">
      <c r="C14" s="211"/>
      <c r="D14" s="1497" t="s">
        <v>799</v>
      </c>
      <c r="E14" s="1497"/>
      <c r="F14" s="1497"/>
      <c r="G14" s="1497"/>
      <c r="H14" s="1497"/>
      <c r="I14" s="1497"/>
      <c r="J14" s="1498"/>
    </row>
    <row r="15" spans="2:12" ht="60" customHeight="1">
      <c r="C15" s="211"/>
      <c r="D15" s="1495" t="s">
        <v>800</v>
      </c>
      <c r="E15" s="1495"/>
      <c r="F15" s="1495"/>
      <c r="G15" s="1495"/>
      <c r="H15" s="1495"/>
      <c r="I15" s="1495"/>
      <c r="J15" s="1496"/>
    </row>
    <row r="16" spans="2:12" ht="13.5">
      <c r="C16" s="211"/>
      <c r="D16" s="1492" t="s">
        <v>801</v>
      </c>
      <c r="E16" s="1492"/>
      <c r="F16" s="1492"/>
      <c r="G16" s="1492"/>
      <c r="H16" s="1492"/>
      <c r="I16" s="1492"/>
      <c r="J16" s="1493"/>
    </row>
    <row r="17" spans="2:12" ht="9.9499999999999993" customHeight="1">
      <c r="C17" s="1479"/>
      <c r="D17" s="1480"/>
      <c r="E17" s="1480"/>
      <c r="F17" s="1480"/>
      <c r="G17" s="1480"/>
      <c r="H17" s="1480"/>
      <c r="I17" s="1480"/>
      <c r="J17" s="1481"/>
    </row>
    <row r="18" spans="2:12" ht="15" customHeight="1"/>
    <row r="19" spans="2:12" ht="6.95" customHeight="1">
      <c r="C19" s="1482"/>
      <c r="D19" s="1483"/>
      <c r="E19" s="1483"/>
      <c r="F19" s="1483"/>
      <c r="G19" s="1483"/>
      <c r="H19" s="1483"/>
      <c r="I19" s="1483"/>
      <c r="J19" s="1484"/>
    </row>
    <row r="20" spans="2:12" ht="20.100000000000001" customHeight="1">
      <c r="C20" s="211"/>
      <c r="D20" s="1494" t="s">
        <v>802</v>
      </c>
      <c r="E20" s="1494"/>
      <c r="F20" s="1494"/>
      <c r="G20" s="1494"/>
      <c r="H20" s="1494"/>
      <c r="I20" s="1494"/>
      <c r="J20" s="1486"/>
    </row>
    <row r="21" spans="2:12" ht="27" customHeight="1">
      <c r="C21" s="211"/>
      <c r="D21" s="1495" t="s">
        <v>803</v>
      </c>
      <c r="E21" s="1495"/>
      <c r="F21" s="1495"/>
      <c r="G21" s="1495"/>
      <c r="H21" s="1495"/>
      <c r="I21" s="1495"/>
      <c r="J21" s="1496"/>
    </row>
    <row r="22" spans="2:12" ht="27" customHeight="1">
      <c r="C22" s="211"/>
      <c r="D22" s="1495" t="s">
        <v>804</v>
      </c>
      <c r="E22" s="1495"/>
      <c r="F22" s="1495"/>
      <c r="G22" s="1495"/>
      <c r="H22" s="1495"/>
      <c r="I22" s="1495"/>
      <c r="J22" s="1496"/>
    </row>
    <row r="23" spans="2:12" ht="6.95" customHeight="1">
      <c r="C23" s="1479"/>
      <c r="D23" s="1480"/>
      <c r="E23" s="1480"/>
      <c r="F23" s="1480"/>
      <c r="G23" s="1480"/>
      <c r="H23" s="1480"/>
      <c r="I23" s="1480"/>
      <c r="J23" s="1481"/>
    </row>
    <row r="24" spans="2:12" ht="15" customHeight="1">
      <c r="D24" s="212"/>
    </row>
    <row r="25" spans="2:12" ht="6.95" customHeight="1">
      <c r="C25" s="1482"/>
      <c r="D25" s="1483"/>
      <c r="E25" s="1483"/>
      <c r="F25" s="1483"/>
      <c r="G25" s="1483"/>
      <c r="H25" s="1483"/>
      <c r="I25" s="1483"/>
      <c r="J25" s="1484"/>
    </row>
    <row r="26" spans="2:12" ht="20.100000000000001" customHeight="1">
      <c r="C26" s="211"/>
      <c r="D26" s="1485" t="s">
        <v>805</v>
      </c>
      <c r="E26" s="1485"/>
      <c r="F26" s="1485"/>
      <c r="G26" s="1485"/>
      <c r="H26" s="1485"/>
      <c r="I26" s="1485"/>
      <c r="J26" s="1486"/>
    </row>
    <row r="27" spans="2:12" s="215" customFormat="1" ht="27" customHeight="1">
      <c r="B27" s="213"/>
      <c r="C27" s="214"/>
      <c r="D27" s="1487" t="s">
        <v>806</v>
      </c>
      <c r="E27" s="1487"/>
      <c r="F27" s="1487"/>
      <c r="G27" s="1487"/>
      <c r="H27" s="1487"/>
      <c r="I27" s="1487"/>
      <c r="J27" s="1488"/>
      <c r="K27" s="213"/>
    </row>
    <row r="28" spans="2:12" s="215" customFormat="1" ht="6.95" customHeight="1">
      <c r="B28" s="213"/>
      <c r="C28" s="1489"/>
      <c r="D28" s="1490"/>
      <c r="E28" s="1490"/>
      <c r="F28" s="1490"/>
      <c r="G28" s="1490"/>
      <c r="H28" s="1490"/>
      <c r="I28" s="1490"/>
      <c r="J28" s="1491"/>
      <c r="K28" s="213"/>
    </row>
    <row r="29" spans="2:12" ht="15" customHeight="1">
      <c r="D29" s="212"/>
    </row>
    <row r="30" spans="2:12" ht="6.95" customHeight="1">
      <c r="C30" s="1482"/>
      <c r="D30" s="1483"/>
      <c r="E30" s="1483"/>
      <c r="F30" s="1483"/>
      <c r="G30" s="1483"/>
      <c r="H30" s="1483"/>
      <c r="I30" s="1483"/>
      <c r="J30" s="1484"/>
    </row>
    <row r="31" spans="2:12" ht="20.100000000000001" customHeight="1">
      <c r="C31" s="211"/>
      <c r="D31" s="216" t="s">
        <v>807</v>
      </c>
      <c r="J31" s="217"/>
    </row>
    <row r="32" spans="2:12" ht="20.100000000000001" customHeight="1">
      <c r="C32" s="211"/>
      <c r="D32" s="388" t="s">
        <v>808</v>
      </c>
      <c r="E32" s="388" t="s">
        <v>809</v>
      </c>
      <c r="F32" s="388" t="s">
        <v>810</v>
      </c>
      <c r="G32" s="388" t="s">
        <v>811</v>
      </c>
      <c r="H32" s="388" t="s">
        <v>812</v>
      </c>
      <c r="I32" s="388" t="s">
        <v>813</v>
      </c>
      <c r="J32" s="217"/>
      <c r="L32" s="1475" t="s">
        <v>814</v>
      </c>
    </row>
    <row r="33" spans="1:12" s="215" customFormat="1" ht="27" customHeight="1">
      <c r="A33" s="218" t="s">
        <v>815</v>
      </c>
      <c r="B33" s="213"/>
      <c r="C33" s="214"/>
      <c r="D33" s="219" t="str">
        <f>'4-1'!E6</f>
        <v>물품국문명 입력</v>
      </c>
      <c r="E33" s="220">
        <f>'4-1'!G6</f>
        <v>0</v>
      </c>
      <c r="F33" s="221">
        <v>1</v>
      </c>
      <c r="G33" s="222">
        <f>'4-1'!D6</f>
        <v>4321150701</v>
      </c>
      <c r="H33" s="220" t="str">
        <f>INDEX(물품분류명,MATCH(G33,물품분류번호,0))</f>
        <v>데스크톱컴퓨터</v>
      </c>
      <c r="I33" s="222">
        <f>INDEX(내용연수,MATCH(G33,물품분류번호,0))</f>
        <v>5</v>
      </c>
      <c r="J33" s="223"/>
      <c r="K33" s="213"/>
      <c r="L33" s="1475"/>
    </row>
    <row r="34" spans="1:12" s="215" customFormat="1" ht="27" customHeight="1">
      <c r="B34" s="213"/>
      <c r="C34" s="214"/>
      <c r="D34" s="220">
        <f>'4-1'!E8</f>
        <v>0</v>
      </c>
      <c r="E34" s="219">
        <f>'4-1'!G8</f>
        <v>0</v>
      </c>
      <c r="F34" s="221">
        <v>1</v>
      </c>
      <c r="G34" s="222" t="e">
        <f>'4-1'!D8</f>
        <v>#N/A</v>
      </c>
      <c r="H34" s="220" t="e">
        <f>INDEX(물품분류명,MATCH(G34,물품분류번호,0))</f>
        <v>#N/A</v>
      </c>
      <c r="I34" s="222" t="e">
        <f>INDEX(내용연수,MATCH(G34,물품분류번호,0))</f>
        <v>#N/A</v>
      </c>
      <c r="J34" s="223"/>
      <c r="K34" s="213"/>
    </row>
    <row r="35" spans="1:12" s="215" customFormat="1" ht="27" customHeight="1">
      <c r="B35" s="213"/>
      <c r="C35" s="214"/>
      <c r="D35" s="219">
        <f>'4-1'!E10</f>
        <v>0</v>
      </c>
      <c r="E35" s="219">
        <f>'4-1'!G10</f>
        <v>0</v>
      </c>
      <c r="F35" s="221">
        <v>1</v>
      </c>
      <c r="G35" s="222" t="e">
        <f>'4-1'!D10</f>
        <v>#N/A</v>
      </c>
      <c r="H35" s="220" t="e">
        <f>INDEX(물품분류명,MATCH(G35,물품분류번호,0))</f>
        <v>#N/A</v>
      </c>
      <c r="I35" s="222" t="e">
        <f>INDEX(내용연수,MATCH(G35,물품분류번호,0))</f>
        <v>#N/A</v>
      </c>
      <c r="J35" s="223"/>
      <c r="K35" s="213"/>
    </row>
    <row r="36" spans="1:12" s="215" customFormat="1" ht="27" customHeight="1">
      <c r="B36" s="213"/>
      <c r="C36" s="214"/>
      <c r="D36" s="220">
        <f>'4-1'!E12</f>
        <v>0</v>
      </c>
      <c r="E36" s="219">
        <f>'4-1'!G12</f>
        <v>0</v>
      </c>
      <c r="F36" s="221">
        <v>1</v>
      </c>
      <c r="G36" s="222" t="e">
        <f>'4-1'!D12</f>
        <v>#N/A</v>
      </c>
      <c r="H36" s="220" t="e">
        <f>INDEX(물품분류명,MATCH(G36,물품분류번호,0))</f>
        <v>#N/A</v>
      </c>
      <c r="I36" s="222" t="e">
        <f>INDEX(내용연수,MATCH(G36,물품분류번호,0))</f>
        <v>#N/A</v>
      </c>
      <c r="J36" s="223"/>
      <c r="K36" s="213"/>
    </row>
    <row r="37" spans="1:12" s="215" customFormat="1" ht="27" customHeight="1">
      <c r="B37" s="213"/>
      <c r="C37" s="214"/>
      <c r="D37" s="219">
        <f>'4-1'!E14</f>
        <v>0</v>
      </c>
      <c r="E37" s="219">
        <f>'4-1'!G14</f>
        <v>0</v>
      </c>
      <c r="F37" s="221">
        <v>1</v>
      </c>
      <c r="G37" s="222" t="e">
        <f>'4-1'!D14</f>
        <v>#N/A</v>
      </c>
      <c r="H37" s="220" t="e">
        <f>INDEX(물품분류명,MATCH(G37,물품분류번호,0))</f>
        <v>#N/A</v>
      </c>
      <c r="I37" s="222" t="e">
        <f>INDEX(내용연수,MATCH(G37,물품분류번호,0))</f>
        <v>#N/A</v>
      </c>
      <c r="J37" s="223"/>
      <c r="K37" s="213"/>
    </row>
    <row r="38" spans="1:12" s="215" customFormat="1" ht="6.95" customHeight="1">
      <c r="B38" s="213"/>
      <c r="C38" s="224"/>
      <c r="D38" s="225"/>
      <c r="E38" s="226"/>
      <c r="F38" s="226"/>
      <c r="G38" s="226"/>
      <c r="H38" s="226"/>
      <c r="I38" s="226"/>
      <c r="J38" s="227"/>
      <c r="K38" s="213"/>
    </row>
    <row r="39" spans="1:12" ht="20.100000000000001" customHeight="1">
      <c r="B39" s="1476" t="s">
        <v>816</v>
      </c>
      <c r="C39" s="1476"/>
      <c r="D39" s="1476"/>
      <c r="E39" s="1476"/>
      <c r="F39" s="1476"/>
      <c r="G39" s="1476"/>
      <c r="H39" s="1476"/>
      <c r="I39" s="1476"/>
      <c r="J39" s="1476"/>
    </row>
    <row r="40" spans="1:12" ht="20.100000000000001" customHeight="1">
      <c r="D40" s="1477">
        <f ca="1">TODAY()</f>
        <v>43530</v>
      </c>
      <c r="E40" s="1477"/>
      <c r="F40" s="1477"/>
      <c r="G40" s="1477"/>
      <c r="H40" s="1477"/>
      <c r="I40" s="1477"/>
    </row>
    <row r="41" spans="1:12" ht="9.9499999999999993" customHeight="1"/>
    <row r="42" spans="1:12" ht="20.100000000000001" customHeight="1">
      <c r="F42" s="1478" t="s">
        <v>782</v>
      </c>
      <c r="G42" s="1478"/>
      <c r="H42" s="212"/>
    </row>
    <row r="43" spans="1:12" ht="20.100000000000001" customHeight="1">
      <c r="F43" s="1478" t="s">
        <v>783</v>
      </c>
      <c r="G43" s="1478"/>
      <c r="H43" s="212"/>
      <c r="I43" s="210" t="s">
        <v>429</v>
      </c>
    </row>
    <row r="44" spans="1:12" ht="20.100000000000001" customHeight="1">
      <c r="D44" s="588" t="s">
        <v>67</v>
      </c>
      <c r="E44" s="588"/>
      <c r="F44" s="588"/>
      <c r="G44" s="588"/>
      <c r="H44" s="588"/>
    </row>
  </sheetData>
  <protectedRanges>
    <protectedRange sqref="D44:H44" name="범위1_1_4_2"/>
  </protectedRanges>
  <mergeCells count="31">
    <mergeCell ref="D8:J8"/>
    <mergeCell ref="B2:K2"/>
    <mergeCell ref="C4:J4"/>
    <mergeCell ref="D5:J5"/>
    <mergeCell ref="D6:J6"/>
    <mergeCell ref="D7:J7"/>
    <mergeCell ref="D20:J20"/>
    <mergeCell ref="D21:J21"/>
    <mergeCell ref="D22:J22"/>
    <mergeCell ref="D9:J9"/>
    <mergeCell ref="C10:J10"/>
    <mergeCell ref="C12:J12"/>
    <mergeCell ref="D13:J13"/>
    <mergeCell ref="D14:J14"/>
    <mergeCell ref="D15:J15"/>
    <mergeCell ref="L3:L4"/>
    <mergeCell ref="D44:H44"/>
    <mergeCell ref="L32:L33"/>
    <mergeCell ref="B39:J39"/>
    <mergeCell ref="D40:I40"/>
    <mergeCell ref="F42:G42"/>
    <mergeCell ref="F43:G43"/>
    <mergeCell ref="C23:J23"/>
    <mergeCell ref="C25:J25"/>
    <mergeCell ref="D26:J26"/>
    <mergeCell ref="D27:J27"/>
    <mergeCell ref="C28:J28"/>
    <mergeCell ref="C30:J30"/>
    <mergeCell ref="D16:J16"/>
    <mergeCell ref="C17:J17"/>
    <mergeCell ref="C19:J19"/>
  </mergeCells>
  <phoneticPr fontId="2" type="noConversion"/>
  <hyperlinks>
    <hyperlink ref="L32:L33" location="내용연수!A1" display="내용연수!A1"/>
    <hyperlink ref="L3" location="'청구서식 목차'!C2" display="'청구서식 목차'!C2"/>
    <hyperlink ref="L2" location="안내문!A11" display="안내문!A11"/>
  </hyperlinks>
  <printOptions horizontalCentered="1"/>
  <pageMargins left="0.11811023622047245" right="0.11811023622047245" top="0.59055118110236227" bottom="0.39370078740157483" header="0.31496062992125984" footer="0.31496062992125984"/>
  <pageSetup paperSize="9" scale="93" orientation="portrait" errors="blank" r:id="rId1"/>
  <headerFooter>
    <oddHeader>&amp;L&amp;G</oddHeader>
  </headerFooter>
  <colBreaks count="1" manualBreakCount="1">
    <brk id="1" max="23"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2062"/>
  <sheetViews>
    <sheetView zoomScaleNormal="100" workbookViewId="0">
      <pane xSplit="7" ySplit="2" topLeftCell="H3" activePane="bottomRight" state="frozen"/>
      <selection sqref="A1:AX1"/>
      <selection pane="topRight" sqref="A1:AX1"/>
      <selection pane="bottomLeft" sqref="A1:AX1"/>
      <selection pane="bottomRight" activeCell="C8" sqref="C8"/>
    </sheetView>
  </sheetViews>
  <sheetFormatPr defaultRowHeight="13.5"/>
  <cols>
    <col min="1" max="1" width="12.5" style="241" bestFit="1" customWidth="1"/>
    <col min="2" max="3" width="34.625" style="242" customWidth="1"/>
    <col min="4" max="4" width="90.875" style="242" customWidth="1"/>
    <col min="5" max="5" width="10" style="241" hidden="1" customWidth="1"/>
    <col min="6" max="6" width="12.5" style="241" hidden="1" customWidth="1"/>
    <col min="7" max="7" width="9" style="241"/>
    <col min="8" max="8" width="1.625" style="228" customWidth="1"/>
    <col min="9" max="9" width="12.875" style="228" customWidth="1"/>
    <col min="10" max="16384" width="9" style="228"/>
  </cols>
  <sheetData>
    <row r="1" spans="1:9" ht="24.75" thickBot="1">
      <c r="A1" s="1500" t="s">
        <v>817</v>
      </c>
      <c r="B1" s="1500"/>
      <c r="C1" s="1500"/>
      <c r="D1" s="1500"/>
      <c r="E1" s="1500"/>
      <c r="F1" s="1500"/>
      <c r="G1" s="1500"/>
    </row>
    <row r="2" spans="1:9" ht="12">
      <c r="A2" s="389" t="s">
        <v>818</v>
      </c>
      <c r="B2" s="390" t="s">
        <v>819</v>
      </c>
      <c r="C2" s="390" t="s">
        <v>820</v>
      </c>
      <c r="D2" s="390" t="s">
        <v>821</v>
      </c>
      <c r="E2" s="390" t="s">
        <v>822</v>
      </c>
      <c r="F2" s="390" t="s">
        <v>823</v>
      </c>
      <c r="G2" s="391" t="s">
        <v>824</v>
      </c>
    </row>
    <row r="3" spans="1:9" ht="24">
      <c r="A3" s="229">
        <v>1010150201</v>
      </c>
      <c r="B3" s="230" t="s">
        <v>825</v>
      </c>
      <c r="C3" s="230" t="s">
        <v>826</v>
      </c>
      <c r="D3" s="230" t="s">
        <v>827</v>
      </c>
      <c r="E3" s="231">
        <v>10101502</v>
      </c>
      <c r="F3" s="231" t="s">
        <v>828</v>
      </c>
      <c r="G3" s="232" t="s">
        <v>36928</v>
      </c>
      <c r="I3" s="367" t="s">
        <v>36965</v>
      </c>
    </row>
    <row r="4" spans="1:9" ht="24" customHeight="1">
      <c r="A4" s="229">
        <v>1010150401</v>
      </c>
      <c r="B4" s="230" t="s">
        <v>829</v>
      </c>
      <c r="C4" s="230" t="s">
        <v>830</v>
      </c>
      <c r="D4" s="230" t="s">
        <v>831</v>
      </c>
      <c r="E4" s="231">
        <v>10101504</v>
      </c>
      <c r="F4" s="231" t="s">
        <v>828</v>
      </c>
      <c r="G4" s="232" t="s">
        <v>36928</v>
      </c>
      <c r="I4" s="1082" t="s">
        <v>36916</v>
      </c>
    </row>
    <row r="5" spans="1:9" ht="12">
      <c r="A5" s="229">
        <v>1010150601</v>
      </c>
      <c r="B5" s="230" t="s">
        <v>832</v>
      </c>
      <c r="C5" s="230" t="s">
        <v>833</v>
      </c>
      <c r="D5" s="230" t="s">
        <v>834</v>
      </c>
      <c r="E5" s="231">
        <v>10101506</v>
      </c>
      <c r="F5" s="231" t="s">
        <v>828</v>
      </c>
      <c r="G5" s="232" t="s">
        <v>36928</v>
      </c>
      <c r="I5" s="1083"/>
    </row>
    <row r="6" spans="1:9" ht="24">
      <c r="A6" s="229">
        <v>1010150701</v>
      </c>
      <c r="B6" s="230" t="s">
        <v>835</v>
      </c>
      <c r="C6" s="230" t="s">
        <v>836</v>
      </c>
      <c r="D6" s="230" t="s">
        <v>837</v>
      </c>
      <c r="E6" s="231">
        <v>10101507</v>
      </c>
      <c r="F6" s="231" t="s">
        <v>828</v>
      </c>
      <c r="G6" s="232" t="s">
        <v>36928</v>
      </c>
    </row>
    <row r="7" spans="1:9" ht="12">
      <c r="A7" s="229">
        <v>1010151001</v>
      </c>
      <c r="B7" s="230" t="s">
        <v>838</v>
      </c>
      <c r="C7" s="230" t="s">
        <v>839</v>
      </c>
      <c r="D7" s="230" t="s">
        <v>840</v>
      </c>
      <c r="E7" s="231">
        <v>10101510</v>
      </c>
      <c r="F7" s="231" t="s">
        <v>828</v>
      </c>
      <c r="G7" s="232" t="s">
        <v>36928</v>
      </c>
    </row>
    <row r="8" spans="1:9" ht="12">
      <c r="A8" s="229">
        <v>1010151101</v>
      </c>
      <c r="B8" s="230" t="s">
        <v>841</v>
      </c>
      <c r="C8" s="230" t="s">
        <v>842</v>
      </c>
      <c r="D8" s="230" t="s">
        <v>843</v>
      </c>
      <c r="E8" s="231">
        <v>10101511</v>
      </c>
      <c r="F8" s="231" t="s">
        <v>828</v>
      </c>
      <c r="G8" s="232" t="s">
        <v>36928</v>
      </c>
    </row>
    <row r="9" spans="1:9" ht="36">
      <c r="A9" s="229">
        <v>1010151201</v>
      </c>
      <c r="B9" s="230" t="s">
        <v>844</v>
      </c>
      <c r="C9" s="230" t="s">
        <v>845</v>
      </c>
      <c r="D9" s="230" t="s">
        <v>846</v>
      </c>
      <c r="E9" s="231">
        <v>10101512</v>
      </c>
      <c r="F9" s="231" t="s">
        <v>828</v>
      </c>
      <c r="G9" s="232" t="s">
        <v>36928</v>
      </c>
    </row>
    <row r="10" spans="1:9" ht="12">
      <c r="A10" s="229">
        <v>1010151601</v>
      </c>
      <c r="B10" s="230" t="s">
        <v>847</v>
      </c>
      <c r="C10" s="230" t="s">
        <v>848</v>
      </c>
      <c r="D10" s="230" t="s">
        <v>849</v>
      </c>
      <c r="E10" s="231">
        <v>10101516</v>
      </c>
      <c r="F10" s="231" t="s">
        <v>828</v>
      </c>
      <c r="G10" s="232" t="s">
        <v>36928</v>
      </c>
    </row>
    <row r="11" spans="1:9" ht="12">
      <c r="A11" s="229">
        <v>1010160101</v>
      </c>
      <c r="B11" s="230" t="s">
        <v>850</v>
      </c>
      <c r="C11" s="230" t="s">
        <v>851</v>
      </c>
      <c r="D11" s="230" t="s">
        <v>852</v>
      </c>
      <c r="E11" s="231">
        <v>10101601</v>
      </c>
      <c r="F11" s="231" t="s">
        <v>828</v>
      </c>
      <c r="G11" s="232" t="s">
        <v>36928</v>
      </c>
    </row>
    <row r="12" spans="1:9" ht="48">
      <c r="A12" s="229">
        <v>1010160201</v>
      </c>
      <c r="B12" s="230" t="s">
        <v>853</v>
      </c>
      <c r="C12" s="230" t="s">
        <v>854</v>
      </c>
      <c r="D12" s="230" t="s">
        <v>855</v>
      </c>
      <c r="E12" s="231">
        <v>10101602</v>
      </c>
      <c r="F12" s="231" t="s">
        <v>828</v>
      </c>
      <c r="G12" s="232" t="s">
        <v>36928</v>
      </c>
    </row>
    <row r="13" spans="1:9" ht="24">
      <c r="A13" s="229">
        <v>1010160301</v>
      </c>
      <c r="B13" s="230" t="s">
        <v>856</v>
      </c>
      <c r="C13" s="230" t="s">
        <v>857</v>
      </c>
      <c r="D13" s="230" t="s">
        <v>858</v>
      </c>
      <c r="E13" s="231">
        <v>10101603</v>
      </c>
      <c r="F13" s="231" t="s">
        <v>828</v>
      </c>
      <c r="G13" s="232" t="s">
        <v>36928</v>
      </c>
    </row>
    <row r="14" spans="1:9" ht="24">
      <c r="A14" s="229">
        <v>1010160501</v>
      </c>
      <c r="B14" s="230" t="s">
        <v>859</v>
      </c>
      <c r="C14" s="230" t="s">
        <v>860</v>
      </c>
      <c r="D14" s="230" t="s">
        <v>861</v>
      </c>
      <c r="E14" s="231">
        <v>10101605</v>
      </c>
      <c r="F14" s="231" t="s">
        <v>828</v>
      </c>
      <c r="G14" s="232" t="s">
        <v>36928</v>
      </c>
    </row>
    <row r="15" spans="1:9" ht="48">
      <c r="A15" s="229">
        <v>1010199901</v>
      </c>
      <c r="B15" s="230" t="s">
        <v>862</v>
      </c>
      <c r="C15" s="230" t="s">
        <v>863</v>
      </c>
      <c r="D15" s="230" t="s">
        <v>864</v>
      </c>
      <c r="E15" s="231">
        <v>10101999</v>
      </c>
      <c r="F15" s="231" t="s">
        <v>828</v>
      </c>
      <c r="G15" s="232" t="s">
        <v>36928</v>
      </c>
    </row>
    <row r="16" spans="1:9" ht="36">
      <c r="A16" s="229">
        <v>1010200101</v>
      </c>
      <c r="B16" s="230" t="s">
        <v>865</v>
      </c>
      <c r="C16" s="230" t="s">
        <v>866</v>
      </c>
      <c r="D16" s="230" t="s">
        <v>867</v>
      </c>
      <c r="E16" s="231">
        <v>10102001</v>
      </c>
      <c r="F16" s="231" t="s">
        <v>828</v>
      </c>
      <c r="G16" s="232" t="s">
        <v>36928</v>
      </c>
    </row>
    <row r="17" spans="1:7" ht="12">
      <c r="A17" s="229">
        <v>1010209201</v>
      </c>
      <c r="B17" s="230" t="s">
        <v>868</v>
      </c>
      <c r="C17" s="230" t="s">
        <v>869</v>
      </c>
      <c r="D17" s="230" t="s">
        <v>870</v>
      </c>
      <c r="E17" s="231">
        <v>10102092</v>
      </c>
      <c r="F17" s="231" t="s">
        <v>828</v>
      </c>
      <c r="G17" s="232" t="s">
        <v>36928</v>
      </c>
    </row>
    <row r="18" spans="1:7" ht="24">
      <c r="A18" s="229">
        <v>1010209301</v>
      </c>
      <c r="B18" s="230" t="s">
        <v>871</v>
      </c>
      <c r="C18" s="230" t="s">
        <v>872</v>
      </c>
      <c r="D18" s="230" t="s">
        <v>873</v>
      </c>
      <c r="E18" s="231">
        <v>10102093</v>
      </c>
      <c r="F18" s="231" t="s">
        <v>828</v>
      </c>
      <c r="G18" s="232" t="s">
        <v>36928</v>
      </c>
    </row>
    <row r="19" spans="1:7" ht="12">
      <c r="A19" s="229">
        <v>1010209401</v>
      </c>
      <c r="B19" s="230" t="s">
        <v>874</v>
      </c>
      <c r="C19" s="230" t="s">
        <v>875</v>
      </c>
      <c r="D19" s="230" t="s">
        <v>876</v>
      </c>
      <c r="E19" s="231">
        <v>10102094</v>
      </c>
      <c r="F19" s="231" t="s">
        <v>828</v>
      </c>
      <c r="G19" s="232" t="s">
        <v>36928</v>
      </c>
    </row>
    <row r="20" spans="1:7" ht="24">
      <c r="A20" s="229">
        <v>1010209501</v>
      </c>
      <c r="B20" s="230" t="s">
        <v>877</v>
      </c>
      <c r="C20" s="230" t="s">
        <v>878</v>
      </c>
      <c r="D20" s="230" t="s">
        <v>879</v>
      </c>
      <c r="E20" s="231">
        <v>10102095</v>
      </c>
      <c r="F20" s="231" t="s">
        <v>828</v>
      </c>
      <c r="G20" s="232" t="s">
        <v>36928</v>
      </c>
    </row>
    <row r="21" spans="1:7" ht="12">
      <c r="A21" s="229">
        <v>1010209601</v>
      </c>
      <c r="B21" s="230" t="s">
        <v>880</v>
      </c>
      <c r="C21" s="230" t="s">
        <v>881</v>
      </c>
      <c r="D21" s="230" t="s">
        <v>882</v>
      </c>
      <c r="E21" s="231">
        <v>10102096</v>
      </c>
      <c r="F21" s="231" t="s">
        <v>828</v>
      </c>
      <c r="G21" s="232" t="s">
        <v>36928</v>
      </c>
    </row>
    <row r="22" spans="1:7" ht="24">
      <c r="A22" s="229">
        <v>1010209701</v>
      </c>
      <c r="B22" s="230" t="s">
        <v>883</v>
      </c>
      <c r="C22" s="230" t="s">
        <v>884</v>
      </c>
      <c r="D22" s="230" t="s">
        <v>885</v>
      </c>
      <c r="E22" s="231">
        <v>10102097</v>
      </c>
      <c r="F22" s="231" t="s">
        <v>828</v>
      </c>
      <c r="G22" s="232" t="s">
        <v>36928</v>
      </c>
    </row>
    <row r="23" spans="1:7" ht="24">
      <c r="A23" s="229">
        <v>1010209801</v>
      </c>
      <c r="B23" s="230" t="s">
        <v>886</v>
      </c>
      <c r="C23" s="230" t="s">
        <v>887</v>
      </c>
      <c r="D23" s="230" t="s">
        <v>888</v>
      </c>
      <c r="E23" s="231">
        <v>10102098</v>
      </c>
      <c r="F23" s="231" t="s">
        <v>828</v>
      </c>
      <c r="G23" s="232" t="s">
        <v>36928</v>
      </c>
    </row>
    <row r="24" spans="1:7" ht="36">
      <c r="A24" s="229">
        <v>1010209901</v>
      </c>
      <c r="B24" s="230" t="s">
        <v>889</v>
      </c>
      <c r="C24" s="230" t="s">
        <v>890</v>
      </c>
      <c r="D24" s="230" t="s">
        <v>891</v>
      </c>
      <c r="E24" s="231">
        <v>10102099</v>
      </c>
      <c r="F24" s="231" t="s">
        <v>828</v>
      </c>
      <c r="G24" s="232" t="s">
        <v>36928</v>
      </c>
    </row>
    <row r="25" spans="1:7" ht="12">
      <c r="A25" s="229">
        <v>1011130201</v>
      </c>
      <c r="B25" s="230" t="s">
        <v>892</v>
      </c>
      <c r="C25" s="230" t="s">
        <v>893</v>
      </c>
      <c r="D25" s="230" t="s">
        <v>894</v>
      </c>
      <c r="E25" s="231">
        <v>10111302</v>
      </c>
      <c r="F25" s="231" t="s">
        <v>828</v>
      </c>
      <c r="G25" s="232" t="s">
        <v>36928</v>
      </c>
    </row>
    <row r="26" spans="1:7" ht="12">
      <c r="A26" s="229">
        <v>1011130202</v>
      </c>
      <c r="B26" s="230" t="s">
        <v>895</v>
      </c>
      <c r="C26" s="230" t="s">
        <v>896</v>
      </c>
      <c r="D26" s="230" t="s">
        <v>897</v>
      </c>
      <c r="E26" s="231">
        <v>10111302</v>
      </c>
      <c r="F26" s="231" t="s">
        <v>828</v>
      </c>
      <c r="G26" s="232" t="s">
        <v>36928</v>
      </c>
    </row>
    <row r="27" spans="1:7" ht="12">
      <c r="A27" s="229">
        <v>1011139901</v>
      </c>
      <c r="B27" s="230" t="s">
        <v>898</v>
      </c>
      <c r="C27" s="230" t="s">
        <v>899</v>
      </c>
      <c r="D27" s="230" t="s">
        <v>900</v>
      </c>
      <c r="E27" s="231">
        <v>10111399</v>
      </c>
      <c r="F27" s="231" t="s">
        <v>828</v>
      </c>
      <c r="G27" s="232" t="s">
        <v>36928</v>
      </c>
    </row>
    <row r="28" spans="1:7" ht="12">
      <c r="A28" s="229">
        <v>1012159701</v>
      </c>
      <c r="B28" s="230" t="s">
        <v>901</v>
      </c>
      <c r="C28" s="230" t="s">
        <v>902</v>
      </c>
      <c r="D28" s="230" t="s">
        <v>903</v>
      </c>
      <c r="E28" s="231">
        <v>10121597</v>
      </c>
      <c r="F28" s="231" t="s">
        <v>828</v>
      </c>
      <c r="G28" s="232" t="s">
        <v>36928</v>
      </c>
    </row>
    <row r="29" spans="1:7" ht="24">
      <c r="A29" s="229">
        <v>1012159801</v>
      </c>
      <c r="B29" s="230" t="s">
        <v>904</v>
      </c>
      <c r="C29" s="230" t="s">
        <v>905</v>
      </c>
      <c r="D29" s="230" t="s">
        <v>906</v>
      </c>
      <c r="E29" s="231">
        <v>10121598</v>
      </c>
      <c r="F29" s="231" t="s">
        <v>828</v>
      </c>
      <c r="G29" s="232" t="s">
        <v>36928</v>
      </c>
    </row>
    <row r="30" spans="1:7" ht="12">
      <c r="A30" s="229">
        <v>1012159802</v>
      </c>
      <c r="B30" s="230" t="s">
        <v>907</v>
      </c>
      <c r="C30" s="230" t="s">
        <v>908</v>
      </c>
      <c r="D30" s="230" t="s">
        <v>909</v>
      </c>
      <c r="E30" s="231">
        <v>10121598</v>
      </c>
      <c r="F30" s="231" t="s">
        <v>828</v>
      </c>
      <c r="G30" s="232" t="s">
        <v>36928</v>
      </c>
    </row>
    <row r="31" spans="1:7" ht="12">
      <c r="A31" s="229">
        <v>1012159901</v>
      </c>
      <c r="B31" s="230" t="s">
        <v>910</v>
      </c>
      <c r="C31" s="230" t="s">
        <v>911</v>
      </c>
      <c r="D31" s="230" t="s">
        <v>912</v>
      </c>
      <c r="E31" s="231">
        <v>10121599</v>
      </c>
      <c r="F31" s="231" t="s">
        <v>828</v>
      </c>
      <c r="G31" s="232" t="s">
        <v>36928</v>
      </c>
    </row>
    <row r="32" spans="1:7" ht="24">
      <c r="A32" s="229">
        <v>1012170201</v>
      </c>
      <c r="B32" s="230" t="s">
        <v>913</v>
      </c>
      <c r="C32" s="230" t="s">
        <v>914</v>
      </c>
      <c r="D32" s="230" t="s">
        <v>915</v>
      </c>
      <c r="E32" s="231">
        <v>10121702</v>
      </c>
      <c r="F32" s="231" t="s">
        <v>828</v>
      </c>
      <c r="G32" s="232" t="s">
        <v>36928</v>
      </c>
    </row>
    <row r="33" spans="1:7" ht="24">
      <c r="A33" s="229">
        <v>1013150601</v>
      </c>
      <c r="B33" s="230" t="s">
        <v>916</v>
      </c>
      <c r="C33" s="230" t="s">
        <v>917</v>
      </c>
      <c r="D33" s="230" t="s">
        <v>918</v>
      </c>
      <c r="E33" s="231">
        <v>10131506</v>
      </c>
      <c r="F33" s="231" t="s">
        <v>828</v>
      </c>
      <c r="G33" s="232" t="s">
        <v>36928</v>
      </c>
    </row>
    <row r="34" spans="1:7" ht="12">
      <c r="A34" s="229">
        <v>1013160101</v>
      </c>
      <c r="B34" s="230" t="s">
        <v>919</v>
      </c>
      <c r="C34" s="230" t="s">
        <v>920</v>
      </c>
      <c r="D34" s="230" t="s">
        <v>921</v>
      </c>
      <c r="E34" s="231">
        <v>10131601</v>
      </c>
      <c r="F34" s="231" t="s">
        <v>828</v>
      </c>
      <c r="G34" s="232">
        <v>10</v>
      </c>
    </row>
    <row r="35" spans="1:7" ht="12">
      <c r="A35" s="229">
        <v>1013170101</v>
      </c>
      <c r="B35" s="230" t="s">
        <v>922</v>
      </c>
      <c r="C35" s="230" t="s">
        <v>923</v>
      </c>
      <c r="D35" s="230" t="s">
        <v>924</v>
      </c>
      <c r="E35" s="231">
        <v>10131701</v>
      </c>
      <c r="F35" s="231" t="s">
        <v>828</v>
      </c>
      <c r="G35" s="232" t="s">
        <v>36928</v>
      </c>
    </row>
    <row r="36" spans="1:7" ht="12">
      <c r="A36" s="229">
        <v>1013170201</v>
      </c>
      <c r="B36" s="230" t="s">
        <v>925</v>
      </c>
      <c r="C36" s="230" t="s">
        <v>926</v>
      </c>
      <c r="D36" s="230" t="s">
        <v>927</v>
      </c>
      <c r="E36" s="231">
        <v>10131702</v>
      </c>
      <c r="F36" s="231" t="s">
        <v>828</v>
      </c>
      <c r="G36" s="232">
        <v>7</v>
      </c>
    </row>
    <row r="37" spans="1:7" ht="12">
      <c r="A37" s="229">
        <v>1014150101</v>
      </c>
      <c r="B37" s="230" t="s">
        <v>928</v>
      </c>
      <c r="C37" s="230" t="s">
        <v>929</v>
      </c>
      <c r="D37" s="230" t="s">
        <v>930</v>
      </c>
      <c r="E37" s="231">
        <v>10141501</v>
      </c>
      <c r="F37" s="231" t="s">
        <v>828</v>
      </c>
      <c r="G37" s="232" t="s">
        <v>36928</v>
      </c>
    </row>
    <row r="38" spans="1:7" ht="24">
      <c r="A38" s="229">
        <v>1014150301</v>
      </c>
      <c r="B38" s="230" t="s">
        <v>931</v>
      </c>
      <c r="C38" s="230" t="s">
        <v>932</v>
      </c>
      <c r="D38" s="230" t="s">
        <v>933</v>
      </c>
      <c r="E38" s="231">
        <v>10141503</v>
      </c>
      <c r="F38" s="231" t="s">
        <v>828</v>
      </c>
      <c r="G38" s="232" t="s">
        <v>36928</v>
      </c>
    </row>
    <row r="39" spans="1:7" ht="12">
      <c r="A39" s="229">
        <v>1014150501</v>
      </c>
      <c r="B39" s="230" t="s">
        <v>934</v>
      </c>
      <c r="C39" s="230" t="s">
        <v>932</v>
      </c>
      <c r="D39" s="230" t="s">
        <v>935</v>
      </c>
      <c r="E39" s="231">
        <v>10141505</v>
      </c>
      <c r="F39" s="231" t="s">
        <v>828</v>
      </c>
      <c r="G39" s="232" t="s">
        <v>36928</v>
      </c>
    </row>
    <row r="40" spans="1:7" ht="24">
      <c r="A40" s="229">
        <v>1015150101</v>
      </c>
      <c r="B40" s="230" t="s">
        <v>936</v>
      </c>
      <c r="C40" s="230" t="s">
        <v>937</v>
      </c>
      <c r="D40" s="230" t="s">
        <v>938</v>
      </c>
      <c r="E40" s="231">
        <v>10151501</v>
      </c>
      <c r="F40" s="231" t="s">
        <v>828</v>
      </c>
      <c r="G40" s="232" t="s">
        <v>36928</v>
      </c>
    </row>
    <row r="41" spans="1:7" ht="24">
      <c r="A41" s="229">
        <v>1015150201</v>
      </c>
      <c r="B41" s="230" t="s">
        <v>939</v>
      </c>
      <c r="C41" s="230" t="s">
        <v>940</v>
      </c>
      <c r="D41" s="230" t="s">
        <v>941</v>
      </c>
      <c r="E41" s="231">
        <v>10151502</v>
      </c>
      <c r="F41" s="231" t="s">
        <v>828</v>
      </c>
      <c r="G41" s="232" t="s">
        <v>36928</v>
      </c>
    </row>
    <row r="42" spans="1:7" ht="24">
      <c r="A42" s="229">
        <v>1015150301</v>
      </c>
      <c r="B42" s="230" t="s">
        <v>942</v>
      </c>
      <c r="C42" s="230" t="s">
        <v>943</v>
      </c>
      <c r="D42" s="230" t="s">
        <v>944</v>
      </c>
      <c r="E42" s="231">
        <v>10151503</v>
      </c>
      <c r="F42" s="231" t="s">
        <v>828</v>
      </c>
      <c r="G42" s="232" t="s">
        <v>36928</v>
      </c>
    </row>
    <row r="43" spans="1:7" ht="24">
      <c r="A43" s="229">
        <v>1015150401</v>
      </c>
      <c r="B43" s="230" t="s">
        <v>945</v>
      </c>
      <c r="C43" s="230" t="s">
        <v>946</v>
      </c>
      <c r="D43" s="230" t="s">
        <v>947</v>
      </c>
      <c r="E43" s="231">
        <v>10151504</v>
      </c>
      <c r="F43" s="231" t="s">
        <v>828</v>
      </c>
      <c r="G43" s="232" t="s">
        <v>36928</v>
      </c>
    </row>
    <row r="44" spans="1:7" ht="24">
      <c r="A44" s="229">
        <v>1015150501</v>
      </c>
      <c r="B44" s="230" t="s">
        <v>948</v>
      </c>
      <c r="C44" s="230" t="s">
        <v>949</v>
      </c>
      <c r="D44" s="230" t="s">
        <v>950</v>
      </c>
      <c r="E44" s="231">
        <v>10151505</v>
      </c>
      <c r="F44" s="231" t="s">
        <v>828</v>
      </c>
      <c r="G44" s="232" t="s">
        <v>36928</v>
      </c>
    </row>
    <row r="45" spans="1:7" ht="24">
      <c r="A45" s="229">
        <v>1015150601</v>
      </c>
      <c r="B45" s="230" t="s">
        <v>951</v>
      </c>
      <c r="C45" s="230" t="s">
        <v>952</v>
      </c>
      <c r="D45" s="230" t="s">
        <v>953</v>
      </c>
      <c r="E45" s="231">
        <v>10151506</v>
      </c>
      <c r="F45" s="231" t="s">
        <v>828</v>
      </c>
      <c r="G45" s="232" t="s">
        <v>36928</v>
      </c>
    </row>
    <row r="46" spans="1:7" ht="24">
      <c r="A46" s="229">
        <v>1015150701</v>
      </c>
      <c r="B46" s="230" t="s">
        <v>954</v>
      </c>
      <c r="C46" s="230" t="s">
        <v>955</v>
      </c>
      <c r="D46" s="230" t="s">
        <v>956</v>
      </c>
      <c r="E46" s="231">
        <v>10151507</v>
      </c>
      <c r="F46" s="231" t="s">
        <v>828</v>
      </c>
      <c r="G46" s="232" t="s">
        <v>36928</v>
      </c>
    </row>
    <row r="47" spans="1:7" ht="24">
      <c r="A47" s="229">
        <v>1015150801</v>
      </c>
      <c r="B47" s="230" t="s">
        <v>957</v>
      </c>
      <c r="C47" s="230" t="s">
        <v>958</v>
      </c>
      <c r="D47" s="230" t="s">
        <v>959</v>
      </c>
      <c r="E47" s="231">
        <v>10151508</v>
      </c>
      <c r="F47" s="231" t="s">
        <v>828</v>
      </c>
      <c r="G47" s="232" t="s">
        <v>36928</v>
      </c>
    </row>
    <row r="48" spans="1:7" ht="24">
      <c r="A48" s="229">
        <v>1015150901</v>
      </c>
      <c r="B48" s="230" t="s">
        <v>960</v>
      </c>
      <c r="C48" s="230" t="s">
        <v>961</v>
      </c>
      <c r="D48" s="230" t="s">
        <v>962</v>
      </c>
      <c r="E48" s="231">
        <v>10151509</v>
      </c>
      <c r="F48" s="231" t="s">
        <v>828</v>
      </c>
      <c r="G48" s="232" t="s">
        <v>36928</v>
      </c>
    </row>
    <row r="49" spans="1:7" ht="24">
      <c r="A49" s="229">
        <v>1015151001</v>
      </c>
      <c r="B49" s="230" t="s">
        <v>963</v>
      </c>
      <c r="C49" s="230" t="s">
        <v>964</v>
      </c>
      <c r="D49" s="230" t="s">
        <v>965</v>
      </c>
      <c r="E49" s="231">
        <v>10151510</v>
      </c>
      <c r="F49" s="231" t="s">
        <v>828</v>
      </c>
      <c r="G49" s="232" t="s">
        <v>36928</v>
      </c>
    </row>
    <row r="50" spans="1:7" ht="24">
      <c r="A50" s="229">
        <v>1015151101</v>
      </c>
      <c r="B50" s="230" t="s">
        <v>966</v>
      </c>
      <c r="C50" s="230" t="s">
        <v>967</v>
      </c>
      <c r="D50" s="230" t="s">
        <v>968</v>
      </c>
      <c r="E50" s="231">
        <v>10151511</v>
      </c>
      <c r="F50" s="231" t="s">
        <v>828</v>
      </c>
      <c r="G50" s="232" t="s">
        <v>36928</v>
      </c>
    </row>
    <row r="51" spans="1:7" ht="24">
      <c r="A51" s="229">
        <v>1015151201</v>
      </c>
      <c r="B51" s="230" t="s">
        <v>969</v>
      </c>
      <c r="C51" s="230" t="s">
        <v>970</v>
      </c>
      <c r="D51" s="230" t="s">
        <v>971</v>
      </c>
      <c r="E51" s="231">
        <v>10151512</v>
      </c>
      <c r="F51" s="231" t="s">
        <v>828</v>
      </c>
      <c r="G51" s="232" t="s">
        <v>36928</v>
      </c>
    </row>
    <row r="52" spans="1:7" ht="36">
      <c r="A52" s="229">
        <v>1015151401</v>
      </c>
      <c r="B52" s="230" t="s">
        <v>972</v>
      </c>
      <c r="C52" s="230" t="s">
        <v>973</v>
      </c>
      <c r="D52" s="230" t="s">
        <v>974</v>
      </c>
      <c r="E52" s="231">
        <v>10151514</v>
      </c>
      <c r="F52" s="231" t="s">
        <v>828</v>
      </c>
      <c r="G52" s="232" t="s">
        <v>36928</v>
      </c>
    </row>
    <row r="53" spans="1:7" ht="24">
      <c r="A53" s="229">
        <v>1015151501</v>
      </c>
      <c r="B53" s="230" t="s">
        <v>975</v>
      </c>
      <c r="C53" s="230" t="s">
        <v>976</v>
      </c>
      <c r="D53" s="230" t="s">
        <v>977</v>
      </c>
      <c r="E53" s="231">
        <v>10151515</v>
      </c>
      <c r="F53" s="231" t="s">
        <v>828</v>
      </c>
      <c r="G53" s="232" t="s">
        <v>36928</v>
      </c>
    </row>
    <row r="54" spans="1:7" ht="24">
      <c r="A54" s="229">
        <v>1015151601</v>
      </c>
      <c r="B54" s="230" t="s">
        <v>978</v>
      </c>
      <c r="C54" s="230" t="s">
        <v>979</v>
      </c>
      <c r="D54" s="230" t="s">
        <v>980</v>
      </c>
      <c r="E54" s="231">
        <v>10151516</v>
      </c>
      <c r="F54" s="231" t="s">
        <v>828</v>
      </c>
      <c r="G54" s="232" t="s">
        <v>36928</v>
      </c>
    </row>
    <row r="55" spans="1:7" ht="24">
      <c r="A55" s="229">
        <v>1015151701</v>
      </c>
      <c r="B55" s="230" t="s">
        <v>981</v>
      </c>
      <c r="C55" s="230" t="s">
        <v>982</v>
      </c>
      <c r="D55" s="230" t="s">
        <v>983</v>
      </c>
      <c r="E55" s="231">
        <v>10151517</v>
      </c>
      <c r="F55" s="231" t="s">
        <v>828</v>
      </c>
      <c r="G55" s="232" t="s">
        <v>36928</v>
      </c>
    </row>
    <row r="56" spans="1:7" ht="24">
      <c r="A56" s="229">
        <v>1015151801</v>
      </c>
      <c r="B56" s="230" t="s">
        <v>984</v>
      </c>
      <c r="C56" s="230" t="s">
        <v>985</v>
      </c>
      <c r="D56" s="230" t="s">
        <v>986</v>
      </c>
      <c r="E56" s="231">
        <v>10151518</v>
      </c>
      <c r="F56" s="231" t="s">
        <v>828</v>
      </c>
      <c r="G56" s="232" t="s">
        <v>36928</v>
      </c>
    </row>
    <row r="57" spans="1:7" ht="24">
      <c r="A57" s="229">
        <v>1015151901</v>
      </c>
      <c r="B57" s="230" t="s">
        <v>987</v>
      </c>
      <c r="C57" s="230" t="s">
        <v>988</v>
      </c>
      <c r="D57" s="230" t="s">
        <v>989</v>
      </c>
      <c r="E57" s="231">
        <v>10151519</v>
      </c>
      <c r="F57" s="231" t="s">
        <v>828</v>
      </c>
      <c r="G57" s="232" t="s">
        <v>36928</v>
      </c>
    </row>
    <row r="58" spans="1:7" ht="24">
      <c r="A58" s="229">
        <v>1015152001</v>
      </c>
      <c r="B58" s="230" t="s">
        <v>990</v>
      </c>
      <c r="C58" s="230" t="s">
        <v>991</v>
      </c>
      <c r="D58" s="230" t="s">
        <v>992</v>
      </c>
      <c r="E58" s="231">
        <v>10151520</v>
      </c>
      <c r="F58" s="231" t="s">
        <v>828</v>
      </c>
      <c r="G58" s="232" t="s">
        <v>36928</v>
      </c>
    </row>
    <row r="59" spans="1:7" ht="24">
      <c r="A59" s="229">
        <v>1015152101</v>
      </c>
      <c r="B59" s="230" t="s">
        <v>993</v>
      </c>
      <c r="C59" s="230" t="s">
        <v>994</v>
      </c>
      <c r="D59" s="230" t="s">
        <v>995</v>
      </c>
      <c r="E59" s="231">
        <v>10151521</v>
      </c>
      <c r="F59" s="231" t="s">
        <v>828</v>
      </c>
      <c r="G59" s="232" t="s">
        <v>36928</v>
      </c>
    </row>
    <row r="60" spans="1:7" ht="24">
      <c r="A60" s="229">
        <v>1015152201</v>
      </c>
      <c r="B60" s="230" t="s">
        <v>996</v>
      </c>
      <c r="C60" s="230" t="s">
        <v>997</v>
      </c>
      <c r="D60" s="230" t="s">
        <v>998</v>
      </c>
      <c r="E60" s="231">
        <v>10151522</v>
      </c>
      <c r="F60" s="231" t="s">
        <v>828</v>
      </c>
      <c r="G60" s="232" t="s">
        <v>36928</v>
      </c>
    </row>
    <row r="61" spans="1:7" ht="24">
      <c r="A61" s="229">
        <v>1015152301</v>
      </c>
      <c r="B61" s="230" t="s">
        <v>999</v>
      </c>
      <c r="C61" s="230" t="s">
        <v>1000</v>
      </c>
      <c r="D61" s="230" t="s">
        <v>1001</v>
      </c>
      <c r="E61" s="231">
        <v>10151523</v>
      </c>
      <c r="F61" s="231" t="s">
        <v>828</v>
      </c>
      <c r="G61" s="232" t="s">
        <v>36928</v>
      </c>
    </row>
    <row r="62" spans="1:7" ht="24">
      <c r="A62" s="229">
        <v>1015152401</v>
      </c>
      <c r="B62" s="230" t="s">
        <v>1002</v>
      </c>
      <c r="C62" s="230" t="s">
        <v>1003</v>
      </c>
      <c r="D62" s="230" t="s">
        <v>1004</v>
      </c>
      <c r="E62" s="231">
        <v>10151524</v>
      </c>
      <c r="F62" s="231" t="s">
        <v>828</v>
      </c>
      <c r="G62" s="232" t="s">
        <v>36928</v>
      </c>
    </row>
    <row r="63" spans="1:7" ht="24">
      <c r="A63" s="229">
        <v>1015152501</v>
      </c>
      <c r="B63" s="230" t="s">
        <v>1005</v>
      </c>
      <c r="C63" s="230" t="s">
        <v>1006</v>
      </c>
      <c r="D63" s="230" t="s">
        <v>1007</v>
      </c>
      <c r="E63" s="231">
        <v>10151525</v>
      </c>
      <c r="F63" s="231" t="s">
        <v>828</v>
      </c>
      <c r="G63" s="232" t="s">
        <v>36928</v>
      </c>
    </row>
    <row r="64" spans="1:7" ht="36">
      <c r="A64" s="229">
        <v>1015152601</v>
      </c>
      <c r="B64" s="230" t="s">
        <v>1008</v>
      </c>
      <c r="C64" s="230" t="s">
        <v>1009</v>
      </c>
      <c r="D64" s="230" t="s">
        <v>1010</v>
      </c>
      <c r="E64" s="231">
        <v>10151526</v>
      </c>
      <c r="F64" s="231" t="s">
        <v>828</v>
      </c>
      <c r="G64" s="232" t="s">
        <v>36928</v>
      </c>
    </row>
    <row r="65" spans="1:7" ht="36">
      <c r="A65" s="229">
        <v>1015152602</v>
      </c>
      <c r="B65" s="230" t="s">
        <v>1011</v>
      </c>
      <c r="C65" s="230" t="s">
        <v>1012</v>
      </c>
      <c r="D65" s="230" t="s">
        <v>1013</v>
      </c>
      <c r="E65" s="231">
        <v>10151526</v>
      </c>
      <c r="F65" s="231" t="s">
        <v>828</v>
      </c>
      <c r="G65" s="232" t="s">
        <v>36928</v>
      </c>
    </row>
    <row r="66" spans="1:7" ht="24">
      <c r="A66" s="229">
        <v>1015152701</v>
      </c>
      <c r="B66" s="230" t="s">
        <v>1014</v>
      </c>
      <c r="C66" s="230" t="s">
        <v>1015</v>
      </c>
      <c r="D66" s="230" t="s">
        <v>1016</v>
      </c>
      <c r="E66" s="231">
        <v>10151527</v>
      </c>
      <c r="F66" s="231" t="s">
        <v>828</v>
      </c>
      <c r="G66" s="232" t="s">
        <v>36928</v>
      </c>
    </row>
    <row r="67" spans="1:7" ht="24">
      <c r="A67" s="229">
        <v>1015152801</v>
      </c>
      <c r="B67" s="230" t="s">
        <v>1017</v>
      </c>
      <c r="C67" s="230" t="s">
        <v>1018</v>
      </c>
      <c r="D67" s="230" t="s">
        <v>1019</v>
      </c>
      <c r="E67" s="231">
        <v>10151528</v>
      </c>
      <c r="F67" s="231" t="s">
        <v>828</v>
      </c>
      <c r="G67" s="232" t="s">
        <v>36928</v>
      </c>
    </row>
    <row r="68" spans="1:7" ht="24">
      <c r="A68" s="229">
        <v>1015152901</v>
      </c>
      <c r="B68" s="230" t="s">
        <v>1020</v>
      </c>
      <c r="C68" s="230" t="s">
        <v>1021</v>
      </c>
      <c r="D68" s="230" t="s">
        <v>1022</v>
      </c>
      <c r="E68" s="231">
        <v>10151529</v>
      </c>
      <c r="F68" s="231" t="s">
        <v>828</v>
      </c>
      <c r="G68" s="232" t="s">
        <v>36928</v>
      </c>
    </row>
    <row r="69" spans="1:7" ht="24">
      <c r="A69" s="229">
        <v>1015153001</v>
      </c>
      <c r="B69" s="230" t="s">
        <v>1023</v>
      </c>
      <c r="C69" s="230" t="s">
        <v>1024</v>
      </c>
      <c r="D69" s="230" t="s">
        <v>1025</v>
      </c>
      <c r="E69" s="231">
        <v>10151530</v>
      </c>
      <c r="F69" s="231" t="s">
        <v>828</v>
      </c>
      <c r="G69" s="232" t="s">
        <v>36928</v>
      </c>
    </row>
    <row r="70" spans="1:7" ht="24">
      <c r="A70" s="229">
        <v>1015153101</v>
      </c>
      <c r="B70" s="230" t="s">
        <v>1026</v>
      </c>
      <c r="C70" s="230" t="s">
        <v>1027</v>
      </c>
      <c r="D70" s="230" t="s">
        <v>1028</v>
      </c>
      <c r="E70" s="231">
        <v>10151531</v>
      </c>
      <c r="F70" s="231" t="s">
        <v>828</v>
      </c>
      <c r="G70" s="232" t="s">
        <v>36928</v>
      </c>
    </row>
    <row r="71" spans="1:7" ht="36">
      <c r="A71" s="229">
        <v>1015153201</v>
      </c>
      <c r="B71" s="230" t="s">
        <v>1029</v>
      </c>
      <c r="C71" s="230" t="s">
        <v>1030</v>
      </c>
      <c r="D71" s="230" t="s">
        <v>1031</v>
      </c>
      <c r="E71" s="231">
        <v>10151532</v>
      </c>
      <c r="F71" s="231" t="s">
        <v>828</v>
      </c>
      <c r="G71" s="232" t="s">
        <v>36928</v>
      </c>
    </row>
    <row r="72" spans="1:7" ht="24">
      <c r="A72" s="229">
        <v>1015153202</v>
      </c>
      <c r="B72" s="230" t="s">
        <v>1032</v>
      </c>
      <c r="C72" s="230" t="s">
        <v>1021</v>
      </c>
      <c r="D72" s="230" t="s">
        <v>1033</v>
      </c>
      <c r="E72" s="231">
        <v>10151532</v>
      </c>
      <c r="F72" s="231" t="s">
        <v>828</v>
      </c>
      <c r="G72" s="232" t="s">
        <v>36928</v>
      </c>
    </row>
    <row r="73" spans="1:7" ht="24">
      <c r="A73" s="229">
        <v>1015153301</v>
      </c>
      <c r="B73" s="230" t="s">
        <v>1034</v>
      </c>
      <c r="C73" s="230" t="s">
        <v>1035</v>
      </c>
      <c r="D73" s="230" t="s">
        <v>1036</v>
      </c>
      <c r="E73" s="231">
        <v>10151533</v>
      </c>
      <c r="F73" s="231" t="s">
        <v>828</v>
      </c>
      <c r="G73" s="232" t="s">
        <v>36928</v>
      </c>
    </row>
    <row r="74" spans="1:7" ht="24">
      <c r="A74" s="229">
        <v>1015153401</v>
      </c>
      <c r="B74" s="230" t="s">
        <v>1037</v>
      </c>
      <c r="C74" s="230" t="s">
        <v>1038</v>
      </c>
      <c r="D74" s="230" t="s">
        <v>1039</v>
      </c>
      <c r="E74" s="231">
        <v>10151534</v>
      </c>
      <c r="F74" s="231" t="s">
        <v>828</v>
      </c>
      <c r="G74" s="232" t="s">
        <v>36928</v>
      </c>
    </row>
    <row r="75" spans="1:7" ht="24">
      <c r="A75" s="229">
        <v>1015153501</v>
      </c>
      <c r="B75" s="230" t="s">
        <v>1040</v>
      </c>
      <c r="C75" s="230" t="s">
        <v>1041</v>
      </c>
      <c r="D75" s="230" t="s">
        <v>1042</v>
      </c>
      <c r="E75" s="231">
        <v>10151535</v>
      </c>
      <c r="F75" s="231" t="s">
        <v>828</v>
      </c>
      <c r="G75" s="232" t="s">
        <v>36928</v>
      </c>
    </row>
    <row r="76" spans="1:7" ht="12">
      <c r="A76" s="229">
        <v>1015160101</v>
      </c>
      <c r="B76" s="230" t="s">
        <v>1043</v>
      </c>
      <c r="C76" s="230" t="s">
        <v>1044</v>
      </c>
      <c r="D76" s="230" t="s">
        <v>1045</v>
      </c>
      <c r="E76" s="231">
        <v>10151601</v>
      </c>
      <c r="F76" s="231" t="s">
        <v>828</v>
      </c>
      <c r="G76" s="232" t="s">
        <v>36928</v>
      </c>
    </row>
    <row r="77" spans="1:7" ht="24">
      <c r="A77" s="229">
        <v>1015160201</v>
      </c>
      <c r="B77" s="230" t="s">
        <v>1046</v>
      </c>
      <c r="C77" s="230" t="s">
        <v>1047</v>
      </c>
      <c r="D77" s="230" t="s">
        <v>1048</v>
      </c>
      <c r="E77" s="231">
        <v>10151602</v>
      </c>
      <c r="F77" s="231" t="s">
        <v>828</v>
      </c>
      <c r="G77" s="232" t="s">
        <v>36928</v>
      </c>
    </row>
    <row r="78" spans="1:7" ht="12">
      <c r="A78" s="229">
        <v>1015160301</v>
      </c>
      <c r="B78" s="230" t="s">
        <v>1049</v>
      </c>
      <c r="C78" s="230" t="s">
        <v>1050</v>
      </c>
      <c r="D78" s="230" t="s">
        <v>1051</v>
      </c>
      <c r="E78" s="231">
        <v>10151603</v>
      </c>
      <c r="F78" s="231" t="s">
        <v>828</v>
      </c>
      <c r="G78" s="232" t="s">
        <v>36928</v>
      </c>
    </row>
    <row r="79" spans="1:7" ht="12">
      <c r="A79" s="229">
        <v>1015160401</v>
      </c>
      <c r="B79" s="230" t="s">
        <v>1052</v>
      </c>
      <c r="C79" s="230" t="s">
        <v>1053</v>
      </c>
      <c r="D79" s="230" t="s">
        <v>1054</v>
      </c>
      <c r="E79" s="231">
        <v>10151604</v>
      </c>
      <c r="F79" s="231" t="s">
        <v>828</v>
      </c>
      <c r="G79" s="232" t="s">
        <v>36928</v>
      </c>
    </row>
    <row r="80" spans="1:7" ht="12">
      <c r="A80" s="229">
        <v>1015160501</v>
      </c>
      <c r="B80" s="230" t="s">
        <v>1055</v>
      </c>
      <c r="C80" s="230" t="s">
        <v>1056</v>
      </c>
      <c r="D80" s="230" t="s">
        <v>1057</v>
      </c>
      <c r="E80" s="231">
        <v>10151605</v>
      </c>
      <c r="F80" s="231" t="s">
        <v>828</v>
      </c>
      <c r="G80" s="232" t="s">
        <v>36928</v>
      </c>
    </row>
    <row r="81" spans="1:7" ht="12">
      <c r="A81" s="229">
        <v>1015160601</v>
      </c>
      <c r="B81" s="230" t="s">
        <v>1058</v>
      </c>
      <c r="C81" s="230" t="s">
        <v>1059</v>
      </c>
      <c r="D81" s="230" t="s">
        <v>1060</v>
      </c>
      <c r="E81" s="231">
        <v>10151606</v>
      </c>
      <c r="F81" s="231" t="s">
        <v>828</v>
      </c>
      <c r="G81" s="232" t="s">
        <v>36928</v>
      </c>
    </row>
    <row r="82" spans="1:7" ht="12">
      <c r="A82" s="229">
        <v>1015160701</v>
      </c>
      <c r="B82" s="230" t="s">
        <v>1061</v>
      </c>
      <c r="C82" s="230" t="s">
        <v>1062</v>
      </c>
      <c r="D82" s="230" t="s">
        <v>1063</v>
      </c>
      <c r="E82" s="231">
        <v>10151607</v>
      </c>
      <c r="F82" s="231" t="s">
        <v>828</v>
      </c>
      <c r="G82" s="232" t="s">
        <v>36928</v>
      </c>
    </row>
    <row r="83" spans="1:7" ht="12">
      <c r="A83" s="229">
        <v>1015160801</v>
      </c>
      <c r="B83" s="230" t="s">
        <v>1064</v>
      </c>
      <c r="C83" s="230" t="s">
        <v>1065</v>
      </c>
      <c r="D83" s="230" t="s">
        <v>1066</v>
      </c>
      <c r="E83" s="231">
        <v>10151608</v>
      </c>
      <c r="F83" s="231" t="s">
        <v>828</v>
      </c>
      <c r="G83" s="232" t="s">
        <v>36928</v>
      </c>
    </row>
    <row r="84" spans="1:7" ht="12">
      <c r="A84" s="229">
        <v>1015160901</v>
      </c>
      <c r="B84" s="230" t="s">
        <v>1067</v>
      </c>
      <c r="C84" s="230" t="s">
        <v>1068</v>
      </c>
      <c r="D84" s="230" t="s">
        <v>1069</v>
      </c>
      <c r="E84" s="231">
        <v>10151609</v>
      </c>
      <c r="F84" s="231" t="s">
        <v>828</v>
      </c>
      <c r="G84" s="232" t="s">
        <v>36928</v>
      </c>
    </row>
    <row r="85" spans="1:7" ht="12">
      <c r="A85" s="229">
        <v>1015161001</v>
      </c>
      <c r="B85" s="230" t="s">
        <v>1070</v>
      </c>
      <c r="C85" s="230" t="s">
        <v>1071</v>
      </c>
      <c r="D85" s="230" t="s">
        <v>1072</v>
      </c>
      <c r="E85" s="231">
        <v>10151610</v>
      </c>
      <c r="F85" s="231" t="s">
        <v>828</v>
      </c>
      <c r="G85" s="232" t="s">
        <v>36928</v>
      </c>
    </row>
    <row r="86" spans="1:7" ht="12">
      <c r="A86" s="229">
        <v>1015161101</v>
      </c>
      <c r="B86" s="230" t="s">
        <v>1073</v>
      </c>
      <c r="C86" s="230" t="s">
        <v>1074</v>
      </c>
      <c r="D86" s="230" t="s">
        <v>1075</v>
      </c>
      <c r="E86" s="231">
        <v>10151611</v>
      </c>
      <c r="F86" s="231" t="s">
        <v>828</v>
      </c>
      <c r="G86" s="232" t="s">
        <v>36928</v>
      </c>
    </row>
    <row r="87" spans="1:7" ht="24">
      <c r="A87" s="229">
        <v>1015170101</v>
      </c>
      <c r="B87" s="230" t="s">
        <v>1076</v>
      </c>
      <c r="C87" s="230" t="s">
        <v>1077</v>
      </c>
      <c r="D87" s="230" t="s">
        <v>1078</v>
      </c>
      <c r="E87" s="231">
        <v>10151701</v>
      </c>
      <c r="F87" s="231" t="s">
        <v>828</v>
      </c>
      <c r="G87" s="232" t="s">
        <v>36928</v>
      </c>
    </row>
    <row r="88" spans="1:7" ht="24">
      <c r="A88" s="229">
        <v>1015170201</v>
      </c>
      <c r="B88" s="230" t="s">
        <v>1079</v>
      </c>
      <c r="C88" s="230" t="s">
        <v>1080</v>
      </c>
      <c r="D88" s="230" t="s">
        <v>1081</v>
      </c>
      <c r="E88" s="231">
        <v>10151702</v>
      </c>
      <c r="F88" s="231" t="s">
        <v>828</v>
      </c>
      <c r="G88" s="232" t="s">
        <v>36928</v>
      </c>
    </row>
    <row r="89" spans="1:7" ht="24">
      <c r="A89" s="229">
        <v>1015170301</v>
      </c>
      <c r="B89" s="230" t="s">
        <v>1082</v>
      </c>
      <c r="C89" s="230" t="s">
        <v>1083</v>
      </c>
      <c r="D89" s="230" t="s">
        <v>1084</v>
      </c>
      <c r="E89" s="231">
        <v>10151703</v>
      </c>
      <c r="F89" s="231" t="s">
        <v>828</v>
      </c>
      <c r="G89" s="232" t="s">
        <v>36928</v>
      </c>
    </row>
    <row r="90" spans="1:7" ht="24">
      <c r="A90" s="229">
        <v>1015170401</v>
      </c>
      <c r="B90" s="230" t="s">
        <v>1085</v>
      </c>
      <c r="C90" s="230" t="s">
        <v>1086</v>
      </c>
      <c r="D90" s="230" t="s">
        <v>1087</v>
      </c>
      <c r="E90" s="231">
        <v>10151704</v>
      </c>
      <c r="F90" s="231" t="s">
        <v>828</v>
      </c>
      <c r="G90" s="232" t="s">
        <v>36928</v>
      </c>
    </row>
    <row r="91" spans="1:7" ht="24">
      <c r="A91" s="229">
        <v>1015170501</v>
      </c>
      <c r="B91" s="230" t="s">
        <v>1088</v>
      </c>
      <c r="C91" s="230" t="s">
        <v>1089</v>
      </c>
      <c r="D91" s="230" t="s">
        <v>1090</v>
      </c>
      <c r="E91" s="231">
        <v>10151705</v>
      </c>
      <c r="F91" s="231" t="s">
        <v>828</v>
      </c>
      <c r="G91" s="232" t="s">
        <v>36928</v>
      </c>
    </row>
    <row r="92" spans="1:7" ht="24">
      <c r="A92" s="229">
        <v>1015170601</v>
      </c>
      <c r="B92" s="230" t="s">
        <v>1091</v>
      </c>
      <c r="C92" s="230" t="s">
        <v>1092</v>
      </c>
      <c r="D92" s="230" t="s">
        <v>1093</v>
      </c>
      <c r="E92" s="231">
        <v>10151706</v>
      </c>
      <c r="F92" s="231" t="s">
        <v>828</v>
      </c>
      <c r="G92" s="232" t="s">
        <v>36928</v>
      </c>
    </row>
    <row r="93" spans="1:7" ht="12">
      <c r="A93" s="229">
        <v>1015180101</v>
      </c>
      <c r="B93" s="230" t="s">
        <v>1094</v>
      </c>
      <c r="C93" s="230" t="s">
        <v>1095</v>
      </c>
      <c r="D93" s="230" t="s">
        <v>1096</v>
      </c>
      <c r="E93" s="231">
        <v>10151801</v>
      </c>
      <c r="F93" s="231" t="s">
        <v>828</v>
      </c>
      <c r="G93" s="232" t="s">
        <v>36928</v>
      </c>
    </row>
    <row r="94" spans="1:7" ht="24">
      <c r="A94" s="229">
        <v>1015180201</v>
      </c>
      <c r="B94" s="230" t="s">
        <v>1097</v>
      </c>
      <c r="C94" s="230" t="s">
        <v>1098</v>
      </c>
      <c r="D94" s="230" t="s">
        <v>1099</v>
      </c>
      <c r="E94" s="231">
        <v>10151802</v>
      </c>
      <c r="F94" s="231" t="s">
        <v>828</v>
      </c>
      <c r="G94" s="232" t="s">
        <v>36928</v>
      </c>
    </row>
    <row r="95" spans="1:7" ht="24">
      <c r="A95" s="229">
        <v>1015180301</v>
      </c>
      <c r="B95" s="230" t="s">
        <v>1100</v>
      </c>
      <c r="C95" s="230" t="s">
        <v>1101</v>
      </c>
      <c r="D95" s="230" t="s">
        <v>1102</v>
      </c>
      <c r="E95" s="231">
        <v>10151803</v>
      </c>
      <c r="F95" s="231" t="s">
        <v>828</v>
      </c>
      <c r="G95" s="232" t="s">
        <v>36928</v>
      </c>
    </row>
    <row r="96" spans="1:7" ht="24">
      <c r="A96" s="229">
        <v>1015180401</v>
      </c>
      <c r="B96" s="230" t="s">
        <v>1103</v>
      </c>
      <c r="C96" s="230" t="s">
        <v>1104</v>
      </c>
      <c r="D96" s="230" t="s">
        <v>1105</v>
      </c>
      <c r="E96" s="231">
        <v>10151804</v>
      </c>
      <c r="F96" s="231" t="s">
        <v>828</v>
      </c>
      <c r="G96" s="232" t="s">
        <v>36928</v>
      </c>
    </row>
    <row r="97" spans="1:7" ht="24">
      <c r="A97" s="229">
        <v>1015180501</v>
      </c>
      <c r="B97" s="230" t="s">
        <v>1106</v>
      </c>
      <c r="C97" s="230" t="s">
        <v>1107</v>
      </c>
      <c r="D97" s="230" t="s">
        <v>1108</v>
      </c>
      <c r="E97" s="231">
        <v>10151805</v>
      </c>
      <c r="F97" s="231" t="s">
        <v>828</v>
      </c>
      <c r="G97" s="232" t="s">
        <v>36928</v>
      </c>
    </row>
    <row r="98" spans="1:7" ht="12">
      <c r="A98" s="229">
        <v>1015180601</v>
      </c>
      <c r="B98" s="230" t="s">
        <v>1109</v>
      </c>
      <c r="C98" s="230" t="s">
        <v>1110</v>
      </c>
      <c r="D98" s="230" t="s">
        <v>1111</v>
      </c>
      <c r="E98" s="231">
        <v>10151806</v>
      </c>
      <c r="F98" s="231" t="s">
        <v>828</v>
      </c>
      <c r="G98" s="232" t="s">
        <v>36928</v>
      </c>
    </row>
    <row r="99" spans="1:7" ht="24">
      <c r="A99" s="229">
        <v>1015180701</v>
      </c>
      <c r="B99" s="230" t="s">
        <v>1112</v>
      </c>
      <c r="C99" s="230" t="s">
        <v>1113</v>
      </c>
      <c r="D99" s="230" t="s">
        <v>1114</v>
      </c>
      <c r="E99" s="231">
        <v>10151807</v>
      </c>
      <c r="F99" s="231" t="s">
        <v>828</v>
      </c>
      <c r="G99" s="232" t="s">
        <v>36928</v>
      </c>
    </row>
    <row r="100" spans="1:7" ht="24">
      <c r="A100" s="229">
        <v>1015180801</v>
      </c>
      <c r="B100" s="230" t="s">
        <v>1115</v>
      </c>
      <c r="C100" s="230" t="s">
        <v>1116</v>
      </c>
      <c r="D100" s="230" t="s">
        <v>1117</v>
      </c>
      <c r="E100" s="231">
        <v>10151808</v>
      </c>
      <c r="F100" s="231" t="s">
        <v>828</v>
      </c>
      <c r="G100" s="232" t="s">
        <v>36928</v>
      </c>
    </row>
    <row r="101" spans="1:7" ht="24">
      <c r="A101" s="229">
        <v>1015180901</v>
      </c>
      <c r="B101" s="230" t="s">
        <v>1118</v>
      </c>
      <c r="C101" s="230" t="s">
        <v>1119</v>
      </c>
      <c r="D101" s="230" t="s">
        <v>1120</v>
      </c>
      <c r="E101" s="231">
        <v>10151809</v>
      </c>
      <c r="F101" s="231" t="s">
        <v>828</v>
      </c>
      <c r="G101" s="232" t="s">
        <v>36928</v>
      </c>
    </row>
    <row r="102" spans="1:7" ht="24">
      <c r="A102" s="229">
        <v>1015181001</v>
      </c>
      <c r="B102" s="230" t="s">
        <v>1121</v>
      </c>
      <c r="C102" s="230" t="s">
        <v>1122</v>
      </c>
      <c r="D102" s="230" t="s">
        <v>1123</v>
      </c>
      <c r="E102" s="231">
        <v>10151810</v>
      </c>
      <c r="F102" s="231" t="s">
        <v>828</v>
      </c>
      <c r="G102" s="232" t="s">
        <v>36928</v>
      </c>
    </row>
    <row r="103" spans="1:7" ht="24">
      <c r="A103" s="229">
        <v>1015181101</v>
      </c>
      <c r="B103" s="230" t="s">
        <v>1124</v>
      </c>
      <c r="C103" s="230" t="s">
        <v>1125</v>
      </c>
      <c r="D103" s="230" t="s">
        <v>1126</v>
      </c>
      <c r="E103" s="231">
        <v>10151811</v>
      </c>
      <c r="F103" s="231" t="s">
        <v>828</v>
      </c>
      <c r="G103" s="232" t="s">
        <v>36928</v>
      </c>
    </row>
    <row r="104" spans="1:7" ht="24">
      <c r="A104" s="229">
        <v>1015190101</v>
      </c>
      <c r="B104" s="230" t="s">
        <v>1127</v>
      </c>
      <c r="C104" s="230" t="s">
        <v>1128</v>
      </c>
      <c r="D104" s="230" t="s">
        <v>1129</v>
      </c>
      <c r="E104" s="231">
        <v>10151901</v>
      </c>
      <c r="F104" s="231" t="s">
        <v>828</v>
      </c>
      <c r="G104" s="232" t="s">
        <v>36928</v>
      </c>
    </row>
    <row r="105" spans="1:7" ht="24">
      <c r="A105" s="229">
        <v>1015190201</v>
      </c>
      <c r="B105" s="230" t="s">
        <v>1130</v>
      </c>
      <c r="C105" s="230" t="s">
        <v>1131</v>
      </c>
      <c r="D105" s="230" t="s">
        <v>1132</v>
      </c>
      <c r="E105" s="231">
        <v>10151902</v>
      </c>
      <c r="F105" s="231" t="s">
        <v>828</v>
      </c>
      <c r="G105" s="232" t="s">
        <v>36928</v>
      </c>
    </row>
    <row r="106" spans="1:7" ht="24">
      <c r="A106" s="229">
        <v>1015190301</v>
      </c>
      <c r="B106" s="230" t="s">
        <v>1133</v>
      </c>
      <c r="C106" s="230" t="s">
        <v>1134</v>
      </c>
      <c r="D106" s="230" t="s">
        <v>1135</v>
      </c>
      <c r="E106" s="231">
        <v>10151903</v>
      </c>
      <c r="F106" s="231" t="s">
        <v>828</v>
      </c>
      <c r="G106" s="232" t="s">
        <v>36928</v>
      </c>
    </row>
    <row r="107" spans="1:7" ht="12">
      <c r="A107" s="229">
        <v>1015190401</v>
      </c>
      <c r="B107" s="230" t="s">
        <v>1136</v>
      </c>
      <c r="C107" s="230" t="s">
        <v>1137</v>
      </c>
      <c r="D107" s="230" t="s">
        <v>1138</v>
      </c>
      <c r="E107" s="231">
        <v>10151904</v>
      </c>
      <c r="F107" s="231" t="s">
        <v>828</v>
      </c>
      <c r="G107" s="232" t="s">
        <v>36928</v>
      </c>
    </row>
    <row r="108" spans="1:7" ht="24">
      <c r="A108" s="229">
        <v>1015190501</v>
      </c>
      <c r="B108" s="230" t="s">
        <v>1139</v>
      </c>
      <c r="C108" s="230" t="s">
        <v>1140</v>
      </c>
      <c r="D108" s="230" t="s">
        <v>1141</v>
      </c>
      <c r="E108" s="231">
        <v>10151905</v>
      </c>
      <c r="F108" s="231" t="s">
        <v>828</v>
      </c>
      <c r="G108" s="232" t="s">
        <v>36928</v>
      </c>
    </row>
    <row r="109" spans="1:7" ht="24">
      <c r="A109" s="229">
        <v>1015190601</v>
      </c>
      <c r="B109" s="230" t="s">
        <v>1142</v>
      </c>
      <c r="C109" s="230" t="s">
        <v>1143</v>
      </c>
      <c r="D109" s="230" t="s">
        <v>1144</v>
      </c>
      <c r="E109" s="231">
        <v>10151906</v>
      </c>
      <c r="F109" s="231" t="s">
        <v>828</v>
      </c>
      <c r="G109" s="232" t="s">
        <v>36928</v>
      </c>
    </row>
    <row r="110" spans="1:7" ht="24">
      <c r="A110" s="229">
        <v>1015190701</v>
      </c>
      <c r="B110" s="230" t="s">
        <v>1145</v>
      </c>
      <c r="C110" s="230" t="s">
        <v>1146</v>
      </c>
      <c r="D110" s="230" t="s">
        <v>1147</v>
      </c>
      <c r="E110" s="231">
        <v>10151907</v>
      </c>
      <c r="F110" s="231" t="s">
        <v>828</v>
      </c>
      <c r="G110" s="232" t="s">
        <v>36928</v>
      </c>
    </row>
    <row r="111" spans="1:7" ht="24">
      <c r="A111" s="229">
        <v>1015199901</v>
      </c>
      <c r="B111" s="230" t="s">
        <v>1148</v>
      </c>
      <c r="C111" s="230" t="s">
        <v>1149</v>
      </c>
      <c r="D111" s="230" t="s">
        <v>1150</v>
      </c>
      <c r="E111" s="231">
        <v>10151999</v>
      </c>
      <c r="F111" s="231" t="s">
        <v>828</v>
      </c>
      <c r="G111" s="232" t="s">
        <v>36928</v>
      </c>
    </row>
    <row r="112" spans="1:7" ht="24">
      <c r="A112" s="229">
        <v>1015200101</v>
      </c>
      <c r="B112" s="230" t="s">
        <v>1151</v>
      </c>
      <c r="C112" s="230" t="s">
        <v>1152</v>
      </c>
      <c r="D112" s="230" t="s">
        <v>1153</v>
      </c>
      <c r="E112" s="231">
        <v>10152001</v>
      </c>
      <c r="F112" s="231" t="s">
        <v>828</v>
      </c>
      <c r="G112" s="232" t="s">
        <v>36928</v>
      </c>
    </row>
    <row r="113" spans="1:7" ht="12">
      <c r="A113" s="229">
        <v>1015200201</v>
      </c>
      <c r="B113" s="230" t="s">
        <v>1154</v>
      </c>
      <c r="C113" s="230" t="s">
        <v>1155</v>
      </c>
      <c r="D113" s="230" t="s">
        <v>1156</v>
      </c>
      <c r="E113" s="231">
        <v>10152002</v>
      </c>
      <c r="F113" s="231" t="s">
        <v>828</v>
      </c>
      <c r="G113" s="232" t="s">
        <v>36928</v>
      </c>
    </row>
    <row r="114" spans="1:7" ht="24">
      <c r="A114" s="229">
        <v>1015200301</v>
      </c>
      <c r="B114" s="230" t="s">
        <v>1157</v>
      </c>
      <c r="C114" s="230" t="s">
        <v>1158</v>
      </c>
      <c r="D114" s="230" t="s">
        <v>1159</v>
      </c>
      <c r="E114" s="231">
        <v>10152003</v>
      </c>
      <c r="F114" s="231" t="s">
        <v>828</v>
      </c>
      <c r="G114" s="232" t="s">
        <v>36928</v>
      </c>
    </row>
    <row r="115" spans="1:7" ht="12">
      <c r="A115" s="229">
        <v>1015200401</v>
      </c>
      <c r="B115" s="230" t="s">
        <v>1160</v>
      </c>
      <c r="C115" s="230" t="s">
        <v>1161</v>
      </c>
      <c r="D115" s="230" t="s">
        <v>1162</v>
      </c>
      <c r="E115" s="231">
        <v>10152004</v>
      </c>
      <c r="F115" s="231" t="s">
        <v>828</v>
      </c>
      <c r="G115" s="232" t="s">
        <v>36928</v>
      </c>
    </row>
    <row r="116" spans="1:7" ht="12">
      <c r="A116" s="229">
        <v>1015200501</v>
      </c>
      <c r="B116" s="230" t="s">
        <v>1163</v>
      </c>
      <c r="C116" s="230" t="s">
        <v>1164</v>
      </c>
      <c r="D116" s="230" t="s">
        <v>1165</v>
      </c>
      <c r="E116" s="231">
        <v>10152005</v>
      </c>
      <c r="F116" s="231" t="s">
        <v>828</v>
      </c>
      <c r="G116" s="232" t="s">
        <v>36928</v>
      </c>
    </row>
    <row r="117" spans="1:7" ht="24">
      <c r="A117" s="229">
        <v>1015220101</v>
      </c>
      <c r="B117" s="230" t="s">
        <v>1166</v>
      </c>
      <c r="C117" s="230" t="s">
        <v>1167</v>
      </c>
      <c r="D117" s="230" t="s">
        <v>1168</v>
      </c>
      <c r="E117" s="231">
        <v>10152201</v>
      </c>
      <c r="F117" s="231" t="s">
        <v>828</v>
      </c>
      <c r="G117" s="232" t="s">
        <v>36928</v>
      </c>
    </row>
    <row r="118" spans="1:7" ht="12">
      <c r="A118" s="229">
        <v>1015220201</v>
      </c>
      <c r="B118" s="230" t="s">
        <v>1169</v>
      </c>
      <c r="C118" s="230" t="s">
        <v>1170</v>
      </c>
      <c r="D118" s="230" t="s">
        <v>1171</v>
      </c>
      <c r="E118" s="231">
        <v>10152202</v>
      </c>
      <c r="F118" s="231" t="s">
        <v>828</v>
      </c>
      <c r="G118" s="232" t="s">
        <v>36928</v>
      </c>
    </row>
    <row r="119" spans="1:7" ht="12">
      <c r="A119" s="229">
        <v>1016150101</v>
      </c>
      <c r="B119" s="230" t="s">
        <v>1172</v>
      </c>
      <c r="C119" s="230" t="s">
        <v>1173</v>
      </c>
      <c r="D119" s="230" t="s">
        <v>1174</v>
      </c>
      <c r="E119" s="231">
        <v>10161501</v>
      </c>
      <c r="F119" s="231" t="s">
        <v>828</v>
      </c>
      <c r="G119" s="232" t="s">
        <v>36928</v>
      </c>
    </row>
    <row r="120" spans="1:7" ht="12">
      <c r="A120" s="229">
        <v>1016150201</v>
      </c>
      <c r="B120" s="230" t="s">
        <v>1175</v>
      </c>
      <c r="C120" s="230" t="s">
        <v>1176</v>
      </c>
      <c r="D120" s="230" t="s">
        <v>1177</v>
      </c>
      <c r="E120" s="231">
        <v>10161502</v>
      </c>
      <c r="F120" s="231" t="s">
        <v>828</v>
      </c>
      <c r="G120" s="232" t="s">
        <v>36928</v>
      </c>
    </row>
    <row r="121" spans="1:7" ht="24">
      <c r="A121" s="229">
        <v>1016150301</v>
      </c>
      <c r="B121" s="230" t="s">
        <v>1178</v>
      </c>
      <c r="C121" s="230" t="s">
        <v>1179</v>
      </c>
      <c r="D121" s="230" t="s">
        <v>1180</v>
      </c>
      <c r="E121" s="231">
        <v>10161503</v>
      </c>
      <c r="F121" s="231" t="s">
        <v>828</v>
      </c>
      <c r="G121" s="232" t="s">
        <v>36928</v>
      </c>
    </row>
    <row r="122" spans="1:7" ht="12">
      <c r="A122" s="229">
        <v>1016150401</v>
      </c>
      <c r="B122" s="230" t="s">
        <v>1181</v>
      </c>
      <c r="C122" s="230" t="s">
        <v>1182</v>
      </c>
      <c r="D122" s="230" t="s">
        <v>1183</v>
      </c>
      <c r="E122" s="231">
        <v>10161504</v>
      </c>
      <c r="F122" s="231" t="s">
        <v>828</v>
      </c>
      <c r="G122" s="232" t="s">
        <v>36928</v>
      </c>
    </row>
    <row r="123" spans="1:7" ht="24">
      <c r="A123" s="229">
        <v>1016150501</v>
      </c>
      <c r="B123" s="230" t="s">
        <v>1184</v>
      </c>
      <c r="C123" s="230" t="s">
        <v>1185</v>
      </c>
      <c r="D123" s="230" t="s">
        <v>1186</v>
      </c>
      <c r="E123" s="231">
        <v>10161505</v>
      </c>
      <c r="F123" s="231" t="s">
        <v>828</v>
      </c>
      <c r="G123" s="232" t="s">
        <v>36928</v>
      </c>
    </row>
    <row r="124" spans="1:7" ht="12">
      <c r="A124" s="229">
        <v>1016150601</v>
      </c>
      <c r="B124" s="230" t="s">
        <v>1187</v>
      </c>
      <c r="C124" s="230" t="s">
        <v>1188</v>
      </c>
      <c r="D124" s="230" t="s">
        <v>1189</v>
      </c>
      <c r="E124" s="231">
        <v>10161506</v>
      </c>
      <c r="F124" s="231" t="s">
        <v>828</v>
      </c>
      <c r="G124" s="232" t="s">
        <v>36928</v>
      </c>
    </row>
    <row r="125" spans="1:7" ht="24">
      <c r="A125" s="229">
        <v>1016150701</v>
      </c>
      <c r="B125" s="230" t="s">
        <v>1190</v>
      </c>
      <c r="C125" s="230" t="s">
        <v>1191</v>
      </c>
      <c r="D125" s="230" t="s">
        <v>1192</v>
      </c>
      <c r="E125" s="231">
        <v>10161507</v>
      </c>
      <c r="F125" s="231" t="s">
        <v>828</v>
      </c>
      <c r="G125" s="232" t="s">
        <v>36928</v>
      </c>
    </row>
    <row r="126" spans="1:7" ht="24">
      <c r="A126" s="229">
        <v>1016150801</v>
      </c>
      <c r="B126" s="230" t="s">
        <v>1193</v>
      </c>
      <c r="C126" s="230" t="s">
        <v>1194</v>
      </c>
      <c r="D126" s="230" t="s">
        <v>1195</v>
      </c>
      <c r="E126" s="231">
        <v>10161508</v>
      </c>
      <c r="F126" s="231" t="s">
        <v>828</v>
      </c>
      <c r="G126" s="232" t="s">
        <v>36928</v>
      </c>
    </row>
    <row r="127" spans="1:7" ht="24">
      <c r="A127" s="229">
        <v>1016151001</v>
      </c>
      <c r="B127" s="230" t="s">
        <v>1196</v>
      </c>
      <c r="C127" s="230" t="s">
        <v>1197</v>
      </c>
      <c r="D127" s="230" t="s">
        <v>1198</v>
      </c>
      <c r="E127" s="231">
        <v>10161510</v>
      </c>
      <c r="F127" s="231" t="s">
        <v>828</v>
      </c>
      <c r="G127" s="232" t="s">
        <v>36928</v>
      </c>
    </row>
    <row r="128" spans="1:7" ht="24">
      <c r="A128" s="229">
        <v>1016151101</v>
      </c>
      <c r="B128" s="230" t="s">
        <v>1199</v>
      </c>
      <c r="C128" s="230" t="s">
        <v>1200</v>
      </c>
      <c r="D128" s="230" t="s">
        <v>1201</v>
      </c>
      <c r="E128" s="231">
        <v>10161511</v>
      </c>
      <c r="F128" s="231" t="s">
        <v>828</v>
      </c>
      <c r="G128" s="232" t="s">
        <v>36928</v>
      </c>
    </row>
    <row r="129" spans="1:7" ht="24">
      <c r="A129" s="229">
        <v>1016151201</v>
      </c>
      <c r="B129" s="230" t="s">
        <v>1202</v>
      </c>
      <c r="C129" s="230" t="s">
        <v>1203</v>
      </c>
      <c r="D129" s="230" t="s">
        <v>1204</v>
      </c>
      <c r="E129" s="231">
        <v>10161512</v>
      </c>
      <c r="F129" s="231" t="s">
        <v>828</v>
      </c>
      <c r="G129" s="232" t="s">
        <v>36928</v>
      </c>
    </row>
    <row r="130" spans="1:7" ht="12">
      <c r="A130" s="229">
        <v>1016151301</v>
      </c>
      <c r="B130" s="230" t="s">
        <v>1205</v>
      </c>
      <c r="C130" s="230" t="s">
        <v>1206</v>
      </c>
      <c r="D130" s="230" t="s">
        <v>1207</v>
      </c>
      <c r="E130" s="231">
        <v>10161513</v>
      </c>
      <c r="F130" s="231" t="s">
        <v>828</v>
      </c>
      <c r="G130" s="232" t="s">
        <v>36928</v>
      </c>
    </row>
    <row r="131" spans="1:7" ht="12">
      <c r="A131" s="229">
        <v>1016159901</v>
      </c>
      <c r="B131" s="230" t="s">
        <v>1208</v>
      </c>
      <c r="C131" s="230" t="s">
        <v>1209</v>
      </c>
      <c r="D131" s="230" t="s">
        <v>1210</v>
      </c>
      <c r="E131" s="231">
        <v>10161599</v>
      </c>
      <c r="F131" s="231" t="s">
        <v>828</v>
      </c>
      <c r="G131" s="232" t="s">
        <v>36928</v>
      </c>
    </row>
    <row r="132" spans="1:7" ht="24">
      <c r="A132" s="229">
        <v>1016160101</v>
      </c>
      <c r="B132" s="230" t="s">
        <v>1211</v>
      </c>
      <c r="C132" s="230" t="s">
        <v>1212</v>
      </c>
      <c r="D132" s="230" t="s">
        <v>1213</v>
      </c>
      <c r="E132" s="231">
        <v>10161601</v>
      </c>
      <c r="F132" s="231" t="s">
        <v>828</v>
      </c>
      <c r="G132" s="232" t="s">
        <v>36928</v>
      </c>
    </row>
    <row r="133" spans="1:7" ht="24">
      <c r="A133" s="229">
        <v>1016160201</v>
      </c>
      <c r="B133" s="230" t="s">
        <v>1214</v>
      </c>
      <c r="C133" s="230" t="s">
        <v>1215</v>
      </c>
      <c r="D133" s="230" t="s">
        <v>1216</v>
      </c>
      <c r="E133" s="231">
        <v>10161602</v>
      </c>
      <c r="F133" s="231" t="s">
        <v>828</v>
      </c>
      <c r="G133" s="232" t="s">
        <v>36928</v>
      </c>
    </row>
    <row r="134" spans="1:7" ht="12">
      <c r="A134" s="229">
        <v>1016160301</v>
      </c>
      <c r="B134" s="230" t="s">
        <v>1217</v>
      </c>
      <c r="C134" s="230" t="s">
        <v>1218</v>
      </c>
      <c r="D134" s="230" t="s">
        <v>1219</v>
      </c>
      <c r="E134" s="231">
        <v>10161603</v>
      </c>
      <c r="F134" s="231" t="s">
        <v>828</v>
      </c>
      <c r="G134" s="232" t="s">
        <v>36928</v>
      </c>
    </row>
    <row r="135" spans="1:7" ht="24">
      <c r="A135" s="229">
        <v>1016160401</v>
      </c>
      <c r="B135" s="230" t="s">
        <v>1220</v>
      </c>
      <c r="C135" s="230" t="s">
        <v>1221</v>
      </c>
      <c r="D135" s="230" t="s">
        <v>1222</v>
      </c>
      <c r="E135" s="231">
        <v>10161604</v>
      </c>
      <c r="F135" s="231" t="s">
        <v>828</v>
      </c>
      <c r="G135" s="232" t="s">
        <v>36928</v>
      </c>
    </row>
    <row r="136" spans="1:7" ht="12">
      <c r="A136" s="229">
        <v>1016160501</v>
      </c>
      <c r="B136" s="230" t="s">
        <v>1223</v>
      </c>
      <c r="C136" s="230" t="s">
        <v>1224</v>
      </c>
      <c r="D136" s="230" t="s">
        <v>1225</v>
      </c>
      <c r="E136" s="231">
        <v>10161605</v>
      </c>
      <c r="F136" s="231" t="s">
        <v>828</v>
      </c>
      <c r="G136" s="232" t="s">
        <v>36928</v>
      </c>
    </row>
    <row r="137" spans="1:7" ht="12">
      <c r="A137" s="229">
        <v>1016169901</v>
      </c>
      <c r="B137" s="230" t="s">
        <v>1226</v>
      </c>
      <c r="C137" s="230" t="s">
        <v>1227</v>
      </c>
      <c r="D137" s="230" t="s">
        <v>1228</v>
      </c>
      <c r="E137" s="231">
        <v>10161699</v>
      </c>
      <c r="F137" s="231" t="s">
        <v>828</v>
      </c>
      <c r="G137" s="232" t="s">
        <v>36928</v>
      </c>
    </row>
    <row r="138" spans="1:7" ht="12">
      <c r="A138" s="229">
        <v>1016170101</v>
      </c>
      <c r="B138" s="230" t="s">
        <v>1229</v>
      </c>
      <c r="C138" s="230" t="s">
        <v>1230</v>
      </c>
      <c r="D138" s="230" t="s">
        <v>1231</v>
      </c>
      <c r="E138" s="231">
        <v>10161701</v>
      </c>
      <c r="F138" s="231" t="s">
        <v>828</v>
      </c>
      <c r="G138" s="232" t="s">
        <v>36928</v>
      </c>
    </row>
    <row r="139" spans="1:7" ht="12">
      <c r="A139" s="229">
        <v>1016170201</v>
      </c>
      <c r="B139" s="230" t="s">
        <v>1232</v>
      </c>
      <c r="C139" s="230" t="s">
        <v>1233</v>
      </c>
      <c r="D139" s="230" t="s">
        <v>1234</v>
      </c>
      <c r="E139" s="231">
        <v>10161702</v>
      </c>
      <c r="F139" s="231" t="s">
        <v>828</v>
      </c>
      <c r="G139" s="232" t="s">
        <v>36928</v>
      </c>
    </row>
    <row r="140" spans="1:7" ht="24">
      <c r="A140" s="229">
        <v>1016170301</v>
      </c>
      <c r="B140" s="230" t="s">
        <v>1235</v>
      </c>
      <c r="C140" s="230" t="s">
        <v>1236</v>
      </c>
      <c r="D140" s="230" t="s">
        <v>1237</v>
      </c>
      <c r="E140" s="231">
        <v>10161703</v>
      </c>
      <c r="F140" s="231" t="s">
        <v>828</v>
      </c>
      <c r="G140" s="232" t="s">
        <v>36928</v>
      </c>
    </row>
    <row r="141" spans="1:7" ht="24">
      <c r="A141" s="229">
        <v>1016170401</v>
      </c>
      <c r="B141" s="230" t="s">
        <v>1238</v>
      </c>
      <c r="C141" s="230" t="s">
        <v>1239</v>
      </c>
      <c r="D141" s="230" t="s">
        <v>1240</v>
      </c>
      <c r="E141" s="231">
        <v>10161704</v>
      </c>
      <c r="F141" s="231" t="s">
        <v>828</v>
      </c>
      <c r="G141" s="232" t="s">
        <v>36928</v>
      </c>
    </row>
    <row r="142" spans="1:7" ht="12">
      <c r="A142" s="229">
        <v>1016170501</v>
      </c>
      <c r="B142" s="230" t="s">
        <v>1241</v>
      </c>
      <c r="C142" s="230" t="s">
        <v>1242</v>
      </c>
      <c r="D142" s="230" t="s">
        <v>1243</v>
      </c>
      <c r="E142" s="231">
        <v>10161705</v>
      </c>
      <c r="F142" s="231" t="s">
        <v>828</v>
      </c>
      <c r="G142" s="232" t="s">
        <v>36928</v>
      </c>
    </row>
    <row r="143" spans="1:7" ht="12">
      <c r="A143" s="229">
        <v>1016170701</v>
      </c>
      <c r="B143" s="230" t="s">
        <v>1244</v>
      </c>
      <c r="C143" s="230" t="s">
        <v>1245</v>
      </c>
      <c r="D143" s="230" t="s">
        <v>1246</v>
      </c>
      <c r="E143" s="231">
        <v>10161707</v>
      </c>
      <c r="F143" s="231" t="s">
        <v>828</v>
      </c>
      <c r="G143" s="232" t="s">
        <v>36928</v>
      </c>
    </row>
    <row r="144" spans="1:7" ht="12">
      <c r="A144" s="229">
        <v>1016180101</v>
      </c>
      <c r="B144" s="230" t="s">
        <v>1247</v>
      </c>
      <c r="C144" s="230" t="s">
        <v>1248</v>
      </c>
      <c r="D144" s="230" t="s">
        <v>1249</v>
      </c>
      <c r="E144" s="231">
        <v>10161801</v>
      </c>
      <c r="F144" s="231" t="s">
        <v>828</v>
      </c>
      <c r="G144" s="232" t="s">
        <v>36928</v>
      </c>
    </row>
    <row r="145" spans="1:7" ht="12">
      <c r="A145" s="229">
        <v>1016180201</v>
      </c>
      <c r="B145" s="230" t="s">
        <v>1250</v>
      </c>
      <c r="C145" s="230" t="s">
        <v>1251</v>
      </c>
      <c r="D145" s="230" t="s">
        <v>1252</v>
      </c>
      <c r="E145" s="231">
        <v>10161802</v>
      </c>
      <c r="F145" s="231" t="s">
        <v>828</v>
      </c>
      <c r="G145" s="232" t="s">
        <v>36928</v>
      </c>
    </row>
    <row r="146" spans="1:7" ht="12">
      <c r="A146" s="229">
        <v>1016180301</v>
      </c>
      <c r="B146" s="230" t="s">
        <v>1253</v>
      </c>
      <c r="C146" s="230" t="s">
        <v>1254</v>
      </c>
      <c r="D146" s="230" t="s">
        <v>1255</v>
      </c>
      <c r="E146" s="231">
        <v>10161803</v>
      </c>
      <c r="F146" s="231" t="s">
        <v>828</v>
      </c>
      <c r="G146" s="232" t="s">
        <v>36928</v>
      </c>
    </row>
    <row r="147" spans="1:7" ht="24">
      <c r="A147" s="229">
        <v>1016180401</v>
      </c>
      <c r="B147" s="230" t="s">
        <v>1256</v>
      </c>
      <c r="C147" s="230" t="s">
        <v>1257</v>
      </c>
      <c r="D147" s="230" t="s">
        <v>1258</v>
      </c>
      <c r="E147" s="231">
        <v>10161804</v>
      </c>
      <c r="F147" s="231" t="s">
        <v>828</v>
      </c>
      <c r="G147" s="232" t="s">
        <v>36928</v>
      </c>
    </row>
    <row r="148" spans="1:7" ht="12">
      <c r="A148" s="229">
        <v>1016189801</v>
      </c>
      <c r="B148" s="230" t="s">
        <v>1259</v>
      </c>
      <c r="C148" s="230" t="s">
        <v>1260</v>
      </c>
      <c r="D148" s="230" t="s">
        <v>1261</v>
      </c>
      <c r="E148" s="231">
        <v>10161898</v>
      </c>
      <c r="F148" s="231" t="s">
        <v>828</v>
      </c>
      <c r="G148" s="232" t="s">
        <v>36928</v>
      </c>
    </row>
    <row r="149" spans="1:7" ht="36">
      <c r="A149" s="229">
        <v>1016189901</v>
      </c>
      <c r="B149" s="230" t="s">
        <v>1262</v>
      </c>
      <c r="C149" s="230" t="s">
        <v>1263</v>
      </c>
      <c r="D149" s="230" t="s">
        <v>1264</v>
      </c>
      <c r="E149" s="231">
        <v>10161899</v>
      </c>
      <c r="F149" s="231" t="s">
        <v>828</v>
      </c>
      <c r="G149" s="232" t="s">
        <v>36928</v>
      </c>
    </row>
    <row r="150" spans="1:7" ht="12">
      <c r="A150" s="229">
        <v>1017150101</v>
      </c>
      <c r="B150" s="230" t="s">
        <v>1265</v>
      </c>
      <c r="C150" s="230" t="s">
        <v>1266</v>
      </c>
      <c r="D150" s="230" t="s">
        <v>1267</v>
      </c>
      <c r="E150" s="231">
        <v>10171501</v>
      </c>
      <c r="F150" s="231" t="s">
        <v>828</v>
      </c>
      <c r="G150" s="232" t="s">
        <v>36928</v>
      </c>
    </row>
    <row r="151" spans="1:7" ht="36">
      <c r="A151" s="229">
        <v>1017150201</v>
      </c>
      <c r="B151" s="230" t="s">
        <v>1268</v>
      </c>
      <c r="C151" s="230" t="s">
        <v>1269</v>
      </c>
      <c r="D151" s="230" t="s">
        <v>1270</v>
      </c>
      <c r="E151" s="231">
        <v>10171502</v>
      </c>
      <c r="F151" s="231" t="s">
        <v>828</v>
      </c>
      <c r="G151" s="232" t="s">
        <v>36928</v>
      </c>
    </row>
    <row r="152" spans="1:7" ht="12">
      <c r="A152" s="229">
        <v>1017150301</v>
      </c>
      <c r="B152" s="230" t="s">
        <v>1271</v>
      </c>
      <c r="C152" s="230" t="s">
        <v>1272</v>
      </c>
      <c r="D152" s="230" t="s">
        <v>1273</v>
      </c>
      <c r="E152" s="231">
        <v>10171503</v>
      </c>
      <c r="F152" s="231" t="s">
        <v>828</v>
      </c>
      <c r="G152" s="232" t="s">
        <v>36928</v>
      </c>
    </row>
    <row r="153" spans="1:7" ht="24">
      <c r="A153" s="229">
        <v>1017150401</v>
      </c>
      <c r="B153" s="230" t="s">
        <v>1274</v>
      </c>
      <c r="C153" s="230" t="s">
        <v>1275</v>
      </c>
      <c r="D153" s="230" t="s">
        <v>1276</v>
      </c>
      <c r="E153" s="231">
        <v>10171504</v>
      </c>
      <c r="F153" s="231" t="s">
        <v>828</v>
      </c>
      <c r="G153" s="232" t="s">
        <v>36928</v>
      </c>
    </row>
    <row r="154" spans="1:7" ht="24">
      <c r="A154" s="229">
        <v>1017160101</v>
      </c>
      <c r="B154" s="230" t="s">
        <v>1277</v>
      </c>
      <c r="C154" s="230" t="s">
        <v>1278</v>
      </c>
      <c r="D154" s="230" t="s">
        <v>1279</v>
      </c>
      <c r="E154" s="231">
        <v>10171601</v>
      </c>
      <c r="F154" s="231" t="s">
        <v>828</v>
      </c>
      <c r="G154" s="232" t="s">
        <v>36928</v>
      </c>
    </row>
    <row r="155" spans="1:7" ht="24">
      <c r="A155" s="229">
        <v>1017160201</v>
      </c>
      <c r="B155" s="230" t="s">
        <v>1280</v>
      </c>
      <c r="C155" s="230" t="s">
        <v>1281</v>
      </c>
      <c r="D155" s="230" t="s">
        <v>1282</v>
      </c>
      <c r="E155" s="231">
        <v>10171602</v>
      </c>
      <c r="F155" s="231" t="s">
        <v>828</v>
      </c>
      <c r="G155" s="232" t="s">
        <v>36928</v>
      </c>
    </row>
    <row r="156" spans="1:7" ht="24">
      <c r="A156" s="229">
        <v>1017160301</v>
      </c>
      <c r="B156" s="230" t="s">
        <v>1283</v>
      </c>
      <c r="C156" s="230" t="s">
        <v>1284</v>
      </c>
      <c r="D156" s="230" t="s">
        <v>1285</v>
      </c>
      <c r="E156" s="231">
        <v>10171603</v>
      </c>
      <c r="F156" s="231" t="s">
        <v>828</v>
      </c>
      <c r="G156" s="232" t="s">
        <v>36928</v>
      </c>
    </row>
    <row r="157" spans="1:7" ht="24">
      <c r="A157" s="229">
        <v>1017160501</v>
      </c>
      <c r="B157" s="230" t="s">
        <v>1286</v>
      </c>
      <c r="C157" s="230" t="s">
        <v>1287</v>
      </c>
      <c r="D157" s="230" t="s">
        <v>1288</v>
      </c>
      <c r="E157" s="231">
        <v>10171605</v>
      </c>
      <c r="F157" s="231" t="s">
        <v>828</v>
      </c>
      <c r="G157" s="232" t="s">
        <v>36928</v>
      </c>
    </row>
    <row r="158" spans="1:7" ht="24">
      <c r="A158" s="229">
        <v>1017160701</v>
      </c>
      <c r="B158" s="230" t="s">
        <v>1289</v>
      </c>
      <c r="C158" s="230" t="s">
        <v>1290</v>
      </c>
      <c r="D158" s="230" t="s">
        <v>1291</v>
      </c>
      <c r="E158" s="231">
        <v>10171607</v>
      </c>
      <c r="F158" s="231" t="s">
        <v>828</v>
      </c>
      <c r="G158" s="232" t="s">
        <v>36928</v>
      </c>
    </row>
    <row r="159" spans="1:7" ht="24">
      <c r="A159" s="229">
        <v>1017160901</v>
      </c>
      <c r="B159" s="230" t="s">
        <v>1292</v>
      </c>
      <c r="C159" s="230" t="s">
        <v>1293</v>
      </c>
      <c r="D159" s="230" t="s">
        <v>1294</v>
      </c>
      <c r="E159" s="231">
        <v>10171609</v>
      </c>
      <c r="F159" s="231" t="s">
        <v>828</v>
      </c>
      <c r="G159" s="232" t="s">
        <v>36928</v>
      </c>
    </row>
    <row r="160" spans="1:7" ht="24">
      <c r="A160" s="229">
        <v>1017161001</v>
      </c>
      <c r="B160" s="230" t="s">
        <v>1295</v>
      </c>
      <c r="C160" s="230" t="s">
        <v>1296</v>
      </c>
      <c r="D160" s="230" t="s">
        <v>1297</v>
      </c>
      <c r="E160" s="231">
        <v>10171610</v>
      </c>
      <c r="F160" s="231" t="s">
        <v>828</v>
      </c>
      <c r="G160" s="232" t="s">
        <v>36928</v>
      </c>
    </row>
    <row r="161" spans="1:7" ht="36">
      <c r="A161" s="229">
        <v>1017161101</v>
      </c>
      <c r="B161" s="230" t="s">
        <v>1298</v>
      </c>
      <c r="C161" s="230" t="s">
        <v>1299</v>
      </c>
      <c r="D161" s="230" t="s">
        <v>1300</v>
      </c>
      <c r="E161" s="231">
        <v>10171611</v>
      </c>
      <c r="F161" s="231" t="s">
        <v>828</v>
      </c>
      <c r="G161" s="232" t="s">
        <v>36928</v>
      </c>
    </row>
    <row r="162" spans="1:7" ht="24">
      <c r="A162" s="229">
        <v>1017169401</v>
      </c>
      <c r="B162" s="230" t="s">
        <v>1301</v>
      </c>
      <c r="C162" s="230" t="s">
        <v>1302</v>
      </c>
      <c r="D162" s="230" t="s">
        <v>1303</v>
      </c>
      <c r="E162" s="231">
        <v>10171694</v>
      </c>
      <c r="F162" s="231" t="s">
        <v>828</v>
      </c>
      <c r="G162" s="232" t="s">
        <v>36928</v>
      </c>
    </row>
    <row r="163" spans="1:7" ht="24">
      <c r="A163" s="229">
        <v>1017169701</v>
      </c>
      <c r="B163" s="230" t="s">
        <v>1304</v>
      </c>
      <c r="C163" s="230" t="s">
        <v>1305</v>
      </c>
      <c r="D163" s="230" t="s">
        <v>1306</v>
      </c>
      <c r="E163" s="231">
        <v>10171697</v>
      </c>
      <c r="F163" s="231" t="s">
        <v>828</v>
      </c>
      <c r="G163" s="232" t="s">
        <v>36928</v>
      </c>
    </row>
    <row r="164" spans="1:7" ht="36">
      <c r="A164" s="229">
        <v>1017169801</v>
      </c>
      <c r="B164" s="230" t="s">
        <v>1307</v>
      </c>
      <c r="C164" s="230" t="s">
        <v>1308</v>
      </c>
      <c r="D164" s="230" t="s">
        <v>1309</v>
      </c>
      <c r="E164" s="231">
        <v>10171698</v>
      </c>
      <c r="F164" s="231" t="s">
        <v>828</v>
      </c>
      <c r="G164" s="232" t="s">
        <v>36928</v>
      </c>
    </row>
    <row r="165" spans="1:7" ht="24">
      <c r="A165" s="229">
        <v>1017170101</v>
      </c>
      <c r="B165" s="230" t="s">
        <v>1310</v>
      </c>
      <c r="C165" s="230" t="s">
        <v>1311</v>
      </c>
      <c r="D165" s="230" t="s">
        <v>1312</v>
      </c>
      <c r="E165" s="231">
        <v>10171701</v>
      </c>
      <c r="F165" s="231" t="s">
        <v>828</v>
      </c>
      <c r="G165" s="232" t="s">
        <v>36928</v>
      </c>
    </row>
    <row r="166" spans="1:7" ht="24">
      <c r="A166" s="229">
        <v>1017170102</v>
      </c>
      <c r="B166" s="230" t="s">
        <v>1313</v>
      </c>
      <c r="C166" s="230" t="s">
        <v>1314</v>
      </c>
      <c r="D166" s="230" t="s">
        <v>1315</v>
      </c>
      <c r="E166" s="231">
        <v>10171701</v>
      </c>
      <c r="F166" s="231" t="s">
        <v>828</v>
      </c>
      <c r="G166" s="232" t="s">
        <v>36928</v>
      </c>
    </row>
    <row r="167" spans="1:7" ht="24">
      <c r="A167" s="229">
        <v>1017170103</v>
      </c>
      <c r="B167" s="230" t="s">
        <v>1316</v>
      </c>
      <c r="C167" s="230" t="s">
        <v>1317</v>
      </c>
      <c r="D167" s="230" t="s">
        <v>1318</v>
      </c>
      <c r="E167" s="231">
        <v>10171701</v>
      </c>
      <c r="F167" s="231" t="s">
        <v>828</v>
      </c>
      <c r="G167" s="232" t="s">
        <v>36928</v>
      </c>
    </row>
    <row r="168" spans="1:7" ht="12">
      <c r="A168" s="229">
        <v>1017170201</v>
      </c>
      <c r="B168" s="230" t="s">
        <v>1319</v>
      </c>
      <c r="C168" s="230" t="s">
        <v>1320</v>
      </c>
      <c r="D168" s="230" t="s">
        <v>1321</v>
      </c>
      <c r="E168" s="231">
        <v>10171702</v>
      </c>
      <c r="F168" s="231" t="s">
        <v>828</v>
      </c>
      <c r="G168" s="232" t="s">
        <v>36928</v>
      </c>
    </row>
    <row r="169" spans="1:7" ht="12">
      <c r="A169" s="229">
        <v>1017999901</v>
      </c>
      <c r="B169" s="230" t="s">
        <v>1322</v>
      </c>
      <c r="C169" s="230" t="s">
        <v>1323</v>
      </c>
      <c r="D169" s="230" t="s">
        <v>1324</v>
      </c>
      <c r="E169" s="231">
        <v>10179999</v>
      </c>
      <c r="F169" s="231" t="s">
        <v>828</v>
      </c>
      <c r="G169" s="232" t="s">
        <v>36928</v>
      </c>
    </row>
    <row r="170" spans="1:7" ht="24">
      <c r="A170" s="229">
        <v>1019150601</v>
      </c>
      <c r="B170" s="230" t="s">
        <v>1325</v>
      </c>
      <c r="C170" s="230" t="s">
        <v>1326</v>
      </c>
      <c r="D170" s="230" t="s">
        <v>1327</v>
      </c>
      <c r="E170" s="231">
        <v>10191506</v>
      </c>
      <c r="F170" s="231" t="s">
        <v>828</v>
      </c>
      <c r="G170" s="232" t="s">
        <v>36928</v>
      </c>
    </row>
    <row r="171" spans="1:7" ht="12">
      <c r="A171" s="229">
        <v>1019150901</v>
      </c>
      <c r="B171" s="230" t="s">
        <v>1328</v>
      </c>
      <c r="C171" s="230" t="s">
        <v>1329</v>
      </c>
      <c r="D171" s="230" t="s">
        <v>1330</v>
      </c>
      <c r="E171" s="231">
        <v>10191509</v>
      </c>
      <c r="F171" s="231" t="s">
        <v>828</v>
      </c>
      <c r="G171" s="232" t="s">
        <v>36928</v>
      </c>
    </row>
    <row r="172" spans="1:7" ht="12">
      <c r="A172" s="229">
        <v>1019159801</v>
      </c>
      <c r="B172" s="230" t="s">
        <v>1331</v>
      </c>
      <c r="C172" s="230" t="s">
        <v>1332</v>
      </c>
      <c r="D172" s="230" t="s">
        <v>1333</v>
      </c>
      <c r="E172" s="231">
        <v>10191598</v>
      </c>
      <c r="F172" s="231" t="s">
        <v>828</v>
      </c>
      <c r="G172" s="232" t="s">
        <v>36928</v>
      </c>
    </row>
    <row r="173" spans="1:7" ht="24">
      <c r="A173" s="229">
        <v>1019159901</v>
      </c>
      <c r="B173" s="230" t="s">
        <v>1334</v>
      </c>
      <c r="C173" s="230" t="s">
        <v>1335</v>
      </c>
      <c r="D173" s="230" t="s">
        <v>1336</v>
      </c>
      <c r="E173" s="231">
        <v>10191599</v>
      </c>
      <c r="F173" s="231" t="s">
        <v>828</v>
      </c>
      <c r="G173" s="232" t="s">
        <v>36928</v>
      </c>
    </row>
    <row r="174" spans="1:7" ht="12">
      <c r="A174" s="229">
        <v>1019170101</v>
      </c>
      <c r="B174" s="230" t="s">
        <v>1337</v>
      </c>
      <c r="C174" s="230" t="s">
        <v>1338</v>
      </c>
      <c r="D174" s="230" t="s">
        <v>1339</v>
      </c>
      <c r="E174" s="231">
        <v>10191701</v>
      </c>
      <c r="F174" s="231" t="s">
        <v>828</v>
      </c>
      <c r="G174" s="232" t="s">
        <v>36928</v>
      </c>
    </row>
    <row r="175" spans="1:7" ht="24">
      <c r="A175" s="229">
        <v>1019170301</v>
      </c>
      <c r="B175" s="230" t="s">
        <v>1340</v>
      </c>
      <c r="C175" s="230" t="s">
        <v>1341</v>
      </c>
      <c r="D175" s="230" t="s">
        <v>1342</v>
      </c>
      <c r="E175" s="231">
        <v>10191703</v>
      </c>
      <c r="F175" s="231" t="s">
        <v>828</v>
      </c>
      <c r="G175" s="232" t="s">
        <v>36928</v>
      </c>
    </row>
    <row r="176" spans="1:7" ht="12">
      <c r="A176" s="229">
        <v>1019179902</v>
      </c>
      <c r="B176" s="230" t="s">
        <v>1343</v>
      </c>
      <c r="C176" s="230" t="s">
        <v>1344</v>
      </c>
      <c r="D176" s="230" t="s">
        <v>1345</v>
      </c>
      <c r="E176" s="231">
        <v>10191799</v>
      </c>
      <c r="F176" s="231" t="s">
        <v>828</v>
      </c>
      <c r="G176" s="232" t="s">
        <v>36928</v>
      </c>
    </row>
    <row r="177" spans="1:7" ht="12">
      <c r="A177" s="229">
        <v>1019179903</v>
      </c>
      <c r="B177" s="230" t="s">
        <v>1346</v>
      </c>
      <c r="C177" s="230" t="s">
        <v>1347</v>
      </c>
      <c r="D177" s="230" t="s">
        <v>1348</v>
      </c>
      <c r="E177" s="231">
        <v>10191799</v>
      </c>
      <c r="F177" s="231" t="s">
        <v>828</v>
      </c>
      <c r="G177" s="232" t="s">
        <v>36928</v>
      </c>
    </row>
    <row r="178" spans="1:7" ht="36">
      <c r="A178" s="229">
        <v>1110150101</v>
      </c>
      <c r="B178" s="230" t="s">
        <v>1349</v>
      </c>
      <c r="C178" s="230" t="s">
        <v>1350</v>
      </c>
      <c r="D178" s="230" t="s">
        <v>1351</v>
      </c>
      <c r="E178" s="231">
        <v>11101501</v>
      </c>
      <c r="F178" s="231" t="s">
        <v>828</v>
      </c>
      <c r="G178" s="232" t="s">
        <v>36928</v>
      </c>
    </row>
    <row r="179" spans="1:7" ht="24">
      <c r="A179" s="229">
        <v>1110150201</v>
      </c>
      <c r="B179" s="230" t="s">
        <v>1352</v>
      </c>
      <c r="C179" s="230" t="s">
        <v>1353</v>
      </c>
      <c r="D179" s="230" t="s">
        <v>1354</v>
      </c>
      <c r="E179" s="231">
        <v>11101502</v>
      </c>
      <c r="F179" s="231" t="s">
        <v>828</v>
      </c>
      <c r="G179" s="232" t="s">
        <v>36928</v>
      </c>
    </row>
    <row r="180" spans="1:7" ht="24">
      <c r="A180" s="229">
        <v>1110150301</v>
      </c>
      <c r="B180" s="230" t="s">
        <v>1355</v>
      </c>
      <c r="C180" s="230" t="s">
        <v>1356</v>
      </c>
      <c r="D180" s="230" t="s">
        <v>1357</v>
      </c>
      <c r="E180" s="231">
        <v>11101503</v>
      </c>
      <c r="F180" s="231" t="s">
        <v>828</v>
      </c>
      <c r="G180" s="232" t="s">
        <v>36928</v>
      </c>
    </row>
    <row r="181" spans="1:7" ht="36">
      <c r="A181" s="229">
        <v>1110150302</v>
      </c>
      <c r="B181" s="230" t="s">
        <v>1358</v>
      </c>
      <c r="C181" s="230" t="s">
        <v>1359</v>
      </c>
      <c r="D181" s="230" t="s">
        <v>1360</v>
      </c>
      <c r="E181" s="231">
        <v>11101503</v>
      </c>
      <c r="F181" s="231" t="s">
        <v>828</v>
      </c>
      <c r="G181" s="232" t="s">
        <v>36928</v>
      </c>
    </row>
    <row r="182" spans="1:7" ht="24">
      <c r="A182" s="229">
        <v>1110150401</v>
      </c>
      <c r="B182" s="230" t="s">
        <v>1361</v>
      </c>
      <c r="C182" s="230" t="s">
        <v>1362</v>
      </c>
      <c r="D182" s="230" t="s">
        <v>1363</v>
      </c>
      <c r="E182" s="231">
        <v>11101504</v>
      </c>
      <c r="F182" s="231" t="s">
        <v>828</v>
      </c>
      <c r="G182" s="232" t="s">
        <v>36928</v>
      </c>
    </row>
    <row r="183" spans="1:7" ht="24">
      <c r="A183" s="229">
        <v>1110150501</v>
      </c>
      <c r="B183" s="230" t="s">
        <v>1364</v>
      </c>
      <c r="C183" s="230" t="s">
        <v>1365</v>
      </c>
      <c r="D183" s="230" t="s">
        <v>1366</v>
      </c>
      <c r="E183" s="231">
        <v>11101505</v>
      </c>
      <c r="F183" s="231" t="s">
        <v>828</v>
      </c>
      <c r="G183" s="232" t="s">
        <v>36928</v>
      </c>
    </row>
    <row r="184" spans="1:7" ht="24">
      <c r="A184" s="229">
        <v>1110150601</v>
      </c>
      <c r="B184" s="230" t="s">
        <v>1367</v>
      </c>
      <c r="C184" s="230" t="s">
        <v>1368</v>
      </c>
      <c r="D184" s="230" t="s">
        <v>1369</v>
      </c>
      <c r="E184" s="231">
        <v>11101506</v>
      </c>
      <c r="F184" s="231" t="s">
        <v>828</v>
      </c>
      <c r="G184" s="232" t="s">
        <v>36928</v>
      </c>
    </row>
    <row r="185" spans="1:7" ht="24">
      <c r="A185" s="229">
        <v>1110150701</v>
      </c>
      <c r="B185" s="230" t="s">
        <v>1370</v>
      </c>
      <c r="C185" s="230" t="s">
        <v>1371</v>
      </c>
      <c r="D185" s="230" t="s">
        <v>1372</v>
      </c>
      <c r="E185" s="231">
        <v>11101507</v>
      </c>
      <c r="F185" s="231" t="s">
        <v>828</v>
      </c>
      <c r="G185" s="232" t="s">
        <v>36928</v>
      </c>
    </row>
    <row r="186" spans="1:7" ht="24">
      <c r="A186" s="229">
        <v>1110150702</v>
      </c>
      <c r="B186" s="230" t="s">
        <v>1373</v>
      </c>
      <c r="C186" s="230" t="s">
        <v>1374</v>
      </c>
      <c r="D186" s="230" t="s">
        <v>1375</v>
      </c>
      <c r="E186" s="231">
        <v>11101507</v>
      </c>
      <c r="F186" s="231" t="s">
        <v>828</v>
      </c>
      <c r="G186" s="232" t="s">
        <v>36928</v>
      </c>
    </row>
    <row r="187" spans="1:7" ht="24">
      <c r="A187" s="229">
        <v>1110150801</v>
      </c>
      <c r="B187" s="230" t="s">
        <v>1376</v>
      </c>
      <c r="C187" s="230" t="s">
        <v>1377</v>
      </c>
      <c r="D187" s="230" t="s">
        <v>1378</v>
      </c>
      <c r="E187" s="231">
        <v>11101508</v>
      </c>
      <c r="F187" s="231" t="s">
        <v>828</v>
      </c>
      <c r="G187" s="232" t="s">
        <v>36928</v>
      </c>
    </row>
    <row r="188" spans="1:7" ht="24">
      <c r="A188" s="229">
        <v>1110150901</v>
      </c>
      <c r="B188" s="230" t="s">
        <v>1379</v>
      </c>
      <c r="C188" s="230" t="s">
        <v>1380</v>
      </c>
      <c r="D188" s="230" t="s">
        <v>1381</v>
      </c>
      <c r="E188" s="231">
        <v>11101509</v>
      </c>
      <c r="F188" s="231" t="s">
        <v>828</v>
      </c>
      <c r="G188" s="232" t="s">
        <v>36928</v>
      </c>
    </row>
    <row r="189" spans="1:7" ht="24">
      <c r="A189" s="229">
        <v>1110151001</v>
      </c>
      <c r="B189" s="230" t="s">
        <v>1382</v>
      </c>
      <c r="C189" s="230" t="s">
        <v>1383</v>
      </c>
      <c r="D189" s="230" t="s">
        <v>1384</v>
      </c>
      <c r="E189" s="231">
        <v>11101510</v>
      </c>
      <c r="F189" s="231" t="s">
        <v>828</v>
      </c>
      <c r="G189" s="232" t="s">
        <v>36928</v>
      </c>
    </row>
    <row r="190" spans="1:7" ht="36">
      <c r="A190" s="229">
        <v>1110151101</v>
      </c>
      <c r="B190" s="230" t="s">
        <v>1385</v>
      </c>
      <c r="C190" s="230" t="s">
        <v>1386</v>
      </c>
      <c r="D190" s="230" t="s">
        <v>1387</v>
      </c>
      <c r="E190" s="231">
        <v>11101511</v>
      </c>
      <c r="F190" s="231" t="s">
        <v>828</v>
      </c>
      <c r="G190" s="232" t="s">
        <v>36928</v>
      </c>
    </row>
    <row r="191" spans="1:7" ht="24">
      <c r="A191" s="229">
        <v>1110151201</v>
      </c>
      <c r="B191" s="230" t="s">
        <v>1388</v>
      </c>
      <c r="C191" s="230" t="s">
        <v>1389</v>
      </c>
      <c r="D191" s="230" t="s">
        <v>1390</v>
      </c>
      <c r="E191" s="231">
        <v>11101512</v>
      </c>
      <c r="F191" s="231" t="s">
        <v>828</v>
      </c>
      <c r="G191" s="232" t="s">
        <v>36928</v>
      </c>
    </row>
    <row r="192" spans="1:7" ht="24">
      <c r="A192" s="229">
        <v>1110151301</v>
      </c>
      <c r="B192" s="230" t="s">
        <v>1391</v>
      </c>
      <c r="C192" s="230" t="s">
        <v>1392</v>
      </c>
      <c r="D192" s="230" t="s">
        <v>1393</v>
      </c>
      <c r="E192" s="231">
        <v>11101513</v>
      </c>
      <c r="F192" s="231" t="s">
        <v>828</v>
      </c>
      <c r="G192" s="232" t="s">
        <v>36928</v>
      </c>
    </row>
    <row r="193" spans="1:7" ht="24">
      <c r="A193" s="229">
        <v>1110151401</v>
      </c>
      <c r="B193" s="230" t="s">
        <v>1394</v>
      </c>
      <c r="C193" s="230" t="s">
        <v>1395</v>
      </c>
      <c r="D193" s="230" t="s">
        <v>1396</v>
      </c>
      <c r="E193" s="231">
        <v>11101514</v>
      </c>
      <c r="F193" s="231" t="s">
        <v>828</v>
      </c>
      <c r="G193" s="232" t="s">
        <v>36928</v>
      </c>
    </row>
    <row r="194" spans="1:7" ht="24">
      <c r="A194" s="229">
        <v>1110151501</v>
      </c>
      <c r="B194" s="230" t="s">
        <v>1397</v>
      </c>
      <c r="C194" s="230" t="s">
        <v>1398</v>
      </c>
      <c r="D194" s="230" t="s">
        <v>1399</v>
      </c>
      <c r="E194" s="231">
        <v>11101515</v>
      </c>
      <c r="F194" s="231" t="s">
        <v>828</v>
      </c>
      <c r="G194" s="232" t="s">
        <v>36928</v>
      </c>
    </row>
    <row r="195" spans="1:7" ht="24">
      <c r="A195" s="229">
        <v>1110151601</v>
      </c>
      <c r="B195" s="230" t="s">
        <v>1400</v>
      </c>
      <c r="C195" s="230" t="s">
        <v>1401</v>
      </c>
      <c r="D195" s="230" t="s">
        <v>1402</v>
      </c>
      <c r="E195" s="231">
        <v>11101516</v>
      </c>
      <c r="F195" s="231" t="s">
        <v>828</v>
      </c>
      <c r="G195" s="232" t="s">
        <v>36928</v>
      </c>
    </row>
    <row r="196" spans="1:7" ht="24">
      <c r="A196" s="229">
        <v>1110151701</v>
      </c>
      <c r="B196" s="230" t="s">
        <v>1403</v>
      </c>
      <c r="C196" s="230" t="s">
        <v>1404</v>
      </c>
      <c r="D196" s="230" t="s">
        <v>1405</v>
      </c>
      <c r="E196" s="231">
        <v>11101517</v>
      </c>
      <c r="F196" s="231" t="s">
        <v>828</v>
      </c>
      <c r="G196" s="232" t="s">
        <v>36928</v>
      </c>
    </row>
    <row r="197" spans="1:7" ht="24">
      <c r="A197" s="229">
        <v>1110151801</v>
      </c>
      <c r="B197" s="230" t="s">
        <v>1406</v>
      </c>
      <c r="C197" s="230" t="s">
        <v>1407</v>
      </c>
      <c r="D197" s="230" t="s">
        <v>1408</v>
      </c>
      <c r="E197" s="231">
        <v>11101518</v>
      </c>
      <c r="F197" s="231" t="s">
        <v>828</v>
      </c>
      <c r="G197" s="232" t="s">
        <v>36928</v>
      </c>
    </row>
    <row r="198" spans="1:7" ht="36">
      <c r="A198" s="229">
        <v>1110151901</v>
      </c>
      <c r="B198" s="230" t="s">
        <v>1409</v>
      </c>
      <c r="C198" s="230" t="s">
        <v>1410</v>
      </c>
      <c r="D198" s="230" t="s">
        <v>1411</v>
      </c>
      <c r="E198" s="231">
        <v>11101519</v>
      </c>
      <c r="F198" s="231" t="s">
        <v>828</v>
      </c>
      <c r="G198" s="232" t="s">
        <v>36928</v>
      </c>
    </row>
    <row r="199" spans="1:7" ht="24">
      <c r="A199" s="229">
        <v>1110152001</v>
      </c>
      <c r="B199" s="230" t="s">
        <v>1412</v>
      </c>
      <c r="C199" s="230" t="s">
        <v>1413</v>
      </c>
      <c r="D199" s="230" t="s">
        <v>1414</v>
      </c>
      <c r="E199" s="231">
        <v>11101520</v>
      </c>
      <c r="F199" s="231" t="s">
        <v>828</v>
      </c>
      <c r="G199" s="232" t="s">
        <v>36928</v>
      </c>
    </row>
    <row r="200" spans="1:7" ht="24">
      <c r="A200" s="229">
        <v>1110152101</v>
      </c>
      <c r="B200" s="230" t="s">
        <v>1415</v>
      </c>
      <c r="C200" s="230" t="s">
        <v>1416</v>
      </c>
      <c r="D200" s="230" t="s">
        <v>1417</v>
      </c>
      <c r="E200" s="231">
        <v>11101521</v>
      </c>
      <c r="F200" s="231" t="s">
        <v>828</v>
      </c>
      <c r="G200" s="232" t="s">
        <v>36928</v>
      </c>
    </row>
    <row r="201" spans="1:7" ht="24">
      <c r="A201" s="229">
        <v>1110152201</v>
      </c>
      <c r="B201" s="230" t="s">
        <v>1418</v>
      </c>
      <c r="C201" s="230" t="s">
        <v>1419</v>
      </c>
      <c r="D201" s="230" t="s">
        <v>1420</v>
      </c>
      <c r="E201" s="231">
        <v>11101522</v>
      </c>
      <c r="F201" s="231" t="s">
        <v>828</v>
      </c>
      <c r="G201" s="232" t="s">
        <v>36928</v>
      </c>
    </row>
    <row r="202" spans="1:7" ht="36">
      <c r="A202" s="229">
        <v>1110152301</v>
      </c>
      <c r="B202" s="230" t="s">
        <v>1421</v>
      </c>
      <c r="C202" s="230" t="s">
        <v>1422</v>
      </c>
      <c r="D202" s="230" t="s">
        <v>1423</v>
      </c>
      <c r="E202" s="231">
        <v>11101523</v>
      </c>
      <c r="F202" s="231" t="s">
        <v>828</v>
      </c>
      <c r="G202" s="232" t="s">
        <v>36928</v>
      </c>
    </row>
    <row r="203" spans="1:7" ht="24">
      <c r="A203" s="229">
        <v>1110152401</v>
      </c>
      <c r="B203" s="230" t="s">
        <v>1424</v>
      </c>
      <c r="C203" s="230" t="s">
        <v>1425</v>
      </c>
      <c r="D203" s="230" t="s">
        <v>1426</v>
      </c>
      <c r="E203" s="231">
        <v>11101524</v>
      </c>
      <c r="F203" s="231" t="s">
        <v>828</v>
      </c>
      <c r="G203" s="232" t="s">
        <v>36928</v>
      </c>
    </row>
    <row r="204" spans="1:7" ht="24">
      <c r="A204" s="229">
        <v>1110152501</v>
      </c>
      <c r="B204" s="230" t="s">
        <v>1427</v>
      </c>
      <c r="C204" s="230" t="s">
        <v>1428</v>
      </c>
      <c r="D204" s="230" t="s">
        <v>1429</v>
      </c>
      <c r="E204" s="231">
        <v>11101525</v>
      </c>
      <c r="F204" s="231" t="s">
        <v>828</v>
      </c>
      <c r="G204" s="232" t="s">
        <v>36928</v>
      </c>
    </row>
    <row r="205" spans="1:7" ht="24">
      <c r="A205" s="229">
        <v>1110152601</v>
      </c>
      <c r="B205" s="230" t="s">
        <v>1430</v>
      </c>
      <c r="C205" s="230" t="s">
        <v>1431</v>
      </c>
      <c r="D205" s="230" t="s">
        <v>1432</v>
      </c>
      <c r="E205" s="231">
        <v>11101526</v>
      </c>
      <c r="F205" s="231" t="s">
        <v>828</v>
      </c>
      <c r="G205" s="232" t="s">
        <v>36928</v>
      </c>
    </row>
    <row r="206" spans="1:7" ht="24">
      <c r="A206" s="229">
        <v>1110152701</v>
      </c>
      <c r="B206" s="230" t="s">
        <v>1433</v>
      </c>
      <c r="C206" s="230" t="s">
        <v>1434</v>
      </c>
      <c r="D206" s="230" t="s">
        <v>1435</v>
      </c>
      <c r="E206" s="231">
        <v>11101527</v>
      </c>
      <c r="F206" s="231" t="s">
        <v>828</v>
      </c>
      <c r="G206" s="232" t="s">
        <v>36928</v>
      </c>
    </row>
    <row r="207" spans="1:7" ht="36">
      <c r="A207" s="229">
        <v>1110152901</v>
      </c>
      <c r="B207" s="230" t="s">
        <v>1436</v>
      </c>
      <c r="C207" s="230" t="s">
        <v>1437</v>
      </c>
      <c r="D207" s="230" t="s">
        <v>1438</v>
      </c>
      <c r="E207" s="231">
        <v>11101529</v>
      </c>
      <c r="F207" s="231" t="s">
        <v>828</v>
      </c>
      <c r="G207" s="232" t="s">
        <v>36928</v>
      </c>
    </row>
    <row r="208" spans="1:7" ht="24">
      <c r="A208" s="229">
        <v>1110153001</v>
      </c>
      <c r="B208" s="230" t="s">
        <v>1439</v>
      </c>
      <c r="C208" s="230" t="s">
        <v>1440</v>
      </c>
      <c r="D208" s="230" t="s">
        <v>1441</v>
      </c>
      <c r="E208" s="231">
        <v>11101530</v>
      </c>
      <c r="F208" s="231" t="s">
        <v>828</v>
      </c>
      <c r="G208" s="232" t="s">
        <v>36928</v>
      </c>
    </row>
    <row r="209" spans="1:7" ht="24">
      <c r="A209" s="229">
        <v>1110153101</v>
      </c>
      <c r="B209" s="230" t="s">
        <v>1442</v>
      </c>
      <c r="C209" s="230" t="s">
        <v>1443</v>
      </c>
      <c r="D209" s="230" t="s">
        <v>1444</v>
      </c>
      <c r="E209" s="231">
        <v>11101531</v>
      </c>
      <c r="F209" s="231" t="s">
        <v>828</v>
      </c>
      <c r="G209" s="232" t="s">
        <v>36928</v>
      </c>
    </row>
    <row r="210" spans="1:7" ht="12">
      <c r="A210" s="229">
        <v>1110153201</v>
      </c>
      <c r="B210" s="230" t="s">
        <v>1445</v>
      </c>
      <c r="C210" s="230" t="s">
        <v>1446</v>
      </c>
      <c r="D210" s="230" t="s">
        <v>1447</v>
      </c>
      <c r="E210" s="231">
        <v>11101532</v>
      </c>
      <c r="F210" s="231" t="s">
        <v>828</v>
      </c>
      <c r="G210" s="232" t="s">
        <v>36928</v>
      </c>
    </row>
    <row r="211" spans="1:7" ht="12">
      <c r="A211" s="229">
        <v>1110159601</v>
      </c>
      <c r="B211" s="230" t="s">
        <v>1448</v>
      </c>
      <c r="C211" s="230" t="s">
        <v>1449</v>
      </c>
      <c r="D211" s="230" t="s">
        <v>1450</v>
      </c>
      <c r="E211" s="231">
        <v>11101596</v>
      </c>
      <c r="F211" s="231" t="s">
        <v>828</v>
      </c>
      <c r="G211" s="232" t="s">
        <v>36928</v>
      </c>
    </row>
    <row r="212" spans="1:7" ht="24">
      <c r="A212" s="229">
        <v>1110159801</v>
      </c>
      <c r="B212" s="230" t="s">
        <v>1451</v>
      </c>
      <c r="C212" s="230" t="s">
        <v>1452</v>
      </c>
      <c r="D212" s="230" t="s">
        <v>1453</v>
      </c>
      <c r="E212" s="231">
        <v>11101598</v>
      </c>
      <c r="F212" s="231" t="s">
        <v>828</v>
      </c>
      <c r="G212" s="232" t="s">
        <v>36928</v>
      </c>
    </row>
    <row r="213" spans="1:7" ht="36">
      <c r="A213" s="229">
        <v>1110159901</v>
      </c>
      <c r="B213" s="230" t="s">
        <v>1454</v>
      </c>
      <c r="C213" s="230" t="s">
        <v>1455</v>
      </c>
      <c r="D213" s="230" t="s">
        <v>1456</v>
      </c>
      <c r="E213" s="231">
        <v>11101599</v>
      </c>
      <c r="F213" s="231" t="s">
        <v>828</v>
      </c>
      <c r="G213" s="232" t="s">
        <v>36928</v>
      </c>
    </row>
    <row r="214" spans="1:7" ht="12">
      <c r="A214" s="229">
        <v>1110160101</v>
      </c>
      <c r="B214" s="230" t="s">
        <v>1457</v>
      </c>
      <c r="C214" s="230" t="s">
        <v>1458</v>
      </c>
      <c r="D214" s="230" t="s">
        <v>1459</v>
      </c>
      <c r="E214" s="231">
        <v>11101601</v>
      </c>
      <c r="F214" s="231" t="s">
        <v>828</v>
      </c>
      <c r="G214" s="232" t="s">
        <v>36928</v>
      </c>
    </row>
    <row r="215" spans="1:7" ht="24">
      <c r="A215" s="229">
        <v>1110160201</v>
      </c>
      <c r="B215" s="230" t="s">
        <v>1460</v>
      </c>
      <c r="C215" s="230" t="s">
        <v>1461</v>
      </c>
      <c r="D215" s="230" t="s">
        <v>1462</v>
      </c>
      <c r="E215" s="231">
        <v>11101602</v>
      </c>
      <c r="F215" s="231" t="s">
        <v>828</v>
      </c>
      <c r="G215" s="232" t="s">
        <v>36928</v>
      </c>
    </row>
    <row r="216" spans="1:7" ht="48">
      <c r="A216" s="229">
        <v>1110160301</v>
      </c>
      <c r="B216" s="230" t="s">
        <v>1463</v>
      </c>
      <c r="C216" s="230" t="s">
        <v>1464</v>
      </c>
      <c r="D216" s="230" t="s">
        <v>1465</v>
      </c>
      <c r="E216" s="231">
        <v>11101603</v>
      </c>
      <c r="F216" s="231" t="s">
        <v>828</v>
      </c>
      <c r="G216" s="232" t="s">
        <v>36928</v>
      </c>
    </row>
    <row r="217" spans="1:7" ht="24">
      <c r="A217" s="229">
        <v>1110160401</v>
      </c>
      <c r="B217" s="230" t="s">
        <v>1466</v>
      </c>
      <c r="C217" s="230" t="s">
        <v>1467</v>
      </c>
      <c r="D217" s="230" t="s">
        <v>1468</v>
      </c>
      <c r="E217" s="231">
        <v>11101604</v>
      </c>
      <c r="F217" s="231" t="s">
        <v>828</v>
      </c>
      <c r="G217" s="232" t="s">
        <v>36928</v>
      </c>
    </row>
    <row r="218" spans="1:7" ht="12">
      <c r="A218" s="229">
        <v>1110160501</v>
      </c>
      <c r="B218" s="230" t="s">
        <v>1469</v>
      </c>
      <c r="C218" s="230" t="s">
        <v>1470</v>
      </c>
      <c r="D218" s="230" t="s">
        <v>1471</v>
      </c>
      <c r="E218" s="231">
        <v>11101605</v>
      </c>
      <c r="F218" s="231" t="s">
        <v>828</v>
      </c>
      <c r="G218" s="232" t="s">
        <v>36928</v>
      </c>
    </row>
    <row r="219" spans="1:7" ht="36">
      <c r="A219" s="229">
        <v>1110160601</v>
      </c>
      <c r="B219" s="230" t="s">
        <v>1472</v>
      </c>
      <c r="C219" s="230" t="s">
        <v>1473</v>
      </c>
      <c r="D219" s="230" t="s">
        <v>1474</v>
      </c>
      <c r="E219" s="231">
        <v>11101606</v>
      </c>
      <c r="F219" s="231" t="s">
        <v>828</v>
      </c>
      <c r="G219" s="232" t="s">
        <v>36928</v>
      </c>
    </row>
    <row r="220" spans="1:7" ht="12">
      <c r="A220" s="229">
        <v>1110160701</v>
      </c>
      <c r="B220" s="230" t="s">
        <v>1475</v>
      </c>
      <c r="C220" s="230" t="s">
        <v>1476</v>
      </c>
      <c r="D220" s="230" t="s">
        <v>1477</v>
      </c>
      <c r="E220" s="231">
        <v>11101607</v>
      </c>
      <c r="F220" s="231" t="s">
        <v>828</v>
      </c>
      <c r="G220" s="232" t="s">
        <v>36928</v>
      </c>
    </row>
    <row r="221" spans="1:7" ht="36">
      <c r="A221" s="229">
        <v>1110160801</v>
      </c>
      <c r="B221" s="230" t="s">
        <v>1478</v>
      </c>
      <c r="C221" s="230" t="s">
        <v>1479</v>
      </c>
      <c r="D221" s="230" t="s">
        <v>1480</v>
      </c>
      <c r="E221" s="231">
        <v>11101608</v>
      </c>
      <c r="F221" s="231" t="s">
        <v>828</v>
      </c>
      <c r="G221" s="232" t="s">
        <v>36928</v>
      </c>
    </row>
    <row r="222" spans="1:7" ht="12">
      <c r="A222" s="229">
        <v>1110160901</v>
      </c>
      <c r="B222" s="230" t="s">
        <v>1481</v>
      </c>
      <c r="C222" s="230" t="s">
        <v>1482</v>
      </c>
      <c r="D222" s="230" t="s">
        <v>1483</v>
      </c>
      <c r="E222" s="231">
        <v>11101609</v>
      </c>
      <c r="F222" s="231" t="s">
        <v>828</v>
      </c>
      <c r="G222" s="232" t="s">
        <v>36928</v>
      </c>
    </row>
    <row r="223" spans="1:7" ht="24">
      <c r="A223" s="229">
        <v>1110161001</v>
      </c>
      <c r="B223" s="230" t="s">
        <v>1484</v>
      </c>
      <c r="C223" s="230" t="s">
        <v>1485</v>
      </c>
      <c r="D223" s="230" t="s">
        <v>1486</v>
      </c>
      <c r="E223" s="231">
        <v>11101610</v>
      </c>
      <c r="F223" s="231" t="s">
        <v>828</v>
      </c>
      <c r="G223" s="232" t="s">
        <v>36928</v>
      </c>
    </row>
    <row r="224" spans="1:7" ht="36">
      <c r="A224" s="229">
        <v>1110161101</v>
      </c>
      <c r="B224" s="230" t="s">
        <v>1487</v>
      </c>
      <c r="C224" s="230" t="s">
        <v>1488</v>
      </c>
      <c r="D224" s="230" t="s">
        <v>1489</v>
      </c>
      <c r="E224" s="231">
        <v>11101611</v>
      </c>
      <c r="F224" s="231" t="s">
        <v>828</v>
      </c>
      <c r="G224" s="232" t="s">
        <v>36928</v>
      </c>
    </row>
    <row r="225" spans="1:7" ht="24">
      <c r="A225" s="229">
        <v>1110161201</v>
      </c>
      <c r="B225" s="230" t="s">
        <v>1490</v>
      </c>
      <c r="C225" s="230" t="s">
        <v>1491</v>
      </c>
      <c r="D225" s="230" t="s">
        <v>1492</v>
      </c>
      <c r="E225" s="231">
        <v>11101612</v>
      </c>
      <c r="F225" s="231" t="s">
        <v>828</v>
      </c>
      <c r="G225" s="232" t="s">
        <v>36928</v>
      </c>
    </row>
    <row r="226" spans="1:7" ht="36">
      <c r="A226" s="229">
        <v>1110161301</v>
      </c>
      <c r="B226" s="230" t="s">
        <v>1493</v>
      </c>
      <c r="C226" s="230" t="s">
        <v>1494</v>
      </c>
      <c r="D226" s="230" t="s">
        <v>1495</v>
      </c>
      <c r="E226" s="231">
        <v>11101613</v>
      </c>
      <c r="F226" s="231" t="s">
        <v>828</v>
      </c>
      <c r="G226" s="232" t="s">
        <v>36928</v>
      </c>
    </row>
    <row r="227" spans="1:7" ht="36">
      <c r="A227" s="229">
        <v>1110161401</v>
      </c>
      <c r="B227" s="230" t="s">
        <v>1496</v>
      </c>
      <c r="C227" s="230" t="s">
        <v>1497</v>
      </c>
      <c r="D227" s="230" t="s">
        <v>1498</v>
      </c>
      <c r="E227" s="231">
        <v>11101614</v>
      </c>
      <c r="F227" s="231" t="s">
        <v>828</v>
      </c>
      <c r="G227" s="232" t="s">
        <v>36928</v>
      </c>
    </row>
    <row r="228" spans="1:7" ht="48">
      <c r="A228" s="229">
        <v>1110161501</v>
      </c>
      <c r="B228" s="230" t="s">
        <v>1499</v>
      </c>
      <c r="C228" s="230" t="s">
        <v>1500</v>
      </c>
      <c r="D228" s="230" t="s">
        <v>1501</v>
      </c>
      <c r="E228" s="231">
        <v>11101615</v>
      </c>
      <c r="F228" s="231" t="s">
        <v>828</v>
      </c>
      <c r="G228" s="232" t="s">
        <v>36928</v>
      </c>
    </row>
    <row r="229" spans="1:7" ht="36">
      <c r="A229" s="229">
        <v>1110161601</v>
      </c>
      <c r="B229" s="230" t="s">
        <v>1502</v>
      </c>
      <c r="C229" s="230" t="s">
        <v>1503</v>
      </c>
      <c r="D229" s="230" t="s">
        <v>1504</v>
      </c>
      <c r="E229" s="231">
        <v>11101616</v>
      </c>
      <c r="F229" s="231" t="s">
        <v>828</v>
      </c>
      <c r="G229" s="232" t="s">
        <v>36928</v>
      </c>
    </row>
    <row r="230" spans="1:7" ht="48">
      <c r="A230" s="229">
        <v>1110161701</v>
      </c>
      <c r="B230" s="230" t="s">
        <v>1505</v>
      </c>
      <c r="C230" s="230" t="s">
        <v>1506</v>
      </c>
      <c r="D230" s="230" t="s">
        <v>1507</v>
      </c>
      <c r="E230" s="231">
        <v>11101617</v>
      </c>
      <c r="F230" s="231" t="s">
        <v>828</v>
      </c>
      <c r="G230" s="232" t="s">
        <v>36928</v>
      </c>
    </row>
    <row r="231" spans="1:7" ht="48">
      <c r="A231" s="229">
        <v>1110161801</v>
      </c>
      <c r="B231" s="230" t="s">
        <v>1508</v>
      </c>
      <c r="C231" s="230" t="s">
        <v>1509</v>
      </c>
      <c r="D231" s="230" t="s">
        <v>1510</v>
      </c>
      <c r="E231" s="231">
        <v>11101618</v>
      </c>
      <c r="F231" s="231" t="s">
        <v>828</v>
      </c>
      <c r="G231" s="232" t="s">
        <v>36928</v>
      </c>
    </row>
    <row r="232" spans="1:7" ht="48">
      <c r="A232" s="229">
        <v>1110161901</v>
      </c>
      <c r="B232" s="230" t="s">
        <v>1511</v>
      </c>
      <c r="C232" s="230" t="s">
        <v>1512</v>
      </c>
      <c r="D232" s="230" t="s">
        <v>1513</v>
      </c>
      <c r="E232" s="231">
        <v>11101619</v>
      </c>
      <c r="F232" s="231" t="s">
        <v>828</v>
      </c>
      <c r="G232" s="232" t="s">
        <v>36928</v>
      </c>
    </row>
    <row r="233" spans="1:7" ht="36">
      <c r="A233" s="229">
        <v>1110162001</v>
      </c>
      <c r="B233" s="230" t="s">
        <v>1514</v>
      </c>
      <c r="C233" s="230" t="s">
        <v>1515</v>
      </c>
      <c r="D233" s="230" t="s">
        <v>1516</v>
      </c>
      <c r="E233" s="231">
        <v>11101620</v>
      </c>
      <c r="F233" s="231" t="s">
        <v>828</v>
      </c>
      <c r="G233" s="232" t="s">
        <v>36928</v>
      </c>
    </row>
    <row r="234" spans="1:7" ht="36">
      <c r="A234" s="229">
        <v>1110162101</v>
      </c>
      <c r="B234" s="230" t="s">
        <v>1517</v>
      </c>
      <c r="C234" s="230" t="s">
        <v>1518</v>
      </c>
      <c r="D234" s="230" t="s">
        <v>1519</v>
      </c>
      <c r="E234" s="231">
        <v>11101621</v>
      </c>
      <c r="F234" s="231" t="s">
        <v>828</v>
      </c>
      <c r="G234" s="232" t="s">
        <v>36928</v>
      </c>
    </row>
    <row r="235" spans="1:7" ht="36">
      <c r="A235" s="229">
        <v>1110162201</v>
      </c>
      <c r="B235" s="230" t="s">
        <v>1520</v>
      </c>
      <c r="C235" s="230" t="s">
        <v>1521</v>
      </c>
      <c r="D235" s="230" t="s">
        <v>1522</v>
      </c>
      <c r="E235" s="231">
        <v>11101622</v>
      </c>
      <c r="F235" s="231" t="s">
        <v>828</v>
      </c>
      <c r="G235" s="232" t="s">
        <v>36928</v>
      </c>
    </row>
    <row r="236" spans="1:7" ht="48">
      <c r="A236" s="229">
        <v>1110162301</v>
      </c>
      <c r="B236" s="230" t="s">
        <v>1523</v>
      </c>
      <c r="C236" s="230" t="s">
        <v>1524</v>
      </c>
      <c r="D236" s="230" t="s">
        <v>1525</v>
      </c>
      <c r="E236" s="231">
        <v>11101623</v>
      </c>
      <c r="F236" s="231" t="s">
        <v>828</v>
      </c>
      <c r="G236" s="232" t="s">
        <v>36928</v>
      </c>
    </row>
    <row r="237" spans="1:7" ht="24">
      <c r="A237" s="229">
        <v>1110170101</v>
      </c>
      <c r="B237" s="230" t="s">
        <v>1526</v>
      </c>
      <c r="C237" s="230" t="s">
        <v>1527</v>
      </c>
      <c r="D237" s="230" t="s">
        <v>1528</v>
      </c>
      <c r="E237" s="231">
        <v>11101701</v>
      </c>
      <c r="F237" s="231" t="s">
        <v>828</v>
      </c>
      <c r="G237" s="232" t="s">
        <v>36928</v>
      </c>
    </row>
    <row r="238" spans="1:7" ht="36">
      <c r="A238" s="229">
        <v>1110170102</v>
      </c>
      <c r="B238" s="230" t="s">
        <v>1529</v>
      </c>
      <c r="C238" s="230" t="s">
        <v>1530</v>
      </c>
      <c r="D238" s="230" t="s">
        <v>1531</v>
      </c>
      <c r="E238" s="231">
        <v>11101701</v>
      </c>
      <c r="F238" s="231" t="s">
        <v>828</v>
      </c>
      <c r="G238" s="232" t="s">
        <v>36928</v>
      </c>
    </row>
    <row r="239" spans="1:7" ht="36">
      <c r="A239" s="229">
        <v>1110170201</v>
      </c>
      <c r="B239" s="230" t="s">
        <v>1532</v>
      </c>
      <c r="C239" s="230" t="s">
        <v>1533</v>
      </c>
      <c r="D239" s="230" t="s">
        <v>1534</v>
      </c>
      <c r="E239" s="231">
        <v>11101702</v>
      </c>
      <c r="F239" s="231" t="s">
        <v>828</v>
      </c>
      <c r="G239" s="232" t="s">
        <v>36928</v>
      </c>
    </row>
    <row r="240" spans="1:7" ht="36">
      <c r="A240" s="229">
        <v>1110170401</v>
      </c>
      <c r="B240" s="230" t="s">
        <v>1535</v>
      </c>
      <c r="C240" s="230" t="s">
        <v>1536</v>
      </c>
      <c r="D240" s="230" t="s">
        <v>1537</v>
      </c>
      <c r="E240" s="231">
        <v>11101704</v>
      </c>
      <c r="F240" s="231" t="s">
        <v>828</v>
      </c>
      <c r="G240" s="232" t="s">
        <v>36928</v>
      </c>
    </row>
    <row r="241" spans="1:7" ht="48">
      <c r="A241" s="229">
        <v>1110170501</v>
      </c>
      <c r="B241" s="230" t="s">
        <v>1538</v>
      </c>
      <c r="C241" s="230" t="s">
        <v>1539</v>
      </c>
      <c r="D241" s="230" t="s">
        <v>1540</v>
      </c>
      <c r="E241" s="231">
        <v>11101705</v>
      </c>
      <c r="F241" s="231" t="s">
        <v>828</v>
      </c>
      <c r="G241" s="232" t="s">
        <v>36928</v>
      </c>
    </row>
    <row r="242" spans="1:7" ht="36">
      <c r="A242" s="229">
        <v>1110170601</v>
      </c>
      <c r="B242" s="230" t="s">
        <v>1541</v>
      </c>
      <c r="C242" s="230" t="s">
        <v>1542</v>
      </c>
      <c r="D242" s="230" t="s">
        <v>1543</v>
      </c>
      <c r="E242" s="231">
        <v>11101706</v>
      </c>
      <c r="F242" s="231" t="s">
        <v>828</v>
      </c>
      <c r="G242" s="232" t="s">
        <v>36928</v>
      </c>
    </row>
    <row r="243" spans="1:7" ht="36">
      <c r="A243" s="229">
        <v>1110170801</v>
      </c>
      <c r="B243" s="230" t="s">
        <v>1544</v>
      </c>
      <c r="C243" s="230" t="s">
        <v>1545</v>
      </c>
      <c r="D243" s="230" t="s">
        <v>1546</v>
      </c>
      <c r="E243" s="231">
        <v>11101708</v>
      </c>
      <c r="F243" s="231" t="s">
        <v>828</v>
      </c>
      <c r="G243" s="232" t="s">
        <v>36928</v>
      </c>
    </row>
    <row r="244" spans="1:7" ht="24">
      <c r="A244" s="229">
        <v>1110170901</v>
      </c>
      <c r="B244" s="230" t="s">
        <v>1547</v>
      </c>
      <c r="C244" s="230" t="s">
        <v>1548</v>
      </c>
      <c r="D244" s="230" t="s">
        <v>1549</v>
      </c>
      <c r="E244" s="231">
        <v>11101709</v>
      </c>
      <c r="F244" s="231" t="s">
        <v>828</v>
      </c>
      <c r="G244" s="232" t="s">
        <v>36928</v>
      </c>
    </row>
    <row r="245" spans="1:7" ht="24">
      <c r="A245" s="229">
        <v>1110171001</v>
      </c>
      <c r="B245" s="230" t="s">
        <v>1550</v>
      </c>
      <c r="C245" s="230" t="s">
        <v>1551</v>
      </c>
      <c r="D245" s="230" t="s">
        <v>1552</v>
      </c>
      <c r="E245" s="231">
        <v>11101710</v>
      </c>
      <c r="F245" s="231" t="s">
        <v>828</v>
      </c>
      <c r="G245" s="232" t="s">
        <v>36928</v>
      </c>
    </row>
    <row r="246" spans="1:7" ht="36">
      <c r="A246" s="229">
        <v>1110171301</v>
      </c>
      <c r="B246" s="230" t="s">
        <v>1553</v>
      </c>
      <c r="C246" s="230" t="s">
        <v>1554</v>
      </c>
      <c r="D246" s="230" t="s">
        <v>1555</v>
      </c>
      <c r="E246" s="231">
        <v>11101713</v>
      </c>
      <c r="F246" s="231" t="s">
        <v>828</v>
      </c>
      <c r="G246" s="232" t="s">
        <v>36928</v>
      </c>
    </row>
    <row r="247" spans="1:7" ht="24">
      <c r="A247" s="229">
        <v>1110171401</v>
      </c>
      <c r="B247" s="230" t="s">
        <v>1556</v>
      </c>
      <c r="C247" s="230" t="s">
        <v>1557</v>
      </c>
      <c r="D247" s="230" t="s">
        <v>1558</v>
      </c>
      <c r="E247" s="231">
        <v>11101714</v>
      </c>
      <c r="F247" s="231" t="s">
        <v>828</v>
      </c>
      <c r="G247" s="232" t="s">
        <v>36928</v>
      </c>
    </row>
    <row r="248" spans="1:7" ht="36">
      <c r="A248" s="229">
        <v>1110179901</v>
      </c>
      <c r="B248" s="230" t="s">
        <v>1559</v>
      </c>
      <c r="C248" s="230" t="s">
        <v>1560</v>
      </c>
      <c r="D248" s="230" t="s">
        <v>1561</v>
      </c>
      <c r="E248" s="231">
        <v>11101799</v>
      </c>
      <c r="F248" s="231" t="s">
        <v>828</v>
      </c>
      <c r="G248" s="232" t="s">
        <v>36928</v>
      </c>
    </row>
    <row r="249" spans="1:7" ht="48">
      <c r="A249" s="229">
        <v>1110180101</v>
      </c>
      <c r="B249" s="230" t="s">
        <v>1562</v>
      </c>
      <c r="C249" s="230" t="s">
        <v>1563</v>
      </c>
      <c r="D249" s="230" t="s">
        <v>1564</v>
      </c>
      <c r="E249" s="231">
        <v>11101801</v>
      </c>
      <c r="F249" s="231" t="s">
        <v>828</v>
      </c>
      <c r="G249" s="232" t="s">
        <v>36928</v>
      </c>
    </row>
    <row r="250" spans="1:7" ht="36">
      <c r="A250" s="229">
        <v>1110180102</v>
      </c>
      <c r="B250" s="230" t="s">
        <v>1565</v>
      </c>
      <c r="C250" s="230" t="s">
        <v>1566</v>
      </c>
      <c r="D250" s="230" t="s">
        <v>1567</v>
      </c>
      <c r="E250" s="231">
        <v>11101801</v>
      </c>
      <c r="F250" s="231" t="s">
        <v>828</v>
      </c>
      <c r="G250" s="232" t="s">
        <v>36928</v>
      </c>
    </row>
    <row r="251" spans="1:7" ht="36">
      <c r="A251" s="229">
        <v>1110180103</v>
      </c>
      <c r="B251" s="230" t="s">
        <v>1568</v>
      </c>
      <c r="C251" s="230" t="s">
        <v>1569</v>
      </c>
      <c r="D251" s="230" t="s">
        <v>1570</v>
      </c>
      <c r="E251" s="231">
        <v>11101801</v>
      </c>
      <c r="F251" s="231" t="s">
        <v>828</v>
      </c>
      <c r="G251" s="232" t="s">
        <v>36928</v>
      </c>
    </row>
    <row r="252" spans="1:7" ht="24">
      <c r="A252" s="229">
        <v>1111150101</v>
      </c>
      <c r="B252" s="230" t="s">
        <v>1571</v>
      </c>
      <c r="C252" s="230" t="s">
        <v>1572</v>
      </c>
      <c r="D252" s="230" t="s">
        <v>1573</v>
      </c>
      <c r="E252" s="231">
        <v>11111501</v>
      </c>
      <c r="F252" s="231" t="s">
        <v>828</v>
      </c>
      <c r="G252" s="232" t="s">
        <v>36928</v>
      </c>
    </row>
    <row r="253" spans="1:7" ht="36">
      <c r="A253" s="229">
        <v>1111160101</v>
      </c>
      <c r="B253" s="230" t="s">
        <v>1574</v>
      </c>
      <c r="C253" s="230" t="s">
        <v>1575</v>
      </c>
      <c r="D253" s="230" t="s">
        <v>1576</v>
      </c>
      <c r="E253" s="231">
        <v>11111601</v>
      </c>
      <c r="F253" s="231" t="s">
        <v>828</v>
      </c>
      <c r="G253" s="232" t="s">
        <v>36928</v>
      </c>
    </row>
    <row r="254" spans="1:7" ht="24">
      <c r="A254" s="229">
        <v>1111160401</v>
      </c>
      <c r="B254" s="230" t="s">
        <v>1577</v>
      </c>
      <c r="C254" s="230" t="s">
        <v>1578</v>
      </c>
      <c r="D254" s="230" t="s">
        <v>1579</v>
      </c>
      <c r="E254" s="231">
        <v>11111604</v>
      </c>
      <c r="F254" s="231" t="s">
        <v>828</v>
      </c>
      <c r="G254" s="232" t="s">
        <v>36928</v>
      </c>
    </row>
    <row r="255" spans="1:7" ht="24">
      <c r="A255" s="229">
        <v>1111160501</v>
      </c>
      <c r="B255" s="230" t="s">
        <v>1580</v>
      </c>
      <c r="C255" s="230" t="s">
        <v>1581</v>
      </c>
      <c r="D255" s="230" t="s">
        <v>1582</v>
      </c>
      <c r="E255" s="231">
        <v>11111605</v>
      </c>
      <c r="F255" s="231" t="s">
        <v>828</v>
      </c>
      <c r="G255" s="232" t="s">
        <v>36928</v>
      </c>
    </row>
    <row r="256" spans="1:7" ht="12">
      <c r="A256" s="229">
        <v>1111160701</v>
      </c>
      <c r="B256" s="230" t="s">
        <v>1583</v>
      </c>
      <c r="C256" s="230" t="s">
        <v>1584</v>
      </c>
      <c r="D256" s="230" t="s">
        <v>1585</v>
      </c>
      <c r="E256" s="231">
        <v>11111607</v>
      </c>
      <c r="F256" s="231" t="s">
        <v>828</v>
      </c>
      <c r="G256" s="232" t="s">
        <v>36928</v>
      </c>
    </row>
    <row r="257" spans="1:7" ht="24">
      <c r="A257" s="229">
        <v>1111160801</v>
      </c>
      <c r="B257" s="230" t="s">
        <v>1586</v>
      </c>
      <c r="C257" s="230" t="s">
        <v>1587</v>
      </c>
      <c r="D257" s="230" t="s">
        <v>1588</v>
      </c>
      <c r="E257" s="231">
        <v>11111608</v>
      </c>
      <c r="F257" s="231" t="s">
        <v>828</v>
      </c>
      <c r="G257" s="232" t="s">
        <v>36928</v>
      </c>
    </row>
    <row r="258" spans="1:7" ht="24">
      <c r="A258" s="229">
        <v>1111161101</v>
      </c>
      <c r="B258" s="230" t="s">
        <v>1589</v>
      </c>
      <c r="C258" s="230" t="s">
        <v>1590</v>
      </c>
      <c r="D258" s="230" t="s">
        <v>1591</v>
      </c>
      <c r="E258" s="231">
        <v>11111611</v>
      </c>
      <c r="F258" s="231" t="s">
        <v>828</v>
      </c>
      <c r="G258" s="232" t="s">
        <v>36928</v>
      </c>
    </row>
    <row r="259" spans="1:7" ht="36">
      <c r="A259" s="229">
        <v>1111161102</v>
      </c>
      <c r="B259" s="230" t="s">
        <v>1592</v>
      </c>
      <c r="C259" s="230" t="s">
        <v>1593</v>
      </c>
      <c r="D259" s="230" t="s">
        <v>1594</v>
      </c>
      <c r="E259" s="231">
        <v>11111611</v>
      </c>
      <c r="F259" s="231" t="s">
        <v>828</v>
      </c>
      <c r="G259" s="232" t="s">
        <v>36928</v>
      </c>
    </row>
    <row r="260" spans="1:7" ht="24">
      <c r="A260" s="229">
        <v>1111161103</v>
      </c>
      <c r="B260" s="230" t="s">
        <v>1595</v>
      </c>
      <c r="C260" s="230" t="s">
        <v>1596</v>
      </c>
      <c r="D260" s="230" t="s">
        <v>1597</v>
      </c>
      <c r="E260" s="231">
        <v>11111611</v>
      </c>
      <c r="F260" s="231" t="s">
        <v>828</v>
      </c>
      <c r="G260" s="232" t="s">
        <v>36928</v>
      </c>
    </row>
    <row r="261" spans="1:7" ht="12">
      <c r="A261" s="229">
        <v>1111161104</v>
      </c>
      <c r="B261" s="230" t="s">
        <v>1598</v>
      </c>
      <c r="C261" s="230" t="s">
        <v>1599</v>
      </c>
      <c r="D261" s="230" t="s">
        <v>1600</v>
      </c>
      <c r="E261" s="231">
        <v>11111611</v>
      </c>
      <c r="F261" s="231" t="s">
        <v>828</v>
      </c>
      <c r="G261" s="232" t="s">
        <v>36928</v>
      </c>
    </row>
    <row r="262" spans="1:7" ht="24">
      <c r="A262" s="229">
        <v>1111161301</v>
      </c>
      <c r="B262" s="230" t="s">
        <v>1601</v>
      </c>
      <c r="C262" s="230" t="s">
        <v>1602</v>
      </c>
      <c r="D262" s="230" t="s">
        <v>1603</v>
      </c>
      <c r="E262" s="231">
        <v>11111613</v>
      </c>
      <c r="F262" s="231" t="s">
        <v>828</v>
      </c>
      <c r="G262" s="232" t="s">
        <v>36928</v>
      </c>
    </row>
    <row r="263" spans="1:7" ht="24">
      <c r="A263" s="229">
        <v>1111169101</v>
      </c>
      <c r="B263" s="230" t="s">
        <v>1604</v>
      </c>
      <c r="C263" s="230" t="s">
        <v>1605</v>
      </c>
      <c r="D263" s="230" t="s">
        <v>1606</v>
      </c>
      <c r="E263" s="231">
        <v>11111691</v>
      </c>
      <c r="F263" s="231" t="s">
        <v>828</v>
      </c>
      <c r="G263" s="232" t="s">
        <v>36928</v>
      </c>
    </row>
    <row r="264" spans="1:7" ht="24">
      <c r="A264" s="229">
        <v>1111169301</v>
      </c>
      <c r="B264" s="230" t="s">
        <v>1607</v>
      </c>
      <c r="C264" s="230" t="s">
        <v>1608</v>
      </c>
      <c r="D264" s="230" t="s">
        <v>1609</v>
      </c>
      <c r="E264" s="231">
        <v>11111693</v>
      </c>
      <c r="F264" s="231" t="s">
        <v>828</v>
      </c>
      <c r="G264" s="232" t="s">
        <v>36928</v>
      </c>
    </row>
    <row r="265" spans="1:7" ht="12">
      <c r="A265" s="229">
        <v>1111169701</v>
      </c>
      <c r="B265" s="230" t="s">
        <v>1610</v>
      </c>
      <c r="C265" s="230" t="s">
        <v>1611</v>
      </c>
      <c r="D265" s="230" t="s">
        <v>1612</v>
      </c>
      <c r="E265" s="231">
        <v>11111697</v>
      </c>
      <c r="F265" s="231" t="s">
        <v>828</v>
      </c>
      <c r="G265" s="232" t="s">
        <v>36928</v>
      </c>
    </row>
    <row r="266" spans="1:7" ht="12">
      <c r="A266" s="229">
        <v>1111169801</v>
      </c>
      <c r="B266" s="230" t="s">
        <v>1613</v>
      </c>
      <c r="C266" s="230" t="s">
        <v>1614</v>
      </c>
      <c r="D266" s="230" t="s">
        <v>1615</v>
      </c>
      <c r="E266" s="231">
        <v>11111698</v>
      </c>
      <c r="F266" s="231" t="s">
        <v>828</v>
      </c>
      <c r="G266" s="232" t="s">
        <v>36928</v>
      </c>
    </row>
    <row r="267" spans="1:7" ht="12">
      <c r="A267" s="229">
        <v>1111169901</v>
      </c>
      <c r="B267" s="230" t="s">
        <v>1616</v>
      </c>
      <c r="C267" s="230" t="s">
        <v>1617</v>
      </c>
      <c r="D267" s="230" t="s">
        <v>1618</v>
      </c>
      <c r="E267" s="231">
        <v>11111699</v>
      </c>
      <c r="F267" s="231" t="s">
        <v>828</v>
      </c>
      <c r="G267" s="232" t="s">
        <v>36928</v>
      </c>
    </row>
    <row r="268" spans="1:7" ht="24">
      <c r="A268" s="229">
        <v>1111170101</v>
      </c>
      <c r="B268" s="230" t="s">
        <v>1619</v>
      </c>
      <c r="C268" s="230" t="s">
        <v>1620</v>
      </c>
      <c r="D268" s="230" t="s">
        <v>1621</v>
      </c>
      <c r="E268" s="231">
        <v>11111701</v>
      </c>
      <c r="F268" s="231" t="s">
        <v>828</v>
      </c>
      <c r="G268" s="232" t="s">
        <v>36928</v>
      </c>
    </row>
    <row r="269" spans="1:7" ht="48">
      <c r="A269" s="229">
        <v>1111180301</v>
      </c>
      <c r="B269" s="230" t="s">
        <v>1622</v>
      </c>
      <c r="C269" s="230" t="s">
        <v>1623</v>
      </c>
      <c r="D269" s="230" t="s">
        <v>1624</v>
      </c>
      <c r="E269" s="231">
        <v>11111803</v>
      </c>
      <c r="F269" s="231" t="s">
        <v>828</v>
      </c>
      <c r="G269" s="232" t="s">
        <v>36928</v>
      </c>
    </row>
    <row r="270" spans="1:7" ht="36">
      <c r="A270" s="229">
        <v>1111180401</v>
      </c>
      <c r="B270" s="230" t="s">
        <v>1625</v>
      </c>
      <c r="C270" s="230" t="s">
        <v>1626</v>
      </c>
      <c r="D270" s="230" t="s">
        <v>1627</v>
      </c>
      <c r="E270" s="231">
        <v>11111804</v>
      </c>
      <c r="F270" s="231" t="s">
        <v>828</v>
      </c>
      <c r="G270" s="232" t="s">
        <v>36928</v>
      </c>
    </row>
    <row r="271" spans="1:7" ht="24">
      <c r="A271" s="229">
        <v>1111180801</v>
      </c>
      <c r="B271" s="230" t="s">
        <v>1628</v>
      </c>
      <c r="C271" s="230" t="s">
        <v>1629</v>
      </c>
      <c r="D271" s="230" t="s">
        <v>1630</v>
      </c>
      <c r="E271" s="231">
        <v>11111808</v>
      </c>
      <c r="F271" s="231" t="s">
        <v>828</v>
      </c>
      <c r="G271" s="232" t="s">
        <v>36928</v>
      </c>
    </row>
    <row r="272" spans="1:7" ht="36">
      <c r="A272" s="229">
        <v>1111181001</v>
      </c>
      <c r="B272" s="230" t="s">
        <v>1631</v>
      </c>
      <c r="C272" s="230" t="s">
        <v>1632</v>
      </c>
      <c r="D272" s="230" t="s">
        <v>1633</v>
      </c>
      <c r="E272" s="231">
        <v>11111810</v>
      </c>
      <c r="F272" s="231" t="s">
        <v>828</v>
      </c>
      <c r="G272" s="232" t="s">
        <v>36928</v>
      </c>
    </row>
    <row r="273" spans="1:7" ht="12">
      <c r="A273" s="229">
        <v>1111181201</v>
      </c>
      <c r="B273" s="230" t="s">
        <v>1634</v>
      </c>
      <c r="C273" s="230" t="s">
        <v>1635</v>
      </c>
      <c r="D273" s="230" t="s">
        <v>1636</v>
      </c>
      <c r="E273" s="231">
        <v>11111812</v>
      </c>
      <c r="F273" s="231" t="s">
        <v>828</v>
      </c>
      <c r="G273" s="232" t="s">
        <v>36928</v>
      </c>
    </row>
    <row r="274" spans="1:7" ht="24">
      <c r="A274" s="229">
        <v>1112160301</v>
      </c>
      <c r="B274" s="230" t="s">
        <v>1637</v>
      </c>
      <c r="C274" s="230" t="s">
        <v>1638</v>
      </c>
      <c r="D274" s="230" t="s">
        <v>1639</v>
      </c>
      <c r="E274" s="231">
        <v>11121603</v>
      </c>
      <c r="F274" s="231" t="s">
        <v>828</v>
      </c>
      <c r="G274" s="232" t="s">
        <v>36928</v>
      </c>
    </row>
    <row r="275" spans="1:7" ht="24">
      <c r="A275" s="229">
        <v>1112160601</v>
      </c>
      <c r="B275" s="230" t="s">
        <v>1640</v>
      </c>
      <c r="C275" s="230" t="s">
        <v>1641</v>
      </c>
      <c r="D275" s="230" t="s">
        <v>1642</v>
      </c>
      <c r="E275" s="231">
        <v>11121606</v>
      </c>
      <c r="F275" s="231" t="s">
        <v>828</v>
      </c>
      <c r="G275" s="232" t="s">
        <v>36928</v>
      </c>
    </row>
    <row r="276" spans="1:7" ht="36">
      <c r="A276" s="229">
        <v>1112170101</v>
      </c>
      <c r="B276" s="230" t="s">
        <v>1643</v>
      </c>
      <c r="C276" s="230" t="s">
        <v>1644</v>
      </c>
      <c r="D276" s="230" t="s">
        <v>1645</v>
      </c>
      <c r="E276" s="231">
        <v>11121701</v>
      </c>
      <c r="F276" s="231" t="s">
        <v>828</v>
      </c>
      <c r="G276" s="232" t="s">
        <v>36928</v>
      </c>
    </row>
    <row r="277" spans="1:7" ht="36">
      <c r="A277" s="229">
        <v>1112180301</v>
      </c>
      <c r="B277" s="230" t="s">
        <v>1646</v>
      </c>
      <c r="C277" s="230" t="s">
        <v>1647</v>
      </c>
      <c r="D277" s="230" t="s">
        <v>1648</v>
      </c>
      <c r="E277" s="231">
        <v>11121803</v>
      </c>
      <c r="F277" s="231" t="s">
        <v>828</v>
      </c>
      <c r="G277" s="232" t="s">
        <v>36928</v>
      </c>
    </row>
    <row r="278" spans="1:7" ht="36">
      <c r="A278" s="229">
        <v>1112200101</v>
      </c>
      <c r="B278" s="230" t="s">
        <v>1649</v>
      </c>
      <c r="C278" s="230" t="s">
        <v>1650</v>
      </c>
      <c r="D278" s="230" t="s">
        <v>1651</v>
      </c>
      <c r="E278" s="231">
        <v>11122001</v>
      </c>
      <c r="F278" s="231" t="s">
        <v>828</v>
      </c>
      <c r="G278" s="232" t="s">
        <v>36928</v>
      </c>
    </row>
    <row r="279" spans="1:7" ht="12">
      <c r="A279" s="229">
        <v>1112200102</v>
      </c>
      <c r="B279" s="230" t="s">
        <v>1652</v>
      </c>
      <c r="C279" s="230" t="s">
        <v>1653</v>
      </c>
      <c r="D279" s="230" t="s">
        <v>1654</v>
      </c>
      <c r="E279" s="231">
        <v>11122001</v>
      </c>
      <c r="F279" s="231" t="s">
        <v>828</v>
      </c>
      <c r="G279" s="232" t="s">
        <v>36928</v>
      </c>
    </row>
    <row r="280" spans="1:7" ht="12">
      <c r="A280" s="229">
        <v>1112200103</v>
      </c>
      <c r="B280" s="230" t="s">
        <v>1655</v>
      </c>
      <c r="C280" s="230" t="s">
        <v>1656</v>
      </c>
      <c r="D280" s="230" t="s">
        <v>1657</v>
      </c>
      <c r="E280" s="231">
        <v>11122001</v>
      </c>
      <c r="F280" s="231" t="s">
        <v>828</v>
      </c>
      <c r="G280" s="232" t="s">
        <v>36928</v>
      </c>
    </row>
    <row r="281" spans="1:7" ht="12">
      <c r="A281" s="229">
        <v>1112200201</v>
      </c>
      <c r="B281" s="230" t="s">
        <v>1658</v>
      </c>
      <c r="C281" s="230" t="s">
        <v>1659</v>
      </c>
      <c r="D281" s="230" t="s">
        <v>1660</v>
      </c>
      <c r="E281" s="231">
        <v>11122002</v>
      </c>
      <c r="F281" s="231" t="s">
        <v>828</v>
      </c>
      <c r="G281" s="232" t="s">
        <v>36928</v>
      </c>
    </row>
    <row r="282" spans="1:7" ht="48">
      <c r="A282" s="229">
        <v>1112200301</v>
      </c>
      <c r="B282" s="230" t="s">
        <v>1661</v>
      </c>
      <c r="C282" s="230" t="s">
        <v>1662</v>
      </c>
      <c r="D282" s="230" t="s">
        <v>1663</v>
      </c>
      <c r="E282" s="231">
        <v>11122003</v>
      </c>
      <c r="F282" s="231" t="s">
        <v>828</v>
      </c>
      <c r="G282" s="232" t="s">
        <v>36928</v>
      </c>
    </row>
    <row r="283" spans="1:7" ht="12">
      <c r="A283" s="229">
        <v>1112200501</v>
      </c>
      <c r="B283" s="230" t="s">
        <v>1664</v>
      </c>
      <c r="C283" s="230" t="s">
        <v>1665</v>
      </c>
      <c r="D283" s="230" t="s">
        <v>1666</v>
      </c>
      <c r="E283" s="231">
        <v>11122005</v>
      </c>
      <c r="F283" s="231" t="s">
        <v>828</v>
      </c>
      <c r="G283" s="232" t="s">
        <v>36928</v>
      </c>
    </row>
    <row r="284" spans="1:7" ht="24">
      <c r="A284" s="229">
        <v>1112200601</v>
      </c>
      <c r="B284" s="230" t="s">
        <v>1667</v>
      </c>
      <c r="C284" s="230" t="s">
        <v>1668</v>
      </c>
      <c r="D284" s="230" t="s">
        <v>1669</v>
      </c>
      <c r="E284" s="231">
        <v>11122006</v>
      </c>
      <c r="F284" s="231" t="s">
        <v>828</v>
      </c>
      <c r="G284" s="232" t="s">
        <v>36928</v>
      </c>
    </row>
    <row r="285" spans="1:7" ht="24">
      <c r="A285" s="229">
        <v>1113150201</v>
      </c>
      <c r="B285" s="230" t="s">
        <v>1670</v>
      </c>
      <c r="C285" s="230" t="s">
        <v>1671</v>
      </c>
      <c r="D285" s="230" t="s">
        <v>1672</v>
      </c>
      <c r="E285" s="231">
        <v>11131502</v>
      </c>
      <c r="F285" s="231" t="s">
        <v>828</v>
      </c>
      <c r="G285" s="232" t="s">
        <v>36928</v>
      </c>
    </row>
    <row r="286" spans="1:7" ht="12">
      <c r="A286" s="229">
        <v>1113150401</v>
      </c>
      <c r="B286" s="230" t="s">
        <v>1673</v>
      </c>
      <c r="C286" s="230" t="s">
        <v>1674</v>
      </c>
      <c r="D286" s="230" t="s">
        <v>1675</v>
      </c>
      <c r="E286" s="231">
        <v>11131504</v>
      </c>
      <c r="F286" s="231" t="s">
        <v>828</v>
      </c>
      <c r="G286" s="232" t="s">
        <v>36928</v>
      </c>
    </row>
    <row r="287" spans="1:7" ht="24">
      <c r="A287" s="229">
        <v>1113160101</v>
      </c>
      <c r="B287" s="230" t="s">
        <v>1676</v>
      </c>
      <c r="C287" s="230" t="s">
        <v>1677</v>
      </c>
      <c r="D287" s="230" t="s">
        <v>1678</v>
      </c>
      <c r="E287" s="231">
        <v>11131601</v>
      </c>
      <c r="F287" s="231" t="s">
        <v>828</v>
      </c>
      <c r="G287" s="232" t="s">
        <v>36928</v>
      </c>
    </row>
    <row r="288" spans="1:7" ht="24">
      <c r="A288" s="229">
        <v>1114160401</v>
      </c>
      <c r="B288" s="230" t="s">
        <v>1679</v>
      </c>
      <c r="C288" s="230" t="s">
        <v>1680</v>
      </c>
      <c r="D288" s="230" t="s">
        <v>1681</v>
      </c>
      <c r="E288" s="231">
        <v>11141604</v>
      </c>
      <c r="F288" s="231" t="s">
        <v>828</v>
      </c>
      <c r="G288" s="232" t="s">
        <v>36928</v>
      </c>
    </row>
    <row r="289" spans="1:7" ht="48">
      <c r="A289" s="229">
        <v>1115150101</v>
      </c>
      <c r="B289" s="230" t="s">
        <v>1682</v>
      </c>
      <c r="C289" s="230" t="s">
        <v>1683</v>
      </c>
      <c r="D289" s="230" t="s">
        <v>1684</v>
      </c>
      <c r="E289" s="231">
        <v>11151501</v>
      </c>
      <c r="F289" s="231" t="s">
        <v>828</v>
      </c>
      <c r="G289" s="232" t="s">
        <v>36928</v>
      </c>
    </row>
    <row r="290" spans="1:7" ht="24">
      <c r="A290" s="229">
        <v>1115150201</v>
      </c>
      <c r="B290" s="230" t="s">
        <v>1685</v>
      </c>
      <c r="C290" s="230" t="s">
        <v>1686</v>
      </c>
      <c r="D290" s="230" t="s">
        <v>1687</v>
      </c>
      <c r="E290" s="231">
        <v>11151502</v>
      </c>
      <c r="F290" s="231" t="s">
        <v>828</v>
      </c>
      <c r="G290" s="232" t="s">
        <v>36928</v>
      </c>
    </row>
    <row r="291" spans="1:7" ht="48">
      <c r="A291" s="229">
        <v>1115150301</v>
      </c>
      <c r="B291" s="230" t="s">
        <v>1688</v>
      </c>
      <c r="C291" s="230" t="s">
        <v>1689</v>
      </c>
      <c r="D291" s="230" t="s">
        <v>1690</v>
      </c>
      <c r="E291" s="231">
        <v>11151503</v>
      </c>
      <c r="F291" s="231" t="s">
        <v>828</v>
      </c>
      <c r="G291" s="232" t="s">
        <v>36928</v>
      </c>
    </row>
    <row r="292" spans="1:7" ht="36">
      <c r="A292" s="229">
        <v>1115150401</v>
      </c>
      <c r="B292" s="230" t="s">
        <v>1691</v>
      </c>
      <c r="C292" s="230" t="s">
        <v>1692</v>
      </c>
      <c r="D292" s="230" t="s">
        <v>1693</v>
      </c>
      <c r="E292" s="231">
        <v>11151504</v>
      </c>
      <c r="F292" s="231" t="s">
        <v>828</v>
      </c>
      <c r="G292" s="232" t="s">
        <v>36928</v>
      </c>
    </row>
    <row r="293" spans="1:7" ht="60">
      <c r="A293" s="229">
        <v>1115150601</v>
      </c>
      <c r="B293" s="230" t="s">
        <v>1694</v>
      </c>
      <c r="C293" s="230" t="s">
        <v>1695</v>
      </c>
      <c r="D293" s="230" t="s">
        <v>1696</v>
      </c>
      <c r="E293" s="231">
        <v>11151506</v>
      </c>
      <c r="F293" s="231" t="s">
        <v>828</v>
      </c>
      <c r="G293" s="232" t="s">
        <v>36928</v>
      </c>
    </row>
    <row r="294" spans="1:7" ht="24">
      <c r="A294" s="229">
        <v>1115150701</v>
      </c>
      <c r="B294" s="230" t="s">
        <v>1697</v>
      </c>
      <c r="C294" s="230" t="s">
        <v>1698</v>
      </c>
      <c r="D294" s="230" t="s">
        <v>1699</v>
      </c>
      <c r="E294" s="231">
        <v>11151507</v>
      </c>
      <c r="F294" s="231" t="s">
        <v>828</v>
      </c>
      <c r="G294" s="232" t="s">
        <v>36928</v>
      </c>
    </row>
    <row r="295" spans="1:7" ht="36">
      <c r="A295" s="229">
        <v>1115150801</v>
      </c>
      <c r="B295" s="230" t="s">
        <v>1700</v>
      </c>
      <c r="C295" s="230" t="s">
        <v>1701</v>
      </c>
      <c r="D295" s="230" t="s">
        <v>1702</v>
      </c>
      <c r="E295" s="231">
        <v>11151508</v>
      </c>
      <c r="F295" s="231" t="s">
        <v>828</v>
      </c>
      <c r="G295" s="232" t="s">
        <v>36928</v>
      </c>
    </row>
    <row r="296" spans="1:7" ht="36">
      <c r="A296" s="229">
        <v>1115150901</v>
      </c>
      <c r="B296" s="230" t="s">
        <v>1703</v>
      </c>
      <c r="C296" s="230" t="s">
        <v>1704</v>
      </c>
      <c r="D296" s="230" t="s">
        <v>1705</v>
      </c>
      <c r="E296" s="231">
        <v>11151509</v>
      </c>
      <c r="F296" s="231" t="s">
        <v>828</v>
      </c>
      <c r="G296" s="232" t="s">
        <v>36928</v>
      </c>
    </row>
    <row r="297" spans="1:7" ht="24">
      <c r="A297" s="229">
        <v>1115151101</v>
      </c>
      <c r="B297" s="230" t="s">
        <v>1706</v>
      </c>
      <c r="C297" s="230" t="s">
        <v>1707</v>
      </c>
      <c r="D297" s="230" t="s">
        <v>1708</v>
      </c>
      <c r="E297" s="231">
        <v>11151511</v>
      </c>
      <c r="F297" s="231" t="s">
        <v>828</v>
      </c>
      <c r="G297" s="232" t="s">
        <v>36928</v>
      </c>
    </row>
    <row r="298" spans="1:7" ht="48">
      <c r="A298" s="229">
        <v>1115151201</v>
      </c>
      <c r="B298" s="230" t="s">
        <v>1709</v>
      </c>
      <c r="C298" s="230" t="s">
        <v>1710</v>
      </c>
      <c r="D298" s="230" t="s">
        <v>1711</v>
      </c>
      <c r="E298" s="231">
        <v>11151512</v>
      </c>
      <c r="F298" s="231" t="s">
        <v>828</v>
      </c>
      <c r="G298" s="232" t="s">
        <v>36928</v>
      </c>
    </row>
    <row r="299" spans="1:7" ht="12">
      <c r="A299" s="229">
        <v>1115151601</v>
      </c>
      <c r="B299" s="230" t="s">
        <v>1712</v>
      </c>
      <c r="C299" s="230" t="s">
        <v>1713</v>
      </c>
      <c r="D299" s="230" t="s">
        <v>1714</v>
      </c>
      <c r="E299" s="231">
        <v>11151516</v>
      </c>
      <c r="F299" s="231" t="s">
        <v>828</v>
      </c>
      <c r="G299" s="232" t="s">
        <v>36928</v>
      </c>
    </row>
    <row r="300" spans="1:7" ht="24">
      <c r="A300" s="229">
        <v>1115151701</v>
      </c>
      <c r="B300" s="230" t="s">
        <v>1715</v>
      </c>
      <c r="C300" s="230" t="s">
        <v>1716</v>
      </c>
      <c r="D300" s="230" t="s">
        <v>1717</v>
      </c>
      <c r="E300" s="231">
        <v>11151517</v>
      </c>
      <c r="F300" s="231" t="s">
        <v>828</v>
      </c>
      <c r="G300" s="232" t="s">
        <v>36928</v>
      </c>
    </row>
    <row r="301" spans="1:7" ht="36">
      <c r="A301" s="229">
        <v>1115151801</v>
      </c>
      <c r="B301" s="230" t="s">
        <v>1718</v>
      </c>
      <c r="C301" s="230" t="s">
        <v>1719</v>
      </c>
      <c r="D301" s="230" t="s">
        <v>1720</v>
      </c>
      <c r="E301" s="231">
        <v>11151518</v>
      </c>
      <c r="F301" s="231" t="s">
        <v>828</v>
      </c>
      <c r="G301" s="232" t="s">
        <v>36928</v>
      </c>
    </row>
    <row r="302" spans="1:7" ht="24">
      <c r="A302" s="229">
        <v>1115151901</v>
      </c>
      <c r="B302" s="230" t="s">
        <v>1721</v>
      </c>
      <c r="C302" s="230" t="s">
        <v>1722</v>
      </c>
      <c r="D302" s="230" t="s">
        <v>1723</v>
      </c>
      <c r="E302" s="231">
        <v>11151519</v>
      </c>
      <c r="F302" s="231" t="s">
        <v>828</v>
      </c>
      <c r="G302" s="232" t="s">
        <v>36928</v>
      </c>
    </row>
    <row r="303" spans="1:7" ht="24">
      <c r="A303" s="229">
        <v>1115159801</v>
      </c>
      <c r="B303" s="230" t="s">
        <v>1724</v>
      </c>
      <c r="C303" s="230" t="s">
        <v>1725</v>
      </c>
      <c r="D303" s="230" t="s">
        <v>1726</v>
      </c>
      <c r="E303" s="231">
        <v>11151598</v>
      </c>
      <c r="F303" s="231" t="s">
        <v>828</v>
      </c>
      <c r="G303" s="232" t="s">
        <v>36928</v>
      </c>
    </row>
    <row r="304" spans="1:7" ht="12">
      <c r="A304" s="229">
        <v>1115160101</v>
      </c>
      <c r="B304" s="230" t="s">
        <v>1727</v>
      </c>
      <c r="C304" s="230" t="s">
        <v>1728</v>
      </c>
      <c r="D304" s="230" t="s">
        <v>1729</v>
      </c>
      <c r="E304" s="231">
        <v>11151601</v>
      </c>
      <c r="F304" s="231" t="s">
        <v>828</v>
      </c>
      <c r="G304" s="232" t="s">
        <v>36928</v>
      </c>
    </row>
    <row r="305" spans="1:7" ht="24">
      <c r="A305" s="229">
        <v>1115160201</v>
      </c>
      <c r="B305" s="230" t="s">
        <v>1730</v>
      </c>
      <c r="C305" s="230" t="s">
        <v>1731</v>
      </c>
      <c r="D305" s="230" t="s">
        <v>1732</v>
      </c>
      <c r="E305" s="231">
        <v>11151602</v>
      </c>
      <c r="F305" s="231" t="s">
        <v>828</v>
      </c>
      <c r="G305" s="232" t="s">
        <v>36928</v>
      </c>
    </row>
    <row r="306" spans="1:7" ht="12">
      <c r="A306" s="229">
        <v>1115160301</v>
      </c>
      <c r="B306" s="230" t="s">
        <v>1733</v>
      </c>
      <c r="C306" s="230" t="s">
        <v>1734</v>
      </c>
      <c r="D306" s="230" t="s">
        <v>1735</v>
      </c>
      <c r="E306" s="231">
        <v>11151603</v>
      </c>
      <c r="F306" s="231" t="s">
        <v>828</v>
      </c>
      <c r="G306" s="232" t="s">
        <v>36928</v>
      </c>
    </row>
    <row r="307" spans="1:7" ht="24">
      <c r="A307" s="229">
        <v>1115160801</v>
      </c>
      <c r="B307" s="230" t="s">
        <v>1736</v>
      </c>
      <c r="C307" s="230" t="s">
        <v>1737</v>
      </c>
      <c r="D307" s="230" t="s">
        <v>1738</v>
      </c>
      <c r="E307" s="231">
        <v>11151608</v>
      </c>
      <c r="F307" s="231" t="s">
        <v>828</v>
      </c>
      <c r="G307" s="232" t="s">
        <v>36928</v>
      </c>
    </row>
    <row r="308" spans="1:7" ht="12">
      <c r="A308" s="229">
        <v>1115161201</v>
      </c>
      <c r="B308" s="230" t="s">
        <v>1739</v>
      </c>
      <c r="C308" s="230" t="s">
        <v>1740</v>
      </c>
      <c r="D308" s="230" t="s">
        <v>1741</v>
      </c>
      <c r="E308" s="231">
        <v>11151612</v>
      </c>
      <c r="F308" s="231" t="s">
        <v>828</v>
      </c>
      <c r="G308" s="232" t="s">
        <v>36928</v>
      </c>
    </row>
    <row r="309" spans="1:7" ht="12">
      <c r="A309" s="229">
        <v>1115170101</v>
      </c>
      <c r="B309" s="230" t="s">
        <v>1742</v>
      </c>
      <c r="C309" s="230" t="s">
        <v>1743</v>
      </c>
      <c r="D309" s="230" t="s">
        <v>1744</v>
      </c>
      <c r="E309" s="231">
        <v>11151701</v>
      </c>
      <c r="F309" s="231" t="s">
        <v>828</v>
      </c>
      <c r="G309" s="232" t="s">
        <v>36928</v>
      </c>
    </row>
    <row r="310" spans="1:7" ht="12">
      <c r="A310" s="229">
        <v>1115170201</v>
      </c>
      <c r="B310" s="230" t="s">
        <v>1745</v>
      </c>
      <c r="C310" s="230" t="s">
        <v>1746</v>
      </c>
      <c r="D310" s="230" t="s">
        <v>1747</v>
      </c>
      <c r="E310" s="231">
        <v>11151702</v>
      </c>
      <c r="F310" s="231" t="s">
        <v>828</v>
      </c>
      <c r="G310" s="232" t="s">
        <v>36928</v>
      </c>
    </row>
    <row r="311" spans="1:7" ht="12">
      <c r="A311" s="229">
        <v>1115170301</v>
      </c>
      <c r="B311" s="230" t="s">
        <v>1748</v>
      </c>
      <c r="C311" s="230" t="s">
        <v>1749</v>
      </c>
      <c r="D311" s="230" t="s">
        <v>1750</v>
      </c>
      <c r="E311" s="231">
        <v>11151703</v>
      </c>
      <c r="F311" s="231" t="s">
        <v>828</v>
      </c>
      <c r="G311" s="232" t="s">
        <v>36928</v>
      </c>
    </row>
    <row r="312" spans="1:7" ht="12">
      <c r="A312" s="229">
        <v>1115170401</v>
      </c>
      <c r="B312" s="230" t="s">
        <v>1751</v>
      </c>
      <c r="C312" s="230" t="s">
        <v>1752</v>
      </c>
      <c r="D312" s="230" t="s">
        <v>1753</v>
      </c>
      <c r="E312" s="231">
        <v>11151704</v>
      </c>
      <c r="F312" s="231" t="s">
        <v>828</v>
      </c>
      <c r="G312" s="232" t="s">
        <v>36928</v>
      </c>
    </row>
    <row r="313" spans="1:7" ht="12">
      <c r="A313" s="229">
        <v>1115170501</v>
      </c>
      <c r="B313" s="230" t="s">
        <v>1754</v>
      </c>
      <c r="C313" s="230" t="s">
        <v>1755</v>
      </c>
      <c r="D313" s="230" t="s">
        <v>1756</v>
      </c>
      <c r="E313" s="231">
        <v>11151705</v>
      </c>
      <c r="F313" s="231" t="s">
        <v>828</v>
      </c>
      <c r="G313" s="232" t="s">
        <v>36928</v>
      </c>
    </row>
    <row r="314" spans="1:7" ht="12">
      <c r="A314" s="229">
        <v>1115170601</v>
      </c>
      <c r="B314" s="230" t="s">
        <v>1757</v>
      </c>
      <c r="C314" s="230" t="s">
        <v>1758</v>
      </c>
      <c r="D314" s="230" t="s">
        <v>1759</v>
      </c>
      <c r="E314" s="231">
        <v>11151706</v>
      </c>
      <c r="F314" s="231" t="s">
        <v>828</v>
      </c>
      <c r="G314" s="232" t="s">
        <v>36928</v>
      </c>
    </row>
    <row r="315" spans="1:7" ht="12">
      <c r="A315" s="229">
        <v>1115170801</v>
      </c>
      <c r="B315" s="230" t="s">
        <v>1760</v>
      </c>
      <c r="C315" s="230" t="s">
        <v>1761</v>
      </c>
      <c r="D315" s="230" t="s">
        <v>1762</v>
      </c>
      <c r="E315" s="231">
        <v>11151708</v>
      </c>
      <c r="F315" s="231" t="s">
        <v>828</v>
      </c>
      <c r="G315" s="232" t="s">
        <v>36928</v>
      </c>
    </row>
    <row r="316" spans="1:7" ht="12">
      <c r="A316" s="229">
        <v>1115170901</v>
      </c>
      <c r="B316" s="230" t="s">
        <v>1763</v>
      </c>
      <c r="C316" s="230" t="s">
        <v>1764</v>
      </c>
      <c r="D316" s="230" t="s">
        <v>1765</v>
      </c>
      <c r="E316" s="231">
        <v>11151709</v>
      </c>
      <c r="F316" s="231" t="s">
        <v>828</v>
      </c>
      <c r="G316" s="232" t="s">
        <v>36928</v>
      </c>
    </row>
    <row r="317" spans="1:7" ht="12">
      <c r="A317" s="229">
        <v>1115171001</v>
      </c>
      <c r="B317" s="230" t="s">
        <v>1766</v>
      </c>
      <c r="C317" s="230" t="s">
        <v>1767</v>
      </c>
      <c r="D317" s="230" t="s">
        <v>1768</v>
      </c>
      <c r="E317" s="231">
        <v>11151710</v>
      </c>
      <c r="F317" s="231" t="s">
        <v>828</v>
      </c>
      <c r="G317" s="232" t="s">
        <v>36928</v>
      </c>
    </row>
    <row r="318" spans="1:7" ht="12">
      <c r="A318" s="229">
        <v>1115171101</v>
      </c>
      <c r="B318" s="230" t="s">
        <v>1769</v>
      </c>
      <c r="C318" s="230" t="s">
        <v>1770</v>
      </c>
      <c r="D318" s="230" t="s">
        <v>1771</v>
      </c>
      <c r="E318" s="231">
        <v>11151711</v>
      </c>
      <c r="F318" s="231" t="s">
        <v>828</v>
      </c>
      <c r="G318" s="232" t="s">
        <v>36928</v>
      </c>
    </row>
    <row r="319" spans="1:7" ht="12">
      <c r="A319" s="229">
        <v>1115171201</v>
      </c>
      <c r="B319" s="230" t="s">
        <v>1772</v>
      </c>
      <c r="C319" s="230" t="s">
        <v>1773</v>
      </c>
      <c r="D319" s="230" t="s">
        <v>1774</v>
      </c>
      <c r="E319" s="231">
        <v>11151712</v>
      </c>
      <c r="F319" s="231" t="s">
        <v>828</v>
      </c>
      <c r="G319" s="232" t="s">
        <v>36928</v>
      </c>
    </row>
    <row r="320" spans="1:7" ht="12">
      <c r="A320" s="229">
        <v>1115171401</v>
      </c>
      <c r="B320" s="230" t="s">
        <v>1775</v>
      </c>
      <c r="C320" s="230" t="s">
        <v>1776</v>
      </c>
      <c r="D320" s="230" t="s">
        <v>1777</v>
      </c>
      <c r="E320" s="231">
        <v>11151714</v>
      </c>
      <c r="F320" s="231" t="s">
        <v>828</v>
      </c>
      <c r="G320" s="232" t="s">
        <v>36928</v>
      </c>
    </row>
    <row r="321" spans="1:7" ht="12">
      <c r="A321" s="229">
        <v>1115171501</v>
      </c>
      <c r="B321" s="230" t="s">
        <v>1778</v>
      </c>
      <c r="C321" s="230" t="s">
        <v>1779</v>
      </c>
      <c r="D321" s="230" t="s">
        <v>1780</v>
      </c>
      <c r="E321" s="231">
        <v>11151715</v>
      </c>
      <c r="F321" s="231" t="s">
        <v>828</v>
      </c>
      <c r="G321" s="232" t="s">
        <v>36928</v>
      </c>
    </row>
    <row r="322" spans="1:7" ht="12">
      <c r="A322" s="229">
        <v>1115171601</v>
      </c>
      <c r="B322" s="230" t="s">
        <v>1781</v>
      </c>
      <c r="C322" s="230" t="s">
        <v>1782</v>
      </c>
      <c r="D322" s="230" t="s">
        <v>1783</v>
      </c>
      <c r="E322" s="231">
        <v>11151716</v>
      </c>
      <c r="F322" s="231" t="s">
        <v>828</v>
      </c>
      <c r="G322" s="232" t="s">
        <v>36928</v>
      </c>
    </row>
    <row r="323" spans="1:7" ht="24">
      <c r="A323" s="229">
        <v>1116160101</v>
      </c>
      <c r="B323" s="230" t="s">
        <v>1784</v>
      </c>
      <c r="C323" s="230" t="s">
        <v>1785</v>
      </c>
      <c r="D323" s="230" t="s">
        <v>1786</v>
      </c>
      <c r="E323" s="231">
        <v>11161601</v>
      </c>
      <c r="F323" s="231" t="s">
        <v>828</v>
      </c>
      <c r="G323" s="232" t="s">
        <v>36928</v>
      </c>
    </row>
    <row r="324" spans="1:7" ht="24">
      <c r="A324" s="229">
        <v>1116160102</v>
      </c>
      <c r="B324" s="230" t="s">
        <v>1787</v>
      </c>
      <c r="C324" s="230" t="s">
        <v>1788</v>
      </c>
      <c r="D324" s="230" t="s">
        <v>1789</v>
      </c>
      <c r="E324" s="231">
        <v>11161601</v>
      </c>
      <c r="F324" s="231" t="s">
        <v>828</v>
      </c>
      <c r="G324" s="232" t="s">
        <v>36928</v>
      </c>
    </row>
    <row r="325" spans="1:7" ht="12">
      <c r="A325" s="229">
        <v>1116170101</v>
      </c>
      <c r="B325" s="230" t="s">
        <v>1790</v>
      </c>
      <c r="C325" s="230" t="s">
        <v>1791</v>
      </c>
      <c r="D325" s="230" t="s">
        <v>1792</v>
      </c>
      <c r="E325" s="231">
        <v>11161701</v>
      </c>
      <c r="F325" s="231" t="s">
        <v>828</v>
      </c>
      <c r="G325" s="232" t="s">
        <v>36928</v>
      </c>
    </row>
    <row r="326" spans="1:7" ht="12">
      <c r="A326" s="229">
        <v>1116170102</v>
      </c>
      <c r="B326" s="230" t="s">
        <v>1793</v>
      </c>
      <c r="C326" s="230" t="s">
        <v>1794</v>
      </c>
      <c r="D326" s="230" t="s">
        <v>1795</v>
      </c>
      <c r="E326" s="231">
        <v>11161701</v>
      </c>
      <c r="F326" s="231" t="s">
        <v>828</v>
      </c>
      <c r="G326" s="232" t="s">
        <v>36928</v>
      </c>
    </row>
    <row r="327" spans="1:7" ht="24">
      <c r="A327" s="229">
        <v>1116180101</v>
      </c>
      <c r="B327" s="230" t="s">
        <v>1796</v>
      </c>
      <c r="C327" s="230" t="s">
        <v>1797</v>
      </c>
      <c r="D327" s="230" t="s">
        <v>1798</v>
      </c>
      <c r="E327" s="231">
        <v>11161801</v>
      </c>
      <c r="F327" s="231" t="s">
        <v>828</v>
      </c>
      <c r="G327" s="232" t="s">
        <v>36928</v>
      </c>
    </row>
    <row r="328" spans="1:7" ht="24">
      <c r="A328" s="229">
        <v>1116180102</v>
      </c>
      <c r="B328" s="230" t="s">
        <v>1799</v>
      </c>
      <c r="C328" s="230" t="s">
        <v>1800</v>
      </c>
      <c r="D328" s="230" t="s">
        <v>1801</v>
      </c>
      <c r="E328" s="231">
        <v>11161801</v>
      </c>
      <c r="F328" s="231" t="s">
        <v>828</v>
      </c>
      <c r="G328" s="232" t="s">
        <v>36928</v>
      </c>
    </row>
    <row r="329" spans="1:7" ht="24">
      <c r="A329" s="229">
        <v>1116180103</v>
      </c>
      <c r="B329" s="230" t="s">
        <v>1802</v>
      </c>
      <c r="C329" s="230" t="s">
        <v>1803</v>
      </c>
      <c r="D329" s="230" t="s">
        <v>1804</v>
      </c>
      <c r="E329" s="231">
        <v>11161801</v>
      </c>
      <c r="F329" s="231" t="s">
        <v>828</v>
      </c>
      <c r="G329" s="232" t="s">
        <v>36928</v>
      </c>
    </row>
    <row r="330" spans="1:7" ht="12">
      <c r="A330" s="229">
        <v>1116180104</v>
      </c>
      <c r="B330" s="230" t="s">
        <v>1805</v>
      </c>
      <c r="C330" s="230" t="s">
        <v>1806</v>
      </c>
      <c r="D330" s="230" t="s">
        <v>1807</v>
      </c>
      <c r="E330" s="231">
        <v>11161801</v>
      </c>
      <c r="F330" s="231" t="s">
        <v>828</v>
      </c>
      <c r="G330" s="232" t="s">
        <v>36928</v>
      </c>
    </row>
    <row r="331" spans="1:7" ht="24">
      <c r="A331" s="229">
        <v>1116180105</v>
      </c>
      <c r="B331" s="230" t="s">
        <v>1808</v>
      </c>
      <c r="C331" s="230" t="s">
        <v>1809</v>
      </c>
      <c r="D331" s="230" t="s">
        <v>1810</v>
      </c>
      <c r="E331" s="231">
        <v>11161801</v>
      </c>
      <c r="F331" s="231" t="s">
        <v>828</v>
      </c>
      <c r="G331" s="232" t="s">
        <v>36928</v>
      </c>
    </row>
    <row r="332" spans="1:7" ht="12">
      <c r="A332" s="229">
        <v>1116180106</v>
      </c>
      <c r="B332" s="230" t="s">
        <v>1811</v>
      </c>
      <c r="C332" s="230" t="s">
        <v>1812</v>
      </c>
      <c r="D332" s="230" t="s">
        <v>1813</v>
      </c>
      <c r="E332" s="231">
        <v>11161801</v>
      </c>
      <c r="F332" s="231" t="s">
        <v>828</v>
      </c>
      <c r="G332" s="232" t="s">
        <v>36928</v>
      </c>
    </row>
    <row r="333" spans="1:7" ht="24">
      <c r="A333" s="229">
        <v>1116180107</v>
      </c>
      <c r="B333" s="230" t="s">
        <v>1814</v>
      </c>
      <c r="C333" s="230" t="s">
        <v>1815</v>
      </c>
      <c r="D333" s="230" t="s">
        <v>1816</v>
      </c>
      <c r="E333" s="231">
        <v>11161801</v>
      </c>
      <c r="F333" s="231" t="s">
        <v>828</v>
      </c>
      <c r="G333" s="232" t="s">
        <v>36928</v>
      </c>
    </row>
    <row r="334" spans="1:7" ht="24">
      <c r="A334" s="229">
        <v>1116180108</v>
      </c>
      <c r="B334" s="230" t="s">
        <v>1817</v>
      </c>
      <c r="C334" s="230" t="s">
        <v>1818</v>
      </c>
      <c r="D334" s="230" t="s">
        <v>1819</v>
      </c>
      <c r="E334" s="231">
        <v>11161801</v>
      </c>
      <c r="F334" s="231" t="s">
        <v>828</v>
      </c>
      <c r="G334" s="232" t="s">
        <v>36928</v>
      </c>
    </row>
    <row r="335" spans="1:7" ht="12">
      <c r="A335" s="229">
        <v>1116180109</v>
      </c>
      <c r="B335" s="230" t="s">
        <v>1820</v>
      </c>
      <c r="C335" s="230" t="s">
        <v>1821</v>
      </c>
      <c r="D335" s="230" t="s">
        <v>1822</v>
      </c>
      <c r="E335" s="231">
        <v>11161801</v>
      </c>
      <c r="F335" s="231" t="s">
        <v>828</v>
      </c>
      <c r="G335" s="232" t="s">
        <v>36928</v>
      </c>
    </row>
    <row r="336" spans="1:7" ht="36">
      <c r="A336" s="229">
        <v>1116180110</v>
      </c>
      <c r="B336" s="230" t="s">
        <v>1823</v>
      </c>
      <c r="C336" s="230" t="s">
        <v>1824</v>
      </c>
      <c r="D336" s="230" t="s">
        <v>1825</v>
      </c>
      <c r="E336" s="231">
        <v>11161801</v>
      </c>
      <c r="F336" s="231" t="s">
        <v>828</v>
      </c>
      <c r="G336" s="232" t="s">
        <v>36928</v>
      </c>
    </row>
    <row r="337" spans="1:7" ht="24">
      <c r="A337" s="229">
        <v>1116180111</v>
      </c>
      <c r="B337" s="230" t="s">
        <v>1826</v>
      </c>
      <c r="C337" s="230" t="s">
        <v>1827</v>
      </c>
      <c r="D337" s="230" t="s">
        <v>1828</v>
      </c>
      <c r="E337" s="231">
        <v>11161801</v>
      </c>
      <c r="F337" s="231" t="s">
        <v>828</v>
      </c>
      <c r="G337" s="232" t="s">
        <v>36928</v>
      </c>
    </row>
    <row r="338" spans="1:7" ht="12">
      <c r="A338" s="229">
        <v>1116180401</v>
      </c>
      <c r="B338" s="230" t="s">
        <v>1829</v>
      </c>
      <c r="C338" s="230" t="s">
        <v>1830</v>
      </c>
      <c r="D338" s="230" t="s">
        <v>1831</v>
      </c>
      <c r="E338" s="231">
        <v>11161804</v>
      </c>
      <c r="F338" s="231" t="s">
        <v>828</v>
      </c>
      <c r="G338" s="232" t="s">
        <v>36928</v>
      </c>
    </row>
    <row r="339" spans="1:7" ht="12">
      <c r="A339" s="229">
        <v>1116180402</v>
      </c>
      <c r="B339" s="230" t="s">
        <v>1832</v>
      </c>
      <c r="C339" s="230" t="s">
        <v>1833</v>
      </c>
      <c r="D339" s="230" t="s">
        <v>1834</v>
      </c>
      <c r="E339" s="231">
        <v>11161804</v>
      </c>
      <c r="F339" s="231" t="s">
        <v>828</v>
      </c>
      <c r="G339" s="232" t="s">
        <v>36928</v>
      </c>
    </row>
    <row r="340" spans="1:7" ht="24">
      <c r="A340" s="229">
        <v>1116180601</v>
      </c>
      <c r="B340" s="230" t="s">
        <v>1835</v>
      </c>
      <c r="C340" s="230" t="s">
        <v>1836</v>
      </c>
      <c r="D340" s="230" t="s">
        <v>1837</v>
      </c>
      <c r="E340" s="231">
        <v>11161806</v>
      </c>
      <c r="F340" s="231" t="s">
        <v>828</v>
      </c>
      <c r="G340" s="232" t="s">
        <v>36928</v>
      </c>
    </row>
    <row r="341" spans="1:7" ht="24">
      <c r="A341" s="229">
        <v>1116189801</v>
      </c>
      <c r="B341" s="230" t="s">
        <v>1838</v>
      </c>
      <c r="C341" s="230" t="s">
        <v>1839</v>
      </c>
      <c r="D341" s="230" t="s">
        <v>1840</v>
      </c>
      <c r="E341" s="231">
        <v>11161898</v>
      </c>
      <c r="F341" s="231" t="s">
        <v>828</v>
      </c>
      <c r="G341" s="232" t="s">
        <v>36928</v>
      </c>
    </row>
    <row r="342" spans="1:7" ht="24">
      <c r="A342" s="229">
        <v>1116200301</v>
      </c>
      <c r="B342" s="230" t="s">
        <v>1841</v>
      </c>
      <c r="C342" s="230" t="s">
        <v>1842</v>
      </c>
      <c r="D342" s="230" t="s">
        <v>1843</v>
      </c>
      <c r="E342" s="231">
        <v>11162003</v>
      </c>
      <c r="F342" s="231" t="s">
        <v>828</v>
      </c>
      <c r="G342" s="232" t="s">
        <v>36928</v>
      </c>
    </row>
    <row r="343" spans="1:7" ht="60">
      <c r="A343" s="229">
        <v>1116210801</v>
      </c>
      <c r="B343" s="230" t="s">
        <v>1844</v>
      </c>
      <c r="C343" s="230" t="s">
        <v>1845</v>
      </c>
      <c r="D343" s="230" t="s">
        <v>1846</v>
      </c>
      <c r="E343" s="231">
        <v>11162108</v>
      </c>
      <c r="F343" s="231" t="s">
        <v>828</v>
      </c>
      <c r="G343" s="232" t="s">
        <v>36928</v>
      </c>
    </row>
    <row r="344" spans="1:7" ht="24">
      <c r="A344" s="229">
        <v>1116210802</v>
      </c>
      <c r="B344" s="230" t="s">
        <v>1847</v>
      </c>
      <c r="C344" s="230" t="s">
        <v>1848</v>
      </c>
      <c r="D344" s="230" t="s">
        <v>1849</v>
      </c>
      <c r="E344" s="231">
        <v>11162108</v>
      </c>
      <c r="F344" s="231" t="s">
        <v>828</v>
      </c>
      <c r="G344" s="232" t="s">
        <v>36928</v>
      </c>
    </row>
    <row r="345" spans="1:7" ht="36">
      <c r="A345" s="229">
        <v>1116210803</v>
      </c>
      <c r="B345" s="230" t="s">
        <v>1850</v>
      </c>
      <c r="C345" s="230" t="s">
        <v>1851</v>
      </c>
      <c r="D345" s="230" t="s">
        <v>1852</v>
      </c>
      <c r="E345" s="231">
        <v>11162108</v>
      </c>
      <c r="F345" s="231" t="s">
        <v>828</v>
      </c>
      <c r="G345" s="232" t="s">
        <v>36928</v>
      </c>
    </row>
    <row r="346" spans="1:7" ht="36">
      <c r="A346" s="229">
        <v>1116210804</v>
      </c>
      <c r="B346" s="230" t="s">
        <v>1853</v>
      </c>
      <c r="C346" s="230" t="s">
        <v>1854</v>
      </c>
      <c r="D346" s="230" t="s">
        <v>1855</v>
      </c>
      <c r="E346" s="231">
        <v>11162108</v>
      </c>
      <c r="F346" s="231" t="s">
        <v>828</v>
      </c>
      <c r="G346" s="232" t="s">
        <v>36928</v>
      </c>
    </row>
    <row r="347" spans="1:7" ht="24">
      <c r="A347" s="229">
        <v>1116210805</v>
      </c>
      <c r="B347" s="230" t="s">
        <v>1856</v>
      </c>
      <c r="C347" s="230" t="s">
        <v>1857</v>
      </c>
      <c r="D347" s="230" t="s">
        <v>1858</v>
      </c>
      <c r="E347" s="231">
        <v>11162108</v>
      </c>
      <c r="F347" s="231" t="s">
        <v>828</v>
      </c>
      <c r="G347" s="232" t="s">
        <v>36928</v>
      </c>
    </row>
    <row r="348" spans="1:7" ht="24">
      <c r="A348" s="229">
        <v>1116210806</v>
      </c>
      <c r="B348" s="230" t="s">
        <v>1859</v>
      </c>
      <c r="C348" s="230" t="s">
        <v>1860</v>
      </c>
      <c r="D348" s="230" t="s">
        <v>1861</v>
      </c>
      <c r="E348" s="231">
        <v>11162108</v>
      </c>
      <c r="F348" s="231" t="s">
        <v>828</v>
      </c>
      <c r="G348" s="232" t="s">
        <v>36928</v>
      </c>
    </row>
    <row r="349" spans="1:7" ht="24">
      <c r="A349" s="229">
        <v>1116210807</v>
      </c>
      <c r="B349" s="230" t="s">
        <v>1862</v>
      </c>
      <c r="C349" s="230" t="s">
        <v>1863</v>
      </c>
      <c r="D349" s="230" t="s">
        <v>1864</v>
      </c>
      <c r="E349" s="231">
        <v>11162108</v>
      </c>
      <c r="F349" s="231" t="s">
        <v>828</v>
      </c>
      <c r="G349" s="232" t="s">
        <v>36928</v>
      </c>
    </row>
    <row r="350" spans="1:7" ht="36">
      <c r="A350" s="229">
        <v>1116210808</v>
      </c>
      <c r="B350" s="230" t="s">
        <v>1865</v>
      </c>
      <c r="C350" s="230" t="s">
        <v>1866</v>
      </c>
      <c r="D350" s="230" t="s">
        <v>1867</v>
      </c>
      <c r="E350" s="231">
        <v>11162108</v>
      </c>
      <c r="F350" s="231" t="s">
        <v>828</v>
      </c>
      <c r="G350" s="232" t="s">
        <v>36928</v>
      </c>
    </row>
    <row r="351" spans="1:7" ht="24">
      <c r="A351" s="229">
        <v>1116210809</v>
      </c>
      <c r="B351" s="230" t="s">
        <v>1868</v>
      </c>
      <c r="C351" s="230" t="s">
        <v>1869</v>
      </c>
      <c r="D351" s="230" t="s">
        <v>1870</v>
      </c>
      <c r="E351" s="231">
        <v>11162108</v>
      </c>
      <c r="F351" s="231" t="s">
        <v>828</v>
      </c>
      <c r="G351" s="232" t="s">
        <v>36928</v>
      </c>
    </row>
    <row r="352" spans="1:7" ht="36">
      <c r="A352" s="229">
        <v>1116210810</v>
      </c>
      <c r="B352" s="230" t="s">
        <v>1871</v>
      </c>
      <c r="C352" s="230" t="s">
        <v>1872</v>
      </c>
      <c r="D352" s="230" t="s">
        <v>1873</v>
      </c>
      <c r="E352" s="231">
        <v>11162108</v>
      </c>
      <c r="F352" s="231" t="s">
        <v>828</v>
      </c>
      <c r="G352" s="232" t="s">
        <v>36928</v>
      </c>
    </row>
    <row r="353" spans="1:7" ht="36">
      <c r="A353" s="229">
        <v>1116210811</v>
      </c>
      <c r="B353" s="230" t="s">
        <v>1874</v>
      </c>
      <c r="C353" s="230" t="s">
        <v>1875</v>
      </c>
      <c r="D353" s="230" t="s">
        <v>1876</v>
      </c>
      <c r="E353" s="231">
        <v>11162108</v>
      </c>
      <c r="F353" s="231" t="s">
        <v>828</v>
      </c>
      <c r="G353" s="232" t="s">
        <v>36928</v>
      </c>
    </row>
    <row r="354" spans="1:7" ht="24">
      <c r="A354" s="229">
        <v>1116210812</v>
      </c>
      <c r="B354" s="230" t="s">
        <v>1877</v>
      </c>
      <c r="C354" s="230" t="s">
        <v>1878</v>
      </c>
      <c r="D354" s="230" t="s">
        <v>1879</v>
      </c>
      <c r="E354" s="231">
        <v>11162108</v>
      </c>
      <c r="F354" s="231" t="s">
        <v>828</v>
      </c>
      <c r="G354" s="232" t="s">
        <v>36928</v>
      </c>
    </row>
    <row r="355" spans="1:7" ht="12">
      <c r="A355" s="229">
        <v>1116211101</v>
      </c>
      <c r="B355" s="230" t="s">
        <v>1880</v>
      </c>
      <c r="C355" s="230" t="s">
        <v>1881</v>
      </c>
      <c r="D355" s="230" t="s">
        <v>1882</v>
      </c>
      <c r="E355" s="231">
        <v>11162111</v>
      </c>
      <c r="F355" s="231" t="s">
        <v>828</v>
      </c>
      <c r="G355" s="232" t="s">
        <v>36928</v>
      </c>
    </row>
    <row r="356" spans="1:7" ht="24">
      <c r="A356" s="229">
        <v>1116211201</v>
      </c>
      <c r="B356" s="230" t="s">
        <v>1883</v>
      </c>
      <c r="C356" s="230" t="s">
        <v>1884</v>
      </c>
      <c r="D356" s="230" t="s">
        <v>1885</v>
      </c>
      <c r="E356" s="231">
        <v>11162112</v>
      </c>
      <c r="F356" s="231" t="s">
        <v>828</v>
      </c>
      <c r="G356" s="232" t="s">
        <v>36928</v>
      </c>
    </row>
    <row r="357" spans="1:7" ht="24">
      <c r="A357" s="229">
        <v>1116211202</v>
      </c>
      <c r="B357" s="230" t="s">
        <v>1886</v>
      </c>
      <c r="C357" s="230" t="s">
        <v>1887</v>
      </c>
      <c r="D357" s="230" t="s">
        <v>1888</v>
      </c>
      <c r="E357" s="231">
        <v>11162112</v>
      </c>
      <c r="F357" s="231" t="s">
        <v>828</v>
      </c>
      <c r="G357" s="232" t="s">
        <v>36928</v>
      </c>
    </row>
    <row r="358" spans="1:7" ht="12">
      <c r="A358" s="229">
        <v>1116212701</v>
      </c>
      <c r="B358" s="230" t="s">
        <v>1889</v>
      </c>
      <c r="C358" s="230" t="s">
        <v>1890</v>
      </c>
      <c r="D358" s="230" t="s">
        <v>1891</v>
      </c>
      <c r="E358" s="231">
        <v>11162127</v>
      </c>
      <c r="F358" s="231" t="s">
        <v>828</v>
      </c>
      <c r="G358" s="232" t="s">
        <v>36928</v>
      </c>
    </row>
    <row r="359" spans="1:7" ht="12">
      <c r="A359" s="229">
        <v>1116219801</v>
      </c>
      <c r="B359" s="230" t="s">
        <v>1892</v>
      </c>
      <c r="C359" s="230" t="s">
        <v>1893</v>
      </c>
      <c r="D359" s="230" t="s">
        <v>1894</v>
      </c>
      <c r="E359" s="231">
        <v>11162198</v>
      </c>
      <c r="F359" s="231" t="s">
        <v>828</v>
      </c>
      <c r="G359" s="232" t="s">
        <v>36928</v>
      </c>
    </row>
    <row r="360" spans="1:7" ht="24">
      <c r="A360" s="229">
        <v>1116219901</v>
      </c>
      <c r="B360" s="230" t="s">
        <v>1895</v>
      </c>
      <c r="C360" s="230" t="s">
        <v>1896</v>
      </c>
      <c r="D360" s="230" t="s">
        <v>1897</v>
      </c>
      <c r="E360" s="231">
        <v>11162199</v>
      </c>
      <c r="F360" s="231" t="s">
        <v>828</v>
      </c>
      <c r="G360" s="232" t="s">
        <v>36928</v>
      </c>
    </row>
    <row r="361" spans="1:7" ht="48">
      <c r="A361" s="229">
        <v>1116220101</v>
      </c>
      <c r="B361" s="230" t="s">
        <v>1898</v>
      </c>
      <c r="C361" s="230" t="s">
        <v>1899</v>
      </c>
      <c r="D361" s="230" t="s">
        <v>1900</v>
      </c>
      <c r="E361" s="231">
        <v>11162201</v>
      </c>
      <c r="F361" s="231" t="s">
        <v>828</v>
      </c>
      <c r="G361" s="232" t="s">
        <v>36928</v>
      </c>
    </row>
    <row r="362" spans="1:7" ht="24">
      <c r="A362" s="229">
        <v>1116230101</v>
      </c>
      <c r="B362" s="230" t="s">
        <v>1901</v>
      </c>
      <c r="C362" s="230" t="s">
        <v>1902</v>
      </c>
      <c r="D362" s="230" t="s">
        <v>1903</v>
      </c>
      <c r="E362" s="231">
        <v>11162301</v>
      </c>
      <c r="F362" s="231" t="s">
        <v>828</v>
      </c>
      <c r="G362" s="232" t="s">
        <v>36928</v>
      </c>
    </row>
    <row r="363" spans="1:7" ht="12">
      <c r="A363" s="229">
        <v>1116230301</v>
      </c>
      <c r="B363" s="230" t="s">
        <v>1904</v>
      </c>
      <c r="C363" s="230" t="s">
        <v>1905</v>
      </c>
      <c r="D363" s="230" t="s">
        <v>1906</v>
      </c>
      <c r="E363" s="231">
        <v>11162303</v>
      </c>
      <c r="F363" s="231" t="s">
        <v>828</v>
      </c>
      <c r="G363" s="232" t="s">
        <v>36928</v>
      </c>
    </row>
    <row r="364" spans="1:7" ht="12">
      <c r="A364" s="229">
        <v>1116230501</v>
      </c>
      <c r="B364" s="230" t="s">
        <v>1907</v>
      </c>
      <c r="C364" s="230" t="s">
        <v>1908</v>
      </c>
      <c r="D364" s="230" t="s">
        <v>1909</v>
      </c>
      <c r="E364" s="231">
        <v>11162305</v>
      </c>
      <c r="F364" s="231" t="s">
        <v>828</v>
      </c>
      <c r="G364" s="232" t="s">
        <v>36928</v>
      </c>
    </row>
    <row r="365" spans="1:7" ht="12">
      <c r="A365" s="229">
        <v>1116230502</v>
      </c>
      <c r="B365" s="230" t="s">
        <v>1910</v>
      </c>
      <c r="C365" s="230" t="s">
        <v>1911</v>
      </c>
      <c r="D365" s="230" t="s">
        <v>1912</v>
      </c>
      <c r="E365" s="231">
        <v>11162305</v>
      </c>
      <c r="F365" s="231" t="s">
        <v>828</v>
      </c>
      <c r="G365" s="232" t="s">
        <v>36928</v>
      </c>
    </row>
    <row r="366" spans="1:7" ht="36">
      <c r="A366" s="229">
        <v>1116230503</v>
      </c>
      <c r="B366" s="230" t="s">
        <v>1913</v>
      </c>
      <c r="C366" s="230" t="s">
        <v>1914</v>
      </c>
      <c r="D366" s="230" t="s">
        <v>1915</v>
      </c>
      <c r="E366" s="231">
        <v>11162305</v>
      </c>
      <c r="F366" s="231" t="s">
        <v>828</v>
      </c>
      <c r="G366" s="232" t="s">
        <v>36928</v>
      </c>
    </row>
    <row r="367" spans="1:7" ht="24">
      <c r="A367" s="229">
        <v>1116230504</v>
      </c>
      <c r="B367" s="230" t="s">
        <v>1916</v>
      </c>
      <c r="C367" s="230" t="s">
        <v>1917</v>
      </c>
      <c r="D367" s="230" t="s">
        <v>1918</v>
      </c>
      <c r="E367" s="231">
        <v>11162305</v>
      </c>
      <c r="F367" s="231" t="s">
        <v>828</v>
      </c>
      <c r="G367" s="232" t="s">
        <v>36928</v>
      </c>
    </row>
    <row r="368" spans="1:7" ht="12">
      <c r="A368" s="229">
        <v>1116230505</v>
      </c>
      <c r="B368" s="230" t="s">
        <v>1919</v>
      </c>
      <c r="C368" s="230" t="s">
        <v>1917</v>
      </c>
      <c r="D368" s="230" t="s">
        <v>1920</v>
      </c>
      <c r="E368" s="231">
        <v>11162305</v>
      </c>
      <c r="F368" s="231" t="s">
        <v>828</v>
      </c>
      <c r="G368" s="232" t="s">
        <v>36928</v>
      </c>
    </row>
    <row r="369" spans="1:7" ht="36">
      <c r="A369" s="229">
        <v>1116230506</v>
      </c>
      <c r="B369" s="230" t="s">
        <v>1921</v>
      </c>
      <c r="C369" s="230" t="s">
        <v>1922</v>
      </c>
      <c r="D369" s="230" t="s">
        <v>1923</v>
      </c>
      <c r="E369" s="231">
        <v>11162305</v>
      </c>
      <c r="F369" s="231" t="s">
        <v>828</v>
      </c>
      <c r="G369" s="232" t="s">
        <v>36928</v>
      </c>
    </row>
    <row r="370" spans="1:7" ht="12">
      <c r="A370" s="229">
        <v>1116230507</v>
      </c>
      <c r="B370" s="230" t="s">
        <v>1924</v>
      </c>
      <c r="C370" s="230" t="s">
        <v>1925</v>
      </c>
      <c r="D370" s="230" t="s">
        <v>1926</v>
      </c>
      <c r="E370" s="231">
        <v>11162305</v>
      </c>
      <c r="F370" s="231" t="s">
        <v>828</v>
      </c>
      <c r="G370" s="232" t="s">
        <v>36928</v>
      </c>
    </row>
    <row r="371" spans="1:7" ht="12">
      <c r="A371" s="229">
        <v>1116230508</v>
      </c>
      <c r="B371" s="230" t="s">
        <v>1927</v>
      </c>
      <c r="C371" s="230" t="s">
        <v>1928</v>
      </c>
      <c r="D371" s="230" t="s">
        <v>1929</v>
      </c>
      <c r="E371" s="231">
        <v>11162305</v>
      </c>
      <c r="F371" s="231" t="s">
        <v>828</v>
      </c>
      <c r="G371" s="232" t="s">
        <v>36928</v>
      </c>
    </row>
    <row r="372" spans="1:7" ht="12">
      <c r="A372" s="229">
        <v>1116230509</v>
      </c>
      <c r="B372" s="230" t="s">
        <v>1930</v>
      </c>
      <c r="C372" s="230" t="s">
        <v>1931</v>
      </c>
      <c r="D372" s="230" t="s">
        <v>1932</v>
      </c>
      <c r="E372" s="231">
        <v>11162305</v>
      </c>
      <c r="F372" s="231" t="s">
        <v>828</v>
      </c>
      <c r="G372" s="232" t="s">
        <v>36928</v>
      </c>
    </row>
    <row r="373" spans="1:7" ht="36">
      <c r="A373" s="229">
        <v>1116230510</v>
      </c>
      <c r="B373" s="230" t="s">
        <v>1933</v>
      </c>
      <c r="C373" s="230" t="s">
        <v>1934</v>
      </c>
      <c r="D373" s="230" t="s">
        <v>1935</v>
      </c>
      <c r="E373" s="231">
        <v>11162305</v>
      </c>
      <c r="F373" s="231" t="s">
        <v>828</v>
      </c>
      <c r="G373" s="232" t="s">
        <v>36928</v>
      </c>
    </row>
    <row r="374" spans="1:7" ht="12">
      <c r="A374" s="229">
        <v>1116230601</v>
      </c>
      <c r="B374" s="230" t="s">
        <v>1936</v>
      </c>
      <c r="C374" s="230" t="s">
        <v>1937</v>
      </c>
      <c r="D374" s="230" t="s">
        <v>1938</v>
      </c>
      <c r="E374" s="231">
        <v>11162306</v>
      </c>
      <c r="F374" s="231" t="s">
        <v>828</v>
      </c>
      <c r="G374" s="232" t="s">
        <v>36928</v>
      </c>
    </row>
    <row r="375" spans="1:7" ht="24">
      <c r="A375" s="229">
        <v>1116230701</v>
      </c>
      <c r="B375" s="230" t="s">
        <v>1939</v>
      </c>
      <c r="C375" s="230" t="s">
        <v>1940</v>
      </c>
      <c r="D375" s="230" t="s">
        <v>1941</v>
      </c>
      <c r="E375" s="231">
        <v>11162307</v>
      </c>
      <c r="F375" s="231" t="s">
        <v>828</v>
      </c>
      <c r="G375" s="232" t="s">
        <v>36928</v>
      </c>
    </row>
    <row r="376" spans="1:7" ht="12">
      <c r="A376" s="229">
        <v>1116240101</v>
      </c>
      <c r="B376" s="230" t="s">
        <v>1942</v>
      </c>
      <c r="C376" s="230" t="s">
        <v>1943</v>
      </c>
      <c r="D376" s="230" t="s">
        <v>1944</v>
      </c>
      <c r="E376" s="231">
        <v>11162401</v>
      </c>
      <c r="F376" s="231" t="s">
        <v>828</v>
      </c>
      <c r="G376" s="232" t="s">
        <v>36928</v>
      </c>
    </row>
    <row r="377" spans="1:7" ht="12">
      <c r="A377" s="229">
        <v>1116240201</v>
      </c>
      <c r="B377" s="230" t="s">
        <v>1945</v>
      </c>
      <c r="C377" s="230" t="s">
        <v>1946</v>
      </c>
      <c r="D377" s="230" t="s">
        <v>1947</v>
      </c>
      <c r="E377" s="231">
        <v>11162402</v>
      </c>
      <c r="F377" s="231" t="s">
        <v>828</v>
      </c>
      <c r="G377" s="232" t="s">
        <v>36928</v>
      </c>
    </row>
    <row r="378" spans="1:7" ht="24">
      <c r="A378" s="229">
        <v>1117980101</v>
      </c>
      <c r="B378" s="230" t="s">
        <v>1948</v>
      </c>
      <c r="C378" s="230" t="s">
        <v>1949</v>
      </c>
      <c r="D378" s="230" t="s">
        <v>1950</v>
      </c>
      <c r="E378" s="231">
        <v>11179801</v>
      </c>
      <c r="F378" s="231" t="s">
        <v>828</v>
      </c>
      <c r="G378" s="232" t="s">
        <v>36928</v>
      </c>
    </row>
    <row r="379" spans="1:7" ht="24">
      <c r="A379" s="229">
        <v>1117980201</v>
      </c>
      <c r="B379" s="230" t="s">
        <v>1951</v>
      </c>
      <c r="C379" s="230" t="s">
        <v>1952</v>
      </c>
      <c r="D379" s="230" t="s">
        <v>1953</v>
      </c>
      <c r="E379" s="231">
        <v>11179802</v>
      </c>
      <c r="F379" s="231" t="s">
        <v>828</v>
      </c>
      <c r="G379" s="232" t="s">
        <v>36928</v>
      </c>
    </row>
    <row r="380" spans="1:7" ht="12">
      <c r="A380" s="229">
        <v>1117980301</v>
      </c>
      <c r="B380" s="230" t="s">
        <v>1954</v>
      </c>
      <c r="C380" s="230" t="s">
        <v>1955</v>
      </c>
      <c r="D380" s="230" t="s">
        <v>1956</v>
      </c>
      <c r="E380" s="231">
        <v>11179803</v>
      </c>
      <c r="F380" s="231" t="s">
        <v>828</v>
      </c>
      <c r="G380" s="232" t="s">
        <v>36928</v>
      </c>
    </row>
    <row r="381" spans="1:7" ht="12">
      <c r="A381" s="229">
        <v>1117980401</v>
      </c>
      <c r="B381" s="230" t="s">
        <v>1957</v>
      </c>
      <c r="C381" s="230" t="s">
        <v>1958</v>
      </c>
      <c r="D381" s="230" t="s">
        <v>1959</v>
      </c>
      <c r="E381" s="231">
        <v>11179804</v>
      </c>
      <c r="F381" s="231" t="s">
        <v>828</v>
      </c>
      <c r="G381" s="232" t="s">
        <v>36928</v>
      </c>
    </row>
    <row r="382" spans="1:7" ht="36">
      <c r="A382" s="229">
        <v>1117980501</v>
      </c>
      <c r="B382" s="230" t="s">
        <v>1960</v>
      </c>
      <c r="C382" s="230" t="s">
        <v>1961</v>
      </c>
      <c r="D382" s="230" t="s">
        <v>1962</v>
      </c>
      <c r="E382" s="231">
        <v>11179805</v>
      </c>
      <c r="F382" s="231" t="s">
        <v>828</v>
      </c>
      <c r="G382" s="232" t="s">
        <v>36928</v>
      </c>
    </row>
    <row r="383" spans="1:7" ht="24">
      <c r="A383" s="229">
        <v>1117980601</v>
      </c>
      <c r="B383" s="230" t="s">
        <v>1963</v>
      </c>
      <c r="C383" s="230" t="s">
        <v>1964</v>
      </c>
      <c r="D383" s="230" t="s">
        <v>1965</v>
      </c>
      <c r="E383" s="231">
        <v>11179806</v>
      </c>
      <c r="F383" s="231" t="s">
        <v>828</v>
      </c>
      <c r="G383" s="232" t="s">
        <v>36928</v>
      </c>
    </row>
    <row r="384" spans="1:7" ht="24">
      <c r="A384" s="229">
        <v>1117980701</v>
      </c>
      <c r="B384" s="230" t="s">
        <v>1966</v>
      </c>
      <c r="C384" s="230" t="s">
        <v>1967</v>
      </c>
      <c r="D384" s="230" t="s">
        <v>1968</v>
      </c>
      <c r="E384" s="231">
        <v>11179807</v>
      </c>
      <c r="F384" s="231" t="s">
        <v>828</v>
      </c>
      <c r="G384" s="232" t="s">
        <v>36928</v>
      </c>
    </row>
    <row r="385" spans="1:7" ht="12">
      <c r="A385" s="229">
        <v>1117980801</v>
      </c>
      <c r="B385" s="230" t="s">
        <v>1969</v>
      </c>
      <c r="C385" s="230" t="s">
        <v>1970</v>
      </c>
      <c r="D385" s="230" t="s">
        <v>1971</v>
      </c>
      <c r="E385" s="231">
        <v>11179808</v>
      </c>
      <c r="F385" s="231" t="s">
        <v>828</v>
      </c>
      <c r="G385" s="232" t="s">
        <v>36928</v>
      </c>
    </row>
    <row r="386" spans="1:7" ht="24">
      <c r="A386" s="229">
        <v>1117980901</v>
      </c>
      <c r="B386" s="230" t="s">
        <v>1972</v>
      </c>
      <c r="C386" s="230" t="s">
        <v>1973</v>
      </c>
      <c r="D386" s="230" t="s">
        <v>1974</v>
      </c>
      <c r="E386" s="231">
        <v>11179809</v>
      </c>
      <c r="F386" s="231" t="s">
        <v>828</v>
      </c>
      <c r="G386" s="232" t="s">
        <v>36928</v>
      </c>
    </row>
    <row r="387" spans="1:7" ht="24">
      <c r="A387" s="229">
        <v>1117981001</v>
      </c>
      <c r="B387" s="230" t="s">
        <v>1975</v>
      </c>
      <c r="C387" s="230" t="s">
        <v>1976</v>
      </c>
      <c r="D387" s="230" t="s">
        <v>1977</v>
      </c>
      <c r="E387" s="231">
        <v>11179810</v>
      </c>
      <c r="F387" s="231" t="s">
        <v>828</v>
      </c>
      <c r="G387" s="232" t="s">
        <v>36928</v>
      </c>
    </row>
    <row r="388" spans="1:7" ht="24">
      <c r="A388" s="229">
        <v>1117990101</v>
      </c>
      <c r="B388" s="230" t="s">
        <v>1978</v>
      </c>
      <c r="C388" s="230" t="s">
        <v>1979</v>
      </c>
      <c r="D388" s="230" t="s">
        <v>1980</v>
      </c>
      <c r="E388" s="231">
        <v>11179901</v>
      </c>
      <c r="F388" s="231" t="s">
        <v>828</v>
      </c>
      <c r="G388" s="232" t="s">
        <v>36928</v>
      </c>
    </row>
    <row r="389" spans="1:7" ht="24">
      <c r="A389" s="229">
        <v>1117990201</v>
      </c>
      <c r="B389" s="230" t="s">
        <v>1981</v>
      </c>
      <c r="C389" s="230" t="s">
        <v>1982</v>
      </c>
      <c r="D389" s="230" t="s">
        <v>1983</v>
      </c>
      <c r="E389" s="231">
        <v>11179902</v>
      </c>
      <c r="F389" s="231" t="s">
        <v>828</v>
      </c>
      <c r="G389" s="232" t="s">
        <v>36928</v>
      </c>
    </row>
    <row r="390" spans="1:7" ht="12">
      <c r="A390" s="229">
        <v>1118150601</v>
      </c>
      <c r="B390" s="230" t="s">
        <v>1984</v>
      </c>
      <c r="C390" s="230" t="s">
        <v>1985</v>
      </c>
      <c r="D390" s="230" t="s">
        <v>1986</v>
      </c>
      <c r="E390" s="231">
        <v>11181506</v>
      </c>
      <c r="F390" s="231" t="s">
        <v>828</v>
      </c>
      <c r="G390" s="232" t="s">
        <v>36928</v>
      </c>
    </row>
    <row r="391" spans="1:7" ht="12">
      <c r="A391" s="229">
        <v>1119160101</v>
      </c>
      <c r="B391" s="230" t="s">
        <v>1987</v>
      </c>
      <c r="C391" s="230" t="s">
        <v>1988</v>
      </c>
      <c r="D391" s="230" t="s">
        <v>1989</v>
      </c>
      <c r="E391" s="231">
        <v>11191601</v>
      </c>
      <c r="F391" s="231" t="s">
        <v>828</v>
      </c>
      <c r="G391" s="232" t="s">
        <v>36928</v>
      </c>
    </row>
    <row r="392" spans="1:7" ht="12">
      <c r="A392" s="229">
        <v>1119160201</v>
      </c>
      <c r="B392" s="230" t="s">
        <v>1990</v>
      </c>
      <c r="C392" s="230" t="s">
        <v>1991</v>
      </c>
      <c r="D392" s="230" t="s">
        <v>1992</v>
      </c>
      <c r="E392" s="231">
        <v>11191602</v>
      </c>
      <c r="F392" s="231" t="s">
        <v>828</v>
      </c>
      <c r="G392" s="232" t="s">
        <v>36928</v>
      </c>
    </row>
    <row r="393" spans="1:7" ht="12">
      <c r="A393" s="229">
        <v>1119160202</v>
      </c>
      <c r="B393" s="230" t="s">
        <v>1993</v>
      </c>
      <c r="C393" s="230" t="s">
        <v>1994</v>
      </c>
      <c r="D393" s="230" t="s">
        <v>1995</v>
      </c>
      <c r="E393" s="231">
        <v>11191602</v>
      </c>
      <c r="F393" s="231" t="s">
        <v>828</v>
      </c>
      <c r="G393" s="232" t="s">
        <v>36928</v>
      </c>
    </row>
    <row r="394" spans="1:7" ht="12">
      <c r="A394" s="229">
        <v>1119160301</v>
      </c>
      <c r="B394" s="230" t="s">
        <v>1996</v>
      </c>
      <c r="C394" s="230" t="s">
        <v>1997</v>
      </c>
      <c r="D394" s="230" t="s">
        <v>1998</v>
      </c>
      <c r="E394" s="231">
        <v>11191603</v>
      </c>
      <c r="F394" s="231" t="s">
        <v>828</v>
      </c>
      <c r="G394" s="232" t="s">
        <v>36928</v>
      </c>
    </row>
    <row r="395" spans="1:7" ht="24">
      <c r="A395" s="229">
        <v>1119160401</v>
      </c>
      <c r="B395" s="230" t="s">
        <v>1999</v>
      </c>
      <c r="C395" s="230" t="s">
        <v>2000</v>
      </c>
      <c r="D395" s="230" t="s">
        <v>2001</v>
      </c>
      <c r="E395" s="231">
        <v>11191604</v>
      </c>
      <c r="F395" s="231" t="s">
        <v>828</v>
      </c>
      <c r="G395" s="232" t="s">
        <v>36928</v>
      </c>
    </row>
    <row r="396" spans="1:7" ht="24">
      <c r="A396" s="229">
        <v>1119169901</v>
      </c>
      <c r="B396" s="230" t="s">
        <v>2002</v>
      </c>
      <c r="C396" s="230" t="s">
        <v>2003</v>
      </c>
      <c r="D396" s="230" t="s">
        <v>2004</v>
      </c>
      <c r="E396" s="231">
        <v>11191699</v>
      </c>
      <c r="F396" s="231" t="s">
        <v>828</v>
      </c>
      <c r="G396" s="232" t="s">
        <v>36928</v>
      </c>
    </row>
    <row r="397" spans="1:7" ht="24">
      <c r="A397" s="229">
        <v>1119169902</v>
      </c>
      <c r="B397" s="230" t="s">
        <v>2005</v>
      </c>
      <c r="C397" s="230" t="s">
        <v>2006</v>
      </c>
      <c r="D397" s="230" t="s">
        <v>2007</v>
      </c>
      <c r="E397" s="231">
        <v>11191699</v>
      </c>
      <c r="F397" s="231" t="s">
        <v>828</v>
      </c>
      <c r="G397" s="232" t="s">
        <v>36928</v>
      </c>
    </row>
    <row r="398" spans="1:7" ht="24">
      <c r="A398" s="229">
        <v>1119169903</v>
      </c>
      <c r="B398" s="230" t="s">
        <v>2008</v>
      </c>
      <c r="C398" s="230" t="s">
        <v>2009</v>
      </c>
      <c r="D398" s="230" t="s">
        <v>2010</v>
      </c>
      <c r="E398" s="231">
        <v>11191699</v>
      </c>
      <c r="F398" s="231" t="s">
        <v>828</v>
      </c>
      <c r="G398" s="232" t="s">
        <v>36928</v>
      </c>
    </row>
    <row r="399" spans="1:7" ht="12">
      <c r="A399" s="229">
        <v>1119169904</v>
      </c>
      <c r="B399" s="230" t="s">
        <v>2011</v>
      </c>
      <c r="C399" s="230" t="s">
        <v>2012</v>
      </c>
      <c r="D399" s="230" t="s">
        <v>2013</v>
      </c>
      <c r="E399" s="231">
        <v>11191699</v>
      </c>
      <c r="F399" s="231" t="s">
        <v>828</v>
      </c>
      <c r="G399" s="232" t="s">
        <v>36928</v>
      </c>
    </row>
    <row r="400" spans="1:7" ht="24">
      <c r="A400" s="229">
        <v>1119169905</v>
      </c>
      <c r="B400" s="230" t="s">
        <v>2014</v>
      </c>
      <c r="C400" s="230" t="s">
        <v>2015</v>
      </c>
      <c r="D400" s="230" t="s">
        <v>2016</v>
      </c>
      <c r="E400" s="231">
        <v>11191699</v>
      </c>
      <c r="F400" s="231" t="s">
        <v>828</v>
      </c>
      <c r="G400" s="232" t="s">
        <v>36928</v>
      </c>
    </row>
    <row r="401" spans="1:7" ht="48">
      <c r="A401" s="229">
        <v>1213150101</v>
      </c>
      <c r="B401" s="230" t="s">
        <v>2017</v>
      </c>
      <c r="C401" s="230" t="s">
        <v>2018</v>
      </c>
      <c r="D401" s="230" t="s">
        <v>2019</v>
      </c>
      <c r="E401" s="231">
        <v>12131501</v>
      </c>
      <c r="F401" s="231" t="s">
        <v>828</v>
      </c>
      <c r="G401" s="232" t="s">
        <v>36928</v>
      </c>
    </row>
    <row r="402" spans="1:7" ht="24">
      <c r="A402" s="229">
        <v>1213150701</v>
      </c>
      <c r="B402" s="230" t="s">
        <v>2020</v>
      </c>
      <c r="C402" s="230" t="s">
        <v>2021</v>
      </c>
      <c r="D402" s="230" t="s">
        <v>2022</v>
      </c>
      <c r="E402" s="231">
        <v>12131507</v>
      </c>
      <c r="F402" s="231" t="s">
        <v>828</v>
      </c>
      <c r="G402" s="232" t="s">
        <v>36928</v>
      </c>
    </row>
    <row r="403" spans="1:7" ht="36">
      <c r="A403" s="229">
        <v>1213150702</v>
      </c>
      <c r="B403" s="230" t="s">
        <v>2023</v>
      </c>
      <c r="C403" s="230" t="s">
        <v>2021</v>
      </c>
      <c r="D403" s="230" t="s">
        <v>2024</v>
      </c>
      <c r="E403" s="231">
        <v>12131507</v>
      </c>
      <c r="F403" s="231" t="s">
        <v>828</v>
      </c>
      <c r="G403" s="232" t="s">
        <v>36928</v>
      </c>
    </row>
    <row r="404" spans="1:7" ht="36">
      <c r="A404" s="229">
        <v>1213159401</v>
      </c>
      <c r="B404" s="230" t="s">
        <v>2025</v>
      </c>
      <c r="C404" s="230" t="s">
        <v>2026</v>
      </c>
      <c r="D404" s="230" t="s">
        <v>2027</v>
      </c>
      <c r="E404" s="231">
        <v>12131594</v>
      </c>
      <c r="F404" s="231" t="s">
        <v>828</v>
      </c>
      <c r="G404" s="232" t="s">
        <v>36928</v>
      </c>
    </row>
    <row r="405" spans="1:7" ht="24">
      <c r="A405" s="229">
        <v>1213159501</v>
      </c>
      <c r="B405" s="230" t="s">
        <v>2028</v>
      </c>
      <c r="C405" s="230" t="s">
        <v>2029</v>
      </c>
      <c r="D405" s="230" t="s">
        <v>2030</v>
      </c>
      <c r="E405" s="231">
        <v>12131595</v>
      </c>
      <c r="F405" s="231" t="s">
        <v>828</v>
      </c>
      <c r="G405" s="232" t="s">
        <v>36928</v>
      </c>
    </row>
    <row r="406" spans="1:7" ht="36">
      <c r="A406" s="229">
        <v>1213159601</v>
      </c>
      <c r="B406" s="230" t="s">
        <v>2031</v>
      </c>
      <c r="C406" s="230" t="s">
        <v>2032</v>
      </c>
      <c r="D406" s="230" t="s">
        <v>2033</v>
      </c>
      <c r="E406" s="231">
        <v>12131596</v>
      </c>
      <c r="F406" s="231" t="s">
        <v>828</v>
      </c>
      <c r="G406" s="232" t="s">
        <v>36928</v>
      </c>
    </row>
    <row r="407" spans="1:7" ht="24">
      <c r="A407" s="229">
        <v>1213159701</v>
      </c>
      <c r="B407" s="230" t="s">
        <v>2034</v>
      </c>
      <c r="C407" s="230" t="s">
        <v>2035</v>
      </c>
      <c r="D407" s="230" t="s">
        <v>2036</v>
      </c>
      <c r="E407" s="231">
        <v>12131597</v>
      </c>
      <c r="F407" s="231" t="s">
        <v>828</v>
      </c>
      <c r="G407" s="232" t="s">
        <v>36928</v>
      </c>
    </row>
    <row r="408" spans="1:7" ht="24">
      <c r="A408" s="229">
        <v>1213159801</v>
      </c>
      <c r="B408" s="230" t="s">
        <v>2037</v>
      </c>
      <c r="C408" s="230" t="s">
        <v>2038</v>
      </c>
      <c r="D408" s="230" t="s">
        <v>2039</v>
      </c>
      <c r="E408" s="231">
        <v>12131598</v>
      </c>
      <c r="F408" s="231" t="s">
        <v>828</v>
      </c>
      <c r="G408" s="232" t="s">
        <v>36928</v>
      </c>
    </row>
    <row r="409" spans="1:7" ht="36">
      <c r="A409" s="229">
        <v>1213159901</v>
      </c>
      <c r="B409" s="230" t="s">
        <v>2040</v>
      </c>
      <c r="C409" s="230" t="s">
        <v>2041</v>
      </c>
      <c r="D409" s="230" t="s">
        <v>2042</v>
      </c>
      <c r="E409" s="231">
        <v>12131599</v>
      </c>
      <c r="F409" s="231" t="s">
        <v>828</v>
      </c>
      <c r="G409" s="232" t="s">
        <v>36928</v>
      </c>
    </row>
    <row r="410" spans="1:7" ht="36">
      <c r="A410" s="229">
        <v>1213160101</v>
      </c>
      <c r="B410" s="230" t="s">
        <v>2043</v>
      </c>
      <c r="C410" s="230" t="s">
        <v>2044</v>
      </c>
      <c r="D410" s="230" t="s">
        <v>2045</v>
      </c>
      <c r="E410" s="231">
        <v>12131601</v>
      </c>
      <c r="F410" s="231" t="s">
        <v>828</v>
      </c>
      <c r="G410" s="232" t="s">
        <v>36928</v>
      </c>
    </row>
    <row r="411" spans="1:7" ht="24">
      <c r="A411" s="229">
        <v>1213170101</v>
      </c>
      <c r="B411" s="230" t="s">
        <v>2046</v>
      </c>
      <c r="C411" s="230" t="s">
        <v>2047</v>
      </c>
      <c r="D411" s="230" t="s">
        <v>2048</v>
      </c>
      <c r="E411" s="231">
        <v>12131701</v>
      </c>
      <c r="F411" s="231" t="s">
        <v>828</v>
      </c>
      <c r="G411" s="232" t="s">
        <v>36928</v>
      </c>
    </row>
    <row r="412" spans="1:7" ht="36">
      <c r="A412" s="229">
        <v>1213170102</v>
      </c>
      <c r="B412" s="230" t="s">
        <v>2049</v>
      </c>
      <c r="C412" s="230" t="s">
        <v>2050</v>
      </c>
      <c r="D412" s="230" t="s">
        <v>2051</v>
      </c>
      <c r="E412" s="231">
        <v>12131701</v>
      </c>
      <c r="F412" s="231" t="s">
        <v>828</v>
      </c>
      <c r="G412" s="232" t="s">
        <v>36928</v>
      </c>
    </row>
    <row r="413" spans="1:7" ht="48">
      <c r="A413" s="229">
        <v>1213170201</v>
      </c>
      <c r="B413" s="230" t="s">
        <v>2052</v>
      </c>
      <c r="C413" s="230" t="s">
        <v>2053</v>
      </c>
      <c r="D413" s="230" t="s">
        <v>2054</v>
      </c>
      <c r="E413" s="231">
        <v>12131702</v>
      </c>
      <c r="F413" s="231" t="s">
        <v>828</v>
      </c>
      <c r="G413" s="232" t="s">
        <v>36928</v>
      </c>
    </row>
    <row r="414" spans="1:7" ht="24">
      <c r="A414" s="229">
        <v>1213170301</v>
      </c>
      <c r="B414" s="230" t="s">
        <v>2055</v>
      </c>
      <c r="C414" s="230" t="s">
        <v>2056</v>
      </c>
      <c r="D414" s="230" t="s">
        <v>2057</v>
      </c>
      <c r="E414" s="231">
        <v>12131703</v>
      </c>
      <c r="F414" s="231" t="s">
        <v>828</v>
      </c>
      <c r="G414" s="232" t="s">
        <v>36928</v>
      </c>
    </row>
    <row r="415" spans="1:7" ht="36">
      <c r="A415" s="229">
        <v>1213170501</v>
      </c>
      <c r="B415" s="230" t="s">
        <v>2058</v>
      </c>
      <c r="C415" s="230" t="s">
        <v>2059</v>
      </c>
      <c r="D415" s="230" t="s">
        <v>2060</v>
      </c>
      <c r="E415" s="231">
        <v>12131705</v>
      </c>
      <c r="F415" s="231" t="s">
        <v>828</v>
      </c>
      <c r="G415" s="232" t="s">
        <v>36928</v>
      </c>
    </row>
    <row r="416" spans="1:7" ht="24">
      <c r="A416" s="229">
        <v>1213170601</v>
      </c>
      <c r="B416" s="230" t="s">
        <v>2061</v>
      </c>
      <c r="C416" s="230" t="s">
        <v>2062</v>
      </c>
      <c r="D416" s="230" t="s">
        <v>2063</v>
      </c>
      <c r="E416" s="231">
        <v>12131706</v>
      </c>
      <c r="F416" s="231" t="s">
        <v>828</v>
      </c>
      <c r="G416" s="232" t="s">
        <v>36928</v>
      </c>
    </row>
    <row r="417" spans="1:7" ht="12">
      <c r="A417" s="229">
        <v>1213170701</v>
      </c>
      <c r="B417" s="230" t="s">
        <v>2064</v>
      </c>
      <c r="C417" s="230" t="s">
        <v>2065</v>
      </c>
      <c r="D417" s="230" t="s">
        <v>2066</v>
      </c>
      <c r="E417" s="231">
        <v>12131707</v>
      </c>
      <c r="F417" s="231" t="s">
        <v>828</v>
      </c>
      <c r="G417" s="232" t="s">
        <v>36928</v>
      </c>
    </row>
    <row r="418" spans="1:7" ht="36">
      <c r="A418" s="229">
        <v>1213170801</v>
      </c>
      <c r="B418" s="230" t="s">
        <v>2067</v>
      </c>
      <c r="C418" s="230" t="s">
        <v>2068</v>
      </c>
      <c r="D418" s="230" t="s">
        <v>2069</v>
      </c>
      <c r="E418" s="231">
        <v>12131708</v>
      </c>
      <c r="F418" s="231" t="s">
        <v>828</v>
      </c>
      <c r="G418" s="232" t="s">
        <v>36928</v>
      </c>
    </row>
    <row r="419" spans="1:7" ht="12">
      <c r="A419" s="229">
        <v>1213170802</v>
      </c>
      <c r="B419" s="230" t="s">
        <v>2070</v>
      </c>
      <c r="C419" s="230" t="s">
        <v>2071</v>
      </c>
      <c r="D419" s="230" t="s">
        <v>2072</v>
      </c>
      <c r="E419" s="231">
        <v>12131708</v>
      </c>
      <c r="F419" s="231" t="s">
        <v>828</v>
      </c>
      <c r="G419" s="232" t="s">
        <v>36928</v>
      </c>
    </row>
    <row r="420" spans="1:7" ht="24">
      <c r="A420" s="229">
        <v>1213199901</v>
      </c>
      <c r="B420" s="230" t="s">
        <v>2073</v>
      </c>
      <c r="C420" s="230" t="s">
        <v>2074</v>
      </c>
      <c r="D420" s="230" t="s">
        <v>2075</v>
      </c>
      <c r="E420" s="231">
        <v>12131999</v>
      </c>
      <c r="F420" s="231" t="s">
        <v>828</v>
      </c>
      <c r="G420" s="232" t="s">
        <v>36928</v>
      </c>
    </row>
    <row r="421" spans="1:7" ht="36">
      <c r="A421" s="229">
        <v>1214150201</v>
      </c>
      <c r="B421" s="230" t="s">
        <v>2076</v>
      </c>
      <c r="C421" s="230" t="s">
        <v>2077</v>
      </c>
      <c r="D421" s="230" t="s">
        <v>2078</v>
      </c>
      <c r="E421" s="231">
        <v>12141502</v>
      </c>
      <c r="F421" s="231" t="s">
        <v>828</v>
      </c>
      <c r="G421" s="232" t="s">
        <v>36928</v>
      </c>
    </row>
    <row r="422" spans="1:7" ht="24">
      <c r="A422" s="229">
        <v>1214170901</v>
      </c>
      <c r="B422" s="230" t="s">
        <v>2079</v>
      </c>
      <c r="C422" s="230" t="s">
        <v>2080</v>
      </c>
      <c r="D422" s="230" t="s">
        <v>2081</v>
      </c>
      <c r="E422" s="231">
        <v>12141709</v>
      </c>
      <c r="F422" s="231" t="s">
        <v>828</v>
      </c>
      <c r="G422" s="232" t="s">
        <v>36928</v>
      </c>
    </row>
    <row r="423" spans="1:7" ht="24">
      <c r="A423" s="229">
        <v>1214171001</v>
      </c>
      <c r="B423" s="230" t="s">
        <v>2082</v>
      </c>
      <c r="C423" s="230" t="s">
        <v>2083</v>
      </c>
      <c r="D423" s="230" t="s">
        <v>2084</v>
      </c>
      <c r="E423" s="231">
        <v>12141710</v>
      </c>
      <c r="F423" s="231" t="s">
        <v>828</v>
      </c>
      <c r="G423" s="232" t="s">
        <v>36928</v>
      </c>
    </row>
    <row r="424" spans="1:7" ht="36">
      <c r="A424" s="229">
        <v>1214171101</v>
      </c>
      <c r="B424" s="230" t="s">
        <v>119</v>
      </c>
      <c r="C424" s="230" t="s">
        <v>2085</v>
      </c>
      <c r="D424" s="230" t="s">
        <v>2086</v>
      </c>
      <c r="E424" s="231">
        <v>12141711</v>
      </c>
      <c r="F424" s="231" t="s">
        <v>828</v>
      </c>
      <c r="G424" s="232" t="s">
        <v>36928</v>
      </c>
    </row>
    <row r="425" spans="1:7" ht="24">
      <c r="A425" s="229">
        <v>1214172401</v>
      </c>
      <c r="B425" s="230" t="s">
        <v>2087</v>
      </c>
      <c r="C425" s="230" t="s">
        <v>2088</v>
      </c>
      <c r="D425" s="230" t="s">
        <v>2089</v>
      </c>
      <c r="E425" s="231">
        <v>12141724</v>
      </c>
      <c r="F425" s="231" t="s">
        <v>828</v>
      </c>
      <c r="G425" s="232" t="s">
        <v>36928</v>
      </c>
    </row>
    <row r="426" spans="1:7" ht="12">
      <c r="A426" s="229">
        <v>1214174601</v>
      </c>
      <c r="B426" s="230" t="s">
        <v>2090</v>
      </c>
      <c r="C426" s="230" t="s">
        <v>2091</v>
      </c>
      <c r="D426" s="230" t="s">
        <v>2092</v>
      </c>
      <c r="E426" s="231">
        <v>12141746</v>
      </c>
      <c r="F426" s="231" t="s">
        <v>828</v>
      </c>
      <c r="G426" s="232" t="s">
        <v>36928</v>
      </c>
    </row>
    <row r="427" spans="1:7" ht="36">
      <c r="A427" s="229">
        <v>1214190101</v>
      </c>
      <c r="B427" s="230" t="s">
        <v>2093</v>
      </c>
      <c r="C427" s="230" t="s">
        <v>2094</v>
      </c>
      <c r="D427" s="230" t="s">
        <v>2095</v>
      </c>
      <c r="E427" s="231">
        <v>12141901</v>
      </c>
      <c r="F427" s="231" t="s">
        <v>828</v>
      </c>
      <c r="G427" s="232" t="s">
        <v>36928</v>
      </c>
    </row>
    <row r="428" spans="1:7" ht="48">
      <c r="A428" s="229">
        <v>1214190201</v>
      </c>
      <c r="B428" s="230" t="s">
        <v>2096</v>
      </c>
      <c r="C428" s="230" t="s">
        <v>2097</v>
      </c>
      <c r="D428" s="230" t="s">
        <v>2098</v>
      </c>
      <c r="E428" s="231">
        <v>12141902</v>
      </c>
      <c r="F428" s="231" t="s">
        <v>828</v>
      </c>
      <c r="G428" s="232" t="s">
        <v>36928</v>
      </c>
    </row>
    <row r="429" spans="1:7" ht="72">
      <c r="A429" s="229">
        <v>1214190301</v>
      </c>
      <c r="B429" s="230" t="s">
        <v>2099</v>
      </c>
      <c r="C429" s="230" t="s">
        <v>2100</v>
      </c>
      <c r="D429" s="230" t="s">
        <v>2101</v>
      </c>
      <c r="E429" s="231">
        <v>12141903</v>
      </c>
      <c r="F429" s="231" t="s">
        <v>828</v>
      </c>
      <c r="G429" s="232" t="s">
        <v>36928</v>
      </c>
    </row>
    <row r="430" spans="1:7" ht="60">
      <c r="A430" s="229">
        <v>1214190401</v>
      </c>
      <c r="B430" s="230" t="s">
        <v>2102</v>
      </c>
      <c r="C430" s="230" t="s">
        <v>2103</v>
      </c>
      <c r="D430" s="230" t="s">
        <v>2104</v>
      </c>
      <c r="E430" s="231">
        <v>12141904</v>
      </c>
      <c r="F430" s="231" t="s">
        <v>828</v>
      </c>
      <c r="G430" s="232" t="s">
        <v>36928</v>
      </c>
    </row>
    <row r="431" spans="1:7" ht="24">
      <c r="A431" s="229">
        <v>1214191101</v>
      </c>
      <c r="B431" s="230" t="s">
        <v>2105</v>
      </c>
      <c r="C431" s="230" t="s">
        <v>2106</v>
      </c>
      <c r="D431" s="230" t="s">
        <v>2107</v>
      </c>
      <c r="E431" s="231">
        <v>12141911</v>
      </c>
      <c r="F431" s="231" t="s">
        <v>828</v>
      </c>
      <c r="G431" s="232" t="s">
        <v>36928</v>
      </c>
    </row>
    <row r="432" spans="1:7" ht="72">
      <c r="A432" s="229">
        <v>1214200401</v>
      </c>
      <c r="B432" s="230" t="s">
        <v>2108</v>
      </c>
      <c r="C432" s="230" t="s">
        <v>2109</v>
      </c>
      <c r="D432" s="230" t="s">
        <v>2110</v>
      </c>
      <c r="E432" s="231">
        <v>12142004</v>
      </c>
      <c r="F432" s="231" t="s">
        <v>828</v>
      </c>
      <c r="G432" s="232" t="s">
        <v>36928</v>
      </c>
    </row>
    <row r="433" spans="1:7" ht="48">
      <c r="A433" s="229">
        <v>1214200501</v>
      </c>
      <c r="B433" s="230" t="s">
        <v>2111</v>
      </c>
      <c r="C433" s="230" t="s">
        <v>2112</v>
      </c>
      <c r="D433" s="230" t="s">
        <v>2113</v>
      </c>
      <c r="E433" s="231">
        <v>12142005</v>
      </c>
      <c r="F433" s="231" t="s">
        <v>828</v>
      </c>
      <c r="G433" s="232" t="s">
        <v>36928</v>
      </c>
    </row>
    <row r="434" spans="1:7" ht="48">
      <c r="A434" s="229">
        <v>1214200601</v>
      </c>
      <c r="B434" s="230" t="s">
        <v>2114</v>
      </c>
      <c r="C434" s="230" t="s">
        <v>2115</v>
      </c>
      <c r="D434" s="230" t="s">
        <v>2116</v>
      </c>
      <c r="E434" s="231">
        <v>12142006</v>
      </c>
      <c r="F434" s="231" t="s">
        <v>828</v>
      </c>
      <c r="G434" s="232" t="s">
        <v>36928</v>
      </c>
    </row>
    <row r="435" spans="1:7" ht="36">
      <c r="A435" s="229">
        <v>1214210301</v>
      </c>
      <c r="B435" s="230" t="s">
        <v>2117</v>
      </c>
      <c r="C435" s="230" t="s">
        <v>2118</v>
      </c>
      <c r="D435" s="230" t="s">
        <v>2119</v>
      </c>
      <c r="E435" s="231">
        <v>12142103</v>
      </c>
      <c r="F435" s="231" t="s">
        <v>828</v>
      </c>
      <c r="G435" s="232" t="s">
        <v>36928</v>
      </c>
    </row>
    <row r="436" spans="1:7" ht="36">
      <c r="A436" s="229">
        <v>1214210401</v>
      </c>
      <c r="B436" s="230" t="s">
        <v>2120</v>
      </c>
      <c r="C436" s="230" t="s">
        <v>2121</v>
      </c>
      <c r="D436" s="230" t="s">
        <v>2122</v>
      </c>
      <c r="E436" s="231">
        <v>12142104</v>
      </c>
      <c r="F436" s="231" t="s">
        <v>828</v>
      </c>
      <c r="G436" s="232" t="s">
        <v>36928</v>
      </c>
    </row>
    <row r="437" spans="1:7" ht="36">
      <c r="A437" s="229">
        <v>1214210402</v>
      </c>
      <c r="B437" s="230" t="s">
        <v>2123</v>
      </c>
      <c r="C437" s="230" t="s">
        <v>2124</v>
      </c>
      <c r="D437" s="230" t="s">
        <v>2125</v>
      </c>
      <c r="E437" s="231">
        <v>12142104</v>
      </c>
      <c r="F437" s="231" t="s">
        <v>828</v>
      </c>
      <c r="G437" s="232" t="s">
        <v>36928</v>
      </c>
    </row>
    <row r="438" spans="1:7" ht="12">
      <c r="A438" s="229">
        <v>1214210501</v>
      </c>
      <c r="B438" s="230" t="s">
        <v>2126</v>
      </c>
      <c r="C438" s="230" t="s">
        <v>2127</v>
      </c>
      <c r="D438" s="230" t="s">
        <v>2128</v>
      </c>
      <c r="E438" s="231">
        <v>12142105</v>
      </c>
      <c r="F438" s="231" t="s">
        <v>828</v>
      </c>
      <c r="G438" s="232" t="s">
        <v>36928</v>
      </c>
    </row>
    <row r="439" spans="1:7" ht="24">
      <c r="A439" s="229">
        <v>1214210601</v>
      </c>
      <c r="B439" s="230" t="s">
        <v>2129</v>
      </c>
      <c r="C439" s="230" t="s">
        <v>2130</v>
      </c>
      <c r="D439" s="230" t="s">
        <v>2131</v>
      </c>
      <c r="E439" s="231">
        <v>12142106</v>
      </c>
      <c r="F439" s="231" t="s">
        <v>828</v>
      </c>
      <c r="G439" s="232" t="s">
        <v>36928</v>
      </c>
    </row>
    <row r="440" spans="1:7" ht="12">
      <c r="A440" s="229">
        <v>1214210602</v>
      </c>
      <c r="B440" s="230" t="s">
        <v>2132</v>
      </c>
      <c r="C440" s="230" t="s">
        <v>2133</v>
      </c>
      <c r="D440" s="230" t="s">
        <v>2134</v>
      </c>
      <c r="E440" s="231">
        <v>12142106</v>
      </c>
      <c r="F440" s="231" t="s">
        <v>828</v>
      </c>
      <c r="G440" s="232" t="s">
        <v>36928</v>
      </c>
    </row>
    <row r="441" spans="1:7" ht="36">
      <c r="A441" s="229">
        <v>1214210701</v>
      </c>
      <c r="B441" s="230" t="s">
        <v>2135</v>
      </c>
      <c r="C441" s="230" t="s">
        <v>2136</v>
      </c>
      <c r="D441" s="230" t="s">
        <v>2137</v>
      </c>
      <c r="E441" s="231">
        <v>12142107</v>
      </c>
      <c r="F441" s="231" t="s">
        <v>828</v>
      </c>
      <c r="G441" s="232" t="s">
        <v>36928</v>
      </c>
    </row>
    <row r="442" spans="1:7" ht="60">
      <c r="A442" s="229">
        <v>1214210801</v>
      </c>
      <c r="B442" s="230" t="s">
        <v>2138</v>
      </c>
      <c r="C442" s="230" t="s">
        <v>2139</v>
      </c>
      <c r="D442" s="230" t="s">
        <v>2140</v>
      </c>
      <c r="E442" s="231">
        <v>12142108</v>
      </c>
      <c r="F442" s="231" t="s">
        <v>828</v>
      </c>
      <c r="G442" s="232" t="s">
        <v>36928</v>
      </c>
    </row>
    <row r="443" spans="1:7" ht="48">
      <c r="A443" s="229">
        <v>1214211001</v>
      </c>
      <c r="B443" s="230" t="s">
        <v>2141</v>
      </c>
      <c r="C443" s="230" t="s">
        <v>2142</v>
      </c>
      <c r="D443" s="230" t="s">
        <v>2143</v>
      </c>
      <c r="E443" s="231">
        <v>12142110</v>
      </c>
      <c r="F443" s="231" t="s">
        <v>828</v>
      </c>
      <c r="G443" s="232" t="s">
        <v>36928</v>
      </c>
    </row>
    <row r="444" spans="1:7" ht="24">
      <c r="A444" s="229">
        <v>1214218001</v>
      </c>
      <c r="B444" s="230" t="s">
        <v>2144</v>
      </c>
      <c r="C444" s="230" t="s">
        <v>2145</v>
      </c>
      <c r="D444" s="230" t="s">
        <v>2146</v>
      </c>
      <c r="E444" s="231">
        <v>12142180</v>
      </c>
      <c r="F444" s="231" t="s">
        <v>828</v>
      </c>
      <c r="G444" s="232" t="s">
        <v>36928</v>
      </c>
    </row>
    <row r="445" spans="1:7" ht="12">
      <c r="A445" s="229">
        <v>1214218002</v>
      </c>
      <c r="B445" s="230" t="s">
        <v>2147</v>
      </c>
      <c r="C445" s="230" t="s">
        <v>2148</v>
      </c>
      <c r="D445" s="230" t="s">
        <v>2149</v>
      </c>
      <c r="E445" s="231">
        <v>12142180</v>
      </c>
      <c r="F445" s="231" t="s">
        <v>828</v>
      </c>
      <c r="G445" s="232" t="s">
        <v>36928</v>
      </c>
    </row>
    <row r="446" spans="1:7" ht="24">
      <c r="A446" s="229">
        <v>1214218003</v>
      </c>
      <c r="B446" s="230" t="s">
        <v>2150</v>
      </c>
      <c r="C446" s="230" t="s">
        <v>2151</v>
      </c>
      <c r="D446" s="230" t="s">
        <v>2152</v>
      </c>
      <c r="E446" s="231">
        <v>12142180</v>
      </c>
      <c r="F446" s="231" t="s">
        <v>828</v>
      </c>
      <c r="G446" s="232" t="s">
        <v>36928</v>
      </c>
    </row>
    <row r="447" spans="1:7" ht="12">
      <c r="A447" s="229">
        <v>1214218004</v>
      </c>
      <c r="B447" s="230" t="s">
        <v>2153</v>
      </c>
      <c r="C447" s="230" t="s">
        <v>2154</v>
      </c>
      <c r="D447" s="230" t="s">
        <v>2155</v>
      </c>
      <c r="E447" s="231">
        <v>12142180</v>
      </c>
      <c r="F447" s="231" t="s">
        <v>828</v>
      </c>
      <c r="G447" s="232" t="s">
        <v>36928</v>
      </c>
    </row>
    <row r="448" spans="1:7" ht="24">
      <c r="A448" s="229">
        <v>1214218005</v>
      </c>
      <c r="B448" s="230" t="s">
        <v>2156</v>
      </c>
      <c r="C448" s="230" t="s">
        <v>2157</v>
      </c>
      <c r="D448" s="230" t="s">
        <v>2158</v>
      </c>
      <c r="E448" s="231">
        <v>12142180</v>
      </c>
      <c r="F448" s="231" t="s">
        <v>828</v>
      </c>
      <c r="G448" s="232" t="s">
        <v>36928</v>
      </c>
    </row>
    <row r="449" spans="1:7" ht="12">
      <c r="A449" s="229">
        <v>1214218006</v>
      </c>
      <c r="B449" s="230" t="s">
        <v>2159</v>
      </c>
      <c r="C449" s="230" t="s">
        <v>2160</v>
      </c>
      <c r="D449" s="230" t="s">
        <v>2161</v>
      </c>
      <c r="E449" s="231">
        <v>12142180</v>
      </c>
      <c r="F449" s="231" t="s">
        <v>828</v>
      </c>
      <c r="G449" s="232" t="s">
        <v>36928</v>
      </c>
    </row>
    <row r="450" spans="1:7" ht="12">
      <c r="A450" s="229">
        <v>1214218007</v>
      </c>
      <c r="B450" s="230" t="s">
        <v>2162</v>
      </c>
      <c r="C450" s="230" t="s">
        <v>2163</v>
      </c>
      <c r="D450" s="230" t="s">
        <v>2164</v>
      </c>
      <c r="E450" s="231">
        <v>12142180</v>
      </c>
      <c r="F450" s="231" t="s">
        <v>828</v>
      </c>
      <c r="G450" s="232" t="s">
        <v>36928</v>
      </c>
    </row>
    <row r="451" spans="1:7" ht="24">
      <c r="A451" s="229">
        <v>1214218008</v>
      </c>
      <c r="B451" s="230" t="s">
        <v>2165</v>
      </c>
      <c r="C451" s="230" t="s">
        <v>2166</v>
      </c>
      <c r="D451" s="230" t="s">
        <v>2167</v>
      </c>
      <c r="E451" s="231">
        <v>12142180</v>
      </c>
      <c r="F451" s="231" t="s">
        <v>828</v>
      </c>
      <c r="G451" s="232" t="s">
        <v>36928</v>
      </c>
    </row>
    <row r="452" spans="1:7" ht="48">
      <c r="A452" s="229">
        <v>1214218301</v>
      </c>
      <c r="B452" s="230" t="s">
        <v>2168</v>
      </c>
      <c r="C452" s="230" t="s">
        <v>2169</v>
      </c>
      <c r="D452" s="230" t="s">
        <v>2170</v>
      </c>
      <c r="E452" s="231">
        <v>12142183</v>
      </c>
      <c r="F452" s="231" t="s">
        <v>828</v>
      </c>
      <c r="G452" s="232" t="s">
        <v>36928</v>
      </c>
    </row>
    <row r="453" spans="1:7" ht="24">
      <c r="A453" s="229">
        <v>1214218501</v>
      </c>
      <c r="B453" s="230" t="s">
        <v>2171</v>
      </c>
      <c r="C453" s="230" t="s">
        <v>2172</v>
      </c>
      <c r="D453" s="230" t="s">
        <v>2173</v>
      </c>
      <c r="E453" s="231">
        <v>12142185</v>
      </c>
      <c r="F453" s="231" t="s">
        <v>828</v>
      </c>
      <c r="G453" s="232" t="s">
        <v>36928</v>
      </c>
    </row>
    <row r="454" spans="1:7" ht="36">
      <c r="A454" s="229">
        <v>1214218701</v>
      </c>
      <c r="B454" s="230" t="s">
        <v>2174</v>
      </c>
      <c r="C454" s="230" t="s">
        <v>2175</v>
      </c>
      <c r="D454" s="230" t="s">
        <v>2176</v>
      </c>
      <c r="E454" s="231">
        <v>12142187</v>
      </c>
      <c r="F454" s="231" t="s">
        <v>828</v>
      </c>
      <c r="G454" s="232" t="s">
        <v>36928</v>
      </c>
    </row>
    <row r="455" spans="1:7" ht="36">
      <c r="A455" s="229">
        <v>1214218801</v>
      </c>
      <c r="B455" s="230" t="s">
        <v>2177</v>
      </c>
      <c r="C455" s="230" t="s">
        <v>2178</v>
      </c>
      <c r="D455" s="230" t="s">
        <v>2179</v>
      </c>
      <c r="E455" s="231">
        <v>12142188</v>
      </c>
      <c r="F455" s="231" t="s">
        <v>828</v>
      </c>
      <c r="G455" s="232" t="s">
        <v>36928</v>
      </c>
    </row>
    <row r="456" spans="1:7" ht="48">
      <c r="A456" s="229">
        <v>1214218901</v>
      </c>
      <c r="B456" s="230" t="s">
        <v>2180</v>
      </c>
      <c r="C456" s="230" t="s">
        <v>2181</v>
      </c>
      <c r="D456" s="230" t="s">
        <v>2182</v>
      </c>
      <c r="E456" s="231">
        <v>12142189</v>
      </c>
      <c r="F456" s="231" t="s">
        <v>828</v>
      </c>
      <c r="G456" s="232" t="s">
        <v>36928</v>
      </c>
    </row>
    <row r="457" spans="1:7" ht="36">
      <c r="A457" s="229">
        <v>1214219001</v>
      </c>
      <c r="B457" s="230" t="s">
        <v>2183</v>
      </c>
      <c r="C457" s="230" t="s">
        <v>2184</v>
      </c>
      <c r="D457" s="230" t="s">
        <v>2185</v>
      </c>
      <c r="E457" s="231">
        <v>12142190</v>
      </c>
      <c r="F457" s="231" t="s">
        <v>828</v>
      </c>
      <c r="G457" s="232" t="s">
        <v>36928</v>
      </c>
    </row>
    <row r="458" spans="1:7" ht="72">
      <c r="A458" s="229">
        <v>1214219101</v>
      </c>
      <c r="B458" s="230" t="s">
        <v>2186</v>
      </c>
      <c r="C458" s="230" t="s">
        <v>2187</v>
      </c>
      <c r="D458" s="230" t="s">
        <v>2188</v>
      </c>
      <c r="E458" s="231">
        <v>12142191</v>
      </c>
      <c r="F458" s="231" t="s">
        <v>828</v>
      </c>
      <c r="G458" s="232" t="s">
        <v>36928</v>
      </c>
    </row>
    <row r="459" spans="1:7" ht="60">
      <c r="A459" s="229">
        <v>1214219102</v>
      </c>
      <c r="B459" s="230" t="s">
        <v>2189</v>
      </c>
      <c r="C459" s="230" t="s">
        <v>2190</v>
      </c>
      <c r="D459" s="230" t="s">
        <v>2191</v>
      </c>
      <c r="E459" s="231">
        <v>12142191</v>
      </c>
      <c r="F459" s="231" t="s">
        <v>828</v>
      </c>
      <c r="G459" s="232" t="s">
        <v>36928</v>
      </c>
    </row>
    <row r="460" spans="1:7" ht="36">
      <c r="A460" s="229">
        <v>1214219301</v>
      </c>
      <c r="B460" s="230" t="s">
        <v>2192</v>
      </c>
      <c r="C460" s="230" t="s">
        <v>2193</v>
      </c>
      <c r="D460" s="230" t="s">
        <v>2194</v>
      </c>
      <c r="E460" s="231">
        <v>12142193</v>
      </c>
      <c r="F460" s="231" t="s">
        <v>828</v>
      </c>
      <c r="G460" s="232" t="s">
        <v>36928</v>
      </c>
    </row>
    <row r="461" spans="1:7" ht="36">
      <c r="A461" s="229">
        <v>1214219701</v>
      </c>
      <c r="B461" s="230" t="s">
        <v>2195</v>
      </c>
      <c r="C461" s="230" t="s">
        <v>2196</v>
      </c>
      <c r="D461" s="230" t="s">
        <v>2197</v>
      </c>
      <c r="E461" s="231">
        <v>12142197</v>
      </c>
      <c r="F461" s="231" t="s">
        <v>828</v>
      </c>
      <c r="G461" s="232" t="s">
        <v>36928</v>
      </c>
    </row>
    <row r="462" spans="1:7" ht="36">
      <c r="A462" s="229">
        <v>1214219801</v>
      </c>
      <c r="B462" s="230" t="s">
        <v>2198</v>
      </c>
      <c r="C462" s="230" t="s">
        <v>2199</v>
      </c>
      <c r="D462" s="230" t="s">
        <v>2200</v>
      </c>
      <c r="E462" s="231">
        <v>12142198</v>
      </c>
      <c r="F462" s="231" t="s">
        <v>828</v>
      </c>
      <c r="G462" s="232" t="s">
        <v>36928</v>
      </c>
    </row>
    <row r="463" spans="1:7" ht="24">
      <c r="A463" s="229">
        <v>1216150301</v>
      </c>
      <c r="B463" s="230" t="s">
        <v>2201</v>
      </c>
      <c r="C463" s="230" t="s">
        <v>2202</v>
      </c>
      <c r="D463" s="230" t="s">
        <v>2203</v>
      </c>
      <c r="E463" s="231">
        <v>12161503</v>
      </c>
      <c r="F463" s="231" t="s">
        <v>828</v>
      </c>
      <c r="G463" s="232" t="s">
        <v>36928</v>
      </c>
    </row>
    <row r="464" spans="1:7" ht="24">
      <c r="A464" s="229">
        <v>1216159901</v>
      </c>
      <c r="B464" s="230" t="s">
        <v>2204</v>
      </c>
      <c r="C464" s="230" t="s">
        <v>2205</v>
      </c>
      <c r="D464" s="230" t="s">
        <v>2206</v>
      </c>
      <c r="E464" s="231">
        <v>12161599</v>
      </c>
      <c r="F464" s="231" t="s">
        <v>828</v>
      </c>
      <c r="G464" s="232" t="s">
        <v>36928</v>
      </c>
    </row>
    <row r="465" spans="1:7" ht="36">
      <c r="A465" s="229">
        <v>1216169801</v>
      </c>
      <c r="B465" s="230" t="s">
        <v>2207</v>
      </c>
      <c r="C465" s="230" t="s">
        <v>2208</v>
      </c>
      <c r="D465" s="230" t="s">
        <v>2209</v>
      </c>
      <c r="E465" s="231">
        <v>12161698</v>
      </c>
      <c r="F465" s="231" t="s">
        <v>828</v>
      </c>
      <c r="G465" s="232" t="s">
        <v>36928</v>
      </c>
    </row>
    <row r="466" spans="1:7" ht="12">
      <c r="A466" s="229">
        <v>1216169901</v>
      </c>
      <c r="B466" s="230" t="s">
        <v>2210</v>
      </c>
      <c r="C466" s="230" t="s">
        <v>2211</v>
      </c>
      <c r="D466" s="230" t="s">
        <v>2212</v>
      </c>
      <c r="E466" s="231">
        <v>12161699</v>
      </c>
      <c r="F466" s="231" t="s">
        <v>828</v>
      </c>
      <c r="G466" s="232" t="s">
        <v>36928</v>
      </c>
    </row>
    <row r="467" spans="1:7" ht="24">
      <c r="A467" s="229">
        <v>1216190101</v>
      </c>
      <c r="B467" s="230" t="s">
        <v>2213</v>
      </c>
      <c r="C467" s="230" t="s">
        <v>2214</v>
      </c>
      <c r="D467" s="230" t="s">
        <v>2215</v>
      </c>
      <c r="E467" s="231">
        <v>12161901</v>
      </c>
      <c r="F467" s="231" t="s">
        <v>828</v>
      </c>
      <c r="G467" s="232" t="s">
        <v>36928</v>
      </c>
    </row>
    <row r="468" spans="1:7" ht="12">
      <c r="A468" s="229">
        <v>1216190401</v>
      </c>
      <c r="B468" s="230" t="s">
        <v>2216</v>
      </c>
      <c r="C468" s="230" t="s">
        <v>2217</v>
      </c>
      <c r="D468" s="230" t="s">
        <v>2218</v>
      </c>
      <c r="E468" s="231">
        <v>12161904</v>
      </c>
      <c r="F468" s="231" t="s">
        <v>828</v>
      </c>
      <c r="G468" s="232" t="s">
        <v>36928</v>
      </c>
    </row>
    <row r="469" spans="1:7" ht="24">
      <c r="A469" s="229">
        <v>1216199001</v>
      </c>
      <c r="B469" s="230" t="s">
        <v>2219</v>
      </c>
      <c r="C469" s="230" t="s">
        <v>2220</v>
      </c>
      <c r="D469" s="230" t="s">
        <v>2221</v>
      </c>
      <c r="E469" s="231">
        <v>12161990</v>
      </c>
      <c r="F469" s="231" t="s">
        <v>828</v>
      </c>
      <c r="G469" s="232" t="s">
        <v>36928</v>
      </c>
    </row>
    <row r="470" spans="1:7" ht="36">
      <c r="A470" s="229">
        <v>1216210101</v>
      </c>
      <c r="B470" s="230" t="s">
        <v>2222</v>
      </c>
      <c r="C470" s="230" t="s">
        <v>2223</v>
      </c>
      <c r="D470" s="230" t="s">
        <v>2224</v>
      </c>
      <c r="E470" s="231">
        <v>12162101</v>
      </c>
      <c r="F470" s="231" t="s">
        <v>828</v>
      </c>
      <c r="G470" s="232" t="s">
        <v>36928</v>
      </c>
    </row>
    <row r="471" spans="1:7" ht="36">
      <c r="A471" s="229">
        <v>1216219601</v>
      </c>
      <c r="B471" s="230" t="s">
        <v>2225</v>
      </c>
      <c r="C471" s="230" t="s">
        <v>2226</v>
      </c>
      <c r="D471" s="230" t="s">
        <v>2227</v>
      </c>
      <c r="E471" s="231">
        <v>12162196</v>
      </c>
      <c r="F471" s="231" t="s">
        <v>828</v>
      </c>
      <c r="G471" s="232" t="s">
        <v>36928</v>
      </c>
    </row>
    <row r="472" spans="1:7" ht="48">
      <c r="A472" s="229">
        <v>1216219701</v>
      </c>
      <c r="B472" s="230" t="s">
        <v>2228</v>
      </c>
      <c r="C472" s="230" t="s">
        <v>2229</v>
      </c>
      <c r="D472" s="230" t="s">
        <v>2230</v>
      </c>
      <c r="E472" s="231">
        <v>12162197</v>
      </c>
      <c r="F472" s="231" t="s">
        <v>828</v>
      </c>
      <c r="G472" s="232" t="s">
        <v>36928</v>
      </c>
    </row>
    <row r="473" spans="1:7" ht="36">
      <c r="A473" s="229">
        <v>1216219801</v>
      </c>
      <c r="B473" s="230" t="s">
        <v>2231</v>
      </c>
      <c r="C473" s="230" t="s">
        <v>2232</v>
      </c>
      <c r="D473" s="230" t="s">
        <v>2233</v>
      </c>
      <c r="E473" s="231">
        <v>12162198</v>
      </c>
      <c r="F473" s="231" t="s">
        <v>828</v>
      </c>
      <c r="G473" s="232" t="s">
        <v>36928</v>
      </c>
    </row>
    <row r="474" spans="1:7" ht="24">
      <c r="A474" s="229">
        <v>1216219901</v>
      </c>
      <c r="B474" s="230" t="s">
        <v>2234</v>
      </c>
      <c r="C474" s="230" t="s">
        <v>2235</v>
      </c>
      <c r="D474" s="230" t="s">
        <v>2236</v>
      </c>
      <c r="E474" s="231">
        <v>12162199</v>
      </c>
      <c r="F474" s="231" t="s">
        <v>828</v>
      </c>
      <c r="G474" s="232" t="s">
        <v>36928</v>
      </c>
    </row>
    <row r="475" spans="1:7" ht="24">
      <c r="A475" s="229">
        <v>1216230101</v>
      </c>
      <c r="B475" s="230" t="s">
        <v>2237</v>
      </c>
      <c r="C475" s="230" t="s">
        <v>2238</v>
      </c>
      <c r="D475" s="230" t="s">
        <v>2239</v>
      </c>
      <c r="E475" s="231">
        <v>12162301</v>
      </c>
      <c r="F475" s="231" t="s">
        <v>828</v>
      </c>
      <c r="G475" s="232" t="s">
        <v>36928</v>
      </c>
    </row>
    <row r="476" spans="1:7" ht="24">
      <c r="A476" s="229">
        <v>1216230201</v>
      </c>
      <c r="B476" s="230" t="s">
        <v>2240</v>
      </c>
      <c r="C476" s="230" t="s">
        <v>2241</v>
      </c>
      <c r="D476" s="230" t="s">
        <v>2242</v>
      </c>
      <c r="E476" s="231">
        <v>12162302</v>
      </c>
      <c r="F476" s="231" t="s">
        <v>828</v>
      </c>
      <c r="G476" s="232" t="s">
        <v>36928</v>
      </c>
    </row>
    <row r="477" spans="1:7" ht="24">
      <c r="A477" s="229">
        <v>1216239801</v>
      </c>
      <c r="B477" s="230" t="s">
        <v>2243</v>
      </c>
      <c r="C477" s="230" t="s">
        <v>2244</v>
      </c>
      <c r="D477" s="230" t="s">
        <v>2245</v>
      </c>
      <c r="E477" s="231">
        <v>12162398</v>
      </c>
      <c r="F477" s="231" t="s">
        <v>828</v>
      </c>
      <c r="G477" s="232" t="s">
        <v>36928</v>
      </c>
    </row>
    <row r="478" spans="1:7" ht="24">
      <c r="A478" s="229">
        <v>1216239802</v>
      </c>
      <c r="B478" s="230" t="s">
        <v>2246</v>
      </c>
      <c r="C478" s="230" t="s">
        <v>2247</v>
      </c>
      <c r="D478" s="230" t="s">
        <v>2248</v>
      </c>
      <c r="E478" s="231">
        <v>12162398</v>
      </c>
      <c r="F478" s="231" t="s">
        <v>828</v>
      </c>
      <c r="G478" s="232" t="s">
        <v>36928</v>
      </c>
    </row>
    <row r="479" spans="1:7" ht="24">
      <c r="A479" s="229">
        <v>1216239901</v>
      </c>
      <c r="B479" s="230" t="s">
        <v>2249</v>
      </c>
      <c r="C479" s="230" t="s">
        <v>2250</v>
      </c>
      <c r="D479" s="230" t="s">
        <v>2251</v>
      </c>
      <c r="E479" s="231">
        <v>12162399</v>
      </c>
      <c r="F479" s="231" t="s">
        <v>828</v>
      </c>
      <c r="G479" s="232" t="s">
        <v>36928</v>
      </c>
    </row>
    <row r="480" spans="1:7" ht="12">
      <c r="A480" s="229">
        <v>1216400101</v>
      </c>
      <c r="B480" s="230" t="s">
        <v>2252</v>
      </c>
      <c r="C480" s="230" t="s">
        <v>2253</v>
      </c>
      <c r="D480" s="230" t="s">
        <v>2254</v>
      </c>
      <c r="E480" s="231">
        <v>12164001</v>
      </c>
      <c r="F480" s="231" t="s">
        <v>828</v>
      </c>
      <c r="G480" s="232" t="s">
        <v>36928</v>
      </c>
    </row>
    <row r="481" spans="1:7" ht="24">
      <c r="A481" s="229">
        <v>1216400102</v>
      </c>
      <c r="B481" s="230" t="s">
        <v>2255</v>
      </c>
      <c r="C481" s="230" t="s">
        <v>2256</v>
      </c>
      <c r="D481" s="230" t="s">
        <v>2257</v>
      </c>
      <c r="E481" s="231">
        <v>12164001</v>
      </c>
      <c r="F481" s="231" t="s">
        <v>828</v>
      </c>
      <c r="G481" s="232" t="s">
        <v>36928</v>
      </c>
    </row>
    <row r="482" spans="1:7" ht="12">
      <c r="A482" s="229">
        <v>1216409901</v>
      </c>
      <c r="B482" s="230" t="s">
        <v>2258</v>
      </c>
      <c r="C482" s="230" t="s">
        <v>2259</v>
      </c>
      <c r="D482" s="230" t="s">
        <v>2260</v>
      </c>
      <c r="E482" s="231">
        <v>12164099</v>
      </c>
      <c r="F482" s="231" t="s">
        <v>828</v>
      </c>
      <c r="G482" s="232" t="s">
        <v>36928</v>
      </c>
    </row>
    <row r="483" spans="1:7" ht="24">
      <c r="A483" s="229">
        <v>1216429901</v>
      </c>
      <c r="B483" s="230" t="s">
        <v>2261</v>
      </c>
      <c r="C483" s="230" t="s">
        <v>2262</v>
      </c>
      <c r="D483" s="230" t="s">
        <v>2263</v>
      </c>
      <c r="E483" s="231">
        <v>12164299</v>
      </c>
      <c r="F483" s="231" t="s">
        <v>828</v>
      </c>
      <c r="G483" s="232" t="s">
        <v>36928</v>
      </c>
    </row>
    <row r="484" spans="1:7" ht="12">
      <c r="A484" s="229">
        <v>1216430101</v>
      </c>
      <c r="B484" s="230" t="s">
        <v>2264</v>
      </c>
      <c r="C484" s="230" t="s">
        <v>2265</v>
      </c>
      <c r="D484" s="230" t="s">
        <v>2266</v>
      </c>
      <c r="E484" s="231">
        <v>12164301</v>
      </c>
      <c r="F484" s="231" t="s">
        <v>828</v>
      </c>
      <c r="G484" s="232" t="s">
        <v>36928</v>
      </c>
    </row>
    <row r="485" spans="1:7" ht="12">
      <c r="A485" s="229">
        <v>1216430102</v>
      </c>
      <c r="B485" s="230" t="s">
        <v>2267</v>
      </c>
      <c r="C485" s="230" t="s">
        <v>2268</v>
      </c>
      <c r="D485" s="230" t="s">
        <v>2269</v>
      </c>
      <c r="E485" s="231">
        <v>12164301</v>
      </c>
      <c r="F485" s="231" t="s">
        <v>828</v>
      </c>
      <c r="G485" s="232" t="s">
        <v>36928</v>
      </c>
    </row>
    <row r="486" spans="1:7" ht="48">
      <c r="A486" s="229">
        <v>1216470101</v>
      </c>
      <c r="B486" s="230" t="s">
        <v>2270</v>
      </c>
      <c r="C486" s="230" t="s">
        <v>2271</v>
      </c>
      <c r="D486" s="230" t="s">
        <v>2272</v>
      </c>
      <c r="E486" s="231">
        <v>12164701</v>
      </c>
      <c r="F486" s="231" t="s">
        <v>828</v>
      </c>
      <c r="G486" s="232" t="s">
        <v>36928</v>
      </c>
    </row>
    <row r="487" spans="1:7" ht="12">
      <c r="A487" s="229">
        <v>1216480101</v>
      </c>
      <c r="B487" s="230" t="s">
        <v>2273</v>
      </c>
      <c r="C487" s="230" t="s">
        <v>2274</v>
      </c>
      <c r="D487" s="230" t="s">
        <v>2275</v>
      </c>
      <c r="E487" s="231">
        <v>12164801</v>
      </c>
      <c r="F487" s="231" t="s">
        <v>828</v>
      </c>
      <c r="G487" s="232" t="s">
        <v>36928</v>
      </c>
    </row>
    <row r="488" spans="1:7" ht="36">
      <c r="A488" s="229">
        <v>1216480201</v>
      </c>
      <c r="B488" s="230" t="s">
        <v>2276</v>
      </c>
      <c r="C488" s="230" t="s">
        <v>2277</v>
      </c>
      <c r="D488" s="230" t="s">
        <v>2278</v>
      </c>
      <c r="E488" s="231">
        <v>12164802</v>
      </c>
      <c r="F488" s="231" t="s">
        <v>828</v>
      </c>
      <c r="G488" s="232" t="s">
        <v>36928</v>
      </c>
    </row>
    <row r="489" spans="1:7" ht="24">
      <c r="A489" s="229">
        <v>1216480301</v>
      </c>
      <c r="B489" s="230" t="s">
        <v>2279</v>
      </c>
      <c r="C489" s="230" t="s">
        <v>2280</v>
      </c>
      <c r="D489" s="230" t="s">
        <v>2281</v>
      </c>
      <c r="E489" s="231">
        <v>12164803</v>
      </c>
      <c r="F489" s="231" t="s">
        <v>828</v>
      </c>
      <c r="G489" s="232" t="s">
        <v>36928</v>
      </c>
    </row>
    <row r="490" spans="1:7" ht="24">
      <c r="A490" s="229">
        <v>1216480302</v>
      </c>
      <c r="B490" s="230" t="s">
        <v>2282</v>
      </c>
      <c r="C490" s="230" t="s">
        <v>2283</v>
      </c>
      <c r="D490" s="230" t="s">
        <v>2284</v>
      </c>
      <c r="E490" s="231">
        <v>12164803</v>
      </c>
      <c r="F490" s="231" t="s">
        <v>828</v>
      </c>
      <c r="G490" s="232" t="s">
        <v>36928</v>
      </c>
    </row>
    <row r="491" spans="1:7" ht="48">
      <c r="A491" s="229">
        <v>1216490101</v>
      </c>
      <c r="B491" s="230" t="s">
        <v>2285</v>
      </c>
      <c r="C491" s="230" t="s">
        <v>2286</v>
      </c>
      <c r="D491" s="230" t="s">
        <v>2287</v>
      </c>
      <c r="E491" s="231">
        <v>12164901</v>
      </c>
      <c r="F491" s="231" t="s">
        <v>828</v>
      </c>
      <c r="G491" s="232" t="s">
        <v>36928</v>
      </c>
    </row>
    <row r="492" spans="1:7" ht="36">
      <c r="A492" s="229">
        <v>1216490301</v>
      </c>
      <c r="B492" s="230" t="s">
        <v>2288</v>
      </c>
      <c r="C492" s="230" t="s">
        <v>2289</v>
      </c>
      <c r="D492" s="230" t="s">
        <v>2290</v>
      </c>
      <c r="E492" s="231">
        <v>12164903</v>
      </c>
      <c r="F492" s="231" t="s">
        <v>828</v>
      </c>
      <c r="G492" s="232" t="s">
        <v>36928</v>
      </c>
    </row>
    <row r="493" spans="1:7" ht="12">
      <c r="A493" s="229">
        <v>1216490401</v>
      </c>
      <c r="B493" s="230" t="s">
        <v>2291</v>
      </c>
      <c r="C493" s="230" t="s">
        <v>2292</v>
      </c>
      <c r="D493" s="230" t="s">
        <v>2293</v>
      </c>
      <c r="E493" s="231">
        <v>12164904</v>
      </c>
      <c r="F493" s="231" t="s">
        <v>828</v>
      </c>
      <c r="G493" s="232" t="s">
        <v>36928</v>
      </c>
    </row>
    <row r="494" spans="1:7" ht="36">
      <c r="A494" s="229">
        <v>1216490601</v>
      </c>
      <c r="B494" s="230" t="s">
        <v>2294</v>
      </c>
      <c r="C494" s="230" t="s">
        <v>2295</v>
      </c>
      <c r="D494" s="230" t="s">
        <v>2296</v>
      </c>
      <c r="E494" s="231">
        <v>12164906</v>
      </c>
      <c r="F494" s="231" t="s">
        <v>828</v>
      </c>
      <c r="G494" s="232" t="s">
        <v>36928</v>
      </c>
    </row>
    <row r="495" spans="1:7" ht="36">
      <c r="A495" s="229">
        <v>1216491001</v>
      </c>
      <c r="B495" s="230" t="s">
        <v>2297</v>
      </c>
      <c r="C495" s="230" t="s">
        <v>2298</v>
      </c>
      <c r="D495" s="230" t="s">
        <v>2299</v>
      </c>
      <c r="E495" s="231">
        <v>12164910</v>
      </c>
      <c r="F495" s="231" t="s">
        <v>828</v>
      </c>
      <c r="G495" s="232" t="s">
        <v>36928</v>
      </c>
    </row>
    <row r="496" spans="1:7" ht="24">
      <c r="A496" s="229">
        <v>1216491002</v>
      </c>
      <c r="B496" s="230" t="s">
        <v>2300</v>
      </c>
      <c r="C496" s="230" t="s">
        <v>2301</v>
      </c>
      <c r="D496" s="230" t="s">
        <v>2302</v>
      </c>
      <c r="E496" s="231">
        <v>12164910</v>
      </c>
      <c r="F496" s="231" t="s">
        <v>828</v>
      </c>
      <c r="G496" s="232" t="s">
        <v>36928</v>
      </c>
    </row>
    <row r="497" spans="1:7" ht="24">
      <c r="A497" s="229">
        <v>1216499901</v>
      </c>
      <c r="B497" s="230" t="s">
        <v>2303</v>
      </c>
      <c r="C497" s="230" t="s">
        <v>2304</v>
      </c>
      <c r="D497" s="230" t="s">
        <v>2305</v>
      </c>
      <c r="E497" s="231">
        <v>12164999</v>
      </c>
      <c r="F497" s="231" t="s">
        <v>828</v>
      </c>
      <c r="G497" s="232" t="s">
        <v>36928</v>
      </c>
    </row>
    <row r="498" spans="1:7" ht="24">
      <c r="A498" s="229">
        <v>1216940101</v>
      </c>
      <c r="B498" s="230" t="s">
        <v>2306</v>
      </c>
      <c r="C498" s="230" t="s">
        <v>2307</v>
      </c>
      <c r="D498" s="230" t="s">
        <v>2308</v>
      </c>
      <c r="E498" s="231">
        <v>12169401</v>
      </c>
      <c r="F498" s="231" t="s">
        <v>828</v>
      </c>
      <c r="G498" s="232" t="s">
        <v>36928</v>
      </c>
    </row>
    <row r="499" spans="1:7" ht="48">
      <c r="A499" s="229">
        <v>1216999901</v>
      </c>
      <c r="B499" s="230" t="s">
        <v>2309</v>
      </c>
      <c r="C499" s="230" t="s">
        <v>2310</v>
      </c>
      <c r="D499" s="230" t="s">
        <v>2311</v>
      </c>
      <c r="E499" s="231">
        <v>12169999</v>
      </c>
      <c r="F499" s="231" t="s">
        <v>828</v>
      </c>
      <c r="G499" s="232" t="s">
        <v>36928</v>
      </c>
    </row>
    <row r="500" spans="1:7" ht="24">
      <c r="A500" s="229">
        <v>1217150701</v>
      </c>
      <c r="B500" s="230" t="s">
        <v>2312</v>
      </c>
      <c r="C500" s="230" t="s">
        <v>2313</v>
      </c>
      <c r="D500" s="230" t="s">
        <v>2314</v>
      </c>
      <c r="E500" s="231">
        <v>12171507</v>
      </c>
      <c r="F500" s="231" t="s">
        <v>828</v>
      </c>
      <c r="G500" s="232" t="s">
        <v>36928</v>
      </c>
    </row>
    <row r="501" spans="1:7" ht="36">
      <c r="A501" s="229">
        <v>1217150801</v>
      </c>
      <c r="B501" s="230" t="s">
        <v>2315</v>
      </c>
      <c r="C501" s="230" t="s">
        <v>2316</v>
      </c>
      <c r="D501" s="230" t="s">
        <v>2317</v>
      </c>
      <c r="E501" s="231">
        <v>12171508</v>
      </c>
      <c r="F501" s="231" t="s">
        <v>828</v>
      </c>
      <c r="G501" s="232" t="s">
        <v>36928</v>
      </c>
    </row>
    <row r="502" spans="1:7" ht="48">
      <c r="A502" s="229">
        <v>1217150901</v>
      </c>
      <c r="B502" s="230" t="s">
        <v>2318</v>
      </c>
      <c r="C502" s="230" t="s">
        <v>2319</v>
      </c>
      <c r="D502" s="230" t="s">
        <v>2320</v>
      </c>
      <c r="E502" s="231">
        <v>12171509</v>
      </c>
      <c r="F502" s="231" t="s">
        <v>828</v>
      </c>
      <c r="G502" s="232" t="s">
        <v>36928</v>
      </c>
    </row>
    <row r="503" spans="1:7" ht="36">
      <c r="A503" s="229">
        <v>1217151101</v>
      </c>
      <c r="B503" s="230" t="s">
        <v>2321</v>
      </c>
      <c r="C503" s="230" t="s">
        <v>2322</v>
      </c>
      <c r="D503" s="230" t="s">
        <v>2323</v>
      </c>
      <c r="E503" s="231">
        <v>12171511</v>
      </c>
      <c r="F503" s="231" t="s">
        <v>828</v>
      </c>
      <c r="G503" s="232" t="s">
        <v>36928</v>
      </c>
    </row>
    <row r="504" spans="1:7" ht="48">
      <c r="A504" s="229">
        <v>1217159401</v>
      </c>
      <c r="B504" s="230" t="s">
        <v>2324</v>
      </c>
      <c r="C504" s="230" t="s">
        <v>2325</v>
      </c>
      <c r="D504" s="230" t="s">
        <v>2326</v>
      </c>
      <c r="E504" s="231">
        <v>12171594</v>
      </c>
      <c r="F504" s="231" t="s">
        <v>828</v>
      </c>
      <c r="G504" s="232" t="s">
        <v>36928</v>
      </c>
    </row>
    <row r="505" spans="1:7" ht="36">
      <c r="A505" s="229">
        <v>1217159501</v>
      </c>
      <c r="B505" s="230" t="s">
        <v>2327</v>
      </c>
      <c r="C505" s="230" t="s">
        <v>2328</v>
      </c>
      <c r="D505" s="230" t="s">
        <v>2329</v>
      </c>
      <c r="E505" s="231">
        <v>12171595</v>
      </c>
      <c r="F505" s="231" t="s">
        <v>828</v>
      </c>
      <c r="G505" s="232" t="s">
        <v>36928</v>
      </c>
    </row>
    <row r="506" spans="1:7" ht="48">
      <c r="A506" s="229">
        <v>1217159601</v>
      </c>
      <c r="B506" s="230" t="s">
        <v>2330</v>
      </c>
      <c r="C506" s="230" t="s">
        <v>2331</v>
      </c>
      <c r="D506" s="230" t="s">
        <v>2332</v>
      </c>
      <c r="E506" s="231">
        <v>12171596</v>
      </c>
      <c r="F506" s="231" t="s">
        <v>828</v>
      </c>
      <c r="G506" s="232" t="s">
        <v>36928</v>
      </c>
    </row>
    <row r="507" spans="1:7" ht="48">
      <c r="A507" s="229">
        <v>1217159701</v>
      </c>
      <c r="B507" s="230" t="s">
        <v>2333</v>
      </c>
      <c r="C507" s="230" t="s">
        <v>2334</v>
      </c>
      <c r="D507" s="230" t="s">
        <v>2335</v>
      </c>
      <c r="E507" s="231">
        <v>12171597</v>
      </c>
      <c r="F507" s="231" t="s">
        <v>828</v>
      </c>
      <c r="G507" s="232" t="s">
        <v>36928</v>
      </c>
    </row>
    <row r="508" spans="1:7" ht="48">
      <c r="A508" s="229">
        <v>1217159801</v>
      </c>
      <c r="B508" s="230" t="s">
        <v>2336</v>
      </c>
      <c r="C508" s="230" t="s">
        <v>2337</v>
      </c>
      <c r="D508" s="230" t="s">
        <v>2338</v>
      </c>
      <c r="E508" s="231">
        <v>12171598</v>
      </c>
      <c r="F508" s="231" t="s">
        <v>828</v>
      </c>
      <c r="G508" s="232" t="s">
        <v>36928</v>
      </c>
    </row>
    <row r="509" spans="1:7" ht="12">
      <c r="A509" s="229">
        <v>1217159901</v>
      </c>
      <c r="B509" s="230" t="s">
        <v>2339</v>
      </c>
      <c r="C509" s="230" t="s">
        <v>2340</v>
      </c>
      <c r="D509" s="230" t="s">
        <v>2341</v>
      </c>
      <c r="E509" s="231">
        <v>12171599</v>
      </c>
      <c r="F509" s="231" t="s">
        <v>828</v>
      </c>
      <c r="G509" s="232" t="s">
        <v>36928</v>
      </c>
    </row>
    <row r="510" spans="1:7" ht="36">
      <c r="A510" s="229">
        <v>1217159902</v>
      </c>
      <c r="B510" s="230" t="s">
        <v>2342</v>
      </c>
      <c r="C510" s="230" t="s">
        <v>2343</v>
      </c>
      <c r="D510" s="230" t="s">
        <v>2344</v>
      </c>
      <c r="E510" s="231">
        <v>12171599</v>
      </c>
      <c r="F510" s="231" t="s">
        <v>828</v>
      </c>
      <c r="G510" s="232" t="s">
        <v>36928</v>
      </c>
    </row>
    <row r="511" spans="1:7" ht="24">
      <c r="A511" s="229">
        <v>1217160201</v>
      </c>
      <c r="B511" s="230" t="s">
        <v>2345</v>
      </c>
      <c r="C511" s="230" t="s">
        <v>2346</v>
      </c>
      <c r="D511" s="230" t="s">
        <v>2347</v>
      </c>
      <c r="E511" s="231">
        <v>12171602</v>
      </c>
      <c r="F511" s="231" t="s">
        <v>828</v>
      </c>
      <c r="G511" s="232" t="s">
        <v>36928</v>
      </c>
    </row>
    <row r="512" spans="1:7" ht="24">
      <c r="A512" s="229">
        <v>1217160501</v>
      </c>
      <c r="B512" s="230" t="s">
        <v>2348</v>
      </c>
      <c r="C512" s="230" t="s">
        <v>2349</v>
      </c>
      <c r="D512" s="230" t="s">
        <v>2350</v>
      </c>
      <c r="E512" s="231">
        <v>12171605</v>
      </c>
      <c r="F512" s="231" t="s">
        <v>828</v>
      </c>
      <c r="G512" s="232" t="s">
        <v>36928</v>
      </c>
    </row>
    <row r="513" spans="1:7" ht="24">
      <c r="A513" s="229">
        <v>1217162101</v>
      </c>
      <c r="B513" s="230" t="s">
        <v>2351</v>
      </c>
      <c r="C513" s="230" t="s">
        <v>2352</v>
      </c>
      <c r="D513" s="230" t="s">
        <v>2353</v>
      </c>
      <c r="E513" s="231">
        <v>12171621</v>
      </c>
      <c r="F513" s="231" t="s">
        <v>828</v>
      </c>
      <c r="G513" s="232" t="s">
        <v>36928</v>
      </c>
    </row>
    <row r="514" spans="1:7" ht="24">
      <c r="A514" s="229">
        <v>1218150301</v>
      </c>
      <c r="B514" s="230" t="s">
        <v>2354</v>
      </c>
      <c r="C514" s="230" t="s">
        <v>2355</v>
      </c>
      <c r="D514" s="230" t="s">
        <v>2356</v>
      </c>
      <c r="E514" s="231">
        <v>12181503</v>
      </c>
      <c r="F514" s="231" t="s">
        <v>828</v>
      </c>
      <c r="G514" s="232" t="s">
        <v>36928</v>
      </c>
    </row>
    <row r="515" spans="1:7" ht="36">
      <c r="A515" s="229">
        <v>1218159901</v>
      </c>
      <c r="B515" s="230" t="s">
        <v>2357</v>
      </c>
      <c r="C515" s="230" t="s">
        <v>2358</v>
      </c>
      <c r="D515" s="230" t="s">
        <v>2359</v>
      </c>
      <c r="E515" s="231">
        <v>12181599</v>
      </c>
      <c r="F515" s="231" t="s">
        <v>828</v>
      </c>
      <c r="G515" s="232" t="s">
        <v>36928</v>
      </c>
    </row>
    <row r="516" spans="1:7" ht="36">
      <c r="A516" s="229">
        <v>1218169901</v>
      </c>
      <c r="B516" s="230" t="s">
        <v>2360</v>
      </c>
      <c r="C516" s="230" t="s">
        <v>2361</v>
      </c>
      <c r="D516" s="230" t="s">
        <v>2362</v>
      </c>
      <c r="E516" s="231">
        <v>12181699</v>
      </c>
      <c r="F516" s="231" t="s">
        <v>828</v>
      </c>
      <c r="G516" s="232" t="s">
        <v>36928</v>
      </c>
    </row>
    <row r="517" spans="1:7" ht="12">
      <c r="A517" s="229">
        <v>1219150101</v>
      </c>
      <c r="B517" s="230" t="s">
        <v>2363</v>
      </c>
      <c r="C517" s="230" t="s">
        <v>2364</v>
      </c>
      <c r="D517" s="230" t="s">
        <v>2365</v>
      </c>
      <c r="E517" s="231">
        <v>12191501</v>
      </c>
      <c r="F517" s="231" t="s">
        <v>828</v>
      </c>
      <c r="G517" s="232" t="s">
        <v>36928</v>
      </c>
    </row>
    <row r="518" spans="1:7" ht="24">
      <c r="A518" s="229">
        <v>1219150201</v>
      </c>
      <c r="B518" s="230" t="s">
        <v>2366</v>
      </c>
      <c r="C518" s="230" t="s">
        <v>2367</v>
      </c>
      <c r="D518" s="230" t="s">
        <v>2368</v>
      </c>
      <c r="E518" s="231">
        <v>12191502</v>
      </c>
      <c r="F518" s="231" t="s">
        <v>828</v>
      </c>
      <c r="G518" s="232" t="s">
        <v>36928</v>
      </c>
    </row>
    <row r="519" spans="1:7" ht="12">
      <c r="A519" s="229">
        <v>1219150301</v>
      </c>
      <c r="B519" s="230" t="s">
        <v>2369</v>
      </c>
      <c r="C519" s="230" t="s">
        <v>2370</v>
      </c>
      <c r="D519" s="230" t="s">
        <v>2371</v>
      </c>
      <c r="E519" s="231">
        <v>12191503</v>
      </c>
      <c r="F519" s="231" t="s">
        <v>828</v>
      </c>
      <c r="G519" s="232" t="s">
        <v>36928</v>
      </c>
    </row>
    <row r="520" spans="1:7" ht="12">
      <c r="A520" s="229">
        <v>1219150401</v>
      </c>
      <c r="B520" s="230" t="s">
        <v>2372</v>
      </c>
      <c r="C520" s="230" t="s">
        <v>2373</v>
      </c>
      <c r="D520" s="230" t="s">
        <v>2374</v>
      </c>
      <c r="E520" s="231">
        <v>12191504</v>
      </c>
      <c r="F520" s="231" t="s">
        <v>828</v>
      </c>
      <c r="G520" s="232" t="s">
        <v>36928</v>
      </c>
    </row>
    <row r="521" spans="1:7" ht="12">
      <c r="A521" s="229">
        <v>1219160101</v>
      </c>
      <c r="B521" s="230" t="s">
        <v>2375</v>
      </c>
      <c r="C521" s="230" t="s">
        <v>2376</v>
      </c>
      <c r="D521" s="230" t="s">
        <v>2377</v>
      </c>
      <c r="E521" s="231">
        <v>12191601</v>
      </c>
      <c r="F521" s="231" t="s">
        <v>828</v>
      </c>
      <c r="G521" s="232" t="s">
        <v>36928</v>
      </c>
    </row>
    <row r="522" spans="1:7" ht="12">
      <c r="A522" s="229">
        <v>1219160201</v>
      </c>
      <c r="B522" s="230" t="s">
        <v>2378</v>
      </c>
      <c r="C522" s="230" t="s">
        <v>2379</v>
      </c>
      <c r="D522" s="230" t="s">
        <v>2380</v>
      </c>
      <c r="E522" s="231">
        <v>12191602</v>
      </c>
      <c r="F522" s="231" t="s">
        <v>828</v>
      </c>
      <c r="G522" s="232" t="s">
        <v>36928</v>
      </c>
    </row>
    <row r="523" spans="1:7" ht="24">
      <c r="A523" s="229">
        <v>1219170101</v>
      </c>
      <c r="B523" s="230" t="s">
        <v>2381</v>
      </c>
      <c r="C523" s="230" t="s">
        <v>2382</v>
      </c>
      <c r="D523" s="230" t="s">
        <v>2383</v>
      </c>
      <c r="E523" s="231">
        <v>12191701</v>
      </c>
      <c r="F523" s="231" t="s">
        <v>828</v>
      </c>
      <c r="G523" s="232" t="s">
        <v>36928</v>
      </c>
    </row>
    <row r="524" spans="1:7" ht="24">
      <c r="A524" s="229">
        <v>1235200501</v>
      </c>
      <c r="B524" s="230" t="s">
        <v>2384</v>
      </c>
      <c r="C524" s="230" t="s">
        <v>2385</v>
      </c>
      <c r="D524" s="230" t="s">
        <v>2386</v>
      </c>
      <c r="E524" s="231">
        <v>12352005</v>
      </c>
      <c r="F524" s="231" t="s">
        <v>828</v>
      </c>
      <c r="G524" s="232" t="s">
        <v>36928</v>
      </c>
    </row>
    <row r="525" spans="1:7" ht="24">
      <c r="A525" s="229">
        <v>1235210401</v>
      </c>
      <c r="B525" s="230" t="s">
        <v>2387</v>
      </c>
      <c r="C525" s="230" t="s">
        <v>2388</v>
      </c>
      <c r="D525" s="230" t="s">
        <v>2389</v>
      </c>
      <c r="E525" s="231">
        <v>12352104</v>
      </c>
      <c r="F525" s="231" t="s">
        <v>828</v>
      </c>
      <c r="G525" s="232" t="s">
        <v>36928</v>
      </c>
    </row>
    <row r="526" spans="1:7" ht="12">
      <c r="A526" s="229">
        <v>1235210501</v>
      </c>
      <c r="B526" s="230" t="s">
        <v>2390</v>
      </c>
      <c r="C526" s="230" t="s">
        <v>2391</v>
      </c>
      <c r="D526" s="230" t="s">
        <v>2392</v>
      </c>
      <c r="E526" s="231">
        <v>12352105</v>
      </c>
      <c r="F526" s="231" t="s">
        <v>828</v>
      </c>
      <c r="G526" s="232" t="s">
        <v>36928</v>
      </c>
    </row>
    <row r="527" spans="1:7" ht="12">
      <c r="A527" s="229">
        <v>1235210601</v>
      </c>
      <c r="B527" s="230" t="s">
        <v>2393</v>
      </c>
      <c r="C527" s="230" t="s">
        <v>2394</v>
      </c>
      <c r="D527" s="230" t="s">
        <v>2395</v>
      </c>
      <c r="E527" s="231">
        <v>12352106</v>
      </c>
      <c r="F527" s="231" t="s">
        <v>828</v>
      </c>
      <c r="G527" s="232" t="s">
        <v>36928</v>
      </c>
    </row>
    <row r="528" spans="1:7" ht="24">
      <c r="A528" s="229">
        <v>1235211101</v>
      </c>
      <c r="B528" s="230" t="s">
        <v>2396</v>
      </c>
      <c r="C528" s="230" t="s">
        <v>2397</v>
      </c>
      <c r="D528" s="230" t="s">
        <v>2398</v>
      </c>
      <c r="E528" s="231">
        <v>12352111</v>
      </c>
      <c r="F528" s="231" t="s">
        <v>828</v>
      </c>
      <c r="G528" s="232" t="s">
        <v>36928</v>
      </c>
    </row>
    <row r="529" spans="1:7" ht="24">
      <c r="A529" s="229">
        <v>1235212901</v>
      </c>
      <c r="B529" s="230" t="s">
        <v>2399</v>
      </c>
      <c r="C529" s="230" t="s">
        <v>2400</v>
      </c>
      <c r="D529" s="230" t="s">
        <v>2401</v>
      </c>
      <c r="E529" s="231">
        <v>12352129</v>
      </c>
      <c r="F529" s="231" t="s">
        <v>828</v>
      </c>
      <c r="G529" s="232" t="s">
        <v>36928</v>
      </c>
    </row>
    <row r="530" spans="1:7" ht="24">
      <c r="A530" s="229">
        <v>1235220701</v>
      </c>
      <c r="B530" s="230" t="s">
        <v>2402</v>
      </c>
      <c r="C530" s="230" t="s">
        <v>2403</v>
      </c>
      <c r="D530" s="230" t="s">
        <v>2404</v>
      </c>
      <c r="E530" s="231">
        <v>12352207</v>
      </c>
      <c r="F530" s="231" t="s">
        <v>828</v>
      </c>
      <c r="G530" s="232" t="s">
        <v>36928</v>
      </c>
    </row>
    <row r="531" spans="1:7" ht="24">
      <c r="A531" s="229">
        <v>1235230101</v>
      </c>
      <c r="B531" s="230" t="s">
        <v>2405</v>
      </c>
      <c r="C531" s="230" t="s">
        <v>2406</v>
      </c>
      <c r="D531" s="230" t="s">
        <v>2407</v>
      </c>
      <c r="E531" s="231">
        <v>12352301</v>
      </c>
      <c r="F531" s="231" t="s">
        <v>828</v>
      </c>
      <c r="G531" s="232" t="s">
        <v>36928</v>
      </c>
    </row>
    <row r="532" spans="1:7" ht="36">
      <c r="A532" s="229">
        <v>1235230102</v>
      </c>
      <c r="B532" s="230" t="s">
        <v>2408</v>
      </c>
      <c r="C532" s="230" t="s">
        <v>2409</v>
      </c>
      <c r="D532" s="230" t="s">
        <v>2410</v>
      </c>
      <c r="E532" s="231">
        <v>12352301</v>
      </c>
      <c r="F532" s="231" t="s">
        <v>828</v>
      </c>
      <c r="G532" s="232" t="s">
        <v>36928</v>
      </c>
    </row>
    <row r="533" spans="1:7" ht="24">
      <c r="A533" s="229">
        <v>1235230201</v>
      </c>
      <c r="B533" s="230" t="s">
        <v>2411</v>
      </c>
      <c r="C533" s="230" t="s">
        <v>2412</v>
      </c>
      <c r="D533" s="230" t="s">
        <v>2413</v>
      </c>
      <c r="E533" s="231">
        <v>12352302</v>
      </c>
      <c r="F533" s="231" t="s">
        <v>828</v>
      </c>
      <c r="G533" s="232" t="s">
        <v>36928</v>
      </c>
    </row>
    <row r="534" spans="1:7" ht="24">
      <c r="A534" s="229">
        <v>1235230202</v>
      </c>
      <c r="B534" s="230" t="s">
        <v>2414</v>
      </c>
      <c r="C534" s="230" t="s">
        <v>2415</v>
      </c>
      <c r="D534" s="230" t="s">
        <v>2416</v>
      </c>
      <c r="E534" s="231">
        <v>12352302</v>
      </c>
      <c r="F534" s="231" t="s">
        <v>828</v>
      </c>
      <c r="G534" s="232" t="s">
        <v>36928</v>
      </c>
    </row>
    <row r="535" spans="1:7" ht="24">
      <c r="A535" s="229">
        <v>1235230203</v>
      </c>
      <c r="B535" s="230" t="s">
        <v>2417</v>
      </c>
      <c r="C535" s="230" t="s">
        <v>2418</v>
      </c>
      <c r="D535" s="230" t="s">
        <v>2419</v>
      </c>
      <c r="E535" s="231">
        <v>12352302</v>
      </c>
      <c r="F535" s="231" t="s">
        <v>828</v>
      </c>
      <c r="G535" s="232" t="s">
        <v>36928</v>
      </c>
    </row>
    <row r="536" spans="1:7" ht="12">
      <c r="A536" s="229">
        <v>1235230204</v>
      </c>
      <c r="B536" s="230" t="s">
        <v>2420</v>
      </c>
      <c r="C536" s="230" t="s">
        <v>2421</v>
      </c>
      <c r="D536" s="230" t="s">
        <v>2422</v>
      </c>
      <c r="E536" s="231">
        <v>12352302</v>
      </c>
      <c r="F536" s="231" t="s">
        <v>828</v>
      </c>
      <c r="G536" s="232" t="s">
        <v>36928</v>
      </c>
    </row>
    <row r="537" spans="1:7" ht="24">
      <c r="A537" s="229">
        <v>1235230205</v>
      </c>
      <c r="B537" s="230" t="s">
        <v>2423</v>
      </c>
      <c r="C537" s="230" t="s">
        <v>2424</v>
      </c>
      <c r="D537" s="230" t="s">
        <v>2425</v>
      </c>
      <c r="E537" s="231">
        <v>12352302</v>
      </c>
      <c r="F537" s="231" t="s">
        <v>828</v>
      </c>
      <c r="G537" s="232" t="s">
        <v>36928</v>
      </c>
    </row>
    <row r="538" spans="1:7" ht="36">
      <c r="A538" s="229">
        <v>1235230301</v>
      </c>
      <c r="B538" s="230" t="s">
        <v>2426</v>
      </c>
      <c r="C538" s="230" t="s">
        <v>2427</v>
      </c>
      <c r="D538" s="230" t="s">
        <v>2428</v>
      </c>
      <c r="E538" s="231">
        <v>12352303</v>
      </c>
      <c r="F538" s="231" t="s">
        <v>828</v>
      </c>
      <c r="G538" s="232" t="s">
        <v>36928</v>
      </c>
    </row>
    <row r="539" spans="1:7" ht="24">
      <c r="A539" s="229">
        <v>1235230401</v>
      </c>
      <c r="B539" s="230" t="s">
        <v>2429</v>
      </c>
      <c r="C539" s="230" t="s">
        <v>2430</v>
      </c>
      <c r="D539" s="230" t="s">
        <v>2431</v>
      </c>
      <c r="E539" s="231">
        <v>12352304</v>
      </c>
      <c r="F539" s="231" t="s">
        <v>828</v>
      </c>
      <c r="G539" s="232" t="s">
        <v>36928</v>
      </c>
    </row>
    <row r="540" spans="1:7" ht="48">
      <c r="A540" s="229">
        <v>1235230501</v>
      </c>
      <c r="B540" s="230" t="s">
        <v>2432</v>
      </c>
      <c r="C540" s="230" t="s">
        <v>2433</v>
      </c>
      <c r="D540" s="230" t="s">
        <v>2434</v>
      </c>
      <c r="E540" s="231">
        <v>12352305</v>
      </c>
      <c r="F540" s="231" t="s">
        <v>828</v>
      </c>
      <c r="G540" s="232" t="s">
        <v>36928</v>
      </c>
    </row>
    <row r="541" spans="1:7" ht="36">
      <c r="A541" s="229">
        <v>1235230502</v>
      </c>
      <c r="B541" s="230" t="s">
        <v>2435</v>
      </c>
      <c r="C541" s="230" t="s">
        <v>2436</v>
      </c>
      <c r="D541" s="230" t="s">
        <v>2437</v>
      </c>
      <c r="E541" s="231">
        <v>12352305</v>
      </c>
      <c r="F541" s="231" t="s">
        <v>828</v>
      </c>
      <c r="G541" s="232" t="s">
        <v>36928</v>
      </c>
    </row>
    <row r="542" spans="1:7" ht="12">
      <c r="A542" s="229">
        <v>1235230503</v>
      </c>
      <c r="B542" s="230" t="s">
        <v>2438</v>
      </c>
      <c r="C542" s="230" t="s">
        <v>2439</v>
      </c>
      <c r="D542" s="230" t="s">
        <v>2440</v>
      </c>
      <c r="E542" s="231">
        <v>12352305</v>
      </c>
      <c r="F542" s="231" t="s">
        <v>828</v>
      </c>
      <c r="G542" s="232" t="s">
        <v>36928</v>
      </c>
    </row>
    <row r="543" spans="1:7" ht="12">
      <c r="A543" s="229">
        <v>1235239101</v>
      </c>
      <c r="B543" s="230" t="s">
        <v>2441</v>
      </c>
      <c r="C543" s="230" t="s">
        <v>2442</v>
      </c>
      <c r="D543" s="230" t="s">
        <v>2443</v>
      </c>
      <c r="E543" s="231">
        <v>12352391</v>
      </c>
      <c r="F543" s="231" t="s">
        <v>828</v>
      </c>
      <c r="G543" s="232" t="s">
        <v>36928</v>
      </c>
    </row>
    <row r="544" spans="1:7" ht="24">
      <c r="A544" s="229">
        <v>1310159901</v>
      </c>
      <c r="B544" s="230" t="s">
        <v>2444</v>
      </c>
      <c r="C544" s="230" t="s">
        <v>2445</v>
      </c>
      <c r="D544" s="230" t="s">
        <v>2446</v>
      </c>
      <c r="E544" s="231">
        <v>13101599</v>
      </c>
      <c r="F544" s="231" t="s">
        <v>828</v>
      </c>
      <c r="G544" s="232" t="s">
        <v>36928</v>
      </c>
    </row>
    <row r="545" spans="1:7" ht="12">
      <c r="A545" s="229">
        <v>1310160701</v>
      </c>
      <c r="B545" s="230" t="s">
        <v>2447</v>
      </c>
      <c r="C545" s="230" t="s">
        <v>2448</v>
      </c>
      <c r="D545" s="230" t="s">
        <v>2449</v>
      </c>
      <c r="E545" s="231">
        <v>13101607</v>
      </c>
      <c r="F545" s="231" t="s">
        <v>828</v>
      </c>
      <c r="G545" s="232" t="s">
        <v>36928</v>
      </c>
    </row>
    <row r="546" spans="1:7" ht="48">
      <c r="A546" s="229">
        <v>1310160801</v>
      </c>
      <c r="B546" s="230" t="s">
        <v>2450</v>
      </c>
      <c r="C546" s="230" t="s">
        <v>2451</v>
      </c>
      <c r="D546" s="230" t="s">
        <v>2452</v>
      </c>
      <c r="E546" s="231">
        <v>13101608</v>
      </c>
      <c r="F546" s="231" t="s">
        <v>828</v>
      </c>
      <c r="G546" s="232" t="s">
        <v>36928</v>
      </c>
    </row>
    <row r="547" spans="1:7" ht="24">
      <c r="A547" s="229">
        <v>1310170401</v>
      </c>
      <c r="B547" s="230" t="s">
        <v>2453</v>
      </c>
      <c r="C547" s="230" t="s">
        <v>2454</v>
      </c>
      <c r="D547" s="230" t="s">
        <v>2455</v>
      </c>
      <c r="E547" s="231">
        <v>13101704</v>
      </c>
      <c r="F547" s="231" t="s">
        <v>828</v>
      </c>
      <c r="G547" s="232" t="s">
        <v>36928</v>
      </c>
    </row>
    <row r="548" spans="1:7" ht="24">
      <c r="A548" s="229">
        <v>1310170501</v>
      </c>
      <c r="B548" s="230" t="s">
        <v>2456</v>
      </c>
      <c r="C548" s="230" t="s">
        <v>2457</v>
      </c>
      <c r="D548" s="230" t="s">
        <v>2458</v>
      </c>
      <c r="E548" s="231">
        <v>13101705</v>
      </c>
      <c r="F548" s="231" t="s">
        <v>828</v>
      </c>
      <c r="G548" s="232" t="s">
        <v>36928</v>
      </c>
    </row>
    <row r="549" spans="1:7" ht="36">
      <c r="A549" s="229">
        <v>1310170801</v>
      </c>
      <c r="B549" s="230" t="s">
        <v>2459</v>
      </c>
      <c r="C549" s="230" t="s">
        <v>2460</v>
      </c>
      <c r="D549" s="230" t="s">
        <v>2461</v>
      </c>
      <c r="E549" s="231">
        <v>13101708</v>
      </c>
      <c r="F549" s="231" t="s">
        <v>828</v>
      </c>
      <c r="G549" s="232" t="s">
        <v>36928</v>
      </c>
    </row>
    <row r="550" spans="1:7" ht="48">
      <c r="A550" s="229">
        <v>1310200801</v>
      </c>
      <c r="B550" s="230" t="s">
        <v>2462</v>
      </c>
      <c r="C550" s="230" t="s">
        <v>2463</v>
      </c>
      <c r="D550" s="230" t="s">
        <v>2464</v>
      </c>
      <c r="E550" s="231">
        <v>13102008</v>
      </c>
      <c r="F550" s="231" t="s">
        <v>828</v>
      </c>
      <c r="G550" s="232" t="s">
        <v>36928</v>
      </c>
    </row>
    <row r="551" spans="1:7" ht="48">
      <c r="A551" s="229">
        <v>1310202001</v>
      </c>
      <c r="B551" s="230" t="s">
        <v>2465</v>
      </c>
      <c r="C551" s="230" t="s">
        <v>2466</v>
      </c>
      <c r="D551" s="230" t="s">
        <v>2467</v>
      </c>
      <c r="E551" s="231">
        <v>13102020</v>
      </c>
      <c r="F551" s="231" t="s">
        <v>828</v>
      </c>
      <c r="G551" s="232" t="s">
        <v>36928</v>
      </c>
    </row>
    <row r="552" spans="1:7" ht="36">
      <c r="A552" s="229">
        <v>1310202401</v>
      </c>
      <c r="B552" s="230" t="s">
        <v>2468</v>
      </c>
      <c r="C552" s="230" t="s">
        <v>2469</v>
      </c>
      <c r="D552" s="230" t="s">
        <v>2470</v>
      </c>
      <c r="E552" s="231">
        <v>13102024</v>
      </c>
      <c r="F552" s="231" t="s">
        <v>828</v>
      </c>
      <c r="G552" s="232" t="s">
        <v>36928</v>
      </c>
    </row>
    <row r="553" spans="1:7" ht="36">
      <c r="A553" s="229">
        <v>1310203201</v>
      </c>
      <c r="B553" s="230" t="s">
        <v>2471</v>
      </c>
      <c r="C553" s="230" t="s">
        <v>2472</v>
      </c>
      <c r="D553" s="230" t="s">
        <v>2473</v>
      </c>
      <c r="E553" s="231">
        <v>13102032</v>
      </c>
      <c r="F553" s="231" t="s">
        <v>828</v>
      </c>
      <c r="G553" s="232" t="s">
        <v>36928</v>
      </c>
    </row>
    <row r="554" spans="1:7" ht="48">
      <c r="A554" s="229">
        <v>1310209901</v>
      </c>
      <c r="B554" s="230" t="s">
        <v>2474</v>
      </c>
      <c r="C554" s="230" t="s">
        <v>2475</v>
      </c>
      <c r="D554" s="230" t="s">
        <v>2476</v>
      </c>
      <c r="E554" s="231">
        <v>13102099</v>
      </c>
      <c r="F554" s="231" t="s">
        <v>828</v>
      </c>
      <c r="G554" s="232" t="s">
        <v>36928</v>
      </c>
    </row>
    <row r="555" spans="1:7" ht="48">
      <c r="A555" s="229">
        <v>1311100101</v>
      </c>
      <c r="B555" s="230" t="s">
        <v>2477</v>
      </c>
      <c r="C555" s="230" t="s">
        <v>2478</v>
      </c>
      <c r="D555" s="230" t="s">
        <v>2479</v>
      </c>
      <c r="E555" s="231">
        <v>13111001</v>
      </c>
      <c r="F555" s="231" t="s">
        <v>828</v>
      </c>
      <c r="G555" s="232" t="s">
        <v>36928</v>
      </c>
    </row>
    <row r="556" spans="1:7" ht="60">
      <c r="A556" s="229">
        <v>1311100201</v>
      </c>
      <c r="B556" s="230" t="s">
        <v>2480</v>
      </c>
      <c r="C556" s="230" t="s">
        <v>2481</v>
      </c>
      <c r="D556" s="230" t="s">
        <v>2482</v>
      </c>
      <c r="E556" s="231">
        <v>13111002</v>
      </c>
      <c r="F556" s="231" t="s">
        <v>828</v>
      </c>
      <c r="G556" s="232" t="s">
        <v>36928</v>
      </c>
    </row>
    <row r="557" spans="1:7" ht="60">
      <c r="A557" s="229">
        <v>1311100301</v>
      </c>
      <c r="B557" s="230" t="s">
        <v>2483</v>
      </c>
      <c r="C557" s="230" t="s">
        <v>2484</v>
      </c>
      <c r="D557" s="230" t="s">
        <v>2485</v>
      </c>
      <c r="E557" s="231">
        <v>13111003</v>
      </c>
      <c r="F557" s="231" t="s">
        <v>828</v>
      </c>
      <c r="G557" s="232" t="s">
        <v>36928</v>
      </c>
    </row>
    <row r="558" spans="1:7" ht="72">
      <c r="A558" s="229">
        <v>1311100401</v>
      </c>
      <c r="B558" s="230" t="s">
        <v>2486</v>
      </c>
      <c r="C558" s="230" t="s">
        <v>2487</v>
      </c>
      <c r="D558" s="230" t="s">
        <v>2488</v>
      </c>
      <c r="E558" s="231">
        <v>13111004</v>
      </c>
      <c r="F558" s="231" t="s">
        <v>828</v>
      </c>
      <c r="G558" s="232" t="s">
        <v>36928</v>
      </c>
    </row>
    <row r="559" spans="1:7" ht="36">
      <c r="A559" s="229">
        <v>1311100801</v>
      </c>
      <c r="B559" s="230" t="s">
        <v>2489</v>
      </c>
      <c r="C559" s="230" t="s">
        <v>2490</v>
      </c>
      <c r="D559" s="230" t="s">
        <v>2491</v>
      </c>
      <c r="E559" s="231">
        <v>13111008</v>
      </c>
      <c r="F559" s="231" t="s">
        <v>828</v>
      </c>
      <c r="G559" s="232" t="s">
        <v>36928</v>
      </c>
    </row>
    <row r="560" spans="1:7" ht="24">
      <c r="A560" s="229">
        <v>1311101201</v>
      </c>
      <c r="B560" s="230" t="s">
        <v>2492</v>
      </c>
      <c r="C560" s="230" t="s">
        <v>2493</v>
      </c>
      <c r="D560" s="230" t="s">
        <v>2494</v>
      </c>
      <c r="E560" s="231">
        <v>13111012</v>
      </c>
      <c r="F560" s="231" t="s">
        <v>828</v>
      </c>
      <c r="G560" s="232" t="s">
        <v>36928</v>
      </c>
    </row>
    <row r="561" spans="1:7" ht="72">
      <c r="A561" s="229">
        <v>1311101601</v>
      </c>
      <c r="B561" s="230" t="s">
        <v>2495</v>
      </c>
      <c r="C561" s="230" t="s">
        <v>2496</v>
      </c>
      <c r="D561" s="230" t="s">
        <v>2497</v>
      </c>
      <c r="E561" s="231">
        <v>13111016</v>
      </c>
      <c r="F561" s="231" t="s">
        <v>828</v>
      </c>
      <c r="G561" s="232" t="s">
        <v>36928</v>
      </c>
    </row>
    <row r="562" spans="1:7" ht="48">
      <c r="A562" s="229">
        <v>1311101701</v>
      </c>
      <c r="B562" s="230" t="s">
        <v>2498</v>
      </c>
      <c r="C562" s="230" t="s">
        <v>2499</v>
      </c>
      <c r="D562" s="230" t="s">
        <v>2500</v>
      </c>
      <c r="E562" s="231">
        <v>13111017</v>
      </c>
      <c r="F562" s="231" t="s">
        <v>828</v>
      </c>
      <c r="G562" s="232" t="s">
        <v>36928</v>
      </c>
    </row>
    <row r="563" spans="1:7" ht="36">
      <c r="A563" s="229">
        <v>1311101901</v>
      </c>
      <c r="B563" s="230" t="s">
        <v>2501</v>
      </c>
      <c r="C563" s="230" t="s">
        <v>2502</v>
      </c>
      <c r="D563" s="230" t="s">
        <v>2503</v>
      </c>
      <c r="E563" s="231">
        <v>13111019</v>
      </c>
      <c r="F563" s="231" t="s">
        <v>828</v>
      </c>
      <c r="G563" s="232" t="s">
        <v>36928</v>
      </c>
    </row>
    <row r="564" spans="1:7" ht="60">
      <c r="A564" s="229">
        <v>1311102301</v>
      </c>
      <c r="B564" s="230" t="s">
        <v>2504</v>
      </c>
      <c r="C564" s="230" t="s">
        <v>2505</v>
      </c>
      <c r="D564" s="230" t="s">
        <v>2506</v>
      </c>
      <c r="E564" s="231">
        <v>13111023</v>
      </c>
      <c r="F564" s="231" t="s">
        <v>828</v>
      </c>
      <c r="G564" s="232" t="s">
        <v>36928</v>
      </c>
    </row>
    <row r="565" spans="1:7" ht="96">
      <c r="A565" s="229">
        <v>1311102501</v>
      </c>
      <c r="B565" s="230" t="s">
        <v>2507</v>
      </c>
      <c r="C565" s="230" t="s">
        <v>2508</v>
      </c>
      <c r="D565" s="230" t="s">
        <v>2509</v>
      </c>
      <c r="E565" s="231">
        <v>13111025</v>
      </c>
      <c r="F565" s="231" t="s">
        <v>828</v>
      </c>
      <c r="G565" s="232" t="s">
        <v>36928</v>
      </c>
    </row>
    <row r="566" spans="1:7" ht="36">
      <c r="A566" s="229">
        <v>1311102601</v>
      </c>
      <c r="B566" s="230" t="s">
        <v>2510</v>
      </c>
      <c r="C566" s="230" t="s">
        <v>2511</v>
      </c>
      <c r="D566" s="230" t="s">
        <v>2512</v>
      </c>
      <c r="E566" s="231">
        <v>13111026</v>
      </c>
      <c r="F566" s="231" t="s">
        <v>828</v>
      </c>
      <c r="G566" s="232" t="s">
        <v>36928</v>
      </c>
    </row>
    <row r="567" spans="1:7" ht="48">
      <c r="A567" s="229">
        <v>1311102701</v>
      </c>
      <c r="B567" s="230" t="s">
        <v>2513</v>
      </c>
      <c r="C567" s="230" t="s">
        <v>2514</v>
      </c>
      <c r="D567" s="230" t="s">
        <v>2515</v>
      </c>
      <c r="E567" s="231">
        <v>13111027</v>
      </c>
      <c r="F567" s="231" t="s">
        <v>828</v>
      </c>
      <c r="G567" s="232" t="s">
        <v>36928</v>
      </c>
    </row>
    <row r="568" spans="1:7" ht="60">
      <c r="A568" s="229">
        <v>1311102901</v>
      </c>
      <c r="B568" s="230" t="s">
        <v>2516</v>
      </c>
      <c r="C568" s="230" t="s">
        <v>2517</v>
      </c>
      <c r="D568" s="230" t="s">
        <v>2518</v>
      </c>
      <c r="E568" s="231">
        <v>13111029</v>
      </c>
      <c r="F568" s="231" t="s">
        <v>828</v>
      </c>
      <c r="G568" s="232" t="s">
        <v>36928</v>
      </c>
    </row>
    <row r="569" spans="1:7" ht="60">
      <c r="A569" s="229">
        <v>1311103001</v>
      </c>
      <c r="B569" s="230" t="s">
        <v>2519</v>
      </c>
      <c r="C569" s="230" t="s">
        <v>2520</v>
      </c>
      <c r="D569" s="230" t="s">
        <v>2521</v>
      </c>
      <c r="E569" s="231">
        <v>13111030</v>
      </c>
      <c r="F569" s="231" t="s">
        <v>828</v>
      </c>
      <c r="G569" s="232" t="s">
        <v>36928</v>
      </c>
    </row>
    <row r="570" spans="1:7" ht="84">
      <c r="A570" s="229">
        <v>1311103101</v>
      </c>
      <c r="B570" s="230" t="s">
        <v>2522</v>
      </c>
      <c r="C570" s="230" t="s">
        <v>2523</v>
      </c>
      <c r="D570" s="230" t="s">
        <v>2524</v>
      </c>
      <c r="E570" s="231">
        <v>13111031</v>
      </c>
      <c r="F570" s="231" t="s">
        <v>828</v>
      </c>
      <c r="G570" s="232" t="s">
        <v>36928</v>
      </c>
    </row>
    <row r="571" spans="1:7" ht="36">
      <c r="A571" s="229">
        <v>1311104201</v>
      </c>
      <c r="B571" s="230" t="s">
        <v>2525</v>
      </c>
      <c r="C571" s="230" t="s">
        <v>2526</v>
      </c>
      <c r="D571" s="230" t="s">
        <v>2527</v>
      </c>
      <c r="E571" s="231">
        <v>13111042</v>
      </c>
      <c r="F571" s="231" t="s">
        <v>828</v>
      </c>
      <c r="G571" s="232" t="s">
        <v>36928</v>
      </c>
    </row>
    <row r="572" spans="1:7" ht="48">
      <c r="A572" s="229">
        <v>1311106401</v>
      </c>
      <c r="B572" s="230" t="s">
        <v>2528</v>
      </c>
      <c r="C572" s="230" t="s">
        <v>2529</v>
      </c>
      <c r="D572" s="230" t="s">
        <v>2530</v>
      </c>
      <c r="E572" s="231">
        <v>13111064</v>
      </c>
      <c r="F572" s="231" t="s">
        <v>828</v>
      </c>
      <c r="G572" s="232" t="s">
        <v>36928</v>
      </c>
    </row>
    <row r="573" spans="1:7" ht="24">
      <c r="A573" s="229">
        <v>1311120101</v>
      </c>
      <c r="B573" s="230" t="s">
        <v>2531</v>
      </c>
      <c r="C573" s="230" t="s">
        <v>2532</v>
      </c>
      <c r="D573" s="230" t="s">
        <v>2533</v>
      </c>
      <c r="E573" s="231">
        <v>13111201</v>
      </c>
      <c r="F573" s="231" t="s">
        <v>828</v>
      </c>
      <c r="G573" s="232" t="s">
        <v>36928</v>
      </c>
    </row>
    <row r="574" spans="1:7" ht="36">
      <c r="A574" s="229">
        <v>1311120301</v>
      </c>
      <c r="B574" s="230" t="s">
        <v>2534</v>
      </c>
      <c r="C574" s="230" t="s">
        <v>2535</v>
      </c>
      <c r="D574" s="230" t="s">
        <v>2536</v>
      </c>
      <c r="E574" s="231">
        <v>13111203</v>
      </c>
      <c r="F574" s="231" t="s">
        <v>828</v>
      </c>
      <c r="G574" s="232" t="s">
        <v>36928</v>
      </c>
    </row>
    <row r="575" spans="1:7" ht="36">
      <c r="A575" s="229">
        <v>1311120801</v>
      </c>
      <c r="B575" s="230" t="s">
        <v>2537</v>
      </c>
      <c r="C575" s="230" t="s">
        <v>2538</v>
      </c>
      <c r="D575" s="230" t="s">
        <v>2539</v>
      </c>
      <c r="E575" s="231">
        <v>13111208</v>
      </c>
      <c r="F575" s="231" t="s">
        <v>828</v>
      </c>
      <c r="G575" s="232" t="s">
        <v>36928</v>
      </c>
    </row>
    <row r="576" spans="1:7" ht="36">
      <c r="A576" s="229">
        <v>1311121101</v>
      </c>
      <c r="B576" s="230" t="s">
        <v>2540</v>
      </c>
      <c r="C576" s="230" t="s">
        <v>2541</v>
      </c>
      <c r="D576" s="230" t="s">
        <v>2542</v>
      </c>
      <c r="E576" s="231">
        <v>13111211</v>
      </c>
      <c r="F576" s="231" t="s">
        <v>828</v>
      </c>
      <c r="G576" s="232" t="s">
        <v>36928</v>
      </c>
    </row>
    <row r="577" spans="1:7" ht="24">
      <c r="A577" s="229">
        <v>1311121201</v>
      </c>
      <c r="B577" s="230" t="s">
        <v>2543</v>
      </c>
      <c r="C577" s="230" t="s">
        <v>2544</v>
      </c>
      <c r="D577" s="230" t="s">
        <v>2545</v>
      </c>
      <c r="E577" s="231">
        <v>13111212</v>
      </c>
      <c r="F577" s="231" t="s">
        <v>828</v>
      </c>
      <c r="G577" s="232" t="s">
        <v>36928</v>
      </c>
    </row>
    <row r="578" spans="1:7" ht="36">
      <c r="A578" s="229">
        <v>1311121501</v>
      </c>
      <c r="B578" s="230" t="s">
        <v>2546</v>
      </c>
      <c r="C578" s="230" t="s">
        <v>2547</v>
      </c>
      <c r="D578" s="230" t="s">
        <v>2548</v>
      </c>
      <c r="E578" s="231">
        <v>13111215</v>
      </c>
      <c r="F578" s="231" t="s">
        <v>828</v>
      </c>
      <c r="G578" s="232" t="s">
        <v>36928</v>
      </c>
    </row>
    <row r="579" spans="1:7" ht="36">
      <c r="A579" s="229">
        <v>1311128001</v>
      </c>
      <c r="B579" s="230" t="s">
        <v>2549</v>
      </c>
      <c r="C579" s="230" t="s">
        <v>2550</v>
      </c>
      <c r="D579" s="230" t="s">
        <v>2551</v>
      </c>
      <c r="E579" s="231">
        <v>13111280</v>
      </c>
      <c r="F579" s="231" t="s">
        <v>828</v>
      </c>
      <c r="G579" s="232" t="s">
        <v>36928</v>
      </c>
    </row>
    <row r="580" spans="1:7" ht="24">
      <c r="A580" s="229">
        <v>1410150101</v>
      </c>
      <c r="B580" s="230" t="s">
        <v>2552</v>
      </c>
      <c r="C580" s="230" t="s">
        <v>2553</v>
      </c>
      <c r="D580" s="230" t="s">
        <v>2554</v>
      </c>
      <c r="E580" s="231">
        <v>14101501</v>
      </c>
      <c r="F580" s="231" t="s">
        <v>828</v>
      </c>
      <c r="G580" s="232" t="s">
        <v>36928</v>
      </c>
    </row>
    <row r="581" spans="1:7" ht="24">
      <c r="A581" s="229">
        <v>1410150102</v>
      </c>
      <c r="B581" s="230" t="s">
        <v>2555</v>
      </c>
      <c r="C581" s="230" t="s">
        <v>2556</v>
      </c>
      <c r="D581" s="230" t="s">
        <v>2557</v>
      </c>
      <c r="E581" s="231">
        <v>14101501</v>
      </c>
      <c r="F581" s="231" t="s">
        <v>828</v>
      </c>
      <c r="G581" s="232" t="s">
        <v>36928</v>
      </c>
    </row>
    <row r="582" spans="1:7" ht="36">
      <c r="A582" s="229">
        <v>1411150401</v>
      </c>
      <c r="B582" s="230" t="s">
        <v>2558</v>
      </c>
      <c r="C582" s="230" t="s">
        <v>2559</v>
      </c>
      <c r="D582" s="230" t="s">
        <v>2560</v>
      </c>
      <c r="E582" s="231">
        <v>14111504</v>
      </c>
      <c r="F582" s="231" t="s">
        <v>828</v>
      </c>
      <c r="G582" s="232" t="s">
        <v>36928</v>
      </c>
    </row>
    <row r="583" spans="1:7" ht="12">
      <c r="A583" s="229">
        <v>1411150501</v>
      </c>
      <c r="B583" s="230" t="s">
        <v>2561</v>
      </c>
      <c r="C583" s="230" t="s">
        <v>2562</v>
      </c>
      <c r="D583" s="230" t="s">
        <v>2563</v>
      </c>
      <c r="E583" s="231">
        <v>14111505</v>
      </c>
      <c r="F583" s="231" t="s">
        <v>828</v>
      </c>
      <c r="G583" s="232" t="s">
        <v>36928</v>
      </c>
    </row>
    <row r="584" spans="1:7" ht="12">
      <c r="A584" s="229">
        <v>1411150502</v>
      </c>
      <c r="B584" s="230" t="s">
        <v>2564</v>
      </c>
      <c r="C584" s="230" t="s">
        <v>2565</v>
      </c>
      <c r="D584" s="230" t="s">
        <v>2566</v>
      </c>
      <c r="E584" s="231">
        <v>14111505</v>
      </c>
      <c r="F584" s="231" t="s">
        <v>828</v>
      </c>
      <c r="G584" s="232" t="s">
        <v>36928</v>
      </c>
    </row>
    <row r="585" spans="1:7" ht="24">
      <c r="A585" s="229">
        <v>1411150601</v>
      </c>
      <c r="B585" s="230" t="s">
        <v>2567</v>
      </c>
      <c r="C585" s="230" t="s">
        <v>2568</v>
      </c>
      <c r="D585" s="230" t="s">
        <v>2569</v>
      </c>
      <c r="E585" s="231">
        <v>14111506</v>
      </c>
      <c r="F585" s="231" t="s">
        <v>828</v>
      </c>
      <c r="G585" s="232" t="s">
        <v>36928</v>
      </c>
    </row>
    <row r="586" spans="1:7" ht="12">
      <c r="A586" s="229">
        <v>1411150701</v>
      </c>
      <c r="B586" s="230" t="s">
        <v>2570</v>
      </c>
      <c r="C586" s="230" t="s">
        <v>2571</v>
      </c>
      <c r="D586" s="230" t="s">
        <v>2572</v>
      </c>
      <c r="E586" s="231">
        <v>14111507</v>
      </c>
      <c r="F586" s="231" t="s">
        <v>828</v>
      </c>
      <c r="G586" s="232" t="s">
        <v>36928</v>
      </c>
    </row>
    <row r="587" spans="1:7" ht="24">
      <c r="A587" s="229">
        <v>1411150801</v>
      </c>
      <c r="B587" s="230" t="s">
        <v>2573</v>
      </c>
      <c r="C587" s="230" t="s">
        <v>2574</v>
      </c>
      <c r="D587" s="230" t="s">
        <v>2575</v>
      </c>
      <c r="E587" s="231">
        <v>14111508</v>
      </c>
      <c r="F587" s="231" t="s">
        <v>828</v>
      </c>
      <c r="G587" s="232" t="s">
        <v>36928</v>
      </c>
    </row>
    <row r="588" spans="1:7" ht="24">
      <c r="A588" s="229">
        <v>1411150901</v>
      </c>
      <c r="B588" s="230" t="s">
        <v>2576</v>
      </c>
      <c r="C588" s="230" t="s">
        <v>2577</v>
      </c>
      <c r="D588" s="230" t="s">
        <v>2578</v>
      </c>
      <c r="E588" s="231">
        <v>14111509</v>
      </c>
      <c r="F588" s="231" t="s">
        <v>828</v>
      </c>
      <c r="G588" s="232" t="s">
        <v>36928</v>
      </c>
    </row>
    <row r="589" spans="1:7" ht="24">
      <c r="A589" s="229">
        <v>1411151001</v>
      </c>
      <c r="B589" s="230" t="s">
        <v>2579</v>
      </c>
      <c r="C589" s="230" t="s">
        <v>2580</v>
      </c>
      <c r="D589" s="230" t="s">
        <v>2581</v>
      </c>
      <c r="E589" s="231">
        <v>14111510</v>
      </c>
      <c r="F589" s="231" t="s">
        <v>828</v>
      </c>
      <c r="G589" s="232" t="s">
        <v>36928</v>
      </c>
    </row>
    <row r="590" spans="1:7" ht="36">
      <c r="A590" s="229">
        <v>1411151101</v>
      </c>
      <c r="B590" s="230" t="s">
        <v>2582</v>
      </c>
      <c r="C590" s="230" t="s">
        <v>2583</v>
      </c>
      <c r="D590" s="230" t="s">
        <v>2584</v>
      </c>
      <c r="E590" s="231">
        <v>14111511</v>
      </c>
      <c r="F590" s="231" t="s">
        <v>828</v>
      </c>
      <c r="G590" s="232" t="s">
        <v>36928</v>
      </c>
    </row>
    <row r="591" spans="1:7" ht="12">
      <c r="A591" s="229">
        <v>1411151102</v>
      </c>
      <c r="B591" s="230" t="s">
        <v>2585</v>
      </c>
      <c r="C591" s="230" t="s">
        <v>2586</v>
      </c>
      <c r="D591" s="230" t="s">
        <v>2587</v>
      </c>
      <c r="E591" s="231">
        <v>14111511</v>
      </c>
      <c r="F591" s="231" t="s">
        <v>828</v>
      </c>
      <c r="G591" s="232" t="s">
        <v>36928</v>
      </c>
    </row>
    <row r="592" spans="1:7" ht="24">
      <c r="A592" s="229">
        <v>1411151201</v>
      </c>
      <c r="B592" s="230" t="s">
        <v>2588</v>
      </c>
      <c r="C592" s="230" t="s">
        <v>2589</v>
      </c>
      <c r="D592" s="230" t="s">
        <v>2590</v>
      </c>
      <c r="E592" s="231">
        <v>14111512</v>
      </c>
      <c r="F592" s="231" t="s">
        <v>828</v>
      </c>
      <c r="G592" s="232" t="s">
        <v>36928</v>
      </c>
    </row>
    <row r="593" spans="1:7" ht="84">
      <c r="A593" s="229">
        <v>1411151301</v>
      </c>
      <c r="B593" s="230" t="s">
        <v>2591</v>
      </c>
      <c r="C593" s="230" t="s">
        <v>2592</v>
      </c>
      <c r="D593" s="230" t="s">
        <v>2593</v>
      </c>
      <c r="E593" s="231">
        <v>14111513</v>
      </c>
      <c r="F593" s="231" t="s">
        <v>828</v>
      </c>
      <c r="G593" s="232" t="s">
        <v>36928</v>
      </c>
    </row>
    <row r="594" spans="1:7" ht="24">
      <c r="A594" s="229">
        <v>1411151401</v>
      </c>
      <c r="B594" s="230" t="s">
        <v>2594</v>
      </c>
      <c r="C594" s="230" t="s">
        <v>2595</v>
      </c>
      <c r="D594" s="230" t="s">
        <v>2596</v>
      </c>
      <c r="E594" s="231">
        <v>14111514</v>
      </c>
      <c r="F594" s="231" t="s">
        <v>828</v>
      </c>
      <c r="G594" s="232" t="s">
        <v>36928</v>
      </c>
    </row>
    <row r="595" spans="1:7" ht="24">
      <c r="A595" s="229">
        <v>1411151402</v>
      </c>
      <c r="B595" s="230" t="s">
        <v>2597</v>
      </c>
      <c r="C595" s="230" t="s">
        <v>2598</v>
      </c>
      <c r="D595" s="230" t="s">
        <v>2599</v>
      </c>
      <c r="E595" s="231">
        <v>14111514</v>
      </c>
      <c r="F595" s="231" t="s">
        <v>828</v>
      </c>
      <c r="G595" s="232" t="s">
        <v>36928</v>
      </c>
    </row>
    <row r="596" spans="1:7" ht="12">
      <c r="A596" s="229">
        <v>1411151403</v>
      </c>
      <c r="B596" s="230" t="s">
        <v>2600</v>
      </c>
      <c r="C596" s="230" t="s">
        <v>2601</v>
      </c>
      <c r="D596" s="230" t="s">
        <v>2602</v>
      </c>
      <c r="E596" s="231">
        <v>14111514</v>
      </c>
      <c r="F596" s="231" t="s">
        <v>828</v>
      </c>
      <c r="G596" s="232" t="s">
        <v>36928</v>
      </c>
    </row>
    <row r="597" spans="1:7" ht="12">
      <c r="A597" s="229">
        <v>1411151501</v>
      </c>
      <c r="B597" s="230" t="s">
        <v>2603</v>
      </c>
      <c r="C597" s="230" t="s">
        <v>2604</v>
      </c>
      <c r="D597" s="230" t="s">
        <v>2605</v>
      </c>
      <c r="E597" s="231">
        <v>14111515</v>
      </c>
      <c r="F597" s="231" t="s">
        <v>828</v>
      </c>
      <c r="G597" s="232" t="s">
        <v>36928</v>
      </c>
    </row>
    <row r="598" spans="1:7" ht="24">
      <c r="A598" s="229">
        <v>1411152301</v>
      </c>
      <c r="B598" s="230" t="s">
        <v>2606</v>
      </c>
      <c r="C598" s="230" t="s">
        <v>2607</v>
      </c>
      <c r="D598" s="230" t="s">
        <v>2608</v>
      </c>
      <c r="E598" s="231">
        <v>14111523</v>
      </c>
      <c r="F598" s="231" t="s">
        <v>828</v>
      </c>
      <c r="G598" s="232" t="s">
        <v>36928</v>
      </c>
    </row>
    <row r="599" spans="1:7" ht="24">
      <c r="A599" s="229">
        <v>1411152401</v>
      </c>
      <c r="B599" s="230" t="s">
        <v>2609</v>
      </c>
      <c r="C599" s="230" t="s">
        <v>2610</v>
      </c>
      <c r="D599" s="230" t="s">
        <v>2611</v>
      </c>
      <c r="E599" s="231">
        <v>14111524</v>
      </c>
      <c r="F599" s="231" t="s">
        <v>828</v>
      </c>
      <c r="G599" s="232" t="s">
        <v>36928</v>
      </c>
    </row>
    <row r="600" spans="1:7" ht="24">
      <c r="A600" s="229">
        <v>1411153001</v>
      </c>
      <c r="B600" s="230" t="s">
        <v>2612</v>
      </c>
      <c r="C600" s="230" t="s">
        <v>2613</v>
      </c>
      <c r="D600" s="230" t="s">
        <v>2614</v>
      </c>
      <c r="E600" s="231">
        <v>14111530</v>
      </c>
      <c r="F600" s="231" t="s">
        <v>828</v>
      </c>
      <c r="G600" s="232" t="s">
        <v>36928</v>
      </c>
    </row>
    <row r="601" spans="1:7" ht="12">
      <c r="A601" s="229">
        <v>1411153002</v>
      </c>
      <c r="B601" s="230" t="s">
        <v>2615</v>
      </c>
      <c r="C601" s="230" t="s">
        <v>2616</v>
      </c>
      <c r="D601" s="230" t="s">
        <v>2617</v>
      </c>
      <c r="E601" s="231">
        <v>14111530</v>
      </c>
      <c r="F601" s="231" t="s">
        <v>828</v>
      </c>
      <c r="G601" s="232" t="s">
        <v>36928</v>
      </c>
    </row>
    <row r="602" spans="1:7" ht="12">
      <c r="A602" s="229">
        <v>1411154001</v>
      </c>
      <c r="B602" s="230" t="s">
        <v>2618</v>
      </c>
      <c r="C602" s="230" t="s">
        <v>2619</v>
      </c>
      <c r="D602" s="230" t="s">
        <v>2620</v>
      </c>
      <c r="E602" s="231">
        <v>14111540</v>
      </c>
      <c r="F602" s="231" t="s">
        <v>828</v>
      </c>
      <c r="G602" s="232" t="s">
        <v>36928</v>
      </c>
    </row>
    <row r="603" spans="1:7" ht="24">
      <c r="A603" s="229">
        <v>1411154201</v>
      </c>
      <c r="B603" s="230" t="s">
        <v>2621</v>
      </c>
      <c r="C603" s="230" t="s">
        <v>2622</v>
      </c>
      <c r="D603" s="230" t="s">
        <v>2623</v>
      </c>
      <c r="E603" s="231">
        <v>14111542</v>
      </c>
      <c r="F603" s="231" t="s">
        <v>828</v>
      </c>
      <c r="G603" s="232" t="s">
        <v>36928</v>
      </c>
    </row>
    <row r="604" spans="1:7" ht="12">
      <c r="A604" s="229">
        <v>1411154301</v>
      </c>
      <c r="B604" s="230" t="s">
        <v>2624</v>
      </c>
      <c r="C604" s="230" t="s">
        <v>2625</v>
      </c>
      <c r="D604" s="230" t="s">
        <v>2626</v>
      </c>
      <c r="E604" s="231">
        <v>14111543</v>
      </c>
      <c r="F604" s="231" t="s">
        <v>828</v>
      </c>
      <c r="G604" s="232" t="s">
        <v>36928</v>
      </c>
    </row>
    <row r="605" spans="1:7" ht="12">
      <c r="A605" s="229">
        <v>1411159801</v>
      </c>
      <c r="B605" s="230" t="s">
        <v>2627</v>
      </c>
      <c r="C605" s="230" t="s">
        <v>2628</v>
      </c>
      <c r="D605" s="230" t="s">
        <v>2629</v>
      </c>
      <c r="E605" s="231">
        <v>14111598</v>
      </c>
      <c r="F605" s="231" t="s">
        <v>828</v>
      </c>
      <c r="G605" s="232" t="s">
        <v>36928</v>
      </c>
    </row>
    <row r="606" spans="1:7" ht="12">
      <c r="A606" s="229">
        <v>1411160501</v>
      </c>
      <c r="B606" s="230" t="s">
        <v>2630</v>
      </c>
      <c r="C606" s="230" t="s">
        <v>2631</v>
      </c>
      <c r="D606" s="230" t="s">
        <v>2632</v>
      </c>
      <c r="E606" s="231">
        <v>14111605</v>
      </c>
      <c r="F606" s="231" t="s">
        <v>828</v>
      </c>
      <c r="G606" s="232" t="s">
        <v>36928</v>
      </c>
    </row>
    <row r="607" spans="1:7" ht="36">
      <c r="A607" s="229">
        <v>1411160601</v>
      </c>
      <c r="B607" s="230" t="s">
        <v>2633</v>
      </c>
      <c r="C607" s="230" t="s">
        <v>2634</v>
      </c>
      <c r="D607" s="230" t="s">
        <v>2635</v>
      </c>
      <c r="E607" s="231">
        <v>14111606</v>
      </c>
      <c r="F607" s="231" t="s">
        <v>828</v>
      </c>
      <c r="G607" s="232" t="s">
        <v>36928</v>
      </c>
    </row>
    <row r="608" spans="1:7" ht="24">
      <c r="A608" s="229">
        <v>1411160602</v>
      </c>
      <c r="B608" s="230" t="s">
        <v>2636</v>
      </c>
      <c r="C608" s="230" t="s">
        <v>2637</v>
      </c>
      <c r="D608" s="230" t="s">
        <v>2638</v>
      </c>
      <c r="E608" s="231">
        <v>14111606</v>
      </c>
      <c r="F608" s="231" t="s">
        <v>828</v>
      </c>
      <c r="G608" s="232" t="s">
        <v>36928</v>
      </c>
    </row>
    <row r="609" spans="1:7" ht="12">
      <c r="A609" s="229">
        <v>1411160801</v>
      </c>
      <c r="B609" s="230" t="s">
        <v>2639</v>
      </c>
      <c r="C609" s="230" t="s">
        <v>2640</v>
      </c>
      <c r="D609" s="230" t="s">
        <v>2641</v>
      </c>
      <c r="E609" s="231">
        <v>14111608</v>
      </c>
      <c r="F609" s="231" t="s">
        <v>828</v>
      </c>
      <c r="G609" s="232" t="s">
        <v>36928</v>
      </c>
    </row>
    <row r="610" spans="1:7" ht="12">
      <c r="A610" s="229">
        <v>1411160802</v>
      </c>
      <c r="B610" s="230" t="s">
        <v>2642</v>
      </c>
      <c r="C610" s="230" t="s">
        <v>2643</v>
      </c>
      <c r="D610" s="230" t="s">
        <v>2644</v>
      </c>
      <c r="E610" s="231">
        <v>14111608</v>
      </c>
      <c r="F610" s="231" t="s">
        <v>828</v>
      </c>
      <c r="G610" s="232" t="s">
        <v>36928</v>
      </c>
    </row>
    <row r="611" spans="1:7" ht="24">
      <c r="A611" s="229">
        <v>1411160901</v>
      </c>
      <c r="B611" s="230" t="s">
        <v>2645</v>
      </c>
      <c r="C611" s="230" t="s">
        <v>2646</v>
      </c>
      <c r="D611" s="230" t="s">
        <v>2647</v>
      </c>
      <c r="E611" s="231">
        <v>14111609</v>
      </c>
      <c r="F611" s="231" t="s">
        <v>828</v>
      </c>
      <c r="G611" s="232" t="s">
        <v>36928</v>
      </c>
    </row>
    <row r="612" spans="1:7" ht="12">
      <c r="A612" s="229">
        <v>1411160902</v>
      </c>
      <c r="B612" s="230" t="s">
        <v>2648</v>
      </c>
      <c r="C612" s="230" t="s">
        <v>2649</v>
      </c>
      <c r="D612" s="230" t="s">
        <v>2650</v>
      </c>
      <c r="E612" s="231">
        <v>14111609</v>
      </c>
      <c r="F612" s="231" t="s">
        <v>828</v>
      </c>
      <c r="G612" s="232" t="s">
        <v>36928</v>
      </c>
    </row>
    <row r="613" spans="1:7" ht="12">
      <c r="A613" s="229">
        <v>1411161401</v>
      </c>
      <c r="B613" s="230" t="s">
        <v>2651</v>
      </c>
      <c r="C613" s="230" t="s">
        <v>2652</v>
      </c>
      <c r="D613" s="230" t="s">
        <v>2653</v>
      </c>
      <c r="E613" s="231">
        <v>14111614</v>
      </c>
      <c r="F613" s="231" t="s">
        <v>828</v>
      </c>
      <c r="G613" s="232" t="s">
        <v>36928</v>
      </c>
    </row>
    <row r="614" spans="1:7" ht="24">
      <c r="A614" s="229">
        <v>1411161701</v>
      </c>
      <c r="B614" s="230" t="s">
        <v>2654</v>
      </c>
      <c r="C614" s="230" t="s">
        <v>2655</v>
      </c>
      <c r="D614" s="230" t="s">
        <v>2656</v>
      </c>
      <c r="E614" s="231">
        <v>14111617</v>
      </c>
      <c r="F614" s="231" t="s">
        <v>828</v>
      </c>
      <c r="G614" s="232" t="s">
        <v>36928</v>
      </c>
    </row>
    <row r="615" spans="1:7" ht="24">
      <c r="A615" s="229">
        <v>1411161801</v>
      </c>
      <c r="B615" s="230" t="s">
        <v>2657</v>
      </c>
      <c r="C615" s="230" t="s">
        <v>2658</v>
      </c>
      <c r="D615" s="230" t="s">
        <v>2659</v>
      </c>
      <c r="E615" s="231">
        <v>14111618</v>
      </c>
      <c r="F615" s="231" t="s">
        <v>828</v>
      </c>
      <c r="G615" s="232" t="s">
        <v>36928</v>
      </c>
    </row>
    <row r="616" spans="1:7" ht="24">
      <c r="A616" s="229">
        <v>1411170101</v>
      </c>
      <c r="B616" s="230" t="s">
        <v>2660</v>
      </c>
      <c r="C616" s="230" t="s">
        <v>2661</v>
      </c>
      <c r="D616" s="230" t="s">
        <v>2662</v>
      </c>
      <c r="E616" s="231">
        <v>14111701</v>
      </c>
      <c r="F616" s="231" t="s">
        <v>828</v>
      </c>
      <c r="G616" s="232" t="s">
        <v>36928</v>
      </c>
    </row>
    <row r="617" spans="1:7" ht="12">
      <c r="A617" s="229">
        <v>1411170102</v>
      </c>
      <c r="B617" s="230" t="s">
        <v>2663</v>
      </c>
      <c r="C617" s="230" t="s">
        <v>2664</v>
      </c>
      <c r="D617" s="230" t="s">
        <v>2665</v>
      </c>
      <c r="E617" s="231">
        <v>14111701</v>
      </c>
      <c r="F617" s="231" t="s">
        <v>828</v>
      </c>
      <c r="G617" s="232" t="s">
        <v>36928</v>
      </c>
    </row>
    <row r="618" spans="1:7" ht="24">
      <c r="A618" s="229">
        <v>1411170301</v>
      </c>
      <c r="B618" s="230" t="s">
        <v>2666</v>
      </c>
      <c r="C618" s="230" t="s">
        <v>2667</v>
      </c>
      <c r="D618" s="230" t="s">
        <v>2668</v>
      </c>
      <c r="E618" s="231">
        <v>14111703</v>
      </c>
      <c r="F618" s="231" t="s">
        <v>828</v>
      </c>
      <c r="G618" s="232" t="s">
        <v>36928</v>
      </c>
    </row>
    <row r="619" spans="1:7" ht="12">
      <c r="A619" s="229">
        <v>1411170401</v>
      </c>
      <c r="B619" s="230" t="s">
        <v>2669</v>
      </c>
      <c r="C619" s="230" t="s">
        <v>2670</v>
      </c>
      <c r="D619" s="230" t="s">
        <v>2671</v>
      </c>
      <c r="E619" s="231">
        <v>14111704</v>
      </c>
      <c r="F619" s="231" t="s">
        <v>828</v>
      </c>
      <c r="G619" s="232" t="s">
        <v>36928</v>
      </c>
    </row>
    <row r="620" spans="1:7" ht="24">
      <c r="A620" s="229">
        <v>1411170501</v>
      </c>
      <c r="B620" s="230" t="s">
        <v>2672</v>
      </c>
      <c r="C620" s="230" t="s">
        <v>2673</v>
      </c>
      <c r="D620" s="230" t="s">
        <v>2674</v>
      </c>
      <c r="E620" s="231">
        <v>14111705</v>
      </c>
      <c r="F620" s="231" t="s">
        <v>828</v>
      </c>
      <c r="G620" s="232" t="s">
        <v>36928</v>
      </c>
    </row>
    <row r="621" spans="1:7" ht="12">
      <c r="A621" s="229">
        <v>1411180101</v>
      </c>
      <c r="B621" s="230" t="s">
        <v>2675</v>
      </c>
      <c r="C621" s="230" t="s">
        <v>2676</v>
      </c>
      <c r="D621" s="230" t="s">
        <v>2677</v>
      </c>
      <c r="E621" s="231">
        <v>14111801</v>
      </c>
      <c r="F621" s="231" t="s">
        <v>828</v>
      </c>
      <c r="G621" s="232" t="s">
        <v>36928</v>
      </c>
    </row>
    <row r="622" spans="1:7" ht="12">
      <c r="A622" s="229">
        <v>1411180201</v>
      </c>
      <c r="B622" s="230" t="s">
        <v>2678</v>
      </c>
      <c r="C622" s="230" t="s">
        <v>2679</v>
      </c>
      <c r="D622" s="230" t="s">
        <v>2680</v>
      </c>
      <c r="E622" s="231">
        <v>14111802</v>
      </c>
      <c r="F622" s="231" t="s">
        <v>828</v>
      </c>
      <c r="G622" s="232" t="s">
        <v>36928</v>
      </c>
    </row>
    <row r="623" spans="1:7" ht="12">
      <c r="A623" s="229">
        <v>1411180401</v>
      </c>
      <c r="B623" s="230" t="s">
        <v>2681</v>
      </c>
      <c r="C623" s="230" t="s">
        <v>2682</v>
      </c>
      <c r="D623" s="230" t="s">
        <v>2683</v>
      </c>
      <c r="E623" s="231">
        <v>14111804</v>
      </c>
      <c r="F623" s="231" t="s">
        <v>828</v>
      </c>
      <c r="G623" s="232" t="s">
        <v>36928</v>
      </c>
    </row>
    <row r="624" spans="1:7" ht="24">
      <c r="A624" s="229">
        <v>1411180501</v>
      </c>
      <c r="B624" s="230" t="s">
        <v>2684</v>
      </c>
      <c r="C624" s="230" t="s">
        <v>2685</v>
      </c>
      <c r="D624" s="230" t="s">
        <v>2686</v>
      </c>
      <c r="E624" s="231">
        <v>14111805</v>
      </c>
      <c r="F624" s="231" t="s">
        <v>828</v>
      </c>
      <c r="G624" s="232" t="s">
        <v>36928</v>
      </c>
    </row>
    <row r="625" spans="1:7" ht="12">
      <c r="A625" s="229">
        <v>1411180601</v>
      </c>
      <c r="B625" s="230" t="s">
        <v>2687</v>
      </c>
      <c r="C625" s="230" t="s">
        <v>2688</v>
      </c>
      <c r="D625" s="230" t="s">
        <v>2689</v>
      </c>
      <c r="E625" s="231">
        <v>14111806</v>
      </c>
      <c r="F625" s="231" t="s">
        <v>828</v>
      </c>
      <c r="G625" s="232" t="s">
        <v>36928</v>
      </c>
    </row>
    <row r="626" spans="1:7" ht="12">
      <c r="A626" s="229">
        <v>1411180602</v>
      </c>
      <c r="B626" s="230" t="s">
        <v>93</v>
      </c>
      <c r="C626" s="230" t="s">
        <v>2690</v>
      </c>
      <c r="D626" s="230" t="s">
        <v>2691</v>
      </c>
      <c r="E626" s="231">
        <v>14111806</v>
      </c>
      <c r="F626" s="231" t="s">
        <v>828</v>
      </c>
      <c r="G626" s="232" t="s">
        <v>36928</v>
      </c>
    </row>
    <row r="627" spans="1:7" ht="12">
      <c r="A627" s="229">
        <v>1411180603</v>
      </c>
      <c r="B627" s="230" t="s">
        <v>2692</v>
      </c>
      <c r="C627" s="230" t="s">
        <v>2693</v>
      </c>
      <c r="D627" s="230" t="s">
        <v>2694</v>
      </c>
      <c r="E627" s="231">
        <v>14111806</v>
      </c>
      <c r="F627" s="231" t="s">
        <v>828</v>
      </c>
      <c r="G627" s="232" t="s">
        <v>36928</v>
      </c>
    </row>
    <row r="628" spans="1:7" ht="12">
      <c r="A628" s="229">
        <v>1411180604</v>
      </c>
      <c r="B628" s="230" t="s">
        <v>2695</v>
      </c>
      <c r="C628" s="230" t="s">
        <v>2696</v>
      </c>
      <c r="D628" s="230" t="s">
        <v>2697</v>
      </c>
      <c r="E628" s="231">
        <v>14111806</v>
      </c>
      <c r="F628" s="231" t="s">
        <v>828</v>
      </c>
      <c r="G628" s="232" t="s">
        <v>36928</v>
      </c>
    </row>
    <row r="629" spans="1:7" ht="12">
      <c r="A629" s="229">
        <v>1411180605</v>
      </c>
      <c r="B629" s="230" t="s">
        <v>2698</v>
      </c>
      <c r="C629" s="230" t="s">
        <v>2699</v>
      </c>
      <c r="D629" s="230" t="s">
        <v>2700</v>
      </c>
      <c r="E629" s="231">
        <v>14111806</v>
      </c>
      <c r="F629" s="231" t="s">
        <v>828</v>
      </c>
      <c r="G629" s="232" t="s">
        <v>36928</v>
      </c>
    </row>
    <row r="630" spans="1:7" ht="12">
      <c r="A630" s="229">
        <v>1411180606</v>
      </c>
      <c r="B630" s="230" t="s">
        <v>2701</v>
      </c>
      <c r="C630" s="230" t="s">
        <v>2702</v>
      </c>
      <c r="D630" s="230" t="s">
        <v>2703</v>
      </c>
      <c r="E630" s="231">
        <v>14111806</v>
      </c>
      <c r="F630" s="231" t="s">
        <v>828</v>
      </c>
      <c r="G630" s="232" t="s">
        <v>36928</v>
      </c>
    </row>
    <row r="631" spans="1:7" ht="12">
      <c r="A631" s="229">
        <v>1411180607</v>
      </c>
      <c r="B631" s="230" t="s">
        <v>2704</v>
      </c>
      <c r="C631" s="230" t="s">
        <v>2705</v>
      </c>
      <c r="D631" s="230" t="s">
        <v>2706</v>
      </c>
      <c r="E631" s="231">
        <v>14111806</v>
      </c>
      <c r="F631" s="231" t="s">
        <v>828</v>
      </c>
      <c r="G631" s="232" t="s">
        <v>36928</v>
      </c>
    </row>
    <row r="632" spans="1:7" ht="12">
      <c r="A632" s="229">
        <v>1411180608</v>
      </c>
      <c r="B632" s="230" t="s">
        <v>2707</v>
      </c>
      <c r="C632" s="230" t="s">
        <v>2708</v>
      </c>
      <c r="D632" s="230" t="s">
        <v>2709</v>
      </c>
      <c r="E632" s="231">
        <v>14111806</v>
      </c>
      <c r="F632" s="231" t="s">
        <v>828</v>
      </c>
      <c r="G632" s="232" t="s">
        <v>36928</v>
      </c>
    </row>
    <row r="633" spans="1:7" ht="12">
      <c r="A633" s="229">
        <v>1411180609</v>
      </c>
      <c r="B633" s="230" t="s">
        <v>2710</v>
      </c>
      <c r="C633" s="230" t="s">
        <v>2711</v>
      </c>
      <c r="D633" s="230" t="s">
        <v>2712</v>
      </c>
      <c r="E633" s="231">
        <v>14111806</v>
      </c>
      <c r="F633" s="231" t="s">
        <v>828</v>
      </c>
      <c r="G633" s="232" t="s">
        <v>36928</v>
      </c>
    </row>
    <row r="634" spans="1:7" ht="12">
      <c r="A634" s="229">
        <v>1411180801</v>
      </c>
      <c r="B634" s="230" t="s">
        <v>2713</v>
      </c>
      <c r="C634" s="230" t="s">
        <v>2714</v>
      </c>
      <c r="D634" s="230" t="s">
        <v>2715</v>
      </c>
      <c r="E634" s="231">
        <v>14111808</v>
      </c>
      <c r="F634" s="231" t="s">
        <v>828</v>
      </c>
      <c r="G634" s="232" t="s">
        <v>36928</v>
      </c>
    </row>
    <row r="635" spans="1:7" ht="12">
      <c r="A635" s="229">
        <v>1411181001</v>
      </c>
      <c r="B635" s="230" t="s">
        <v>2716</v>
      </c>
      <c r="C635" s="230" t="s">
        <v>2717</v>
      </c>
      <c r="D635" s="230" t="s">
        <v>2718</v>
      </c>
      <c r="E635" s="231">
        <v>14111810</v>
      </c>
      <c r="F635" s="231" t="s">
        <v>828</v>
      </c>
      <c r="G635" s="232" t="s">
        <v>36928</v>
      </c>
    </row>
    <row r="636" spans="1:7" ht="12">
      <c r="A636" s="229">
        <v>1411181201</v>
      </c>
      <c r="B636" s="230" t="s">
        <v>2719</v>
      </c>
      <c r="C636" s="230" t="s">
        <v>2720</v>
      </c>
      <c r="D636" s="230" t="s">
        <v>2721</v>
      </c>
      <c r="E636" s="231">
        <v>14111812</v>
      </c>
      <c r="F636" s="231" t="s">
        <v>828</v>
      </c>
      <c r="G636" s="232" t="s">
        <v>36928</v>
      </c>
    </row>
    <row r="637" spans="1:7" ht="12">
      <c r="A637" s="229">
        <v>1411189901</v>
      </c>
      <c r="B637" s="230" t="s">
        <v>2722</v>
      </c>
      <c r="C637" s="230" t="s">
        <v>2723</v>
      </c>
      <c r="D637" s="230" t="s">
        <v>2724</v>
      </c>
      <c r="E637" s="231">
        <v>14111899</v>
      </c>
      <c r="F637" s="231" t="s">
        <v>828</v>
      </c>
      <c r="G637" s="232" t="s">
        <v>36928</v>
      </c>
    </row>
    <row r="638" spans="1:7" ht="24">
      <c r="A638" s="229">
        <v>1412150101</v>
      </c>
      <c r="B638" s="230" t="s">
        <v>2725</v>
      </c>
      <c r="C638" s="230" t="s">
        <v>2726</v>
      </c>
      <c r="D638" s="230" t="s">
        <v>2727</v>
      </c>
      <c r="E638" s="231">
        <v>14121501</v>
      </c>
      <c r="F638" s="231" t="s">
        <v>828</v>
      </c>
      <c r="G638" s="232" t="s">
        <v>36928</v>
      </c>
    </row>
    <row r="639" spans="1:7" ht="24">
      <c r="A639" s="229">
        <v>1412150301</v>
      </c>
      <c r="B639" s="230" t="s">
        <v>2728</v>
      </c>
      <c r="C639" s="230" t="s">
        <v>2729</v>
      </c>
      <c r="D639" s="230" t="s">
        <v>2730</v>
      </c>
      <c r="E639" s="231">
        <v>14121503</v>
      </c>
      <c r="F639" s="231" t="s">
        <v>828</v>
      </c>
      <c r="G639" s="232" t="s">
        <v>36928</v>
      </c>
    </row>
    <row r="640" spans="1:7" ht="24">
      <c r="A640" s="229">
        <v>1412150401</v>
      </c>
      <c r="B640" s="230" t="s">
        <v>2731</v>
      </c>
      <c r="C640" s="230" t="s">
        <v>2732</v>
      </c>
      <c r="D640" s="230" t="s">
        <v>2733</v>
      </c>
      <c r="E640" s="231">
        <v>14121504</v>
      </c>
      <c r="F640" s="231" t="s">
        <v>828</v>
      </c>
      <c r="G640" s="232" t="s">
        <v>36928</v>
      </c>
    </row>
    <row r="641" spans="1:7" ht="12">
      <c r="A641" s="229">
        <v>1412150402</v>
      </c>
      <c r="B641" s="230" t="s">
        <v>2734</v>
      </c>
      <c r="C641" s="230" t="s">
        <v>2735</v>
      </c>
      <c r="D641" s="230" t="s">
        <v>2736</v>
      </c>
      <c r="E641" s="231">
        <v>14121504</v>
      </c>
      <c r="F641" s="231" t="s">
        <v>828</v>
      </c>
      <c r="G641" s="232" t="s">
        <v>36928</v>
      </c>
    </row>
    <row r="642" spans="1:7" ht="12">
      <c r="A642" s="229">
        <v>1412150403</v>
      </c>
      <c r="B642" s="230" t="s">
        <v>2737</v>
      </c>
      <c r="C642" s="230" t="s">
        <v>2738</v>
      </c>
      <c r="D642" s="230" t="s">
        <v>2739</v>
      </c>
      <c r="E642" s="231">
        <v>14121504</v>
      </c>
      <c r="F642" s="231" t="s">
        <v>828</v>
      </c>
      <c r="G642" s="232" t="s">
        <v>36928</v>
      </c>
    </row>
    <row r="643" spans="1:7" ht="12">
      <c r="A643" s="229">
        <v>1412150404</v>
      </c>
      <c r="B643" s="230" t="s">
        <v>2740</v>
      </c>
      <c r="C643" s="230" t="s">
        <v>2741</v>
      </c>
      <c r="D643" s="230" t="s">
        <v>2742</v>
      </c>
      <c r="E643" s="231">
        <v>14121504</v>
      </c>
      <c r="F643" s="231" t="s">
        <v>828</v>
      </c>
      <c r="G643" s="232" t="s">
        <v>36928</v>
      </c>
    </row>
    <row r="644" spans="1:7" ht="36">
      <c r="A644" s="229">
        <v>1412150601</v>
      </c>
      <c r="B644" s="230" t="s">
        <v>2743</v>
      </c>
      <c r="C644" s="230" t="s">
        <v>2744</v>
      </c>
      <c r="D644" s="230" t="s">
        <v>2745</v>
      </c>
      <c r="E644" s="231">
        <v>14121506</v>
      </c>
      <c r="F644" s="231" t="s">
        <v>828</v>
      </c>
      <c r="G644" s="232" t="s">
        <v>36928</v>
      </c>
    </row>
    <row r="645" spans="1:7" ht="36">
      <c r="A645" s="229">
        <v>1412160301</v>
      </c>
      <c r="B645" s="230" t="s">
        <v>2746</v>
      </c>
      <c r="C645" s="230" t="s">
        <v>2747</v>
      </c>
      <c r="D645" s="230" t="s">
        <v>2748</v>
      </c>
      <c r="E645" s="231">
        <v>14121603</v>
      </c>
      <c r="F645" s="231" t="s">
        <v>828</v>
      </c>
      <c r="G645" s="232" t="s">
        <v>36928</v>
      </c>
    </row>
    <row r="646" spans="1:7" ht="36">
      <c r="A646" s="229">
        <v>1412160501</v>
      </c>
      <c r="B646" s="230" t="s">
        <v>2749</v>
      </c>
      <c r="C646" s="230" t="s">
        <v>2750</v>
      </c>
      <c r="D646" s="230" t="s">
        <v>2751</v>
      </c>
      <c r="E646" s="231">
        <v>14121605</v>
      </c>
      <c r="F646" s="231" t="s">
        <v>828</v>
      </c>
      <c r="G646" s="232" t="s">
        <v>36928</v>
      </c>
    </row>
    <row r="647" spans="1:7" ht="12">
      <c r="A647" s="229">
        <v>1412160502</v>
      </c>
      <c r="B647" s="230" t="s">
        <v>2752</v>
      </c>
      <c r="C647" s="230" t="s">
        <v>2753</v>
      </c>
      <c r="D647" s="230" t="s">
        <v>2754</v>
      </c>
      <c r="E647" s="231">
        <v>14121605</v>
      </c>
      <c r="F647" s="231" t="s">
        <v>828</v>
      </c>
      <c r="G647" s="232" t="s">
        <v>36928</v>
      </c>
    </row>
    <row r="648" spans="1:7" ht="24">
      <c r="A648" s="229">
        <v>1412169901</v>
      </c>
      <c r="B648" s="230" t="s">
        <v>2755</v>
      </c>
      <c r="C648" s="230" t="s">
        <v>2756</v>
      </c>
      <c r="D648" s="230" t="s">
        <v>2757</v>
      </c>
      <c r="E648" s="231">
        <v>14121699</v>
      </c>
      <c r="F648" s="231" t="s">
        <v>828</v>
      </c>
      <c r="G648" s="232" t="s">
        <v>36928</v>
      </c>
    </row>
    <row r="649" spans="1:7" ht="12">
      <c r="A649" s="229">
        <v>1412169902</v>
      </c>
      <c r="B649" s="230" t="s">
        <v>2758</v>
      </c>
      <c r="C649" s="230" t="s">
        <v>2759</v>
      </c>
      <c r="D649" s="230" t="s">
        <v>2760</v>
      </c>
      <c r="E649" s="231">
        <v>14121699</v>
      </c>
      <c r="F649" s="231" t="s">
        <v>828</v>
      </c>
      <c r="G649" s="232" t="s">
        <v>36928</v>
      </c>
    </row>
    <row r="650" spans="1:7" ht="24">
      <c r="A650" s="229">
        <v>1412169903</v>
      </c>
      <c r="B650" s="230" t="s">
        <v>2761</v>
      </c>
      <c r="C650" s="230" t="s">
        <v>2762</v>
      </c>
      <c r="D650" s="230" t="s">
        <v>2763</v>
      </c>
      <c r="E650" s="231">
        <v>14121699</v>
      </c>
      <c r="F650" s="231" t="s">
        <v>828</v>
      </c>
      <c r="G650" s="232" t="s">
        <v>36928</v>
      </c>
    </row>
    <row r="651" spans="1:7" ht="36">
      <c r="A651" s="229">
        <v>1412170301</v>
      </c>
      <c r="B651" s="230" t="s">
        <v>2764</v>
      </c>
      <c r="C651" s="230" t="s">
        <v>2765</v>
      </c>
      <c r="D651" s="230" t="s">
        <v>2766</v>
      </c>
      <c r="E651" s="231">
        <v>14121703</v>
      </c>
      <c r="F651" s="231" t="s">
        <v>828</v>
      </c>
      <c r="G651" s="232" t="s">
        <v>36928</v>
      </c>
    </row>
    <row r="652" spans="1:7" ht="36">
      <c r="A652" s="229">
        <v>1412179901</v>
      </c>
      <c r="B652" s="230" t="s">
        <v>2767</v>
      </c>
      <c r="C652" s="230" t="s">
        <v>2768</v>
      </c>
      <c r="D652" s="230" t="s">
        <v>2769</v>
      </c>
      <c r="E652" s="231">
        <v>14121799</v>
      </c>
      <c r="F652" s="231" t="s">
        <v>828</v>
      </c>
      <c r="G652" s="232" t="s">
        <v>36928</v>
      </c>
    </row>
    <row r="653" spans="1:7" ht="36">
      <c r="A653" s="229">
        <v>1412180101</v>
      </c>
      <c r="B653" s="230" t="s">
        <v>2770</v>
      </c>
      <c r="C653" s="230" t="s">
        <v>2771</v>
      </c>
      <c r="D653" s="230" t="s">
        <v>2772</v>
      </c>
      <c r="E653" s="231">
        <v>14121801</v>
      </c>
      <c r="F653" s="231" t="s">
        <v>828</v>
      </c>
      <c r="G653" s="232" t="s">
        <v>36928</v>
      </c>
    </row>
    <row r="654" spans="1:7" ht="24">
      <c r="A654" s="229">
        <v>1412180102</v>
      </c>
      <c r="B654" s="230" t="s">
        <v>2773</v>
      </c>
      <c r="C654" s="230" t="s">
        <v>2774</v>
      </c>
      <c r="D654" s="230" t="s">
        <v>2775</v>
      </c>
      <c r="E654" s="231">
        <v>14121801</v>
      </c>
      <c r="F654" s="231" t="s">
        <v>828</v>
      </c>
      <c r="G654" s="232" t="s">
        <v>36928</v>
      </c>
    </row>
    <row r="655" spans="1:7" ht="24">
      <c r="A655" s="229">
        <v>1412180401</v>
      </c>
      <c r="B655" s="230" t="s">
        <v>2776</v>
      </c>
      <c r="C655" s="230" t="s">
        <v>2777</v>
      </c>
      <c r="D655" s="230" t="s">
        <v>2778</v>
      </c>
      <c r="E655" s="231">
        <v>14121804</v>
      </c>
      <c r="F655" s="231" t="s">
        <v>828</v>
      </c>
      <c r="G655" s="232" t="s">
        <v>36928</v>
      </c>
    </row>
    <row r="656" spans="1:7" ht="12">
      <c r="A656" s="229">
        <v>1412180601</v>
      </c>
      <c r="B656" s="230" t="s">
        <v>2779</v>
      </c>
      <c r="C656" s="230" t="s">
        <v>2780</v>
      </c>
      <c r="D656" s="230" t="s">
        <v>2781</v>
      </c>
      <c r="E656" s="231">
        <v>14121806</v>
      </c>
      <c r="F656" s="231" t="s">
        <v>828</v>
      </c>
      <c r="G656" s="232" t="s">
        <v>36928</v>
      </c>
    </row>
    <row r="657" spans="1:7" ht="12">
      <c r="A657" s="229">
        <v>1412181201</v>
      </c>
      <c r="B657" s="230" t="s">
        <v>2782</v>
      </c>
      <c r="C657" s="230" t="s">
        <v>2783</v>
      </c>
      <c r="D657" s="230" t="s">
        <v>2784</v>
      </c>
      <c r="E657" s="231">
        <v>14121812</v>
      </c>
      <c r="F657" s="231" t="s">
        <v>828</v>
      </c>
      <c r="G657" s="232" t="s">
        <v>36928</v>
      </c>
    </row>
    <row r="658" spans="1:7" ht="36">
      <c r="A658" s="229">
        <v>1412181202</v>
      </c>
      <c r="B658" s="230" t="s">
        <v>2785</v>
      </c>
      <c r="C658" s="230" t="s">
        <v>2786</v>
      </c>
      <c r="D658" s="230" t="s">
        <v>2787</v>
      </c>
      <c r="E658" s="231">
        <v>14121812</v>
      </c>
      <c r="F658" s="231" t="s">
        <v>828</v>
      </c>
      <c r="G658" s="232" t="s">
        <v>36928</v>
      </c>
    </row>
    <row r="659" spans="1:7" ht="24">
      <c r="A659" s="229">
        <v>1412190101</v>
      </c>
      <c r="B659" s="230" t="s">
        <v>2788</v>
      </c>
      <c r="C659" s="230" t="s">
        <v>2789</v>
      </c>
      <c r="D659" s="230" t="s">
        <v>2790</v>
      </c>
      <c r="E659" s="231">
        <v>14121901</v>
      </c>
      <c r="F659" s="231" t="s">
        <v>828</v>
      </c>
      <c r="G659" s="232" t="s">
        <v>36928</v>
      </c>
    </row>
    <row r="660" spans="1:7" ht="24">
      <c r="A660" s="229">
        <v>1412190401</v>
      </c>
      <c r="B660" s="230" t="s">
        <v>2791</v>
      </c>
      <c r="C660" s="230" t="s">
        <v>2792</v>
      </c>
      <c r="D660" s="230" t="s">
        <v>2793</v>
      </c>
      <c r="E660" s="231">
        <v>14121904</v>
      </c>
      <c r="F660" s="231" t="s">
        <v>828</v>
      </c>
      <c r="G660" s="232" t="s">
        <v>36928</v>
      </c>
    </row>
    <row r="661" spans="1:7" ht="24">
      <c r="A661" s="229">
        <v>1412190402</v>
      </c>
      <c r="B661" s="230" t="s">
        <v>2794</v>
      </c>
      <c r="C661" s="230" t="s">
        <v>2795</v>
      </c>
      <c r="D661" s="230" t="s">
        <v>2796</v>
      </c>
      <c r="E661" s="231">
        <v>14121904</v>
      </c>
      <c r="F661" s="231" t="s">
        <v>828</v>
      </c>
      <c r="G661" s="232" t="s">
        <v>36928</v>
      </c>
    </row>
    <row r="662" spans="1:7" ht="12">
      <c r="A662" s="229">
        <v>1412190403</v>
      </c>
      <c r="B662" s="230" t="s">
        <v>2797</v>
      </c>
      <c r="C662" s="230" t="s">
        <v>2798</v>
      </c>
      <c r="D662" s="230" t="s">
        <v>2799</v>
      </c>
      <c r="E662" s="231">
        <v>14121904</v>
      </c>
      <c r="F662" s="231" t="s">
        <v>828</v>
      </c>
      <c r="G662" s="232" t="s">
        <v>36928</v>
      </c>
    </row>
    <row r="663" spans="1:7" ht="12">
      <c r="A663" s="229">
        <v>1412199901</v>
      </c>
      <c r="B663" s="230" t="s">
        <v>2800</v>
      </c>
      <c r="C663" s="230" t="s">
        <v>2801</v>
      </c>
      <c r="D663" s="230" t="s">
        <v>2802</v>
      </c>
      <c r="E663" s="231">
        <v>14121999</v>
      </c>
      <c r="F663" s="231" t="s">
        <v>828</v>
      </c>
      <c r="G663" s="232" t="s">
        <v>36928</v>
      </c>
    </row>
    <row r="664" spans="1:7" ht="36">
      <c r="A664" s="229">
        <v>1412210101</v>
      </c>
      <c r="B664" s="230" t="s">
        <v>2803</v>
      </c>
      <c r="C664" s="230" t="s">
        <v>2804</v>
      </c>
      <c r="D664" s="230" t="s">
        <v>2805</v>
      </c>
      <c r="E664" s="231">
        <v>14122101</v>
      </c>
      <c r="F664" s="231" t="s">
        <v>828</v>
      </c>
      <c r="G664" s="232" t="s">
        <v>36928</v>
      </c>
    </row>
    <row r="665" spans="1:7" ht="12">
      <c r="A665" s="229">
        <v>1412210601</v>
      </c>
      <c r="B665" s="230" t="s">
        <v>2806</v>
      </c>
      <c r="C665" s="230" t="s">
        <v>2807</v>
      </c>
      <c r="D665" s="230" t="s">
        <v>2808</v>
      </c>
      <c r="E665" s="231">
        <v>14122106</v>
      </c>
      <c r="F665" s="231" t="s">
        <v>828</v>
      </c>
      <c r="G665" s="232" t="s">
        <v>36928</v>
      </c>
    </row>
    <row r="666" spans="1:7" ht="12">
      <c r="A666" s="229">
        <v>1412210701</v>
      </c>
      <c r="B666" s="230" t="s">
        <v>2809</v>
      </c>
      <c r="C666" s="230" t="s">
        <v>2810</v>
      </c>
      <c r="D666" s="230" t="s">
        <v>2811</v>
      </c>
      <c r="E666" s="231">
        <v>14122107</v>
      </c>
      <c r="F666" s="231" t="s">
        <v>828</v>
      </c>
      <c r="G666" s="232" t="s">
        <v>36928</v>
      </c>
    </row>
    <row r="667" spans="1:7" ht="12">
      <c r="A667" s="229">
        <v>1412210702</v>
      </c>
      <c r="B667" s="230" t="s">
        <v>2812</v>
      </c>
      <c r="C667" s="230" t="s">
        <v>2813</v>
      </c>
      <c r="D667" s="230" t="s">
        <v>2814</v>
      </c>
      <c r="E667" s="231">
        <v>14122107</v>
      </c>
      <c r="F667" s="231" t="s">
        <v>828</v>
      </c>
      <c r="G667" s="232" t="s">
        <v>36928</v>
      </c>
    </row>
    <row r="668" spans="1:7" ht="60">
      <c r="A668" s="229">
        <v>1510150201</v>
      </c>
      <c r="B668" s="230" t="s">
        <v>2815</v>
      </c>
      <c r="C668" s="230" t="s">
        <v>2816</v>
      </c>
      <c r="D668" s="230" t="s">
        <v>2817</v>
      </c>
      <c r="E668" s="231">
        <v>15101502</v>
      </c>
      <c r="F668" s="231" t="s">
        <v>828</v>
      </c>
      <c r="G668" s="232" t="s">
        <v>36928</v>
      </c>
    </row>
    <row r="669" spans="1:7" ht="72">
      <c r="A669" s="229">
        <v>1510150401</v>
      </c>
      <c r="B669" s="230" t="s">
        <v>2818</v>
      </c>
      <c r="C669" s="230" t="s">
        <v>2819</v>
      </c>
      <c r="D669" s="230" t="s">
        <v>2820</v>
      </c>
      <c r="E669" s="231">
        <v>15101504</v>
      </c>
      <c r="F669" s="231" t="s">
        <v>828</v>
      </c>
      <c r="G669" s="232" t="s">
        <v>36928</v>
      </c>
    </row>
    <row r="670" spans="1:7" ht="48">
      <c r="A670" s="229">
        <v>1510150501</v>
      </c>
      <c r="B670" s="230" t="s">
        <v>2821</v>
      </c>
      <c r="C670" s="230" t="s">
        <v>2822</v>
      </c>
      <c r="D670" s="230" t="s">
        <v>2823</v>
      </c>
      <c r="E670" s="231">
        <v>15101505</v>
      </c>
      <c r="F670" s="231" t="s">
        <v>828</v>
      </c>
      <c r="G670" s="232" t="s">
        <v>36928</v>
      </c>
    </row>
    <row r="671" spans="1:7" ht="36">
      <c r="A671" s="229">
        <v>1510150601</v>
      </c>
      <c r="B671" s="230" t="s">
        <v>2824</v>
      </c>
      <c r="C671" s="230" t="s">
        <v>2825</v>
      </c>
      <c r="D671" s="230" t="s">
        <v>2826</v>
      </c>
      <c r="E671" s="231">
        <v>15101506</v>
      </c>
      <c r="F671" s="231" t="s">
        <v>828</v>
      </c>
      <c r="G671" s="232" t="s">
        <v>36928</v>
      </c>
    </row>
    <row r="672" spans="1:7" ht="24">
      <c r="A672" s="229">
        <v>1510150602</v>
      </c>
      <c r="B672" s="230" t="s">
        <v>2827</v>
      </c>
      <c r="C672" s="230" t="s">
        <v>2828</v>
      </c>
      <c r="D672" s="230" t="s">
        <v>2829</v>
      </c>
      <c r="E672" s="231">
        <v>15101506</v>
      </c>
      <c r="F672" s="231" t="s">
        <v>828</v>
      </c>
      <c r="G672" s="232" t="s">
        <v>36928</v>
      </c>
    </row>
    <row r="673" spans="1:7" ht="24">
      <c r="A673" s="229">
        <v>1510150801</v>
      </c>
      <c r="B673" s="230" t="s">
        <v>2830</v>
      </c>
      <c r="C673" s="230" t="s">
        <v>2831</v>
      </c>
      <c r="D673" s="230" t="s">
        <v>2832</v>
      </c>
      <c r="E673" s="231">
        <v>15101508</v>
      </c>
      <c r="F673" s="231" t="s">
        <v>828</v>
      </c>
      <c r="G673" s="232" t="s">
        <v>36928</v>
      </c>
    </row>
    <row r="674" spans="1:7" ht="36">
      <c r="A674" s="229">
        <v>1510159801</v>
      </c>
      <c r="B674" s="230" t="s">
        <v>2833</v>
      </c>
      <c r="C674" s="230" t="s">
        <v>2834</v>
      </c>
      <c r="D674" s="230" t="s">
        <v>2835</v>
      </c>
      <c r="E674" s="231">
        <v>15101598</v>
      </c>
      <c r="F674" s="231" t="s">
        <v>828</v>
      </c>
      <c r="G674" s="232" t="s">
        <v>36928</v>
      </c>
    </row>
    <row r="675" spans="1:7" ht="12">
      <c r="A675" s="229">
        <v>1510159901</v>
      </c>
      <c r="B675" s="230" t="s">
        <v>2836</v>
      </c>
      <c r="C675" s="230" t="s">
        <v>2837</v>
      </c>
      <c r="D675" s="230" t="s">
        <v>2838</v>
      </c>
      <c r="E675" s="231">
        <v>15101599</v>
      </c>
      <c r="F675" s="231" t="s">
        <v>828</v>
      </c>
      <c r="G675" s="232" t="s">
        <v>36928</v>
      </c>
    </row>
    <row r="676" spans="1:7" ht="24">
      <c r="A676" s="229">
        <v>1510160101</v>
      </c>
      <c r="B676" s="230" t="s">
        <v>2839</v>
      </c>
      <c r="C676" s="230" t="s">
        <v>2840</v>
      </c>
      <c r="D676" s="230" t="s">
        <v>2841</v>
      </c>
      <c r="E676" s="231">
        <v>15101601</v>
      </c>
      <c r="F676" s="231" t="s">
        <v>828</v>
      </c>
      <c r="G676" s="232" t="s">
        <v>36928</v>
      </c>
    </row>
    <row r="677" spans="1:7" ht="48">
      <c r="A677" s="229">
        <v>1510160401</v>
      </c>
      <c r="B677" s="230" t="s">
        <v>2842</v>
      </c>
      <c r="C677" s="230" t="s">
        <v>2843</v>
      </c>
      <c r="D677" s="230" t="s">
        <v>2844</v>
      </c>
      <c r="E677" s="231">
        <v>15101604</v>
      </c>
      <c r="F677" s="231" t="s">
        <v>828</v>
      </c>
      <c r="G677" s="232" t="s">
        <v>36928</v>
      </c>
    </row>
    <row r="678" spans="1:7" ht="36">
      <c r="A678" s="229">
        <v>1510160901</v>
      </c>
      <c r="B678" s="230" t="s">
        <v>2845</v>
      </c>
      <c r="C678" s="230" t="s">
        <v>2846</v>
      </c>
      <c r="D678" s="230" t="s">
        <v>2847</v>
      </c>
      <c r="E678" s="231">
        <v>15101609</v>
      </c>
      <c r="F678" s="231" t="s">
        <v>828</v>
      </c>
      <c r="G678" s="232" t="s">
        <v>36928</v>
      </c>
    </row>
    <row r="679" spans="1:7" ht="36">
      <c r="A679" s="229">
        <v>1510161101</v>
      </c>
      <c r="B679" s="230" t="s">
        <v>2848</v>
      </c>
      <c r="C679" s="230" t="s">
        <v>2849</v>
      </c>
      <c r="D679" s="230" t="s">
        <v>2850</v>
      </c>
      <c r="E679" s="231">
        <v>15101611</v>
      </c>
      <c r="F679" s="231" t="s">
        <v>828</v>
      </c>
      <c r="G679" s="232" t="s">
        <v>36928</v>
      </c>
    </row>
    <row r="680" spans="1:7" ht="12">
      <c r="A680" s="229">
        <v>1510169701</v>
      </c>
      <c r="B680" s="230" t="s">
        <v>2851</v>
      </c>
      <c r="C680" s="230" t="s">
        <v>2852</v>
      </c>
      <c r="D680" s="230" t="s">
        <v>2853</v>
      </c>
      <c r="E680" s="231">
        <v>15101697</v>
      </c>
      <c r="F680" s="231" t="s">
        <v>828</v>
      </c>
      <c r="G680" s="232" t="s">
        <v>36928</v>
      </c>
    </row>
    <row r="681" spans="1:7" ht="24">
      <c r="A681" s="229">
        <v>1510169801</v>
      </c>
      <c r="B681" s="230" t="s">
        <v>2854</v>
      </c>
      <c r="C681" s="230" t="s">
        <v>2855</v>
      </c>
      <c r="D681" s="230" t="s">
        <v>2856</v>
      </c>
      <c r="E681" s="231">
        <v>15101698</v>
      </c>
      <c r="F681" s="231" t="s">
        <v>828</v>
      </c>
      <c r="G681" s="232" t="s">
        <v>36928</v>
      </c>
    </row>
    <row r="682" spans="1:7" ht="24">
      <c r="A682" s="229">
        <v>1510999901</v>
      </c>
      <c r="B682" s="230" t="s">
        <v>2857</v>
      </c>
      <c r="C682" s="230" t="s">
        <v>2858</v>
      </c>
      <c r="D682" s="230" t="s">
        <v>2859</v>
      </c>
      <c r="E682" s="231">
        <v>15109999</v>
      </c>
      <c r="F682" s="231" t="s">
        <v>828</v>
      </c>
      <c r="G682" s="232" t="s">
        <v>36928</v>
      </c>
    </row>
    <row r="683" spans="1:7" ht="48">
      <c r="A683" s="229">
        <v>1511150101</v>
      </c>
      <c r="B683" s="230" t="s">
        <v>2860</v>
      </c>
      <c r="C683" s="230" t="s">
        <v>2861</v>
      </c>
      <c r="D683" s="230" t="s">
        <v>2862</v>
      </c>
      <c r="E683" s="231">
        <v>15111501</v>
      </c>
      <c r="F683" s="231" t="s">
        <v>828</v>
      </c>
      <c r="G683" s="232" t="s">
        <v>36928</v>
      </c>
    </row>
    <row r="684" spans="1:7" ht="36">
      <c r="A684" s="229">
        <v>1511150201</v>
      </c>
      <c r="B684" s="230" t="s">
        <v>2863</v>
      </c>
      <c r="C684" s="230" t="s">
        <v>2864</v>
      </c>
      <c r="D684" s="230" t="s">
        <v>2865</v>
      </c>
      <c r="E684" s="231">
        <v>15111502</v>
      </c>
      <c r="F684" s="231" t="s">
        <v>828</v>
      </c>
      <c r="G684" s="232" t="s">
        <v>36928</v>
      </c>
    </row>
    <row r="685" spans="1:7" ht="48">
      <c r="A685" s="229">
        <v>1511150501</v>
      </c>
      <c r="B685" s="230" t="s">
        <v>2866</v>
      </c>
      <c r="C685" s="230" t="s">
        <v>2867</v>
      </c>
      <c r="D685" s="230" t="s">
        <v>2868</v>
      </c>
      <c r="E685" s="231">
        <v>15111505</v>
      </c>
      <c r="F685" s="231" t="s">
        <v>828</v>
      </c>
      <c r="G685" s="232" t="s">
        <v>36928</v>
      </c>
    </row>
    <row r="686" spans="1:7" ht="84">
      <c r="A686" s="229">
        <v>1511150601</v>
      </c>
      <c r="B686" s="230" t="s">
        <v>2869</v>
      </c>
      <c r="C686" s="230" t="s">
        <v>2870</v>
      </c>
      <c r="D686" s="230" t="s">
        <v>2871</v>
      </c>
      <c r="E686" s="231">
        <v>15111506</v>
      </c>
      <c r="F686" s="231" t="s">
        <v>828</v>
      </c>
      <c r="G686" s="232" t="s">
        <v>36928</v>
      </c>
    </row>
    <row r="687" spans="1:7" ht="72">
      <c r="A687" s="229">
        <v>1511151001</v>
      </c>
      <c r="B687" s="230" t="s">
        <v>2872</v>
      </c>
      <c r="C687" s="230" t="s">
        <v>2873</v>
      </c>
      <c r="D687" s="230" t="s">
        <v>2874</v>
      </c>
      <c r="E687" s="231">
        <v>15111510</v>
      </c>
      <c r="F687" s="231" t="s">
        <v>828</v>
      </c>
      <c r="G687" s="232" t="s">
        <v>36928</v>
      </c>
    </row>
    <row r="688" spans="1:7" ht="60">
      <c r="A688" s="229">
        <v>1511151101</v>
      </c>
      <c r="B688" s="230" t="s">
        <v>2875</v>
      </c>
      <c r="C688" s="230" t="s">
        <v>2876</v>
      </c>
      <c r="D688" s="230" t="s">
        <v>2877</v>
      </c>
      <c r="E688" s="231">
        <v>15111511</v>
      </c>
      <c r="F688" s="231" t="s">
        <v>828</v>
      </c>
      <c r="G688" s="232" t="s">
        <v>36928</v>
      </c>
    </row>
    <row r="689" spans="1:7" ht="60">
      <c r="A689" s="229">
        <v>1511159901</v>
      </c>
      <c r="B689" s="230" t="s">
        <v>2878</v>
      </c>
      <c r="C689" s="230" t="s">
        <v>2879</v>
      </c>
      <c r="D689" s="230" t="s">
        <v>2880</v>
      </c>
      <c r="E689" s="231">
        <v>15111599</v>
      </c>
      <c r="F689" s="231" t="s">
        <v>828</v>
      </c>
      <c r="G689" s="232" t="s">
        <v>36928</v>
      </c>
    </row>
    <row r="690" spans="1:7" ht="36">
      <c r="A690" s="229">
        <v>1512150101</v>
      </c>
      <c r="B690" s="230" t="s">
        <v>2881</v>
      </c>
      <c r="C690" s="230" t="s">
        <v>2882</v>
      </c>
      <c r="D690" s="230" t="s">
        <v>2883</v>
      </c>
      <c r="E690" s="231">
        <v>15121501</v>
      </c>
      <c r="F690" s="231" t="s">
        <v>828</v>
      </c>
      <c r="G690" s="232" t="s">
        <v>36928</v>
      </c>
    </row>
    <row r="691" spans="1:7" ht="36">
      <c r="A691" s="229">
        <v>1512150102</v>
      </c>
      <c r="B691" s="230" t="s">
        <v>2884</v>
      </c>
      <c r="C691" s="230" t="s">
        <v>2885</v>
      </c>
      <c r="D691" s="230" t="s">
        <v>2886</v>
      </c>
      <c r="E691" s="231">
        <v>15121501</v>
      </c>
      <c r="F691" s="231" t="s">
        <v>828</v>
      </c>
      <c r="G691" s="232" t="s">
        <v>36928</v>
      </c>
    </row>
    <row r="692" spans="1:7" ht="60">
      <c r="A692" s="229">
        <v>1512150201</v>
      </c>
      <c r="B692" s="230" t="s">
        <v>2887</v>
      </c>
      <c r="C692" s="230" t="s">
        <v>2888</v>
      </c>
      <c r="D692" s="230" t="s">
        <v>2889</v>
      </c>
      <c r="E692" s="231">
        <v>15121502</v>
      </c>
      <c r="F692" s="231" t="s">
        <v>828</v>
      </c>
      <c r="G692" s="232" t="s">
        <v>36928</v>
      </c>
    </row>
    <row r="693" spans="1:7" ht="48">
      <c r="A693" s="229">
        <v>1512150301</v>
      </c>
      <c r="B693" s="230" t="s">
        <v>2890</v>
      </c>
      <c r="C693" s="230" t="s">
        <v>2891</v>
      </c>
      <c r="D693" s="230" t="s">
        <v>2892</v>
      </c>
      <c r="E693" s="231">
        <v>15121503</v>
      </c>
      <c r="F693" s="231" t="s">
        <v>828</v>
      </c>
      <c r="G693" s="232" t="s">
        <v>36928</v>
      </c>
    </row>
    <row r="694" spans="1:7" ht="48">
      <c r="A694" s="229">
        <v>1512150401</v>
      </c>
      <c r="B694" s="230" t="s">
        <v>2893</v>
      </c>
      <c r="C694" s="230" t="s">
        <v>2894</v>
      </c>
      <c r="D694" s="230" t="s">
        <v>2895</v>
      </c>
      <c r="E694" s="231">
        <v>15121504</v>
      </c>
      <c r="F694" s="231" t="s">
        <v>828</v>
      </c>
      <c r="G694" s="232" t="s">
        <v>36928</v>
      </c>
    </row>
    <row r="695" spans="1:7" ht="36">
      <c r="A695" s="229">
        <v>1512150501</v>
      </c>
      <c r="B695" s="230" t="s">
        <v>2896</v>
      </c>
      <c r="C695" s="230" t="s">
        <v>2897</v>
      </c>
      <c r="D695" s="230" t="s">
        <v>2898</v>
      </c>
      <c r="E695" s="231">
        <v>15121505</v>
      </c>
      <c r="F695" s="231" t="s">
        <v>828</v>
      </c>
      <c r="G695" s="232" t="s">
        <v>36928</v>
      </c>
    </row>
    <row r="696" spans="1:7" ht="36">
      <c r="A696" s="229">
        <v>1512150901</v>
      </c>
      <c r="B696" s="230" t="s">
        <v>2899</v>
      </c>
      <c r="C696" s="230" t="s">
        <v>2900</v>
      </c>
      <c r="D696" s="230" t="s">
        <v>2901</v>
      </c>
      <c r="E696" s="231">
        <v>15121509</v>
      </c>
      <c r="F696" s="231" t="s">
        <v>828</v>
      </c>
      <c r="G696" s="232" t="s">
        <v>36928</v>
      </c>
    </row>
    <row r="697" spans="1:7" ht="24">
      <c r="A697" s="229">
        <v>1512152001</v>
      </c>
      <c r="B697" s="230" t="s">
        <v>2902</v>
      </c>
      <c r="C697" s="230" t="s">
        <v>2903</v>
      </c>
      <c r="D697" s="230" t="s">
        <v>2904</v>
      </c>
      <c r="E697" s="231">
        <v>15121520</v>
      </c>
      <c r="F697" s="231" t="s">
        <v>828</v>
      </c>
      <c r="G697" s="232" t="s">
        <v>36928</v>
      </c>
    </row>
    <row r="698" spans="1:7" ht="36">
      <c r="A698" s="229">
        <v>1512152501</v>
      </c>
      <c r="B698" s="230" t="s">
        <v>2905</v>
      </c>
      <c r="C698" s="230" t="s">
        <v>2906</v>
      </c>
      <c r="D698" s="230" t="s">
        <v>2907</v>
      </c>
      <c r="E698" s="231">
        <v>15121525</v>
      </c>
      <c r="F698" s="231" t="s">
        <v>828</v>
      </c>
      <c r="G698" s="232" t="s">
        <v>36928</v>
      </c>
    </row>
    <row r="699" spans="1:7" ht="36">
      <c r="A699" s="229">
        <v>1512152701</v>
      </c>
      <c r="B699" s="230" t="s">
        <v>2908</v>
      </c>
      <c r="C699" s="230" t="s">
        <v>2909</v>
      </c>
      <c r="D699" s="230" t="s">
        <v>2910</v>
      </c>
      <c r="E699" s="231">
        <v>15121527</v>
      </c>
      <c r="F699" s="231" t="s">
        <v>828</v>
      </c>
      <c r="G699" s="232" t="s">
        <v>36928</v>
      </c>
    </row>
    <row r="700" spans="1:7" ht="48">
      <c r="A700" s="229">
        <v>1512152901</v>
      </c>
      <c r="B700" s="230" t="s">
        <v>2911</v>
      </c>
      <c r="C700" s="230" t="s">
        <v>2912</v>
      </c>
      <c r="D700" s="230" t="s">
        <v>2913</v>
      </c>
      <c r="E700" s="231">
        <v>15121529</v>
      </c>
      <c r="F700" s="231" t="s">
        <v>828</v>
      </c>
      <c r="G700" s="232" t="s">
        <v>36928</v>
      </c>
    </row>
    <row r="701" spans="1:7" ht="24">
      <c r="A701" s="229">
        <v>1512153001</v>
      </c>
      <c r="B701" s="230" t="s">
        <v>2914</v>
      </c>
      <c r="C701" s="230" t="s">
        <v>2915</v>
      </c>
      <c r="D701" s="230" t="s">
        <v>2916</v>
      </c>
      <c r="E701" s="231">
        <v>15121530</v>
      </c>
      <c r="F701" s="231" t="s">
        <v>828</v>
      </c>
      <c r="G701" s="232" t="s">
        <v>36928</v>
      </c>
    </row>
    <row r="702" spans="1:7" ht="36">
      <c r="A702" s="229">
        <v>1512180201</v>
      </c>
      <c r="B702" s="230" t="s">
        <v>2917</v>
      </c>
      <c r="C702" s="230" t="s">
        <v>2918</v>
      </c>
      <c r="D702" s="230" t="s">
        <v>2919</v>
      </c>
      <c r="E702" s="231">
        <v>15121802</v>
      </c>
      <c r="F702" s="231" t="s">
        <v>828</v>
      </c>
      <c r="G702" s="232" t="s">
        <v>36928</v>
      </c>
    </row>
    <row r="703" spans="1:7" ht="36">
      <c r="A703" s="229">
        <v>1512180401</v>
      </c>
      <c r="B703" s="230" t="s">
        <v>2920</v>
      </c>
      <c r="C703" s="230" t="s">
        <v>2921</v>
      </c>
      <c r="D703" s="230" t="s">
        <v>2922</v>
      </c>
      <c r="E703" s="231">
        <v>15121804</v>
      </c>
      <c r="F703" s="231" t="s">
        <v>828</v>
      </c>
      <c r="G703" s="232" t="s">
        <v>36928</v>
      </c>
    </row>
    <row r="704" spans="1:7" ht="48">
      <c r="A704" s="229">
        <v>1512190201</v>
      </c>
      <c r="B704" s="230" t="s">
        <v>2923</v>
      </c>
      <c r="C704" s="230" t="s">
        <v>2924</v>
      </c>
      <c r="D704" s="230" t="s">
        <v>2925</v>
      </c>
      <c r="E704" s="231">
        <v>15121902</v>
      </c>
      <c r="F704" s="231" t="s">
        <v>828</v>
      </c>
      <c r="G704" s="232" t="s">
        <v>36928</v>
      </c>
    </row>
    <row r="705" spans="1:7" ht="60">
      <c r="A705" s="229">
        <v>1512190202</v>
      </c>
      <c r="B705" s="230" t="s">
        <v>2926</v>
      </c>
      <c r="C705" s="230" t="s">
        <v>2927</v>
      </c>
      <c r="D705" s="230" t="s">
        <v>2928</v>
      </c>
      <c r="E705" s="231">
        <v>15121902</v>
      </c>
      <c r="F705" s="231" t="s">
        <v>828</v>
      </c>
      <c r="G705" s="232" t="s">
        <v>36928</v>
      </c>
    </row>
    <row r="706" spans="1:7" ht="24">
      <c r="A706" s="229">
        <v>2010160101</v>
      </c>
      <c r="B706" s="230" t="s">
        <v>2929</v>
      </c>
      <c r="C706" s="230" t="s">
        <v>2930</v>
      </c>
      <c r="D706" s="230" t="s">
        <v>2931</v>
      </c>
      <c r="E706" s="231">
        <v>20101601</v>
      </c>
      <c r="F706" s="231" t="s">
        <v>828</v>
      </c>
      <c r="G706" s="232">
        <v>10</v>
      </c>
    </row>
    <row r="707" spans="1:7" ht="12">
      <c r="A707" s="229">
        <v>2010160102</v>
      </c>
      <c r="B707" s="230" t="s">
        <v>2932</v>
      </c>
      <c r="C707" s="230" t="s">
        <v>2933</v>
      </c>
      <c r="D707" s="230" t="s">
        <v>2934</v>
      </c>
      <c r="E707" s="231">
        <v>20101601</v>
      </c>
      <c r="F707" s="231" t="s">
        <v>828</v>
      </c>
      <c r="G707" s="232">
        <v>10</v>
      </c>
    </row>
    <row r="708" spans="1:7" ht="24">
      <c r="A708" s="229">
        <v>2010160103</v>
      </c>
      <c r="B708" s="230" t="s">
        <v>2935</v>
      </c>
      <c r="C708" s="230" t="s">
        <v>2936</v>
      </c>
      <c r="D708" s="230" t="s">
        <v>2937</v>
      </c>
      <c r="E708" s="231">
        <v>20101601</v>
      </c>
      <c r="F708" s="231" t="s">
        <v>828</v>
      </c>
      <c r="G708" s="232">
        <v>10</v>
      </c>
    </row>
    <row r="709" spans="1:7" ht="24">
      <c r="A709" s="229">
        <v>2010160104</v>
      </c>
      <c r="B709" s="230" t="s">
        <v>2938</v>
      </c>
      <c r="C709" s="230" t="s">
        <v>2939</v>
      </c>
      <c r="D709" s="230" t="s">
        <v>2940</v>
      </c>
      <c r="E709" s="231">
        <v>20101601</v>
      </c>
      <c r="F709" s="231" t="s">
        <v>828</v>
      </c>
      <c r="G709" s="232">
        <v>10</v>
      </c>
    </row>
    <row r="710" spans="1:7" ht="24">
      <c r="A710" s="229">
        <v>2010161801</v>
      </c>
      <c r="B710" s="230" t="s">
        <v>2941</v>
      </c>
      <c r="C710" s="230" t="s">
        <v>2942</v>
      </c>
      <c r="D710" s="230" t="s">
        <v>2943</v>
      </c>
      <c r="E710" s="231">
        <v>20101618</v>
      </c>
      <c r="F710" s="231" t="s">
        <v>828</v>
      </c>
      <c r="G710" s="232" t="s">
        <v>36928</v>
      </c>
    </row>
    <row r="711" spans="1:7" ht="24">
      <c r="A711" s="229">
        <v>2010169901</v>
      </c>
      <c r="B711" s="230" t="s">
        <v>2944</v>
      </c>
      <c r="C711" s="230" t="s">
        <v>2945</v>
      </c>
      <c r="D711" s="230" t="s">
        <v>2946</v>
      </c>
      <c r="E711" s="231">
        <v>20101699</v>
      </c>
      <c r="F711" s="231" t="s">
        <v>828</v>
      </c>
      <c r="G711" s="232" t="s">
        <v>36928</v>
      </c>
    </row>
    <row r="712" spans="1:7" ht="24">
      <c r="A712" s="229">
        <v>2010170201</v>
      </c>
      <c r="B712" s="230" t="s">
        <v>2947</v>
      </c>
      <c r="C712" s="230" t="s">
        <v>2948</v>
      </c>
      <c r="D712" s="230" t="s">
        <v>2949</v>
      </c>
      <c r="E712" s="231">
        <v>20101702</v>
      </c>
      <c r="F712" s="231" t="s">
        <v>828</v>
      </c>
      <c r="G712" s="232" t="s">
        <v>36928</v>
      </c>
    </row>
    <row r="713" spans="1:7" ht="24">
      <c r="A713" s="229">
        <v>2010170301</v>
      </c>
      <c r="B713" s="230" t="s">
        <v>2950</v>
      </c>
      <c r="C713" s="230" t="s">
        <v>2951</v>
      </c>
      <c r="D713" s="230" t="s">
        <v>2952</v>
      </c>
      <c r="E713" s="231">
        <v>20101703</v>
      </c>
      <c r="F713" s="231" t="s">
        <v>828</v>
      </c>
      <c r="G713" s="232" t="s">
        <v>36928</v>
      </c>
    </row>
    <row r="714" spans="1:7" ht="24">
      <c r="A714" s="229">
        <v>2010170501</v>
      </c>
      <c r="B714" s="230" t="s">
        <v>2953</v>
      </c>
      <c r="C714" s="230" t="s">
        <v>2954</v>
      </c>
      <c r="D714" s="230" t="s">
        <v>2955</v>
      </c>
      <c r="E714" s="231">
        <v>20101705</v>
      </c>
      <c r="F714" s="231" t="s">
        <v>828</v>
      </c>
      <c r="G714" s="232" t="s">
        <v>36928</v>
      </c>
    </row>
    <row r="715" spans="1:7" ht="12">
      <c r="A715" s="229">
        <v>2010170601</v>
      </c>
      <c r="B715" s="230" t="s">
        <v>2956</v>
      </c>
      <c r="C715" s="230" t="s">
        <v>2957</v>
      </c>
      <c r="D715" s="230" t="s">
        <v>2958</v>
      </c>
      <c r="E715" s="231">
        <v>20101706</v>
      </c>
      <c r="F715" s="231" t="s">
        <v>828</v>
      </c>
      <c r="G715" s="232">
        <v>12</v>
      </c>
    </row>
    <row r="716" spans="1:7" ht="24">
      <c r="A716" s="229">
        <v>2010170701</v>
      </c>
      <c r="B716" s="230" t="s">
        <v>2959</v>
      </c>
      <c r="C716" s="230" t="s">
        <v>2960</v>
      </c>
      <c r="D716" s="230" t="s">
        <v>2961</v>
      </c>
      <c r="E716" s="231">
        <v>20101707</v>
      </c>
      <c r="F716" s="231" t="s">
        <v>828</v>
      </c>
      <c r="G716" s="232">
        <v>11</v>
      </c>
    </row>
    <row r="717" spans="1:7" ht="24">
      <c r="A717" s="229">
        <v>2010170702</v>
      </c>
      <c r="B717" s="230" t="s">
        <v>2962</v>
      </c>
      <c r="C717" s="230" t="s">
        <v>2963</v>
      </c>
      <c r="D717" s="230" t="s">
        <v>2964</v>
      </c>
      <c r="E717" s="231">
        <v>20101707</v>
      </c>
      <c r="F717" s="231" t="s">
        <v>828</v>
      </c>
      <c r="G717" s="232">
        <v>11</v>
      </c>
    </row>
    <row r="718" spans="1:7" ht="36">
      <c r="A718" s="229">
        <v>2010170703</v>
      </c>
      <c r="B718" s="230" t="s">
        <v>2965</v>
      </c>
      <c r="C718" s="230" t="s">
        <v>2966</v>
      </c>
      <c r="D718" s="230" t="s">
        <v>2967</v>
      </c>
      <c r="E718" s="231">
        <v>20101707</v>
      </c>
      <c r="F718" s="231" t="s">
        <v>828</v>
      </c>
      <c r="G718" s="232">
        <v>11</v>
      </c>
    </row>
    <row r="719" spans="1:7" ht="24">
      <c r="A719" s="229">
        <v>2010170801</v>
      </c>
      <c r="B719" s="230" t="s">
        <v>2968</v>
      </c>
      <c r="C719" s="230" t="s">
        <v>2969</v>
      </c>
      <c r="D719" s="230" t="s">
        <v>2970</v>
      </c>
      <c r="E719" s="231">
        <v>20101708</v>
      </c>
      <c r="F719" s="231" t="s">
        <v>828</v>
      </c>
      <c r="G719" s="232" t="s">
        <v>36928</v>
      </c>
    </row>
    <row r="720" spans="1:7" ht="12">
      <c r="A720" s="229">
        <v>2010170901</v>
      </c>
      <c r="B720" s="230" t="s">
        <v>2971</v>
      </c>
      <c r="C720" s="230" t="s">
        <v>2972</v>
      </c>
      <c r="D720" s="230" t="s">
        <v>2973</v>
      </c>
      <c r="E720" s="231">
        <v>20101709</v>
      </c>
      <c r="F720" s="231" t="s">
        <v>828</v>
      </c>
      <c r="G720" s="232">
        <v>11</v>
      </c>
    </row>
    <row r="721" spans="1:7" ht="24">
      <c r="A721" s="229">
        <v>2010171001</v>
      </c>
      <c r="B721" s="230" t="s">
        <v>2974</v>
      </c>
      <c r="C721" s="230" t="s">
        <v>2975</v>
      </c>
      <c r="D721" s="230" t="s">
        <v>2976</v>
      </c>
      <c r="E721" s="231">
        <v>20101710</v>
      </c>
      <c r="F721" s="231" t="s">
        <v>828</v>
      </c>
      <c r="G721" s="232">
        <v>11</v>
      </c>
    </row>
    <row r="722" spans="1:7" ht="12">
      <c r="A722" s="229">
        <v>2010171101</v>
      </c>
      <c r="B722" s="230" t="s">
        <v>2977</v>
      </c>
      <c r="C722" s="230" t="s">
        <v>2978</v>
      </c>
      <c r="D722" s="230" t="s">
        <v>2979</v>
      </c>
      <c r="E722" s="231">
        <v>20101711</v>
      </c>
      <c r="F722" s="231" t="s">
        <v>828</v>
      </c>
      <c r="G722" s="232">
        <v>8</v>
      </c>
    </row>
    <row r="723" spans="1:7" ht="36">
      <c r="A723" s="229">
        <v>2010179701</v>
      </c>
      <c r="B723" s="230" t="s">
        <v>2980</v>
      </c>
      <c r="C723" s="230" t="s">
        <v>2981</v>
      </c>
      <c r="D723" s="230" t="s">
        <v>2982</v>
      </c>
      <c r="E723" s="231">
        <v>20101797</v>
      </c>
      <c r="F723" s="231" t="s">
        <v>828</v>
      </c>
      <c r="G723" s="232" t="s">
        <v>36928</v>
      </c>
    </row>
    <row r="724" spans="1:7" ht="24">
      <c r="A724" s="229">
        <v>2010179901</v>
      </c>
      <c r="B724" s="230" t="s">
        <v>2983</v>
      </c>
      <c r="C724" s="230" t="s">
        <v>2984</v>
      </c>
      <c r="D724" s="230" t="s">
        <v>2985</v>
      </c>
      <c r="E724" s="231">
        <v>20101799</v>
      </c>
      <c r="F724" s="231" t="s">
        <v>828</v>
      </c>
      <c r="G724" s="232" t="s">
        <v>36928</v>
      </c>
    </row>
    <row r="725" spans="1:7" ht="24">
      <c r="A725" s="229">
        <v>2010180401</v>
      </c>
      <c r="B725" s="230" t="s">
        <v>2986</v>
      </c>
      <c r="C725" s="230" t="s">
        <v>2987</v>
      </c>
      <c r="D725" s="230" t="s">
        <v>2988</v>
      </c>
      <c r="E725" s="231">
        <v>20101804</v>
      </c>
      <c r="F725" s="231" t="s">
        <v>828</v>
      </c>
      <c r="G725" s="232" t="s">
        <v>36928</v>
      </c>
    </row>
    <row r="726" spans="1:7" ht="24">
      <c r="A726" s="229">
        <v>2010180402</v>
      </c>
      <c r="B726" s="230" t="s">
        <v>2989</v>
      </c>
      <c r="C726" s="230" t="s">
        <v>2990</v>
      </c>
      <c r="D726" s="230" t="s">
        <v>2991</v>
      </c>
      <c r="E726" s="231">
        <v>20101804</v>
      </c>
      <c r="F726" s="231" t="s">
        <v>828</v>
      </c>
      <c r="G726" s="232" t="s">
        <v>36928</v>
      </c>
    </row>
    <row r="727" spans="1:7" ht="12">
      <c r="A727" s="229">
        <v>2010180403</v>
      </c>
      <c r="B727" s="230" t="s">
        <v>2992</v>
      </c>
      <c r="C727" s="230" t="s">
        <v>2993</v>
      </c>
      <c r="D727" s="230" t="s">
        <v>2994</v>
      </c>
      <c r="E727" s="231">
        <v>20101804</v>
      </c>
      <c r="F727" s="231" t="s">
        <v>828</v>
      </c>
      <c r="G727" s="232" t="s">
        <v>36928</v>
      </c>
    </row>
    <row r="728" spans="1:7" ht="24">
      <c r="A728" s="229">
        <v>2010200101</v>
      </c>
      <c r="B728" s="230" t="s">
        <v>2995</v>
      </c>
      <c r="C728" s="230" t="s">
        <v>2996</v>
      </c>
      <c r="D728" s="230" t="s">
        <v>2997</v>
      </c>
      <c r="E728" s="231">
        <v>20102001</v>
      </c>
      <c r="F728" s="231" t="s">
        <v>828</v>
      </c>
      <c r="G728" s="232" t="s">
        <v>36928</v>
      </c>
    </row>
    <row r="729" spans="1:7" ht="24">
      <c r="A729" s="229">
        <v>2010200701</v>
      </c>
      <c r="B729" s="230" t="s">
        <v>2998</v>
      </c>
      <c r="C729" s="230" t="s">
        <v>2999</v>
      </c>
      <c r="D729" s="230" t="s">
        <v>3000</v>
      </c>
      <c r="E729" s="231">
        <v>20102007</v>
      </c>
      <c r="F729" s="231" t="s">
        <v>828</v>
      </c>
      <c r="G729" s="232" t="s">
        <v>36928</v>
      </c>
    </row>
    <row r="730" spans="1:7" ht="24">
      <c r="A730" s="229">
        <v>2010200702</v>
      </c>
      <c r="B730" s="230" t="s">
        <v>3001</v>
      </c>
      <c r="C730" s="230" t="s">
        <v>3002</v>
      </c>
      <c r="D730" s="230" t="s">
        <v>3003</v>
      </c>
      <c r="E730" s="231">
        <v>20102007</v>
      </c>
      <c r="F730" s="231" t="s">
        <v>828</v>
      </c>
      <c r="G730" s="232" t="s">
        <v>36928</v>
      </c>
    </row>
    <row r="731" spans="1:7" ht="24">
      <c r="A731" s="229">
        <v>2010209801</v>
      </c>
      <c r="B731" s="230" t="s">
        <v>3004</v>
      </c>
      <c r="C731" s="230" t="s">
        <v>3005</v>
      </c>
      <c r="D731" s="230" t="s">
        <v>3006</v>
      </c>
      <c r="E731" s="231">
        <v>20102098</v>
      </c>
      <c r="F731" s="231" t="s">
        <v>828</v>
      </c>
      <c r="G731" s="232" t="s">
        <v>36928</v>
      </c>
    </row>
    <row r="732" spans="1:7" ht="24">
      <c r="A732" s="229">
        <v>2010209901</v>
      </c>
      <c r="B732" s="230" t="s">
        <v>3007</v>
      </c>
      <c r="C732" s="230" t="s">
        <v>3008</v>
      </c>
      <c r="D732" s="230" t="s">
        <v>3009</v>
      </c>
      <c r="E732" s="231">
        <v>20102099</v>
      </c>
      <c r="F732" s="231" t="s">
        <v>828</v>
      </c>
      <c r="G732" s="232" t="s">
        <v>36928</v>
      </c>
    </row>
    <row r="733" spans="1:7" ht="24">
      <c r="A733" s="229">
        <v>2010210101</v>
      </c>
      <c r="B733" s="230" t="s">
        <v>3010</v>
      </c>
      <c r="C733" s="230" t="s">
        <v>3011</v>
      </c>
      <c r="D733" s="230" t="s">
        <v>3012</v>
      </c>
      <c r="E733" s="231">
        <v>20102101</v>
      </c>
      <c r="F733" s="231" t="s">
        <v>828</v>
      </c>
      <c r="G733" s="232" t="s">
        <v>36928</v>
      </c>
    </row>
    <row r="734" spans="1:7" ht="24">
      <c r="A734" s="229">
        <v>2010210201</v>
      </c>
      <c r="B734" s="230" t="s">
        <v>3013</v>
      </c>
      <c r="C734" s="230" t="s">
        <v>3014</v>
      </c>
      <c r="D734" s="230" t="s">
        <v>3015</v>
      </c>
      <c r="E734" s="231">
        <v>20102102</v>
      </c>
      <c r="F734" s="231" t="s">
        <v>828</v>
      </c>
      <c r="G734" s="232" t="s">
        <v>36928</v>
      </c>
    </row>
    <row r="735" spans="1:7" ht="12">
      <c r="A735" s="229">
        <v>2010210301</v>
      </c>
      <c r="B735" s="230" t="s">
        <v>3016</v>
      </c>
      <c r="C735" s="230" t="s">
        <v>3017</v>
      </c>
      <c r="D735" s="230" t="s">
        <v>3018</v>
      </c>
      <c r="E735" s="231">
        <v>20102103</v>
      </c>
      <c r="F735" s="231" t="s">
        <v>828</v>
      </c>
      <c r="G735" s="232" t="s">
        <v>36928</v>
      </c>
    </row>
    <row r="736" spans="1:7" ht="36">
      <c r="A736" s="229">
        <v>2010210401</v>
      </c>
      <c r="B736" s="230" t="s">
        <v>3019</v>
      </c>
      <c r="C736" s="230" t="s">
        <v>3020</v>
      </c>
      <c r="D736" s="230" t="s">
        <v>3021</v>
      </c>
      <c r="E736" s="231">
        <v>20102104</v>
      </c>
      <c r="F736" s="231" t="s">
        <v>828</v>
      </c>
      <c r="G736" s="232" t="s">
        <v>36928</v>
      </c>
    </row>
    <row r="737" spans="1:7" ht="24">
      <c r="A737" s="229">
        <v>2010210402</v>
      </c>
      <c r="B737" s="230" t="s">
        <v>3022</v>
      </c>
      <c r="C737" s="230" t="s">
        <v>3023</v>
      </c>
      <c r="D737" s="230" t="s">
        <v>3024</v>
      </c>
      <c r="E737" s="231">
        <v>20102104</v>
      </c>
      <c r="F737" s="231" t="s">
        <v>828</v>
      </c>
      <c r="G737" s="232" t="s">
        <v>36928</v>
      </c>
    </row>
    <row r="738" spans="1:7" ht="24">
      <c r="A738" s="229">
        <v>2010210403</v>
      </c>
      <c r="B738" s="230" t="s">
        <v>3025</v>
      </c>
      <c r="C738" s="230" t="s">
        <v>3026</v>
      </c>
      <c r="D738" s="230" t="s">
        <v>3027</v>
      </c>
      <c r="E738" s="231">
        <v>20102104</v>
      </c>
      <c r="F738" s="231" t="s">
        <v>828</v>
      </c>
      <c r="G738" s="232" t="s">
        <v>36928</v>
      </c>
    </row>
    <row r="739" spans="1:7" ht="36">
      <c r="A739" s="229">
        <v>2010210404</v>
      </c>
      <c r="B739" s="230" t="s">
        <v>3028</v>
      </c>
      <c r="C739" s="230" t="s">
        <v>3029</v>
      </c>
      <c r="D739" s="230" t="s">
        <v>3030</v>
      </c>
      <c r="E739" s="231">
        <v>20102104</v>
      </c>
      <c r="F739" s="231" t="s">
        <v>828</v>
      </c>
      <c r="G739" s="232" t="s">
        <v>36928</v>
      </c>
    </row>
    <row r="740" spans="1:7" ht="24">
      <c r="A740" s="229">
        <v>2010210405</v>
      </c>
      <c r="B740" s="230" t="s">
        <v>3031</v>
      </c>
      <c r="C740" s="230" t="s">
        <v>3032</v>
      </c>
      <c r="D740" s="230" t="s">
        <v>3033</v>
      </c>
      <c r="E740" s="231">
        <v>20102104</v>
      </c>
      <c r="F740" s="231" t="s">
        <v>828</v>
      </c>
      <c r="G740" s="232" t="s">
        <v>36928</v>
      </c>
    </row>
    <row r="741" spans="1:7" ht="24">
      <c r="A741" s="229">
        <v>2010210406</v>
      </c>
      <c r="B741" s="230" t="s">
        <v>3034</v>
      </c>
      <c r="C741" s="230" t="s">
        <v>3035</v>
      </c>
      <c r="D741" s="230" t="s">
        <v>3036</v>
      </c>
      <c r="E741" s="231">
        <v>20102104</v>
      </c>
      <c r="F741" s="231" t="s">
        <v>828</v>
      </c>
      <c r="G741" s="232" t="s">
        <v>36928</v>
      </c>
    </row>
    <row r="742" spans="1:7" ht="12">
      <c r="A742" s="229">
        <v>2010230401</v>
      </c>
      <c r="B742" s="230" t="s">
        <v>3037</v>
      </c>
      <c r="C742" s="230" t="s">
        <v>3038</v>
      </c>
      <c r="D742" s="230" t="s">
        <v>3039</v>
      </c>
      <c r="E742" s="231">
        <v>20102304</v>
      </c>
      <c r="F742" s="231" t="s">
        <v>828</v>
      </c>
      <c r="G742" s="232" t="s">
        <v>36928</v>
      </c>
    </row>
    <row r="743" spans="1:7" ht="24">
      <c r="A743" s="229">
        <v>2011150401</v>
      </c>
      <c r="B743" s="230" t="s">
        <v>3040</v>
      </c>
      <c r="C743" s="230" t="s">
        <v>3041</v>
      </c>
      <c r="D743" s="230" t="s">
        <v>3042</v>
      </c>
      <c r="E743" s="231">
        <v>20111504</v>
      </c>
      <c r="F743" s="231" t="s">
        <v>828</v>
      </c>
      <c r="G743" s="232" t="s">
        <v>36928</v>
      </c>
    </row>
    <row r="744" spans="1:7" ht="24">
      <c r="A744" s="229">
        <v>2011160101</v>
      </c>
      <c r="B744" s="230" t="s">
        <v>3043</v>
      </c>
      <c r="C744" s="230" t="s">
        <v>3044</v>
      </c>
      <c r="D744" s="230" t="s">
        <v>3045</v>
      </c>
      <c r="E744" s="231">
        <v>20111601</v>
      </c>
      <c r="F744" s="231" t="s">
        <v>828</v>
      </c>
      <c r="G744" s="232" t="s">
        <v>36928</v>
      </c>
    </row>
    <row r="745" spans="1:7" ht="24">
      <c r="A745" s="229">
        <v>2011160102</v>
      </c>
      <c r="B745" s="230" t="s">
        <v>3046</v>
      </c>
      <c r="C745" s="230" t="s">
        <v>3047</v>
      </c>
      <c r="D745" s="230" t="s">
        <v>3048</v>
      </c>
      <c r="E745" s="231">
        <v>20111601</v>
      </c>
      <c r="F745" s="231" t="s">
        <v>828</v>
      </c>
      <c r="G745" s="232" t="s">
        <v>36928</v>
      </c>
    </row>
    <row r="746" spans="1:7" ht="24">
      <c r="A746" s="229">
        <v>2011160103</v>
      </c>
      <c r="B746" s="230" t="s">
        <v>3049</v>
      </c>
      <c r="C746" s="230" t="s">
        <v>3050</v>
      </c>
      <c r="D746" s="230" t="s">
        <v>3051</v>
      </c>
      <c r="E746" s="231">
        <v>20111601</v>
      </c>
      <c r="F746" s="231" t="s">
        <v>828</v>
      </c>
      <c r="G746" s="232" t="s">
        <v>36928</v>
      </c>
    </row>
    <row r="747" spans="1:7" ht="24">
      <c r="A747" s="229">
        <v>2011160104</v>
      </c>
      <c r="B747" s="230" t="s">
        <v>3052</v>
      </c>
      <c r="C747" s="230" t="s">
        <v>3053</v>
      </c>
      <c r="D747" s="230" t="s">
        <v>3054</v>
      </c>
      <c r="E747" s="231">
        <v>20111601</v>
      </c>
      <c r="F747" s="231" t="s">
        <v>828</v>
      </c>
      <c r="G747" s="232" t="s">
        <v>36928</v>
      </c>
    </row>
    <row r="748" spans="1:7" ht="12">
      <c r="A748" s="229">
        <v>2011160401</v>
      </c>
      <c r="B748" s="230" t="s">
        <v>3055</v>
      </c>
      <c r="C748" s="230" t="s">
        <v>3056</v>
      </c>
      <c r="D748" s="230" t="s">
        <v>3057</v>
      </c>
      <c r="E748" s="231">
        <v>20111604</v>
      </c>
      <c r="F748" s="231" t="s">
        <v>828</v>
      </c>
      <c r="G748" s="232" t="s">
        <v>36928</v>
      </c>
    </row>
    <row r="749" spans="1:7" ht="36">
      <c r="A749" s="229">
        <v>2011160701</v>
      </c>
      <c r="B749" s="230" t="s">
        <v>3058</v>
      </c>
      <c r="C749" s="230" t="s">
        <v>3059</v>
      </c>
      <c r="D749" s="230" t="s">
        <v>3060</v>
      </c>
      <c r="E749" s="231">
        <v>20111607</v>
      </c>
      <c r="F749" s="231" t="s">
        <v>828</v>
      </c>
      <c r="G749" s="232" t="s">
        <v>36928</v>
      </c>
    </row>
    <row r="750" spans="1:7" ht="24">
      <c r="A750" s="229">
        <v>2011160702</v>
      </c>
      <c r="B750" s="230" t="s">
        <v>3061</v>
      </c>
      <c r="C750" s="230" t="s">
        <v>3062</v>
      </c>
      <c r="D750" s="230" t="s">
        <v>3063</v>
      </c>
      <c r="E750" s="231">
        <v>20111607</v>
      </c>
      <c r="F750" s="231" t="s">
        <v>828</v>
      </c>
      <c r="G750" s="232" t="s">
        <v>36928</v>
      </c>
    </row>
    <row r="751" spans="1:7" ht="24">
      <c r="A751" s="229">
        <v>2011160703</v>
      </c>
      <c r="B751" s="230" t="s">
        <v>3064</v>
      </c>
      <c r="C751" s="230" t="s">
        <v>3065</v>
      </c>
      <c r="D751" s="230" t="s">
        <v>3066</v>
      </c>
      <c r="E751" s="231">
        <v>20111607</v>
      </c>
      <c r="F751" s="231" t="s">
        <v>828</v>
      </c>
      <c r="G751" s="232" t="s">
        <v>36928</v>
      </c>
    </row>
    <row r="752" spans="1:7" ht="24">
      <c r="A752" s="229">
        <v>2011160901</v>
      </c>
      <c r="B752" s="230" t="s">
        <v>3067</v>
      </c>
      <c r="C752" s="230" t="s">
        <v>3068</v>
      </c>
      <c r="D752" s="230" t="s">
        <v>3069</v>
      </c>
      <c r="E752" s="231">
        <v>20111609</v>
      </c>
      <c r="F752" s="231" t="s">
        <v>828</v>
      </c>
      <c r="G752" s="232" t="s">
        <v>36928</v>
      </c>
    </row>
    <row r="753" spans="1:7" ht="24">
      <c r="A753" s="229">
        <v>2011161401</v>
      </c>
      <c r="B753" s="230" t="s">
        <v>3070</v>
      </c>
      <c r="C753" s="230" t="s">
        <v>3071</v>
      </c>
      <c r="D753" s="230" t="s">
        <v>3072</v>
      </c>
      <c r="E753" s="231">
        <v>20111614</v>
      </c>
      <c r="F753" s="231" t="s">
        <v>828</v>
      </c>
      <c r="G753" s="232" t="s">
        <v>36928</v>
      </c>
    </row>
    <row r="754" spans="1:7" ht="24">
      <c r="A754" s="229">
        <v>2011161402</v>
      </c>
      <c r="B754" s="230" t="s">
        <v>3073</v>
      </c>
      <c r="C754" s="230" t="s">
        <v>3074</v>
      </c>
      <c r="D754" s="230" t="s">
        <v>3075</v>
      </c>
      <c r="E754" s="231">
        <v>20111614</v>
      </c>
      <c r="F754" s="231" t="s">
        <v>828</v>
      </c>
      <c r="G754" s="232" t="s">
        <v>36928</v>
      </c>
    </row>
    <row r="755" spans="1:7" ht="24">
      <c r="A755" s="229">
        <v>2011161403</v>
      </c>
      <c r="B755" s="230" t="s">
        <v>3076</v>
      </c>
      <c r="C755" s="230" t="s">
        <v>3077</v>
      </c>
      <c r="D755" s="230" t="s">
        <v>3078</v>
      </c>
      <c r="E755" s="231">
        <v>20111614</v>
      </c>
      <c r="F755" s="231" t="s">
        <v>828</v>
      </c>
      <c r="G755" s="232" t="s">
        <v>36928</v>
      </c>
    </row>
    <row r="756" spans="1:7" ht="24">
      <c r="A756" s="229">
        <v>2011161501</v>
      </c>
      <c r="B756" s="230" t="s">
        <v>3079</v>
      </c>
      <c r="C756" s="230" t="s">
        <v>3080</v>
      </c>
      <c r="D756" s="230" t="s">
        <v>3081</v>
      </c>
      <c r="E756" s="231">
        <v>20111615</v>
      </c>
      <c r="F756" s="231" t="s">
        <v>828</v>
      </c>
      <c r="G756" s="232" t="s">
        <v>36928</v>
      </c>
    </row>
    <row r="757" spans="1:7" ht="24">
      <c r="A757" s="229">
        <v>2011162001</v>
      </c>
      <c r="B757" s="230" t="s">
        <v>3082</v>
      </c>
      <c r="C757" s="230" t="s">
        <v>3083</v>
      </c>
      <c r="D757" s="230" t="s">
        <v>3084</v>
      </c>
      <c r="E757" s="231">
        <v>20111620</v>
      </c>
      <c r="F757" s="231" t="s">
        <v>828</v>
      </c>
      <c r="G757" s="232" t="s">
        <v>36928</v>
      </c>
    </row>
    <row r="758" spans="1:7" ht="36">
      <c r="A758" s="229">
        <v>2011162101</v>
      </c>
      <c r="B758" s="230" t="s">
        <v>3085</v>
      </c>
      <c r="C758" s="230" t="s">
        <v>3086</v>
      </c>
      <c r="D758" s="230" t="s">
        <v>3087</v>
      </c>
      <c r="E758" s="231">
        <v>20111621</v>
      </c>
      <c r="F758" s="231" t="s">
        <v>828</v>
      </c>
      <c r="G758" s="232" t="s">
        <v>36928</v>
      </c>
    </row>
    <row r="759" spans="1:7" ht="36">
      <c r="A759" s="229">
        <v>2011162201</v>
      </c>
      <c r="B759" s="230" t="s">
        <v>3088</v>
      </c>
      <c r="C759" s="230" t="s">
        <v>3089</v>
      </c>
      <c r="D759" s="230" t="s">
        <v>3090</v>
      </c>
      <c r="E759" s="231">
        <v>20111622</v>
      </c>
      <c r="F759" s="231" t="s">
        <v>828</v>
      </c>
      <c r="G759" s="232" t="s">
        <v>36928</v>
      </c>
    </row>
    <row r="760" spans="1:7" ht="36">
      <c r="A760" s="229">
        <v>2011169301</v>
      </c>
      <c r="B760" s="230" t="s">
        <v>3091</v>
      </c>
      <c r="C760" s="230" t="s">
        <v>3092</v>
      </c>
      <c r="D760" s="230" t="s">
        <v>3093</v>
      </c>
      <c r="E760" s="231">
        <v>20111693</v>
      </c>
      <c r="F760" s="231" t="s">
        <v>828</v>
      </c>
      <c r="G760" s="232" t="s">
        <v>36928</v>
      </c>
    </row>
    <row r="761" spans="1:7" ht="12">
      <c r="A761" s="229">
        <v>2011169601</v>
      </c>
      <c r="B761" s="230" t="s">
        <v>3094</v>
      </c>
      <c r="C761" s="230" t="s">
        <v>3095</v>
      </c>
      <c r="D761" s="230" t="s">
        <v>3096</v>
      </c>
      <c r="E761" s="231">
        <v>20111696</v>
      </c>
      <c r="F761" s="231" t="s">
        <v>828</v>
      </c>
      <c r="G761" s="232" t="s">
        <v>36928</v>
      </c>
    </row>
    <row r="762" spans="1:7" ht="12">
      <c r="A762" s="229">
        <v>2011169701</v>
      </c>
      <c r="B762" s="230" t="s">
        <v>3097</v>
      </c>
      <c r="C762" s="230" t="s">
        <v>3098</v>
      </c>
      <c r="D762" s="230" t="s">
        <v>3099</v>
      </c>
      <c r="E762" s="231">
        <v>20111697</v>
      </c>
      <c r="F762" s="231" t="s">
        <v>828</v>
      </c>
      <c r="G762" s="232" t="s">
        <v>36928</v>
      </c>
    </row>
    <row r="763" spans="1:7" ht="24">
      <c r="A763" s="229">
        <v>2011169801</v>
      </c>
      <c r="B763" s="230" t="s">
        <v>3100</v>
      </c>
      <c r="C763" s="230" t="s">
        <v>3101</v>
      </c>
      <c r="D763" s="230" t="s">
        <v>3102</v>
      </c>
      <c r="E763" s="231">
        <v>20111698</v>
      </c>
      <c r="F763" s="231" t="s">
        <v>828</v>
      </c>
      <c r="G763" s="232" t="s">
        <v>36928</v>
      </c>
    </row>
    <row r="764" spans="1:7" ht="24">
      <c r="A764" s="229">
        <v>2011169901</v>
      </c>
      <c r="B764" s="230" t="s">
        <v>3103</v>
      </c>
      <c r="C764" s="230" t="s">
        <v>3104</v>
      </c>
      <c r="D764" s="230" t="s">
        <v>3105</v>
      </c>
      <c r="E764" s="231">
        <v>20111699</v>
      </c>
      <c r="F764" s="231" t="s">
        <v>828</v>
      </c>
      <c r="G764" s="232" t="s">
        <v>36928</v>
      </c>
    </row>
    <row r="765" spans="1:7" ht="36">
      <c r="A765" s="229">
        <v>2011170301</v>
      </c>
      <c r="B765" s="230" t="s">
        <v>3106</v>
      </c>
      <c r="C765" s="230" t="s">
        <v>3107</v>
      </c>
      <c r="D765" s="230" t="s">
        <v>3108</v>
      </c>
      <c r="E765" s="231">
        <v>20111703</v>
      </c>
      <c r="F765" s="231" t="s">
        <v>828</v>
      </c>
      <c r="G765" s="232" t="s">
        <v>36928</v>
      </c>
    </row>
    <row r="766" spans="1:7" ht="24">
      <c r="A766" s="229">
        <v>2011170901</v>
      </c>
      <c r="B766" s="230" t="s">
        <v>3109</v>
      </c>
      <c r="C766" s="230" t="s">
        <v>3110</v>
      </c>
      <c r="D766" s="230" t="s">
        <v>3111</v>
      </c>
      <c r="E766" s="231">
        <v>20111709</v>
      </c>
      <c r="F766" s="231" t="s">
        <v>828</v>
      </c>
      <c r="G766" s="232" t="s">
        <v>36928</v>
      </c>
    </row>
    <row r="767" spans="1:7" ht="24">
      <c r="A767" s="229">
        <v>2011179701</v>
      </c>
      <c r="B767" s="230" t="s">
        <v>3112</v>
      </c>
      <c r="C767" s="230" t="s">
        <v>3113</v>
      </c>
      <c r="D767" s="230" t="s">
        <v>3114</v>
      </c>
      <c r="E767" s="231">
        <v>20111797</v>
      </c>
      <c r="F767" s="231" t="s">
        <v>828</v>
      </c>
      <c r="G767" s="232" t="s">
        <v>36928</v>
      </c>
    </row>
    <row r="768" spans="1:7" ht="36">
      <c r="A768" s="229">
        <v>2011179901</v>
      </c>
      <c r="B768" s="230" t="s">
        <v>3115</v>
      </c>
      <c r="C768" s="230" t="s">
        <v>3116</v>
      </c>
      <c r="D768" s="230" t="s">
        <v>3117</v>
      </c>
      <c r="E768" s="231">
        <v>20111799</v>
      </c>
      <c r="F768" s="231" t="s">
        <v>828</v>
      </c>
      <c r="G768" s="232" t="s">
        <v>36928</v>
      </c>
    </row>
    <row r="769" spans="1:7" ht="24">
      <c r="A769" s="229">
        <v>2012281001</v>
      </c>
      <c r="B769" s="230" t="s">
        <v>3118</v>
      </c>
      <c r="C769" s="230" t="s">
        <v>3119</v>
      </c>
      <c r="D769" s="230" t="s">
        <v>3120</v>
      </c>
      <c r="E769" s="231">
        <v>20122810</v>
      </c>
      <c r="F769" s="231" t="s">
        <v>828</v>
      </c>
      <c r="G769" s="232" t="s">
        <v>36928</v>
      </c>
    </row>
    <row r="770" spans="1:7" ht="24">
      <c r="A770" s="229">
        <v>2014330201</v>
      </c>
      <c r="B770" s="230" t="s">
        <v>3121</v>
      </c>
      <c r="C770" s="230" t="s">
        <v>3122</v>
      </c>
      <c r="D770" s="230" t="s">
        <v>3123</v>
      </c>
      <c r="E770" s="231">
        <v>20143302</v>
      </c>
      <c r="F770" s="231" t="s">
        <v>828</v>
      </c>
      <c r="G770" s="232" t="s">
        <v>36928</v>
      </c>
    </row>
    <row r="771" spans="1:7" ht="12">
      <c r="A771" s="229">
        <v>2110150101</v>
      </c>
      <c r="B771" s="230" t="s">
        <v>3124</v>
      </c>
      <c r="C771" s="230" t="s">
        <v>3125</v>
      </c>
      <c r="D771" s="230" t="s">
        <v>3126</v>
      </c>
      <c r="E771" s="231">
        <v>21101501</v>
      </c>
      <c r="F771" s="231" t="s">
        <v>828</v>
      </c>
      <c r="G771" s="232">
        <v>10</v>
      </c>
    </row>
    <row r="772" spans="1:7" ht="24">
      <c r="A772" s="229">
        <v>2110150102</v>
      </c>
      <c r="B772" s="230" t="s">
        <v>3127</v>
      </c>
      <c r="C772" s="230" t="s">
        <v>3128</v>
      </c>
      <c r="D772" s="230" t="s">
        <v>3129</v>
      </c>
      <c r="E772" s="231">
        <v>21101501</v>
      </c>
      <c r="F772" s="231" t="s">
        <v>828</v>
      </c>
      <c r="G772" s="232">
        <v>10</v>
      </c>
    </row>
    <row r="773" spans="1:7" ht="12">
      <c r="A773" s="229">
        <v>2110150201</v>
      </c>
      <c r="B773" s="230" t="s">
        <v>3130</v>
      </c>
      <c r="C773" s="230" t="s">
        <v>3131</v>
      </c>
      <c r="D773" s="230" t="s">
        <v>3132</v>
      </c>
      <c r="E773" s="231">
        <v>21101502</v>
      </c>
      <c r="F773" s="231" t="s">
        <v>828</v>
      </c>
      <c r="G773" s="232">
        <v>10</v>
      </c>
    </row>
    <row r="774" spans="1:7" ht="24">
      <c r="A774" s="229">
        <v>2110150202</v>
      </c>
      <c r="B774" s="230" t="s">
        <v>3133</v>
      </c>
      <c r="C774" s="230" t="s">
        <v>3134</v>
      </c>
      <c r="D774" s="230" t="s">
        <v>3135</v>
      </c>
      <c r="E774" s="231">
        <v>21101502</v>
      </c>
      <c r="F774" s="231" t="s">
        <v>828</v>
      </c>
      <c r="G774" s="232">
        <v>10</v>
      </c>
    </row>
    <row r="775" spans="1:7" ht="24">
      <c r="A775" s="229">
        <v>2110150301</v>
      </c>
      <c r="B775" s="230" t="s">
        <v>3136</v>
      </c>
      <c r="C775" s="230" t="s">
        <v>3137</v>
      </c>
      <c r="D775" s="230" t="s">
        <v>3138</v>
      </c>
      <c r="E775" s="231">
        <v>21101503</v>
      </c>
      <c r="F775" s="231" t="s">
        <v>828</v>
      </c>
      <c r="G775" s="232">
        <v>10</v>
      </c>
    </row>
    <row r="776" spans="1:7" ht="24">
      <c r="A776" s="229">
        <v>2110150401</v>
      </c>
      <c r="B776" s="230" t="s">
        <v>3139</v>
      </c>
      <c r="C776" s="230" t="s">
        <v>3140</v>
      </c>
      <c r="D776" s="230" t="s">
        <v>3141</v>
      </c>
      <c r="E776" s="231">
        <v>21101504</v>
      </c>
      <c r="F776" s="231" t="s">
        <v>828</v>
      </c>
      <c r="G776" s="232">
        <v>9</v>
      </c>
    </row>
    <row r="777" spans="1:7" ht="12">
      <c r="A777" s="229">
        <v>2110150402</v>
      </c>
      <c r="B777" s="230" t="s">
        <v>3142</v>
      </c>
      <c r="C777" s="230" t="s">
        <v>3143</v>
      </c>
      <c r="D777" s="230" t="s">
        <v>3144</v>
      </c>
      <c r="E777" s="231">
        <v>21101504</v>
      </c>
      <c r="F777" s="231" t="s">
        <v>828</v>
      </c>
      <c r="G777" s="232">
        <v>9</v>
      </c>
    </row>
    <row r="778" spans="1:7" ht="12">
      <c r="A778" s="229">
        <v>2110150601</v>
      </c>
      <c r="B778" s="230" t="s">
        <v>3145</v>
      </c>
      <c r="C778" s="230" t="s">
        <v>3146</v>
      </c>
      <c r="D778" s="230" t="s">
        <v>3147</v>
      </c>
      <c r="E778" s="231">
        <v>21101506</v>
      </c>
      <c r="F778" s="231" t="s">
        <v>828</v>
      </c>
      <c r="G778" s="232">
        <v>9</v>
      </c>
    </row>
    <row r="779" spans="1:7" ht="12">
      <c r="A779" s="229">
        <v>2110150602</v>
      </c>
      <c r="B779" s="230" t="s">
        <v>3148</v>
      </c>
      <c r="C779" s="230" t="s">
        <v>3149</v>
      </c>
      <c r="D779" s="230" t="s">
        <v>3150</v>
      </c>
      <c r="E779" s="231">
        <v>21101506</v>
      </c>
      <c r="F779" s="231" t="s">
        <v>828</v>
      </c>
      <c r="G779" s="232">
        <v>9</v>
      </c>
    </row>
    <row r="780" spans="1:7" ht="24">
      <c r="A780" s="229">
        <v>2110150701</v>
      </c>
      <c r="B780" s="230" t="s">
        <v>3151</v>
      </c>
      <c r="C780" s="230" t="s">
        <v>3152</v>
      </c>
      <c r="D780" s="230" t="s">
        <v>3153</v>
      </c>
      <c r="E780" s="231">
        <v>21101507</v>
      </c>
      <c r="F780" s="231" t="s">
        <v>828</v>
      </c>
      <c r="G780" s="232" t="s">
        <v>36928</v>
      </c>
    </row>
    <row r="781" spans="1:7" ht="24">
      <c r="A781" s="229">
        <v>2110150801</v>
      </c>
      <c r="B781" s="230" t="s">
        <v>3154</v>
      </c>
      <c r="C781" s="230" t="s">
        <v>3155</v>
      </c>
      <c r="D781" s="230" t="s">
        <v>3156</v>
      </c>
      <c r="E781" s="231">
        <v>21101508</v>
      </c>
      <c r="F781" s="231" t="s">
        <v>828</v>
      </c>
      <c r="G781" s="232">
        <v>9</v>
      </c>
    </row>
    <row r="782" spans="1:7" ht="12">
      <c r="A782" s="229">
        <v>2110150901</v>
      </c>
      <c r="B782" s="230" t="s">
        <v>3157</v>
      </c>
      <c r="C782" s="230" t="s">
        <v>3158</v>
      </c>
      <c r="D782" s="230" t="s">
        <v>3159</v>
      </c>
      <c r="E782" s="231">
        <v>21101509</v>
      </c>
      <c r="F782" s="231" t="s">
        <v>828</v>
      </c>
      <c r="G782" s="232" t="s">
        <v>36928</v>
      </c>
    </row>
    <row r="783" spans="1:7" ht="36">
      <c r="A783" s="229">
        <v>2110151001</v>
      </c>
      <c r="B783" s="230" t="s">
        <v>3160</v>
      </c>
      <c r="C783" s="230" t="s">
        <v>3161</v>
      </c>
      <c r="D783" s="230" t="s">
        <v>3162</v>
      </c>
      <c r="E783" s="231">
        <v>21101510</v>
      </c>
      <c r="F783" s="231" t="s">
        <v>828</v>
      </c>
      <c r="G783" s="232" t="s">
        <v>36928</v>
      </c>
    </row>
    <row r="784" spans="1:7" ht="12">
      <c r="A784" s="229">
        <v>2110151401</v>
      </c>
      <c r="B784" s="230" t="s">
        <v>3163</v>
      </c>
      <c r="C784" s="230" t="s">
        <v>3164</v>
      </c>
      <c r="D784" s="230" t="s">
        <v>3165</v>
      </c>
      <c r="E784" s="231">
        <v>21101514</v>
      </c>
      <c r="F784" s="231" t="s">
        <v>828</v>
      </c>
      <c r="G784" s="232" t="s">
        <v>36928</v>
      </c>
    </row>
    <row r="785" spans="1:7" ht="12">
      <c r="A785" s="229">
        <v>2110151801</v>
      </c>
      <c r="B785" s="230" t="s">
        <v>3166</v>
      </c>
      <c r="C785" s="230" t="s">
        <v>3167</v>
      </c>
      <c r="D785" s="230" t="s">
        <v>3168</v>
      </c>
      <c r="E785" s="231">
        <v>21101518</v>
      </c>
      <c r="F785" s="231" t="s">
        <v>828</v>
      </c>
      <c r="G785" s="232">
        <v>9</v>
      </c>
    </row>
    <row r="786" spans="1:7" ht="12">
      <c r="A786" s="229">
        <v>2110151901</v>
      </c>
      <c r="B786" s="230" t="s">
        <v>3169</v>
      </c>
      <c r="C786" s="230" t="s">
        <v>3170</v>
      </c>
      <c r="D786" s="230" t="s">
        <v>3171</v>
      </c>
      <c r="E786" s="231">
        <v>21101519</v>
      </c>
      <c r="F786" s="231" t="s">
        <v>828</v>
      </c>
      <c r="G786" s="232" t="s">
        <v>36928</v>
      </c>
    </row>
    <row r="787" spans="1:7" ht="12">
      <c r="A787" s="229">
        <v>2110152001</v>
      </c>
      <c r="B787" s="230" t="s">
        <v>3172</v>
      </c>
      <c r="C787" s="230" t="s">
        <v>3173</v>
      </c>
      <c r="D787" s="230" t="s">
        <v>3174</v>
      </c>
      <c r="E787" s="231">
        <v>21101520</v>
      </c>
      <c r="F787" s="231" t="s">
        <v>828</v>
      </c>
      <c r="G787" s="232" t="s">
        <v>36928</v>
      </c>
    </row>
    <row r="788" spans="1:7" ht="12">
      <c r="A788" s="229">
        <v>2110152101</v>
      </c>
      <c r="B788" s="230" t="s">
        <v>3175</v>
      </c>
      <c r="C788" s="230" t="s">
        <v>3176</v>
      </c>
      <c r="D788" s="230" t="s">
        <v>3177</v>
      </c>
      <c r="E788" s="231">
        <v>21101521</v>
      </c>
      <c r="F788" s="231" t="s">
        <v>828</v>
      </c>
      <c r="G788" s="232" t="s">
        <v>36928</v>
      </c>
    </row>
    <row r="789" spans="1:7" ht="36">
      <c r="A789" s="229">
        <v>2110152301</v>
      </c>
      <c r="B789" s="230" t="s">
        <v>3178</v>
      </c>
      <c r="C789" s="230" t="s">
        <v>3179</v>
      </c>
      <c r="D789" s="230" t="s">
        <v>3180</v>
      </c>
      <c r="E789" s="231">
        <v>21101523</v>
      </c>
      <c r="F789" s="231" t="s">
        <v>828</v>
      </c>
      <c r="G789" s="232" t="s">
        <v>36928</v>
      </c>
    </row>
    <row r="790" spans="1:7" ht="12">
      <c r="A790" s="229">
        <v>2110158701</v>
      </c>
      <c r="B790" s="230" t="s">
        <v>3181</v>
      </c>
      <c r="C790" s="230" t="s">
        <v>3182</v>
      </c>
      <c r="D790" s="230" t="s">
        <v>3183</v>
      </c>
      <c r="E790" s="231">
        <v>21101587</v>
      </c>
      <c r="F790" s="231" t="s">
        <v>828</v>
      </c>
      <c r="G790" s="232" t="s">
        <v>36928</v>
      </c>
    </row>
    <row r="791" spans="1:7" ht="12">
      <c r="A791" s="229">
        <v>2110158801</v>
      </c>
      <c r="B791" s="230" t="s">
        <v>3184</v>
      </c>
      <c r="C791" s="230" t="s">
        <v>3185</v>
      </c>
      <c r="D791" s="230" t="s">
        <v>3186</v>
      </c>
      <c r="E791" s="231">
        <v>21101588</v>
      </c>
      <c r="F791" s="231" t="s">
        <v>828</v>
      </c>
      <c r="G791" s="232" t="s">
        <v>36928</v>
      </c>
    </row>
    <row r="792" spans="1:7" ht="24">
      <c r="A792" s="229">
        <v>2110158901</v>
      </c>
      <c r="B792" s="230" t="s">
        <v>3187</v>
      </c>
      <c r="C792" s="230" t="s">
        <v>3188</v>
      </c>
      <c r="D792" s="230" t="s">
        <v>3189</v>
      </c>
      <c r="E792" s="231">
        <v>21101589</v>
      </c>
      <c r="F792" s="231" t="s">
        <v>828</v>
      </c>
      <c r="G792" s="232" t="s">
        <v>36928</v>
      </c>
    </row>
    <row r="793" spans="1:7" ht="24">
      <c r="A793" s="229">
        <v>2110159001</v>
      </c>
      <c r="B793" s="230" t="s">
        <v>3190</v>
      </c>
      <c r="C793" s="230" t="s">
        <v>3191</v>
      </c>
      <c r="D793" s="230" t="s">
        <v>3192</v>
      </c>
      <c r="E793" s="231">
        <v>21101590</v>
      </c>
      <c r="F793" s="231" t="s">
        <v>828</v>
      </c>
      <c r="G793" s="232">
        <v>10</v>
      </c>
    </row>
    <row r="794" spans="1:7" ht="12">
      <c r="A794" s="229">
        <v>2110159002</v>
      </c>
      <c r="B794" s="230" t="s">
        <v>3193</v>
      </c>
      <c r="C794" s="230" t="s">
        <v>3194</v>
      </c>
      <c r="D794" s="230" t="s">
        <v>3195</v>
      </c>
      <c r="E794" s="231">
        <v>21101590</v>
      </c>
      <c r="F794" s="231" t="s">
        <v>828</v>
      </c>
      <c r="G794" s="232">
        <v>10</v>
      </c>
    </row>
    <row r="795" spans="1:7" ht="12">
      <c r="A795" s="229">
        <v>2110159003</v>
      </c>
      <c r="B795" s="230" t="s">
        <v>3196</v>
      </c>
      <c r="C795" s="230" t="s">
        <v>3197</v>
      </c>
      <c r="D795" s="230" t="s">
        <v>3198</v>
      </c>
      <c r="E795" s="231">
        <v>21101590</v>
      </c>
      <c r="F795" s="231" t="s">
        <v>828</v>
      </c>
      <c r="G795" s="232">
        <v>10</v>
      </c>
    </row>
    <row r="796" spans="1:7" ht="12">
      <c r="A796" s="229">
        <v>2110159201</v>
      </c>
      <c r="B796" s="230" t="s">
        <v>3199</v>
      </c>
      <c r="C796" s="230" t="s">
        <v>3200</v>
      </c>
      <c r="D796" s="230" t="s">
        <v>3201</v>
      </c>
      <c r="E796" s="231">
        <v>21101592</v>
      </c>
      <c r="F796" s="231" t="s">
        <v>828</v>
      </c>
      <c r="G796" s="232">
        <v>10</v>
      </c>
    </row>
    <row r="797" spans="1:7" ht="24">
      <c r="A797" s="229">
        <v>2110159301</v>
      </c>
      <c r="B797" s="230" t="s">
        <v>3202</v>
      </c>
      <c r="C797" s="230" t="s">
        <v>3203</v>
      </c>
      <c r="D797" s="230" t="s">
        <v>3204</v>
      </c>
      <c r="E797" s="231">
        <v>21101593</v>
      </c>
      <c r="F797" s="231" t="s">
        <v>828</v>
      </c>
      <c r="G797" s="232" t="s">
        <v>36928</v>
      </c>
    </row>
    <row r="798" spans="1:7" ht="12">
      <c r="A798" s="229">
        <v>2110159801</v>
      </c>
      <c r="B798" s="230" t="s">
        <v>3205</v>
      </c>
      <c r="C798" s="230" t="s">
        <v>3206</v>
      </c>
      <c r="D798" s="230" t="s">
        <v>3207</v>
      </c>
      <c r="E798" s="231">
        <v>21101598</v>
      </c>
      <c r="F798" s="231" t="s">
        <v>828</v>
      </c>
      <c r="G798" s="232">
        <v>10</v>
      </c>
    </row>
    <row r="799" spans="1:7" ht="12">
      <c r="A799" s="229">
        <v>2110159901</v>
      </c>
      <c r="B799" s="230" t="s">
        <v>3208</v>
      </c>
      <c r="C799" s="230" t="s">
        <v>3209</v>
      </c>
      <c r="D799" s="230" t="s">
        <v>3210</v>
      </c>
      <c r="E799" s="231">
        <v>21101599</v>
      </c>
      <c r="F799" s="231" t="s">
        <v>828</v>
      </c>
      <c r="G799" s="232" t="s">
        <v>36928</v>
      </c>
    </row>
    <row r="800" spans="1:7" ht="24">
      <c r="A800" s="229">
        <v>2110160101</v>
      </c>
      <c r="B800" s="230" t="s">
        <v>3211</v>
      </c>
      <c r="C800" s="230" t="s">
        <v>3212</v>
      </c>
      <c r="D800" s="230" t="s">
        <v>3213</v>
      </c>
      <c r="E800" s="231">
        <v>21101601</v>
      </c>
      <c r="F800" s="231" t="s">
        <v>828</v>
      </c>
      <c r="G800" s="232">
        <v>10</v>
      </c>
    </row>
    <row r="801" spans="1:7" ht="12">
      <c r="A801" s="229">
        <v>2110160201</v>
      </c>
      <c r="B801" s="230" t="s">
        <v>3214</v>
      </c>
      <c r="C801" s="230" t="s">
        <v>3215</v>
      </c>
      <c r="D801" s="230" t="s">
        <v>3216</v>
      </c>
      <c r="E801" s="231">
        <v>21101602</v>
      </c>
      <c r="F801" s="231" t="s">
        <v>828</v>
      </c>
      <c r="G801" s="232">
        <v>10</v>
      </c>
    </row>
    <row r="802" spans="1:7" ht="24">
      <c r="A802" s="229">
        <v>2110160202</v>
      </c>
      <c r="B802" s="230" t="s">
        <v>3217</v>
      </c>
      <c r="C802" s="230" t="s">
        <v>3215</v>
      </c>
      <c r="D802" s="230" t="s">
        <v>3218</v>
      </c>
      <c r="E802" s="231">
        <v>21101602</v>
      </c>
      <c r="F802" s="231" t="s">
        <v>828</v>
      </c>
      <c r="G802" s="232">
        <v>10</v>
      </c>
    </row>
    <row r="803" spans="1:7" ht="12">
      <c r="A803" s="229">
        <v>2110160501</v>
      </c>
      <c r="B803" s="230" t="s">
        <v>3219</v>
      </c>
      <c r="C803" s="230" t="s">
        <v>3220</v>
      </c>
      <c r="D803" s="230" t="s">
        <v>3221</v>
      </c>
      <c r="E803" s="231">
        <v>21101605</v>
      </c>
      <c r="F803" s="231" t="s">
        <v>828</v>
      </c>
      <c r="G803" s="232" t="s">
        <v>36928</v>
      </c>
    </row>
    <row r="804" spans="1:7" ht="24">
      <c r="A804" s="229">
        <v>2110160601</v>
      </c>
      <c r="B804" s="230" t="s">
        <v>3222</v>
      </c>
      <c r="C804" s="230" t="s">
        <v>3223</v>
      </c>
      <c r="D804" s="230" t="s">
        <v>3224</v>
      </c>
      <c r="E804" s="231">
        <v>21101606</v>
      </c>
      <c r="F804" s="231" t="s">
        <v>828</v>
      </c>
      <c r="G804" s="232" t="s">
        <v>36928</v>
      </c>
    </row>
    <row r="805" spans="1:7" ht="12">
      <c r="A805" s="229">
        <v>2110160602</v>
      </c>
      <c r="B805" s="230" t="s">
        <v>3225</v>
      </c>
      <c r="C805" s="230" t="s">
        <v>3226</v>
      </c>
      <c r="D805" s="230" t="s">
        <v>3227</v>
      </c>
      <c r="E805" s="231">
        <v>21101606</v>
      </c>
      <c r="F805" s="231" t="s">
        <v>828</v>
      </c>
      <c r="G805" s="232" t="s">
        <v>36928</v>
      </c>
    </row>
    <row r="806" spans="1:7" ht="24">
      <c r="A806" s="229">
        <v>2110160801</v>
      </c>
      <c r="B806" s="230" t="s">
        <v>3228</v>
      </c>
      <c r="C806" s="230" t="s">
        <v>3229</v>
      </c>
      <c r="D806" s="230" t="s">
        <v>3230</v>
      </c>
      <c r="E806" s="231">
        <v>21101608</v>
      </c>
      <c r="F806" s="231" t="s">
        <v>828</v>
      </c>
      <c r="G806" s="232" t="s">
        <v>36928</v>
      </c>
    </row>
    <row r="807" spans="1:7" ht="12">
      <c r="A807" s="229">
        <v>2110160901</v>
      </c>
      <c r="B807" s="230" t="s">
        <v>3231</v>
      </c>
      <c r="C807" s="230" t="s">
        <v>3232</v>
      </c>
      <c r="D807" s="230" t="s">
        <v>3233</v>
      </c>
      <c r="E807" s="231">
        <v>21101609</v>
      </c>
      <c r="F807" s="231" t="s">
        <v>828</v>
      </c>
      <c r="G807" s="232" t="s">
        <v>36928</v>
      </c>
    </row>
    <row r="808" spans="1:7" ht="24">
      <c r="A808" s="229">
        <v>2110161101</v>
      </c>
      <c r="B808" s="230" t="s">
        <v>3234</v>
      </c>
      <c r="C808" s="230" t="s">
        <v>3235</v>
      </c>
      <c r="D808" s="230" t="s">
        <v>3236</v>
      </c>
      <c r="E808" s="231">
        <v>21101611</v>
      </c>
      <c r="F808" s="231" t="s">
        <v>828</v>
      </c>
      <c r="G808" s="232" t="s">
        <v>36928</v>
      </c>
    </row>
    <row r="809" spans="1:7" ht="12">
      <c r="A809" s="229">
        <v>2110161201</v>
      </c>
      <c r="B809" s="230" t="s">
        <v>3237</v>
      </c>
      <c r="C809" s="230" t="s">
        <v>3238</v>
      </c>
      <c r="D809" s="230" t="s">
        <v>3239</v>
      </c>
      <c r="E809" s="231">
        <v>21101612</v>
      </c>
      <c r="F809" s="231" t="s">
        <v>828</v>
      </c>
      <c r="G809" s="232">
        <v>9</v>
      </c>
    </row>
    <row r="810" spans="1:7" ht="12">
      <c r="A810" s="229">
        <v>2110169601</v>
      </c>
      <c r="B810" s="230" t="s">
        <v>3240</v>
      </c>
      <c r="C810" s="230" t="s">
        <v>3241</v>
      </c>
      <c r="D810" s="230" t="s">
        <v>3242</v>
      </c>
      <c r="E810" s="231">
        <v>21101696</v>
      </c>
      <c r="F810" s="231" t="s">
        <v>828</v>
      </c>
      <c r="G810" s="232" t="s">
        <v>36928</v>
      </c>
    </row>
    <row r="811" spans="1:7" ht="12">
      <c r="A811" s="229">
        <v>2110169602</v>
      </c>
      <c r="B811" s="230" t="s">
        <v>3243</v>
      </c>
      <c r="C811" s="230" t="s">
        <v>3244</v>
      </c>
      <c r="D811" s="230" t="s">
        <v>3245</v>
      </c>
      <c r="E811" s="231">
        <v>21101696</v>
      </c>
      <c r="F811" s="231" t="s">
        <v>828</v>
      </c>
      <c r="G811" s="232" t="s">
        <v>36928</v>
      </c>
    </row>
    <row r="812" spans="1:7" ht="12">
      <c r="A812" s="229">
        <v>2110169603</v>
      </c>
      <c r="B812" s="230" t="s">
        <v>3246</v>
      </c>
      <c r="C812" s="230" t="s">
        <v>3247</v>
      </c>
      <c r="D812" s="230" t="s">
        <v>3248</v>
      </c>
      <c r="E812" s="231">
        <v>21101696</v>
      </c>
      <c r="F812" s="231" t="s">
        <v>828</v>
      </c>
      <c r="G812" s="232" t="s">
        <v>36928</v>
      </c>
    </row>
    <row r="813" spans="1:7" ht="12">
      <c r="A813" s="229">
        <v>2110169701</v>
      </c>
      <c r="B813" s="230" t="s">
        <v>3249</v>
      </c>
      <c r="C813" s="230" t="s">
        <v>3250</v>
      </c>
      <c r="D813" s="230" t="s">
        <v>3251</v>
      </c>
      <c r="E813" s="231">
        <v>21101697</v>
      </c>
      <c r="F813" s="231" t="s">
        <v>828</v>
      </c>
      <c r="G813" s="232" t="s">
        <v>36928</v>
      </c>
    </row>
    <row r="814" spans="1:7" ht="24">
      <c r="A814" s="229">
        <v>2110170101</v>
      </c>
      <c r="B814" s="230" t="s">
        <v>3252</v>
      </c>
      <c r="C814" s="230" t="s">
        <v>3253</v>
      </c>
      <c r="D814" s="230" t="s">
        <v>3254</v>
      </c>
      <c r="E814" s="231">
        <v>21101701</v>
      </c>
      <c r="F814" s="231" t="s">
        <v>828</v>
      </c>
      <c r="G814" s="232">
        <v>9</v>
      </c>
    </row>
    <row r="815" spans="1:7" ht="12">
      <c r="A815" s="229">
        <v>2110170201</v>
      </c>
      <c r="B815" s="230" t="s">
        <v>3255</v>
      </c>
      <c r="C815" s="230" t="s">
        <v>3256</v>
      </c>
      <c r="D815" s="230" t="s">
        <v>3257</v>
      </c>
      <c r="E815" s="231">
        <v>21101702</v>
      </c>
      <c r="F815" s="231" t="s">
        <v>828</v>
      </c>
      <c r="G815" s="232">
        <v>9</v>
      </c>
    </row>
    <row r="816" spans="1:7" ht="12">
      <c r="A816" s="229">
        <v>2110170202</v>
      </c>
      <c r="B816" s="230" t="s">
        <v>3258</v>
      </c>
      <c r="C816" s="230" t="s">
        <v>3259</v>
      </c>
      <c r="D816" s="230" t="s">
        <v>3260</v>
      </c>
      <c r="E816" s="231">
        <v>21101702</v>
      </c>
      <c r="F816" s="231" t="s">
        <v>828</v>
      </c>
      <c r="G816" s="232">
        <v>9</v>
      </c>
    </row>
    <row r="817" spans="1:7" ht="24">
      <c r="A817" s="229">
        <v>2110170203</v>
      </c>
      <c r="B817" s="230" t="s">
        <v>3261</v>
      </c>
      <c r="C817" s="230" t="s">
        <v>3262</v>
      </c>
      <c r="D817" s="230" t="s">
        <v>3263</v>
      </c>
      <c r="E817" s="231">
        <v>21101702</v>
      </c>
      <c r="F817" s="231" t="s">
        <v>828</v>
      </c>
      <c r="G817" s="232">
        <v>9</v>
      </c>
    </row>
    <row r="818" spans="1:7" ht="12">
      <c r="A818" s="229">
        <v>2110170204</v>
      </c>
      <c r="B818" s="230" t="s">
        <v>3264</v>
      </c>
      <c r="C818" s="230" t="s">
        <v>3265</v>
      </c>
      <c r="D818" s="230" t="s">
        <v>3266</v>
      </c>
      <c r="E818" s="231">
        <v>21101702</v>
      </c>
      <c r="F818" s="231" t="s">
        <v>828</v>
      </c>
      <c r="G818" s="232">
        <v>9</v>
      </c>
    </row>
    <row r="819" spans="1:7" ht="12">
      <c r="A819" s="229">
        <v>2110170301</v>
      </c>
      <c r="B819" s="230" t="s">
        <v>3267</v>
      </c>
      <c r="C819" s="230" t="s">
        <v>3268</v>
      </c>
      <c r="D819" s="230" t="s">
        <v>3269</v>
      </c>
      <c r="E819" s="231">
        <v>21101703</v>
      </c>
      <c r="F819" s="231" t="s">
        <v>828</v>
      </c>
      <c r="G819" s="232">
        <v>9</v>
      </c>
    </row>
    <row r="820" spans="1:7" ht="24">
      <c r="A820" s="229">
        <v>2110170302</v>
      </c>
      <c r="B820" s="230" t="s">
        <v>3270</v>
      </c>
      <c r="C820" s="230" t="s">
        <v>3271</v>
      </c>
      <c r="D820" s="230" t="s">
        <v>3272</v>
      </c>
      <c r="E820" s="231">
        <v>21101703</v>
      </c>
      <c r="F820" s="231" t="s">
        <v>828</v>
      </c>
      <c r="G820" s="232">
        <v>9</v>
      </c>
    </row>
    <row r="821" spans="1:7" ht="24">
      <c r="A821" s="229">
        <v>2110170303</v>
      </c>
      <c r="B821" s="230" t="s">
        <v>3273</v>
      </c>
      <c r="C821" s="230" t="s">
        <v>3274</v>
      </c>
      <c r="D821" s="230" t="s">
        <v>3275</v>
      </c>
      <c r="E821" s="231">
        <v>21101703</v>
      </c>
      <c r="F821" s="231" t="s">
        <v>828</v>
      </c>
      <c r="G821" s="232">
        <v>9</v>
      </c>
    </row>
    <row r="822" spans="1:7" ht="12">
      <c r="A822" s="229">
        <v>2110170304</v>
      </c>
      <c r="B822" s="230" t="s">
        <v>3276</v>
      </c>
      <c r="C822" s="230" t="s">
        <v>3277</v>
      </c>
      <c r="D822" s="230" t="s">
        <v>3278</v>
      </c>
      <c r="E822" s="231">
        <v>21101703</v>
      </c>
      <c r="F822" s="231" t="s">
        <v>828</v>
      </c>
      <c r="G822" s="232">
        <v>9</v>
      </c>
    </row>
    <row r="823" spans="1:7" ht="12">
      <c r="A823" s="229">
        <v>2110170305</v>
      </c>
      <c r="B823" s="230" t="s">
        <v>3279</v>
      </c>
      <c r="C823" s="230" t="s">
        <v>3280</v>
      </c>
      <c r="D823" s="230" t="s">
        <v>3281</v>
      </c>
      <c r="E823" s="231">
        <v>21101703</v>
      </c>
      <c r="F823" s="231" t="s">
        <v>828</v>
      </c>
      <c r="G823" s="232">
        <v>9</v>
      </c>
    </row>
    <row r="824" spans="1:7" ht="12">
      <c r="A824" s="229">
        <v>2110170306</v>
      </c>
      <c r="B824" s="230" t="s">
        <v>3282</v>
      </c>
      <c r="C824" s="230" t="s">
        <v>3283</v>
      </c>
      <c r="D824" s="230" t="s">
        <v>3284</v>
      </c>
      <c r="E824" s="231">
        <v>21101703</v>
      </c>
      <c r="F824" s="231" t="s">
        <v>828</v>
      </c>
      <c r="G824" s="232">
        <v>9</v>
      </c>
    </row>
    <row r="825" spans="1:7" ht="24">
      <c r="A825" s="229">
        <v>2110170401</v>
      </c>
      <c r="B825" s="230" t="s">
        <v>3285</v>
      </c>
      <c r="C825" s="230" t="s">
        <v>3286</v>
      </c>
      <c r="D825" s="230" t="s">
        <v>3287</v>
      </c>
      <c r="E825" s="231">
        <v>21101704</v>
      </c>
      <c r="F825" s="231" t="s">
        <v>828</v>
      </c>
      <c r="G825" s="232">
        <v>10</v>
      </c>
    </row>
    <row r="826" spans="1:7" ht="12">
      <c r="A826" s="229">
        <v>2110170501</v>
      </c>
      <c r="B826" s="230" t="s">
        <v>3288</v>
      </c>
      <c r="C826" s="230" t="s">
        <v>3289</v>
      </c>
      <c r="D826" s="230" t="s">
        <v>3290</v>
      </c>
      <c r="E826" s="231">
        <v>21101705</v>
      </c>
      <c r="F826" s="231" t="s">
        <v>828</v>
      </c>
      <c r="G826" s="232">
        <v>10</v>
      </c>
    </row>
    <row r="827" spans="1:7" ht="12">
      <c r="A827" s="229">
        <v>2110170502</v>
      </c>
      <c r="B827" s="230" t="s">
        <v>3291</v>
      </c>
      <c r="C827" s="230" t="s">
        <v>3292</v>
      </c>
      <c r="D827" s="230" t="s">
        <v>3293</v>
      </c>
      <c r="E827" s="231">
        <v>21101705</v>
      </c>
      <c r="F827" s="231" t="s">
        <v>828</v>
      </c>
      <c r="G827" s="232">
        <v>10</v>
      </c>
    </row>
    <row r="828" spans="1:7" ht="12">
      <c r="A828" s="229">
        <v>2110170601</v>
      </c>
      <c r="B828" s="230" t="s">
        <v>3294</v>
      </c>
      <c r="C828" s="230" t="s">
        <v>3295</v>
      </c>
      <c r="D828" s="230" t="s">
        <v>3296</v>
      </c>
      <c r="E828" s="231">
        <v>21101706</v>
      </c>
      <c r="F828" s="231" t="s">
        <v>828</v>
      </c>
      <c r="G828" s="232">
        <v>10</v>
      </c>
    </row>
    <row r="829" spans="1:7" ht="12">
      <c r="A829" s="229">
        <v>2110170602</v>
      </c>
      <c r="B829" s="230" t="s">
        <v>3297</v>
      </c>
      <c r="C829" s="230" t="s">
        <v>3298</v>
      </c>
      <c r="D829" s="230" t="s">
        <v>3299</v>
      </c>
      <c r="E829" s="231">
        <v>21101706</v>
      </c>
      <c r="F829" s="231" t="s">
        <v>828</v>
      </c>
      <c r="G829" s="232">
        <v>10</v>
      </c>
    </row>
    <row r="830" spans="1:7" ht="24">
      <c r="A830" s="229">
        <v>2110170603</v>
      </c>
      <c r="B830" s="230" t="s">
        <v>3300</v>
      </c>
      <c r="C830" s="230" t="s">
        <v>3301</v>
      </c>
      <c r="D830" s="230" t="s">
        <v>3302</v>
      </c>
      <c r="E830" s="231">
        <v>21101706</v>
      </c>
      <c r="F830" s="231" t="s">
        <v>828</v>
      </c>
      <c r="G830" s="232">
        <v>10</v>
      </c>
    </row>
    <row r="831" spans="1:7" ht="12">
      <c r="A831" s="229">
        <v>2110170901</v>
      </c>
      <c r="B831" s="230" t="s">
        <v>3303</v>
      </c>
      <c r="C831" s="230" t="s">
        <v>3304</v>
      </c>
      <c r="D831" s="230" t="s">
        <v>3305</v>
      </c>
      <c r="E831" s="231">
        <v>21101709</v>
      </c>
      <c r="F831" s="231" t="s">
        <v>828</v>
      </c>
      <c r="G831" s="232">
        <v>9</v>
      </c>
    </row>
    <row r="832" spans="1:7" ht="24">
      <c r="A832" s="229">
        <v>2110171001</v>
      </c>
      <c r="B832" s="230" t="s">
        <v>3306</v>
      </c>
      <c r="C832" s="230" t="s">
        <v>3307</v>
      </c>
      <c r="D832" s="230" t="s">
        <v>3308</v>
      </c>
      <c r="E832" s="231">
        <v>21101710</v>
      </c>
      <c r="F832" s="231" t="s">
        <v>828</v>
      </c>
      <c r="G832" s="232">
        <v>9</v>
      </c>
    </row>
    <row r="833" spans="1:7" ht="12">
      <c r="A833" s="229">
        <v>2110171101</v>
      </c>
      <c r="B833" s="230" t="s">
        <v>3309</v>
      </c>
      <c r="C833" s="230" t="s">
        <v>3310</v>
      </c>
      <c r="D833" s="230" t="s">
        <v>3311</v>
      </c>
      <c r="E833" s="231">
        <v>21101711</v>
      </c>
      <c r="F833" s="231" t="s">
        <v>828</v>
      </c>
      <c r="G833" s="232" t="s">
        <v>36928</v>
      </c>
    </row>
    <row r="834" spans="1:7" ht="24">
      <c r="A834" s="229">
        <v>2110171201</v>
      </c>
      <c r="B834" s="230" t="s">
        <v>3312</v>
      </c>
      <c r="C834" s="230" t="s">
        <v>3313</v>
      </c>
      <c r="D834" s="230" t="s">
        <v>3314</v>
      </c>
      <c r="E834" s="231">
        <v>21101712</v>
      </c>
      <c r="F834" s="231" t="s">
        <v>828</v>
      </c>
      <c r="G834" s="232" t="s">
        <v>36928</v>
      </c>
    </row>
    <row r="835" spans="1:7" ht="12">
      <c r="A835" s="229">
        <v>2110178401</v>
      </c>
      <c r="B835" s="230" t="s">
        <v>3315</v>
      </c>
      <c r="C835" s="230" t="s">
        <v>3316</v>
      </c>
      <c r="D835" s="230" t="s">
        <v>3317</v>
      </c>
      <c r="E835" s="231">
        <v>21101784</v>
      </c>
      <c r="F835" s="231" t="s">
        <v>828</v>
      </c>
      <c r="G835" s="232" t="s">
        <v>36928</v>
      </c>
    </row>
    <row r="836" spans="1:7" ht="12">
      <c r="A836" s="229">
        <v>2110178501</v>
      </c>
      <c r="B836" s="230" t="s">
        <v>3318</v>
      </c>
      <c r="C836" s="230" t="s">
        <v>3319</v>
      </c>
      <c r="D836" s="230" t="s">
        <v>3320</v>
      </c>
      <c r="E836" s="231">
        <v>21101785</v>
      </c>
      <c r="F836" s="231" t="s">
        <v>828</v>
      </c>
      <c r="G836" s="232" t="s">
        <v>36928</v>
      </c>
    </row>
    <row r="837" spans="1:7" ht="12">
      <c r="A837" s="229">
        <v>2110178601</v>
      </c>
      <c r="B837" s="230" t="s">
        <v>3321</v>
      </c>
      <c r="C837" s="230" t="s">
        <v>3322</v>
      </c>
      <c r="D837" s="230" t="s">
        <v>3323</v>
      </c>
      <c r="E837" s="231">
        <v>21101786</v>
      </c>
      <c r="F837" s="231" t="s">
        <v>828</v>
      </c>
      <c r="G837" s="232" t="s">
        <v>36928</v>
      </c>
    </row>
    <row r="838" spans="1:7" ht="12">
      <c r="A838" s="229">
        <v>2110178701</v>
      </c>
      <c r="B838" s="230" t="s">
        <v>3324</v>
      </c>
      <c r="C838" s="230" t="s">
        <v>3325</v>
      </c>
      <c r="D838" s="230" t="s">
        <v>3326</v>
      </c>
      <c r="E838" s="231">
        <v>21101787</v>
      </c>
      <c r="F838" s="231" t="s">
        <v>828</v>
      </c>
      <c r="G838" s="232" t="s">
        <v>36928</v>
      </c>
    </row>
    <row r="839" spans="1:7" ht="12">
      <c r="A839" s="229">
        <v>2110178801</v>
      </c>
      <c r="B839" s="230" t="s">
        <v>3327</v>
      </c>
      <c r="C839" s="230" t="s">
        <v>3328</v>
      </c>
      <c r="D839" s="230" t="s">
        <v>3329</v>
      </c>
      <c r="E839" s="231">
        <v>21101788</v>
      </c>
      <c r="F839" s="231" t="s">
        <v>828</v>
      </c>
      <c r="G839" s="232">
        <v>10</v>
      </c>
    </row>
    <row r="840" spans="1:7" ht="12">
      <c r="A840" s="229">
        <v>2110179001</v>
      </c>
      <c r="B840" s="230" t="s">
        <v>3330</v>
      </c>
      <c r="C840" s="230" t="s">
        <v>3331</v>
      </c>
      <c r="D840" s="230" t="s">
        <v>3332</v>
      </c>
      <c r="E840" s="231">
        <v>21101790</v>
      </c>
      <c r="F840" s="231" t="s">
        <v>828</v>
      </c>
      <c r="G840" s="232" t="s">
        <v>36928</v>
      </c>
    </row>
    <row r="841" spans="1:7" ht="12">
      <c r="A841" s="229">
        <v>2110179101</v>
      </c>
      <c r="B841" s="230" t="s">
        <v>3333</v>
      </c>
      <c r="C841" s="230" t="s">
        <v>3334</v>
      </c>
      <c r="D841" s="230" t="s">
        <v>3335</v>
      </c>
      <c r="E841" s="231">
        <v>21101791</v>
      </c>
      <c r="F841" s="231" t="s">
        <v>828</v>
      </c>
      <c r="G841" s="232" t="s">
        <v>36928</v>
      </c>
    </row>
    <row r="842" spans="1:7" ht="12">
      <c r="A842" s="229">
        <v>2110179401</v>
      </c>
      <c r="B842" s="230" t="s">
        <v>3336</v>
      </c>
      <c r="C842" s="230" t="s">
        <v>3337</v>
      </c>
      <c r="D842" s="230" t="s">
        <v>3338</v>
      </c>
      <c r="E842" s="231">
        <v>21101794</v>
      </c>
      <c r="F842" s="231" t="s">
        <v>828</v>
      </c>
      <c r="G842" s="232" t="s">
        <v>36928</v>
      </c>
    </row>
    <row r="843" spans="1:7" ht="12">
      <c r="A843" s="229">
        <v>2110179501</v>
      </c>
      <c r="B843" s="230" t="s">
        <v>3339</v>
      </c>
      <c r="C843" s="230" t="s">
        <v>3340</v>
      </c>
      <c r="D843" s="230" t="s">
        <v>3341</v>
      </c>
      <c r="E843" s="231">
        <v>21101795</v>
      </c>
      <c r="F843" s="231" t="s">
        <v>828</v>
      </c>
      <c r="G843" s="232" t="s">
        <v>36928</v>
      </c>
    </row>
    <row r="844" spans="1:7" ht="12">
      <c r="A844" s="229">
        <v>2110179601</v>
      </c>
      <c r="B844" s="230" t="s">
        <v>3342</v>
      </c>
      <c r="C844" s="230" t="s">
        <v>3343</v>
      </c>
      <c r="D844" s="230" t="s">
        <v>3344</v>
      </c>
      <c r="E844" s="231">
        <v>21101796</v>
      </c>
      <c r="F844" s="231" t="s">
        <v>828</v>
      </c>
      <c r="G844" s="232" t="s">
        <v>36928</v>
      </c>
    </row>
    <row r="845" spans="1:7" ht="12">
      <c r="A845" s="229">
        <v>2110179701</v>
      </c>
      <c r="B845" s="230" t="s">
        <v>3345</v>
      </c>
      <c r="C845" s="230" t="s">
        <v>3346</v>
      </c>
      <c r="D845" s="230" t="s">
        <v>3347</v>
      </c>
      <c r="E845" s="231">
        <v>21101797</v>
      </c>
      <c r="F845" s="231" t="s">
        <v>828</v>
      </c>
      <c r="G845" s="232" t="s">
        <v>36928</v>
      </c>
    </row>
    <row r="846" spans="1:7" ht="24">
      <c r="A846" s="229">
        <v>2110179901</v>
      </c>
      <c r="B846" s="230" t="s">
        <v>3348</v>
      </c>
      <c r="C846" s="230" t="s">
        <v>3349</v>
      </c>
      <c r="D846" s="230" t="s">
        <v>3350</v>
      </c>
      <c r="E846" s="231">
        <v>21101799</v>
      </c>
      <c r="F846" s="231" t="s">
        <v>828</v>
      </c>
      <c r="G846" s="232" t="s">
        <v>36928</v>
      </c>
    </row>
    <row r="847" spans="1:7" ht="12">
      <c r="A847" s="229">
        <v>2110180101</v>
      </c>
      <c r="B847" s="230" t="s">
        <v>3351</v>
      </c>
      <c r="C847" s="230" t="s">
        <v>3352</v>
      </c>
      <c r="D847" s="230" t="s">
        <v>3353</v>
      </c>
      <c r="E847" s="231">
        <v>21101801</v>
      </c>
      <c r="F847" s="231" t="s">
        <v>828</v>
      </c>
      <c r="G847" s="232">
        <v>9</v>
      </c>
    </row>
    <row r="848" spans="1:7" ht="12">
      <c r="A848" s="229">
        <v>2110180102</v>
      </c>
      <c r="B848" s="230" t="s">
        <v>3354</v>
      </c>
      <c r="C848" s="230" t="s">
        <v>3355</v>
      </c>
      <c r="D848" s="230" t="s">
        <v>3356</v>
      </c>
      <c r="E848" s="231">
        <v>21101801</v>
      </c>
      <c r="F848" s="231" t="s">
        <v>828</v>
      </c>
      <c r="G848" s="232">
        <v>9</v>
      </c>
    </row>
    <row r="849" spans="1:7" ht="24">
      <c r="A849" s="229">
        <v>2110180201</v>
      </c>
      <c r="B849" s="230" t="s">
        <v>3357</v>
      </c>
      <c r="C849" s="230" t="s">
        <v>3358</v>
      </c>
      <c r="D849" s="230" t="s">
        <v>3359</v>
      </c>
      <c r="E849" s="231">
        <v>21101802</v>
      </c>
      <c r="F849" s="231" t="s">
        <v>828</v>
      </c>
      <c r="G849" s="232" t="s">
        <v>36928</v>
      </c>
    </row>
    <row r="850" spans="1:7" ht="24">
      <c r="A850" s="229">
        <v>2110180301</v>
      </c>
      <c r="B850" s="230" t="s">
        <v>3360</v>
      </c>
      <c r="C850" s="230" t="s">
        <v>3361</v>
      </c>
      <c r="D850" s="230" t="s">
        <v>3362</v>
      </c>
      <c r="E850" s="231">
        <v>21101803</v>
      </c>
      <c r="F850" s="231" t="s">
        <v>828</v>
      </c>
      <c r="G850" s="232">
        <v>8</v>
      </c>
    </row>
    <row r="851" spans="1:7" ht="12">
      <c r="A851" s="229">
        <v>2110180401</v>
      </c>
      <c r="B851" s="230" t="s">
        <v>3363</v>
      </c>
      <c r="C851" s="230" t="s">
        <v>3364</v>
      </c>
      <c r="D851" s="230" t="s">
        <v>3365</v>
      </c>
      <c r="E851" s="231">
        <v>21101804</v>
      </c>
      <c r="F851" s="231" t="s">
        <v>828</v>
      </c>
      <c r="G851" s="232">
        <v>10</v>
      </c>
    </row>
    <row r="852" spans="1:7" ht="12">
      <c r="A852" s="229">
        <v>2110180402</v>
      </c>
      <c r="B852" s="230" t="s">
        <v>3366</v>
      </c>
      <c r="C852" s="230" t="s">
        <v>3367</v>
      </c>
      <c r="D852" s="230" t="s">
        <v>3368</v>
      </c>
      <c r="E852" s="231">
        <v>21101804</v>
      </c>
      <c r="F852" s="231" t="s">
        <v>828</v>
      </c>
      <c r="G852" s="232">
        <v>10</v>
      </c>
    </row>
    <row r="853" spans="1:7" ht="12">
      <c r="A853" s="229">
        <v>2110180601</v>
      </c>
      <c r="B853" s="230" t="s">
        <v>3369</v>
      </c>
      <c r="C853" s="230" t="s">
        <v>3370</v>
      </c>
      <c r="D853" s="230" t="s">
        <v>3371</v>
      </c>
      <c r="E853" s="231">
        <v>21101806</v>
      </c>
      <c r="F853" s="231" t="s">
        <v>828</v>
      </c>
      <c r="G853" s="232">
        <v>10</v>
      </c>
    </row>
    <row r="854" spans="1:7" ht="12">
      <c r="A854" s="229">
        <v>2110180701</v>
      </c>
      <c r="B854" s="230" t="s">
        <v>3372</v>
      </c>
      <c r="C854" s="230" t="s">
        <v>3373</v>
      </c>
      <c r="D854" s="230" t="s">
        <v>3374</v>
      </c>
      <c r="E854" s="231">
        <v>21101807</v>
      </c>
      <c r="F854" s="231" t="s">
        <v>828</v>
      </c>
      <c r="G854" s="232" t="s">
        <v>36928</v>
      </c>
    </row>
    <row r="855" spans="1:7" ht="12">
      <c r="A855" s="229">
        <v>2110180702</v>
      </c>
      <c r="B855" s="230" t="s">
        <v>3375</v>
      </c>
      <c r="C855" s="230" t="s">
        <v>3376</v>
      </c>
      <c r="D855" s="230" t="s">
        <v>3377</v>
      </c>
      <c r="E855" s="231">
        <v>21101807</v>
      </c>
      <c r="F855" s="231" t="s">
        <v>828</v>
      </c>
      <c r="G855" s="232" t="s">
        <v>36928</v>
      </c>
    </row>
    <row r="856" spans="1:7" ht="36">
      <c r="A856" s="229">
        <v>2110180901</v>
      </c>
      <c r="B856" s="230" t="s">
        <v>3378</v>
      </c>
      <c r="C856" s="230" t="s">
        <v>3379</v>
      </c>
      <c r="D856" s="230" t="s">
        <v>3380</v>
      </c>
      <c r="E856" s="231">
        <v>21101809</v>
      </c>
      <c r="F856" s="231" t="s">
        <v>828</v>
      </c>
      <c r="G856" s="232" t="s">
        <v>36928</v>
      </c>
    </row>
    <row r="857" spans="1:7" ht="12">
      <c r="A857" s="229">
        <v>2110189701</v>
      </c>
      <c r="B857" s="230" t="s">
        <v>3381</v>
      </c>
      <c r="C857" s="230" t="s">
        <v>3382</v>
      </c>
      <c r="D857" s="230" t="s">
        <v>3383</v>
      </c>
      <c r="E857" s="231">
        <v>21101897</v>
      </c>
      <c r="F857" s="231" t="s">
        <v>828</v>
      </c>
      <c r="G857" s="232">
        <v>8</v>
      </c>
    </row>
    <row r="858" spans="1:7" ht="24">
      <c r="A858" s="229">
        <v>2110189901</v>
      </c>
      <c r="B858" s="230" t="s">
        <v>3384</v>
      </c>
      <c r="C858" s="230" t="s">
        <v>3385</v>
      </c>
      <c r="D858" s="230" t="s">
        <v>3386</v>
      </c>
      <c r="E858" s="231">
        <v>21101899</v>
      </c>
      <c r="F858" s="231" t="s">
        <v>828</v>
      </c>
      <c r="G858" s="232">
        <v>9</v>
      </c>
    </row>
    <row r="859" spans="1:7" ht="24">
      <c r="A859" s="229">
        <v>2110190101</v>
      </c>
      <c r="B859" s="230" t="s">
        <v>3387</v>
      </c>
      <c r="C859" s="230" t="s">
        <v>3388</v>
      </c>
      <c r="D859" s="230" t="s">
        <v>3389</v>
      </c>
      <c r="E859" s="231">
        <v>21101901</v>
      </c>
      <c r="F859" s="231" t="s">
        <v>828</v>
      </c>
      <c r="G859" s="232">
        <v>10</v>
      </c>
    </row>
    <row r="860" spans="1:7" ht="12">
      <c r="A860" s="229">
        <v>2110190301</v>
      </c>
      <c r="B860" s="230" t="s">
        <v>3390</v>
      </c>
      <c r="C860" s="230" t="s">
        <v>3391</v>
      </c>
      <c r="D860" s="230" t="s">
        <v>3392</v>
      </c>
      <c r="E860" s="231">
        <v>21101903</v>
      </c>
      <c r="F860" s="231" t="s">
        <v>828</v>
      </c>
      <c r="G860" s="232">
        <v>10</v>
      </c>
    </row>
    <row r="861" spans="1:7" ht="24">
      <c r="A861" s="229">
        <v>2110190302</v>
      </c>
      <c r="B861" s="230" t="s">
        <v>3393</v>
      </c>
      <c r="C861" s="230" t="s">
        <v>3394</v>
      </c>
      <c r="D861" s="230" t="s">
        <v>3395</v>
      </c>
      <c r="E861" s="231">
        <v>21101903</v>
      </c>
      <c r="F861" s="231" t="s">
        <v>828</v>
      </c>
      <c r="G861" s="232">
        <v>10</v>
      </c>
    </row>
    <row r="862" spans="1:7" ht="24">
      <c r="A862" s="229">
        <v>2110190303</v>
      </c>
      <c r="B862" s="230" t="s">
        <v>3396</v>
      </c>
      <c r="C862" s="230" t="s">
        <v>3397</v>
      </c>
      <c r="D862" s="230" t="s">
        <v>3398</v>
      </c>
      <c r="E862" s="231">
        <v>21101903</v>
      </c>
      <c r="F862" s="231" t="s">
        <v>828</v>
      </c>
      <c r="G862" s="232">
        <v>10</v>
      </c>
    </row>
    <row r="863" spans="1:7" ht="12">
      <c r="A863" s="229">
        <v>2110190401</v>
      </c>
      <c r="B863" s="230" t="s">
        <v>3399</v>
      </c>
      <c r="C863" s="230" t="s">
        <v>3400</v>
      </c>
      <c r="D863" s="230" t="s">
        <v>3401</v>
      </c>
      <c r="E863" s="231">
        <v>21101904</v>
      </c>
      <c r="F863" s="231" t="s">
        <v>828</v>
      </c>
      <c r="G863" s="232">
        <v>10</v>
      </c>
    </row>
    <row r="864" spans="1:7" ht="12">
      <c r="A864" s="229">
        <v>2110190501</v>
      </c>
      <c r="B864" s="230" t="s">
        <v>3402</v>
      </c>
      <c r="C864" s="230" t="s">
        <v>3403</v>
      </c>
      <c r="D864" s="230" t="s">
        <v>3404</v>
      </c>
      <c r="E864" s="231">
        <v>21101905</v>
      </c>
      <c r="F864" s="231" t="s">
        <v>828</v>
      </c>
      <c r="G864" s="232" t="s">
        <v>36928</v>
      </c>
    </row>
    <row r="865" spans="1:7" ht="12">
      <c r="A865" s="229">
        <v>2110190502</v>
      </c>
      <c r="B865" s="230" t="s">
        <v>3405</v>
      </c>
      <c r="C865" s="230" t="s">
        <v>3406</v>
      </c>
      <c r="D865" s="230" t="s">
        <v>3407</v>
      </c>
      <c r="E865" s="231">
        <v>21101905</v>
      </c>
      <c r="F865" s="231" t="s">
        <v>828</v>
      </c>
      <c r="G865" s="232" t="s">
        <v>36928</v>
      </c>
    </row>
    <row r="866" spans="1:7" ht="24">
      <c r="A866" s="229">
        <v>2110190503</v>
      </c>
      <c r="B866" s="230" t="s">
        <v>3408</v>
      </c>
      <c r="C866" s="230" t="s">
        <v>3409</v>
      </c>
      <c r="D866" s="230" t="s">
        <v>3410</v>
      </c>
      <c r="E866" s="231">
        <v>21101905</v>
      </c>
      <c r="F866" s="231" t="s">
        <v>828</v>
      </c>
      <c r="G866" s="232" t="s">
        <v>36928</v>
      </c>
    </row>
    <row r="867" spans="1:7" ht="24">
      <c r="A867" s="229">
        <v>2110190601</v>
      </c>
      <c r="B867" s="230" t="s">
        <v>3411</v>
      </c>
      <c r="C867" s="230" t="s">
        <v>3412</v>
      </c>
      <c r="D867" s="230" t="s">
        <v>3413</v>
      </c>
      <c r="E867" s="231">
        <v>21101906</v>
      </c>
      <c r="F867" s="231" t="s">
        <v>828</v>
      </c>
      <c r="G867" s="232">
        <v>9</v>
      </c>
    </row>
    <row r="868" spans="1:7" ht="12">
      <c r="A868" s="229">
        <v>2110190602</v>
      </c>
      <c r="B868" s="230" t="s">
        <v>3414</v>
      </c>
      <c r="C868" s="230" t="s">
        <v>3415</v>
      </c>
      <c r="D868" s="230" t="s">
        <v>3416</v>
      </c>
      <c r="E868" s="231">
        <v>21101906</v>
      </c>
      <c r="F868" s="231" t="s">
        <v>828</v>
      </c>
      <c r="G868" s="232">
        <v>9</v>
      </c>
    </row>
    <row r="869" spans="1:7" ht="12">
      <c r="A869" s="229">
        <v>2110190603</v>
      </c>
      <c r="B869" s="230" t="s">
        <v>3417</v>
      </c>
      <c r="C869" s="230" t="s">
        <v>3418</v>
      </c>
      <c r="D869" s="230" t="s">
        <v>3419</v>
      </c>
      <c r="E869" s="231">
        <v>21101906</v>
      </c>
      <c r="F869" s="231" t="s">
        <v>828</v>
      </c>
      <c r="G869" s="232">
        <v>9</v>
      </c>
    </row>
    <row r="870" spans="1:7" ht="24">
      <c r="A870" s="229">
        <v>2110190604</v>
      </c>
      <c r="B870" s="230" t="s">
        <v>3420</v>
      </c>
      <c r="C870" s="230" t="s">
        <v>3421</v>
      </c>
      <c r="D870" s="230" t="s">
        <v>3422</v>
      </c>
      <c r="E870" s="231">
        <v>21101906</v>
      </c>
      <c r="F870" s="231" t="s">
        <v>828</v>
      </c>
      <c r="G870" s="232">
        <v>9</v>
      </c>
    </row>
    <row r="871" spans="1:7" ht="24">
      <c r="A871" s="229">
        <v>2110190605</v>
      </c>
      <c r="B871" s="230" t="s">
        <v>3423</v>
      </c>
      <c r="C871" s="230" t="s">
        <v>3424</v>
      </c>
      <c r="D871" s="230" t="s">
        <v>3425</v>
      </c>
      <c r="E871" s="231">
        <v>21101906</v>
      </c>
      <c r="F871" s="231" t="s">
        <v>828</v>
      </c>
      <c r="G871" s="232">
        <v>9</v>
      </c>
    </row>
    <row r="872" spans="1:7" ht="12">
      <c r="A872" s="229">
        <v>2110190701</v>
      </c>
      <c r="B872" s="230" t="s">
        <v>3426</v>
      </c>
      <c r="C872" s="230" t="s">
        <v>3427</v>
      </c>
      <c r="D872" s="230" t="s">
        <v>3428</v>
      </c>
      <c r="E872" s="231">
        <v>21101907</v>
      </c>
      <c r="F872" s="231" t="s">
        <v>828</v>
      </c>
      <c r="G872" s="232" t="s">
        <v>36928</v>
      </c>
    </row>
    <row r="873" spans="1:7" ht="24">
      <c r="A873" s="229">
        <v>2110190801</v>
      </c>
      <c r="B873" s="230" t="s">
        <v>3429</v>
      </c>
      <c r="C873" s="230" t="s">
        <v>3430</v>
      </c>
      <c r="D873" s="230" t="s">
        <v>3431</v>
      </c>
      <c r="E873" s="231">
        <v>21101908</v>
      </c>
      <c r="F873" s="231" t="s">
        <v>828</v>
      </c>
      <c r="G873" s="232" t="s">
        <v>36928</v>
      </c>
    </row>
    <row r="874" spans="1:7" ht="12">
      <c r="A874" s="229">
        <v>2110190802</v>
      </c>
      <c r="B874" s="230" t="s">
        <v>3432</v>
      </c>
      <c r="C874" s="230" t="s">
        <v>3433</v>
      </c>
      <c r="D874" s="230" t="s">
        <v>3434</v>
      </c>
      <c r="E874" s="231">
        <v>21101908</v>
      </c>
      <c r="F874" s="231" t="s">
        <v>828</v>
      </c>
      <c r="G874" s="232" t="s">
        <v>36928</v>
      </c>
    </row>
    <row r="875" spans="1:7" ht="12">
      <c r="A875" s="229">
        <v>2110190901</v>
      </c>
      <c r="B875" s="230" t="s">
        <v>3435</v>
      </c>
      <c r="C875" s="230" t="s">
        <v>3436</v>
      </c>
      <c r="D875" s="230" t="s">
        <v>3437</v>
      </c>
      <c r="E875" s="231">
        <v>21101909</v>
      </c>
      <c r="F875" s="231" t="s">
        <v>828</v>
      </c>
      <c r="G875" s="232" t="s">
        <v>36928</v>
      </c>
    </row>
    <row r="876" spans="1:7" ht="12">
      <c r="A876" s="229">
        <v>2110191301</v>
      </c>
      <c r="B876" s="230" t="s">
        <v>3438</v>
      </c>
      <c r="C876" s="230" t="s">
        <v>3439</v>
      </c>
      <c r="D876" s="230" t="s">
        <v>3440</v>
      </c>
      <c r="E876" s="231">
        <v>21101913</v>
      </c>
      <c r="F876" s="231" t="s">
        <v>828</v>
      </c>
      <c r="G876" s="232" t="s">
        <v>36928</v>
      </c>
    </row>
    <row r="877" spans="1:7" ht="24">
      <c r="A877" s="229">
        <v>2110191401</v>
      </c>
      <c r="B877" s="230" t="s">
        <v>3441</v>
      </c>
      <c r="C877" s="230" t="s">
        <v>3442</v>
      </c>
      <c r="D877" s="230" t="s">
        <v>3443</v>
      </c>
      <c r="E877" s="231">
        <v>21101914</v>
      </c>
      <c r="F877" s="231" t="s">
        <v>828</v>
      </c>
      <c r="G877" s="232" t="s">
        <v>36928</v>
      </c>
    </row>
    <row r="878" spans="1:7" ht="12">
      <c r="A878" s="229">
        <v>2110191501</v>
      </c>
      <c r="B878" s="230" t="s">
        <v>3444</v>
      </c>
      <c r="C878" s="230" t="s">
        <v>3445</v>
      </c>
      <c r="D878" s="230" t="s">
        <v>3446</v>
      </c>
      <c r="E878" s="231">
        <v>21101915</v>
      </c>
      <c r="F878" s="231" t="s">
        <v>828</v>
      </c>
      <c r="G878" s="232">
        <v>9</v>
      </c>
    </row>
    <row r="879" spans="1:7" ht="12">
      <c r="A879" s="229">
        <v>2110198201</v>
      </c>
      <c r="B879" s="230" t="s">
        <v>3447</v>
      </c>
      <c r="C879" s="230" t="s">
        <v>3448</v>
      </c>
      <c r="D879" s="230" t="s">
        <v>3449</v>
      </c>
      <c r="E879" s="231">
        <v>21101982</v>
      </c>
      <c r="F879" s="231" t="s">
        <v>828</v>
      </c>
      <c r="G879" s="232">
        <v>10</v>
      </c>
    </row>
    <row r="880" spans="1:7" ht="12">
      <c r="A880" s="229">
        <v>2110198301</v>
      </c>
      <c r="B880" s="230" t="s">
        <v>3450</v>
      </c>
      <c r="C880" s="230" t="s">
        <v>3451</v>
      </c>
      <c r="D880" s="230" t="s">
        <v>3452</v>
      </c>
      <c r="E880" s="231">
        <v>21101983</v>
      </c>
      <c r="F880" s="231" t="s">
        <v>828</v>
      </c>
      <c r="G880" s="232" t="s">
        <v>36928</v>
      </c>
    </row>
    <row r="881" spans="1:7" ht="12">
      <c r="A881" s="229">
        <v>2110198401</v>
      </c>
      <c r="B881" s="230" t="s">
        <v>3453</v>
      </c>
      <c r="C881" s="230" t="s">
        <v>3454</v>
      </c>
      <c r="D881" s="230" t="s">
        <v>3455</v>
      </c>
      <c r="E881" s="231">
        <v>21101984</v>
      </c>
      <c r="F881" s="231" t="s">
        <v>828</v>
      </c>
      <c r="G881" s="232" t="s">
        <v>36928</v>
      </c>
    </row>
    <row r="882" spans="1:7" ht="12">
      <c r="A882" s="229">
        <v>2110198501</v>
      </c>
      <c r="B882" s="230" t="s">
        <v>3456</v>
      </c>
      <c r="C882" s="230" t="s">
        <v>3457</v>
      </c>
      <c r="D882" s="230" t="s">
        <v>3458</v>
      </c>
      <c r="E882" s="231">
        <v>21101985</v>
      </c>
      <c r="F882" s="231" t="s">
        <v>828</v>
      </c>
      <c r="G882" s="232" t="s">
        <v>36928</v>
      </c>
    </row>
    <row r="883" spans="1:7" ht="12">
      <c r="A883" s="229">
        <v>2110198701</v>
      </c>
      <c r="B883" s="230" t="s">
        <v>3459</v>
      </c>
      <c r="C883" s="230" t="s">
        <v>3460</v>
      </c>
      <c r="D883" s="230" t="s">
        <v>3461</v>
      </c>
      <c r="E883" s="231">
        <v>21101987</v>
      </c>
      <c r="F883" s="231" t="s">
        <v>828</v>
      </c>
      <c r="G883" s="232" t="s">
        <v>36928</v>
      </c>
    </row>
    <row r="884" spans="1:7" ht="12">
      <c r="A884" s="229">
        <v>2110198801</v>
      </c>
      <c r="B884" s="230" t="s">
        <v>3462</v>
      </c>
      <c r="C884" s="230" t="s">
        <v>3463</v>
      </c>
      <c r="D884" s="230" t="s">
        <v>3464</v>
      </c>
      <c r="E884" s="231">
        <v>21101988</v>
      </c>
      <c r="F884" s="231" t="s">
        <v>828</v>
      </c>
      <c r="G884" s="232" t="s">
        <v>36928</v>
      </c>
    </row>
    <row r="885" spans="1:7" ht="12">
      <c r="A885" s="229">
        <v>2110199001</v>
      </c>
      <c r="B885" s="230" t="s">
        <v>3465</v>
      </c>
      <c r="C885" s="230" t="s">
        <v>3466</v>
      </c>
      <c r="D885" s="230" t="s">
        <v>3467</v>
      </c>
      <c r="E885" s="231">
        <v>21101990</v>
      </c>
      <c r="F885" s="231" t="s">
        <v>828</v>
      </c>
      <c r="G885" s="232" t="s">
        <v>36928</v>
      </c>
    </row>
    <row r="886" spans="1:7" ht="12">
      <c r="A886" s="229">
        <v>2110199101</v>
      </c>
      <c r="B886" s="230" t="s">
        <v>3468</v>
      </c>
      <c r="C886" s="230" t="s">
        <v>3469</v>
      </c>
      <c r="D886" s="230" t="s">
        <v>3470</v>
      </c>
      <c r="E886" s="231">
        <v>21101991</v>
      </c>
      <c r="F886" s="231" t="s">
        <v>828</v>
      </c>
      <c r="G886" s="232" t="s">
        <v>36928</v>
      </c>
    </row>
    <row r="887" spans="1:7" ht="12">
      <c r="A887" s="229">
        <v>2110199201</v>
      </c>
      <c r="B887" s="230" t="s">
        <v>3471</v>
      </c>
      <c r="C887" s="230" t="s">
        <v>3472</v>
      </c>
      <c r="D887" s="230" t="s">
        <v>3473</v>
      </c>
      <c r="E887" s="231">
        <v>21101992</v>
      </c>
      <c r="F887" s="231" t="s">
        <v>828</v>
      </c>
      <c r="G887" s="232" t="s">
        <v>36928</v>
      </c>
    </row>
    <row r="888" spans="1:7" ht="12">
      <c r="A888" s="229">
        <v>2110199401</v>
      </c>
      <c r="B888" s="230" t="s">
        <v>3474</v>
      </c>
      <c r="C888" s="230" t="s">
        <v>3475</v>
      </c>
      <c r="D888" s="230" t="s">
        <v>3476</v>
      </c>
      <c r="E888" s="231">
        <v>21101994</v>
      </c>
      <c r="F888" s="231" t="s">
        <v>828</v>
      </c>
      <c r="G888" s="232" t="s">
        <v>36928</v>
      </c>
    </row>
    <row r="889" spans="1:7" ht="12">
      <c r="A889" s="229">
        <v>2110199801</v>
      </c>
      <c r="B889" s="230" t="s">
        <v>3477</v>
      </c>
      <c r="C889" s="230" t="s">
        <v>3478</v>
      </c>
      <c r="D889" s="230" t="s">
        <v>3479</v>
      </c>
      <c r="E889" s="231">
        <v>21101998</v>
      </c>
      <c r="F889" s="231" t="s">
        <v>828</v>
      </c>
      <c r="G889" s="232" t="s">
        <v>36928</v>
      </c>
    </row>
    <row r="890" spans="1:7" ht="24">
      <c r="A890" s="229">
        <v>2110199901</v>
      </c>
      <c r="B890" s="230" t="s">
        <v>3480</v>
      </c>
      <c r="C890" s="230" t="s">
        <v>3481</v>
      </c>
      <c r="D890" s="230" t="s">
        <v>3482</v>
      </c>
      <c r="E890" s="231">
        <v>21101999</v>
      </c>
      <c r="F890" s="231" t="s">
        <v>828</v>
      </c>
      <c r="G890" s="232" t="s">
        <v>36928</v>
      </c>
    </row>
    <row r="891" spans="1:7" ht="12">
      <c r="A891" s="229">
        <v>2110200101</v>
      </c>
      <c r="B891" s="230" t="s">
        <v>3483</v>
      </c>
      <c r="C891" s="230" t="s">
        <v>3484</v>
      </c>
      <c r="D891" s="230" t="s">
        <v>3485</v>
      </c>
      <c r="E891" s="231">
        <v>21102001</v>
      </c>
      <c r="F891" s="231" t="s">
        <v>828</v>
      </c>
      <c r="G891" s="232">
        <v>10</v>
      </c>
    </row>
    <row r="892" spans="1:7" ht="24">
      <c r="A892" s="229">
        <v>2110200102</v>
      </c>
      <c r="B892" s="230" t="s">
        <v>3486</v>
      </c>
      <c r="C892" s="230" t="s">
        <v>3487</v>
      </c>
      <c r="D892" s="230" t="s">
        <v>3488</v>
      </c>
      <c r="E892" s="231">
        <v>21102001</v>
      </c>
      <c r="F892" s="231" t="s">
        <v>828</v>
      </c>
      <c r="G892" s="232">
        <v>10</v>
      </c>
    </row>
    <row r="893" spans="1:7" ht="12">
      <c r="A893" s="229">
        <v>2110200201</v>
      </c>
      <c r="B893" s="230" t="s">
        <v>3489</v>
      </c>
      <c r="C893" s="230" t="s">
        <v>3490</v>
      </c>
      <c r="D893" s="230" t="s">
        <v>3491</v>
      </c>
      <c r="E893" s="231">
        <v>21102002</v>
      </c>
      <c r="F893" s="231" t="s">
        <v>828</v>
      </c>
      <c r="G893" s="232">
        <v>9</v>
      </c>
    </row>
    <row r="894" spans="1:7" ht="24">
      <c r="A894" s="229">
        <v>2110200202</v>
      </c>
      <c r="B894" s="230" t="s">
        <v>3492</v>
      </c>
      <c r="C894" s="230" t="s">
        <v>3493</v>
      </c>
      <c r="D894" s="230" t="s">
        <v>3494</v>
      </c>
      <c r="E894" s="231">
        <v>21102002</v>
      </c>
      <c r="F894" s="231" t="s">
        <v>828</v>
      </c>
      <c r="G894" s="232">
        <v>9</v>
      </c>
    </row>
    <row r="895" spans="1:7" ht="12">
      <c r="A895" s="229">
        <v>2110200203</v>
      </c>
      <c r="B895" s="230" t="s">
        <v>3495</v>
      </c>
      <c r="C895" s="230" t="s">
        <v>3496</v>
      </c>
      <c r="D895" s="230" t="s">
        <v>3497</v>
      </c>
      <c r="E895" s="231">
        <v>21102002</v>
      </c>
      <c r="F895" s="231" t="s">
        <v>828</v>
      </c>
      <c r="G895" s="232">
        <v>9</v>
      </c>
    </row>
    <row r="896" spans="1:7" ht="12">
      <c r="A896" s="229">
        <v>2110200204</v>
      </c>
      <c r="B896" s="230" t="s">
        <v>3498</v>
      </c>
      <c r="C896" s="230" t="s">
        <v>3499</v>
      </c>
      <c r="D896" s="230" t="s">
        <v>3500</v>
      </c>
      <c r="E896" s="231">
        <v>21102002</v>
      </c>
      <c r="F896" s="231" t="s">
        <v>828</v>
      </c>
      <c r="G896" s="232">
        <v>9</v>
      </c>
    </row>
    <row r="897" spans="1:7" ht="12">
      <c r="A897" s="229">
        <v>2110200205</v>
      </c>
      <c r="B897" s="230" t="s">
        <v>3501</v>
      </c>
      <c r="C897" s="230" t="s">
        <v>3502</v>
      </c>
      <c r="D897" s="230" t="s">
        <v>3503</v>
      </c>
      <c r="E897" s="231">
        <v>21102002</v>
      </c>
      <c r="F897" s="231" t="s">
        <v>828</v>
      </c>
      <c r="G897" s="232">
        <v>9</v>
      </c>
    </row>
    <row r="898" spans="1:7" ht="12">
      <c r="A898" s="229">
        <v>2110200206</v>
      </c>
      <c r="B898" s="230" t="s">
        <v>3504</v>
      </c>
      <c r="C898" s="230" t="s">
        <v>3505</v>
      </c>
      <c r="D898" s="230" t="s">
        <v>3506</v>
      </c>
      <c r="E898" s="231">
        <v>21102002</v>
      </c>
      <c r="F898" s="231" t="s">
        <v>828</v>
      </c>
      <c r="G898" s="232">
        <v>9</v>
      </c>
    </row>
    <row r="899" spans="1:7" ht="24">
      <c r="A899" s="229">
        <v>2110200207</v>
      </c>
      <c r="B899" s="230" t="s">
        <v>3507</v>
      </c>
      <c r="C899" s="230" t="s">
        <v>3508</v>
      </c>
      <c r="D899" s="230" t="s">
        <v>3509</v>
      </c>
      <c r="E899" s="231">
        <v>21102002</v>
      </c>
      <c r="F899" s="231" t="s">
        <v>828</v>
      </c>
      <c r="G899" s="232">
        <v>9</v>
      </c>
    </row>
    <row r="900" spans="1:7" ht="12">
      <c r="A900" s="229">
        <v>2110200401</v>
      </c>
      <c r="B900" s="230" t="s">
        <v>3510</v>
      </c>
      <c r="C900" s="230" t="s">
        <v>3511</v>
      </c>
      <c r="D900" s="230" t="s">
        <v>3512</v>
      </c>
      <c r="E900" s="231">
        <v>21102004</v>
      </c>
      <c r="F900" s="231" t="s">
        <v>828</v>
      </c>
      <c r="G900" s="232">
        <v>10</v>
      </c>
    </row>
    <row r="901" spans="1:7" ht="24">
      <c r="A901" s="229">
        <v>2110200402</v>
      </c>
      <c r="B901" s="230" t="s">
        <v>3513</v>
      </c>
      <c r="C901" s="230" t="s">
        <v>3514</v>
      </c>
      <c r="D901" s="230" t="s">
        <v>3515</v>
      </c>
      <c r="E901" s="231">
        <v>21102004</v>
      </c>
      <c r="F901" s="231" t="s">
        <v>828</v>
      </c>
      <c r="G901" s="232">
        <v>10</v>
      </c>
    </row>
    <row r="902" spans="1:7" ht="24">
      <c r="A902" s="229">
        <v>2110200403</v>
      </c>
      <c r="B902" s="230" t="s">
        <v>3516</v>
      </c>
      <c r="C902" s="230" t="s">
        <v>3517</v>
      </c>
      <c r="D902" s="230" t="s">
        <v>3518</v>
      </c>
      <c r="E902" s="231">
        <v>21102004</v>
      </c>
      <c r="F902" s="231" t="s">
        <v>828</v>
      </c>
      <c r="G902" s="232">
        <v>10</v>
      </c>
    </row>
    <row r="903" spans="1:7" ht="12">
      <c r="A903" s="229">
        <v>2110200404</v>
      </c>
      <c r="B903" s="230" t="s">
        <v>3519</v>
      </c>
      <c r="C903" s="230" t="s">
        <v>3520</v>
      </c>
      <c r="D903" s="230" t="s">
        <v>3521</v>
      </c>
      <c r="E903" s="231">
        <v>21102004</v>
      </c>
      <c r="F903" s="231" t="s">
        <v>828</v>
      </c>
      <c r="G903" s="232">
        <v>10</v>
      </c>
    </row>
    <row r="904" spans="1:7" ht="12">
      <c r="A904" s="229">
        <v>2110200501</v>
      </c>
      <c r="B904" s="230" t="s">
        <v>3522</v>
      </c>
      <c r="C904" s="230" t="s">
        <v>3523</v>
      </c>
      <c r="D904" s="230" t="s">
        <v>3524</v>
      </c>
      <c r="E904" s="231">
        <v>21102005</v>
      </c>
      <c r="F904" s="231" t="s">
        <v>828</v>
      </c>
      <c r="G904" s="232">
        <v>10</v>
      </c>
    </row>
    <row r="905" spans="1:7" ht="12">
      <c r="A905" s="229">
        <v>2110200601</v>
      </c>
      <c r="B905" s="230" t="s">
        <v>3525</v>
      </c>
      <c r="C905" s="230" t="s">
        <v>3526</v>
      </c>
      <c r="D905" s="230" t="s">
        <v>3527</v>
      </c>
      <c r="E905" s="231">
        <v>21102006</v>
      </c>
      <c r="F905" s="231" t="s">
        <v>828</v>
      </c>
      <c r="G905" s="232">
        <v>10</v>
      </c>
    </row>
    <row r="906" spans="1:7" ht="24">
      <c r="A906" s="229">
        <v>2110200801</v>
      </c>
      <c r="B906" s="230" t="s">
        <v>3528</v>
      </c>
      <c r="C906" s="230" t="s">
        <v>3529</v>
      </c>
      <c r="D906" s="230" t="s">
        <v>3530</v>
      </c>
      <c r="E906" s="231">
        <v>21102008</v>
      </c>
      <c r="F906" s="231" t="s">
        <v>828</v>
      </c>
      <c r="G906" s="232" t="s">
        <v>36928</v>
      </c>
    </row>
    <row r="907" spans="1:7" ht="12">
      <c r="A907" s="229">
        <v>2110209801</v>
      </c>
      <c r="B907" s="230" t="s">
        <v>3531</v>
      </c>
      <c r="C907" s="230" t="s">
        <v>3532</v>
      </c>
      <c r="D907" s="230" t="s">
        <v>3533</v>
      </c>
      <c r="E907" s="231">
        <v>21102098</v>
      </c>
      <c r="F907" s="231" t="s">
        <v>828</v>
      </c>
      <c r="G907" s="232">
        <v>9</v>
      </c>
    </row>
    <row r="908" spans="1:7" ht="24">
      <c r="A908" s="229">
        <v>2110210201</v>
      </c>
      <c r="B908" s="230" t="s">
        <v>3534</v>
      </c>
      <c r="C908" s="230" t="s">
        <v>3535</v>
      </c>
      <c r="D908" s="230" t="s">
        <v>3536</v>
      </c>
      <c r="E908" s="231">
        <v>21102102</v>
      </c>
      <c r="F908" s="231" t="s">
        <v>828</v>
      </c>
      <c r="G908" s="232">
        <v>9</v>
      </c>
    </row>
    <row r="909" spans="1:7" ht="12">
      <c r="A909" s="229">
        <v>2110220101</v>
      </c>
      <c r="B909" s="230" t="s">
        <v>3537</v>
      </c>
      <c r="C909" s="230" t="s">
        <v>3538</v>
      </c>
      <c r="D909" s="230" t="s">
        <v>3539</v>
      </c>
      <c r="E909" s="231">
        <v>21102201</v>
      </c>
      <c r="F909" s="231" t="s">
        <v>828</v>
      </c>
      <c r="G909" s="232" t="s">
        <v>36928</v>
      </c>
    </row>
    <row r="910" spans="1:7" ht="36">
      <c r="A910" s="229">
        <v>2110220201</v>
      </c>
      <c r="B910" s="230" t="s">
        <v>3540</v>
      </c>
      <c r="C910" s="230" t="s">
        <v>3541</v>
      </c>
      <c r="D910" s="230" t="s">
        <v>3542</v>
      </c>
      <c r="E910" s="231">
        <v>21102202</v>
      </c>
      <c r="F910" s="231" t="s">
        <v>828</v>
      </c>
      <c r="G910" s="232">
        <v>7</v>
      </c>
    </row>
    <row r="911" spans="1:7" ht="36">
      <c r="A911" s="229">
        <v>2110220202</v>
      </c>
      <c r="B911" s="230" t="s">
        <v>3543</v>
      </c>
      <c r="C911" s="230" t="s">
        <v>3544</v>
      </c>
      <c r="D911" s="230" t="s">
        <v>3545</v>
      </c>
      <c r="E911" s="231">
        <v>21102202</v>
      </c>
      <c r="F911" s="231" t="s">
        <v>828</v>
      </c>
      <c r="G911" s="232">
        <v>7</v>
      </c>
    </row>
    <row r="912" spans="1:7" ht="12">
      <c r="A912" s="229">
        <v>2110220401</v>
      </c>
      <c r="B912" s="230" t="s">
        <v>3546</v>
      </c>
      <c r="C912" s="230" t="s">
        <v>3547</v>
      </c>
      <c r="D912" s="230" t="s">
        <v>3548</v>
      </c>
      <c r="E912" s="231">
        <v>21102204</v>
      </c>
      <c r="F912" s="231" t="s">
        <v>828</v>
      </c>
      <c r="G912" s="232">
        <v>7</v>
      </c>
    </row>
    <row r="913" spans="1:7" ht="24">
      <c r="A913" s="229">
        <v>2110220601</v>
      </c>
      <c r="B913" s="230" t="s">
        <v>3549</v>
      </c>
      <c r="C913" s="230" t="s">
        <v>3550</v>
      </c>
      <c r="D913" s="230" t="s">
        <v>3551</v>
      </c>
      <c r="E913" s="231">
        <v>21102206</v>
      </c>
      <c r="F913" s="231" t="s">
        <v>828</v>
      </c>
      <c r="G913" s="232">
        <v>8</v>
      </c>
    </row>
    <row r="914" spans="1:7" ht="12">
      <c r="A914" s="229">
        <v>2110229801</v>
      </c>
      <c r="B914" s="230" t="s">
        <v>3552</v>
      </c>
      <c r="C914" s="230" t="s">
        <v>3553</v>
      </c>
      <c r="D914" s="230" t="s">
        <v>3554</v>
      </c>
      <c r="E914" s="231">
        <v>21102298</v>
      </c>
      <c r="F914" s="231" t="s">
        <v>828</v>
      </c>
      <c r="G914" s="232" t="s">
        <v>36928</v>
      </c>
    </row>
    <row r="915" spans="1:7" ht="12">
      <c r="A915" s="229">
        <v>2110229901</v>
      </c>
      <c r="B915" s="230" t="s">
        <v>3555</v>
      </c>
      <c r="C915" s="230" t="s">
        <v>3556</v>
      </c>
      <c r="D915" s="230" t="s">
        <v>3557</v>
      </c>
      <c r="E915" s="231">
        <v>21102299</v>
      </c>
      <c r="F915" s="231" t="s">
        <v>828</v>
      </c>
      <c r="G915" s="232">
        <v>10</v>
      </c>
    </row>
    <row r="916" spans="1:7" ht="12">
      <c r="A916" s="229">
        <v>2110230201</v>
      </c>
      <c r="B916" s="230" t="s">
        <v>3558</v>
      </c>
      <c r="C916" s="230" t="s">
        <v>3559</v>
      </c>
      <c r="D916" s="230" t="s">
        <v>3560</v>
      </c>
      <c r="E916" s="231">
        <v>21102302</v>
      </c>
      <c r="F916" s="231" t="s">
        <v>828</v>
      </c>
      <c r="G916" s="232" t="s">
        <v>36928</v>
      </c>
    </row>
    <row r="917" spans="1:7" ht="12">
      <c r="A917" s="229">
        <v>2110239801</v>
      </c>
      <c r="B917" s="230" t="s">
        <v>3561</v>
      </c>
      <c r="C917" s="230" t="s">
        <v>3562</v>
      </c>
      <c r="D917" s="230" t="s">
        <v>3563</v>
      </c>
      <c r="E917" s="231">
        <v>21102398</v>
      </c>
      <c r="F917" s="231" t="s">
        <v>828</v>
      </c>
      <c r="G917" s="232" t="s">
        <v>36928</v>
      </c>
    </row>
    <row r="918" spans="1:7" ht="36">
      <c r="A918" s="229">
        <v>2110239901</v>
      </c>
      <c r="B918" s="230" t="s">
        <v>3564</v>
      </c>
      <c r="C918" s="230" t="s">
        <v>3565</v>
      </c>
      <c r="D918" s="230" t="s">
        <v>3566</v>
      </c>
      <c r="E918" s="231">
        <v>21102399</v>
      </c>
      <c r="F918" s="231" t="s">
        <v>828</v>
      </c>
      <c r="G918" s="232">
        <v>8</v>
      </c>
    </row>
    <row r="919" spans="1:7" ht="24">
      <c r="A919" s="229">
        <v>2110240101</v>
      </c>
      <c r="B919" s="230" t="s">
        <v>3567</v>
      </c>
      <c r="C919" s="230" t="s">
        <v>3568</v>
      </c>
      <c r="D919" s="230" t="s">
        <v>3569</v>
      </c>
      <c r="E919" s="231">
        <v>21102401</v>
      </c>
      <c r="F919" s="231" t="s">
        <v>828</v>
      </c>
      <c r="G919" s="232" t="s">
        <v>36928</v>
      </c>
    </row>
    <row r="920" spans="1:7" ht="12">
      <c r="A920" s="229">
        <v>2110240102</v>
      </c>
      <c r="B920" s="230" t="s">
        <v>3570</v>
      </c>
      <c r="C920" s="230" t="s">
        <v>3571</v>
      </c>
      <c r="D920" s="230" t="s">
        <v>3572</v>
      </c>
      <c r="E920" s="231">
        <v>21102401</v>
      </c>
      <c r="F920" s="231" t="s">
        <v>828</v>
      </c>
      <c r="G920" s="232" t="s">
        <v>36928</v>
      </c>
    </row>
    <row r="921" spans="1:7" ht="12">
      <c r="A921" s="229">
        <v>2110240103</v>
      </c>
      <c r="B921" s="230" t="s">
        <v>3573</v>
      </c>
      <c r="C921" s="230" t="s">
        <v>3574</v>
      </c>
      <c r="D921" s="230" t="s">
        <v>3575</v>
      </c>
      <c r="E921" s="231">
        <v>21102401</v>
      </c>
      <c r="F921" s="231" t="s">
        <v>828</v>
      </c>
      <c r="G921" s="232" t="s">
        <v>36928</v>
      </c>
    </row>
    <row r="922" spans="1:7" ht="12">
      <c r="A922" s="229">
        <v>2110240104</v>
      </c>
      <c r="B922" s="230" t="s">
        <v>3576</v>
      </c>
      <c r="C922" s="230" t="s">
        <v>3577</v>
      </c>
      <c r="D922" s="230" t="s">
        <v>3578</v>
      </c>
      <c r="E922" s="231">
        <v>21102401</v>
      </c>
      <c r="F922" s="231" t="s">
        <v>828</v>
      </c>
      <c r="G922" s="232" t="s">
        <v>36928</v>
      </c>
    </row>
    <row r="923" spans="1:7" ht="24">
      <c r="A923" s="229">
        <v>2110240105</v>
      </c>
      <c r="B923" s="230" t="s">
        <v>3579</v>
      </c>
      <c r="C923" s="230" t="s">
        <v>3580</v>
      </c>
      <c r="D923" s="230" t="s">
        <v>3581</v>
      </c>
      <c r="E923" s="231">
        <v>21102401</v>
      </c>
      <c r="F923" s="231" t="s">
        <v>828</v>
      </c>
      <c r="G923" s="232" t="s">
        <v>36928</v>
      </c>
    </row>
    <row r="924" spans="1:7" ht="12">
      <c r="A924" s="229">
        <v>2110240106</v>
      </c>
      <c r="B924" s="230" t="s">
        <v>3582</v>
      </c>
      <c r="C924" s="230" t="s">
        <v>3583</v>
      </c>
      <c r="D924" s="230" t="s">
        <v>3584</v>
      </c>
      <c r="E924" s="231">
        <v>21102401</v>
      </c>
      <c r="F924" s="231" t="s">
        <v>828</v>
      </c>
      <c r="G924" s="232" t="s">
        <v>36928</v>
      </c>
    </row>
    <row r="925" spans="1:7" ht="24">
      <c r="A925" s="229">
        <v>2110240107</v>
      </c>
      <c r="B925" s="230" t="s">
        <v>3585</v>
      </c>
      <c r="C925" s="230" t="s">
        <v>3586</v>
      </c>
      <c r="D925" s="230" t="s">
        <v>3587</v>
      </c>
      <c r="E925" s="231">
        <v>21102401</v>
      </c>
      <c r="F925" s="231" t="s">
        <v>828</v>
      </c>
      <c r="G925" s="232" t="s">
        <v>36928</v>
      </c>
    </row>
    <row r="926" spans="1:7" ht="12">
      <c r="A926" s="229">
        <v>2110240108</v>
      </c>
      <c r="B926" s="230" t="s">
        <v>3588</v>
      </c>
      <c r="C926" s="230" t="s">
        <v>3589</v>
      </c>
      <c r="D926" s="230" t="s">
        <v>3590</v>
      </c>
      <c r="E926" s="231">
        <v>21102401</v>
      </c>
      <c r="F926" s="231" t="s">
        <v>828</v>
      </c>
      <c r="G926" s="232" t="s">
        <v>36928</v>
      </c>
    </row>
    <row r="927" spans="1:7" ht="24">
      <c r="A927" s="229">
        <v>2110240109</v>
      </c>
      <c r="B927" s="230" t="s">
        <v>3591</v>
      </c>
      <c r="C927" s="230" t="s">
        <v>3592</v>
      </c>
      <c r="D927" s="230" t="s">
        <v>3593</v>
      </c>
      <c r="E927" s="231">
        <v>21102401</v>
      </c>
      <c r="F927" s="231" t="s">
        <v>828</v>
      </c>
      <c r="G927" s="232" t="s">
        <v>36928</v>
      </c>
    </row>
    <row r="928" spans="1:7" ht="12">
      <c r="A928" s="229">
        <v>2110240110</v>
      </c>
      <c r="B928" s="230" t="s">
        <v>3594</v>
      </c>
      <c r="C928" s="230" t="s">
        <v>3595</v>
      </c>
      <c r="D928" s="230" t="s">
        <v>3596</v>
      </c>
      <c r="E928" s="231">
        <v>21102401</v>
      </c>
      <c r="F928" s="231" t="s">
        <v>828</v>
      </c>
      <c r="G928" s="232" t="s">
        <v>36928</v>
      </c>
    </row>
    <row r="929" spans="1:7" ht="12">
      <c r="A929" s="229">
        <v>2110240201</v>
      </c>
      <c r="B929" s="230" t="s">
        <v>3597</v>
      </c>
      <c r="C929" s="230" t="s">
        <v>3598</v>
      </c>
      <c r="D929" s="230" t="s">
        <v>3599</v>
      </c>
      <c r="E929" s="231">
        <v>21102402</v>
      </c>
      <c r="F929" s="231" t="s">
        <v>828</v>
      </c>
      <c r="G929" s="232">
        <v>11</v>
      </c>
    </row>
    <row r="930" spans="1:7" ht="12">
      <c r="A930" s="229">
        <v>2110240202</v>
      </c>
      <c r="B930" s="230" t="s">
        <v>3600</v>
      </c>
      <c r="C930" s="230" t="s">
        <v>3601</v>
      </c>
      <c r="D930" s="230" t="s">
        <v>3602</v>
      </c>
      <c r="E930" s="231">
        <v>21102402</v>
      </c>
      <c r="F930" s="231" t="s">
        <v>828</v>
      </c>
      <c r="G930" s="232">
        <v>11</v>
      </c>
    </row>
    <row r="931" spans="1:7" ht="12">
      <c r="A931" s="229">
        <v>2110240203</v>
      </c>
      <c r="B931" s="230" t="s">
        <v>3603</v>
      </c>
      <c r="C931" s="230" t="s">
        <v>3604</v>
      </c>
      <c r="D931" s="230" t="s">
        <v>3605</v>
      </c>
      <c r="E931" s="231">
        <v>21102402</v>
      </c>
      <c r="F931" s="231" t="s">
        <v>828</v>
      </c>
      <c r="G931" s="232">
        <v>11</v>
      </c>
    </row>
    <row r="932" spans="1:7" ht="12">
      <c r="A932" s="229">
        <v>2110240204</v>
      </c>
      <c r="B932" s="230" t="s">
        <v>3606</v>
      </c>
      <c r="C932" s="230" t="s">
        <v>3607</v>
      </c>
      <c r="D932" s="230" t="s">
        <v>3608</v>
      </c>
      <c r="E932" s="231">
        <v>21102402</v>
      </c>
      <c r="F932" s="231" t="s">
        <v>828</v>
      </c>
      <c r="G932" s="232">
        <v>11</v>
      </c>
    </row>
    <row r="933" spans="1:7" ht="12">
      <c r="A933" s="229">
        <v>2110240205</v>
      </c>
      <c r="B933" s="230" t="s">
        <v>3609</v>
      </c>
      <c r="C933" s="230" t="s">
        <v>3610</v>
      </c>
      <c r="D933" s="230" t="s">
        <v>3611</v>
      </c>
      <c r="E933" s="231">
        <v>21102402</v>
      </c>
      <c r="F933" s="231" t="s">
        <v>828</v>
      </c>
      <c r="G933" s="232">
        <v>11</v>
      </c>
    </row>
    <row r="934" spans="1:7" ht="24">
      <c r="A934" s="229">
        <v>2110240206</v>
      </c>
      <c r="B934" s="230" t="s">
        <v>3612</v>
      </c>
      <c r="C934" s="230" t="s">
        <v>3613</v>
      </c>
      <c r="D934" s="230" t="s">
        <v>3614</v>
      </c>
      <c r="E934" s="231">
        <v>21102402</v>
      </c>
      <c r="F934" s="231" t="s">
        <v>828</v>
      </c>
      <c r="G934" s="232">
        <v>11</v>
      </c>
    </row>
    <row r="935" spans="1:7" ht="12">
      <c r="A935" s="229">
        <v>2110240207</v>
      </c>
      <c r="B935" s="230" t="s">
        <v>3615</v>
      </c>
      <c r="C935" s="230" t="s">
        <v>3616</v>
      </c>
      <c r="D935" s="230" t="s">
        <v>3617</v>
      </c>
      <c r="E935" s="231">
        <v>21102402</v>
      </c>
      <c r="F935" s="231" t="s">
        <v>828</v>
      </c>
      <c r="G935" s="232">
        <v>11</v>
      </c>
    </row>
    <row r="936" spans="1:7" ht="12">
      <c r="A936" s="229">
        <v>2110240208</v>
      </c>
      <c r="B936" s="230" t="s">
        <v>3618</v>
      </c>
      <c r="C936" s="230" t="s">
        <v>3619</v>
      </c>
      <c r="D936" s="230" t="s">
        <v>3620</v>
      </c>
      <c r="E936" s="231">
        <v>21102402</v>
      </c>
      <c r="F936" s="231" t="s">
        <v>828</v>
      </c>
      <c r="G936" s="232">
        <v>11</v>
      </c>
    </row>
    <row r="937" spans="1:7" ht="24">
      <c r="A937" s="229">
        <v>2110240209</v>
      </c>
      <c r="B937" s="230" t="s">
        <v>3621</v>
      </c>
      <c r="C937" s="230" t="s">
        <v>3622</v>
      </c>
      <c r="D937" s="230" t="s">
        <v>3623</v>
      </c>
      <c r="E937" s="231">
        <v>21102402</v>
      </c>
      <c r="F937" s="231" t="s">
        <v>828</v>
      </c>
      <c r="G937" s="232">
        <v>11</v>
      </c>
    </row>
    <row r="938" spans="1:7" ht="12">
      <c r="A938" s="229">
        <v>2110240210</v>
      </c>
      <c r="B938" s="230" t="s">
        <v>3624</v>
      </c>
      <c r="C938" s="230" t="s">
        <v>3625</v>
      </c>
      <c r="D938" s="230" t="s">
        <v>3626</v>
      </c>
      <c r="E938" s="231">
        <v>21102402</v>
      </c>
      <c r="F938" s="231" t="s">
        <v>828</v>
      </c>
      <c r="G938" s="232">
        <v>11</v>
      </c>
    </row>
    <row r="939" spans="1:7" ht="12">
      <c r="A939" s="229">
        <v>2110240211</v>
      </c>
      <c r="B939" s="230" t="s">
        <v>3627</v>
      </c>
      <c r="C939" s="230" t="s">
        <v>3628</v>
      </c>
      <c r="D939" s="230" t="s">
        <v>3629</v>
      </c>
      <c r="E939" s="231">
        <v>21102402</v>
      </c>
      <c r="F939" s="231" t="s">
        <v>828</v>
      </c>
      <c r="G939" s="232">
        <v>11</v>
      </c>
    </row>
    <row r="940" spans="1:7" ht="12">
      <c r="A940" s="229">
        <v>2110240212</v>
      </c>
      <c r="B940" s="230" t="s">
        <v>3630</v>
      </c>
      <c r="C940" s="230" t="s">
        <v>3631</v>
      </c>
      <c r="D940" s="230" t="s">
        <v>3632</v>
      </c>
      <c r="E940" s="231">
        <v>21102402</v>
      </c>
      <c r="F940" s="231" t="s">
        <v>828</v>
      </c>
      <c r="G940" s="232">
        <v>11</v>
      </c>
    </row>
    <row r="941" spans="1:7" ht="24">
      <c r="A941" s="229">
        <v>2110240213</v>
      </c>
      <c r="B941" s="230" t="s">
        <v>3633</v>
      </c>
      <c r="C941" s="230" t="s">
        <v>3634</v>
      </c>
      <c r="D941" s="230" t="s">
        <v>3635</v>
      </c>
      <c r="E941" s="231">
        <v>21102402</v>
      </c>
      <c r="F941" s="231" t="s">
        <v>828</v>
      </c>
      <c r="G941" s="232">
        <v>11</v>
      </c>
    </row>
    <row r="942" spans="1:7" ht="12">
      <c r="A942" s="229">
        <v>2110240214</v>
      </c>
      <c r="B942" s="230" t="s">
        <v>3636</v>
      </c>
      <c r="C942" s="230" t="s">
        <v>3637</v>
      </c>
      <c r="D942" s="230" t="s">
        <v>3638</v>
      </c>
      <c r="E942" s="231">
        <v>21102402</v>
      </c>
      <c r="F942" s="231" t="s">
        <v>828</v>
      </c>
      <c r="G942" s="232">
        <v>11</v>
      </c>
    </row>
    <row r="943" spans="1:7" ht="24">
      <c r="A943" s="229">
        <v>2110240215</v>
      </c>
      <c r="B943" s="230" t="s">
        <v>3639</v>
      </c>
      <c r="C943" s="230" t="s">
        <v>3640</v>
      </c>
      <c r="D943" s="230" t="s">
        <v>3641</v>
      </c>
      <c r="E943" s="231">
        <v>21102402</v>
      </c>
      <c r="F943" s="231" t="s">
        <v>828</v>
      </c>
      <c r="G943" s="232">
        <v>11</v>
      </c>
    </row>
    <row r="944" spans="1:7" ht="12">
      <c r="A944" s="229">
        <v>2110240216</v>
      </c>
      <c r="B944" s="230" t="s">
        <v>3642</v>
      </c>
      <c r="C944" s="230" t="s">
        <v>3643</v>
      </c>
      <c r="D944" s="230" t="s">
        <v>3644</v>
      </c>
      <c r="E944" s="231">
        <v>21102402</v>
      </c>
      <c r="F944" s="231" t="s">
        <v>828</v>
      </c>
      <c r="G944" s="232">
        <v>11</v>
      </c>
    </row>
    <row r="945" spans="1:7" ht="24">
      <c r="A945" s="229">
        <v>2110240217</v>
      </c>
      <c r="B945" s="230" t="s">
        <v>3645</v>
      </c>
      <c r="C945" s="230" t="s">
        <v>3646</v>
      </c>
      <c r="D945" s="230" t="s">
        <v>3647</v>
      </c>
      <c r="E945" s="231">
        <v>21102402</v>
      </c>
      <c r="F945" s="231" t="s">
        <v>828</v>
      </c>
      <c r="G945" s="232">
        <v>11</v>
      </c>
    </row>
    <row r="946" spans="1:7" ht="24">
      <c r="A946" s="229">
        <v>2111150101</v>
      </c>
      <c r="B946" s="230" t="s">
        <v>3648</v>
      </c>
      <c r="C946" s="230" t="s">
        <v>3649</v>
      </c>
      <c r="D946" s="230" t="s">
        <v>3650</v>
      </c>
      <c r="E946" s="231">
        <v>21111501</v>
      </c>
      <c r="F946" s="231" t="s">
        <v>828</v>
      </c>
      <c r="G946" s="232" t="s">
        <v>36928</v>
      </c>
    </row>
    <row r="947" spans="1:7" ht="24">
      <c r="A947" s="229">
        <v>2111150201</v>
      </c>
      <c r="B947" s="230" t="s">
        <v>3651</v>
      </c>
      <c r="C947" s="230" t="s">
        <v>3652</v>
      </c>
      <c r="D947" s="230" t="s">
        <v>3653</v>
      </c>
      <c r="E947" s="231">
        <v>21111502</v>
      </c>
      <c r="F947" s="231" t="s">
        <v>828</v>
      </c>
      <c r="G947" s="232" t="s">
        <v>36928</v>
      </c>
    </row>
    <row r="948" spans="1:7" ht="12">
      <c r="A948" s="229">
        <v>2111150301</v>
      </c>
      <c r="B948" s="230" t="s">
        <v>3654</v>
      </c>
      <c r="C948" s="230" t="s">
        <v>3655</v>
      </c>
      <c r="D948" s="230" t="s">
        <v>3656</v>
      </c>
      <c r="E948" s="231">
        <v>21111503</v>
      </c>
      <c r="F948" s="231" t="s">
        <v>828</v>
      </c>
      <c r="G948" s="232" t="s">
        <v>36928</v>
      </c>
    </row>
    <row r="949" spans="1:7" ht="12">
      <c r="A949" s="229">
        <v>2111150302</v>
      </c>
      <c r="B949" s="230" t="s">
        <v>3657</v>
      </c>
      <c r="C949" s="230" t="s">
        <v>3658</v>
      </c>
      <c r="D949" s="230" t="s">
        <v>3659</v>
      </c>
      <c r="E949" s="231">
        <v>21111503</v>
      </c>
      <c r="F949" s="231" t="s">
        <v>828</v>
      </c>
      <c r="G949" s="232" t="s">
        <v>36928</v>
      </c>
    </row>
    <row r="950" spans="1:7" ht="24">
      <c r="A950" s="229">
        <v>2111150401</v>
      </c>
      <c r="B950" s="230" t="s">
        <v>3660</v>
      </c>
      <c r="C950" s="230" t="s">
        <v>3661</v>
      </c>
      <c r="D950" s="230" t="s">
        <v>3662</v>
      </c>
      <c r="E950" s="231">
        <v>21111504</v>
      </c>
      <c r="F950" s="231" t="s">
        <v>828</v>
      </c>
      <c r="G950" s="232" t="s">
        <v>36928</v>
      </c>
    </row>
    <row r="951" spans="1:7" ht="12">
      <c r="A951" s="229">
        <v>2111150601</v>
      </c>
      <c r="B951" s="230" t="s">
        <v>3663</v>
      </c>
      <c r="C951" s="230" t="s">
        <v>3664</v>
      </c>
      <c r="D951" s="230" t="s">
        <v>3665</v>
      </c>
      <c r="E951" s="231">
        <v>21111506</v>
      </c>
      <c r="F951" s="231" t="s">
        <v>828</v>
      </c>
      <c r="G951" s="232" t="s">
        <v>36928</v>
      </c>
    </row>
    <row r="952" spans="1:7" ht="12">
      <c r="A952" s="229">
        <v>2111150801</v>
      </c>
      <c r="B952" s="230" t="s">
        <v>3666</v>
      </c>
      <c r="C952" s="230" t="s">
        <v>3667</v>
      </c>
      <c r="D952" s="230" t="s">
        <v>3668</v>
      </c>
      <c r="E952" s="231">
        <v>21111508</v>
      </c>
      <c r="F952" s="231" t="s">
        <v>828</v>
      </c>
      <c r="G952" s="232" t="s">
        <v>36928</v>
      </c>
    </row>
    <row r="953" spans="1:7" ht="12">
      <c r="A953" s="229">
        <v>2111159901</v>
      </c>
      <c r="B953" s="230" t="s">
        <v>3669</v>
      </c>
      <c r="C953" s="230" t="s">
        <v>3670</v>
      </c>
      <c r="D953" s="230" t="s">
        <v>3671</v>
      </c>
      <c r="E953" s="231">
        <v>21111599</v>
      </c>
      <c r="F953" s="231" t="s">
        <v>828</v>
      </c>
      <c r="G953" s="232" t="s">
        <v>36928</v>
      </c>
    </row>
    <row r="954" spans="1:7" ht="12">
      <c r="A954" s="229">
        <v>2111160201</v>
      </c>
      <c r="B954" s="230" t="s">
        <v>3672</v>
      </c>
      <c r="C954" s="230" t="s">
        <v>3673</v>
      </c>
      <c r="D954" s="230" t="s">
        <v>3674</v>
      </c>
      <c r="E954" s="231">
        <v>21111602</v>
      </c>
      <c r="F954" s="231" t="s">
        <v>828</v>
      </c>
      <c r="G954" s="232" t="s">
        <v>36928</v>
      </c>
    </row>
    <row r="955" spans="1:7" ht="12">
      <c r="A955" s="229">
        <v>2111169701</v>
      </c>
      <c r="B955" s="230" t="s">
        <v>3675</v>
      </c>
      <c r="C955" s="230" t="s">
        <v>3676</v>
      </c>
      <c r="D955" s="230" t="s">
        <v>3677</v>
      </c>
      <c r="E955" s="231">
        <v>21111697</v>
      </c>
      <c r="F955" s="231" t="s">
        <v>828</v>
      </c>
      <c r="G955" s="232" t="s">
        <v>36928</v>
      </c>
    </row>
    <row r="956" spans="1:7" ht="12">
      <c r="A956" s="229">
        <v>2111169801</v>
      </c>
      <c r="B956" s="230" t="s">
        <v>3678</v>
      </c>
      <c r="C956" s="230" t="s">
        <v>3679</v>
      </c>
      <c r="D956" s="230" t="s">
        <v>3680</v>
      </c>
      <c r="E956" s="231">
        <v>21111698</v>
      </c>
      <c r="F956" s="231" t="s">
        <v>828</v>
      </c>
      <c r="G956" s="232" t="s">
        <v>36928</v>
      </c>
    </row>
    <row r="957" spans="1:7" ht="12">
      <c r="A957" s="229">
        <v>2111169901</v>
      </c>
      <c r="B957" s="230" t="s">
        <v>3681</v>
      </c>
      <c r="C957" s="230" t="s">
        <v>3682</v>
      </c>
      <c r="D957" s="230" t="s">
        <v>3683</v>
      </c>
      <c r="E957" s="231">
        <v>21111699</v>
      </c>
      <c r="F957" s="231" t="s">
        <v>828</v>
      </c>
      <c r="G957" s="232" t="s">
        <v>36928</v>
      </c>
    </row>
    <row r="958" spans="1:7" ht="24">
      <c r="A958" s="229">
        <v>2210150101</v>
      </c>
      <c r="B958" s="230" t="s">
        <v>3684</v>
      </c>
      <c r="C958" s="230" t="s">
        <v>3685</v>
      </c>
      <c r="D958" s="230" t="s">
        <v>3686</v>
      </c>
      <c r="E958" s="231">
        <v>22101501</v>
      </c>
      <c r="F958" s="231" t="s">
        <v>828</v>
      </c>
      <c r="G958" s="232" t="s">
        <v>36928</v>
      </c>
    </row>
    <row r="959" spans="1:7" ht="24">
      <c r="A959" s="229">
        <v>2210150201</v>
      </c>
      <c r="B959" s="230" t="s">
        <v>3687</v>
      </c>
      <c r="C959" s="230" t="s">
        <v>3688</v>
      </c>
      <c r="D959" s="230" t="s">
        <v>3689</v>
      </c>
      <c r="E959" s="231">
        <v>22101502</v>
      </c>
      <c r="F959" s="231" t="s">
        <v>828</v>
      </c>
      <c r="G959" s="232">
        <v>11</v>
      </c>
    </row>
    <row r="960" spans="1:7" ht="24">
      <c r="A960" s="229">
        <v>2210150202</v>
      </c>
      <c r="B960" s="230" t="s">
        <v>3690</v>
      </c>
      <c r="C960" s="230" t="s">
        <v>3691</v>
      </c>
      <c r="D960" s="230" t="s">
        <v>3692</v>
      </c>
      <c r="E960" s="231">
        <v>22101502</v>
      </c>
      <c r="F960" s="231" t="s">
        <v>828</v>
      </c>
      <c r="G960" s="232">
        <v>11</v>
      </c>
    </row>
    <row r="961" spans="1:7" ht="12">
      <c r="A961" s="229">
        <v>2210150203</v>
      </c>
      <c r="B961" s="230" t="s">
        <v>3693</v>
      </c>
      <c r="C961" s="230" t="s">
        <v>3694</v>
      </c>
      <c r="D961" s="230" t="s">
        <v>3695</v>
      </c>
      <c r="E961" s="231">
        <v>22101502</v>
      </c>
      <c r="F961" s="231" t="s">
        <v>828</v>
      </c>
      <c r="G961" s="232">
        <v>11</v>
      </c>
    </row>
    <row r="962" spans="1:7" ht="24">
      <c r="A962" s="229">
        <v>2210150204</v>
      </c>
      <c r="B962" s="230" t="s">
        <v>3696</v>
      </c>
      <c r="C962" s="230" t="s">
        <v>3697</v>
      </c>
      <c r="D962" s="230" t="s">
        <v>3698</v>
      </c>
      <c r="E962" s="231">
        <v>22101502</v>
      </c>
      <c r="F962" s="231" t="s">
        <v>828</v>
      </c>
      <c r="G962" s="232">
        <v>11</v>
      </c>
    </row>
    <row r="963" spans="1:7" ht="36">
      <c r="A963" s="229">
        <v>2210150401</v>
      </c>
      <c r="B963" s="230" t="s">
        <v>3699</v>
      </c>
      <c r="C963" s="230" t="s">
        <v>3700</v>
      </c>
      <c r="D963" s="230" t="s">
        <v>3701</v>
      </c>
      <c r="E963" s="231">
        <v>22101504</v>
      </c>
      <c r="F963" s="231" t="s">
        <v>828</v>
      </c>
      <c r="G963" s="232" t="s">
        <v>36928</v>
      </c>
    </row>
    <row r="964" spans="1:7" ht="36">
      <c r="A964" s="229">
        <v>2210150402</v>
      </c>
      <c r="B964" s="230" t="s">
        <v>3702</v>
      </c>
      <c r="C964" s="230" t="s">
        <v>3703</v>
      </c>
      <c r="D964" s="230" t="s">
        <v>3704</v>
      </c>
      <c r="E964" s="231">
        <v>22101504</v>
      </c>
      <c r="F964" s="231" t="s">
        <v>828</v>
      </c>
      <c r="G964" s="232" t="s">
        <v>36928</v>
      </c>
    </row>
    <row r="965" spans="1:7" ht="24">
      <c r="A965" s="229">
        <v>2210150403</v>
      </c>
      <c r="B965" s="230" t="s">
        <v>3705</v>
      </c>
      <c r="C965" s="230" t="s">
        <v>3706</v>
      </c>
      <c r="D965" s="230" t="s">
        <v>3707</v>
      </c>
      <c r="E965" s="231">
        <v>22101504</v>
      </c>
      <c r="F965" s="231" t="s">
        <v>828</v>
      </c>
      <c r="G965" s="232" t="s">
        <v>36928</v>
      </c>
    </row>
    <row r="966" spans="1:7" ht="24">
      <c r="A966" s="229">
        <v>2210150404</v>
      </c>
      <c r="B966" s="230" t="s">
        <v>3708</v>
      </c>
      <c r="C966" s="230" t="s">
        <v>3709</v>
      </c>
      <c r="D966" s="230" t="s">
        <v>3710</v>
      </c>
      <c r="E966" s="231">
        <v>22101504</v>
      </c>
      <c r="F966" s="231" t="s">
        <v>828</v>
      </c>
      <c r="G966" s="232" t="s">
        <v>36928</v>
      </c>
    </row>
    <row r="967" spans="1:7" ht="24">
      <c r="A967" s="229">
        <v>2210150405</v>
      </c>
      <c r="B967" s="230" t="s">
        <v>3711</v>
      </c>
      <c r="C967" s="230" t="s">
        <v>3712</v>
      </c>
      <c r="D967" s="230" t="s">
        <v>3713</v>
      </c>
      <c r="E967" s="231">
        <v>22101504</v>
      </c>
      <c r="F967" s="231" t="s">
        <v>828</v>
      </c>
      <c r="G967" s="232" t="s">
        <v>36928</v>
      </c>
    </row>
    <row r="968" spans="1:7" ht="24">
      <c r="A968" s="229">
        <v>2210150501</v>
      </c>
      <c r="B968" s="230" t="s">
        <v>3714</v>
      </c>
      <c r="C968" s="230" t="s">
        <v>3715</v>
      </c>
      <c r="D968" s="230" t="s">
        <v>3716</v>
      </c>
      <c r="E968" s="231">
        <v>22101505</v>
      </c>
      <c r="F968" s="231" t="s">
        <v>828</v>
      </c>
      <c r="G968" s="232">
        <v>10</v>
      </c>
    </row>
    <row r="969" spans="1:7" ht="24">
      <c r="A969" s="229">
        <v>2210150502</v>
      </c>
      <c r="B969" s="230" t="s">
        <v>3717</v>
      </c>
      <c r="C969" s="230" t="s">
        <v>3718</v>
      </c>
      <c r="D969" s="230" t="s">
        <v>3719</v>
      </c>
      <c r="E969" s="231">
        <v>22101505</v>
      </c>
      <c r="F969" s="231" t="s">
        <v>828</v>
      </c>
      <c r="G969" s="232">
        <v>10</v>
      </c>
    </row>
    <row r="970" spans="1:7" ht="24">
      <c r="A970" s="229">
        <v>2210150503</v>
      </c>
      <c r="B970" s="230" t="s">
        <v>3720</v>
      </c>
      <c r="C970" s="230" t="s">
        <v>3721</v>
      </c>
      <c r="D970" s="230" t="s">
        <v>3722</v>
      </c>
      <c r="E970" s="231">
        <v>22101505</v>
      </c>
      <c r="F970" s="231" t="s">
        <v>828</v>
      </c>
      <c r="G970" s="232">
        <v>10</v>
      </c>
    </row>
    <row r="971" spans="1:7" ht="24">
      <c r="A971" s="229">
        <v>2210150504</v>
      </c>
      <c r="B971" s="230" t="s">
        <v>3723</v>
      </c>
      <c r="C971" s="230" t="s">
        <v>3724</v>
      </c>
      <c r="D971" s="230" t="s">
        <v>3725</v>
      </c>
      <c r="E971" s="231">
        <v>22101505</v>
      </c>
      <c r="F971" s="231" t="s">
        <v>828</v>
      </c>
      <c r="G971" s="232">
        <v>10</v>
      </c>
    </row>
    <row r="972" spans="1:7" ht="24">
      <c r="A972" s="229">
        <v>2210150505</v>
      </c>
      <c r="B972" s="230" t="s">
        <v>3726</v>
      </c>
      <c r="C972" s="230" t="s">
        <v>3727</v>
      </c>
      <c r="D972" s="230" t="s">
        <v>3728</v>
      </c>
      <c r="E972" s="231">
        <v>22101505</v>
      </c>
      <c r="F972" s="231" t="s">
        <v>828</v>
      </c>
      <c r="G972" s="232">
        <v>10</v>
      </c>
    </row>
    <row r="973" spans="1:7" ht="12">
      <c r="A973" s="229">
        <v>2210150506</v>
      </c>
      <c r="B973" s="230" t="s">
        <v>3729</v>
      </c>
      <c r="C973" s="230" t="s">
        <v>3730</v>
      </c>
      <c r="D973" s="230" t="s">
        <v>3731</v>
      </c>
      <c r="E973" s="231">
        <v>22101505</v>
      </c>
      <c r="F973" s="231" t="s">
        <v>828</v>
      </c>
      <c r="G973" s="232">
        <v>10</v>
      </c>
    </row>
    <row r="974" spans="1:7" ht="12">
      <c r="A974" s="229">
        <v>2210150507</v>
      </c>
      <c r="B974" s="230" t="s">
        <v>3732</v>
      </c>
      <c r="C974" s="230" t="s">
        <v>3733</v>
      </c>
      <c r="D974" s="230" t="s">
        <v>3734</v>
      </c>
      <c r="E974" s="231">
        <v>22101505</v>
      </c>
      <c r="F974" s="231" t="s">
        <v>828</v>
      </c>
      <c r="G974" s="232">
        <v>10</v>
      </c>
    </row>
    <row r="975" spans="1:7" ht="36">
      <c r="A975" s="229">
        <v>2210150701</v>
      </c>
      <c r="B975" s="230" t="s">
        <v>3735</v>
      </c>
      <c r="C975" s="230" t="s">
        <v>3736</v>
      </c>
      <c r="D975" s="230" t="s">
        <v>3737</v>
      </c>
      <c r="E975" s="231">
        <v>22101507</v>
      </c>
      <c r="F975" s="231" t="s">
        <v>828</v>
      </c>
      <c r="G975" s="232" t="s">
        <v>36928</v>
      </c>
    </row>
    <row r="976" spans="1:7" ht="12">
      <c r="A976" s="229">
        <v>2210150702</v>
      </c>
      <c r="B976" s="230" t="s">
        <v>3738</v>
      </c>
      <c r="C976" s="230" t="s">
        <v>3739</v>
      </c>
      <c r="D976" s="230" t="s">
        <v>3740</v>
      </c>
      <c r="E976" s="231">
        <v>22101507</v>
      </c>
      <c r="F976" s="231" t="s">
        <v>828</v>
      </c>
      <c r="G976" s="232" t="s">
        <v>36928</v>
      </c>
    </row>
    <row r="977" spans="1:7" ht="24">
      <c r="A977" s="229">
        <v>2210150901</v>
      </c>
      <c r="B977" s="230" t="s">
        <v>3741</v>
      </c>
      <c r="C977" s="230" t="s">
        <v>3742</v>
      </c>
      <c r="D977" s="230" t="s">
        <v>3743</v>
      </c>
      <c r="E977" s="231">
        <v>22101509</v>
      </c>
      <c r="F977" s="231" t="s">
        <v>828</v>
      </c>
      <c r="G977" s="232" t="s">
        <v>36928</v>
      </c>
    </row>
    <row r="978" spans="1:7" ht="24">
      <c r="A978" s="229">
        <v>2210150902</v>
      </c>
      <c r="B978" s="230" t="s">
        <v>3744</v>
      </c>
      <c r="C978" s="230" t="s">
        <v>3745</v>
      </c>
      <c r="D978" s="230" t="s">
        <v>3746</v>
      </c>
      <c r="E978" s="231">
        <v>22101509</v>
      </c>
      <c r="F978" s="231" t="s">
        <v>828</v>
      </c>
      <c r="G978" s="232" t="s">
        <v>36928</v>
      </c>
    </row>
    <row r="979" spans="1:7" ht="36">
      <c r="A979" s="229">
        <v>2210151101</v>
      </c>
      <c r="B979" s="230" t="s">
        <v>3747</v>
      </c>
      <c r="C979" s="230" t="s">
        <v>3748</v>
      </c>
      <c r="D979" s="230" t="s">
        <v>3749</v>
      </c>
      <c r="E979" s="231">
        <v>22101511</v>
      </c>
      <c r="F979" s="231" t="s">
        <v>828</v>
      </c>
      <c r="G979" s="232" t="s">
        <v>36928</v>
      </c>
    </row>
    <row r="980" spans="1:7" ht="24">
      <c r="A980" s="229">
        <v>2210151301</v>
      </c>
      <c r="B980" s="230" t="s">
        <v>3750</v>
      </c>
      <c r="C980" s="230" t="s">
        <v>3751</v>
      </c>
      <c r="D980" s="230" t="s">
        <v>3752</v>
      </c>
      <c r="E980" s="231">
        <v>22101513</v>
      </c>
      <c r="F980" s="231" t="s">
        <v>828</v>
      </c>
      <c r="G980" s="232" t="s">
        <v>36928</v>
      </c>
    </row>
    <row r="981" spans="1:7" ht="24">
      <c r="A981" s="229">
        <v>2210151601</v>
      </c>
      <c r="B981" s="230" t="s">
        <v>3753</v>
      </c>
      <c r="C981" s="230" t="s">
        <v>3754</v>
      </c>
      <c r="D981" s="230" t="s">
        <v>3755</v>
      </c>
      <c r="E981" s="231">
        <v>22101516</v>
      </c>
      <c r="F981" s="231" t="s">
        <v>828</v>
      </c>
      <c r="G981" s="232" t="s">
        <v>36928</v>
      </c>
    </row>
    <row r="982" spans="1:7" ht="24">
      <c r="A982" s="229">
        <v>2210151602</v>
      </c>
      <c r="B982" s="230" t="s">
        <v>3756</v>
      </c>
      <c r="C982" s="230" t="s">
        <v>3757</v>
      </c>
      <c r="D982" s="230" t="s">
        <v>3758</v>
      </c>
      <c r="E982" s="231">
        <v>22101516</v>
      </c>
      <c r="F982" s="231" t="s">
        <v>828</v>
      </c>
      <c r="G982" s="232" t="s">
        <v>36928</v>
      </c>
    </row>
    <row r="983" spans="1:7" ht="24">
      <c r="A983" s="229">
        <v>2210151901</v>
      </c>
      <c r="B983" s="230" t="s">
        <v>3759</v>
      </c>
      <c r="C983" s="230" t="s">
        <v>3760</v>
      </c>
      <c r="D983" s="230" t="s">
        <v>3761</v>
      </c>
      <c r="E983" s="231">
        <v>22101519</v>
      </c>
      <c r="F983" s="231" t="s">
        <v>828</v>
      </c>
      <c r="G983" s="232" t="s">
        <v>36928</v>
      </c>
    </row>
    <row r="984" spans="1:7" ht="24">
      <c r="A984" s="229">
        <v>2210152101</v>
      </c>
      <c r="B984" s="230" t="s">
        <v>3762</v>
      </c>
      <c r="C984" s="230" t="s">
        <v>3763</v>
      </c>
      <c r="D984" s="230" t="s">
        <v>3764</v>
      </c>
      <c r="E984" s="231">
        <v>22101521</v>
      </c>
      <c r="F984" s="231" t="s">
        <v>828</v>
      </c>
      <c r="G984" s="232" t="s">
        <v>36928</v>
      </c>
    </row>
    <row r="985" spans="1:7" ht="24">
      <c r="A985" s="229">
        <v>2210152201</v>
      </c>
      <c r="B985" s="230" t="s">
        <v>3765</v>
      </c>
      <c r="C985" s="230" t="s">
        <v>3766</v>
      </c>
      <c r="D985" s="230" t="s">
        <v>3767</v>
      </c>
      <c r="E985" s="231">
        <v>22101522</v>
      </c>
      <c r="F985" s="231" t="s">
        <v>828</v>
      </c>
      <c r="G985" s="232" t="s">
        <v>36928</v>
      </c>
    </row>
    <row r="986" spans="1:7" ht="24">
      <c r="A986" s="229">
        <v>2210152301</v>
      </c>
      <c r="B986" s="230" t="s">
        <v>3768</v>
      </c>
      <c r="C986" s="230" t="s">
        <v>3769</v>
      </c>
      <c r="D986" s="230" t="s">
        <v>3770</v>
      </c>
      <c r="E986" s="231">
        <v>22101523</v>
      </c>
      <c r="F986" s="231" t="s">
        <v>828</v>
      </c>
      <c r="G986" s="232" t="s">
        <v>36928</v>
      </c>
    </row>
    <row r="987" spans="1:7" ht="24">
      <c r="A987" s="229">
        <v>2210152501</v>
      </c>
      <c r="B987" s="230" t="s">
        <v>3771</v>
      </c>
      <c r="C987" s="230" t="s">
        <v>3772</v>
      </c>
      <c r="D987" s="230" t="s">
        <v>3773</v>
      </c>
      <c r="E987" s="231">
        <v>22101525</v>
      </c>
      <c r="F987" s="231" t="s">
        <v>828</v>
      </c>
      <c r="G987" s="232">
        <v>8</v>
      </c>
    </row>
    <row r="988" spans="1:7" ht="24">
      <c r="A988" s="229">
        <v>2210152601</v>
      </c>
      <c r="B988" s="230" t="s">
        <v>3774</v>
      </c>
      <c r="C988" s="230" t="s">
        <v>3775</v>
      </c>
      <c r="D988" s="230" t="s">
        <v>3776</v>
      </c>
      <c r="E988" s="231">
        <v>22101526</v>
      </c>
      <c r="F988" s="231" t="s">
        <v>828</v>
      </c>
      <c r="G988" s="232">
        <v>8</v>
      </c>
    </row>
    <row r="989" spans="1:7" ht="24">
      <c r="A989" s="229">
        <v>2210152801</v>
      </c>
      <c r="B989" s="230" t="s">
        <v>3777</v>
      </c>
      <c r="C989" s="230" t="s">
        <v>3778</v>
      </c>
      <c r="D989" s="230" t="s">
        <v>3779</v>
      </c>
      <c r="E989" s="231">
        <v>22101528</v>
      </c>
      <c r="F989" s="231" t="s">
        <v>828</v>
      </c>
      <c r="G989" s="232">
        <v>8</v>
      </c>
    </row>
    <row r="990" spans="1:7" ht="24">
      <c r="A990" s="229">
        <v>2210152901</v>
      </c>
      <c r="B990" s="230" t="s">
        <v>3780</v>
      </c>
      <c r="C990" s="230" t="s">
        <v>3781</v>
      </c>
      <c r="D990" s="230" t="s">
        <v>3782</v>
      </c>
      <c r="E990" s="231">
        <v>22101529</v>
      </c>
      <c r="F990" s="231" t="s">
        <v>828</v>
      </c>
      <c r="G990" s="232">
        <v>8</v>
      </c>
    </row>
    <row r="991" spans="1:7" ht="12">
      <c r="A991" s="229">
        <v>2210153101</v>
      </c>
      <c r="B991" s="230" t="s">
        <v>3783</v>
      </c>
      <c r="C991" s="230" t="s">
        <v>3784</v>
      </c>
      <c r="D991" s="230" t="s">
        <v>3785</v>
      </c>
      <c r="E991" s="231">
        <v>22101531</v>
      </c>
      <c r="F991" s="231" t="s">
        <v>828</v>
      </c>
      <c r="G991" s="232">
        <v>8</v>
      </c>
    </row>
    <row r="992" spans="1:7" ht="24">
      <c r="A992" s="229">
        <v>2210153201</v>
      </c>
      <c r="B992" s="230" t="s">
        <v>3786</v>
      </c>
      <c r="C992" s="230" t="s">
        <v>3787</v>
      </c>
      <c r="D992" s="230" t="s">
        <v>3788</v>
      </c>
      <c r="E992" s="231">
        <v>22101532</v>
      </c>
      <c r="F992" s="231" t="s">
        <v>828</v>
      </c>
      <c r="G992" s="232" t="s">
        <v>36928</v>
      </c>
    </row>
    <row r="993" spans="1:7" ht="24">
      <c r="A993" s="229">
        <v>2210153202</v>
      </c>
      <c r="B993" s="230" t="s">
        <v>3789</v>
      </c>
      <c r="C993" s="230" t="s">
        <v>3790</v>
      </c>
      <c r="D993" s="230" t="s">
        <v>3791</v>
      </c>
      <c r="E993" s="231">
        <v>22101532</v>
      </c>
      <c r="F993" s="231" t="s">
        <v>828</v>
      </c>
      <c r="G993" s="232" t="s">
        <v>36928</v>
      </c>
    </row>
    <row r="994" spans="1:7" ht="24">
      <c r="A994" s="229">
        <v>2210153501</v>
      </c>
      <c r="B994" s="230" t="s">
        <v>3792</v>
      </c>
      <c r="C994" s="230" t="s">
        <v>3793</v>
      </c>
      <c r="D994" s="230" t="s">
        <v>3794</v>
      </c>
      <c r="E994" s="231">
        <v>22101535</v>
      </c>
      <c r="F994" s="231" t="s">
        <v>828</v>
      </c>
      <c r="G994" s="232" t="s">
        <v>36928</v>
      </c>
    </row>
    <row r="995" spans="1:7" ht="24">
      <c r="A995" s="229">
        <v>2210153601</v>
      </c>
      <c r="B995" s="230" t="s">
        <v>3795</v>
      </c>
      <c r="C995" s="230" t="s">
        <v>3796</v>
      </c>
      <c r="D995" s="230" t="s">
        <v>3797</v>
      </c>
      <c r="E995" s="231">
        <v>22101536</v>
      </c>
      <c r="F995" s="231" t="s">
        <v>828</v>
      </c>
      <c r="G995" s="232" t="s">
        <v>36928</v>
      </c>
    </row>
    <row r="996" spans="1:7" ht="24">
      <c r="A996" s="229">
        <v>2210159101</v>
      </c>
      <c r="B996" s="230" t="s">
        <v>3798</v>
      </c>
      <c r="C996" s="230" t="s">
        <v>3799</v>
      </c>
      <c r="D996" s="230" t="s">
        <v>3800</v>
      </c>
      <c r="E996" s="231">
        <v>22101591</v>
      </c>
      <c r="F996" s="231" t="s">
        <v>828</v>
      </c>
      <c r="G996" s="232" t="s">
        <v>36928</v>
      </c>
    </row>
    <row r="997" spans="1:7" ht="12">
      <c r="A997" s="229">
        <v>2210159201</v>
      </c>
      <c r="B997" s="230" t="s">
        <v>3801</v>
      </c>
      <c r="C997" s="230" t="s">
        <v>3802</v>
      </c>
      <c r="D997" s="230" t="s">
        <v>3803</v>
      </c>
      <c r="E997" s="231">
        <v>22101592</v>
      </c>
      <c r="F997" s="231" t="s">
        <v>828</v>
      </c>
      <c r="G997" s="232" t="s">
        <v>36928</v>
      </c>
    </row>
    <row r="998" spans="1:7" ht="24">
      <c r="A998" s="229">
        <v>2210159301</v>
      </c>
      <c r="B998" s="230" t="s">
        <v>3804</v>
      </c>
      <c r="C998" s="230" t="s">
        <v>3805</v>
      </c>
      <c r="D998" s="230" t="s">
        <v>3806</v>
      </c>
      <c r="E998" s="231">
        <v>22101593</v>
      </c>
      <c r="F998" s="231" t="s">
        <v>828</v>
      </c>
      <c r="G998" s="232" t="s">
        <v>36928</v>
      </c>
    </row>
    <row r="999" spans="1:7" ht="24">
      <c r="A999" s="229">
        <v>2210159401</v>
      </c>
      <c r="B999" s="230" t="s">
        <v>3807</v>
      </c>
      <c r="C999" s="230" t="s">
        <v>3808</v>
      </c>
      <c r="D999" s="230" t="s">
        <v>3809</v>
      </c>
      <c r="E999" s="231">
        <v>22101594</v>
      </c>
      <c r="F999" s="231" t="s">
        <v>828</v>
      </c>
      <c r="G999" s="232" t="s">
        <v>36928</v>
      </c>
    </row>
    <row r="1000" spans="1:7" ht="24">
      <c r="A1000" s="229">
        <v>2210159501</v>
      </c>
      <c r="B1000" s="230" t="s">
        <v>3810</v>
      </c>
      <c r="C1000" s="230" t="s">
        <v>3811</v>
      </c>
      <c r="D1000" s="230" t="s">
        <v>3812</v>
      </c>
      <c r="E1000" s="231">
        <v>22101595</v>
      </c>
      <c r="F1000" s="231" t="s">
        <v>828</v>
      </c>
      <c r="G1000" s="232">
        <v>8</v>
      </c>
    </row>
    <row r="1001" spans="1:7" ht="24">
      <c r="A1001" s="229">
        <v>2210159601</v>
      </c>
      <c r="B1001" s="230" t="s">
        <v>3813</v>
      </c>
      <c r="C1001" s="230" t="s">
        <v>3814</v>
      </c>
      <c r="D1001" s="230" t="s">
        <v>3815</v>
      </c>
      <c r="E1001" s="231">
        <v>22101596</v>
      </c>
      <c r="F1001" s="231" t="s">
        <v>828</v>
      </c>
      <c r="G1001" s="232" t="s">
        <v>36928</v>
      </c>
    </row>
    <row r="1002" spans="1:7" ht="24">
      <c r="A1002" s="229">
        <v>2210159602</v>
      </c>
      <c r="B1002" s="230" t="s">
        <v>3816</v>
      </c>
      <c r="C1002" s="230" t="s">
        <v>3817</v>
      </c>
      <c r="D1002" s="230" t="s">
        <v>3818</v>
      </c>
      <c r="E1002" s="231">
        <v>22101596</v>
      </c>
      <c r="F1002" s="231" t="s">
        <v>828</v>
      </c>
      <c r="G1002" s="232" t="s">
        <v>36928</v>
      </c>
    </row>
    <row r="1003" spans="1:7" ht="12">
      <c r="A1003" s="229">
        <v>2210159603</v>
      </c>
      <c r="B1003" s="230" t="s">
        <v>3819</v>
      </c>
      <c r="C1003" s="230" t="s">
        <v>3820</v>
      </c>
      <c r="D1003" s="230" t="s">
        <v>3821</v>
      </c>
      <c r="E1003" s="231">
        <v>22101596</v>
      </c>
      <c r="F1003" s="231" t="s">
        <v>828</v>
      </c>
      <c r="G1003" s="232" t="s">
        <v>36928</v>
      </c>
    </row>
    <row r="1004" spans="1:7" ht="12">
      <c r="A1004" s="229">
        <v>2210160401</v>
      </c>
      <c r="B1004" s="230" t="s">
        <v>3822</v>
      </c>
      <c r="C1004" s="230" t="s">
        <v>3823</v>
      </c>
      <c r="D1004" s="230" t="s">
        <v>3824</v>
      </c>
      <c r="E1004" s="231">
        <v>22101604</v>
      </c>
      <c r="F1004" s="231" t="s">
        <v>828</v>
      </c>
      <c r="G1004" s="232" t="s">
        <v>36928</v>
      </c>
    </row>
    <row r="1005" spans="1:7" ht="24">
      <c r="A1005" s="229">
        <v>2210160501</v>
      </c>
      <c r="B1005" s="230" t="s">
        <v>3825</v>
      </c>
      <c r="C1005" s="230" t="s">
        <v>3826</v>
      </c>
      <c r="D1005" s="230" t="s">
        <v>3827</v>
      </c>
      <c r="E1005" s="231">
        <v>22101605</v>
      </c>
      <c r="F1005" s="231" t="s">
        <v>828</v>
      </c>
      <c r="G1005" s="232" t="s">
        <v>36928</v>
      </c>
    </row>
    <row r="1006" spans="1:7" ht="24">
      <c r="A1006" s="229">
        <v>2210160701</v>
      </c>
      <c r="B1006" s="230" t="s">
        <v>3828</v>
      </c>
      <c r="C1006" s="230" t="s">
        <v>3829</v>
      </c>
      <c r="D1006" s="230" t="s">
        <v>3830</v>
      </c>
      <c r="E1006" s="231">
        <v>22101607</v>
      </c>
      <c r="F1006" s="231" t="s">
        <v>828</v>
      </c>
      <c r="G1006" s="232" t="s">
        <v>36928</v>
      </c>
    </row>
    <row r="1007" spans="1:7" ht="12">
      <c r="A1007" s="229">
        <v>2210160801</v>
      </c>
      <c r="B1007" s="230" t="s">
        <v>3831</v>
      </c>
      <c r="C1007" s="230" t="s">
        <v>3832</v>
      </c>
      <c r="D1007" s="230" t="s">
        <v>3833</v>
      </c>
      <c r="E1007" s="231">
        <v>22101608</v>
      </c>
      <c r="F1007" s="231" t="s">
        <v>828</v>
      </c>
      <c r="G1007" s="232" t="s">
        <v>36928</v>
      </c>
    </row>
    <row r="1008" spans="1:7" ht="12">
      <c r="A1008" s="229">
        <v>2210160802</v>
      </c>
      <c r="B1008" s="230" t="s">
        <v>3834</v>
      </c>
      <c r="C1008" s="230" t="s">
        <v>3835</v>
      </c>
      <c r="D1008" s="230" t="s">
        <v>3836</v>
      </c>
      <c r="E1008" s="231">
        <v>22101608</v>
      </c>
      <c r="F1008" s="231" t="s">
        <v>828</v>
      </c>
      <c r="G1008" s="232" t="s">
        <v>36928</v>
      </c>
    </row>
    <row r="1009" spans="1:7" ht="24">
      <c r="A1009" s="229">
        <v>2210161301</v>
      </c>
      <c r="B1009" s="230" t="s">
        <v>3837</v>
      </c>
      <c r="C1009" s="230" t="s">
        <v>3838</v>
      </c>
      <c r="D1009" s="230" t="s">
        <v>3839</v>
      </c>
      <c r="E1009" s="231">
        <v>22101613</v>
      </c>
      <c r="F1009" s="231" t="s">
        <v>828</v>
      </c>
      <c r="G1009" s="232" t="s">
        <v>36928</v>
      </c>
    </row>
    <row r="1010" spans="1:7" ht="24">
      <c r="A1010" s="229">
        <v>2210161302</v>
      </c>
      <c r="B1010" s="230" t="s">
        <v>3840</v>
      </c>
      <c r="C1010" s="230" t="s">
        <v>3841</v>
      </c>
      <c r="D1010" s="230" t="s">
        <v>3842</v>
      </c>
      <c r="E1010" s="231">
        <v>22101613</v>
      </c>
      <c r="F1010" s="231" t="s">
        <v>828</v>
      </c>
      <c r="G1010" s="232" t="s">
        <v>36928</v>
      </c>
    </row>
    <row r="1011" spans="1:7" ht="12">
      <c r="A1011" s="229">
        <v>2210161303</v>
      </c>
      <c r="B1011" s="230" t="s">
        <v>3843</v>
      </c>
      <c r="C1011" s="230" t="s">
        <v>3844</v>
      </c>
      <c r="D1011" s="230" t="s">
        <v>3845</v>
      </c>
      <c r="E1011" s="231">
        <v>22101613</v>
      </c>
      <c r="F1011" s="231" t="s">
        <v>828</v>
      </c>
      <c r="G1011" s="232" t="s">
        <v>36928</v>
      </c>
    </row>
    <row r="1012" spans="1:7" ht="24">
      <c r="A1012" s="229">
        <v>2210161401</v>
      </c>
      <c r="B1012" s="230" t="s">
        <v>3846</v>
      </c>
      <c r="C1012" s="230" t="s">
        <v>3847</v>
      </c>
      <c r="D1012" s="230" t="s">
        <v>3848</v>
      </c>
      <c r="E1012" s="231">
        <v>22101614</v>
      </c>
      <c r="F1012" s="231" t="s">
        <v>828</v>
      </c>
      <c r="G1012" s="232">
        <v>8</v>
      </c>
    </row>
    <row r="1013" spans="1:7" ht="12">
      <c r="A1013" s="229">
        <v>2210161501</v>
      </c>
      <c r="B1013" s="230" t="s">
        <v>3849</v>
      </c>
      <c r="C1013" s="230" t="s">
        <v>3850</v>
      </c>
      <c r="D1013" s="230" t="s">
        <v>3851</v>
      </c>
      <c r="E1013" s="231">
        <v>22101615</v>
      </c>
      <c r="F1013" s="231" t="s">
        <v>828</v>
      </c>
      <c r="G1013" s="232" t="s">
        <v>36928</v>
      </c>
    </row>
    <row r="1014" spans="1:7" ht="12">
      <c r="A1014" s="229">
        <v>2210161601</v>
      </c>
      <c r="B1014" s="230" t="s">
        <v>3852</v>
      </c>
      <c r="C1014" s="230" t="s">
        <v>3853</v>
      </c>
      <c r="D1014" s="230" t="s">
        <v>3854</v>
      </c>
      <c r="E1014" s="231">
        <v>22101616</v>
      </c>
      <c r="F1014" s="231" t="s">
        <v>828</v>
      </c>
      <c r="G1014" s="232" t="s">
        <v>36928</v>
      </c>
    </row>
    <row r="1015" spans="1:7" ht="24">
      <c r="A1015" s="229">
        <v>2210162101</v>
      </c>
      <c r="B1015" s="230" t="s">
        <v>3855</v>
      </c>
      <c r="C1015" s="230" t="s">
        <v>3856</v>
      </c>
      <c r="D1015" s="230" t="s">
        <v>3857</v>
      </c>
      <c r="E1015" s="231">
        <v>22101621</v>
      </c>
      <c r="F1015" s="231" t="s">
        <v>828</v>
      </c>
      <c r="G1015" s="232" t="s">
        <v>36928</v>
      </c>
    </row>
    <row r="1016" spans="1:7" ht="24">
      <c r="A1016" s="229">
        <v>2210162201</v>
      </c>
      <c r="B1016" s="230" t="s">
        <v>3858</v>
      </c>
      <c r="C1016" s="230" t="s">
        <v>3859</v>
      </c>
      <c r="D1016" s="230" t="s">
        <v>3860</v>
      </c>
      <c r="E1016" s="231">
        <v>22101622</v>
      </c>
      <c r="F1016" s="231" t="s">
        <v>828</v>
      </c>
      <c r="G1016" s="232" t="s">
        <v>36928</v>
      </c>
    </row>
    <row r="1017" spans="1:7" ht="12">
      <c r="A1017" s="229">
        <v>2210162301</v>
      </c>
      <c r="B1017" s="230" t="s">
        <v>3861</v>
      </c>
      <c r="C1017" s="230" t="s">
        <v>3862</v>
      </c>
      <c r="D1017" s="230" t="s">
        <v>3863</v>
      </c>
      <c r="E1017" s="231">
        <v>22101623</v>
      </c>
      <c r="F1017" s="231" t="s">
        <v>828</v>
      </c>
      <c r="G1017" s="232" t="s">
        <v>36928</v>
      </c>
    </row>
    <row r="1018" spans="1:7" ht="12">
      <c r="A1018" s="229">
        <v>2210162401</v>
      </c>
      <c r="B1018" s="230" t="s">
        <v>3864</v>
      </c>
      <c r="C1018" s="230" t="s">
        <v>3865</v>
      </c>
      <c r="D1018" s="230" t="s">
        <v>3866</v>
      </c>
      <c r="E1018" s="231">
        <v>22101624</v>
      </c>
      <c r="F1018" s="231" t="s">
        <v>828</v>
      </c>
      <c r="G1018" s="232" t="s">
        <v>36928</v>
      </c>
    </row>
    <row r="1019" spans="1:7" ht="24">
      <c r="A1019" s="229">
        <v>2210162501</v>
      </c>
      <c r="B1019" s="230" t="s">
        <v>3867</v>
      </c>
      <c r="C1019" s="230" t="s">
        <v>3868</v>
      </c>
      <c r="D1019" s="230" t="s">
        <v>3869</v>
      </c>
      <c r="E1019" s="231">
        <v>22101625</v>
      </c>
      <c r="F1019" s="231" t="s">
        <v>828</v>
      </c>
      <c r="G1019" s="232" t="s">
        <v>36928</v>
      </c>
    </row>
    <row r="1020" spans="1:7" ht="24">
      <c r="A1020" s="229">
        <v>2210162601</v>
      </c>
      <c r="B1020" s="230" t="s">
        <v>3870</v>
      </c>
      <c r="C1020" s="230" t="s">
        <v>3871</v>
      </c>
      <c r="D1020" s="230" t="s">
        <v>3872</v>
      </c>
      <c r="E1020" s="231">
        <v>22101626</v>
      </c>
      <c r="F1020" s="231" t="s">
        <v>828</v>
      </c>
      <c r="G1020" s="232" t="s">
        <v>36928</v>
      </c>
    </row>
    <row r="1021" spans="1:7" ht="24">
      <c r="A1021" s="229">
        <v>2210162602</v>
      </c>
      <c r="B1021" s="230" t="s">
        <v>3873</v>
      </c>
      <c r="C1021" s="230" t="s">
        <v>3874</v>
      </c>
      <c r="D1021" s="230" t="s">
        <v>3875</v>
      </c>
      <c r="E1021" s="231">
        <v>22101626</v>
      </c>
      <c r="F1021" s="231" t="s">
        <v>828</v>
      </c>
      <c r="G1021" s="232" t="s">
        <v>36928</v>
      </c>
    </row>
    <row r="1022" spans="1:7" ht="24">
      <c r="A1022" s="229">
        <v>2210162701</v>
      </c>
      <c r="B1022" s="230" t="s">
        <v>3876</v>
      </c>
      <c r="C1022" s="230" t="s">
        <v>3877</v>
      </c>
      <c r="D1022" s="230" t="s">
        <v>3878</v>
      </c>
      <c r="E1022" s="231">
        <v>22101627</v>
      </c>
      <c r="F1022" s="231" t="s">
        <v>828</v>
      </c>
      <c r="G1022" s="232" t="s">
        <v>36928</v>
      </c>
    </row>
    <row r="1023" spans="1:7" ht="24">
      <c r="A1023" s="229">
        <v>2210162801</v>
      </c>
      <c r="B1023" s="230" t="s">
        <v>3879</v>
      </c>
      <c r="C1023" s="230" t="s">
        <v>3880</v>
      </c>
      <c r="D1023" s="230" t="s">
        <v>3881</v>
      </c>
      <c r="E1023" s="231">
        <v>22101628</v>
      </c>
      <c r="F1023" s="231" t="s">
        <v>828</v>
      </c>
      <c r="G1023" s="232" t="s">
        <v>36928</v>
      </c>
    </row>
    <row r="1024" spans="1:7" ht="24">
      <c r="A1024" s="229">
        <v>2210162901</v>
      </c>
      <c r="B1024" s="230" t="s">
        <v>3882</v>
      </c>
      <c r="C1024" s="230" t="s">
        <v>3883</v>
      </c>
      <c r="D1024" s="230" t="s">
        <v>3884</v>
      </c>
      <c r="E1024" s="231">
        <v>22101629</v>
      </c>
      <c r="F1024" s="231" t="s">
        <v>828</v>
      </c>
      <c r="G1024" s="232" t="s">
        <v>36928</v>
      </c>
    </row>
    <row r="1025" spans="1:7" ht="12">
      <c r="A1025" s="229">
        <v>2210168901</v>
      </c>
      <c r="B1025" s="230" t="s">
        <v>3885</v>
      </c>
      <c r="C1025" s="230" t="s">
        <v>3886</v>
      </c>
      <c r="D1025" s="230" t="s">
        <v>3887</v>
      </c>
      <c r="E1025" s="231">
        <v>22101689</v>
      </c>
      <c r="F1025" s="231" t="s">
        <v>828</v>
      </c>
      <c r="G1025" s="232" t="s">
        <v>36928</v>
      </c>
    </row>
    <row r="1026" spans="1:7" ht="12">
      <c r="A1026" s="229">
        <v>2210169701</v>
      </c>
      <c r="B1026" s="230" t="s">
        <v>3888</v>
      </c>
      <c r="C1026" s="230" t="s">
        <v>3889</v>
      </c>
      <c r="D1026" s="230" t="s">
        <v>3890</v>
      </c>
      <c r="E1026" s="231">
        <v>22101697</v>
      </c>
      <c r="F1026" s="231" t="s">
        <v>828</v>
      </c>
      <c r="G1026" s="232" t="s">
        <v>36928</v>
      </c>
    </row>
    <row r="1027" spans="1:7" ht="24">
      <c r="A1027" s="229">
        <v>2210169801</v>
      </c>
      <c r="B1027" s="230" t="s">
        <v>3891</v>
      </c>
      <c r="C1027" s="230" t="s">
        <v>3892</v>
      </c>
      <c r="D1027" s="230" t="s">
        <v>3893</v>
      </c>
      <c r="E1027" s="231">
        <v>22101698</v>
      </c>
      <c r="F1027" s="231" t="s">
        <v>828</v>
      </c>
      <c r="G1027" s="232" t="s">
        <v>36928</v>
      </c>
    </row>
    <row r="1028" spans="1:7" ht="24">
      <c r="A1028" s="229">
        <v>2210169901</v>
      </c>
      <c r="B1028" s="230" t="s">
        <v>3894</v>
      </c>
      <c r="C1028" s="230" t="s">
        <v>3895</v>
      </c>
      <c r="D1028" s="230" t="s">
        <v>3896</v>
      </c>
      <c r="E1028" s="231">
        <v>22101699</v>
      </c>
      <c r="F1028" s="231" t="s">
        <v>828</v>
      </c>
      <c r="G1028" s="232" t="s">
        <v>36928</v>
      </c>
    </row>
    <row r="1029" spans="1:7" ht="24">
      <c r="A1029" s="229">
        <v>2210170201</v>
      </c>
      <c r="B1029" s="230" t="s">
        <v>3897</v>
      </c>
      <c r="C1029" s="230" t="s">
        <v>3898</v>
      </c>
      <c r="D1029" s="230" t="s">
        <v>3899</v>
      </c>
      <c r="E1029" s="231">
        <v>22101702</v>
      </c>
      <c r="F1029" s="231" t="s">
        <v>828</v>
      </c>
      <c r="G1029" s="232" t="s">
        <v>36928</v>
      </c>
    </row>
    <row r="1030" spans="1:7" ht="24">
      <c r="A1030" s="229">
        <v>2210170202</v>
      </c>
      <c r="B1030" s="230" t="s">
        <v>3900</v>
      </c>
      <c r="C1030" s="230" t="s">
        <v>3901</v>
      </c>
      <c r="D1030" s="230" t="s">
        <v>3902</v>
      </c>
      <c r="E1030" s="231">
        <v>22101702</v>
      </c>
      <c r="F1030" s="231" t="s">
        <v>828</v>
      </c>
      <c r="G1030" s="232" t="s">
        <v>36928</v>
      </c>
    </row>
    <row r="1031" spans="1:7" ht="24">
      <c r="A1031" s="229">
        <v>2210170203</v>
      </c>
      <c r="B1031" s="230" t="s">
        <v>3903</v>
      </c>
      <c r="C1031" s="230" t="s">
        <v>3904</v>
      </c>
      <c r="D1031" s="230" t="s">
        <v>3905</v>
      </c>
      <c r="E1031" s="231">
        <v>22101702</v>
      </c>
      <c r="F1031" s="231" t="s">
        <v>828</v>
      </c>
      <c r="G1031" s="232" t="s">
        <v>36928</v>
      </c>
    </row>
    <row r="1032" spans="1:7" ht="24">
      <c r="A1032" s="229">
        <v>2210170204</v>
      </c>
      <c r="B1032" s="230" t="s">
        <v>3906</v>
      </c>
      <c r="C1032" s="230" t="s">
        <v>3907</v>
      </c>
      <c r="D1032" s="230" t="s">
        <v>3908</v>
      </c>
      <c r="E1032" s="231">
        <v>22101702</v>
      </c>
      <c r="F1032" s="231" t="s">
        <v>828</v>
      </c>
      <c r="G1032" s="232" t="s">
        <v>36928</v>
      </c>
    </row>
    <row r="1033" spans="1:7" ht="12">
      <c r="A1033" s="229">
        <v>2210170301</v>
      </c>
      <c r="B1033" s="230" t="s">
        <v>3909</v>
      </c>
      <c r="C1033" s="230" t="s">
        <v>3910</v>
      </c>
      <c r="D1033" s="230" t="s">
        <v>3911</v>
      </c>
      <c r="E1033" s="231">
        <v>22101703</v>
      </c>
      <c r="F1033" s="231" t="s">
        <v>828</v>
      </c>
      <c r="G1033" s="232" t="s">
        <v>36928</v>
      </c>
    </row>
    <row r="1034" spans="1:7" ht="24">
      <c r="A1034" s="229">
        <v>2210170302</v>
      </c>
      <c r="B1034" s="230" t="s">
        <v>3912</v>
      </c>
      <c r="C1034" s="230" t="s">
        <v>3913</v>
      </c>
      <c r="D1034" s="230" t="s">
        <v>3914</v>
      </c>
      <c r="E1034" s="231">
        <v>22101703</v>
      </c>
      <c r="F1034" s="231" t="s">
        <v>828</v>
      </c>
      <c r="G1034" s="232" t="s">
        <v>36928</v>
      </c>
    </row>
    <row r="1035" spans="1:7" ht="12">
      <c r="A1035" s="229">
        <v>2210170303</v>
      </c>
      <c r="B1035" s="230" t="s">
        <v>3915</v>
      </c>
      <c r="C1035" s="230" t="s">
        <v>3916</v>
      </c>
      <c r="D1035" s="230" t="s">
        <v>3917</v>
      </c>
      <c r="E1035" s="231">
        <v>22101703</v>
      </c>
      <c r="F1035" s="231" t="s">
        <v>828</v>
      </c>
      <c r="G1035" s="232" t="s">
        <v>36928</v>
      </c>
    </row>
    <row r="1036" spans="1:7" ht="24">
      <c r="A1036" s="229">
        <v>2210170901</v>
      </c>
      <c r="B1036" s="230" t="s">
        <v>3918</v>
      </c>
      <c r="C1036" s="230" t="s">
        <v>3919</v>
      </c>
      <c r="D1036" s="230" t="s">
        <v>3920</v>
      </c>
      <c r="E1036" s="231">
        <v>22101709</v>
      </c>
      <c r="F1036" s="231" t="s">
        <v>828</v>
      </c>
      <c r="G1036" s="232" t="s">
        <v>36928</v>
      </c>
    </row>
    <row r="1037" spans="1:7" ht="24">
      <c r="A1037" s="229">
        <v>2210171101</v>
      </c>
      <c r="B1037" s="230" t="s">
        <v>3921</v>
      </c>
      <c r="C1037" s="230" t="s">
        <v>3922</v>
      </c>
      <c r="D1037" s="230" t="s">
        <v>3923</v>
      </c>
      <c r="E1037" s="231">
        <v>22101711</v>
      </c>
      <c r="F1037" s="231" t="s">
        <v>828</v>
      </c>
      <c r="G1037" s="232" t="s">
        <v>36928</v>
      </c>
    </row>
    <row r="1038" spans="1:7" ht="24">
      <c r="A1038" s="229">
        <v>2210171102</v>
      </c>
      <c r="B1038" s="230" t="s">
        <v>3924</v>
      </c>
      <c r="C1038" s="230" t="s">
        <v>3925</v>
      </c>
      <c r="D1038" s="230" t="s">
        <v>3926</v>
      </c>
      <c r="E1038" s="231">
        <v>22101711</v>
      </c>
      <c r="F1038" s="231" t="s">
        <v>828</v>
      </c>
      <c r="G1038" s="232" t="s">
        <v>36928</v>
      </c>
    </row>
    <row r="1039" spans="1:7" ht="24">
      <c r="A1039" s="229">
        <v>2210171103</v>
      </c>
      <c r="B1039" s="230" t="s">
        <v>3927</v>
      </c>
      <c r="C1039" s="230" t="s">
        <v>3928</v>
      </c>
      <c r="D1039" s="230" t="s">
        <v>3929</v>
      </c>
      <c r="E1039" s="231">
        <v>22101711</v>
      </c>
      <c r="F1039" s="231" t="s">
        <v>828</v>
      </c>
      <c r="G1039" s="232" t="s">
        <v>36928</v>
      </c>
    </row>
    <row r="1040" spans="1:7" ht="24">
      <c r="A1040" s="229">
        <v>2210171104</v>
      </c>
      <c r="B1040" s="230" t="s">
        <v>3930</v>
      </c>
      <c r="C1040" s="230" t="s">
        <v>3931</v>
      </c>
      <c r="D1040" s="230" t="s">
        <v>3932</v>
      </c>
      <c r="E1040" s="231">
        <v>22101711</v>
      </c>
      <c r="F1040" s="231" t="s">
        <v>828</v>
      </c>
      <c r="G1040" s="232" t="s">
        <v>36928</v>
      </c>
    </row>
    <row r="1041" spans="1:7" ht="24">
      <c r="A1041" s="229">
        <v>2210179201</v>
      </c>
      <c r="B1041" s="230" t="s">
        <v>3933</v>
      </c>
      <c r="C1041" s="230" t="s">
        <v>3934</v>
      </c>
      <c r="D1041" s="230" t="s">
        <v>3935</v>
      </c>
      <c r="E1041" s="231">
        <v>22101792</v>
      </c>
      <c r="F1041" s="231" t="s">
        <v>828</v>
      </c>
      <c r="G1041" s="232" t="s">
        <v>36928</v>
      </c>
    </row>
    <row r="1042" spans="1:7" ht="24">
      <c r="A1042" s="229">
        <v>2210179301</v>
      </c>
      <c r="B1042" s="230" t="s">
        <v>3936</v>
      </c>
      <c r="C1042" s="230" t="s">
        <v>3937</v>
      </c>
      <c r="D1042" s="230" t="s">
        <v>3938</v>
      </c>
      <c r="E1042" s="231">
        <v>22101793</v>
      </c>
      <c r="F1042" s="231" t="s">
        <v>828</v>
      </c>
      <c r="G1042" s="232" t="s">
        <v>36928</v>
      </c>
    </row>
    <row r="1043" spans="1:7" ht="12">
      <c r="A1043" s="229">
        <v>2210179501</v>
      </c>
      <c r="B1043" s="230" t="s">
        <v>3939</v>
      </c>
      <c r="C1043" s="230" t="s">
        <v>3940</v>
      </c>
      <c r="D1043" s="230" t="s">
        <v>3941</v>
      </c>
      <c r="E1043" s="231">
        <v>22101795</v>
      </c>
      <c r="F1043" s="231" t="s">
        <v>828</v>
      </c>
      <c r="G1043" s="232" t="s">
        <v>36928</v>
      </c>
    </row>
    <row r="1044" spans="1:7" ht="12">
      <c r="A1044" s="229">
        <v>2210179601</v>
      </c>
      <c r="B1044" s="230" t="s">
        <v>3942</v>
      </c>
      <c r="C1044" s="230" t="s">
        <v>3943</v>
      </c>
      <c r="D1044" s="230" t="s">
        <v>3944</v>
      </c>
      <c r="E1044" s="231">
        <v>22101796</v>
      </c>
      <c r="F1044" s="231" t="s">
        <v>828</v>
      </c>
      <c r="G1044" s="232" t="s">
        <v>36928</v>
      </c>
    </row>
    <row r="1045" spans="1:7" ht="12">
      <c r="A1045" s="229">
        <v>2210179701</v>
      </c>
      <c r="B1045" s="230" t="s">
        <v>3945</v>
      </c>
      <c r="C1045" s="230" t="s">
        <v>3946</v>
      </c>
      <c r="D1045" s="230" t="s">
        <v>3947</v>
      </c>
      <c r="E1045" s="231">
        <v>22101797</v>
      </c>
      <c r="F1045" s="231" t="s">
        <v>828</v>
      </c>
      <c r="G1045" s="232" t="s">
        <v>36928</v>
      </c>
    </row>
    <row r="1046" spans="1:7" ht="24">
      <c r="A1046" s="229">
        <v>2210179801</v>
      </c>
      <c r="B1046" s="230" t="s">
        <v>3948</v>
      </c>
      <c r="C1046" s="230" t="s">
        <v>3949</v>
      </c>
      <c r="D1046" s="230" t="s">
        <v>3950</v>
      </c>
      <c r="E1046" s="231">
        <v>22101798</v>
      </c>
      <c r="F1046" s="231" t="s">
        <v>828</v>
      </c>
      <c r="G1046" s="232" t="s">
        <v>36928</v>
      </c>
    </row>
    <row r="1047" spans="1:7" ht="24">
      <c r="A1047" s="229">
        <v>2210179901</v>
      </c>
      <c r="B1047" s="230" t="s">
        <v>3951</v>
      </c>
      <c r="C1047" s="230" t="s">
        <v>3952</v>
      </c>
      <c r="D1047" s="230" t="s">
        <v>3953</v>
      </c>
      <c r="E1047" s="231">
        <v>22101799</v>
      </c>
      <c r="F1047" s="231" t="s">
        <v>828</v>
      </c>
      <c r="G1047" s="232" t="s">
        <v>36928</v>
      </c>
    </row>
    <row r="1048" spans="1:7" ht="24">
      <c r="A1048" s="229">
        <v>2210180201</v>
      </c>
      <c r="B1048" s="230" t="s">
        <v>3954</v>
      </c>
      <c r="C1048" s="230" t="s">
        <v>3955</v>
      </c>
      <c r="D1048" s="230" t="s">
        <v>3956</v>
      </c>
      <c r="E1048" s="231">
        <v>22101802</v>
      </c>
      <c r="F1048" s="231" t="s">
        <v>828</v>
      </c>
      <c r="G1048" s="232">
        <v>7</v>
      </c>
    </row>
    <row r="1049" spans="1:7" ht="36">
      <c r="A1049" s="229">
        <v>2210190101</v>
      </c>
      <c r="B1049" s="230" t="s">
        <v>3957</v>
      </c>
      <c r="C1049" s="230" t="s">
        <v>3958</v>
      </c>
      <c r="D1049" s="230" t="s">
        <v>3959</v>
      </c>
      <c r="E1049" s="231">
        <v>22101901</v>
      </c>
      <c r="F1049" s="231" t="s">
        <v>828</v>
      </c>
      <c r="G1049" s="232" t="s">
        <v>36928</v>
      </c>
    </row>
    <row r="1050" spans="1:7" ht="24">
      <c r="A1050" s="229">
        <v>2210190102</v>
      </c>
      <c r="B1050" s="230" t="s">
        <v>3960</v>
      </c>
      <c r="C1050" s="230" t="s">
        <v>3961</v>
      </c>
      <c r="D1050" s="230" t="s">
        <v>3962</v>
      </c>
      <c r="E1050" s="231">
        <v>22101901</v>
      </c>
      <c r="F1050" s="231" t="s">
        <v>828</v>
      </c>
      <c r="G1050" s="232" t="s">
        <v>36928</v>
      </c>
    </row>
    <row r="1051" spans="1:7" ht="36">
      <c r="A1051" s="229">
        <v>2210190103</v>
      </c>
      <c r="B1051" s="230" t="s">
        <v>3963</v>
      </c>
      <c r="C1051" s="230" t="s">
        <v>3964</v>
      </c>
      <c r="D1051" s="230" t="s">
        <v>3965</v>
      </c>
      <c r="E1051" s="231">
        <v>22101901</v>
      </c>
      <c r="F1051" s="231" t="s">
        <v>828</v>
      </c>
      <c r="G1051" s="232" t="s">
        <v>36928</v>
      </c>
    </row>
    <row r="1052" spans="1:7" ht="24">
      <c r="A1052" s="229">
        <v>2210190104</v>
      </c>
      <c r="B1052" s="230" t="s">
        <v>3966</v>
      </c>
      <c r="C1052" s="230" t="s">
        <v>3967</v>
      </c>
      <c r="D1052" s="230" t="s">
        <v>3968</v>
      </c>
      <c r="E1052" s="231">
        <v>22101901</v>
      </c>
      <c r="F1052" s="231" t="s">
        <v>828</v>
      </c>
      <c r="G1052" s="232" t="s">
        <v>36928</v>
      </c>
    </row>
    <row r="1053" spans="1:7" ht="24">
      <c r="A1053" s="229">
        <v>2210190105</v>
      </c>
      <c r="B1053" s="230" t="s">
        <v>3969</v>
      </c>
      <c r="C1053" s="230" t="s">
        <v>3970</v>
      </c>
      <c r="D1053" s="230" t="s">
        <v>3971</v>
      </c>
      <c r="E1053" s="231">
        <v>22101901</v>
      </c>
      <c r="F1053" s="231" t="s">
        <v>828</v>
      </c>
      <c r="G1053" s="232" t="s">
        <v>36928</v>
      </c>
    </row>
    <row r="1054" spans="1:7" ht="24">
      <c r="A1054" s="229">
        <v>2210190106</v>
      </c>
      <c r="B1054" s="230" t="s">
        <v>3972</v>
      </c>
      <c r="C1054" s="230" t="s">
        <v>3973</v>
      </c>
      <c r="D1054" s="230" t="s">
        <v>3974</v>
      </c>
      <c r="E1054" s="231">
        <v>22101901</v>
      </c>
      <c r="F1054" s="231" t="s">
        <v>828</v>
      </c>
      <c r="G1054" s="232" t="s">
        <v>36928</v>
      </c>
    </row>
    <row r="1055" spans="1:7" ht="24">
      <c r="A1055" s="229">
        <v>2210190107</v>
      </c>
      <c r="B1055" s="230" t="s">
        <v>3975</v>
      </c>
      <c r="C1055" s="230" t="s">
        <v>3976</v>
      </c>
      <c r="D1055" s="230" t="s">
        <v>3977</v>
      </c>
      <c r="E1055" s="231">
        <v>22101901</v>
      </c>
      <c r="F1055" s="231" t="s">
        <v>828</v>
      </c>
      <c r="G1055" s="232" t="s">
        <v>36928</v>
      </c>
    </row>
    <row r="1056" spans="1:7" ht="12">
      <c r="A1056" s="229">
        <v>2210190108</v>
      </c>
      <c r="B1056" s="230" t="s">
        <v>3978</v>
      </c>
      <c r="C1056" s="230" t="s">
        <v>3979</v>
      </c>
      <c r="D1056" s="230" t="s">
        <v>3980</v>
      </c>
      <c r="E1056" s="231">
        <v>22101901</v>
      </c>
      <c r="F1056" s="231" t="s">
        <v>828</v>
      </c>
      <c r="G1056" s="232" t="s">
        <v>36928</v>
      </c>
    </row>
    <row r="1057" spans="1:7" ht="12">
      <c r="A1057" s="229">
        <v>2210190201</v>
      </c>
      <c r="B1057" s="230" t="s">
        <v>3981</v>
      </c>
      <c r="C1057" s="230" t="s">
        <v>3982</v>
      </c>
      <c r="D1057" s="230" t="s">
        <v>3983</v>
      </c>
      <c r="E1057" s="231">
        <v>22101902</v>
      </c>
      <c r="F1057" s="231" t="s">
        <v>828</v>
      </c>
      <c r="G1057" s="232" t="s">
        <v>36928</v>
      </c>
    </row>
    <row r="1058" spans="1:7" ht="36">
      <c r="A1058" s="229">
        <v>2210190401</v>
      </c>
      <c r="B1058" s="230" t="s">
        <v>3984</v>
      </c>
      <c r="C1058" s="230" t="s">
        <v>3985</v>
      </c>
      <c r="D1058" s="230" t="s">
        <v>3986</v>
      </c>
      <c r="E1058" s="231">
        <v>22101904</v>
      </c>
      <c r="F1058" s="231" t="s">
        <v>828</v>
      </c>
      <c r="G1058" s="232" t="s">
        <v>36928</v>
      </c>
    </row>
    <row r="1059" spans="1:7" ht="12">
      <c r="A1059" s="229">
        <v>2210190501</v>
      </c>
      <c r="B1059" s="230" t="s">
        <v>3987</v>
      </c>
      <c r="C1059" s="230" t="s">
        <v>3988</v>
      </c>
      <c r="D1059" s="230" t="s">
        <v>3989</v>
      </c>
      <c r="E1059" s="231">
        <v>22101905</v>
      </c>
      <c r="F1059" s="231" t="s">
        <v>828</v>
      </c>
      <c r="G1059" s="232" t="s">
        <v>36928</v>
      </c>
    </row>
    <row r="1060" spans="1:7" ht="12">
      <c r="A1060" s="229">
        <v>2310150101</v>
      </c>
      <c r="B1060" s="230" t="s">
        <v>3990</v>
      </c>
      <c r="C1060" s="230" t="s">
        <v>3991</v>
      </c>
      <c r="D1060" s="230" t="s">
        <v>3992</v>
      </c>
      <c r="E1060" s="231">
        <v>23101501</v>
      </c>
      <c r="F1060" s="231" t="s">
        <v>828</v>
      </c>
      <c r="G1060" s="232" t="s">
        <v>36928</v>
      </c>
    </row>
    <row r="1061" spans="1:7" ht="24">
      <c r="A1061" s="229">
        <v>2310150201</v>
      </c>
      <c r="B1061" s="230" t="s">
        <v>3993</v>
      </c>
      <c r="C1061" s="230" t="s">
        <v>3994</v>
      </c>
      <c r="D1061" s="230" t="s">
        <v>3995</v>
      </c>
      <c r="E1061" s="231">
        <v>23101502</v>
      </c>
      <c r="F1061" s="231" t="s">
        <v>828</v>
      </c>
      <c r="G1061" s="232" t="s">
        <v>36928</v>
      </c>
    </row>
    <row r="1062" spans="1:7" ht="24">
      <c r="A1062" s="229">
        <v>2310150501</v>
      </c>
      <c r="B1062" s="230" t="s">
        <v>3996</v>
      </c>
      <c r="C1062" s="230" t="s">
        <v>3997</v>
      </c>
      <c r="D1062" s="230" t="s">
        <v>3998</v>
      </c>
      <c r="E1062" s="231">
        <v>23101505</v>
      </c>
      <c r="F1062" s="231" t="s">
        <v>828</v>
      </c>
      <c r="G1062" s="232" t="s">
        <v>36928</v>
      </c>
    </row>
    <row r="1063" spans="1:7" ht="24">
      <c r="A1063" s="229">
        <v>2310150701</v>
      </c>
      <c r="B1063" s="230" t="s">
        <v>3999</v>
      </c>
      <c r="C1063" s="230" t="s">
        <v>4000</v>
      </c>
      <c r="D1063" s="230" t="s">
        <v>4001</v>
      </c>
      <c r="E1063" s="231">
        <v>23101507</v>
      </c>
      <c r="F1063" s="231" t="s">
        <v>828</v>
      </c>
      <c r="G1063" s="232" t="s">
        <v>36928</v>
      </c>
    </row>
    <row r="1064" spans="1:7" ht="24">
      <c r="A1064" s="229">
        <v>2310150801</v>
      </c>
      <c r="B1064" s="230" t="s">
        <v>4002</v>
      </c>
      <c r="C1064" s="230" t="s">
        <v>4003</v>
      </c>
      <c r="D1064" s="230" t="s">
        <v>4004</v>
      </c>
      <c r="E1064" s="231">
        <v>23101508</v>
      </c>
      <c r="F1064" s="231" t="s">
        <v>828</v>
      </c>
      <c r="G1064" s="232" t="s">
        <v>36928</v>
      </c>
    </row>
    <row r="1065" spans="1:7" ht="24">
      <c r="A1065" s="229">
        <v>2310151101</v>
      </c>
      <c r="B1065" s="230" t="s">
        <v>4005</v>
      </c>
      <c r="C1065" s="230" t="s">
        <v>4006</v>
      </c>
      <c r="D1065" s="230" t="s">
        <v>4007</v>
      </c>
      <c r="E1065" s="231">
        <v>23101511</v>
      </c>
      <c r="F1065" s="231" t="s">
        <v>828</v>
      </c>
      <c r="G1065" s="232">
        <v>12</v>
      </c>
    </row>
    <row r="1066" spans="1:7" ht="24">
      <c r="A1066" s="229">
        <v>2310151102</v>
      </c>
      <c r="B1066" s="230" t="s">
        <v>4008</v>
      </c>
      <c r="C1066" s="230" t="s">
        <v>4009</v>
      </c>
      <c r="D1066" s="230" t="s">
        <v>4010</v>
      </c>
      <c r="E1066" s="231">
        <v>23101511</v>
      </c>
      <c r="F1066" s="231" t="s">
        <v>828</v>
      </c>
      <c r="G1066" s="232">
        <v>12</v>
      </c>
    </row>
    <row r="1067" spans="1:7" ht="24">
      <c r="A1067" s="229">
        <v>2310151201</v>
      </c>
      <c r="B1067" s="230" t="s">
        <v>4011</v>
      </c>
      <c r="C1067" s="230" t="s">
        <v>4012</v>
      </c>
      <c r="D1067" s="230" t="s">
        <v>4013</v>
      </c>
      <c r="E1067" s="231">
        <v>23101512</v>
      </c>
      <c r="F1067" s="231" t="s">
        <v>828</v>
      </c>
      <c r="G1067" s="232">
        <v>12</v>
      </c>
    </row>
    <row r="1068" spans="1:7" ht="24">
      <c r="A1068" s="229">
        <v>2310151202</v>
      </c>
      <c r="B1068" s="230" t="s">
        <v>4014</v>
      </c>
      <c r="C1068" s="230" t="s">
        <v>4015</v>
      </c>
      <c r="D1068" s="230" t="s">
        <v>4016</v>
      </c>
      <c r="E1068" s="231">
        <v>23101512</v>
      </c>
      <c r="F1068" s="231" t="s">
        <v>828</v>
      </c>
      <c r="G1068" s="232">
        <v>12</v>
      </c>
    </row>
    <row r="1069" spans="1:7" ht="24">
      <c r="A1069" s="229">
        <v>2310151203</v>
      </c>
      <c r="B1069" s="230" t="s">
        <v>4017</v>
      </c>
      <c r="C1069" s="230" t="s">
        <v>4018</v>
      </c>
      <c r="D1069" s="230" t="s">
        <v>4019</v>
      </c>
      <c r="E1069" s="231">
        <v>23101512</v>
      </c>
      <c r="F1069" s="231" t="s">
        <v>828</v>
      </c>
      <c r="G1069" s="232">
        <v>12</v>
      </c>
    </row>
    <row r="1070" spans="1:7" ht="12">
      <c r="A1070" s="229">
        <v>2310151204</v>
      </c>
      <c r="B1070" s="230" t="s">
        <v>4020</v>
      </c>
      <c r="C1070" s="230" t="s">
        <v>4021</v>
      </c>
      <c r="D1070" s="230" t="s">
        <v>4022</v>
      </c>
      <c r="E1070" s="231">
        <v>23101512</v>
      </c>
      <c r="F1070" s="231" t="s">
        <v>828</v>
      </c>
      <c r="G1070" s="232">
        <v>12</v>
      </c>
    </row>
    <row r="1071" spans="1:7" ht="24">
      <c r="A1071" s="229">
        <v>2310151205</v>
      </c>
      <c r="B1071" s="230" t="s">
        <v>4023</v>
      </c>
      <c r="C1071" s="230" t="s">
        <v>4024</v>
      </c>
      <c r="D1071" s="230" t="s">
        <v>4025</v>
      </c>
      <c r="E1071" s="231">
        <v>23101512</v>
      </c>
      <c r="F1071" s="231" t="s">
        <v>828</v>
      </c>
      <c r="G1071" s="232">
        <v>12</v>
      </c>
    </row>
    <row r="1072" spans="1:7" ht="24">
      <c r="A1072" s="229">
        <v>2310151206</v>
      </c>
      <c r="B1072" s="230" t="s">
        <v>4026</v>
      </c>
      <c r="C1072" s="230" t="s">
        <v>4027</v>
      </c>
      <c r="D1072" s="230" t="s">
        <v>4028</v>
      </c>
      <c r="E1072" s="231">
        <v>23101512</v>
      </c>
      <c r="F1072" s="231" t="s">
        <v>828</v>
      </c>
      <c r="G1072" s="232">
        <v>12</v>
      </c>
    </row>
    <row r="1073" spans="1:7" ht="24">
      <c r="A1073" s="229">
        <v>2310151207</v>
      </c>
      <c r="B1073" s="230" t="s">
        <v>4029</v>
      </c>
      <c r="C1073" s="230" t="s">
        <v>4030</v>
      </c>
      <c r="D1073" s="230" t="s">
        <v>4031</v>
      </c>
      <c r="E1073" s="231">
        <v>23101512</v>
      </c>
      <c r="F1073" s="231" t="s">
        <v>828</v>
      </c>
      <c r="G1073" s="232">
        <v>12</v>
      </c>
    </row>
    <row r="1074" spans="1:7" ht="36">
      <c r="A1074" s="229">
        <v>2310151208</v>
      </c>
      <c r="B1074" s="230" t="s">
        <v>4032</v>
      </c>
      <c r="C1074" s="230" t="s">
        <v>4033</v>
      </c>
      <c r="D1074" s="230" t="s">
        <v>4034</v>
      </c>
      <c r="E1074" s="231">
        <v>23101512</v>
      </c>
      <c r="F1074" s="231" t="s">
        <v>828</v>
      </c>
      <c r="G1074" s="232">
        <v>12</v>
      </c>
    </row>
    <row r="1075" spans="1:7" ht="24">
      <c r="A1075" s="229">
        <v>2310151209</v>
      </c>
      <c r="B1075" s="230" t="s">
        <v>4035</v>
      </c>
      <c r="C1075" s="230" t="s">
        <v>4036</v>
      </c>
      <c r="D1075" s="230" t="s">
        <v>4037</v>
      </c>
      <c r="E1075" s="231">
        <v>23101512</v>
      </c>
      <c r="F1075" s="231" t="s">
        <v>828</v>
      </c>
      <c r="G1075" s="232">
        <v>12</v>
      </c>
    </row>
    <row r="1076" spans="1:7" ht="24">
      <c r="A1076" s="229">
        <v>2310151210</v>
      </c>
      <c r="B1076" s="230" t="s">
        <v>4038</v>
      </c>
      <c r="C1076" s="230" t="s">
        <v>4039</v>
      </c>
      <c r="D1076" s="230" t="s">
        <v>4040</v>
      </c>
      <c r="E1076" s="231">
        <v>23101512</v>
      </c>
      <c r="F1076" s="231" t="s">
        <v>828</v>
      </c>
      <c r="G1076" s="232">
        <v>12</v>
      </c>
    </row>
    <row r="1077" spans="1:7" ht="24">
      <c r="A1077" s="229">
        <v>2310151211</v>
      </c>
      <c r="B1077" s="230" t="s">
        <v>4041</v>
      </c>
      <c r="C1077" s="230" t="s">
        <v>4042</v>
      </c>
      <c r="D1077" s="230" t="s">
        <v>4043</v>
      </c>
      <c r="E1077" s="231">
        <v>23101512</v>
      </c>
      <c r="F1077" s="231" t="s">
        <v>828</v>
      </c>
      <c r="G1077" s="232">
        <v>12</v>
      </c>
    </row>
    <row r="1078" spans="1:7" ht="24">
      <c r="A1078" s="229">
        <v>2310151212</v>
      </c>
      <c r="B1078" s="230" t="s">
        <v>4044</v>
      </c>
      <c r="C1078" s="230" t="s">
        <v>4045</v>
      </c>
      <c r="D1078" s="230" t="s">
        <v>4046</v>
      </c>
      <c r="E1078" s="231">
        <v>23101512</v>
      </c>
      <c r="F1078" s="231" t="s">
        <v>828</v>
      </c>
      <c r="G1078" s="232">
        <v>12</v>
      </c>
    </row>
    <row r="1079" spans="1:7" ht="24">
      <c r="A1079" s="229">
        <v>2310151301</v>
      </c>
      <c r="B1079" s="230" t="s">
        <v>4047</v>
      </c>
      <c r="C1079" s="230" t="s">
        <v>4048</v>
      </c>
      <c r="D1079" s="230" t="s">
        <v>4049</v>
      </c>
      <c r="E1079" s="231">
        <v>23101513</v>
      </c>
      <c r="F1079" s="231" t="s">
        <v>828</v>
      </c>
      <c r="G1079" s="232">
        <v>12</v>
      </c>
    </row>
    <row r="1080" spans="1:7" ht="24">
      <c r="A1080" s="229">
        <v>2310151302</v>
      </c>
      <c r="B1080" s="230" t="s">
        <v>4050</v>
      </c>
      <c r="C1080" s="230" t="s">
        <v>4051</v>
      </c>
      <c r="D1080" s="230" t="s">
        <v>4052</v>
      </c>
      <c r="E1080" s="231">
        <v>23101513</v>
      </c>
      <c r="F1080" s="231" t="s">
        <v>828</v>
      </c>
      <c r="G1080" s="232">
        <v>12</v>
      </c>
    </row>
    <row r="1081" spans="1:7" ht="24">
      <c r="A1081" s="229">
        <v>2310151303</v>
      </c>
      <c r="B1081" s="230" t="s">
        <v>4053</v>
      </c>
      <c r="C1081" s="230" t="s">
        <v>4054</v>
      </c>
      <c r="D1081" s="230" t="s">
        <v>4055</v>
      </c>
      <c r="E1081" s="231">
        <v>23101513</v>
      </c>
      <c r="F1081" s="231" t="s">
        <v>828</v>
      </c>
      <c r="G1081" s="232">
        <v>12</v>
      </c>
    </row>
    <row r="1082" spans="1:7" ht="24">
      <c r="A1082" s="229">
        <v>2310151304</v>
      </c>
      <c r="B1082" s="230" t="s">
        <v>4056</v>
      </c>
      <c r="C1082" s="230" t="s">
        <v>4057</v>
      </c>
      <c r="D1082" s="230" t="s">
        <v>4058</v>
      </c>
      <c r="E1082" s="231">
        <v>23101513</v>
      </c>
      <c r="F1082" s="231" t="s">
        <v>828</v>
      </c>
      <c r="G1082" s="232">
        <v>12</v>
      </c>
    </row>
    <row r="1083" spans="1:7" ht="12">
      <c r="A1083" s="229">
        <v>2310151401</v>
      </c>
      <c r="B1083" s="230" t="s">
        <v>4059</v>
      </c>
      <c r="C1083" s="230" t="s">
        <v>4060</v>
      </c>
      <c r="D1083" s="230" t="s">
        <v>4061</v>
      </c>
      <c r="E1083" s="231">
        <v>23101514</v>
      </c>
      <c r="F1083" s="231" t="s">
        <v>828</v>
      </c>
      <c r="G1083" s="232">
        <v>12</v>
      </c>
    </row>
    <row r="1084" spans="1:7" ht="12">
      <c r="A1084" s="229">
        <v>2310152301</v>
      </c>
      <c r="B1084" s="230" t="s">
        <v>4062</v>
      </c>
      <c r="C1084" s="230" t="s">
        <v>4063</v>
      </c>
      <c r="D1084" s="230" t="s">
        <v>4064</v>
      </c>
      <c r="E1084" s="231">
        <v>23101523</v>
      </c>
      <c r="F1084" s="231" t="s">
        <v>828</v>
      </c>
      <c r="G1084" s="232">
        <v>10</v>
      </c>
    </row>
    <row r="1085" spans="1:7" ht="24">
      <c r="A1085" s="229">
        <v>2310152401</v>
      </c>
      <c r="B1085" s="230" t="s">
        <v>4065</v>
      </c>
      <c r="C1085" s="230" t="s">
        <v>4066</v>
      </c>
      <c r="D1085" s="230" t="s">
        <v>4067</v>
      </c>
      <c r="E1085" s="231">
        <v>23101524</v>
      </c>
      <c r="F1085" s="231" t="s">
        <v>828</v>
      </c>
      <c r="G1085" s="232">
        <v>10</v>
      </c>
    </row>
    <row r="1086" spans="1:7" ht="24">
      <c r="A1086" s="229">
        <v>2310152501</v>
      </c>
      <c r="B1086" s="230" t="s">
        <v>4068</v>
      </c>
      <c r="C1086" s="230" t="s">
        <v>4069</v>
      </c>
      <c r="D1086" s="230" t="s">
        <v>4070</v>
      </c>
      <c r="E1086" s="231">
        <v>23101525</v>
      </c>
      <c r="F1086" s="231" t="s">
        <v>828</v>
      </c>
      <c r="G1086" s="232">
        <v>10</v>
      </c>
    </row>
    <row r="1087" spans="1:7" ht="24">
      <c r="A1087" s="229">
        <v>2310152801</v>
      </c>
      <c r="B1087" s="230" t="s">
        <v>4071</v>
      </c>
      <c r="C1087" s="230" t="s">
        <v>4072</v>
      </c>
      <c r="D1087" s="230" t="s">
        <v>4073</v>
      </c>
      <c r="E1087" s="231">
        <v>23101528</v>
      </c>
      <c r="F1087" s="231" t="s">
        <v>828</v>
      </c>
      <c r="G1087" s="232">
        <v>10</v>
      </c>
    </row>
    <row r="1088" spans="1:7" ht="12">
      <c r="A1088" s="229">
        <v>2310153401</v>
      </c>
      <c r="B1088" s="230" t="s">
        <v>4074</v>
      </c>
      <c r="C1088" s="230" t="s">
        <v>4075</v>
      </c>
      <c r="D1088" s="230" t="s">
        <v>4076</v>
      </c>
      <c r="E1088" s="231">
        <v>23101534</v>
      </c>
      <c r="F1088" s="231" t="s">
        <v>828</v>
      </c>
      <c r="G1088" s="232" t="s">
        <v>36928</v>
      </c>
    </row>
    <row r="1089" spans="1:7" ht="24">
      <c r="A1089" s="229">
        <v>2310153501</v>
      </c>
      <c r="B1089" s="230" t="s">
        <v>4077</v>
      </c>
      <c r="C1089" s="230" t="s">
        <v>4078</v>
      </c>
      <c r="D1089" s="230" t="s">
        <v>4079</v>
      </c>
      <c r="E1089" s="231">
        <v>23101535</v>
      </c>
      <c r="F1089" s="231" t="s">
        <v>828</v>
      </c>
      <c r="G1089" s="232" t="s">
        <v>36928</v>
      </c>
    </row>
    <row r="1090" spans="1:7" ht="12">
      <c r="A1090" s="229">
        <v>2310153601</v>
      </c>
      <c r="B1090" s="230" t="s">
        <v>4080</v>
      </c>
      <c r="C1090" s="230" t="s">
        <v>4081</v>
      </c>
      <c r="D1090" s="230" t="s">
        <v>4082</v>
      </c>
      <c r="E1090" s="231">
        <v>23101536</v>
      </c>
      <c r="F1090" s="231" t="s">
        <v>828</v>
      </c>
      <c r="G1090" s="232" t="s">
        <v>36928</v>
      </c>
    </row>
    <row r="1091" spans="1:7" ht="24">
      <c r="A1091" s="229">
        <v>2310153701</v>
      </c>
      <c r="B1091" s="230" t="s">
        <v>4083</v>
      </c>
      <c r="C1091" s="230" t="s">
        <v>4084</v>
      </c>
      <c r="D1091" s="230" t="s">
        <v>4085</v>
      </c>
      <c r="E1091" s="231">
        <v>23101537</v>
      </c>
      <c r="F1091" s="231" t="s">
        <v>828</v>
      </c>
      <c r="G1091" s="232">
        <v>10</v>
      </c>
    </row>
    <row r="1092" spans="1:7" ht="24">
      <c r="A1092" s="229">
        <v>2310153801</v>
      </c>
      <c r="B1092" s="230" t="s">
        <v>4086</v>
      </c>
      <c r="C1092" s="230" t="s">
        <v>4087</v>
      </c>
      <c r="D1092" s="230" t="s">
        <v>4088</v>
      </c>
      <c r="E1092" s="231">
        <v>23101538</v>
      </c>
      <c r="F1092" s="231" t="s">
        <v>828</v>
      </c>
      <c r="G1092" s="232" t="s">
        <v>36928</v>
      </c>
    </row>
    <row r="1093" spans="1:7" ht="12">
      <c r="A1093" s="229">
        <v>2310157101</v>
      </c>
      <c r="B1093" s="230" t="s">
        <v>4089</v>
      </c>
      <c r="C1093" s="230" t="s">
        <v>4090</v>
      </c>
      <c r="D1093" s="230" t="s">
        <v>4091</v>
      </c>
      <c r="E1093" s="231">
        <v>23101571</v>
      </c>
      <c r="F1093" s="231" t="s">
        <v>828</v>
      </c>
      <c r="G1093" s="232" t="s">
        <v>36928</v>
      </c>
    </row>
    <row r="1094" spans="1:7" ht="12">
      <c r="A1094" s="229">
        <v>2310157301</v>
      </c>
      <c r="B1094" s="230" t="s">
        <v>4092</v>
      </c>
      <c r="C1094" s="230" t="s">
        <v>4093</v>
      </c>
      <c r="D1094" s="230" t="s">
        <v>4094</v>
      </c>
      <c r="E1094" s="231">
        <v>23101573</v>
      </c>
      <c r="F1094" s="231" t="s">
        <v>828</v>
      </c>
      <c r="G1094" s="232" t="s">
        <v>36928</v>
      </c>
    </row>
    <row r="1095" spans="1:7" ht="24">
      <c r="A1095" s="229">
        <v>2310157401</v>
      </c>
      <c r="B1095" s="230" t="s">
        <v>4095</v>
      </c>
      <c r="C1095" s="230" t="s">
        <v>4096</v>
      </c>
      <c r="D1095" s="230" t="s">
        <v>4097</v>
      </c>
      <c r="E1095" s="231">
        <v>23101574</v>
      </c>
      <c r="F1095" s="231" t="s">
        <v>828</v>
      </c>
      <c r="G1095" s="232" t="s">
        <v>36928</v>
      </c>
    </row>
    <row r="1096" spans="1:7" ht="12">
      <c r="A1096" s="229">
        <v>2310157601</v>
      </c>
      <c r="B1096" s="230" t="s">
        <v>4098</v>
      </c>
      <c r="C1096" s="230" t="s">
        <v>4099</v>
      </c>
      <c r="D1096" s="230" t="s">
        <v>4100</v>
      </c>
      <c r="E1096" s="231">
        <v>23101576</v>
      </c>
      <c r="F1096" s="231" t="s">
        <v>828</v>
      </c>
      <c r="G1096" s="232" t="s">
        <v>36928</v>
      </c>
    </row>
    <row r="1097" spans="1:7" ht="24">
      <c r="A1097" s="229">
        <v>2310157701</v>
      </c>
      <c r="B1097" s="230" t="s">
        <v>4101</v>
      </c>
      <c r="C1097" s="230" t="s">
        <v>4102</v>
      </c>
      <c r="D1097" s="230" t="s">
        <v>4103</v>
      </c>
      <c r="E1097" s="231">
        <v>23101577</v>
      </c>
      <c r="F1097" s="231" t="s">
        <v>828</v>
      </c>
      <c r="G1097" s="232" t="s">
        <v>36928</v>
      </c>
    </row>
    <row r="1098" spans="1:7" ht="24">
      <c r="A1098" s="229">
        <v>2310157801</v>
      </c>
      <c r="B1098" s="230" t="s">
        <v>4104</v>
      </c>
      <c r="C1098" s="230" t="s">
        <v>4105</v>
      </c>
      <c r="D1098" s="230" t="s">
        <v>4106</v>
      </c>
      <c r="E1098" s="231">
        <v>23101578</v>
      </c>
      <c r="F1098" s="231" t="s">
        <v>828</v>
      </c>
      <c r="G1098" s="232" t="s">
        <v>36928</v>
      </c>
    </row>
    <row r="1099" spans="1:7" ht="24">
      <c r="A1099" s="229">
        <v>2310157901</v>
      </c>
      <c r="B1099" s="230" t="s">
        <v>4107</v>
      </c>
      <c r="C1099" s="230" t="s">
        <v>4108</v>
      </c>
      <c r="D1099" s="230" t="s">
        <v>4109</v>
      </c>
      <c r="E1099" s="231">
        <v>23101579</v>
      </c>
      <c r="F1099" s="231" t="s">
        <v>828</v>
      </c>
      <c r="G1099" s="232" t="s">
        <v>36928</v>
      </c>
    </row>
    <row r="1100" spans="1:7" ht="12">
      <c r="A1100" s="229">
        <v>2310158001</v>
      </c>
      <c r="B1100" s="230" t="s">
        <v>4110</v>
      </c>
      <c r="C1100" s="230" t="s">
        <v>4111</v>
      </c>
      <c r="D1100" s="230" t="s">
        <v>4112</v>
      </c>
      <c r="E1100" s="231">
        <v>23101580</v>
      </c>
      <c r="F1100" s="231" t="s">
        <v>828</v>
      </c>
      <c r="G1100" s="232">
        <v>10</v>
      </c>
    </row>
    <row r="1101" spans="1:7" ht="24">
      <c r="A1101" s="229">
        <v>2310158101</v>
      </c>
      <c r="B1101" s="230" t="s">
        <v>4113</v>
      </c>
      <c r="C1101" s="230" t="s">
        <v>4114</v>
      </c>
      <c r="D1101" s="230" t="s">
        <v>4115</v>
      </c>
      <c r="E1101" s="231">
        <v>23101581</v>
      </c>
      <c r="F1101" s="231" t="s">
        <v>828</v>
      </c>
      <c r="G1101" s="232" t="s">
        <v>36928</v>
      </c>
    </row>
    <row r="1102" spans="1:7" ht="12">
      <c r="A1102" s="229">
        <v>2310158201</v>
      </c>
      <c r="B1102" s="230" t="s">
        <v>4116</v>
      </c>
      <c r="C1102" s="230" t="s">
        <v>4117</v>
      </c>
      <c r="D1102" s="230" t="s">
        <v>4118</v>
      </c>
      <c r="E1102" s="231">
        <v>23101582</v>
      </c>
      <c r="F1102" s="231" t="s">
        <v>828</v>
      </c>
      <c r="G1102" s="232" t="s">
        <v>36928</v>
      </c>
    </row>
    <row r="1103" spans="1:7" ht="12">
      <c r="A1103" s="229">
        <v>2310158301</v>
      </c>
      <c r="B1103" s="230" t="s">
        <v>4119</v>
      </c>
      <c r="C1103" s="230" t="s">
        <v>4120</v>
      </c>
      <c r="D1103" s="230" t="s">
        <v>4121</v>
      </c>
      <c r="E1103" s="231">
        <v>23101583</v>
      </c>
      <c r="F1103" s="231" t="s">
        <v>828</v>
      </c>
      <c r="G1103" s="232" t="s">
        <v>36928</v>
      </c>
    </row>
    <row r="1104" spans="1:7" ht="24">
      <c r="A1104" s="229">
        <v>2310158401</v>
      </c>
      <c r="B1104" s="230" t="s">
        <v>4122</v>
      </c>
      <c r="C1104" s="230" t="s">
        <v>4123</v>
      </c>
      <c r="D1104" s="230" t="s">
        <v>4124</v>
      </c>
      <c r="E1104" s="231">
        <v>23101584</v>
      </c>
      <c r="F1104" s="231" t="s">
        <v>828</v>
      </c>
      <c r="G1104" s="232" t="s">
        <v>36928</v>
      </c>
    </row>
    <row r="1105" spans="1:7" ht="24">
      <c r="A1105" s="229">
        <v>2310158501</v>
      </c>
      <c r="B1105" s="230" t="s">
        <v>4125</v>
      </c>
      <c r="C1105" s="230" t="s">
        <v>4126</v>
      </c>
      <c r="D1105" s="230" t="s">
        <v>4127</v>
      </c>
      <c r="E1105" s="231">
        <v>23101585</v>
      </c>
      <c r="F1105" s="231" t="s">
        <v>828</v>
      </c>
      <c r="G1105" s="232" t="s">
        <v>36928</v>
      </c>
    </row>
    <row r="1106" spans="1:7" ht="24">
      <c r="A1106" s="229">
        <v>2310158601</v>
      </c>
      <c r="B1106" s="230" t="s">
        <v>4128</v>
      </c>
      <c r="C1106" s="230" t="s">
        <v>4129</v>
      </c>
      <c r="D1106" s="230" t="s">
        <v>4130</v>
      </c>
      <c r="E1106" s="231">
        <v>23101586</v>
      </c>
      <c r="F1106" s="231" t="s">
        <v>828</v>
      </c>
      <c r="G1106" s="232" t="s">
        <v>36928</v>
      </c>
    </row>
    <row r="1107" spans="1:7" ht="24">
      <c r="A1107" s="229">
        <v>2310158701</v>
      </c>
      <c r="B1107" s="230" t="s">
        <v>4131</v>
      </c>
      <c r="C1107" s="230" t="s">
        <v>4132</v>
      </c>
      <c r="D1107" s="230" t="s">
        <v>4133</v>
      </c>
      <c r="E1107" s="231">
        <v>23101587</v>
      </c>
      <c r="F1107" s="231" t="s">
        <v>828</v>
      </c>
      <c r="G1107" s="232" t="s">
        <v>36928</v>
      </c>
    </row>
    <row r="1108" spans="1:7" ht="24">
      <c r="A1108" s="229">
        <v>2310158801</v>
      </c>
      <c r="B1108" s="230" t="s">
        <v>4134</v>
      </c>
      <c r="C1108" s="230" t="s">
        <v>4135</v>
      </c>
      <c r="D1108" s="230" t="s">
        <v>4136</v>
      </c>
      <c r="E1108" s="231">
        <v>23101588</v>
      </c>
      <c r="F1108" s="231" t="s">
        <v>828</v>
      </c>
      <c r="G1108" s="232" t="s">
        <v>36928</v>
      </c>
    </row>
    <row r="1109" spans="1:7" ht="24">
      <c r="A1109" s="229">
        <v>2310159001</v>
      </c>
      <c r="B1109" s="230" t="s">
        <v>4137</v>
      </c>
      <c r="C1109" s="230" t="s">
        <v>4138</v>
      </c>
      <c r="D1109" s="230" t="s">
        <v>4139</v>
      </c>
      <c r="E1109" s="231">
        <v>23101590</v>
      </c>
      <c r="F1109" s="231" t="s">
        <v>828</v>
      </c>
      <c r="G1109" s="232" t="s">
        <v>36928</v>
      </c>
    </row>
    <row r="1110" spans="1:7" ht="24">
      <c r="A1110" s="229">
        <v>2310159101</v>
      </c>
      <c r="B1110" s="230" t="s">
        <v>4140</v>
      </c>
      <c r="C1110" s="230" t="s">
        <v>4141</v>
      </c>
      <c r="D1110" s="230" t="s">
        <v>4142</v>
      </c>
      <c r="E1110" s="231">
        <v>23101591</v>
      </c>
      <c r="F1110" s="231" t="s">
        <v>828</v>
      </c>
      <c r="G1110" s="232" t="s">
        <v>36928</v>
      </c>
    </row>
    <row r="1111" spans="1:7" ht="12">
      <c r="A1111" s="229">
        <v>2310159201</v>
      </c>
      <c r="B1111" s="230" t="s">
        <v>4143</v>
      </c>
      <c r="C1111" s="230" t="s">
        <v>4144</v>
      </c>
      <c r="D1111" s="230" t="s">
        <v>4145</v>
      </c>
      <c r="E1111" s="231">
        <v>23101592</v>
      </c>
      <c r="F1111" s="231" t="s">
        <v>828</v>
      </c>
      <c r="G1111" s="232" t="s">
        <v>36928</v>
      </c>
    </row>
    <row r="1112" spans="1:7" ht="24">
      <c r="A1112" s="229">
        <v>2310159501</v>
      </c>
      <c r="B1112" s="230" t="s">
        <v>4146</v>
      </c>
      <c r="C1112" s="230" t="s">
        <v>4147</v>
      </c>
      <c r="D1112" s="230" t="s">
        <v>4148</v>
      </c>
      <c r="E1112" s="231">
        <v>23101595</v>
      </c>
      <c r="F1112" s="231" t="s">
        <v>828</v>
      </c>
      <c r="G1112" s="232" t="s">
        <v>36928</v>
      </c>
    </row>
    <row r="1113" spans="1:7" ht="24">
      <c r="A1113" s="229">
        <v>2310159601</v>
      </c>
      <c r="B1113" s="230" t="s">
        <v>4149</v>
      </c>
      <c r="C1113" s="230" t="s">
        <v>4150</v>
      </c>
      <c r="D1113" s="230" t="s">
        <v>4151</v>
      </c>
      <c r="E1113" s="231">
        <v>23101596</v>
      </c>
      <c r="F1113" s="231" t="s">
        <v>828</v>
      </c>
      <c r="G1113" s="232" t="s">
        <v>36928</v>
      </c>
    </row>
    <row r="1114" spans="1:7" ht="24">
      <c r="A1114" s="229">
        <v>2310159701</v>
      </c>
      <c r="B1114" s="230" t="s">
        <v>4152</v>
      </c>
      <c r="C1114" s="230" t="s">
        <v>4153</v>
      </c>
      <c r="D1114" s="230" t="s">
        <v>4154</v>
      </c>
      <c r="E1114" s="231">
        <v>23101597</v>
      </c>
      <c r="F1114" s="231" t="s">
        <v>828</v>
      </c>
      <c r="G1114" s="232" t="s">
        <v>36928</v>
      </c>
    </row>
    <row r="1115" spans="1:7" ht="12">
      <c r="A1115" s="229">
        <v>2310159901</v>
      </c>
      <c r="B1115" s="230" t="s">
        <v>4155</v>
      </c>
      <c r="C1115" s="230" t="s">
        <v>4156</v>
      </c>
      <c r="D1115" s="230" t="s">
        <v>4157</v>
      </c>
      <c r="E1115" s="231">
        <v>23101599</v>
      </c>
      <c r="F1115" s="231" t="s">
        <v>828</v>
      </c>
      <c r="G1115" s="232" t="s">
        <v>36928</v>
      </c>
    </row>
    <row r="1116" spans="1:7" ht="24">
      <c r="A1116" s="229">
        <v>2310170101</v>
      </c>
      <c r="B1116" s="230" t="s">
        <v>4158</v>
      </c>
      <c r="C1116" s="230" t="s">
        <v>4159</v>
      </c>
      <c r="D1116" s="230" t="s">
        <v>4160</v>
      </c>
      <c r="E1116" s="231">
        <v>23101701</v>
      </c>
      <c r="F1116" s="231" t="s">
        <v>828</v>
      </c>
      <c r="G1116" s="232" t="s">
        <v>36928</v>
      </c>
    </row>
    <row r="1117" spans="1:7" ht="24">
      <c r="A1117" s="229">
        <v>2310170201</v>
      </c>
      <c r="B1117" s="230" t="s">
        <v>4161</v>
      </c>
      <c r="C1117" s="230" t="s">
        <v>4162</v>
      </c>
      <c r="D1117" s="230" t="s">
        <v>4163</v>
      </c>
      <c r="E1117" s="231">
        <v>23101702</v>
      </c>
      <c r="F1117" s="231" t="s">
        <v>828</v>
      </c>
      <c r="G1117" s="232" t="s">
        <v>36928</v>
      </c>
    </row>
    <row r="1118" spans="1:7" ht="12">
      <c r="A1118" s="229">
        <v>2312150301</v>
      </c>
      <c r="B1118" s="230" t="s">
        <v>4164</v>
      </c>
      <c r="C1118" s="230" t="s">
        <v>4165</v>
      </c>
      <c r="D1118" s="230" t="s">
        <v>4166</v>
      </c>
      <c r="E1118" s="231">
        <v>23121503</v>
      </c>
      <c r="F1118" s="231" t="s">
        <v>828</v>
      </c>
      <c r="G1118" s="232" t="s">
        <v>36928</v>
      </c>
    </row>
    <row r="1119" spans="1:7" ht="24">
      <c r="A1119" s="229">
        <v>2312150401</v>
      </c>
      <c r="B1119" s="230" t="s">
        <v>4167</v>
      </c>
      <c r="C1119" s="230" t="s">
        <v>4168</v>
      </c>
      <c r="D1119" s="230" t="s">
        <v>4169</v>
      </c>
      <c r="E1119" s="231">
        <v>23121504</v>
      </c>
      <c r="F1119" s="231" t="s">
        <v>828</v>
      </c>
      <c r="G1119" s="232" t="s">
        <v>36928</v>
      </c>
    </row>
    <row r="1120" spans="1:7" ht="24">
      <c r="A1120" s="229">
        <v>2312150601</v>
      </c>
      <c r="B1120" s="230" t="s">
        <v>4170</v>
      </c>
      <c r="C1120" s="230" t="s">
        <v>4171</v>
      </c>
      <c r="D1120" s="230" t="s">
        <v>4172</v>
      </c>
      <c r="E1120" s="231">
        <v>23121506</v>
      </c>
      <c r="F1120" s="231" t="s">
        <v>828</v>
      </c>
      <c r="G1120" s="232">
        <v>11</v>
      </c>
    </row>
    <row r="1121" spans="1:7" ht="12">
      <c r="A1121" s="229">
        <v>2312150602</v>
      </c>
      <c r="B1121" s="230" t="s">
        <v>4173</v>
      </c>
      <c r="C1121" s="230" t="s">
        <v>4174</v>
      </c>
      <c r="D1121" s="230" t="s">
        <v>4175</v>
      </c>
      <c r="E1121" s="231">
        <v>23121506</v>
      </c>
      <c r="F1121" s="231" t="s">
        <v>828</v>
      </c>
      <c r="G1121" s="232">
        <v>11</v>
      </c>
    </row>
    <row r="1122" spans="1:7" ht="12">
      <c r="A1122" s="229">
        <v>2312150603</v>
      </c>
      <c r="B1122" s="230" t="s">
        <v>4176</v>
      </c>
      <c r="C1122" s="230" t="s">
        <v>4177</v>
      </c>
      <c r="D1122" s="230" t="s">
        <v>4178</v>
      </c>
      <c r="E1122" s="231">
        <v>23121506</v>
      </c>
      <c r="F1122" s="231" t="s">
        <v>828</v>
      </c>
      <c r="G1122" s="232">
        <v>11</v>
      </c>
    </row>
    <row r="1123" spans="1:7" ht="24">
      <c r="A1123" s="229">
        <v>2312150701</v>
      </c>
      <c r="B1123" s="230" t="s">
        <v>4179</v>
      </c>
      <c r="C1123" s="230" t="s">
        <v>4180</v>
      </c>
      <c r="D1123" s="230" t="s">
        <v>4181</v>
      </c>
      <c r="E1123" s="231">
        <v>23121507</v>
      </c>
      <c r="F1123" s="231" t="s">
        <v>828</v>
      </c>
      <c r="G1123" s="232">
        <v>11</v>
      </c>
    </row>
    <row r="1124" spans="1:7" ht="24">
      <c r="A1124" s="229">
        <v>2312150702</v>
      </c>
      <c r="B1124" s="230" t="s">
        <v>4182</v>
      </c>
      <c r="C1124" s="230" t="s">
        <v>4183</v>
      </c>
      <c r="D1124" s="230" t="s">
        <v>4184</v>
      </c>
      <c r="E1124" s="231">
        <v>23121507</v>
      </c>
      <c r="F1124" s="231" t="s">
        <v>828</v>
      </c>
      <c r="G1124" s="232">
        <v>11</v>
      </c>
    </row>
    <row r="1125" spans="1:7" ht="12">
      <c r="A1125" s="229">
        <v>2312150703</v>
      </c>
      <c r="B1125" s="230" t="s">
        <v>4185</v>
      </c>
      <c r="C1125" s="230" t="s">
        <v>4186</v>
      </c>
      <c r="D1125" s="230" t="s">
        <v>4187</v>
      </c>
      <c r="E1125" s="231">
        <v>23121507</v>
      </c>
      <c r="F1125" s="231" t="s">
        <v>828</v>
      </c>
      <c r="G1125" s="232">
        <v>11</v>
      </c>
    </row>
    <row r="1126" spans="1:7" ht="24">
      <c r="A1126" s="229">
        <v>2312150801</v>
      </c>
      <c r="B1126" s="230" t="s">
        <v>4188</v>
      </c>
      <c r="C1126" s="230" t="s">
        <v>4189</v>
      </c>
      <c r="D1126" s="230" t="s">
        <v>4190</v>
      </c>
      <c r="E1126" s="231">
        <v>23121508</v>
      </c>
      <c r="F1126" s="231" t="s">
        <v>828</v>
      </c>
      <c r="G1126" s="232" t="s">
        <v>36928</v>
      </c>
    </row>
    <row r="1127" spans="1:7" ht="12">
      <c r="A1127" s="229">
        <v>2312151101</v>
      </c>
      <c r="B1127" s="230" t="s">
        <v>4191</v>
      </c>
      <c r="C1127" s="230" t="s">
        <v>4192</v>
      </c>
      <c r="D1127" s="230" t="s">
        <v>4193</v>
      </c>
      <c r="E1127" s="231">
        <v>23121511</v>
      </c>
      <c r="F1127" s="231" t="s">
        <v>828</v>
      </c>
      <c r="G1127" s="232" t="s">
        <v>36928</v>
      </c>
    </row>
    <row r="1128" spans="1:7" ht="12">
      <c r="A1128" s="229">
        <v>2312151201</v>
      </c>
      <c r="B1128" s="230" t="s">
        <v>4194</v>
      </c>
      <c r="C1128" s="230" t="s">
        <v>4195</v>
      </c>
      <c r="D1128" s="230" t="s">
        <v>4196</v>
      </c>
      <c r="E1128" s="231">
        <v>23121512</v>
      </c>
      <c r="F1128" s="231" t="s">
        <v>828</v>
      </c>
      <c r="G1128" s="232" t="s">
        <v>36928</v>
      </c>
    </row>
    <row r="1129" spans="1:7" ht="12">
      <c r="A1129" s="229">
        <v>2312151401</v>
      </c>
      <c r="B1129" s="230" t="s">
        <v>4197</v>
      </c>
      <c r="C1129" s="230" t="s">
        <v>4198</v>
      </c>
      <c r="D1129" s="230" t="s">
        <v>4199</v>
      </c>
      <c r="E1129" s="231">
        <v>23121514</v>
      </c>
      <c r="F1129" s="231" t="s">
        <v>828</v>
      </c>
      <c r="G1129" s="232" t="s">
        <v>36928</v>
      </c>
    </row>
    <row r="1130" spans="1:7" ht="24">
      <c r="A1130" s="229">
        <v>2312151501</v>
      </c>
      <c r="B1130" s="230" t="s">
        <v>4200</v>
      </c>
      <c r="C1130" s="230" t="s">
        <v>4201</v>
      </c>
      <c r="D1130" s="230" t="s">
        <v>4202</v>
      </c>
      <c r="E1130" s="231">
        <v>23121515</v>
      </c>
      <c r="F1130" s="231" t="s">
        <v>828</v>
      </c>
      <c r="G1130" s="232" t="s">
        <v>36928</v>
      </c>
    </row>
    <row r="1131" spans="1:7" ht="24">
      <c r="A1131" s="229">
        <v>2312151601</v>
      </c>
      <c r="B1131" s="230" t="s">
        <v>4203</v>
      </c>
      <c r="C1131" s="230" t="s">
        <v>4204</v>
      </c>
      <c r="D1131" s="230" t="s">
        <v>4205</v>
      </c>
      <c r="E1131" s="231">
        <v>23121516</v>
      </c>
      <c r="F1131" s="231" t="s">
        <v>828</v>
      </c>
      <c r="G1131" s="232" t="s">
        <v>36928</v>
      </c>
    </row>
    <row r="1132" spans="1:7" ht="24">
      <c r="A1132" s="229">
        <v>2312151701</v>
      </c>
      <c r="B1132" s="230" t="s">
        <v>4206</v>
      </c>
      <c r="C1132" s="230" t="s">
        <v>4207</v>
      </c>
      <c r="D1132" s="230" t="s">
        <v>4208</v>
      </c>
      <c r="E1132" s="231">
        <v>23121517</v>
      </c>
      <c r="F1132" s="231" t="s">
        <v>828</v>
      </c>
      <c r="G1132" s="232" t="s">
        <v>36928</v>
      </c>
    </row>
    <row r="1133" spans="1:7" ht="24">
      <c r="A1133" s="229">
        <v>2312151801</v>
      </c>
      <c r="B1133" s="230" t="s">
        <v>4209</v>
      </c>
      <c r="C1133" s="230" t="s">
        <v>4210</v>
      </c>
      <c r="D1133" s="230" t="s">
        <v>4211</v>
      </c>
      <c r="E1133" s="231">
        <v>23121518</v>
      </c>
      <c r="F1133" s="231" t="s">
        <v>828</v>
      </c>
      <c r="G1133" s="232" t="s">
        <v>36928</v>
      </c>
    </row>
    <row r="1134" spans="1:7" ht="24">
      <c r="A1134" s="229">
        <v>2312151901</v>
      </c>
      <c r="B1134" s="230" t="s">
        <v>4212</v>
      </c>
      <c r="C1134" s="230" t="s">
        <v>4213</v>
      </c>
      <c r="D1134" s="230" t="s">
        <v>4214</v>
      </c>
      <c r="E1134" s="231">
        <v>23121519</v>
      </c>
      <c r="F1134" s="231" t="s">
        <v>828</v>
      </c>
      <c r="G1134" s="232">
        <v>11</v>
      </c>
    </row>
    <row r="1135" spans="1:7" ht="24">
      <c r="A1135" s="229">
        <v>2312152001</v>
      </c>
      <c r="B1135" s="230" t="s">
        <v>4215</v>
      </c>
      <c r="C1135" s="230" t="s">
        <v>4216</v>
      </c>
      <c r="D1135" s="230" t="s">
        <v>4217</v>
      </c>
      <c r="E1135" s="231">
        <v>23121520</v>
      </c>
      <c r="F1135" s="231" t="s">
        <v>828</v>
      </c>
      <c r="G1135" s="232" t="s">
        <v>36928</v>
      </c>
    </row>
    <row r="1136" spans="1:7" ht="12">
      <c r="A1136" s="229">
        <v>2312158801</v>
      </c>
      <c r="B1136" s="230" t="s">
        <v>4218</v>
      </c>
      <c r="C1136" s="230" t="s">
        <v>4219</v>
      </c>
      <c r="D1136" s="230" t="s">
        <v>4220</v>
      </c>
      <c r="E1136" s="231">
        <v>23121588</v>
      </c>
      <c r="F1136" s="231" t="s">
        <v>828</v>
      </c>
      <c r="G1136" s="232" t="s">
        <v>36928</v>
      </c>
    </row>
    <row r="1137" spans="1:7" ht="12">
      <c r="A1137" s="229">
        <v>2312158901</v>
      </c>
      <c r="B1137" s="230" t="s">
        <v>4221</v>
      </c>
      <c r="C1137" s="230" t="s">
        <v>4222</v>
      </c>
      <c r="D1137" s="230" t="s">
        <v>4223</v>
      </c>
      <c r="E1137" s="231">
        <v>23121589</v>
      </c>
      <c r="F1137" s="231" t="s">
        <v>828</v>
      </c>
      <c r="G1137" s="232" t="s">
        <v>36928</v>
      </c>
    </row>
    <row r="1138" spans="1:7" ht="12">
      <c r="A1138" s="229">
        <v>2312159701</v>
      </c>
      <c r="B1138" s="230" t="s">
        <v>4224</v>
      </c>
      <c r="C1138" s="230" t="s">
        <v>4225</v>
      </c>
      <c r="D1138" s="230" t="s">
        <v>4226</v>
      </c>
      <c r="E1138" s="231">
        <v>23121597</v>
      </c>
      <c r="F1138" s="231" t="s">
        <v>828</v>
      </c>
      <c r="G1138" s="232" t="s">
        <v>36928</v>
      </c>
    </row>
    <row r="1139" spans="1:7" ht="24">
      <c r="A1139" s="229">
        <v>2312160401</v>
      </c>
      <c r="B1139" s="230" t="s">
        <v>4227</v>
      </c>
      <c r="C1139" s="230" t="s">
        <v>4228</v>
      </c>
      <c r="D1139" s="230" t="s">
        <v>4229</v>
      </c>
      <c r="E1139" s="231">
        <v>23121604</v>
      </c>
      <c r="F1139" s="231" t="s">
        <v>828</v>
      </c>
      <c r="G1139" s="232" t="s">
        <v>36928</v>
      </c>
    </row>
    <row r="1140" spans="1:7" ht="24">
      <c r="A1140" s="229">
        <v>2312160901</v>
      </c>
      <c r="B1140" s="230" t="s">
        <v>4230</v>
      </c>
      <c r="C1140" s="230" t="s">
        <v>4231</v>
      </c>
      <c r="D1140" s="230" t="s">
        <v>4232</v>
      </c>
      <c r="E1140" s="231">
        <v>23121609</v>
      </c>
      <c r="F1140" s="231" t="s">
        <v>828</v>
      </c>
      <c r="G1140" s="232" t="s">
        <v>36928</v>
      </c>
    </row>
    <row r="1141" spans="1:7" ht="36">
      <c r="A1141" s="229">
        <v>2312161001</v>
      </c>
      <c r="B1141" s="230" t="s">
        <v>4233</v>
      </c>
      <c r="C1141" s="230" t="s">
        <v>4234</v>
      </c>
      <c r="D1141" s="230" t="s">
        <v>4235</v>
      </c>
      <c r="E1141" s="231">
        <v>23121610</v>
      </c>
      <c r="F1141" s="231" t="s">
        <v>828</v>
      </c>
      <c r="G1141" s="232">
        <v>11</v>
      </c>
    </row>
    <row r="1142" spans="1:7" ht="24">
      <c r="A1142" s="229">
        <v>2312161401</v>
      </c>
      <c r="B1142" s="230" t="s">
        <v>4236</v>
      </c>
      <c r="C1142" s="230" t="s">
        <v>4237</v>
      </c>
      <c r="D1142" s="230" t="s">
        <v>4238</v>
      </c>
      <c r="E1142" s="231">
        <v>23121614</v>
      </c>
      <c r="F1142" s="231" t="s">
        <v>828</v>
      </c>
      <c r="G1142" s="232">
        <v>11</v>
      </c>
    </row>
    <row r="1143" spans="1:7" ht="24">
      <c r="A1143" s="229">
        <v>2312161601</v>
      </c>
      <c r="B1143" s="230" t="s">
        <v>4239</v>
      </c>
      <c r="C1143" s="230" t="s">
        <v>4240</v>
      </c>
      <c r="D1143" s="230" t="s">
        <v>4241</v>
      </c>
      <c r="E1143" s="231">
        <v>23121616</v>
      </c>
      <c r="F1143" s="231" t="s">
        <v>828</v>
      </c>
      <c r="G1143" s="232">
        <v>11</v>
      </c>
    </row>
    <row r="1144" spans="1:7" ht="24">
      <c r="A1144" s="229">
        <v>2313150101</v>
      </c>
      <c r="B1144" s="230" t="s">
        <v>4242</v>
      </c>
      <c r="C1144" s="230" t="s">
        <v>4243</v>
      </c>
      <c r="D1144" s="230" t="s">
        <v>4244</v>
      </c>
      <c r="E1144" s="231">
        <v>23131501</v>
      </c>
      <c r="F1144" s="231" t="s">
        <v>828</v>
      </c>
      <c r="G1144" s="232" t="s">
        <v>36928</v>
      </c>
    </row>
    <row r="1145" spans="1:7" ht="24">
      <c r="A1145" s="229">
        <v>2313150301</v>
      </c>
      <c r="B1145" s="230" t="s">
        <v>4245</v>
      </c>
      <c r="C1145" s="230" t="s">
        <v>4246</v>
      </c>
      <c r="D1145" s="230" t="s">
        <v>4247</v>
      </c>
      <c r="E1145" s="231">
        <v>23131503</v>
      </c>
      <c r="F1145" s="231" t="s">
        <v>828</v>
      </c>
      <c r="G1145" s="232" t="s">
        <v>36928</v>
      </c>
    </row>
    <row r="1146" spans="1:7" ht="24">
      <c r="A1146" s="229">
        <v>2313150401</v>
      </c>
      <c r="B1146" s="230" t="s">
        <v>4248</v>
      </c>
      <c r="C1146" s="230" t="s">
        <v>4249</v>
      </c>
      <c r="D1146" s="230" t="s">
        <v>4250</v>
      </c>
      <c r="E1146" s="231">
        <v>23131504</v>
      </c>
      <c r="F1146" s="231" t="s">
        <v>828</v>
      </c>
      <c r="G1146" s="232" t="s">
        <v>36928</v>
      </c>
    </row>
    <row r="1147" spans="1:7" ht="12">
      <c r="A1147" s="229">
        <v>2313150601</v>
      </c>
      <c r="B1147" s="230" t="s">
        <v>4251</v>
      </c>
      <c r="C1147" s="230" t="s">
        <v>4252</v>
      </c>
      <c r="D1147" s="230" t="s">
        <v>4253</v>
      </c>
      <c r="E1147" s="231">
        <v>23131506</v>
      </c>
      <c r="F1147" s="231" t="s">
        <v>828</v>
      </c>
      <c r="G1147" s="232" t="s">
        <v>36928</v>
      </c>
    </row>
    <row r="1148" spans="1:7" ht="12">
      <c r="A1148" s="229">
        <v>2313150801</v>
      </c>
      <c r="B1148" s="230" t="s">
        <v>4254</v>
      </c>
      <c r="C1148" s="230" t="s">
        <v>4255</v>
      </c>
      <c r="D1148" s="230" t="s">
        <v>4256</v>
      </c>
      <c r="E1148" s="231">
        <v>23131508</v>
      </c>
      <c r="F1148" s="231" t="s">
        <v>828</v>
      </c>
      <c r="G1148" s="232" t="s">
        <v>36928</v>
      </c>
    </row>
    <row r="1149" spans="1:7" ht="24">
      <c r="A1149" s="229">
        <v>2313150901</v>
      </c>
      <c r="B1149" s="230" t="s">
        <v>4257</v>
      </c>
      <c r="C1149" s="230" t="s">
        <v>4258</v>
      </c>
      <c r="D1149" s="230" t="s">
        <v>4259</v>
      </c>
      <c r="E1149" s="231">
        <v>23131509</v>
      </c>
      <c r="F1149" s="231" t="s">
        <v>828</v>
      </c>
      <c r="G1149" s="232" t="s">
        <v>36928</v>
      </c>
    </row>
    <row r="1150" spans="1:7" ht="24">
      <c r="A1150" s="229">
        <v>2313151501</v>
      </c>
      <c r="B1150" s="230" t="s">
        <v>4260</v>
      </c>
      <c r="C1150" s="230" t="s">
        <v>4261</v>
      </c>
      <c r="D1150" s="230" t="s">
        <v>4262</v>
      </c>
      <c r="E1150" s="231">
        <v>23131515</v>
      </c>
      <c r="F1150" s="231" t="s">
        <v>828</v>
      </c>
      <c r="G1150" s="232" t="s">
        <v>36928</v>
      </c>
    </row>
    <row r="1151" spans="1:7" ht="24">
      <c r="A1151" s="229">
        <v>2313151502</v>
      </c>
      <c r="B1151" s="230" t="s">
        <v>4263</v>
      </c>
      <c r="C1151" s="230" t="s">
        <v>4264</v>
      </c>
      <c r="D1151" s="230" t="s">
        <v>4265</v>
      </c>
      <c r="E1151" s="231">
        <v>23131515</v>
      </c>
      <c r="F1151" s="231" t="s">
        <v>828</v>
      </c>
      <c r="G1151" s="232" t="s">
        <v>36928</v>
      </c>
    </row>
    <row r="1152" spans="1:7" ht="24">
      <c r="A1152" s="229">
        <v>2313151503</v>
      </c>
      <c r="B1152" s="230" t="s">
        <v>4266</v>
      </c>
      <c r="C1152" s="230" t="s">
        <v>4267</v>
      </c>
      <c r="D1152" s="230" t="s">
        <v>4268</v>
      </c>
      <c r="E1152" s="231">
        <v>23131515</v>
      </c>
      <c r="F1152" s="231" t="s">
        <v>828</v>
      </c>
      <c r="G1152" s="232" t="s">
        <v>36928</v>
      </c>
    </row>
    <row r="1153" spans="1:7" ht="24">
      <c r="A1153" s="229">
        <v>2313151504</v>
      </c>
      <c r="B1153" s="230" t="s">
        <v>4269</v>
      </c>
      <c r="C1153" s="230" t="s">
        <v>4270</v>
      </c>
      <c r="D1153" s="230" t="s">
        <v>4271</v>
      </c>
      <c r="E1153" s="231">
        <v>23131515</v>
      </c>
      <c r="F1153" s="231" t="s">
        <v>828</v>
      </c>
      <c r="G1153" s="232" t="s">
        <v>36928</v>
      </c>
    </row>
    <row r="1154" spans="1:7" ht="24">
      <c r="A1154" s="229">
        <v>2313151505</v>
      </c>
      <c r="B1154" s="230" t="s">
        <v>4272</v>
      </c>
      <c r="C1154" s="230" t="s">
        <v>4273</v>
      </c>
      <c r="D1154" s="230" t="s">
        <v>4274</v>
      </c>
      <c r="E1154" s="231">
        <v>23131515</v>
      </c>
      <c r="F1154" s="231" t="s">
        <v>828</v>
      </c>
      <c r="G1154" s="232" t="s">
        <v>36928</v>
      </c>
    </row>
    <row r="1155" spans="1:7" ht="24">
      <c r="A1155" s="229">
        <v>2314160101</v>
      </c>
      <c r="B1155" s="230" t="s">
        <v>4275</v>
      </c>
      <c r="C1155" s="230" t="s">
        <v>4276</v>
      </c>
      <c r="D1155" s="230" t="s">
        <v>4277</v>
      </c>
      <c r="E1155" s="231">
        <v>23141601</v>
      </c>
      <c r="F1155" s="231" t="s">
        <v>828</v>
      </c>
      <c r="G1155" s="232" t="s">
        <v>36928</v>
      </c>
    </row>
    <row r="1156" spans="1:7" ht="12">
      <c r="A1156" s="229">
        <v>2314160201</v>
      </c>
      <c r="B1156" s="230" t="s">
        <v>4278</v>
      </c>
      <c r="C1156" s="230" t="s">
        <v>4279</v>
      </c>
      <c r="D1156" s="230" t="s">
        <v>4280</v>
      </c>
      <c r="E1156" s="231">
        <v>23141602</v>
      </c>
      <c r="F1156" s="231" t="s">
        <v>828</v>
      </c>
      <c r="G1156" s="232" t="s">
        <v>36928</v>
      </c>
    </row>
    <row r="1157" spans="1:7" ht="12">
      <c r="A1157" s="229">
        <v>2314160301</v>
      </c>
      <c r="B1157" s="230" t="s">
        <v>4281</v>
      </c>
      <c r="C1157" s="230" t="s">
        <v>4282</v>
      </c>
      <c r="D1157" s="230" t="s">
        <v>4283</v>
      </c>
      <c r="E1157" s="231">
        <v>23141603</v>
      </c>
      <c r="F1157" s="231" t="s">
        <v>828</v>
      </c>
      <c r="G1157" s="232">
        <v>10</v>
      </c>
    </row>
    <row r="1158" spans="1:7" ht="24">
      <c r="A1158" s="229">
        <v>2314160601</v>
      </c>
      <c r="B1158" s="230" t="s">
        <v>4284</v>
      </c>
      <c r="C1158" s="230" t="s">
        <v>4285</v>
      </c>
      <c r="D1158" s="230" t="s">
        <v>4286</v>
      </c>
      <c r="E1158" s="231">
        <v>23141606</v>
      </c>
      <c r="F1158" s="231" t="s">
        <v>828</v>
      </c>
      <c r="G1158" s="232" t="s">
        <v>36928</v>
      </c>
    </row>
    <row r="1159" spans="1:7" ht="24">
      <c r="A1159" s="229">
        <v>2314160701</v>
      </c>
      <c r="B1159" s="230" t="s">
        <v>4287</v>
      </c>
      <c r="C1159" s="230" t="s">
        <v>4288</v>
      </c>
      <c r="D1159" s="230" t="s">
        <v>4289</v>
      </c>
      <c r="E1159" s="231">
        <v>23141607</v>
      </c>
      <c r="F1159" s="231" t="s">
        <v>828</v>
      </c>
      <c r="G1159" s="232" t="s">
        <v>36928</v>
      </c>
    </row>
    <row r="1160" spans="1:7" ht="36">
      <c r="A1160" s="229">
        <v>2314160801</v>
      </c>
      <c r="B1160" s="230" t="s">
        <v>4290</v>
      </c>
      <c r="C1160" s="230" t="s">
        <v>4291</v>
      </c>
      <c r="D1160" s="230" t="s">
        <v>4292</v>
      </c>
      <c r="E1160" s="231">
        <v>23141608</v>
      </c>
      <c r="F1160" s="231" t="s">
        <v>828</v>
      </c>
      <c r="G1160" s="232" t="s">
        <v>36928</v>
      </c>
    </row>
    <row r="1161" spans="1:7" ht="36">
      <c r="A1161" s="229">
        <v>2314169301</v>
      </c>
      <c r="B1161" s="230" t="s">
        <v>4293</v>
      </c>
      <c r="C1161" s="230" t="s">
        <v>4294</v>
      </c>
      <c r="D1161" s="230" t="s">
        <v>4295</v>
      </c>
      <c r="E1161" s="231">
        <v>23141693</v>
      </c>
      <c r="F1161" s="231" t="s">
        <v>828</v>
      </c>
      <c r="G1161" s="232" t="s">
        <v>36928</v>
      </c>
    </row>
    <row r="1162" spans="1:7" ht="24">
      <c r="A1162" s="229">
        <v>2314169401</v>
      </c>
      <c r="B1162" s="230" t="s">
        <v>4296</v>
      </c>
      <c r="C1162" s="230" t="s">
        <v>4297</v>
      </c>
      <c r="D1162" s="230" t="s">
        <v>4298</v>
      </c>
      <c r="E1162" s="231">
        <v>23141694</v>
      </c>
      <c r="F1162" s="231" t="s">
        <v>828</v>
      </c>
      <c r="G1162" s="232" t="s">
        <v>36928</v>
      </c>
    </row>
    <row r="1163" spans="1:7" ht="12">
      <c r="A1163" s="229">
        <v>2314169601</v>
      </c>
      <c r="B1163" s="230" t="s">
        <v>4299</v>
      </c>
      <c r="C1163" s="230" t="s">
        <v>4300</v>
      </c>
      <c r="D1163" s="230" t="s">
        <v>4301</v>
      </c>
      <c r="E1163" s="231">
        <v>23141696</v>
      </c>
      <c r="F1163" s="231" t="s">
        <v>828</v>
      </c>
      <c r="G1163" s="232" t="s">
        <v>36928</v>
      </c>
    </row>
    <row r="1164" spans="1:7" ht="24">
      <c r="A1164" s="229">
        <v>2314169701</v>
      </c>
      <c r="B1164" s="230" t="s">
        <v>4302</v>
      </c>
      <c r="C1164" s="230" t="s">
        <v>4303</v>
      </c>
      <c r="D1164" s="230" t="s">
        <v>4304</v>
      </c>
      <c r="E1164" s="231">
        <v>23141697</v>
      </c>
      <c r="F1164" s="231" t="s">
        <v>828</v>
      </c>
      <c r="G1164" s="232" t="s">
        <v>36928</v>
      </c>
    </row>
    <row r="1165" spans="1:7" ht="24">
      <c r="A1165" s="229">
        <v>2314170101</v>
      </c>
      <c r="B1165" s="230" t="s">
        <v>4305</v>
      </c>
      <c r="C1165" s="230" t="s">
        <v>4306</v>
      </c>
      <c r="D1165" s="230" t="s">
        <v>4307</v>
      </c>
      <c r="E1165" s="231">
        <v>23141701</v>
      </c>
      <c r="F1165" s="231" t="s">
        <v>828</v>
      </c>
      <c r="G1165" s="232" t="s">
        <v>36928</v>
      </c>
    </row>
    <row r="1166" spans="1:7" ht="24">
      <c r="A1166" s="229">
        <v>2314170201</v>
      </c>
      <c r="B1166" s="230" t="s">
        <v>4308</v>
      </c>
      <c r="C1166" s="230" t="s">
        <v>4309</v>
      </c>
      <c r="D1166" s="230" t="s">
        <v>4310</v>
      </c>
      <c r="E1166" s="231">
        <v>23141702</v>
      </c>
      <c r="F1166" s="231" t="s">
        <v>828</v>
      </c>
      <c r="G1166" s="232" t="s">
        <v>36928</v>
      </c>
    </row>
    <row r="1167" spans="1:7" ht="24">
      <c r="A1167" s="229">
        <v>2314170202</v>
      </c>
      <c r="B1167" s="230" t="s">
        <v>4311</v>
      </c>
      <c r="C1167" s="230" t="s">
        <v>4312</v>
      </c>
      <c r="D1167" s="230" t="s">
        <v>4313</v>
      </c>
      <c r="E1167" s="231">
        <v>23141702</v>
      </c>
      <c r="F1167" s="231" t="s">
        <v>828</v>
      </c>
      <c r="G1167" s="232" t="s">
        <v>36928</v>
      </c>
    </row>
    <row r="1168" spans="1:7" ht="12">
      <c r="A1168" s="229">
        <v>2314170301</v>
      </c>
      <c r="B1168" s="230" t="s">
        <v>4314</v>
      </c>
      <c r="C1168" s="230" t="s">
        <v>4315</v>
      </c>
      <c r="D1168" s="230" t="s">
        <v>4316</v>
      </c>
      <c r="E1168" s="231">
        <v>23141703</v>
      </c>
      <c r="F1168" s="231" t="s">
        <v>828</v>
      </c>
      <c r="G1168" s="232" t="s">
        <v>36928</v>
      </c>
    </row>
    <row r="1169" spans="1:7" ht="24">
      <c r="A1169" s="229">
        <v>2314177501</v>
      </c>
      <c r="B1169" s="230" t="s">
        <v>4317</v>
      </c>
      <c r="C1169" s="230" t="s">
        <v>4318</v>
      </c>
      <c r="D1169" s="230" t="s">
        <v>4319</v>
      </c>
      <c r="E1169" s="231">
        <v>23141775</v>
      </c>
      <c r="F1169" s="231" t="s">
        <v>828</v>
      </c>
      <c r="G1169" s="232" t="s">
        <v>36928</v>
      </c>
    </row>
    <row r="1170" spans="1:7" ht="24">
      <c r="A1170" s="229">
        <v>2314177601</v>
      </c>
      <c r="B1170" s="230" t="s">
        <v>4320</v>
      </c>
      <c r="C1170" s="230" t="s">
        <v>4321</v>
      </c>
      <c r="D1170" s="230" t="s">
        <v>4322</v>
      </c>
      <c r="E1170" s="231">
        <v>23141776</v>
      </c>
      <c r="F1170" s="231" t="s">
        <v>828</v>
      </c>
      <c r="G1170" s="232" t="s">
        <v>36928</v>
      </c>
    </row>
    <row r="1171" spans="1:7" ht="24">
      <c r="A1171" s="229">
        <v>2314177701</v>
      </c>
      <c r="B1171" s="230" t="s">
        <v>4323</v>
      </c>
      <c r="C1171" s="230" t="s">
        <v>4324</v>
      </c>
      <c r="D1171" s="230" t="s">
        <v>4325</v>
      </c>
      <c r="E1171" s="231">
        <v>23141777</v>
      </c>
      <c r="F1171" s="231" t="s">
        <v>828</v>
      </c>
      <c r="G1171" s="232" t="s">
        <v>36928</v>
      </c>
    </row>
    <row r="1172" spans="1:7" ht="24">
      <c r="A1172" s="229">
        <v>2314177801</v>
      </c>
      <c r="B1172" s="230" t="s">
        <v>4326</v>
      </c>
      <c r="C1172" s="230" t="s">
        <v>4327</v>
      </c>
      <c r="D1172" s="230" t="s">
        <v>4328</v>
      </c>
      <c r="E1172" s="231">
        <v>23141778</v>
      </c>
      <c r="F1172" s="231" t="s">
        <v>828</v>
      </c>
      <c r="G1172" s="232" t="s">
        <v>36928</v>
      </c>
    </row>
    <row r="1173" spans="1:7" ht="24">
      <c r="A1173" s="229">
        <v>2314177901</v>
      </c>
      <c r="B1173" s="230" t="s">
        <v>4329</v>
      </c>
      <c r="C1173" s="230" t="s">
        <v>4330</v>
      </c>
      <c r="D1173" s="230" t="s">
        <v>4331</v>
      </c>
      <c r="E1173" s="231">
        <v>23141779</v>
      </c>
      <c r="F1173" s="231" t="s">
        <v>828</v>
      </c>
      <c r="G1173" s="232" t="s">
        <v>36928</v>
      </c>
    </row>
    <row r="1174" spans="1:7" ht="24">
      <c r="A1174" s="229">
        <v>2314178001</v>
      </c>
      <c r="B1174" s="230" t="s">
        <v>4332</v>
      </c>
      <c r="C1174" s="230" t="s">
        <v>4333</v>
      </c>
      <c r="D1174" s="230" t="s">
        <v>4334</v>
      </c>
      <c r="E1174" s="231">
        <v>23141780</v>
      </c>
      <c r="F1174" s="231" t="s">
        <v>828</v>
      </c>
      <c r="G1174" s="232" t="s">
        <v>36928</v>
      </c>
    </row>
    <row r="1175" spans="1:7" ht="12">
      <c r="A1175" s="229">
        <v>2314178101</v>
      </c>
      <c r="B1175" s="230" t="s">
        <v>4335</v>
      </c>
      <c r="C1175" s="230" t="s">
        <v>4336</v>
      </c>
      <c r="D1175" s="230" t="s">
        <v>4337</v>
      </c>
      <c r="E1175" s="231">
        <v>23141781</v>
      </c>
      <c r="F1175" s="231" t="s">
        <v>828</v>
      </c>
      <c r="G1175" s="232" t="s">
        <v>36928</v>
      </c>
    </row>
    <row r="1176" spans="1:7" ht="12">
      <c r="A1176" s="229">
        <v>2314178201</v>
      </c>
      <c r="B1176" s="230" t="s">
        <v>4338</v>
      </c>
      <c r="C1176" s="230" t="s">
        <v>4339</v>
      </c>
      <c r="D1176" s="230" t="s">
        <v>4340</v>
      </c>
      <c r="E1176" s="231">
        <v>23141782</v>
      </c>
      <c r="F1176" s="231" t="s">
        <v>828</v>
      </c>
      <c r="G1176" s="232" t="s">
        <v>36928</v>
      </c>
    </row>
    <row r="1177" spans="1:7" ht="24">
      <c r="A1177" s="229">
        <v>2314178301</v>
      </c>
      <c r="B1177" s="230" t="s">
        <v>4341</v>
      </c>
      <c r="C1177" s="230" t="s">
        <v>4342</v>
      </c>
      <c r="D1177" s="230" t="s">
        <v>4343</v>
      </c>
      <c r="E1177" s="231">
        <v>23141783</v>
      </c>
      <c r="F1177" s="231" t="s">
        <v>828</v>
      </c>
      <c r="G1177" s="232" t="s">
        <v>36928</v>
      </c>
    </row>
    <row r="1178" spans="1:7" ht="24">
      <c r="A1178" s="229">
        <v>2314178401</v>
      </c>
      <c r="B1178" s="230" t="s">
        <v>4344</v>
      </c>
      <c r="C1178" s="230" t="s">
        <v>4345</v>
      </c>
      <c r="D1178" s="230" t="s">
        <v>4346</v>
      </c>
      <c r="E1178" s="231">
        <v>23141784</v>
      </c>
      <c r="F1178" s="231" t="s">
        <v>828</v>
      </c>
      <c r="G1178" s="232" t="s">
        <v>36928</v>
      </c>
    </row>
    <row r="1179" spans="1:7" ht="24">
      <c r="A1179" s="229">
        <v>2314178501</v>
      </c>
      <c r="B1179" s="230" t="s">
        <v>4347</v>
      </c>
      <c r="C1179" s="230" t="s">
        <v>4348</v>
      </c>
      <c r="D1179" s="230" t="s">
        <v>4349</v>
      </c>
      <c r="E1179" s="231">
        <v>23141785</v>
      </c>
      <c r="F1179" s="231" t="s">
        <v>828</v>
      </c>
      <c r="G1179" s="232" t="s">
        <v>36928</v>
      </c>
    </row>
    <row r="1180" spans="1:7" ht="12">
      <c r="A1180" s="229">
        <v>2314178601</v>
      </c>
      <c r="B1180" s="230" t="s">
        <v>4350</v>
      </c>
      <c r="C1180" s="230" t="s">
        <v>4351</v>
      </c>
      <c r="D1180" s="230" t="s">
        <v>4352</v>
      </c>
      <c r="E1180" s="231">
        <v>23141786</v>
      </c>
      <c r="F1180" s="231" t="s">
        <v>828</v>
      </c>
      <c r="G1180" s="232" t="s">
        <v>36928</v>
      </c>
    </row>
    <row r="1181" spans="1:7" ht="24">
      <c r="A1181" s="229">
        <v>2314178701</v>
      </c>
      <c r="B1181" s="230" t="s">
        <v>4353</v>
      </c>
      <c r="C1181" s="230" t="s">
        <v>4354</v>
      </c>
      <c r="D1181" s="230" t="s">
        <v>4355</v>
      </c>
      <c r="E1181" s="231">
        <v>23141787</v>
      </c>
      <c r="F1181" s="231" t="s">
        <v>828</v>
      </c>
      <c r="G1181" s="232" t="s">
        <v>36928</v>
      </c>
    </row>
    <row r="1182" spans="1:7" ht="24">
      <c r="A1182" s="229">
        <v>2314178801</v>
      </c>
      <c r="B1182" s="230" t="s">
        <v>4356</v>
      </c>
      <c r="C1182" s="230" t="s">
        <v>4357</v>
      </c>
      <c r="D1182" s="230" t="s">
        <v>4358</v>
      </c>
      <c r="E1182" s="231">
        <v>23141788</v>
      </c>
      <c r="F1182" s="231" t="s">
        <v>828</v>
      </c>
      <c r="G1182" s="232" t="s">
        <v>36928</v>
      </c>
    </row>
    <row r="1183" spans="1:7" ht="24">
      <c r="A1183" s="229">
        <v>2314178901</v>
      </c>
      <c r="B1183" s="230" t="s">
        <v>4359</v>
      </c>
      <c r="C1183" s="230" t="s">
        <v>4360</v>
      </c>
      <c r="D1183" s="230" t="s">
        <v>4361</v>
      </c>
      <c r="E1183" s="231">
        <v>23141789</v>
      </c>
      <c r="F1183" s="231" t="s">
        <v>828</v>
      </c>
      <c r="G1183" s="232" t="s">
        <v>36928</v>
      </c>
    </row>
    <row r="1184" spans="1:7" ht="24">
      <c r="A1184" s="229">
        <v>2314179001</v>
      </c>
      <c r="B1184" s="230" t="s">
        <v>4362</v>
      </c>
      <c r="C1184" s="230" t="s">
        <v>4363</v>
      </c>
      <c r="D1184" s="230" t="s">
        <v>4364</v>
      </c>
      <c r="E1184" s="231">
        <v>23141790</v>
      </c>
      <c r="F1184" s="231" t="s">
        <v>828</v>
      </c>
      <c r="G1184" s="232" t="s">
        <v>36928</v>
      </c>
    </row>
    <row r="1185" spans="1:7" ht="24">
      <c r="A1185" s="229">
        <v>2314179101</v>
      </c>
      <c r="B1185" s="230" t="s">
        <v>4365</v>
      </c>
      <c r="C1185" s="230" t="s">
        <v>4366</v>
      </c>
      <c r="D1185" s="230" t="s">
        <v>4367</v>
      </c>
      <c r="E1185" s="231">
        <v>23141791</v>
      </c>
      <c r="F1185" s="231" t="s">
        <v>828</v>
      </c>
      <c r="G1185" s="232" t="s">
        <v>36928</v>
      </c>
    </row>
    <row r="1186" spans="1:7" ht="24">
      <c r="A1186" s="229">
        <v>2314179201</v>
      </c>
      <c r="B1186" s="230" t="s">
        <v>4368</v>
      </c>
      <c r="C1186" s="230" t="s">
        <v>4369</v>
      </c>
      <c r="D1186" s="230" t="s">
        <v>4370</v>
      </c>
      <c r="E1186" s="231">
        <v>23141792</v>
      </c>
      <c r="F1186" s="231" t="s">
        <v>828</v>
      </c>
      <c r="G1186" s="232" t="s">
        <v>36928</v>
      </c>
    </row>
    <row r="1187" spans="1:7" ht="24">
      <c r="A1187" s="229">
        <v>2314179301</v>
      </c>
      <c r="B1187" s="230" t="s">
        <v>4371</v>
      </c>
      <c r="C1187" s="230" t="s">
        <v>4372</v>
      </c>
      <c r="D1187" s="230" t="s">
        <v>4373</v>
      </c>
      <c r="E1187" s="231">
        <v>23141793</v>
      </c>
      <c r="F1187" s="231" t="s">
        <v>828</v>
      </c>
      <c r="G1187" s="232" t="s">
        <v>36928</v>
      </c>
    </row>
    <row r="1188" spans="1:7" ht="36">
      <c r="A1188" s="229">
        <v>2314179401</v>
      </c>
      <c r="B1188" s="230" t="s">
        <v>4374</v>
      </c>
      <c r="C1188" s="230" t="s">
        <v>4375</v>
      </c>
      <c r="D1188" s="230" t="s">
        <v>4376</v>
      </c>
      <c r="E1188" s="231">
        <v>23141794</v>
      </c>
      <c r="F1188" s="231" t="s">
        <v>828</v>
      </c>
      <c r="G1188" s="232" t="s">
        <v>36928</v>
      </c>
    </row>
    <row r="1189" spans="1:7" ht="12">
      <c r="A1189" s="229">
        <v>2314179501</v>
      </c>
      <c r="B1189" s="230" t="s">
        <v>4377</v>
      </c>
      <c r="C1189" s="230" t="s">
        <v>4378</v>
      </c>
      <c r="D1189" s="230" t="s">
        <v>4379</v>
      </c>
      <c r="E1189" s="231">
        <v>23141795</v>
      </c>
      <c r="F1189" s="231" t="s">
        <v>828</v>
      </c>
      <c r="G1189" s="232" t="s">
        <v>36928</v>
      </c>
    </row>
    <row r="1190" spans="1:7" ht="24">
      <c r="A1190" s="229">
        <v>2314179601</v>
      </c>
      <c r="B1190" s="230" t="s">
        <v>4380</v>
      </c>
      <c r="C1190" s="230" t="s">
        <v>4381</v>
      </c>
      <c r="D1190" s="230" t="s">
        <v>4382</v>
      </c>
      <c r="E1190" s="231">
        <v>23141796</v>
      </c>
      <c r="F1190" s="231" t="s">
        <v>828</v>
      </c>
      <c r="G1190" s="232" t="s">
        <v>36928</v>
      </c>
    </row>
    <row r="1191" spans="1:7" ht="24">
      <c r="A1191" s="229">
        <v>2314179701</v>
      </c>
      <c r="B1191" s="230" t="s">
        <v>4383</v>
      </c>
      <c r="C1191" s="230" t="s">
        <v>4384</v>
      </c>
      <c r="D1191" s="230" t="s">
        <v>4385</v>
      </c>
      <c r="E1191" s="231">
        <v>23141797</v>
      </c>
      <c r="F1191" s="231" t="s">
        <v>828</v>
      </c>
      <c r="G1191" s="232" t="s">
        <v>36928</v>
      </c>
    </row>
    <row r="1192" spans="1:7" ht="24">
      <c r="A1192" s="229">
        <v>2314179801</v>
      </c>
      <c r="B1192" s="230" t="s">
        <v>4386</v>
      </c>
      <c r="C1192" s="230" t="s">
        <v>4387</v>
      </c>
      <c r="D1192" s="230" t="s">
        <v>4388</v>
      </c>
      <c r="E1192" s="231">
        <v>23141798</v>
      </c>
      <c r="F1192" s="231" t="s">
        <v>828</v>
      </c>
      <c r="G1192" s="232" t="s">
        <v>36928</v>
      </c>
    </row>
    <row r="1193" spans="1:7" ht="24">
      <c r="A1193" s="229">
        <v>2314179901</v>
      </c>
      <c r="B1193" s="230" t="s">
        <v>4389</v>
      </c>
      <c r="C1193" s="230" t="s">
        <v>4390</v>
      </c>
      <c r="D1193" s="230" t="s">
        <v>4391</v>
      </c>
      <c r="E1193" s="231">
        <v>23141799</v>
      </c>
      <c r="F1193" s="231" t="s">
        <v>828</v>
      </c>
      <c r="G1193" s="232" t="s">
        <v>36928</v>
      </c>
    </row>
    <row r="1194" spans="1:7" ht="36">
      <c r="A1194" s="229">
        <v>2315150101</v>
      </c>
      <c r="B1194" s="230" t="s">
        <v>4392</v>
      </c>
      <c r="C1194" s="230" t="s">
        <v>4393</v>
      </c>
      <c r="D1194" s="230" t="s">
        <v>4394</v>
      </c>
      <c r="E1194" s="231">
        <v>23151501</v>
      </c>
      <c r="F1194" s="231" t="s">
        <v>828</v>
      </c>
      <c r="G1194" s="232" t="s">
        <v>36928</v>
      </c>
    </row>
    <row r="1195" spans="1:7" ht="24">
      <c r="A1195" s="229">
        <v>2315150201</v>
      </c>
      <c r="B1195" s="230" t="s">
        <v>4395</v>
      </c>
      <c r="C1195" s="230" t="s">
        <v>4396</v>
      </c>
      <c r="D1195" s="230" t="s">
        <v>4397</v>
      </c>
      <c r="E1195" s="231">
        <v>23151502</v>
      </c>
      <c r="F1195" s="231" t="s">
        <v>828</v>
      </c>
      <c r="G1195" s="232">
        <v>10</v>
      </c>
    </row>
    <row r="1196" spans="1:7" ht="36">
      <c r="A1196" s="229">
        <v>2315150301</v>
      </c>
      <c r="B1196" s="230" t="s">
        <v>4398</v>
      </c>
      <c r="C1196" s="230" t="s">
        <v>4399</v>
      </c>
      <c r="D1196" s="230" t="s">
        <v>4400</v>
      </c>
      <c r="E1196" s="231">
        <v>23151503</v>
      </c>
      <c r="F1196" s="231" t="s">
        <v>828</v>
      </c>
      <c r="G1196" s="232">
        <v>11</v>
      </c>
    </row>
    <row r="1197" spans="1:7" ht="36">
      <c r="A1197" s="229">
        <v>2315150401</v>
      </c>
      <c r="B1197" s="230" t="s">
        <v>4401</v>
      </c>
      <c r="C1197" s="230" t="s">
        <v>4402</v>
      </c>
      <c r="D1197" s="230" t="s">
        <v>4403</v>
      </c>
      <c r="E1197" s="231">
        <v>23151504</v>
      </c>
      <c r="F1197" s="231" t="s">
        <v>828</v>
      </c>
      <c r="G1197" s="232">
        <v>11</v>
      </c>
    </row>
    <row r="1198" spans="1:7" ht="24">
      <c r="A1198" s="229">
        <v>2315150701</v>
      </c>
      <c r="B1198" s="230" t="s">
        <v>4404</v>
      </c>
      <c r="C1198" s="230" t="s">
        <v>4405</v>
      </c>
      <c r="D1198" s="230" t="s">
        <v>4406</v>
      </c>
      <c r="E1198" s="231">
        <v>23151507</v>
      </c>
      <c r="F1198" s="231" t="s">
        <v>828</v>
      </c>
      <c r="G1198" s="232">
        <v>11</v>
      </c>
    </row>
    <row r="1199" spans="1:7" ht="24">
      <c r="A1199" s="229">
        <v>2315150801</v>
      </c>
      <c r="B1199" s="230" t="s">
        <v>4407</v>
      </c>
      <c r="C1199" s="230" t="s">
        <v>4408</v>
      </c>
      <c r="D1199" s="230" t="s">
        <v>4409</v>
      </c>
      <c r="E1199" s="231">
        <v>23151508</v>
      </c>
      <c r="F1199" s="231" t="s">
        <v>828</v>
      </c>
      <c r="G1199" s="232" t="s">
        <v>36928</v>
      </c>
    </row>
    <row r="1200" spans="1:7" ht="12">
      <c r="A1200" s="229">
        <v>2315151001</v>
      </c>
      <c r="B1200" s="230" t="s">
        <v>4410</v>
      </c>
      <c r="C1200" s="230" t="s">
        <v>4411</v>
      </c>
      <c r="D1200" s="230" t="s">
        <v>4412</v>
      </c>
      <c r="E1200" s="231">
        <v>23151510</v>
      </c>
      <c r="F1200" s="231" t="s">
        <v>828</v>
      </c>
      <c r="G1200" s="232" t="s">
        <v>36928</v>
      </c>
    </row>
    <row r="1201" spans="1:7" ht="24">
      <c r="A1201" s="229">
        <v>2315151101</v>
      </c>
      <c r="B1201" s="230" t="s">
        <v>4413</v>
      </c>
      <c r="C1201" s="230" t="s">
        <v>4414</v>
      </c>
      <c r="D1201" s="230" t="s">
        <v>4415</v>
      </c>
      <c r="E1201" s="231">
        <v>23151511</v>
      </c>
      <c r="F1201" s="231" t="s">
        <v>828</v>
      </c>
      <c r="G1201" s="232" t="s">
        <v>36928</v>
      </c>
    </row>
    <row r="1202" spans="1:7" ht="24">
      <c r="A1202" s="229">
        <v>2315159801</v>
      </c>
      <c r="B1202" s="230" t="s">
        <v>4416</v>
      </c>
      <c r="C1202" s="230" t="s">
        <v>4417</v>
      </c>
      <c r="D1202" s="230" t="s">
        <v>4418</v>
      </c>
      <c r="E1202" s="231">
        <v>23151598</v>
      </c>
      <c r="F1202" s="231" t="s">
        <v>828</v>
      </c>
      <c r="G1202" s="232" t="s">
        <v>36928</v>
      </c>
    </row>
    <row r="1203" spans="1:7" ht="36">
      <c r="A1203" s="229">
        <v>2315160601</v>
      </c>
      <c r="B1203" s="230" t="s">
        <v>4419</v>
      </c>
      <c r="C1203" s="230" t="s">
        <v>4420</v>
      </c>
      <c r="D1203" s="230" t="s">
        <v>4421</v>
      </c>
      <c r="E1203" s="231">
        <v>23151606</v>
      </c>
      <c r="F1203" s="231" t="s">
        <v>828</v>
      </c>
      <c r="G1203" s="232">
        <v>9</v>
      </c>
    </row>
    <row r="1204" spans="1:7" ht="12">
      <c r="A1204" s="229">
        <v>2315160602</v>
      </c>
      <c r="B1204" s="230" t="s">
        <v>4422</v>
      </c>
      <c r="C1204" s="230" t="s">
        <v>4423</v>
      </c>
      <c r="D1204" s="230" t="s">
        <v>4424</v>
      </c>
      <c r="E1204" s="231">
        <v>23151606</v>
      </c>
      <c r="F1204" s="231" t="s">
        <v>828</v>
      </c>
      <c r="G1204" s="232">
        <v>9</v>
      </c>
    </row>
    <row r="1205" spans="1:7" ht="12">
      <c r="A1205" s="229">
        <v>2315160603</v>
      </c>
      <c r="B1205" s="230" t="s">
        <v>4425</v>
      </c>
      <c r="C1205" s="230" t="s">
        <v>4426</v>
      </c>
      <c r="D1205" s="230" t="s">
        <v>4427</v>
      </c>
      <c r="E1205" s="231">
        <v>23151606</v>
      </c>
      <c r="F1205" s="231" t="s">
        <v>828</v>
      </c>
      <c r="G1205" s="232">
        <v>9</v>
      </c>
    </row>
    <row r="1206" spans="1:7" ht="12">
      <c r="A1206" s="229">
        <v>2315160901</v>
      </c>
      <c r="B1206" s="230" t="s">
        <v>4428</v>
      </c>
      <c r="C1206" s="230" t="s">
        <v>4429</v>
      </c>
      <c r="D1206" s="230" t="s">
        <v>4430</v>
      </c>
      <c r="E1206" s="231">
        <v>23151609</v>
      </c>
      <c r="F1206" s="231" t="s">
        <v>828</v>
      </c>
      <c r="G1206" s="232" t="s">
        <v>36928</v>
      </c>
    </row>
    <row r="1207" spans="1:7" ht="12">
      <c r="A1207" s="229">
        <v>2315161001</v>
      </c>
      <c r="B1207" s="230" t="s">
        <v>4431</v>
      </c>
      <c r="C1207" s="230" t="s">
        <v>4432</v>
      </c>
      <c r="D1207" s="230" t="s">
        <v>4433</v>
      </c>
      <c r="E1207" s="231">
        <v>23151610</v>
      </c>
      <c r="F1207" s="231" t="s">
        <v>828</v>
      </c>
      <c r="G1207" s="232">
        <v>11</v>
      </c>
    </row>
    <row r="1208" spans="1:7" ht="36">
      <c r="A1208" s="229">
        <v>2315169901</v>
      </c>
      <c r="B1208" s="230" t="s">
        <v>4434</v>
      </c>
      <c r="C1208" s="230" t="s">
        <v>4435</v>
      </c>
      <c r="D1208" s="230" t="s">
        <v>4436</v>
      </c>
      <c r="E1208" s="231">
        <v>23151699</v>
      </c>
      <c r="F1208" s="231" t="s">
        <v>828</v>
      </c>
      <c r="G1208" s="232" t="s">
        <v>36928</v>
      </c>
    </row>
    <row r="1209" spans="1:7" ht="12">
      <c r="A1209" s="229">
        <v>2315180801</v>
      </c>
      <c r="B1209" s="230" t="s">
        <v>4437</v>
      </c>
      <c r="C1209" s="230" t="s">
        <v>4438</v>
      </c>
      <c r="D1209" s="230" t="s">
        <v>4439</v>
      </c>
      <c r="E1209" s="231">
        <v>23151808</v>
      </c>
      <c r="F1209" s="231" t="s">
        <v>828</v>
      </c>
      <c r="G1209" s="232">
        <v>11</v>
      </c>
    </row>
    <row r="1210" spans="1:7" ht="24">
      <c r="A1210" s="229">
        <v>2315181301</v>
      </c>
      <c r="B1210" s="230" t="s">
        <v>4440</v>
      </c>
      <c r="C1210" s="230" t="s">
        <v>4441</v>
      </c>
      <c r="D1210" s="230" t="s">
        <v>4442</v>
      </c>
      <c r="E1210" s="231">
        <v>23151813</v>
      </c>
      <c r="F1210" s="231" t="s">
        <v>828</v>
      </c>
      <c r="G1210" s="232" t="s">
        <v>36928</v>
      </c>
    </row>
    <row r="1211" spans="1:7" ht="24">
      <c r="A1211" s="229">
        <v>2315182501</v>
      </c>
      <c r="B1211" s="230" t="s">
        <v>4443</v>
      </c>
      <c r="C1211" s="230" t="s">
        <v>4444</v>
      </c>
      <c r="D1211" s="230" t="s">
        <v>4445</v>
      </c>
      <c r="E1211" s="231">
        <v>23151825</v>
      </c>
      <c r="F1211" s="231" t="s">
        <v>828</v>
      </c>
      <c r="G1211" s="232" t="s">
        <v>36928</v>
      </c>
    </row>
    <row r="1212" spans="1:7" ht="36">
      <c r="A1212" s="229">
        <v>2315189601</v>
      </c>
      <c r="B1212" s="230" t="s">
        <v>4446</v>
      </c>
      <c r="C1212" s="230" t="s">
        <v>4447</v>
      </c>
      <c r="D1212" s="230" t="s">
        <v>4448</v>
      </c>
      <c r="E1212" s="231">
        <v>23151896</v>
      </c>
      <c r="F1212" s="231" t="s">
        <v>828</v>
      </c>
      <c r="G1212" s="232" t="s">
        <v>36928</v>
      </c>
    </row>
    <row r="1213" spans="1:7" ht="24">
      <c r="A1213" s="229">
        <v>2315189801</v>
      </c>
      <c r="B1213" s="230" t="s">
        <v>4449</v>
      </c>
      <c r="C1213" s="230" t="s">
        <v>4450</v>
      </c>
      <c r="D1213" s="230" t="s">
        <v>4451</v>
      </c>
      <c r="E1213" s="231">
        <v>23151898</v>
      </c>
      <c r="F1213" s="231" t="s">
        <v>828</v>
      </c>
      <c r="G1213" s="232" t="s">
        <v>36928</v>
      </c>
    </row>
    <row r="1214" spans="1:7" ht="36">
      <c r="A1214" s="229">
        <v>2315189901</v>
      </c>
      <c r="B1214" s="230" t="s">
        <v>4452</v>
      </c>
      <c r="C1214" s="230" t="s">
        <v>4453</v>
      </c>
      <c r="D1214" s="230" t="s">
        <v>4454</v>
      </c>
      <c r="E1214" s="231">
        <v>23151899</v>
      </c>
      <c r="F1214" s="231" t="s">
        <v>828</v>
      </c>
      <c r="G1214" s="232" t="s">
        <v>36928</v>
      </c>
    </row>
    <row r="1215" spans="1:7" ht="24">
      <c r="A1215" s="229">
        <v>2315190201</v>
      </c>
      <c r="B1215" s="230" t="s">
        <v>4455</v>
      </c>
      <c r="C1215" s="230" t="s">
        <v>4456</v>
      </c>
      <c r="D1215" s="230" t="s">
        <v>4457</v>
      </c>
      <c r="E1215" s="231">
        <v>23151902</v>
      </c>
      <c r="F1215" s="231" t="s">
        <v>828</v>
      </c>
      <c r="G1215" s="232" t="s">
        <v>36928</v>
      </c>
    </row>
    <row r="1216" spans="1:7" ht="24">
      <c r="A1216" s="229">
        <v>2315190301</v>
      </c>
      <c r="B1216" s="230" t="s">
        <v>4458</v>
      </c>
      <c r="C1216" s="230" t="s">
        <v>4459</v>
      </c>
      <c r="D1216" s="230" t="s">
        <v>4460</v>
      </c>
      <c r="E1216" s="231">
        <v>23151903</v>
      </c>
      <c r="F1216" s="231" t="s">
        <v>828</v>
      </c>
      <c r="G1216" s="232" t="s">
        <v>36928</v>
      </c>
    </row>
    <row r="1217" spans="1:7" ht="12">
      <c r="A1217" s="229">
        <v>2315190401</v>
      </c>
      <c r="B1217" s="230" t="s">
        <v>4461</v>
      </c>
      <c r="C1217" s="230" t="s">
        <v>4462</v>
      </c>
      <c r="D1217" s="230" t="s">
        <v>4463</v>
      </c>
      <c r="E1217" s="231">
        <v>23151904</v>
      </c>
      <c r="F1217" s="231" t="s">
        <v>828</v>
      </c>
      <c r="G1217" s="232" t="s">
        <v>36928</v>
      </c>
    </row>
    <row r="1218" spans="1:7" ht="24">
      <c r="A1218" s="229">
        <v>2315191001</v>
      </c>
      <c r="B1218" s="230" t="s">
        <v>4464</v>
      </c>
      <c r="C1218" s="230" t="s">
        <v>4465</v>
      </c>
      <c r="D1218" s="230" t="s">
        <v>4466</v>
      </c>
      <c r="E1218" s="231">
        <v>23151910</v>
      </c>
      <c r="F1218" s="231" t="s">
        <v>828</v>
      </c>
      <c r="G1218" s="232" t="s">
        <v>36928</v>
      </c>
    </row>
    <row r="1219" spans="1:7" ht="12">
      <c r="A1219" s="229">
        <v>2315191101</v>
      </c>
      <c r="B1219" s="230" t="s">
        <v>4467</v>
      </c>
      <c r="C1219" s="230" t="s">
        <v>4468</v>
      </c>
      <c r="D1219" s="230" t="s">
        <v>4469</v>
      </c>
      <c r="E1219" s="231">
        <v>23151911</v>
      </c>
      <c r="F1219" s="231" t="s">
        <v>828</v>
      </c>
      <c r="G1219" s="232" t="s">
        <v>36928</v>
      </c>
    </row>
    <row r="1220" spans="1:7" ht="36">
      <c r="A1220" s="229">
        <v>2315199201</v>
      </c>
      <c r="B1220" s="230" t="s">
        <v>4470</v>
      </c>
      <c r="C1220" s="230" t="s">
        <v>4471</v>
      </c>
      <c r="D1220" s="230" t="s">
        <v>4472</v>
      </c>
      <c r="E1220" s="231">
        <v>23151992</v>
      </c>
      <c r="F1220" s="231" t="s">
        <v>828</v>
      </c>
      <c r="G1220" s="232" t="s">
        <v>36928</v>
      </c>
    </row>
    <row r="1221" spans="1:7" ht="12">
      <c r="A1221" s="229">
        <v>2315199301</v>
      </c>
      <c r="B1221" s="230" t="s">
        <v>4473</v>
      </c>
      <c r="C1221" s="230" t="s">
        <v>4474</v>
      </c>
      <c r="D1221" s="230" t="s">
        <v>4475</v>
      </c>
      <c r="E1221" s="231">
        <v>23151993</v>
      </c>
      <c r="F1221" s="231" t="s">
        <v>828</v>
      </c>
      <c r="G1221" s="232" t="s">
        <v>36928</v>
      </c>
    </row>
    <row r="1222" spans="1:7" ht="24">
      <c r="A1222" s="229">
        <v>2315199401</v>
      </c>
      <c r="B1222" s="230" t="s">
        <v>4476</v>
      </c>
      <c r="C1222" s="230" t="s">
        <v>4477</v>
      </c>
      <c r="D1222" s="230" t="s">
        <v>4478</v>
      </c>
      <c r="E1222" s="231">
        <v>23151994</v>
      </c>
      <c r="F1222" s="231" t="s">
        <v>828</v>
      </c>
      <c r="G1222" s="232" t="s">
        <v>36928</v>
      </c>
    </row>
    <row r="1223" spans="1:7" ht="36">
      <c r="A1223" s="229">
        <v>2315199501</v>
      </c>
      <c r="B1223" s="230" t="s">
        <v>4479</v>
      </c>
      <c r="C1223" s="230" t="s">
        <v>4480</v>
      </c>
      <c r="D1223" s="230" t="s">
        <v>4481</v>
      </c>
      <c r="E1223" s="231">
        <v>23151995</v>
      </c>
      <c r="F1223" s="231" t="s">
        <v>828</v>
      </c>
      <c r="G1223" s="232" t="s">
        <v>36928</v>
      </c>
    </row>
    <row r="1224" spans="1:7" ht="24">
      <c r="A1224" s="229">
        <v>2315199601</v>
      </c>
      <c r="B1224" s="230" t="s">
        <v>4482</v>
      </c>
      <c r="C1224" s="230" t="s">
        <v>4483</v>
      </c>
      <c r="D1224" s="230" t="s">
        <v>4484</v>
      </c>
      <c r="E1224" s="231">
        <v>23151996</v>
      </c>
      <c r="F1224" s="231" t="s">
        <v>828</v>
      </c>
      <c r="G1224" s="232">
        <v>9</v>
      </c>
    </row>
    <row r="1225" spans="1:7" ht="24">
      <c r="A1225" s="229">
        <v>2315199801</v>
      </c>
      <c r="B1225" s="230" t="s">
        <v>4485</v>
      </c>
      <c r="C1225" s="230" t="s">
        <v>4486</v>
      </c>
      <c r="D1225" s="230" t="s">
        <v>4487</v>
      </c>
      <c r="E1225" s="231">
        <v>23151998</v>
      </c>
      <c r="F1225" s="231" t="s">
        <v>828</v>
      </c>
      <c r="G1225" s="232" t="s">
        <v>36928</v>
      </c>
    </row>
    <row r="1226" spans="1:7" ht="12">
      <c r="A1226" s="229">
        <v>2315211301</v>
      </c>
      <c r="B1226" s="230" t="s">
        <v>4488</v>
      </c>
      <c r="C1226" s="230" t="s">
        <v>4489</v>
      </c>
      <c r="D1226" s="230" t="s">
        <v>4490</v>
      </c>
      <c r="E1226" s="231">
        <v>23152113</v>
      </c>
      <c r="F1226" s="231" t="s">
        <v>828</v>
      </c>
      <c r="G1226" s="232" t="s">
        <v>36928</v>
      </c>
    </row>
    <row r="1227" spans="1:7" ht="12">
      <c r="A1227" s="229">
        <v>2315219801</v>
      </c>
      <c r="B1227" s="230" t="s">
        <v>4491</v>
      </c>
      <c r="C1227" s="230" t="s">
        <v>4492</v>
      </c>
      <c r="D1227" s="230" t="s">
        <v>4493</v>
      </c>
      <c r="E1227" s="231">
        <v>23152198</v>
      </c>
      <c r="F1227" s="231" t="s">
        <v>828</v>
      </c>
      <c r="G1227" s="232" t="s">
        <v>36928</v>
      </c>
    </row>
    <row r="1228" spans="1:7" ht="12">
      <c r="A1228" s="229">
        <v>2315219901</v>
      </c>
      <c r="B1228" s="230" t="s">
        <v>4494</v>
      </c>
      <c r="C1228" s="230" t="s">
        <v>4495</v>
      </c>
      <c r="D1228" s="230" t="s">
        <v>4496</v>
      </c>
      <c r="E1228" s="231">
        <v>23152199</v>
      </c>
      <c r="F1228" s="231" t="s">
        <v>828</v>
      </c>
      <c r="G1228" s="232">
        <v>12</v>
      </c>
    </row>
    <row r="1229" spans="1:7" ht="24">
      <c r="A1229" s="229">
        <v>2315220101</v>
      </c>
      <c r="B1229" s="230" t="s">
        <v>4497</v>
      </c>
      <c r="C1229" s="230" t="s">
        <v>4498</v>
      </c>
      <c r="D1229" s="230" t="s">
        <v>4499</v>
      </c>
      <c r="E1229" s="231">
        <v>23152201</v>
      </c>
      <c r="F1229" s="231" t="s">
        <v>828</v>
      </c>
      <c r="G1229" s="232" t="s">
        <v>36928</v>
      </c>
    </row>
    <row r="1230" spans="1:7" ht="12">
      <c r="A1230" s="229">
        <v>2315229901</v>
      </c>
      <c r="B1230" s="230" t="s">
        <v>4500</v>
      </c>
      <c r="C1230" s="230" t="s">
        <v>4501</v>
      </c>
      <c r="D1230" s="230" t="s">
        <v>4502</v>
      </c>
      <c r="E1230" s="231">
        <v>23152299</v>
      </c>
      <c r="F1230" s="231" t="s">
        <v>828</v>
      </c>
      <c r="G1230" s="232" t="s">
        <v>36928</v>
      </c>
    </row>
    <row r="1231" spans="1:7" ht="24">
      <c r="A1231" s="229">
        <v>2315290101</v>
      </c>
      <c r="B1231" s="230" t="s">
        <v>4503</v>
      </c>
      <c r="C1231" s="230" t="s">
        <v>4504</v>
      </c>
      <c r="D1231" s="230" t="s">
        <v>4505</v>
      </c>
      <c r="E1231" s="231">
        <v>23152901</v>
      </c>
      <c r="F1231" s="231" t="s">
        <v>828</v>
      </c>
      <c r="G1231" s="232">
        <v>10</v>
      </c>
    </row>
    <row r="1232" spans="1:7" ht="12">
      <c r="A1232" s="229">
        <v>2315290102</v>
      </c>
      <c r="B1232" s="230" t="s">
        <v>4506</v>
      </c>
      <c r="C1232" s="230" t="s">
        <v>4507</v>
      </c>
      <c r="D1232" s="230" t="s">
        <v>4508</v>
      </c>
      <c r="E1232" s="231">
        <v>23152901</v>
      </c>
      <c r="F1232" s="231" t="s">
        <v>828</v>
      </c>
      <c r="G1232" s="232">
        <v>10</v>
      </c>
    </row>
    <row r="1233" spans="1:7" ht="12">
      <c r="A1233" s="229">
        <v>2315290103</v>
      </c>
      <c r="B1233" s="230" t="s">
        <v>4509</v>
      </c>
      <c r="C1233" s="230" t="s">
        <v>4510</v>
      </c>
      <c r="D1233" s="230" t="s">
        <v>4511</v>
      </c>
      <c r="E1233" s="231">
        <v>23152901</v>
      </c>
      <c r="F1233" s="231" t="s">
        <v>828</v>
      </c>
      <c r="G1233" s="232">
        <v>10</v>
      </c>
    </row>
    <row r="1234" spans="1:7" ht="24">
      <c r="A1234" s="229">
        <v>2315290104</v>
      </c>
      <c r="B1234" s="230" t="s">
        <v>4512</v>
      </c>
      <c r="C1234" s="230" t="s">
        <v>4513</v>
      </c>
      <c r="D1234" s="230" t="s">
        <v>4514</v>
      </c>
      <c r="E1234" s="231">
        <v>23152901</v>
      </c>
      <c r="F1234" s="231" t="s">
        <v>828</v>
      </c>
      <c r="G1234" s="232">
        <v>10</v>
      </c>
    </row>
    <row r="1235" spans="1:7" ht="12">
      <c r="A1235" s="229">
        <v>2315290105</v>
      </c>
      <c r="B1235" s="230" t="s">
        <v>4515</v>
      </c>
      <c r="C1235" s="230" t="s">
        <v>4516</v>
      </c>
      <c r="D1235" s="230" t="s">
        <v>4517</v>
      </c>
      <c r="E1235" s="231">
        <v>23152901</v>
      </c>
      <c r="F1235" s="231" t="s">
        <v>828</v>
      </c>
      <c r="G1235" s="232">
        <v>10</v>
      </c>
    </row>
    <row r="1236" spans="1:7" ht="12">
      <c r="A1236" s="229">
        <v>2315290106</v>
      </c>
      <c r="B1236" s="230" t="s">
        <v>4518</v>
      </c>
      <c r="C1236" s="230" t="s">
        <v>4519</v>
      </c>
      <c r="D1236" s="230" t="s">
        <v>4520</v>
      </c>
      <c r="E1236" s="231">
        <v>23152901</v>
      </c>
      <c r="F1236" s="231" t="s">
        <v>828</v>
      </c>
      <c r="G1236" s="232">
        <v>10</v>
      </c>
    </row>
    <row r="1237" spans="1:7" ht="36">
      <c r="A1237" s="229">
        <v>2315290107</v>
      </c>
      <c r="B1237" s="230" t="s">
        <v>4521</v>
      </c>
      <c r="C1237" s="230" t="s">
        <v>4522</v>
      </c>
      <c r="D1237" s="230" t="s">
        <v>4523</v>
      </c>
      <c r="E1237" s="231">
        <v>23152901</v>
      </c>
      <c r="F1237" s="231" t="s">
        <v>828</v>
      </c>
      <c r="G1237" s="232">
        <v>10</v>
      </c>
    </row>
    <row r="1238" spans="1:7" ht="24">
      <c r="A1238" s="229">
        <v>2315290108</v>
      </c>
      <c r="B1238" s="230" t="s">
        <v>4524</v>
      </c>
      <c r="C1238" s="230" t="s">
        <v>4525</v>
      </c>
      <c r="D1238" s="230" t="s">
        <v>4526</v>
      </c>
      <c r="E1238" s="231">
        <v>23152901</v>
      </c>
      <c r="F1238" s="231" t="s">
        <v>828</v>
      </c>
      <c r="G1238" s="232">
        <v>10</v>
      </c>
    </row>
    <row r="1239" spans="1:7" ht="24">
      <c r="A1239" s="229">
        <v>2315290201</v>
      </c>
      <c r="B1239" s="230" t="s">
        <v>4527</v>
      </c>
      <c r="C1239" s="230" t="s">
        <v>4528</v>
      </c>
      <c r="D1239" s="230" t="s">
        <v>4529</v>
      </c>
      <c r="E1239" s="231">
        <v>23152902</v>
      </c>
      <c r="F1239" s="231" t="s">
        <v>828</v>
      </c>
      <c r="G1239" s="232">
        <v>10</v>
      </c>
    </row>
    <row r="1240" spans="1:7" ht="36">
      <c r="A1240" s="229">
        <v>2315290202</v>
      </c>
      <c r="B1240" s="230" t="s">
        <v>4530</v>
      </c>
      <c r="C1240" s="230" t="s">
        <v>4531</v>
      </c>
      <c r="D1240" s="230" t="s">
        <v>4532</v>
      </c>
      <c r="E1240" s="231">
        <v>23152902</v>
      </c>
      <c r="F1240" s="231" t="s">
        <v>828</v>
      </c>
      <c r="G1240" s="232">
        <v>10</v>
      </c>
    </row>
    <row r="1241" spans="1:7" ht="24">
      <c r="A1241" s="229">
        <v>2315290203</v>
      </c>
      <c r="B1241" s="230" t="s">
        <v>4533</v>
      </c>
      <c r="C1241" s="230" t="s">
        <v>4534</v>
      </c>
      <c r="D1241" s="230" t="s">
        <v>4535</v>
      </c>
      <c r="E1241" s="231">
        <v>23152902</v>
      </c>
      <c r="F1241" s="231" t="s">
        <v>828</v>
      </c>
      <c r="G1241" s="232">
        <v>10</v>
      </c>
    </row>
    <row r="1242" spans="1:7" ht="24">
      <c r="A1242" s="229">
        <v>2315290204</v>
      </c>
      <c r="B1242" s="230" t="s">
        <v>4536</v>
      </c>
      <c r="C1242" s="230" t="s">
        <v>4537</v>
      </c>
      <c r="D1242" s="230" t="s">
        <v>4538</v>
      </c>
      <c r="E1242" s="231">
        <v>23152902</v>
      </c>
      <c r="F1242" s="231" t="s">
        <v>828</v>
      </c>
      <c r="G1242" s="232">
        <v>10</v>
      </c>
    </row>
    <row r="1243" spans="1:7" ht="24">
      <c r="A1243" s="229">
        <v>2315290205</v>
      </c>
      <c r="B1243" s="230" t="s">
        <v>4539</v>
      </c>
      <c r="C1243" s="230" t="s">
        <v>4540</v>
      </c>
      <c r="D1243" s="230" t="s">
        <v>4541</v>
      </c>
      <c r="E1243" s="231">
        <v>23152902</v>
      </c>
      <c r="F1243" s="231" t="s">
        <v>828</v>
      </c>
      <c r="G1243" s="232">
        <v>10</v>
      </c>
    </row>
    <row r="1244" spans="1:7" ht="36">
      <c r="A1244" s="229">
        <v>2315290206</v>
      </c>
      <c r="B1244" s="230" t="s">
        <v>4542</v>
      </c>
      <c r="C1244" s="230" t="s">
        <v>4237</v>
      </c>
      <c r="D1244" s="230" t="s">
        <v>4543</v>
      </c>
      <c r="E1244" s="231">
        <v>23152902</v>
      </c>
      <c r="F1244" s="231" t="s">
        <v>828</v>
      </c>
      <c r="G1244" s="232">
        <v>10</v>
      </c>
    </row>
    <row r="1245" spans="1:7" ht="24">
      <c r="A1245" s="229">
        <v>2315290207</v>
      </c>
      <c r="B1245" s="230" t="s">
        <v>4544</v>
      </c>
      <c r="C1245" s="230" t="s">
        <v>4545</v>
      </c>
      <c r="D1245" s="230" t="s">
        <v>4546</v>
      </c>
      <c r="E1245" s="231">
        <v>23152902</v>
      </c>
      <c r="F1245" s="231" t="s">
        <v>828</v>
      </c>
      <c r="G1245" s="232">
        <v>10</v>
      </c>
    </row>
    <row r="1246" spans="1:7" ht="12">
      <c r="A1246" s="229">
        <v>2315290208</v>
      </c>
      <c r="B1246" s="230" t="s">
        <v>4547</v>
      </c>
      <c r="C1246" s="230" t="s">
        <v>4548</v>
      </c>
      <c r="D1246" s="230" t="s">
        <v>4549</v>
      </c>
      <c r="E1246" s="231">
        <v>23152902</v>
      </c>
      <c r="F1246" s="231" t="s">
        <v>828</v>
      </c>
      <c r="G1246" s="232">
        <v>10</v>
      </c>
    </row>
    <row r="1247" spans="1:7" ht="12">
      <c r="A1247" s="229">
        <v>2315290209</v>
      </c>
      <c r="B1247" s="230" t="s">
        <v>4550</v>
      </c>
      <c r="C1247" s="230" t="s">
        <v>4551</v>
      </c>
      <c r="D1247" s="230" t="s">
        <v>4552</v>
      </c>
      <c r="E1247" s="231">
        <v>23152902</v>
      </c>
      <c r="F1247" s="231" t="s">
        <v>828</v>
      </c>
      <c r="G1247" s="232">
        <v>10</v>
      </c>
    </row>
    <row r="1248" spans="1:7" ht="12">
      <c r="A1248" s="229">
        <v>2315290301</v>
      </c>
      <c r="B1248" s="230" t="s">
        <v>4553</v>
      </c>
      <c r="C1248" s="230" t="s">
        <v>4554</v>
      </c>
      <c r="D1248" s="230" t="s">
        <v>4555</v>
      </c>
      <c r="E1248" s="231">
        <v>23152903</v>
      </c>
      <c r="F1248" s="231" t="s">
        <v>828</v>
      </c>
      <c r="G1248" s="232">
        <v>11</v>
      </c>
    </row>
    <row r="1249" spans="1:7" ht="24">
      <c r="A1249" s="229">
        <v>2315290501</v>
      </c>
      <c r="B1249" s="230" t="s">
        <v>4556</v>
      </c>
      <c r="C1249" s="230" t="s">
        <v>4557</v>
      </c>
      <c r="D1249" s="230" t="s">
        <v>4558</v>
      </c>
      <c r="E1249" s="231">
        <v>23152905</v>
      </c>
      <c r="F1249" s="231" t="s">
        <v>828</v>
      </c>
      <c r="G1249" s="232" t="s">
        <v>36928</v>
      </c>
    </row>
    <row r="1250" spans="1:7" ht="24">
      <c r="A1250" s="229">
        <v>2315290801</v>
      </c>
      <c r="B1250" s="230" t="s">
        <v>4559</v>
      </c>
      <c r="C1250" s="230" t="s">
        <v>4560</v>
      </c>
      <c r="D1250" s="230" t="s">
        <v>4561</v>
      </c>
      <c r="E1250" s="231">
        <v>23152908</v>
      </c>
      <c r="F1250" s="231" t="s">
        <v>828</v>
      </c>
      <c r="G1250" s="232" t="s">
        <v>36928</v>
      </c>
    </row>
    <row r="1251" spans="1:7" ht="12">
      <c r="A1251" s="229">
        <v>2315291001</v>
      </c>
      <c r="B1251" s="230" t="s">
        <v>4562</v>
      </c>
      <c r="C1251" s="230" t="s">
        <v>4563</v>
      </c>
      <c r="D1251" s="230" t="s">
        <v>4564</v>
      </c>
      <c r="E1251" s="231">
        <v>23152910</v>
      </c>
      <c r="F1251" s="231" t="s">
        <v>828</v>
      </c>
      <c r="G1251" s="232" t="s">
        <v>36928</v>
      </c>
    </row>
    <row r="1252" spans="1:7" ht="12">
      <c r="A1252" s="229">
        <v>2315299501</v>
      </c>
      <c r="B1252" s="230" t="s">
        <v>4565</v>
      </c>
      <c r="C1252" s="230" t="s">
        <v>4566</v>
      </c>
      <c r="D1252" s="230" t="s">
        <v>4567</v>
      </c>
      <c r="E1252" s="231">
        <v>23152995</v>
      </c>
      <c r="F1252" s="231" t="s">
        <v>828</v>
      </c>
      <c r="G1252" s="232">
        <v>7</v>
      </c>
    </row>
    <row r="1253" spans="1:7" ht="12">
      <c r="A1253" s="229">
        <v>2315299601</v>
      </c>
      <c r="B1253" s="230" t="s">
        <v>4568</v>
      </c>
      <c r="C1253" s="230" t="s">
        <v>4569</v>
      </c>
      <c r="D1253" s="230" t="s">
        <v>4570</v>
      </c>
      <c r="E1253" s="231">
        <v>23152996</v>
      </c>
      <c r="F1253" s="231" t="s">
        <v>828</v>
      </c>
      <c r="G1253" s="232" t="s">
        <v>36928</v>
      </c>
    </row>
    <row r="1254" spans="1:7" ht="12">
      <c r="A1254" s="229">
        <v>2315299901</v>
      </c>
      <c r="B1254" s="230" t="s">
        <v>4571</v>
      </c>
      <c r="C1254" s="230" t="s">
        <v>4572</v>
      </c>
      <c r="D1254" s="230" t="s">
        <v>4573</v>
      </c>
      <c r="E1254" s="231">
        <v>23152999</v>
      </c>
      <c r="F1254" s="231" t="s">
        <v>828</v>
      </c>
      <c r="G1254" s="232" t="s">
        <v>36928</v>
      </c>
    </row>
    <row r="1255" spans="1:7" ht="24">
      <c r="A1255" s="229">
        <v>2315301301</v>
      </c>
      <c r="B1255" s="230" t="s">
        <v>4574</v>
      </c>
      <c r="C1255" s="230" t="s">
        <v>4575</v>
      </c>
      <c r="D1255" s="230" t="s">
        <v>4576</v>
      </c>
      <c r="E1255" s="231">
        <v>23153013</v>
      </c>
      <c r="F1255" s="231" t="s">
        <v>828</v>
      </c>
      <c r="G1255" s="232" t="s">
        <v>36928</v>
      </c>
    </row>
    <row r="1256" spans="1:7" ht="24">
      <c r="A1256" s="229">
        <v>2315313001</v>
      </c>
      <c r="B1256" s="230" t="s">
        <v>4577</v>
      </c>
      <c r="C1256" s="230" t="s">
        <v>4578</v>
      </c>
      <c r="D1256" s="230" t="s">
        <v>4579</v>
      </c>
      <c r="E1256" s="231">
        <v>23153130</v>
      </c>
      <c r="F1256" s="231" t="s">
        <v>828</v>
      </c>
      <c r="G1256" s="232" t="s">
        <v>36928</v>
      </c>
    </row>
    <row r="1257" spans="1:7" ht="36">
      <c r="A1257" s="229">
        <v>2315313002</v>
      </c>
      <c r="B1257" s="230" t="s">
        <v>4580</v>
      </c>
      <c r="C1257" s="230" t="s">
        <v>4581</v>
      </c>
      <c r="D1257" s="230" t="s">
        <v>4582</v>
      </c>
      <c r="E1257" s="231">
        <v>23153130</v>
      </c>
      <c r="F1257" s="231" t="s">
        <v>828</v>
      </c>
      <c r="G1257" s="232" t="s">
        <v>36928</v>
      </c>
    </row>
    <row r="1258" spans="1:7" ht="24">
      <c r="A1258" s="229">
        <v>2315320401</v>
      </c>
      <c r="B1258" s="230" t="s">
        <v>4583</v>
      </c>
      <c r="C1258" s="230" t="s">
        <v>4584</v>
      </c>
      <c r="D1258" s="230" t="s">
        <v>4585</v>
      </c>
      <c r="E1258" s="231">
        <v>23153204</v>
      </c>
      <c r="F1258" s="231" t="s">
        <v>828</v>
      </c>
      <c r="G1258" s="232" t="s">
        <v>36928</v>
      </c>
    </row>
    <row r="1259" spans="1:7" ht="24">
      <c r="A1259" s="229">
        <v>2315320701</v>
      </c>
      <c r="B1259" s="230" t="s">
        <v>4586</v>
      </c>
      <c r="C1259" s="230" t="s">
        <v>4587</v>
      </c>
      <c r="D1259" s="230" t="s">
        <v>4588</v>
      </c>
      <c r="E1259" s="231">
        <v>23153207</v>
      </c>
      <c r="F1259" s="231" t="s">
        <v>828</v>
      </c>
      <c r="G1259" s="232" t="s">
        <v>36928</v>
      </c>
    </row>
    <row r="1260" spans="1:7" ht="12">
      <c r="A1260" s="229">
        <v>2315329801</v>
      </c>
      <c r="B1260" s="230" t="s">
        <v>4589</v>
      </c>
      <c r="C1260" s="230" t="s">
        <v>4590</v>
      </c>
      <c r="D1260" s="230" t="s">
        <v>4591</v>
      </c>
      <c r="E1260" s="231">
        <v>23153298</v>
      </c>
      <c r="F1260" s="231" t="s">
        <v>828</v>
      </c>
      <c r="G1260" s="232">
        <v>8</v>
      </c>
    </row>
    <row r="1261" spans="1:7" ht="36">
      <c r="A1261" s="229">
        <v>2315350101</v>
      </c>
      <c r="B1261" s="230" t="s">
        <v>4592</v>
      </c>
      <c r="C1261" s="230" t="s">
        <v>4593</v>
      </c>
      <c r="D1261" s="230" t="s">
        <v>4594</v>
      </c>
      <c r="E1261" s="231">
        <v>23153501</v>
      </c>
      <c r="F1261" s="231" t="s">
        <v>828</v>
      </c>
      <c r="G1261" s="232" t="s">
        <v>36928</v>
      </c>
    </row>
    <row r="1262" spans="1:7" ht="24">
      <c r="A1262" s="229">
        <v>2315350102</v>
      </c>
      <c r="B1262" s="230" t="s">
        <v>4595</v>
      </c>
      <c r="C1262" s="230" t="s">
        <v>4596</v>
      </c>
      <c r="D1262" s="230" t="s">
        <v>4597</v>
      </c>
      <c r="E1262" s="231">
        <v>23153501</v>
      </c>
      <c r="F1262" s="231" t="s">
        <v>828</v>
      </c>
      <c r="G1262" s="232" t="s">
        <v>36928</v>
      </c>
    </row>
    <row r="1263" spans="1:7" ht="12">
      <c r="A1263" s="229">
        <v>2315360201</v>
      </c>
      <c r="B1263" s="230" t="s">
        <v>4598</v>
      </c>
      <c r="C1263" s="230" t="s">
        <v>4599</v>
      </c>
      <c r="D1263" s="230" t="s">
        <v>4600</v>
      </c>
      <c r="E1263" s="231">
        <v>23153602</v>
      </c>
      <c r="F1263" s="231" t="s">
        <v>828</v>
      </c>
      <c r="G1263" s="232" t="s">
        <v>36928</v>
      </c>
    </row>
    <row r="1264" spans="1:7" ht="24">
      <c r="A1264" s="229">
        <v>2315360501</v>
      </c>
      <c r="B1264" s="230" t="s">
        <v>4601</v>
      </c>
      <c r="C1264" s="230" t="s">
        <v>4602</v>
      </c>
      <c r="D1264" s="230" t="s">
        <v>4603</v>
      </c>
      <c r="E1264" s="231">
        <v>23153605</v>
      </c>
      <c r="F1264" s="231" t="s">
        <v>828</v>
      </c>
      <c r="G1264" s="232" t="s">
        <v>36928</v>
      </c>
    </row>
    <row r="1265" spans="1:7" ht="24">
      <c r="A1265" s="229">
        <v>2315360601</v>
      </c>
      <c r="B1265" s="230" t="s">
        <v>4604</v>
      </c>
      <c r="C1265" s="230" t="s">
        <v>4605</v>
      </c>
      <c r="D1265" s="230" t="s">
        <v>4606</v>
      </c>
      <c r="E1265" s="231">
        <v>23153606</v>
      </c>
      <c r="F1265" s="231" t="s">
        <v>828</v>
      </c>
      <c r="G1265" s="232" t="s">
        <v>36928</v>
      </c>
    </row>
    <row r="1266" spans="1:7" ht="24">
      <c r="A1266" s="229">
        <v>2315360701</v>
      </c>
      <c r="B1266" s="230" t="s">
        <v>4607</v>
      </c>
      <c r="C1266" s="230" t="s">
        <v>4608</v>
      </c>
      <c r="D1266" s="230" t="s">
        <v>4609</v>
      </c>
      <c r="E1266" s="231">
        <v>23153607</v>
      </c>
      <c r="F1266" s="231" t="s">
        <v>828</v>
      </c>
      <c r="G1266" s="232" t="s">
        <v>36928</v>
      </c>
    </row>
    <row r="1267" spans="1:7" ht="24">
      <c r="A1267" s="229">
        <v>2315360801</v>
      </c>
      <c r="B1267" s="230" t="s">
        <v>4610</v>
      </c>
      <c r="C1267" s="230" t="s">
        <v>4611</v>
      </c>
      <c r="D1267" s="230" t="s">
        <v>4612</v>
      </c>
      <c r="E1267" s="231">
        <v>23153608</v>
      </c>
      <c r="F1267" s="231" t="s">
        <v>828</v>
      </c>
      <c r="G1267" s="232" t="s">
        <v>36928</v>
      </c>
    </row>
    <row r="1268" spans="1:7" ht="24">
      <c r="A1268" s="229">
        <v>2315368701</v>
      </c>
      <c r="B1268" s="230" t="s">
        <v>4613</v>
      </c>
      <c r="C1268" s="230" t="s">
        <v>4614</v>
      </c>
      <c r="D1268" s="230" t="s">
        <v>4615</v>
      </c>
      <c r="E1268" s="231">
        <v>23153687</v>
      </c>
      <c r="F1268" s="231" t="s">
        <v>828</v>
      </c>
      <c r="G1268" s="232" t="s">
        <v>36928</v>
      </c>
    </row>
    <row r="1269" spans="1:7" ht="24">
      <c r="A1269" s="229">
        <v>2315368901</v>
      </c>
      <c r="B1269" s="230" t="s">
        <v>4616</v>
      </c>
      <c r="C1269" s="230" t="s">
        <v>4617</v>
      </c>
      <c r="D1269" s="230" t="s">
        <v>4618</v>
      </c>
      <c r="E1269" s="231">
        <v>23153689</v>
      </c>
      <c r="F1269" s="231" t="s">
        <v>828</v>
      </c>
      <c r="G1269" s="232" t="s">
        <v>36928</v>
      </c>
    </row>
    <row r="1270" spans="1:7" ht="36">
      <c r="A1270" s="229">
        <v>2315369001</v>
      </c>
      <c r="B1270" s="230" t="s">
        <v>4619</v>
      </c>
      <c r="C1270" s="230" t="s">
        <v>4620</v>
      </c>
      <c r="D1270" s="230" t="s">
        <v>4621</v>
      </c>
      <c r="E1270" s="231">
        <v>23153690</v>
      </c>
      <c r="F1270" s="231" t="s">
        <v>828</v>
      </c>
      <c r="G1270" s="232" t="s">
        <v>36928</v>
      </c>
    </row>
    <row r="1271" spans="1:7" ht="24">
      <c r="A1271" s="229">
        <v>2315369101</v>
      </c>
      <c r="B1271" s="230" t="s">
        <v>4622</v>
      </c>
      <c r="C1271" s="230" t="s">
        <v>4623</v>
      </c>
      <c r="D1271" s="230" t="s">
        <v>4624</v>
      </c>
      <c r="E1271" s="231">
        <v>23153691</v>
      </c>
      <c r="F1271" s="231" t="s">
        <v>828</v>
      </c>
      <c r="G1271" s="232" t="s">
        <v>36928</v>
      </c>
    </row>
    <row r="1272" spans="1:7" ht="12">
      <c r="A1272" s="229">
        <v>2315369201</v>
      </c>
      <c r="B1272" s="230" t="s">
        <v>4625</v>
      </c>
      <c r="C1272" s="230" t="s">
        <v>4626</v>
      </c>
      <c r="D1272" s="230" t="s">
        <v>4627</v>
      </c>
      <c r="E1272" s="231">
        <v>23153692</v>
      </c>
      <c r="F1272" s="231" t="s">
        <v>828</v>
      </c>
      <c r="G1272" s="232" t="s">
        <v>36928</v>
      </c>
    </row>
    <row r="1273" spans="1:7" ht="24">
      <c r="A1273" s="229">
        <v>2315369601</v>
      </c>
      <c r="B1273" s="230" t="s">
        <v>4628</v>
      </c>
      <c r="C1273" s="230" t="s">
        <v>4629</v>
      </c>
      <c r="D1273" s="230" t="s">
        <v>4630</v>
      </c>
      <c r="E1273" s="231">
        <v>23153696</v>
      </c>
      <c r="F1273" s="231" t="s">
        <v>828</v>
      </c>
      <c r="G1273" s="232" t="s">
        <v>36928</v>
      </c>
    </row>
    <row r="1274" spans="1:7" ht="12">
      <c r="A1274" s="229">
        <v>2315369701</v>
      </c>
      <c r="B1274" s="230" t="s">
        <v>4631</v>
      </c>
      <c r="C1274" s="230" t="s">
        <v>4632</v>
      </c>
      <c r="D1274" s="230" t="s">
        <v>4633</v>
      </c>
      <c r="E1274" s="231">
        <v>23153697</v>
      </c>
      <c r="F1274" s="231" t="s">
        <v>828</v>
      </c>
      <c r="G1274" s="232" t="s">
        <v>36928</v>
      </c>
    </row>
    <row r="1275" spans="1:7" ht="12">
      <c r="A1275" s="229">
        <v>2315369801</v>
      </c>
      <c r="B1275" s="230" t="s">
        <v>4634</v>
      </c>
      <c r="C1275" s="230" t="s">
        <v>4635</v>
      </c>
      <c r="D1275" s="230" t="s">
        <v>4636</v>
      </c>
      <c r="E1275" s="231">
        <v>23153698</v>
      </c>
      <c r="F1275" s="231" t="s">
        <v>828</v>
      </c>
      <c r="G1275" s="232" t="s">
        <v>36928</v>
      </c>
    </row>
    <row r="1276" spans="1:7" ht="24">
      <c r="A1276" s="229">
        <v>2315369901</v>
      </c>
      <c r="B1276" s="230" t="s">
        <v>4637</v>
      </c>
      <c r="C1276" s="230" t="s">
        <v>4638</v>
      </c>
      <c r="D1276" s="230" t="s">
        <v>4639</v>
      </c>
      <c r="E1276" s="231">
        <v>23153699</v>
      </c>
      <c r="F1276" s="231" t="s">
        <v>828</v>
      </c>
      <c r="G1276" s="232" t="s">
        <v>36928</v>
      </c>
    </row>
    <row r="1277" spans="1:7" ht="12">
      <c r="A1277" s="229">
        <v>2316150701</v>
      </c>
      <c r="B1277" s="230" t="s">
        <v>4640</v>
      </c>
      <c r="C1277" s="230" t="s">
        <v>4641</v>
      </c>
      <c r="D1277" s="230" t="s">
        <v>4642</v>
      </c>
      <c r="E1277" s="231">
        <v>23161507</v>
      </c>
      <c r="F1277" s="231" t="s">
        <v>828</v>
      </c>
      <c r="G1277" s="232" t="s">
        <v>36928</v>
      </c>
    </row>
    <row r="1278" spans="1:7" ht="12">
      <c r="A1278" s="229">
        <v>2316151001</v>
      </c>
      <c r="B1278" s="230" t="s">
        <v>4643</v>
      </c>
      <c r="C1278" s="230" t="s">
        <v>4644</v>
      </c>
      <c r="D1278" s="230" t="s">
        <v>4645</v>
      </c>
      <c r="E1278" s="231">
        <v>23161510</v>
      </c>
      <c r="F1278" s="231" t="s">
        <v>828</v>
      </c>
      <c r="G1278" s="232">
        <v>10</v>
      </c>
    </row>
    <row r="1279" spans="1:7" ht="24">
      <c r="A1279" s="229">
        <v>2316151701</v>
      </c>
      <c r="B1279" s="230" t="s">
        <v>4646</v>
      </c>
      <c r="C1279" s="230" t="s">
        <v>4647</v>
      </c>
      <c r="D1279" s="230" t="s">
        <v>4648</v>
      </c>
      <c r="E1279" s="231">
        <v>23161517</v>
      </c>
      <c r="F1279" s="231" t="s">
        <v>828</v>
      </c>
      <c r="G1279" s="232">
        <v>10</v>
      </c>
    </row>
    <row r="1280" spans="1:7" ht="24">
      <c r="A1280" s="229">
        <v>2316157901</v>
      </c>
      <c r="B1280" s="230" t="s">
        <v>4649</v>
      </c>
      <c r="C1280" s="230" t="s">
        <v>4650</v>
      </c>
      <c r="D1280" s="230" t="s">
        <v>4651</v>
      </c>
      <c r="E1280" s="231">
        <v>23161579</v>
      </c>
      <c r="F1280" s="231" t="s">
        <v>828</v>
      </c>
      <c r="G1280" s="232" t="s">
        <v>36928</v>
      </c>
    </row>
    <row r="1281" spans="1:7" ht="24">
      <c r="A1281" s="229">
        <v>2316158101</v>
      </c>
      <c r="B1281" s="230" t="s">
        <v>4652</v>
      </c>
      <c r="C1281" s="230" t="s">
        <v>4653</v>
      </c>
      <c r="D1281" s="230" t="s">
        <v>4654</v>
      </c>
      <c r="E1281" s="231">
        <v>23161581</v>
      </c>
      <c r="F1281" s="231" t="s">
        <v>828</v>
      </c>
      <c r="G1281" s="232">
        <v>9</v>
      </c>
    </row>
    <row r="1282" spans="1:7" ht="24">
      <c r="A1282" s="229">
        <v>2316158201</v>
      </c>
      <c r="B1282" s="230" t="s">
        <v>4655</v>
      </c>
      <c r="C1282" s="230" t="s">
        <v>4656</v>
      </c>
      <c r="D1282" s="230" t="s">
        <v>4657</v>
      </c>
      <c r="E1282" s="231">
        <v>23161582</v>
      </c>
      <c r="F1282" s="231" t="s">
        <v>828</v>
      </c>
      <c r="G1282" s="232">
        <v>10</v>
      </c>
    </row>
    <row r="1283" spans="1:7" ht="12">
      <c r="A1283" s="229">
        <v>2316158301</v>
      </c>
      <c r="B1283" s="230" t="s">
        <v>4658</v>
      </c>
      <c r="C1283" s="230" t="s">
        <v>4659</v>
      </c>
      <c r="D1283" s="230" t="s">
        <v>4660</v>
      </c>
      <c r="E1283" s="231">
        <v>23161583</v>
      </c>
      <c r="F1283" s="231" t="s">
        <v>828</v>
      </c>
      <c r="G1283" s="232" t="s">
        <v>36928</v>
      </c>
    </row>
    <row r="1284" spans="1:7" ht="24">
      <c r="A1284" s="229">
        <v>2316158501</v>
      </c>
      <c r="B1284" s="230" t="s">
        <v>4661</v>
      </c>
      <c r="C1284" s="230" t="s">
        <v>4662</v>
      </c>
      <c r="D1284" s="230" t="s">
        <v>4663</v>
      </c>
      <c r="E1284" s="231">
        <v>23161585</v>
      </c>
      <c r="F1284" s="231" t="s">
        <v>828</v>
      </c>
      <c r="G1284" s="232" t="s">
        <v>36928</v>
      </c>
    </row>
    <row r="1285" spans="1:7" ht="12">
      <c r="A1285" s="229">
        <v>2316158601</v>
      </c>
      <c r="B1285" s="230" t="s">
        <v>4664</v>
      </c>
      <c r="C1285" s="230" t="s">
        <v>4665</v>
      </c>
      <c r="D1285" s="230" t="s">
        <v>4666</v>
      </c>
      <c r="E1285" s="231">
        <v>23161586</v>
      </c>
      <c r="F1285" s="231" t="s">
        <v>828</v>
      </c>
      <c r="G1285" s="232" t="s">
        <v>36928</v>
      </c>
    </row>
    <row r="1286" spans="1:7" ht="12">
      <c r="A1286" s="229">
        <v>2316158801</v>
      </c>
      <c r="B1286" s="230" t="s">
        <v>4667</v>
      </c>
      <c r="C1286" s="230" t="s">
        <v>4668</v>
      </c>
      <c r="D1286" s="230" t="s">
        <v>4669</v>
      </c>
      <c r="E1286" s="231">
        <v>23161588</v>
      </c>
      <c r="F1286" s="231" t="s">
        <v>828</v>
      </c>
      <c r="G1286" s="232" t="s">
        <v>36928</v>
      </c>
    </row>
    <row r="1287" spans="1:7" ht="24">
      <c r="A1287" s="229">
        <v>2316158901</v>
      </c>
      <c r="B1287" s="230" t="s">
        <v>4670</v>
      </c>
      <c r="C1287" s="230" t="s">
        <v>4671</v>
      </c>
      <c r="D1287" s="230" t="s">
        <v>4672</v>
      </c>
      <c r="E1287" s="231">
        <v>23161589</v>
      </c>
      <c r="F1287" s="231" t="s">
        <v>828</v>
      </c>
      <c r="G1287" s="232" t="s">
        <v>36928</v>
      </c>
    </row>
    <row r="1288" spans="1:7" ht="24">
      <c r="A1288" s="229">
        <v>2316159001</v>
      </c>
      <c r="B1288" s="230" t="s">
        <v>4673</v>
      </c>
      <c r="C1288" s="230" t="s">
        <v>4674</v>
      </c>
      <c r="D1288" s="230" t="s">
        <v>4675</v>
      </c>
      <c r="E1288" s="231">
        <v>23161590</v>
      </c>
      <c r="F1288" s="231" t="s">
        <v>828</v>
      </c>
      <c r="G1288" s="232" t="s">
        <v>36928</v>
      </c>
    </row>
    <row r="1289" spans="1:7" ht="24">
      <c r="A1289" s="229">
        <v>2316159101</v>
      </c>
      <c r="B1289" s="230" t="s">
        <v>4676</v>
      </c>
      <c r="C1289" s="230" t="s">
        <v>4677</v>
      </c>
      <c r="D1289" s="230" t="s">
        <v>4678</v>
      </c>
      <c r="E1289" s="231">
        <v>23161591</v>
      </c>
      <c r="F1289" s="231" t="s">
        <v>828</v>
      </c>
      <c r="G1289" s="232" t="s">
        <v>36928</v>
      </c>
    </row>
    <row r="1290" spans="1:7" ht="12">
      <c r="A1290" s="229">
        <v>2316159201</v>
      </c>
      <c r="B1290" s="230" t="s">
        <v>4679</v>
      </c>
      <c r="C1290" s="230" t="s">
        <v>4680</v>
      </c>
      <c r="D1290" s="230" t="s">
        <v>4681</v>
      </c>
      <c r="E1290" s="231">
        <v>23161592</v>
      </c>
      <c r="F1290" s="231" t="s">
        <v>828</v>
      </c>
      <c r="G1290" s="232">
        <v>10</v>
      </c>
    </row>
    <row r="1291" spans="1:7" ht="24">
      <c r="A1291" s="229">
        <v>2316159301</v>
      </c>
      <c r="B1291" s="230" t="s">
        <v>4682</v>
      </c>
      <c r="C1291" s="230" t="s">
        <v>4683</v>
      </c>
      <c r="D1291" s="230" t="s">
        <v>4684</v>
      </c>
      <c r="E1291" s="231">
        <v>23161593</v>
      </c>
      <c r="F1291" s="231" t="s">
        <v>828</v>
      </c>
      <c r="G1291" s="232">
        <v>11</v>
      </c>
    </row>
    <row r="1292" spans="1:7" ht="24">
      <c r="A1292" s="229">
        <v>2316159401</v>
      </c>
      <c r="B1292" s="230" t="s">
        <v>4685</v>
      </c>
      <c r="C1292" s="230" t="s">
        <v>4686</v>
      </c>
      <c r="D1292" s="230" t="s">
        <v>4687</v>
      </c>
      <c r="E1292" s="231">
        <v>23161594</v>
      </c>
      <c r="F1292" s="231" t="s">
        <v>828</v>
      </c>
      <c r="G1292" s="232" t="s">
        <v>36928</v>
      </c>
    </row>
    <row r="1293" spans="1:7" ht="24">
      <c r="A1293" s="229">
        <v>2316159501</v>
      </c>
      <c r="B1293" s="230" t="s">
        <v>4688</v>
      </c>
      <c r="C1293" s="230" t="s">
        <v>4689</v>
      </c>
      <c r="D1293" s="230" t="s">
        <v>4690</v>
      </c>
      <c r="E1293" s="231">
        <v>23161595</v>
      </c>
      <c r="F1293" s="231" t="s">
        <v>828</v>
      </c>
      <c r="G1293" s="232" t="s">
        <v>36928</v>
      </c>
    </row>
    <row r="1294" spans="1:7" ht="24">
      <c r="A1294" s="229">
        <v>2316159601</v>
      </c>
      <c r="B1294" s="230" t="s">
        <v>4691</v>
      </c>
      <c r="C1294" s="230" t="s">
        <v>4692</v>
      </c>
      <c r="D1294" s="230" t="s">
        <v>4693</v>
      </c>
      <c r="E1294" s="231">
        <v>23161596</v>
      </c>
      <c r="F1294" s="231" t="s">
        <v>828</v>
      </c>
      <c r="G1294" s="232">
        <v>11</v>
      </c>
    </row>
    <row r="1295" spans="1:7" ht="36">
      <c r="A1295" s="229">
        <v>2316159701</v>
      </c>
      <c r="B1295" s="230" t="s">
        <v>4694</v>
      </c>
      <c r="C1295" s="230" t="s">
        <v>4695</v>
      </c>
      <c r="D1295" s="230" t="s">
        <v>4696</v>
      </c>
      <c r="E1295" s="231">
        <v>23161597</v>
      </c>
      <c r="F1295" s="231" t="s">
        <v>828</v>
      </c>
      <c r="G1295" s="232">
        <v>12</v>
      </c>
    </row>
    <row r="1296" spans="1:7" ht="24">
      <c r="A1296" s="229">
        <v>2316159801</v>
      </c>
      <c r="B1296" s="230" t="s">
        <v>4697</v>
      </c>
      <c r="C1296" s="230" t="s">
        <v>4698</v>
      </c>
      <c r="D1296" s="230" t="s">
        <v>4699</v>
      </c>
      <c r="E1296" s="231">
        <v>23161598</v>
      </c>
      <c r="F1296" s="231" t="s">
        <v>828</v>
      </c>
      <c r="G1296" s="232" t="s">
        <v>36928</v>
      </c>
    </row>
    <row r="1297" spans="1:7" ht="36">
      <c r="A1297" s="229">
        <v>2316159901</v>
      </c>
      <c r="B1297" s="230" t="s">
        <v>4700</v>
      </c>
      <c r="C1297" s="230" t="s">
        <v>4701</v>
      </c>
      <c r="D1297" s="230" t="s">
        <v>4702</v>
      </c>
      <c r="E1297" s="231">
        <v>23161599</v>
      </c>
      <c r="F1297" s="231" t="s">
        <v>828</v>
      </c>
      <c r="G1297" s="232" t="s">
        <v>36928</v>
      </c>
    </row>
    <row r="1298" spans="1:7" ht="24">
      <c r="A1298" s="229">
        <v>2316160101</v>
      </c>
      <c r="B1298" s="230" t="s">
        <v>4703</v>
      </c>
      <c r="C1298" s="230" t="s">
        <v>4704</v>
      </c>
      <c r="D1298" s="230" t="s">
        <v>4705</v>
      </c>
      <c r="E1298" s="231">
        <v>23161601</v>
      </c>
      <c r="F1298" s="231" t="s">
        <v>828</v>
      </c>
      <c r="G1298" s="232" t="s">
        <v>36928</v>
      </c>
    </row>
    <row r="1299" spans="1:7" ht="24">
      <c r="A1299" s="229">
        <v>2316160501</v>
      </c>
      <c r="B1299" s="230" t="s">
        <v>4706</v>
      </c>
      <c r="C1299" s="230" t="s">
        <v>4707</v>
      </c>
      <c r="D1299" s="230" t="s">
        <v>4708</v>
      </c>
      <c r="E1299" s="231">
        <v>23161605</v>
      </c>
      <c r="F1299" s="231" t="s">
        <v>828</v>
      </c>
      <c r="G1299" s="232" t="s">
        <v>36928</v>
      </c>
    </row>
    <row r="1300" spans="1:7" ht="24">
      <c r="A1300" s="229">
        <v>2316160601</v>
      </c>
      <c r="B1300" s="230" t="s">
        <v>4709</v>
      </c>
      <c r="C1300" s="230" t="s">
        <v>4710</v>
      </c>
      <c r="D1300" s="230" t="s">
        <v>4711</v>
      </c>
      <c r="E1300" s="231">
        <v>23161606</v>
      </c>
      <c r="F1300" s="231" t="s">
        <v>828</v>
      </c>
      <c r="G1300" s="232" t="s">
        <v>36928</v>
      </c>
    </row>
    <row r="1301" spans="1:7" ht="24">
      <c r="A1301" s="229">
        <v>2316160701</v>
      </c>
      <c r="B1301" s="230" t="s">
        <v>4712</v>
      </c>
      <c r="C1301" s="230" t="s">
        <v>4713</v>
      </c>
      <c r="D1301" s="230" t="s">
        <v>4714</v>
      </c>
      <c r="E1301" s="231">
        <v>23161607</v>
      </c>
      <c r="F1301" s="231" t="s">
        <v>828</v>
      </c>
      <c r="G1301" s="232" t="s">
        <v>36928</v>
      </c>
    </row>
    <row r="1302" spans="1:7" ht="24">
      <c r="A1302" s="229">
        <v>2316169601</v>
      </c>
      <c r="B1302" s="230" t="s">
        <v>4715</v>
      </c>
      <c r="C1302" s="230" t="s">
        <v>4716</v>
      </c>
      <c r="D1302" s="230" t="s">
        <v>4717</v>
      </c>
      <c r="E1302" s="231">
        <v>23161696</v>
      </c>
      <c r="F1302" s="231" t="s">
        <v>828</v>
      </c>
      <c r="G1302" s="232" t="s">
        <v>36928</v>
      </c>
    </row>
    <row r="1303" spans="1:7" ht="12">
      <c r="A1303" s="229">
        <v>2316169701</v>
      </c>
      <c r="B1303" s="230" t="s">
        <v>4718</v>
      </c>
      <c r="C1303" s="230" t="s">
        <v>4719</v>
      </c>
      <c r="D1303" s="230" t="s">
        <v>4720</v>
      </c>
      <c r="E1303" s="231">
        <v>23161697</v>
      </c>
      <c r="F1303" s="231" t="s">
        <v>828</v>
      </c>
      <c r="G1303" s="232" t="s">
        <v>36928</v>
      </c>
    </row>
    <row r="1304" spans="1:7" ht="12">
      <c r="A1304" s="229">
        <v>2316169801</v>
      </c>
      <c r="B1304" s="230" t="s">
        <v>4721</v>
      </c>
      <c r="C1304" s="230" t="s">
        <v>4722</v>
      </c>
      <c r="D1304" s="230" t="s">
        <v>4723</v>
      </c>
      <c r="E1304" s="231">
        <v>23161698</v>
      </c>
      <c r="F1304" s="231" t="s">
        <v>828</v>
      </c>
      <c r="G1304" s="232" t="s">
        <v>36928</v>
      </c>
    </row>
    <row r="1305" spans="1:7" ht="12">
      <c r="A1305" s="229">
        <v>2316169901</v>
      </c>
      <c r="B1305" s="230" t="s">
        <v>4724</v>
      </c>
      <c r="C1305" s="230" t="s">
        <v>4725</v>
      </c>
      <c r="D1305" s="230" t="s">
        <v>4726</v>
      </c>
      <c r="E1305" s="231">
        <v>23161699</v>
      </c>
      <c r="F1305" s="231" t="s">
        <v>828</v>
      </c>
      <c r="G1305" s="232" t="s">
        <v>36928</v>
      </c>
    </row>
    <row r="1306" spans="1:7" ht="24">
      <c r="A1306" s="229">
        <v>2317167001</v>
      </c>
      <c r="B1306" s="230" t="s">
        <v>4727</v>
      </c>
      <c r="C1306" s="230" t="s">
        <v>4728</v>
      </c>
      <c r="D1306" s="230" t="s">
        <v>4729</v>
      </c>
      <c r="E1306" s="231">
        <v>23171670</v>
      </c>
      <c r="F1306" s="231" t="s">
        <v>828</v>
      </c>
      <c r="G1306" s="232">
        <v>12</v>
      </c>
    </row>
    <row r="1307" spans="1:7" ht="24">
      <c r="A1307" s="229">
        <v>2317167301</v>
      </c>
      <c r="B1307" s="230" t="s">
        <v>4730</v>
      </c>
      <c r="C1307" s="230" t="s">
        <v>4731</v>
      </c>
      <c r="D1307" s="230" t="s">
        <v>4732</v>
      </c>
      <c r="E1307" s="231">
        <v>23171673</v>
      </c>
      <c r="F1307" s="231" t="s">
        <v>828</v>
      </c>
      <c r="G1307" s="232" t="s">
        <v>36928</v>
      </c>
    </row>
    <row r="1308" spans="1:7" ht="24">
      <c r="A1308" s="229">
        <v>2317167401</v>
      </c>
      <c r="B1308" s="230" t="s">
        <v>4733</v>
      </c>
      <c r="C1308" s="230" t="s">
        <v>4734</v>
      </c>
      <c r="D1308" s="230" t="s">
        <v>4735</v>
      </c>
      <c r="E1308" s="231">
        <v>23171674</v>
      </c>
      <c r="F1308" s="231" t="s">
        <v>828</v>
      </c>
      <c r="G1308" s="232" t="s">
        <v>36928</v>
      </c>
    </row>
    <row r="1309" spans="1:7" ht="24">
      <c r="A1309" s="229">
        <v>2317167402</v>
      </c>
      <c r="B1309" s="230" t="s">
        <v>4736</v>
      </c>
      <c r="C1309" s="230" t="s">
        <v>4737</v>
      </c>
      <c r="D1309" s="230" t="s">
        <v>4738</v>
      </c>
      <c r="E1309" s="231">
        <v>23171674</v>
      </c>
      <c r="F1309" s="231" t="s">
        <v>828</v>
      </c>
      <c r="G1309" s="232" t="s">
        <v>36928</v>
      </c>
    </row>
    <row r="1310" spans="1:7" ht="24">
      <c r="A1310" s="229">
        <v>2317167601</v>
      </c>
      <c r="B1310" s="230" t="s">
        <v>4739</v>
      </c>
      <c r="C1310" s="230" t="s">
        <v>4740</v>
      </c>
      <c r="D1310" s="230" t="s">
        <v>4741</v>
      </c>
      <c r="E1310" s="231">
        <v>23171676</v>
      </c>
      <c r="F1310" s="231" t="s">
        <v>828</v>
      </c>
      <c r="G1310" s="232" t="s">
        <v>36928</v>
      </c>
    </row>
    <row r="1311" spans="1:7" ht="12">
      <c r="A1311" s="229">
        <v>2317167701</v>
      </c>
      <c r="B1311" s="230" t="s">
        <v>4742</v>
      </c>
      <c r="C1311" s="230" t="s">
        <v>4743</v>
      </c>
      <c r="D1311" s="230" t="s">
        <v>4744</v>
      </c>
      <c r="E1311" s="231">
        <v>23171677</v>
      </c>
      <c r="F1311" s="231" t="s">
        <v>828</v>
      </c>
      <c r="G1311" s="232">
        <v>11</v>
      </c>
    </row>
    <row r="1312" spans="1:7" ht="12">
      <c r="A1312" s="229">
        <v>2317167801</v>
      </c>
      <c r="B1312" s="230" t="s">
        <v>4745</v>
      </c>
      <c r="C1312" s="230" t="s">
        <v>4746</v>
      </c>
      <c r="D1312" s="230" t="s">
        <v>4747</v>
      </c>
      <c r="E1312" s="231">
        <v>23171678</v>
      </c>
      <c r="F1312" s="231" t="s">
        <v>828</v>
      </c>
      <c r="G1312" s="232">
        <v>12</v>
      </c>
    </row>
    <row r="1313" spans="1:7" ht="12">
      <c r="A1313" s="229">
        <v>2317167901</v>
      </c>
      <c r="B1313" s="230" t="s">
        <v>4748</v>
      </c>
      <c r="C1313" s="230" t="s">
        <v>4749</v>
      </c>
      <c r="D1313" s="230" t="s">
        <v>4747</v>
      </c>
      <c r="E1313" s="231">
        <v>23171679</v>
      </c>
      <c r="F1313" s="231" t="s">
        <v>828</v>
      </c>
      <c r="G1313" s="232" t="s">
        <v>36928</v>
      </c>
    </row>
    <row r="1314" spans="1:7" ht="24">
      <c r="A1314" s="229">
        <v>2317167902</v>
      </c>
      <c r="B1314" s="230" t="s">
        <v>4750</v>
      </c>
      <c r="C1314" s="230" t="s">
        <v>4751</v>
      </c>
      <c r="D1314" s="230" t="s">
        <v>4752</v>
      </c>
      <c r="E1314" s="231">
        <v>23171679</v>
      </c>
      <c r="F1314" s="231" t="s">
        <v>828</v>
      </c>
      <c r="G1314" s="232" t="s">
        <v>36928</v>
      </c>
    </row>
    <row r="1315" spans="1:7" ht="12">
      <c r="A1315" s="229">
        <v>2317168001</v>
      </c>
      <c r="B1315" s="230" t="s">
        <v>4753</v>
      </c>
      <c r="C1315" s="230" t="s">
        <v>4754</v>
      </c>
      <c r="D1315" s="230" t="s">
        <v>4755</v>
      </c>
      <c r="E1315" s="231">
        <v>23171680</v>
      </c>
      <c r="F1315" s="231" t="s">
        <v>828</v>
      </c>
      <c r="G1315" s="232" t="s">
        <v>36928</v>
      </c>
    </row>
    <row r="1316" spans="1:7" ht="12">
      <c r="A1316" s="229">
        <v>2317168101</v>
      </c>
      <c r="B1316" s="230" t="s">
        <v>4756</v>
      </c>
      <c r="C1316" s="230" t="s">
        <v>4757</v>
      </c>
      <c r="D1316" s="230" t="s">
        <v>4758</v>
      </c>
      <c r="E1316" s="231">
        <v>23171681</v>
      </c>
      <c r="F1316" s="231" t="s">
        <v>828</v>
      </c>
      <c r="G1316" s="232" t="s">
        <v>36928</v>
      </c>
    </row>
    <row r="1317" spans="1:7" ht="24">
      <c r="A1317" s="229">
        <v>2317168201</v>
      </c>
      <c r="B1317" s="230" t="s">
        <v>4759</v>
      </c>
      <c r="C1317" s="230" t="s">
        <v>4760</v>
      </c>
      <c r="D1317" s="230" t="s">
        <v>4761</v>
      </c>
      <c r="E1317" s="231">
        <v>23171682</v>
      </c>
      <c r="F1317" s="231" t="s">
        <v>828</v>
      </c>
      <c r="G1317" s="232" t="s">
        <v>36928</v>
      </c>
    </row>
    <row r="1318" spans="1:7" ht="24">
      <c r="A1318" s="229">
        <v>2317168301</v>
      </c>
      <c r="B1318" s="230" t="s">
        <v>4762</v>
      </c>
      <c r="C1318" s="230" t="s">
        <v>4763</v>
      </c>
      <c r="D1318" s="230" t="s">
        <v>4764</v>
      </c>
      <c r="E1318" s="231">
        <v>23171683</v>
      </c>
      <c r="F1318" s="231" t="s">
        <v>828</v>
      </c>
      <c r="G1318" s="232" t="s">
        <v>36928</v>
      </c>
    </row>
    <row r="1319" spans="1:7" ht="12">
      <c r="A1319" s="229">
        <v>2317168401</v>
      </c>
      <c r="B1319" s="230" t="s">
        <v>4765</v>
      </c>
      <c r="C1319" s="230" t="s">
        <v>4766</v>
      </c>
      <c r="D1319" s="230" t="s">
        <v>4767</v>
      </c>
      <c r="E1319" s="231">
        <v>23171684</v>
      </c>
      <c r="F1319" s="231" t="s">
        <v>828</v>
      </c>
      <c r="G1319" s="232" t="s">
        <v>36928</v>
      </c>
    </row>
    <row r="1320" spans="1:7" ht="36">
      <c r="A1320" s="229">
        <v>2317168501</v>
      </c>
      <c r="B1320" s="230" t="s">
        <v>4768</v>
      </c>
      <c r="C1320" s="230" t="s">
        <v>4769</v>
      </c>
      <c r="D1320" s="230" t="s">
        <v>4770</v>
      </c>
      <c r="E1320" s="231">
        <v>23171685</v>
      </c>
      <c r="F1320" s="231" t="s">
        <v>828</v>
      </c>
      <c r="G1320" s="232">
        <v>9</v>
      </c>
    </row>
    <row r="1321" spans="1:7" ht="24">
      <c r="A1321" s="229">
        <v>2317168601</v>
      </c>
      <c r="B1321" s="230" t="s">
        <v>4771</v>
      </c>
      <c r="C1321" s="230" t="s">
        <v>4772</v>
      </c>
      <c r="D1321" s="230" t="s">
        <v>4773</v>
      </c>
      <c r="E1321" s="231">
        <v>23171686</v>
      </c>
      <c r="F1321" s="231" t="s">
        <v>828</v>
      </c>
      <c r="G1321" s="232">
        <v>11</v>
      </c>
    </row>
    <row r="1322" spans="1:7" ht="24">
      <c r="A1322" s="229">
        <v>2317168602</v>
      </c>
      <c r="B1322" s="230" t="s">
        <v>4774</v>
      </c>
      <c r="C1322" s="230" t="s">
        <v>4775</v>
      </c>
      <c r="D1322" s="230" t="s">
        <v>4776</v>
      </c>
      <c r="E1322" s="231">
        <v>23171686</v>
      </c>
      <c r="F1322" s="231" t="s">
        <v>828</v>
      </c>
      <c r="G1322" s="232">
        <v>11</v>
      </c>
    </row>
    <row r="1323" spans="1:7" ht="12">
      <c r="A1323" s="229">
        <v>2317168603</v>
      </c>
      <c r="B1323" s="230" t="s">
        <v>4777</v>
      </c>
      <c r="C1323" s="230" t="s">
        <v>4778</v>
      </c>
      <c r="D1323" s="230" t="s">
        <v>4779</v>
      </c>
      <c r="E1323" s="231">
        <v>23171686</v>
      </c>
      <c r="F1323" s="231" t="s">
        <v>828</v>
      </c>
      <c r="G1323" s="232">
        <v>11</v>
      </c>
    </row>
    <row r="1324" spans="1:7" ht="24">
      <c r="A1324" s="229">
        <v>2317168604</v>
      </c>
      <c r="B1324" s="230" t="s">
        <v>4780</v>
      </c>
      <c r="C1324" s="230" t="s">
        <v>4781</v>
      </c>
      <c r="D1324" s="230" t="s">
        <v>4782</v>
      </c>
      <c r="E1324" s="231">
        <v>23171686</v>
      </c>
      <c r="F1324" s="231" t="s">
        <v>828</v>
      </c>
      <c r="G1324" s="232">
        <v>11</v>
      </c>
    </row>
    <row r="1325" spans="1:7" ht="24">
      <c r="A1325" s="229">
        <v>2317168605</v>
      </c>
      <c r="B1325" s="230" t="s">
        <v>4783</v>
      </c>
      <c r="C1325" s="230" t="s">
        <v>4784</v>
      </c>
      <c r="D1325" s="230" t="s">
        <v>4785</v>
      </c>
      <c r="E1325" s="231">
        <v>23171686</v>
      </c>
      <c r="F1325" s="231" t="s">
        <v>828</v>
      </c>
      <c r="G1325" s="232">
        <v>11</v>
      </c>
    </row>
    <row r="1326" spans="1:7" ht="12">
      <c r="A1326" s="229">
        <v>2317168606</v>
      </c>
      <c r="B1326" s="230" t="s">
        <v>4786</v>
      </c>
      <c r="C1326" s="230" t="s">
        <v>4787</v>
      </c>
      <c r="D1326" s="230" t="s">
        <v>4788</v>
      </c>
      <c r="E1326" s="231">
        <v>23171686</v>
      </c>
      <c r="F1326" s="231" t="s">
        <v>828</v>
      </c>
      <c r="G1326" s="232">
        <v>11</v>
      </c>
    </row>
    <row r="1327" spans="1:7" ht="12">
      <c r="A1327" s="229">
        <v>2317168607</v>
      </c>
      <c r="B1327" s="230" t="s">
        <v>4789</v>
      </c>
      <c r="C1327" s="230" t="s">
        <v>4790</v>
      </c>
      <c r="D1327" s="230" t="s">
        <v>4791</v>
      </c>
      <c r="E1327" s="231">
        <v>23171686</v>
      </c>
      <c r="F1327" s="231" t="s">
        <v>828</v>
      </c>
      <c r="G1327" s="232">
        <v>11</v>
      </c>
    </row>
    <row r="1328" spans="1:7" ht="24">
      <c r="A1328" s="229">
        <v>2317168608</v>
      </c>
      <c r="B1328" s="230" t="s">
        <v>4792</v>
      </c>
      <c r="C1328" s="230" t="s">
        <v>4793</v>
      </c>
      <c r="D1328" s="230" t="s">
        <v>4794</v>
      </c>
      <c r="E1328" s="231">
        <v>23171686</v>
      </c>
      <c r="F1328" s="231" t="s">
        <v>828</v>
      </c>
      <c r="G1328" s="232">
        <v>11</v>
      </c>
    </row>
    <row r="1329" spans="1:7" ht="12">
      <c r="A1329" s="229">
        <v>2317168701</v>
      </c>
      <c r="B1329" s="230" t="s">
        <v>4795</v>
      </c>
      <c r="C1329" s="230" t="s">
        <v>4796</v>
      </c>
      <c r="D1329" s="230" t="s">
        <v>4797</v>
      </c>
      <c r="E1329" s="231">
        <v>23171687</v>
      </c>
      <c r="F1329" s="231" t="s">
        <v>828</v>
      </c>
      <c r="G1329" s="232" t="s">
        <v>36928</v>
      </c>
    </row>
    <row r="1330" spans="1:7" ht="24">
      <c r="A1330" s="229">
        <v>2317168801</v>
      </c>
      <c r="B1330" s="230" t="s">
        <v>4798</v>
      </c>
      <c r="C1330" s="230" t="s">
        <v>4799</v>
      </c>
      <c r="D1330" s="230" t="s">
        <v>4800</v>
      </c>
      <c r="E1330" s="231">
        <v>23171688</v>
      </c>
      <c r="F1330" s="231" t="s">
        <v>828</v>
      </c>
      <c r="G1330" s="232">
        <v>11</v>
      </c>
    </row>
    <row r="1331" spans="1:7" ht="24">
      <c r="A1331" s="229">
        <v>2317168901</v>
      </c>
      <c r="B1331" s="230" t="s">
        <v>4801</v>
      </c>
      <c r="C1331" s="230" t="s">
        <v>4802</v>
      </c>
      <c r="D1331" s="230" t="s">
        <v>4803</v>
      </c>
      <c r="E1331" s="231">
        <v>23171689</v>
      </c>
      <c r="F1331" s="231" t="s">
        <v>828</v>
      </c>
      <c r="G1331" s="232" t="s">
        <v>36928</v>
      </c>
    </row>
    <row r="1332" spans="1:7" ht="24">
      <c r="A1332" s="229">
        <v>2317169101</v>
      </c>
      <c r="B1332" s="230" t="s">
        <v>4804</v>
      </c>
      <c r="C1332" s="230" t="s">
        <v>4805</v>
      </c>
      <c r="D1332" s="230" t="s">
        <v>4806</v>
      </c>
      <c r="E1332" s="231">
        <v>23171691</v>
      </c>
      <c r="F1332" s="231" t="s">
        <v>828</v>
      </c>
      <c r="G1332" s="232" t="s">
        <v>36928</v>
      </c>
    </row>
    <row r="1333" spans="1:7" ht="12">
      <c r="A1333" s="229">
        <v>2317169301</v>
      </c>
      <c r="B1333" s="230" t="s">
        <v>4807</v>
      </c>
      <c r="C1333" s="230" t="s">
        <v>4808</v>
      </c>
      <c r="D1333" s="230" t="s">
        <v>4809</v>
      </c>
      <c r="E1333" s="231">
        <v>23171693</v>
      </c>
      <c r="F1333" s="231" t="s">
        <v>828</v>
      </c>
      <c r="G1333" s="232" t="s">
        <v>36928</v>
      </c>
    </row>
    <row r="1334" spans="1:7" ht="24">
      <c r="A1334" s="229">
        <v>2317169401</v>
      </c>
      <c r="B1334" s="230" t="s">
        <v>4810</v>
      </c>
      <c r="C1334" s="230" t="s">
        <v>4811</v>
      </c>
      <c r="D1334" s="230" t="s">
        <v>4812</v>
      </c>
      <c r="E1334" s="231">
        <v>23171694</v>
      </c>
      <c r="F1334" s="231" t="s">
        <v>828</v>
      </c>
      <c r="G1334" s="232" t="s">
        <v>36928</v>
      </c>
    </row>
    <row r="1335" spans="1:7" ht="24">
      <c r="A1335" s="229">
        <v>2317169402</v>
      </c>
      <c r="B1335" s="230" t="s">
        <v>4813</v>
      </c>
      <c r="C1335" s="230" t="s">
        <v>4814</v>
      </c>
      <c r="D1335" s="230" t="s">
        <v>4815</v>
      </c>
      <c r="E1335" s="231">
        <v>23171694</v>
      </c>
      <c r="F1335" s="231" t="s">
        <v>828</v>
      </c>
      <c r="G1335" s="232" t="s">
        <v>36928</v>
      </c>
    </row>
    <row r="1336" spans="1:7" ht="12">
      <c r="A1336" s="229">
        <v>2317169501</v>
      </c>
      <c r="B1336" s="230" t="s">
        <v>4816</v>
      </c>
      <c r="C1336" s="230" t="s">
        <v>4817</v>
      </c>
      <c r="D1336" s="230" t="s">
        <v>4818</v>
      </c>
      <c r="E1336" s="231">
        <v>23171695</v>
      </c>
      <c r="F1336" s="231" t="s">
        <v>828</v>
      </c>
      <c r="G1336" s="232" t="s">
        <v>36928</v>
      </c>
    </row>
    <row r="1337" spans="1:7" ht="24">
      <c r="A1337" s="229">
        <v>2317169502</v>
      </c>
      <c r="B1337" s="230" t="s">
        <v>4819</v>
      </c>
      <c r="C1337" s="230" t="s">
        <v>4820</v>
      </c>
      <c r="D1337" s="230" t="s">
        <v>4821</v>
      </c>
      <c r="E1337" s="231">
        <v>23171695</v>
      </c>
      <c r="F1337" s="231" t="s">
        <v>828</v>
      </c>
      <c r="G1337" s="232" t="s">
        <v>36928</v>
      </c>
    </row>
    <row r="1338" spans="1:7" ht="24">
      <c r="A1338" s="229">
        <v>2317169503</v>
      </c>
      <c r="B1338" s="230" t="s">
        <v>4822</v>
      </c>
      <c r="C1338" s="230" t="s">
        <v>4823</v>
      </c>
      <c r="D1338" s="230" t="s">
        <v>4824</v>
      </c>
      <c r="E1338" s="231">
        <v>23171695</v>
      </c>
      <c r="F1338" s="231" t="s">
        <v>828</v>
      </c>
      <c r="G1338" s="232" t="s">
        <v>36928</v>
      </c>
    </row>
    <row r="1339" spans="1:7" ht="24">
      <c r="A1339" s="229">
        <v>2317169601</v>
      </c>
      <c r="B1339" s="230" t="s">
        <v>4825</v>
      </c>
      <c r="C1339" s="230" t="s">
        <v>4826</v>
      </c>
      <c r="D1339" s="230" t="s">
        <v>4827</v>
      </c>
      <c r="E1339" s="231">
        <v>23171696</v>
      </c>
      <c r="F1339" s="231" t="s">
        <v>828</v>
      </c>
      <c r="G1339" s="232" t="s">
        <v>36928</v>
      </c>
    </row>
    <row r="1340" spans="1:7" ht="24">
      <c r="A1340" s="229">
        <v>2317169701</v>
      </c>
      <c r="B1340" s="230" t="s">
        <v>4828</v>
      </c>
      <c r="C1340" s="230" t="s">
        <v>4829</v>
      </c>
      <c r="D1340" s="230" t="s">
        <v>4830</v>
      </c>
      <c r="E1340" s="231">
        <v>23171697</v>
      </c>
      <c r="F1340" s="231" t="s">
        <v>828</v>
      </c>
      <c r="G1340" s="232" t="s">
        <v>36928</v>
      </c>
    </row>
    <row r="1341" spans="1:7" ht="24">
      <c r="A1341" s="229">
        <v>2317169801</v>
      </c>
      <c r="B1341" s="230" t="s">
        <v>4831</v>
      </c>
      <c r="C1341" s="230" t="s">
        <v>4832</v>
      </c>
      <c r="D1341" s="230" t="s">
        <v>4833</v>
      </c>
      <c r="E1341" s="231">
        <v>23171698</v>
      </c>
      <c r="F1341" s="231" t="s">
        <v>828</v>
      </c>
      <c r="G1341" s="232" t="s">
        <v>36928</v>
      </c>
    </row>
    <row r="1342" spans="1:7" ht="36">
      <c r="A1342" s="229">
        <v>2317170801</v>
      </c>
      <c r="B1342" s="230" t="s">
        <v>4834</v>
      </c>
      <c r="C1342" s="230" t="s">
        <v>4835</v>
      </c>
      <c r="D1342" s="230" t="s">
        <v>4836</v>
      </c>
      <c r="E1342" s="231">
        <v>23171708</v>
      </c>
      <c r="F1342" s="231" t="s">
        <v>828</v>
      </c>
      <c r="G1342" s="232" t="s">
        <v>36928</v>
      </c>
    </row>
    <row r="1343" spans="1:7" ht="24">
      <c r="A1343" s="229">
        <v>2317170901</v>
      </c>
      <c r="B1343" s="230" t="s">
        <v>4837</v>
      </c>
      <c r="C1343" s="230" t="s">
        <v>4838</v>
      </c>
      <c r="D1343" s="230" t="s">
        <v>4839</v>
      </c>
      <c r="E1343" s="231">
        <v>23171709</v>
      </c>
      <c r="F1343" s="231" t="s">
        <v>828</v>
      </c>
      <c r="G1343" s="232" t="s">
        <v>36928</v>
      </c>
    </row>
    <row r="1344" spans="1:7" ht="24">
      <c r="A1344" s="229">
        <v>2317171501</v>
      </c>
      <c r="B1344" s="230" t="s">
        <v>4840</v>
      </c>
      <c r="C1344" s="230" t="s">
        <v>4841</v>
      </c>
      <c r="D1344" s="230" t="s">
        <v>4842</v>
      </c>
      <c r="E1344" s="231">
        <v>23171715</v>
      </c>
      <c r="F1344" s="231" t="s">
        <v>828</v>
      </c>
      <c r="G1344" s="232" t="s">
        <v>36928</v>
      </c>
    </row>
    <row r="1345" spans="1:7" ht="24">
      <c r="A1345" s="229">
        <v>2317171601</v>
      </c>
      <c r="B1345" s="230" t="s">
        <v>4843</v>
      </c>
      <c r="C1345" s="230" t="s">
        <v>4844</v>
      </c>
      <c r="D1345" s="230" t="s">
        <v>4845</v>
      </c>
      <c r="E1345" s="231">
        <v>23171716</v>
      </c>
      <c r="F1345" s="231" t="s">
        <v>828</v>
      </c>
      <c r="G1345" s="232" t="s">
        <v>36928</v>
      </c>
    </row>
    <row r="1346" spans="1:7" ht="12">
      <c r="A1346" s="229">
        <v>2317171701</v>
      </c>
      <c r="B1346" s="230" t="s">
        <v>4846</v>
      </c>
      <c r="C1346" s="230" t="s">
        <v>4168</v>
      </c>
      <c r="D1346" s="230" t="s">
        <v>4847</v>
      </c>
      <c r="E1346" s="231">
        <v>23171717</v>
      </c>
      <c r="F1346" s="231" t="s">
        <v>828</v>
      </c>
      <c r="G1346" s="232" t="s">
        <v>36928</v>
      </c>
    </row>
    <row r="1347" spans="1:7" ht="12">
      <c r="A1347" s="229">
        <v>2317171801</v>
      </c>
      <c r="B1347" s="230" t="s">
        <v>4848</v>
      </c>
      <c r="C1347" s="230" t="s">
        <v>4849</v>
      </c>
      <c r="D1347" s="230" t="s">
        <v>4850</v>
      </c>
      <c r="E1347" s="231">
        <v>23171718</v>
      </c>
      <c r="F1347" s="231" t="s">
        <v>828</v>
      </c>
      <c r="G1347" s="232" t="s">
        <v>36928</v>
      </c>
    </row>
    <row r="1348" spans="1:7" ht="36">
      <c r="A1348" s="229">
        <v>2317171901</v>
      </c>
      <c r="B1348" s="230" t="s">
        <v>4851</v>
      </c>
      <c r="C1348" s="230" t="s">
        <v>4852</v>
      </c>
      <c r="D1348" s="230" t="s">
        <v>4853</v>
      </c>
      <c r="E1348" s="231">
        <v>23171719</v>
      </c>
      <c r="F1348" s="231" t="s">
        <v>828</v>
      </c>
      <c r="G1348" s="232" t="s">
        <v>36928</v>
      </c>
    </row>
    <row r="1349" spans="1:7" ht="12">
      <c r="A1349" s="229">
        <v>2317172001</v>
      </c>
      <c r="B1349" s="230" t="s">
        <v>4854</v>
      </c>
      <c r="C1349" s="230" t="s">
        <v>4855</v>
      </c>
      <c r="D1349" s="230" t="s">
        <v>4856</v>
      </c>
      <c r="E1349" s="231">
        <v>23171720</v>
      </c>
      <c r="F1349" s="231" t="s">
        <v>828</v>
      </c>
      <c r="G1349" s="232" t="s">
        <v>36928</v>
      </c>
    </row>
    <row r="1350" spans="1:7" ht="24">
      <c r="A1350" s="229">
        <v>2317172401</v>
      </c>
      <c r="B1350" s="230" t="s">
        <v>4857</v>
      </c>
      <c r="C1350" s="230" t="s">
        <v>4858</v>
      </c>
      <c r="D1350" s="230" t="s">
        <v>4859</v>
      </c>
      <c r="E1350" s="231">
        <v>23171724</v>
      </c>
      <c r="F1350" s="231" t="s">
        <v>828</v>
      </c>
      <c r="G1350" s="232" t="s">
        <v>36928</v>
      </c>
    </row>
    <row r="1351" spans="1:7" ht="24">
      <c r="A1351" s="229">
        <v>2317172501</v>
      </c>
      <c r="B1351" s="230" t="s">
        <v>4860</v>
      </c>
      <c r="C1351" s="230" t="s">
        <v>4861</v>
      </c>
      <c r="D1351" s="230" t="s">
        <v>4862</v>
      </c>
      <c r="E1351" s="231">
        <v>23171725</v>
      </c>
      <c r="F1351" s="231" t="s">
        <v>828</v>
      </c>
      <c r="G1351" s="232" t="s">
        <v>36928</v>
      </c>
    </row>
    <row r="1352" spans="1:7" ht="12">
      <c r="A1352" s="229">
        <v>2317189701</v>
      </c>
      <c r="B1352" s="230" t="s">
        <v>4863</v>
      </c>
      <c r="C1352" s="230" t="s">
        <v>4864</v>
      </c>
      <c r="D1352" s="230" t="s">
        <v>4865</v>
      </c>
      <c r="E1352" s="231">
        <v>23171897</v>
      </c>
      <c r="F1352" s="231" t="s">
        <v>828</v>
      </c>
      <c r="G1352" s="232" t="s">
        <v>36928</v>
      </c>
    </row>
    <row r="1353" spans="1:7" ht="24">
      <c r="A1353" s="229">
        <v>2317189801</v>
      </c>
      <c r="B1353" s="230" t="s">
        <v>4866</v>
      </c>
      <c r="C1353" s="230" t="s">
        <v>4867</v>
      </c>
      <c r="D1353" s="230" t="s">
        <v>4868</v>
      </c>
      <c r="E1353" s="231">
        <v>23171898</v>
      </c>
      <c r="F1353" s="231" t="s">
        <v>828</v>
      </c>
      <c r="G1353" s="232" t="s">
        <v>36928</v>
      </c>
    </row>
    <row r="1354" spans="1:7" ht="12">
      <c r="A1354" s="229">
        <v>2317189901</v>
      </c>
      <c r="B1354" s="230" t="s">
        <v>4869</v>
      </c>
      <c r="C1354" s="230" t="s">
        <v>4870</v>
      </c>
      <c r="D1354" s="230" t="s">
        <v>4871</v>
      </c>
      <c r="E1354" s="231">
        <v>23171899</v>
      </c>
      <c r="F1354" s="231" t="s">
        <v>828</v>
      </c>
      <c r="G1354" s="232" t="s">
        <v>36928</v>
      </c>
    </row>
    <row r="1355" spans="1:7" ht="36">
      <c r="A1355" s="229">
        <v>2317199801</v>
      </c>
      <c r="B1355" s="230" t="s">
        <v>4872</v>
      </c>
      <c r="C1355" s="230" t="s">
        <v>4873</v>
      </c>
      <c r="D1355" s="230" t="s">
        <v>4874</v>
      </c>
      <c r="E1355" s="231">
        <v>23171998</v>
      </c>
      <c r="F1355" s="231" t="s">
        <v>828</v>
      </c>
      <c r="G1355" s="232" t="s">
        <v>36928</v>
      </c>
    </row>
    <row r="1356" spans="1:7" ht="24">
      <c r="A1356" s="229">
        <v>2317199901</v>
      </c>
      <c r="B1356" s="230" t="s">
        <v>4875</v>
      </c>
      <c r="C1356" s="230" t="s">
        <v>4876</v>
      </c>
      <c r="D1356" s="230" t="s">
        <v>4877</v>
      </c>
      <c r="E1356" s="231">
        <v>23171999</v>
      </c>
      <c r="F1356" s="231" t="s">
        <v>828</v>
      </c>
      <c r="G1356" s="232" t="s">
        <v>36928</v>
      </c>
    </row>
    <row r="1357" spans="1:7" ht="12">
      <c r="A1357" s="229">
        <v>2317208601</v>
      </c>
      <c r="B1357" s="230" t="s">
        <v>4878</v>
      </c>
      <c r="C1357" s="230" t="s">
        <v>4879</v>
      </c>
      <c r="D1357" s="230" t="s">
        <v>4880</v>
      </c>
      <c r="E1357" s="231">
        <v>23172086</v>
      </c>
      <c r="F1357" s="231" t="s">
        <v>828</v>
      </c>
      <c r="G1357" s="232" t="s">
        <v>36928</v>
      </c>
    </row>
    <row r="1358" spans="1:7" ht="36">
      <c r="A1358" s="229">
        <v>2317208701</v>
      </c>
      <c r="B1358" s="230" t="s">
        <v>4881</v>
      </c>
      <c r="C1358" s="230" t="s">
        <v>4882</v>
      </c>
      <c r="D1358" s="230" t="s">
        <v>4883</v>
      </c>
      <c r="E1358" s="231">
        <v>23172087</v>
      </c>
      <c r="F1358" s="231" t="s">
        <v>828</v>
      </c>
      <c r="G1358" s="232" t="s">
        <v>36928</v>
      </c>
    </row>
    <row r="1359" spans="1:7" ht="24">
      <c r="A1359" s="229">
        <v>2317208901</v>
      </c>
      <c r="B1359" s="230" t="s">
        <v>4884</v>
      </c>
      <c r="C1359" s="230" t="s">
        <v>4885</v>
      </c>
      <c r="D1359" s="230" t="s">
        <v>4886</v>
      </c>
      <c r="E1359" s="231">
        <v>23172089</v>
      </c>
      <c r="F1359" s="231" t="s">
        <v>828</v>
      </c>
      <c r="G1359" s="232" t="s">
        <v>36928</v>
      </c>
    </row>
    <row r="1360" spans="1:7" ht="12">
      <c r="A1360" s="229">
        <v>2317209001</v>
      </c>
      <c r="B1360" s="230" t="s">
        <v>4887</v>
      </c>
      <c r="C1360" s="230" t="s">
        <v>4888</v>
      </c>
      <c r="D1360" s="230" t="s">
        <v>4889</v>
      </c>
      <c r="E1360" s="231">
        <v>23172090</v>
      </c>
      <c r="F1360" s="231" t="s">
        <v>828</v>
      </c>
      <c r="G1360" s="232" t="s">
        <v>36928</v>
      </c>
    </row>
    <row r="1361" spans="1:7" ht="24">
      <c r="A1361" s="229">
        <v>2317209101</v>
      </c>
      <c r="B1361" s="230" t="s">
        <v>4890</v>
      </c>
      <c r="C1361" s="230" t="s">
        <v>4891</v>
      </c>
      <c r="D1361" s="230" t="s">
        <v>4892</v>
      </c>
      <c r="E1361" s="231">
        <v>23172091</v>
      </c>
      <c r="F1361" s="231" t="s">
        <v>828</v>
      </c>
      <c r="G1361" s="232" t="s">
        <v>36928</v>
      </c>
    </row>
    <row r="1362" spans="1:7" ht="12">
      <c r="A1362" s="229">
        <v>2317209102</v>
      </c>
      <c r="B1362" s="230" t="s">
        <v>4893</v>
      </c>
      <c r="C1362" s="230" t="s">
        <v>4894</v>
      </c>
      <c r="D1362" s="230" t="s">
        <v>4895</v>
      </c>
      <c r="E1362" s="231">
        <v>23172091</v>
      </c>
      <c r="F1362" s="231" t="s">
        <v>828</v>
      </c>
      <c r="G1362" s="232" t="s">
        <v>36928</v>
      </c>
    </row>
    <row r="1363" spans="1:7" ht="24">
      <c r="A1363" s="229">
        <v>2317209103</v>
      </c>
      <c r="B1363" s="230" t="s">
        <v>4896</v>
      </c>
      <c r="C1363" s="230" t="s">
        <v>4897</v>
      </c>
      <c r="D1363" s="230" t="s">
        <v>4898</v>
      </c>
      <c r="E1363" s="231">
        <v>23172091</v>
      </c>
      <c r="F1363" s="231" t="s">
        <v>828</v>
      </c>
      <c r="G1363" s="232" t="s">
        <v>36928</v>
      </c>
    </row>
    <row r="1364" spans="1:7" ht="24">
      <c r="A1364" s="229">
        <v>2317209104</v>
      </c>
      <c r="B1364" s="230" t="s">
        <v>4899</v>
      </c>
      <c r="C1364" s="230" t="s">
        <v>4900</v>
      </c>
      <c r="D1364" s="230" t="s">
        <v>4901</v>
      </c>
      <c r="E1364" s="231">
        <v>23172091</v>
      </c>
      <c r="F1364" s="231" t="s">
        <v>828</v>
      </c>
      <c r="G1364" s="232" t="s">
        <v>36928</v>
      </c>
    </row>
    <row r="1365" spans="1:7" ht="12">
      <c r="A1365" s="229">
        <v>2317209201</v>
      </c>
      <c r="B1365" s="230" t="s">
        <v>4902</v>
      </c>
      <c r="C1365" s="230" t="s">
        <v>4903</v>
      </c>
      <c r="D1365" s="230" t="s">
        <v>4904</v>
      </c>
      <c r="E1365" s="231">
        <v>23172092</v>
      </c>
      <c r="F1365" s="231" t="s">
        <v>828</v>
      </c>
      <c r="G1365" s="232" t="s">
        <v>36928</v>
      </c>
    </row>
    <row r="1366" spans="1:7" ht="24">
      <c r="A1366" s="229">
        <v>2317209301</v>
      </c>
      <c r="B1366" s="230" t="s">
        <v>4905</v>
      </c>
      <c r="C1366" s="230" t="s">
        <v>4906</v>
      </c>
      <c r="D1366" s="230" t="s">
        <v>4907</v>
      </c>
      <c r="E1366" s="231">
        <v>23172093</v>
      </c>
      <c r="F1366" s="231" t="s">
        <v>828</v>
      </c>
      <c r="G1366" s="232" t="s">
        <v>36928</v>
      </c>
    </row>
    <row r="1367" spans="1:7" ht="24">
      <c r="A1367" s="229">
        <v>2317209401</v>
      </c>
      <c r="B1367" s="230" t="s">
        <v>4908</v>
      </c>
      <c r="C1367" s="230" t="s">
        <v>4909</v>
      </c>
      <c r="D1367" s="230" t="s">
        <v>4910</v>
      </c>
      <c r="E1367" s="231">
        <v>23172094</v>
      </c>
      <c r="F1367" s="231" t="s">
        <v>828</v>
      </c>
      <c r="G1367" s="232" t="s">
        <v>36928</v>
      </c>
    </row>
    <row r="1368" spans="1:7" ht="24">
      <c r="A1368" s="229">
        <v>2317209501</v>
      </c>
      <c r="B1368" s="230" t="s">
        <v>4911</v>
      </c>
      <c r="C1368" s="230" t="s">
        <v>4912</v>
      </c>
      <c r="D1368" s="230" t="s">
        <v>4913</v>
      </c>
      <c r="E1368" s="231">
        <v>23172095</v>
      </c>
      <c r="F1368" s="231" t="s">
        <v>828</v>
      </c>
      <c r="G1368" s="232" t="s">
        <v>36928</v>
      </c>
    </row>
    <row r="1369" spans="1:7" ht="36">
      <c r="A1369" s="229">
        <v>2317209601</v>
      </c>
      <c r="B1369" s="230" t="s">
        <v>4914</v>
      </c>
      <c r="C1369" s="230" t="s">
        <v>4915</v>
      </c>
      <c r="D1369" s="230" t="s">
        <v>4916</v>
      </c>
      <c r="E1369" s="231">
        <v>23172096</v>
      </c>
      <c r="F1369" s="231" t="s">
        <v>828</v>
      </c>
      <c r="G1369" s="232" t="s">
        <v>36928</v>
      </c>
    </row>
    <row r="1370" spans="1:7" ht="24">
      <c r="A1370" s="229">
        <v>2317209602</v>
      </c>
      <c r="B1370" s="230" t="s">
        <v>4917</v>
      </c>
      <c r="C1370" s="230" t="s">
        <v>4918</v>
      </c>
      <c r="D1370" s="230" t="s">
        <v>4919</v>
      </c>
      <c r="E1370" s="231">
        <v>23172096</v>
      </c>
      <c r="F1370" s="231" t="s">
        <v>828</v>
      </c>
      <c r="G1370" s="232" t="s">
        <v>36928</v>
      </c>
    </row>
    <row r="1371" spans="1:7" ht="12">
      <c r="A1371" s="229">
        <v>2317209701</v>
      </c>
      <c r="B1371" s="230" t="s">
        <v>4920</v>
      </c>
      <c r="C1371" s="230" t="s">
        <v>4921</v>
      </c>
      <c r="D1371" s="230" t="s">
        <v>4922</v>
      </c>
      <c r="E1371" s="231">
        <v>23172097</v>
      </c>
      <c r="F1371" s="231" t="s">
        <v>828</v>
      </c>
      <c r="G1371" s="232" t="s">
        <v>36928</v>
      </c>
    </row>
    <row r="1372" spans="1:7" ht="12">
      <c r="A1372" s="229">
        <v>2317209801</v>
      </c>
      <c r="B1372" s="230" t="s">
        <v>4923</v>
      </c>
      <c r="C1372" s="230" t="s">
        <v>4924</v>
      </c>
      <c r="D1372" s="230" t="s">
        <v>4925</v>
      </c>
      <c r="E1372" s="231">
        <v>23172098</v>
      </c>
      <c r="F1372" s="231" t="s">
        <v>828</v>
      </c>
      <c r="G1372" s="232" t="s">
        <v>36928</v>
      </c>
    </row>
    <row r="1373" spans="1:7" ht="12">
      <c r="A1373" s="229">
        <v>2317209901</v>
      </c>
      <c r="B1373" s="230" t="s">
        <v>4926</v>
      </c>
      <c r="C1373" s="230" t="s">
        <v>4927</v>
      </c>
      <c r="D1373" s="230" t="s">
        <v>4928</v>
      </c>
      <c r="E1373" s="231">
        <v>23172099</v>
      </c>
      <c r="F1373" s="231" t="s">
        <v>828</v>
      </c>
      <c r="G1373" s="232" t="s">
        <v>36928</v>
      </c>
    </row>
    <row r="1374" spans="1:7" ht="24">
      <c r="A1374" s="229">
        <v>2317248701</v>
      </c>
      <c r="B1374" s="230" t="s">
        <v>4929</v>
      </c>
      <c r="C1374" s="230" t="s">
        <v>4930</v>
      </c>
      <c r="D1374" s="230" t="s">
        <v>4931</v>
      </c>
      <c r="E1374" s="231">
        <v>23172487</v>
      </c>
      <c r="F1374" s="231" t="s">
        <v>828</v>
      </c>
      <c r="G1374" s="232" t="s">
        <v>36928</v>
      </c>
    </row>
    <row r="1375" spans="1:7" ht="12">
      <c r="A1375" s="229">
        <v>2317248801</v>
      </c>
      <c r="B1375" s="230" t="s">
        <v>4932</v>
      </c>
      <c r="C1375" s="230" t="s">
        <v>4933</v>
      </c>
      <c r="D1375" s="230" t="s">
        <v>4934</v>
      </c>
      <c r="E1375" s="231">
        <v>23172488</v>
      </c>
      <c r="F1375" s="231" t="s">
        <v>828</v>
      </c>
      <c r="G1375" s="232" t="s">
        <v>36928</v>
      </c>
    </row>
    <row r="1376" spans="1:7" ht="12">
      <c r="A1376" s="229">
        <v>2317248901</v>
      </c>
      <c r="B1376" s="230" t="s">
        <v>4935</v>
      </c>
      <c r="C1376" s="230" t="s">
        <v>4936</v>
      </c>
      <c r="D1376" s="230" t="s">
        <v>4937</v>
      </c>
      <c r="E1376" s="231">
        <v>23172489</v>
      </c>
      <c r="F1376" s="231" t="s">
        <v>828</v>
      </c>
      <c r="G1376" s="232" t="s">
        <v>36928</v>
      </c>
    </row>
    <row r="1377" spans="1:7" ht="24">
      <c r="A1377" s="229">
        <v>2317249001</v>
      </c>
      <c r="B1377" s="230" t="s">
        <v>4938</v>
      </c>
      <c r="C1377" s="230" t="s">
        <v>4939</v>
      </c>
      <c r="D1377" s="230" t="s">
        <v>4940</v>
      </c>
      <c r="E1377" s="231">
        <v>23172490</v>
      </c>
      <c r="F1377" s="231" t="s">
        <v>828</v>
      </c>
      <c r="G1377" s="232" t="s">
        <v>36928</v>
      </c>
    </row>
    <row r="1378" spans="1:7" ht="24">
      <c r="A1378" s="229">
        <v>2317249101</v>
      </c>
      <c r="B1378" s="230" t="s">
        <v>4941</v>
      </c>
      <c r="C1378" s="230" t="s">
        <v>4942</v>
      </c>
      <c r="D1378" s="230" t="s">
        <v>4943</v>
      </c>
      <c r="E1378" s="231">
        <v>23172491</v>
      </c>
      <c r="F1378" s="231" t="s">
        <v>828</v>
      </c>
      <c r="G1378" s="232" t="s">
        <v>36928</v>
      </c>
    </row>
    <row r="1379" spans="1:7" ht="12">
      <c r="A1379" s="229">
        <v>2317249201</v>
      </c>
      <c r="B1379" s="230" t="s">
        <v>4944</v>
      </c>
      <c r="C1379" s="230" t="s">
        <v>4945</v>
      </c>
      <c r="D1379" s="230" t="s">
        <v>4946</v>
      </c>
      <c r="E1379" s="231">
        <v>23172492</v>
      </c>
      <c r="F1379" s="231" t="s">
        <v>828</v>
      </c>
      <c r="G1379" s="232" t="s">
        <v>36928</v>
      </c>
    </row>
    <row r="1380" spans="1:7" ht="24">
      <c r="A1380" s="229">
        <v>2317249301</v>
      </c>
      <c r="B1380" s="230" t="s">
        <v>4947</v>
      </c>
      <c r="C1380" s="230" t="s">
        <v>4948</v>
      </c>
      <c r="D1380" s="230" t="s">
        <v>4949</v>
      </c>
      <c r="E1380" s="231">
        <v>23172493</v>
      </c>
      <c r="F1380" s="231" t="s">
        <v>828</v>
      </c>
      <c r="G1380" s="232" t="s">
        <v>36928</v>
      </c>
    </row>
    <row r="1381" spans="1:7" ht="24">
      <c r="A1381" s="229">
        <v>2317249401</v>
      </c>
      <c r="B1381" s="230" t="s">
        <v>4950</v>
      </c>
      <c r="C1381" s="230" t="s">
        <v>4951</v>
      </c>
      <c r="D1381" s="230" t="s">
        <v>4952</v>
      </c>
      <c r="E1381" s="231">
        <v>23172494</v>
      </c>
      <c r="F1381" s="231" t="s">
        <v>828</v>
      </c>
      <c r="G1381" s="232" t="s">
        <v>36928</v>
      </c>
    </row>
    <row r="1382" spans="1:7" ht="12">
      <c r="A1382" s="229">
        <v>2317249501</v>
      </c>
      <c r="B1382" s="230" t="s">
        <v>4953</v>
      </c>
      <c r="C1382" s="230" t="s">
        <v>4954</v>
      </c>
      <c r="D1382" s="230" t="s">
        <v>4955</v>
      </c>
      <c r="E1382" s="231">
        <v>23172495</v>
      </c>
      <c r="F1382" s="231" t="s">
        <v>828</v>
      </c>
      <c r="G1382" s="232">
        <v>11</v>
      </c>
    </row>
    <row r="1383" spans="1:7" ht="12">
      <c r="A1383" s="229">
        <v>2317249601</v>
      </c>
      <c r="B1383" s="230" t="s">
        <v>4956</v>
      </c>
      <c r="C1383" s="230" t="s">
        <v>4957</v>
      </c>
      <c r="D1383" s="230" t="s">
        <v>4958</v>
      </c>
      <c r="E1383" s="231">
        <v>23172496</v>
      </c>
      <c r="F1383" s="231" t="s">
        <v>828</v>
      </c>
      <c r="G1383" s="232" t="s">
        <v>36928</v>
      </c>
    </row>
    <row r="1384" spans="1:7" ht="12">
      <c r="A1384" s="229">
        <v>2317249701</v>
      </c>
      <c r="B1384" s="230" t="s">
        <v>4959</v>
      </c>
      <c r="C1384" s="230" t="s">
        <v>4960</v>
      </c>
      <c r="D1384" s="230" t="s">
        <v>4961</v>
      </c>
      <c r="E1384" s="231">
        <v>23172497</v>
      </c>
      <c r="F1384" s="231" t="s">
        <v>828</v>
      </c>
      <c r="G1384" s="232" t="s">
        <v>36928</v>
      </c>
    </row>
    <row r="1385" spans="1:7" ht="12">
      <c r="A1385" s="229">
        <v>2317249801</v>
      </c>
      <c r="B1385" s="230" t="s">
        <v>4962</v>
      </c>
      <c r="C1385" s="230" t="s">
        <v>4963</v>
      </c>
      <c r="D1385" s="230" t="s">
        <v>4964</v>
      </c>
      <c r="E1385" s="231">
        <v>23172498</v>
      </c>
      <c r="F1385" s="231" t="s">
        <v>828</v>
      </c>
      <c r="G1385" s="232" t="s">
        <v>36928</v>
      </c>
    </row>
    <row r="1386" spans="1:7" ht="36">
      <c r="A1386" s="229">
        <v>2317249901</v>
      </c>
      <c r="B1386" s="230" t="s">
        <v>4965</v>
      </c>
      <c r="C1386" s="230" t="s">
        <v>4966</v>
      </c>
      <c r="D1386" s="230" t="s">
        <v>4967</v>
      </c>
      <c r="E1386" s="231">
        <v>23172499</v>
      </c>
      <c r="F1386" s="231" t="s">
        <v>828</v>
      </c>
      <c r="G1386" s="232" t="s">
        <v>36928</v>
      </c>
    </row>
    <row r="1387" spans="1:7" ht="24">
      <c r="A1387" s="229">
        <v>2317258101</v>
      </c>
      <c r="B1387" s="230" t="s">
        <v>4968</v>
      </c>
      <c r="C1387" s="230" t="s">
        <v>4969</v>
      </c>
      <c r="D1387" s="230" t="s">
        <v>4970</v>
      </c>
      <c r="E1387" s="231">
        <v>23172581</v>
      </c>
      <c r="F1387" s="231" t="s">
        <v>828</v>
      </c>
      <c r="G1387" s="232" t="s">
        <v>36928</v>
      </c>
    </row>
    <row r="1388" spans="1:7" ht="12">
      <c r="A1388" s="229">
        <v>2317258201</v>
      </c>
      <c r="B1388" s="230" t="s">
        <v>4971</v>
      </c>
      <c r="C1388" s="230" t="s">
        <v>4972</v>
      </c>
      <c r="D1388" s="230" t="s">
        <v>4973</v>
      </c>
      <c r="E1388" s="231">
        <v>23172582</v>
      </c>
      <c r="F1388" s="231" t="s">
        <v>828</v>
      </c>
      <c r="G1388" s="232" t="s">
        <v>36928</v>
      </c>
    </row>
    <row r="1389" spans="1:7" ht="24">
      <c r="A1389" s="229">
        <v>2317258301</v>
      </c>
      <c r="B1389" s="230" t="s">
        <v>4974</v>
      </c>
      <c r="C1389" s="230" t="s">
        <v>4975</v>
      </c>
      <c r="D1389" s="230" t="s">
        <v>4976</v>
      </c>
      <c r="E1389" s="231">
        <v>23172583</v>
      </c>
      <c r="F1389" s="231" t="s">
        <v>828</v>
      </c>
      <c r="G1389" s="232">
        <v>11</v>
      </c>
    </row>
    <row r="1390" spans="1:7" ht="12">
      <c r="A1390" s="229">
        <v>2317258401</v>
      </c>
      <c r="B1390" s="230" t="s">
        <v>4977</v>
      </c>
      <c r="C1390" s="230" t="s">
        <v>4978</v>
      </c>
      <c r="D1390" s="230" t="s">
        <v>4979</v>
      </c>
      <c r="E1390" s="231">
        <v>23172584</v>
      </c>
      <c r="F1390" s="231" t="s">
        <v>828</v>
      </c>
      <c r="G1390" s="232" t="s">
        <v>36928</v>
      </c>
    </row>
    <row r="1391" spans="1:7" ht="36">
      <c r="A1391" s="229">
        <v>2317258601</v>
      </c>
      <c r="B1391" s="230" t="s">
        <v>4980</v>
      </c>
      <c r="C1391" s="230" t="s">
        <v>4981</v>
      </c>
      <c r="D1391" s="230" t="s">
        <v>4982</v>
      </c>
      <c r="E1391" s="231">
        <v>23172586</v>
      </c>
      <c r="F1391" s="231" t="s">
        <v>828</v>
      </c>
      <c r="G1391" s="232" t="s">
        <v>36928</v>
      </c>
    </row>
    <row r="1392" spans="1:7" ht="36">
      <c r="A1392" s="229">
        <v>2317258701</v>
      </c>
      <c r="B1392" s="230" t="s">
        <v>4983</v>
      </c>
      <c r="C1392" s="230" t="s">
        <v>4984</v>
      </c>
      <c r="D1392" s="230" t="s">
        <v>4985</v>
      </c>
      <c r="E1392" s="231">
        <v>23172587</v>
      </c>
      <c r="F1392" s="231" t="s">
        <v>828</v>
      </c>
      <c r="G1392" s="232" t="s">
        <v>36928</v>
      </c>
    </row>
    <row r="1393" spans="1:7" ht="36">
      <c r="A1393" s="229">
        <v>2317258801</v>
      </c>
      <c r="B1393" s="230" t="s">
        <v>4986</v>
      </c>
      <c r="C1393" s="230" t="s">
        <v>4987</v>
      </c>
      <c r="D1393" s="230" t="s">
        <v>4988</v>
      </c>
      <c r="E1393" s="231">
        <v>23172588</v>
      </c>
      <c r="F1393" s="231" t="s">
        <v>828</v>
      </c>
      <c r="G1393" s="232" t="s">
        <v>36928</v>
      </c>
    </row>
    <row r="1394" spans="1:7" ht="12">
      <c r="A1394" s="229">
        <v>2317259101</v>
      </c>
      <c r="B1394" s="230" t="s">
        <v>4989</v>
      </c>
      <c r="C1394" s="230" t="s">
        <v>4990</v>
      </c>
      <c r="D1394" s="230" t="s">
        <v>4991</v>
      </c>
      <c r="E1394" s="231">
        <v>23172591</v>
      </c>
      <c r="F1394" s="231" t="s">
        <v>828</v>
      </c>
      <c r="G1394" s="232" t="s">
        <v>36928</v>
      </c>
    </row>
    <row r="1395" spans="1:7" ht="24">
      <c r="A1395" s="229">
        <v>2317259201</v>
      </c>
      <c r="B1395" s="230" t="s">
        <v>4992</v>
      </c>
      <c r="C1395" s="230" t="s">
        <v>4993</v>
      </c>
      <c r="D1395" s="230" t="s">
        <v>4994</v>
      </c>
      <c r="E1395" s="231">
        <v>23172592</v>
      </c>
      <c r="F1395" s="231" t="s">
        <v>828</v>
      </c>
      <c r="G1395" s="232" t="s">
        <v>36928</v>
      </c>
    </row>
    <row r="1396" spans="1:7" ht="24">
      <c r="A1396" s="229">
        <v>2317259401</v>
      </c>
      <c r="B1396" s="230" t="s">
        <v>4995</v>
      </c>
      <c r="C1396" s="230" t="s">
        <v>4996</v>
      </c>
      <c r="D1396" s="230" t="s">
        <v>4997</v>
      </c>
      <c r="E1396" s="231">
        <v>23172594</v>
      </c>
      <c r="F1396" s="231" t="s">
        <v>828</v>
      </c>
      <c r="G1396" s="232" t="s">
        <v>36928</v>
      </c>
    </row>
    <row r="1397" spans="1:7" ht="24">
      <c r="A1397" s="229">
        <v>2317259501</v>
      </c>
      <c r="B1397" s="230" t="s">
        <v>4998</v>
      </c>
      <c r="C1397" s="230" t="s">
        <v>4999</v>
      </c>
      <c r="D1397" s="230" t="s">
        <v>5000</v>
      </c>
      <c r="E1397" s="231">
        <v>23172595</v>
      </c>
      <c r="F1397" s="231" t="s">
        <v>828</v>
      </c>
      <c r="G1397" s="232" t="s">
        <v>36928</v>
      </c>
    </row>
    <row r="1398" spans="1:7" ht="36">
      <c r="A1398" s="229">
        <v>2317259601</v>
      </c>
      <c r="B1398" s="230" t="s">
        <v>5001</v>
      </c>
      <c r="C1398" s="230" t="s">
        <v>5002</v>
      </c>
      <c r="D1398" s="230" t="s">
        <v>5003</v>
      </c>
      <c r="E1398" s="231">
        <v>23172596</v>
      </c>
      <c r="F1398" s="231" t="s">
        <v>828</v>
      </c>
      <c r="G1398" s="232" t="s">
        <v>36928</v>
      </c>
    </row>
    <row r="1399" spans="1:7" ht="12">
      <c r="A1399" s="229">
        <v>2317259701</v>
      </c>
      <c r="B1399" s="230" t="s">
        <v>5004</v>
      </c>
      <c r="C1399" s="230" t="s">
        <v>5005</v>
      </c>
      <c r="D1399" s="230" t="s">
        <v>5006</v>
      </c>
      <c r="E1399" s="231">
        <v>23172597</v>
      </c>
      <c r="F1399" s="231" t="s">
        <v>828</v>
      </c>
      <c r="G1399" s="232" t="s">
        <v>36928</v>
      </c>
    </row>
    <row r="1400" spans="1:7" ht="12">
      <c r="A1400" s="229">
        <v>2317259801</v>
      </c>
      <c r="B1400" s="230" t="s">
        <v>5007</v>
      </c>
      <c r="C1400" s="230" t="s">
        <v>5008</v>
      </c>
      <c r="D1400" s="230" t="s">
        <v>5009</v>
      </c>
      <c r="E1400" s="231">
        <v>23172598</v>
      </c>
      <c r="F1400" s="231" t="s">
        <v>828</v>
      </c>
      <c r="G1400" s="232" t="s">
        <v>36928</v>
      </c>
    </row>
    <row r="1401" spans="1:7" ht="24">
      <c r="A1401" s="229">
        <v>2318150101</v>
      </c>
      <c r="B1401" s="230" t="s">
        <v>5010</v>
      </c>
      <c r="C1401" s="230" t="s">
        <v>5011</v>
      </c>
      <c r="D1401" s="230" t="s">
        <v>5012</v>
      </c>
      <c r="E1401" s="231">
        <v>23181501</v>
      </c>
      <c r="F1401" s="231" t="s">
        <v>828</v>
      </c>
      <c r="G1401" s="232">
        <v>12</v>
      </c>
    </row>
    <row r="1402" spans="1:7" ht="24">
      <c r="A1402" s="229">
        <v>2318150102</v>
      </c>
      <c r="B1402" s="230" t="s">
        <v>5013</v>
      </c>
      <c r="C1402" s="230" t="s">
        <v>5014</v>
      </c>
      <c r="D1402" s="230" t="s">
        <v>5015</v>
      </c>
      <c r="E1402" s="231">
        <v>23181501</v>
      </c>
      <c r="F1402" s="231" t="s">
        <v>828</v>
      </c>
      <c r="G1402" s="232">
        <v>12</v>
      </c>
    </row>
    <row r="1403" spans="1:7" ht="24">
      <c r="A1403" s="229">
        <v>2318150501</v>
      </c>
      <c r="B1403" s="230" t="s">
        <v>5016</v>
      </c>
      <c r="C1403" s="230" t="s">
        <v>5017</v>
      </c>
      <c r="D1403" s="230" t="s">
        <v>5018</v>
      </c>
      <c r="E1403" s="231">
        <v>23181505</v>
      </c>
      <c r="F1403" s="231" t="s">
        <v>828</v>
      </c>
      <c r="G1403" s="232" t="s">
        <v>36928</v>
      </c>
    </row>
    <row r="1404" spans="1:7" ht="24">
      <c r="A1404" s="229">
        <v>2318150601</v>
      </c>
      <c r="B1404" s="230" t="s">
        <v>5019</v>
      </c>
      <c r="C1404" s="230" t="s">
        <v>5020</v>
      </c>
      <c r="D1404" s="230" t="s">
        <v>5021</v>
      </c>
      <c r="E1404" s="231">
        <v>23181506</v>
      </c>
      <c r="F1404" s="231" t="s">
        <v>828</v>
      </c>
      <c r="G1404" s="232">
        <v>10</v>
      </c>
    </row>
    <row r="1405" spans="1:7" ht="24">
      <c r="A1405" s="229">
        <v>2318150602</v>
      </c>
      <c r="B1405" s="230" t="s">
        <v>5022</v>
      </c>
      <c r="C1405" s="230" t="s">
        <v>5023</v>
      </c>
      <c r="D1405" s="230" t="s">
        <v>5024</v>
      </c>
      <c r="E1405" s="231">
        <v>23181506</v>
      </c>
      <c r="F1405" s="231" t="s">
        <v>828</v>
      </c>
      <c r="G1405" s="232">
        <v>10</v>
      </c>
    </row>
    <row r="1406" spans="1:7" ht="24">
      <c r="A1406" s="229">
        <v>2318150603</v>
      </c>
      <c r="B1406" s="230" t="s">
        <v>5025</v>
      </c>
      <c r="C1406" s="230" t="s">
        <v>5026</v>
      </c>
      <c r="D1406" s="230" t="s">
        <v>5027</v>
      </c>
      <c r="E1406" s="231">
        <v>23181506</v>
      </c>
      <c r="F1406" s="231" t="s">
        <v>828</v>
      </c>
      <c r="G1406" s="232">
        <v>10</v>
      </c>
    </row>
    <row r="1407" spans="1:7" ht="12">
      <c r="A1407" s="229">
        <v>2318150604</v>
      </c>
      <c r="B1407" s="230" t="s">
        <v>5028</v>
      </c>
      <c r="C1407" s="230" t="s">
        <v>5029</v>
      </c>
      <c r="D1407" s="230" t="s">
        <v>5030</v>
      </c>
      <c r="E1407" s="231">
        <v>23181506</v>
      </c>
      <c r="F1407" s="231" t="s">
        <v>828</v>
      </c>
      <c r="G1407" s="232">
        <v>10</v>
      </c>
    </row>
    <row r="1408" spans="1:7" ht="12">
      <c r="A1408" s="229">
        <v>2318150701</v>
      </c>
      <c r="B1408" s="230" t="s">
        <v>5031</v>
      </c>
      <c r="C1408" s="230" t="s">
        <v>5032</v>
      </c>
      <c r="D1408" s="230" t="s">
        <v>5033</v>
      </c>
      <c r="E1408" s="231">
        <v>23181507</v>
      </c>
      <c r="F1408" s="231" t="s">
        <v>828</v>
      </c>
      <c r="G1408" s="232">
        <v>10</v>
      </c>
    </row>
    <row r="1409" spans="1:7" ht="12">
      <c r="A1409" s="229">
        <v>2318151101</v>
      </c>
      <c r="B1409" s="230" t="s">
        <v>5034</v>
      </c>
      <c r="C1409" s="230" t="s">
        <v>5035</v>
      </c>
      <c r="D1409" s="230" t="s">
        <v>5036</v>
      </c>
      <c r="E1409" s="231">
        <v>23181511</v>
      </c>
      <c r="F1409" s="231" t="s">
        <v>828</v>
      </c>
      <c r="G1409" s="232">
        <v>11</v>
      </c>
    </row>
    <row r="1410" spans="1:7" ht="24">
      <c r="A1410" s="229">
        <v>2318151401</v>
      </c>
      <c r="B1410" s="230" t="s">
        <v>5037</v>
      </c>
      <c r="C1410" s="230" t="s">
        <v>5038</v>
      </c>
      <c r="D1410" s="230" t="s">
        <v>5039</v>
      </c>
      <c r="E1410" s="231">
        <v>23181514</v>
      </c>
      <c r="F1410" s="231" t="s">
        <v>828</v>
      </c>
      <c r="G1410" s="232" t="s">
        <v>36928</v>
      </c>
    </row>
    <row r="1411" spans="1:7" ht="24">
      <c r="A1411" s="229">
        <v>2318151501</v>
      </c>
      <c r="B1411" s="230" t="s">
        <v>5040</v>
      </c>
      <c r="C1411" s="230" t="s">
        <v>5041</v>
      </c>
      <c r="D1411" s="230" t="s">
        <v>5042</v>
      </c>
      <c r="E1411" s="231">
        <v>23181515</v>
      </c>
      <c r="F1411" s="231" t="s">
        <v>828</v>
      </c>
      <c r="G1411" s="232" t="s">
        <v>36928</v>
      </c>
    </row>
    <row r="1412" spans="1:7" ht="12">
      <c r="A1412" s="229">
        <v>2318151601</v>
      </c>
      <c r="B1412" s="230" t="s">
        <v>5043</v>
      </c>
      <c r="C1412" s="230" t="s">
        <v>5044</v>
      </c>
      <c r="D1412" s="230" t="s">
        <v>5045</v>
      </c>
      <c r="E1412" s="231">
        <v>23181516</v>
      </c>
      <c r="F1412" s="231" t="s">
        <v>828</v>
      </c>
      <c r="G1412" s="232" t="s">
        <v>36928</v>
      </c>
    </row>
    <row r="1413" spans="1:7" ht="24">
      <c r="A1413" s="229">
        <v>2318151701</v>
      </c>
      <c r="B1413" s="230" t="s">
        <v>5046</v>
      </c>
      <c r="C1413" s="230" t="s">
        <v>5047</v>
      </c>
      <c r="D1413" s="230" t="s">
        <v>5048</v>
      </c>
      <c r="E1413" s="231">
        <v>23181517</v>
      </c>
      <c r="F1413" s="231" t="s">
        <v>828</v>
      </c>
      <c r="G1413" s="232" t="s">
        <v>36928</v>
      </c>
    </row>
    <row r="1414" spans="1:7" ht="24">
      <c r="A1414" s="229">
        <v>2318151801</v>
      </c>
      <c r="B1414" s="230" t="s">
        <v>5049</v>
      </c>
      <c r="C1414" s="230" t="s">
        <v>5050</v>
      </c>
      <c r="D1414" s="230" t="s">
        <v>5051</v>
      </c>
      <c r="E1414" s="231">
        <v>23181518</v>
      </c>
      <c r="F1414" s="231" t="s">
        <v>828</v>
      </c>
      <c r="G1414" s="232">
        <v>10</v>
      </c>
    </row>
    <row r="1415" spans="1:7" ht="12">
      <c r="A1415" s="229">
        <v>2318152101</v>
      </c>
      <c r="B1415" s="230" t="s">
        <v>5052</v>
      </c>
      <c r="C1415" s="230" t="s">
        <v>5053</v>
      </c>
      <c r="D1415" s="230" t="s">
        <v>5054</v>
      </c>
      <c r="E1415" s="231">
        <v>23181521</v>
      </c>
      <c r="F1415" s="231" t="s">
        <v>828</v>
      </c>
      <c r="G1415" s="232" t="s">
        <v>36928</v>
      </c>
    </row>
    <row r="1416" spans="1:7" ht="12">
      <c r="A1416" s="229">
        <v>2318152201</v>
      </c>
      <c r="B1416" s="230" t="s">
        <v>5055</v>
      </c>
      <c r="C1416" s="230" t="s">
        <v>5056</v>
      </c>
      <c r="D1416" s="230" t="s">
        <v>5057</v>
      </c>
      <c r="E1416" s="231">
        <v>23181522</v>
      </c>
      <c r="F1416" s="231" t="s">
        <v>828</v>
      </c>
      <c r="G1416" s="232" t="s">
        <v>36928</v>
      </c>
    </row>
    <row r="1417" spans="1:7" ht="12">
      <c r="A1417" s="229">
        <v>2318158701</v>
      </c>
      <c r="B1417" s="230" t="s">
        <v>5058</v>
      </c>
      <c r="C1417" s="230" t="s">
        <v>5059</v>
      </c>
      <c r="D1417" s="230" t="s">
        <v>5060</v>
      </c>
      <c r="E1417" s="231">
        <v>23181587</v>
      </c>
      <c r="F1417" s="231" t="s">
        <v>828</v>
      </c>
      <c r="G1417" s="232" t="s">
        <v>36928</v>
      </c>
    </row>
    <row r="1418" spans="1:7" ht="12">
      <c r="A1418" s="229">
        <v>2318158801</v>
      </c>
      <c r="B1418" s="230" t="s">
        <v>5061</v>
      </c>
      <c r="C1418" s="230" t="s">
        <v>5062</v>
      </c>
      <c r="D1418" s="230" t="s">
        <v>5063</v>
      </c>
      <c r="E1418" s="231">
        <v>23181588</v>
      </c>
      <c r="F1418" s="231" t="s">
        <v>828</v>
      </c>
      <c r="G1418" s="232" t="s">
        <v>36928</v>
      </c>
    </row>
    <row r="1419" spans="1:7" ht="12">
      <c r="A1419" s="229">
        <v>2318159901</v>
      </c>
      <c r="B1419" s="230" t="s">
        <v>5064</v>
      </c>
      <c r="C1419" s="230" t="s">
        <v>5065</v>
      </c>
      <c r="D1419" s="230" t="s">
        <v>5066</v>
      </c>
      <c r="E1419" s="231">
        <v>23181599</v>
      </c>
      <c r="F1419" s="231" t="s">
        <v>828</v>
      </c>
      <c r="G1419" s="232" t="s">
        <v>36928</v>
      </c>
    </row>
    <row r="1420" spans="1:7" ht="12">
      <c r="A1420" s="229">
        <v>2318160201</v>
      </c>
      <c r="B1420" s="230" t="s">
        <v>5067</v>
      </c>
      <c r="C1420" s="230" t="s">
        <v>5068</v>
      </c>
      <c r="D1420" s="230" t="s">
        <v>5069</v>
      </c>
      <c r="E1420" s="231">
        <v>23181602</v>
      </c>
      <c r="F1420" s="231" t="s">
        <v>828</v>
      </c>
      <c r="G1420" s="232" t="s">
        <v>36928</v>
      </c>
    </row>
    <row r="1421" spans="1:7" ht="12">
      <c r="A1421" s="229">
        <v>2318160202</v>
      </c>
      <c r="B1421" s="230" t="s">
        <v>5070</v>
      </c>
      <c r="C1421" s="230" t="s">
        <v>5071</v>
      </c>
      <c r="D1421" s="230" t="s">
        <v>5072</v>
      </c>
      <c r="E1421" s="231">
        <v>23181602</v>
      </c>
      <c r="F1421" s="231" t="s">
        <v>828</v>
      </c>
      <c r="G1421" s="232" t="s">
        <v>36928</v>
      </c>
    </row>
    <row r="1422" spans="1:7" ht="12">
      <c r="A1422" s="229">
        <v>2318160401</v>
      </c>
      <c r="B1422" s="230" t="s">
        <v>5073</v>
      </c>
      <c r="C1422" s="230" t="s">
        <v>5074</v>
      </c>
      <c r="D1422" s="230" t="s">
        <v>5075</v>
      </c>
      <c r="E1422" s="231">
        <v>23181604</v>
      </c>
      <c r="F1422" s="231" t="s">
        <v>828</v>
      </c>
      <c r="G1422" s="232">
        <v>10</v>
      </c>
    </row>
    <row r="1423" spans="1:7" ht="24">
      <c r="A1423" s="229">
        <v>2318160402</v>
      </c>
      <c r="B1423" s="230" t="s">
        <v>5076</v>
      </c>
      <c r="C1423" s="230" t="s">
        <v>5077</v>
      </c>
      <c r="D1423" s="230" t="s">
        <v>5078</v>
      </c>
      <c r="E1423" s="231">
        <v>23181604</v>
      </c>
      <c r="F1423" s="231" t="s">
        <v>828</v>
      </c>
      <c r="G1423" s="232">
        <v>10</v>
      </c>
    </row>
    <row r="1424" spans="1:7" ht="24">
      <c r="A1424" s="229">
        <v>2318160403</v>
      </c>
      <c r="B1424" s="230" t="s">
        <v>5079</v>
      </c>
      <c r="C1424" s="230" t="s">
        <v>5080</v>
      </c>
      <c r="D1424" s="230" t="s">
        <v>5081</v>
      </c>
      <c r="E1424" s="231">
        <v>23181604</v>
      </c>
      <c r="F1424" s="231" t="s">
        <v>828</v>
      </c>
      <c r="G1424" s="232">
        <v>10</v>
      </c>
    </row>
    <row r="1425" spans="1:7" ht="24">
      <c r="A1425" s="229">
        <v>2318170101</v>
      </c>
      <c r="B1425" s="230" t="s">
        <v>5082</v>
      </c>
      <c r="C1425" s="230" t="s">
        <v>5083</v>
      </c>
      <c r="D1425" s="230" t="s">
        <v>5084</v>
      </c>
      <c r="E1425" s="231">
        <v>23181701</v>
      </c>
      <c r="F1425" s="231" t="s">
        <v>828</v>
      </c>
      <c r="G1425" s="232" t="s">
        <v>36928</v>
      </c>
    </row>
    <row r="1426" spans="1:7" ht="12">
      <c r="A1426" s="229">
        <v>2318170301</v>
      </c>
      <c r="B1426" s="230" t="s">
        <v>5085</v>
      </c>
      <c r="C1426" s="230" t="s">
        <v>5086</v>
      </c>
      <c r="D1426" s="230" t="s">
        <v>5087</v>
      </c>
      <c r="E1426" s="231">
        <v>23181703</v>
      </c>
      <c r="F1426" s="231" t="s">
        <v>828</v>
      </c>
      <c r="G1426" s="232" t="s">
        <v>36928</v>
      </c>
    </row>
    <row r="1427" spans="1:7" ht="12">
      <c r="A1427" s="229">
        <v>2318170501</v>
      </c>
      <c r="B1427" s="230" t="s">
        <v>5088</v>
      </c>
      <c r="C1427" s="230" t="s">
        <v>5089</v>
      </c>
      <c r="D1427" s="230" t="s">
        <v>5090</v>
      </c>
      <c r="E1427" s="231">
        <v>23181705</v>
      </c>
      <c r="F1427" s="231" t="s">
        <v>828</v>
      </c>
      <c r="G1427" s="232" t="s">
        <v>36928</v>
      </c>
    </row>
    <row r="1428" spans="1:7" ht="36">
      <c r="A1428" s="229">
        <v>2318180201</v>
      </c>
      <c r="B1428" s="230" t="s">
        <v>5091</v>
      </c>
      <c r="C1428" s="230" t="s">
        <v>5092</v>
      </c>
      <c r="D1428" s="230" t="s">
        <v>5093</v>
      </c>
      <c r="E1428" s="231">
        <v>23181802</v>
      </c>
      <c r="F1428" s="231" t="s">
        <v>828</v>
      </c>
      <c r="G1428" s="232" t="s">
        <v>36928</v>
      </c>
    </row>
    <row r="1429" spans="1:7" ht="12">
      <c r="A1429" s="229">
        <v>2318180401</v>
      </c>
      <c r="B1429" s="230" t="s">
        <v>5094</v>
      </c>
      <c r="C1429" s="230" t="s">
        <v>5095</v>
      </c>
      <c r="D1429" s="230" t="s">
        <v>5096</v>
      </c>
      <c r="E1429" s="231">
        <v>23181804</v>
      </c>
      <c r="F1429" s="231" t="s">
        <v>828</v>
      </c>
      <c r="G1429" s="232" t="s">
        <v>36928</v>
      </c>
    </row>
    <row r="1430" spans="1:7" ht="24">
      <c r="A1430" s="229">
        <v>2318180601</v>
      </c>
      <c r="B1430" s="230" t="s">
        <v>5097</v>
      </c>
      <c r="C1430" s="230" t="s">
        <v>5098</v>
      </c>
      <c r="D1430" s="230" t="s">
        <v>5099</v>
      </c>
      <c r="E1430" s="231">
        <v>23181806</v>
      </c>
      <c r="F1430" s="231" t="s">
        <v>828</v>
      </c>
      <c r="G1430" s="232" t="s">
        <v>36928</v>
      </c>
    </row>
    <row r="1431" spans="1:7" ht="24">
      <c r="A1431" s="229">
        <v>2318199801</v>
      </c>
      <c r="B1431" s="230" t="s">
        <v>5100</v>
      </c>
      <c r="C1431" s="230" t="s">
        <v>5101</v>
      </c>
      <c r="D1431" s="230" t="s">
        <v>5102</v>
      </c>
      <c r="E1431" s="231">
        <v>23181998</v>
      </c>
      <c r="F1431" s="231" t="s">
        <v>828</v>
      </c>
      <c r="G1431" s="232">
        <v>8</v>
      </c>
    </row>
    <row r="1432" spans="1:7" ht="24">
      <c r="A1432" s="229">
        <v>2318199901</v>
      </c>
      <c r="B1432" s="230" t="s">
        <v>5103</v>
      </c>
      <c r="C1432" s="230" t="s">
        <v>5104</v>
      </c>
      <c r="D1432" s="230" t="s">
        <v>5105</v>
      </c>
      <c r="E1432" s="231">
        <v>23181999</v>
      </c>
      <c r="F1432" s="231" t="s">
        <v>828</v>
      </c>
      <c r="G1432" s="232" t="s">
        <v>36928</v>
      </c>
    </row>
    <row r="1433" spans="1:7" ht="12">
      <c r="A1433" s="229">
        <v>2319100601</v>
      </c>
      <c r="B1433" s="230" t="s">
        <v>5106</v>
      </c>
      <c r="C1433" s="230" t="s">
        <v>5107</v>
      </c>
      <c r="D1433" s="230" t="s">
        <v>5108</v>
      </c>
      <c r="E1433" s="231">
        <v>23191006</v>
      </c>
      <c r="F1433" s="231" t="s">
        <v>828</v>
      </c>
      <c r="G1433" s="232" t="s">
        <v>36928</v>
      </c>
    </row>
    <row r="1434" spans="1:7" ht="12">
      <c r="A1434" s="229">
        <v>2319109901</v>
      </c>
      <c r="B1434" s="230" t="s">
        <v>5109</v>
      </c>
      <c r="C1434" s="230" t="s">
        <v>5110</v>
      </c>
      <c r="D1434" s="230" t="s">
        <v>5111</v>
      </c>
      <c r="E1434" s="231">
        <v>23191099</v>
      </c>
      <c r="F1434" s="231" t="s">
        <v>828</v>
      </c>
      <c r="G1434" s="232">
        <v>8</v>
      </c>
    </row>
    <row r="1435" spans="1:7" ht="12">
      <c r="A1435" s="229">
        <v>2320120201</v>
      </c>
      <c r="B1435" s="230" t="s">
        <v>5112</v>
      </c>
      <c r="C1435" s="230" t="s">
        <v>5113</v>
      </c>
      <c r="D1435" s="230" t="s">
        <v>5114</v>
      </c>
      <c r="E1435" s="231">
        <v>23201202</v>
      </c>
      <c r="F1435" s="231" t="s">
        <v>828</v>
      </c>
      <c r="G1435" s="232" t="s">
        <v>36928</v>
      </c>
    </row>
    <row r="1436" spans="1:7" ht="24">
      <c r="A1436" s="229">
        <v>2321110301</v>
      </c>
      <c r="B1436" s="230" t="s">
        <v>5115</v>
      </c>
      <c r="C1436" s="230" t="s">
        <v>5116</v>
      </c>
      <c r="D1436" s="230" t="s">
        <v>5117</v>
      </c>
      <c r="E1436" s="231">
        <v>23211103</v>
      </c>
      <c r="F1436" s="231" t="s">
        <v>828</v>
      </c>
      <c r="G1436" s="232">
        <v>9</v>
      </c>
    </row>
    <row r="1437" spans="1:7" ht="24">
      <c r="A1437" s="229">
        <v>2321110601</v>
      </c>
      <c r="B1437" s="230" t="s">
        <v>5118</v>
      </c>
      <c r="C1437" s="230" t="s">
        <v>5119</v>
      </c>
      <c r="D1437" s="230" t="s">
        <v>5120</v>
      </c>
      <c r="E1437" s="231">
        <v>23211106</v>
      </c>
      <c r="F1437" s="231" t="s">
        <v>828</v>
      </c>
      <c r="G1437" s="232">
        <v>11</v>
      </c>
    </row>
    <row r="1438" spans="1:7" ht="12">
      <c r="A1438" s="229">
        <v>2321117201</v>
      </c>
      <c r="B1438" s="230" t="s">
        <v>5121</v>
      </c>
      <c r="C1438" s="230" t="s">
        <v>5122</v>
      </c>
      <c r="D1438" s="230" t="s">
        <v>5123</v>
      </c>
      <c r="E1438" s="231">
        <v>23211172</v>
      </c>
      <c r="F1438" s="231" t="s">
        <v>828</v>
      </c>
      <c r="G1438" s="232" t="s">
        <v>36928</v>
      </c>
    </row>
    <row r="1439" spans="1:7" ht="36">
      <c r="A1439" s="229">
        <v>2321117301</v>
      </c>
      <c r="B1439" s="230" t="s">
        <v>5124</v>
      </c>
      <c r="C1439" s="230" t="s">
        <v>5125</v>
      </c>
      <c r="D1439" s="230" t="s">
        <v>5126</v>
      </c>
      <c r="E1439" s="231">
        <v>23211173</v>
      </c>
      <c r="F1439" s="231" t="s">
        <v>828</v>
      </c>
      <c r="G1439" s="232" t="s">
        <v>36928</v>
      </c>
    </row>
    <row r="1440" spans="1:7" ht="12">
      <c r="A1440" s="229">
        <v>2321117401</v>
      </c>
      <c r="B1440" s="230" t="s">
        <v>5127</v>
      </c>
      <c r="C1440" s="230" t="s">
        <v>5128</v>
      </c>
      <c r="D1440" s="230" t="s">
        <v>5129</v>
      </c>
      <c r="E1440" s="231">
        <v>23211174</v>
      </c>
      <c r="F1440" s="231" t="s">
        <v>828</v>
      </c>
      <c r="G1440" s="232" t="s">
        <v>36928</v>
      </c>
    </row>
    <row r="1441" spans="1:7" ht="24">
      <c r="A1441" s="229">
        <v>2321117501</v>
      </c>
      <c r="B1441" s="230" t="s">
        <v>5130</v>
      </c>
      <c r="C1441" s="230" t="s">
        <v>5131</v>
      </c>
      <c r="D1441" s="230" t="s">
        <v>5132</v>
      </c>
      <c r="E1441" s="231">
        <v>23211175</v>
      </c>
      <c r="F1441" s="231" t="s">
        <v>828</v>
      </c>
      <c r="G1441" s="232" t="s">
        <v>36928</v>
      </c>
    </row>
    <row r="1442" spans="1:7" ht="24">
      <c r="A1442" s="229">
        <v>2321117601</v>
      </c>
      <c r="B1442" s="230" t="s">
        <v>5133</v>
      </c>
      <c r="C1442" s="230" t="s">
        <v>5134</v>
      </c>
      <c r="D1442" s="230" t="s">
        <v>5135</v>
      </c>
      <c r="E1442" s="231">
        <v>23211176</v>
      </c>
      <c r="F1442" s="231" t="s">
        <v>828</v>
      </c>
      <c r="G1442" s="232">
        <v>10</v>
      </c>
    </row>
    <row r="1443" spans="1:7" ht="12">
      <c r="A1443" s="229">
        <v>2321117701</v>
      </c>
      <c r="B1443" s="230" t="s">
        <v>5136</v>
      </c>
      <c r="C1443" s="230" t="s">
        <v>5137</v>
      </c>
      <c r="D1443" s="230" t="s">
        <v>5138</v>
      </c>
      <c r="E1443" s="231">
        <v>23211177</v>
      </c>
      <c r="F1443" s="231" t="s">
        <v>828</v>
      </c>
      <c r="G1443" s="232">
        <v>9</v>
      </c>
    </row>
    <row r="1444" spans="1:7" ht="24">
      <c r="A1444" s="229">
        <v>2321117801</v>
      </c>
      <c r="B1444" s="230" t="s">
        <v>5139</v>
      </c>
      <c r="C1444" s="230" t="s">
        <v>5140</v>
      </c>
      <c r="D1444" s="230" t="s">
        <v>5141</v>
      </c>
      <c r="E1444" s="231">
        <v>23211178</v>
      </c>
      <c r="F1444" s="231" t="s">
        <v>828</v>
      </c>
      <c r="G1444" s="232">
        <v>9</v>
      </c>
    </row>
    <row r="1445" spans="1:7" ht="36">
      <c r="A1445" s="229">
        <v>2321117901</v>
      </c>
      <c r="B1445" s="230" t="s">
        <v>5142</v>
      </c>
      <c r="C1445" s="230" t="s">
        <v>5143</v>
      </c>
      <c r="D1445" s="230" t="s">
        <v>5144</v>
      </c>
      <c r="E1445" s="231">
        <v>23211179</v>
      </c>
      <c r="F1445" s="231" t="s">
        <v>828</v>
      </c>
      <c r="G1445" s="232" t="s">
        <v>36928</v>
      </c>
    </row>
    <row r="1446" spans="1:7" ht="12">
      <c r="A1446" s="229">
        <v>2321118001</v>
      </c>
      <c r="B1446" s="230" t="s">
        <v>5145</v>
      </c>
      <c r="C1446" s="230" t="s">
        <v>5146</v>
      </c>
      <c r="D1446" s="230" t="s">
        <v>5147</v>
      </c>
      <c r="E1446" s="231">
        <v>23211180</v>
      </c>
      <c r="F1446" s="231" t="s">
        <v>828</v>
      </c>
      <c r="G1446" s="232">
        <v>9</v>
      </c>
    </row>
    <row r="1447" spans="1:7" ht="12">
      <c r="A1447" s="229">
        <v>2321118201</v>
      </c>
      <c r="B1447" s="230" t="s">
        <v>5148</v>
      </c>
      <c r="C1447" s="230" t="s">
        <v>5149</v>
      </c>
      <c r="D1447" s="230" t="s">
        <v>5150</v>
      </c>
      <c r="E1447" s="231">
        <v>23211182</v>
      </c>
      <c r="F1447" s="231" t="s">
        <v>828</v>
      </c>
      <c r="G1447" s="232" t="s">
        <v>36928</v>
      </c>
    </row>
    <row r="1448" spans="1:7" ht="24">
      <c r="A1448" s="229">
        <v>2321118301</v>
      </c>
      <c r="B1448" s="230" t="s">
        <v>5151</v>
      </c>
      <c r="C1448" s="230" t="s">
        <v>5152</v>
      </c>
      <c r="D1448" s="230" t="s">
        <v>5153</v>
      </c>
      <c r="E1448" s="231">
        <v>23211183</v>
      </c>
      <c r="F1448" s="231" t="s">
        <v>828</v>
      </c>
      <c r="G1448" s="232">
        <v>9</v>
      </c>
    </row>
    <row r="1449" spans="1:7" ht="24">
      <c r="A1449" s="229">
        <v>2321118401</v>
      </c>
      <c r="B1449" s="230" t="s">
        <v>5154</v>
      </c>
      <c r="C1449" s="230" t="s">
        <v>5155</v>
      </c>
      <c r="D1449" s="230" t="s">
        <v>5156</v>
      </c>
      <c r="E1449" s="231">
        <v>23211184</v>
      </c>
      <c r="F1449" s="231" t="s">
        <v>828</v>
      </c>
      <c r="G1449" s="232" t="s">
        <v>36928</v>
      </c>
    </row>
    <row r="1450" spans="1:7" ht="24">
      <c r="A1450" s="229">
        <v>2321118601</v>
      </c>
      <c r="B1450" s="230" t="s">
        <v>5157</v>
      </c>
      <c r="C1450" s="230" t="s">
        <v>5158</v>
      </c>
      <c r="D1450" s="230" t="s">
        <v>5159</v>
      </c>
      <c r="E1450" s="231">
        <v>23211186</v>
      </c>
      <c r="F1450" s="231" t="s">
        <v>828</v>
      </c>
      <c r="G1450" s="232" t="s">
        <v>36928</v>
      </c>
    </row>
    <row r="1451" spans="1:7" ht="36">
      <c r="A1451" s="229">
        <v>2321118701</v>
      </c>
      <c r="B1451" s="230" t="s">
        <v>5160</v>
      </c>
      <c r="C1451" s="230" t="s">
        <v>5161</v>
      </c>
      <c r="D1451" s="230" t="s">
        <v>5162</v>
      </c>
      <c r="E1451" s="231">
        <v>23211187</v>
      </c>
      <c r="F1451" s="231" t="s">
        <v>828</v>
      </c>
      <c r="G1451" s="232" t="s">
        <v>36928</v>
      </c>
    </row>
    <row r="1452" spans="1:7" ht="24">
      <c r="A1452" s="229">
        <v>2321118801</v>
      </c>
      <c r="B1452" s="230" t="s">
        <v>5163</v>
      </c>
      <c r="C1452" s="230" t="s">
        <v>5164</v>
      </c>
      <c r="D1452" s="230" t="s">
        <v>5165</v>
      </c>
      <c r="E1452" s="231">
        <v>23211188</v>
      </c>
      <c r="F1452" s="231" t="s">
        <v>828</v>
      </c>
      <c r="G1452" s="232" t="s">
        <v>36928</v>
      </c>
    </row>
    <row r="1453" spans="1:7" ht="24">
      <c r="A1453" s="229">
        <v>2321118901</v>
      </c>
      <c r="B1453" s="230" t="s">
        <v>5166</v>
      </c>
      <c r="C1453" s="230" t="s">
        <v>5167</v>
      </c>
      <c r="D1453" s="230" t="s">
        <v>5168</v>
      </c>
      <c r="E1453" s="231">
        <v>23211189</v>
      </c>
      <c r="F1453" s="231" t="s">
        <v>828</v>
      </c>
      <c r="G1453" s="232" t="s">
        <v>36928</v>
      </c>
    </row>
    <row r="1454" spans="1:7" ht="24">
      <c r="A1454" s="229">
        <v>2321119001</v>
      </c>
      <c r="B1454" s="230" t="s">
        <v>5169</v>
      </c>
      <c r="C1454" s="230" t="s">
        <v>5170</v>
      </c>
      <c r="D1454" s="230" t="s">
        <v>5171</v>
      </c>
      <c r="E1454" s="231">
        <v>23211190</v>
      </c>
      <c r="F1454" s="231" t="s">
        <v>828</v>
      </c>
      <c r="G1454" s="232" t="s">
        <v>36928</v>
      </c>
    </row>
    <row r="1455" spans="1:7" ht="24">
      <c r="A1455" s="229">
        <v>2321119101</v>
      </c>
      <c r="B1455" s="230" t="s">
        <v>5172</v>
      </c>
      <c r="C1455" s="230" t="s">
        <v>5173</v>
      </c>
      <c r="D1455" s="230" t="s">
        <v>5174</v>
      </c>
      <c r="E1455" s="231">
        <v>23211191</v>
      </c>
      <c r="F1455" s="231" t="s">
        <v>828</v>
      </c>
      <c r="G1455" s="232" t="s">
        <v>36928</v>
      </c>
    </row>
    <row r="1456" spans="1:7" ht="36">
      <c r="A1456" s="229">
        <v>2321119201</v>
      </c>
      <c r="B1456" s="230" t="s">
        <v>5175</v>
      </c>
      <c r="C1456" s="230" t="s">
        <v>5176</v>
      </c>
      <c r="D1456" s="230" t="s">
        <v>5177</v>
      </c>
      <c r="E1456" s="231">
        <v>23211192</v>
      </c>
      <c r="F1456" s="231" t="s">
        <v>828</v>
      </c>
      <c r="G1456" s="232">
        <v>12</v>
      </c>
    </row>
    <row r="1457" spans="1:7" ht="24">
      <c r="A1457" s="229">
        <v>2321119301</v>
      </c>
      <c r="B1457" s="230" t="s">
        <v>5178</v>
      </c>
      <c r="C1457" s="230" t="s">
        <v>5179</v>
      </c>
      <c r="D1457" s="230" t="s">
        <v>5180</v>
      </c>
      <c r="E1457" s="231">
        <v>23211193</v>
      </c>
      <c r="F1457" s="231" t="s">
        <v>828</v>
      </c>
      <c r="G1457" s="232" t="s">
        <v>36928</v>
      </c>
    </row>
    <row r="1458" spans="1:7" ht="24">
      <c r="A1458" s="229">
        <v>2321119401</v>
      </c>
      <c r="B1458" s="230" t="s">
        <v>5181</v>
      </c>
      <c r="C1458" s="230" t="s">
        <v>5182</v>
      </c>
      <c r="D1458" s="230" t="s">
        <v>5183</v>
      </c>
      <c r="E1458" s="231">
        <v>23211194</v>
      </c>
      <c r="F1458" s="231" t="s">
        <v>828</v>
      </c>
      <c r="G1458" s="232">
        <v>9</v>
      </c>
    </row>
    <row r="1459" spans="1:7" ht="24">
      <c r="A1459" s="229">
        <v>2321119501</v>
      </c>
      <c r="B1459" s="230" t="s">
        <v>5184</v>
      </c>
      <c r="C1459" s="230" t="s">
        <v>5185</v>
      </c>
      <c r="D1459" s="230" t="s">
        <v>5186</v>
      </c>
      <c r="E1459" s="231">
        <v>23211195</v>
      </c>
      <c r="F1459" s="231" t="s">
        <v>828</v>
      </c>
      <c r="G1459" s="232">
        <v>9</v>
      </c>
    </row>
    <row r="1460" spans="1:7" ht="24">
      <c r="A1460" s="229">
        <v>2321119601</v>
      </c>
      <c r="B1460" s="230" t="s">
        <v>5187</v>
      </c>
      <c r="C1460" s="230" t="s">
        <v>5188</v>
      </c>
      <c r="D1460" s="230" t="s">
        <v>5189</v>
      </c>
      <c r="E1460" s="231">
        <v>23211196</v>
      </c>
      <c r="F1460" s="231" t="s">
        <v>828</v>
      </c>
      <c r="G1460" s="232" t="s">
        <v>36928</v>
      </c>
    </row>
    <row r="1461" spans="1:7" ht="24">
      <c r="A1461" s="229">
        <v>2321119701</v>
      </c>
      <c r="B1461" s="230" t="s">
        <v>5190</v>
      </c>
      <c r="C1461" s="230" t="s">
        <v>5191</v>
      </c>
      <c r="D1461" s="230" t="s">
        <v>5192</v>
      </c>
      <c r="E1461" s="231">
        <v>23211197</v>
      </c>
      <c r="F1461" s="231" t="s">
        <v>828</v>
      </c>
      <c r="G1461" s="232" t="s">
        <v>36928</v>
      </c>
    </row>
    <row r="1462" spans="1:7" ht="24">
      <c r="A1462" s="229">
        <v>2321119801</v>
      </c>
      <c r="B1462" s="230" t="s">
        <v>5193</v>
      </c>
      <c r="C1462" s="230" t="s">
        <v>5194</v>
      </c>
      <c r="D1462" s="230" t="s">
        <v>5195</v>
      </c>
      <c r="E1462" s="231">
        <v>23211198</v>
      </c>
      <c r="F1462" s="231" t="s">
        <v>828</v>
      </c>
      <c r="G1462" s="232">
        <v>9</v>
      </c>
    </row>
    <row r="1463" spans="1:7" ht="24">
      <c r="A1463" s="229">
        <v>2321119901</v>
      </c>
      <c r="B1463" s="230" t="s">
        <v>5196</v>
      </c>
      <c r="C1463" s="230" t="s">
        <v>5197</v>
      </c>
      <c r="D1463" s="230" t="s">
        <v>5198</v>
      </c>
      <c r="E1463" s="231">
        <v>23211199</v>
      </c>
      <c r="F1463" s="231" t="s">
        <v>828</v>
      </c>
      <c r="G1463" s="232">
        <v>9</v>
      </c>
    </row>
    <row r="1464" spans="1:7" ht="12">
      <c r="A1464" s="229">
        <v>2322110101</v>
      </c>
      <c r="B1464" s="230" t="s">
        <v>5199</v>
      </c>
      <c r="C1464" s="230" t="s">
        <v>5200</v>
      </c>
      <c r="D1464" s="230" t="s">
        <v>5201</v>
      </c>
      <c r="E1464" s="231">
        <v>23221101</v>
      </c>
      <c r="F1464" s="231" t="s">
        <v>828</v>
      </c>
      <c r="G1464" s="232" t="s">
        <v>36928</v>
      </c>
    </row>
    <row r="1465" spans="1:7" ht="24">
      <c r="A1465" s="229">
        <v>2322119901</v>
      </c>
      <c r="B1465" s="230" t="s">
        <v>5202</v>
      </c>
      <c r="C1465" s="230" t="s">
        <v>5203</v>
      </c>
      <c r="D1465" s="230" t="s">
        <v>5204</v>
      </c>
      <c r="E1465" s="231">
        <v>23221199</v>
      </c>
      <c r="F1465" s="231" t="s">
        <v>828</v>
      </c>
      <c r="G1465" s="232" t="s">
        <v>36928</v>
      </c>
    </row>
    <row r="1466" spans="1:7" ht="24">
      <c r="A1466" s="229">
        <v>2323100101</v>
      </c>
      <c r="B1466" s="230" t="s">
        <v>5205</v>
      </c>
      <c r="C1466" s="230" t="s">
        <v>5206</v>
      </c>
      <c r="D1466" s="230" t="s">
        <v>5207</v>
      </c>
      <c r="E1466" s="231">
        <v>23231001</v>
      </c>
      <c r="F1466" s="231" t="s">
        <v>828</v>
      </c>
      <c r="G1466" s="232" t="s">
        <v>36928</v>
      </c>
    </row>
    <row r="1467" spans="1:7" ht="24">
      <c r="A1467" s="229">
        <v>2323100102</v>
      </c>
      <c r="B1467" s="230" t="s">
        <v>5208</v>
      </c>
      <c r="C1467" s="230" t="s">
        <v>5209</v>
      </c>
      <c r="D1467" s="230" t="s">
        <v>5207</v>
      </c>
      <c r="E1467" s="231">
        <v>23231001</v>
      </c>
      <c r="F1467" s="231" t="s">
        <v>828</v>
      </c>
      <c r="G1467" s="232" t="s">
        <v>36928</v>
      </c>
    </row>
    <row r="1468" spans="1:7" ht="12">
      <c r="A1468" s="229">
        <v>2324140101</v>
      </c>
      <c r="B1468" s="230" t="s">
        <v>5210</v>
      </c>
      <c r="C1468" s="230" t="s">
        <v>5211</v>
      </c>
      <c r="D1468" s="230" t="s">
        <v>5212</v>
      </c>
      <c r="E1468" s="231">
        <v>23241401</v>
      </c>
      <c r="F1468" s="231" t="s">
        <v>828</v>
      </c>
      <c r="G1468" s="232" t="s">
        <v>36928</v>
      </c>
    </row>
    <row r="1469" spans="1:7" ht="36">
      <c r="A1469" s="229">
        <v>2324140201</v>
      </c>
      <c r="B1469" s="230" t="s">
        <v>5213</v>
      </c>
      <c r="C1469" s="230" t="s">
        <v>5214</v>
      </c>
      <c r="D1469" s="230" t="s">
        <v>5215</v>
      </c>
      <c r="E1469" s="231">
        <v>23241402</v>
      </c>
      <c r="F1469" s="231" t="s">
        <v>828</v>
      </c>
      <c r="G1469" s="232">
        <v>12</v>
      </c>
    </row>
    <row r="1470" spans="1:7" ht="24">
      <c r="A1470" s="229">
        <v>2324140301</v>
      </c>
      <c r="B1470" s="230" t="s">
        <v>5216</v>
      </c>
      <c r="C1470" s="230" t="s">
        <v>5217</v>
      </c>
      <c r="D1470" s="230" t="s">
        <v>5218</v>
      </c>
      <c r="E1470" s="231">
        <v>23241403</v>
      </c>
      <c r="F1470" s="231" t="s">
        <v>828</v>
      </c>
      <c r="G1470" s="232" t="s">
        <v>36928</v>
      </c>
    </row>
    <row r="1471" spans="1:7" ht="24">
      <c r="A1471" s="229">
        <v>2324140501</v>
      </c>
      <c r="B1471" s="230" t="s">
        <v>5219</v>
      </c>
      <c r="C1471" s="230" t="s">
        <v>5220</v>
      </c>
      <c r="D1471" s="230" t="s">
        <v>5221</v>
      </c>
      <c r="E1471" s="231">
        <v>23241405</v>
      </c>
      <c r="F1471" s="231" t="s">
        <v>828</v>
      </c>
      <c r="G1471" s="232" t="s">
        <v>36928</v>
      </c>
    </row>
    <row r="1472" spans="1:7" ht="24">
      <c r="A1472" s="229">
        <v>2324140701</v>
      </c>
      <c r="B1472" s="230" t="s">
        <v>5222</v>
      </c>
      <c r="C1472" s="230" t="s">
        <v>5223</v>
      </c>
      <c r="D1472" s="230" t="s">
        <v>5224</v>
      </c>
      <c r="E1472" s="231">
        <v>23241407</v>
      </c>
      <c r="F1472" s="231" t="s">
        <v>828</v>
      </c>
      <c r="G1472" s="232">
        <v>12</v>
      </c>
    </row>
    <row r="1473" spans="1:7" ht="24">
      <c r="A1473" s="229">
        <v>2324140702</v>
      </c>
      <c r="B1473" s="230" t="s">
        <v>5225</v>
      </c>
      <c r="C1473" s="230" t="s">
        <v>5226</v>
      </c>
      <c r="D1473" s="230" t="s">
        <v>5227</v>
      </c>
      <c r="E1473" s="231">
        <v>23241407</v>
      </c>
      <c r="F1473" s="231" t="s">
        <v>828</v>
      </c>
      <c r="G1473" s="232">
        <v>12</v>
      </c>
    </row>
    <row r="1474" spans="1:7" ht="12">
      <c r="A1474" s="229">
        <v>2324140801</v>
      </c>
      <c r="B1474" s="230" t="s">
        <v>5228</v>
      </c>
      <c r="C1474" s="230" t="s">
        <v>5229</v>
      </c>
      <c r="D1474" s="230" t="s">
        <v>5230</v>
      </c>
      <c r="E1474" s="231">
        <v>23241408</v>
      </c>
      <c r="F1474" s="231" t="s">
        <v>828</v>
      </c>
      <c r="G1474" s="232" t="s">
        <v>36928</v>
      </c>
    </row>
    <row r="1475" spans="1:7" ht="36">
      <c r="A1475" s="229">
        <v>2324140901</v>
      </c>
      <c r="B1475" s="230" t="s">
        <v>5231</v>
      </c>
      <c r="C1475" s="230" t="s">
        <v>5232</v>
      </c>
      <c r="D1475" s="230" t="s">
        <v>5233</v>
      </c>
      <c r="E1475" s="231">
        <v>23241409</v>
      </c>
      <c r="F1475" s="231" t="s">
        <v>828</v>
      </c>
      <c r="G1475" s="232" t="s">
        <v>36928</v>
      </c>
    </row>
    <row r="1476" spans="1:7" ht="12">
      <c r="A1476" s="229">
        <v>2324141001</v>
      </c>
      <c r="B1476" s="230" t="s">
        <v>5234</v>
      </c>
      <c r="C1476" s="230" t="s">
        <v>5235</v>
      </c>
      <c r="D1476" s="230" t="s">
        <v>5236</v>
      </c>
      <c r="E1476" s="231">
        <v>23241410</v>
      </c>
      <c r="F1476" s="231" t="s">
        <v>828</v>
      </c>
      <c r="G1476" s="232" t="s">
        <v>36928</v>
      </c>
    </row>
    <row r="1477" spans="1:7" ht="36">
      <c r="A1477" s="229">
        <v>2324141101</v>
      </c>
      <c r="B1477" s="230" t="s">
        <v>5237</v>
      </c>
      <c r="C1477" s="230" t="s">
        <v>5238</v>
      </c>
      <c r="D1477" s="230" t="s">
        <v>5239</v>
      </c>
      <c r="E1477" s="231">
        <v>23241411</v>
      </c>
      <c r="F1477" s="231" t="s">
        <v>828</v>
      </c>
      <c r="G1477" s="232" t="s">
        <v>36928</v>
      </c>
    </row>
    <row r="1478" spans="1:7" ht="24">
      <c r="A1478" s="229">
        <v>2324150201</v>
      </c>
      <c r="B1478" s="230" t="s">
        <v>5240</v>
      </c>
      <c r="C1478" s="230" t="s">
        <v>5241</v>
      </c>
      <c r="D1478" s="230" t="s">
        <v>5242</v>
      </c>
      <c r="E1478" s="231">
        <v>23241502</v>
      </c>
      <c r="F1478" s="231" t="s">
        <v>828</v>
      </c>
      <c r="G1478" s="232">
        <v>12</v>
      </c>
    </row>
    <row r="1479" spans="1:7" ht="24">
      <c r="A1479" s="229">
        <v>2324150401</v>
      </c>
      <c r="B1479" s="230" t="s">
        <v>5243</v>
      </c>
      <c r="C1479" s="230" t="s">
        <v>5244</v>
      </c>
      <c r="D1479" s="230" t="s">
        <v>5245</v>
      </c>
      <c r="E1479" s="231">
        <v>23241504</v>
      </c>
      <c r="F1479" s="231" t="s">
        <v>828</v>
      </c>
      <c r="G1479" s="232" t="s">
        <v>36928</v>
      </c>
    </row>
    <row r="1480" spans="1:7" ht="12">
      <c r="A1480" s="229">
        <v>2324150402</v>
      </c>
      <c r="B1480" s="230" t="s">
        <v>5246</v>
      </c>
      <c r="C1480" s="230" t="s">
        <v>5247</v>
      </c>
      <c r="D1480" s="230" t="s">
        <v>5248</v>
      </c>
      <c r="E1480" s="231">
        <v>23241504</v>
      </c>
      <c r="F1480" s="231" t="s">
        <v>828</v>
      </c>
      <c r="G1480" s="232" t="s">
        <v>36928</v>
      </c>
    </row>
    <row r="1481" spans="1:7" ht="24">
      <c r="A1481" s="229">
        <v>2324150601</v>
      </c>
      <c r="B1481" s="230" t="s">
        <v>5249</v>
      </c>
      <c r="C1481" s="230" t="s">
        <v>5250</v>
      </c>
      <c r="D1481" s="230" t="s">
        <v>5251</v>
      </c>
      <c r="E1481" s="231">
        <v>23241506</v>
      </c>
      <c r="F1481" s="231" t="s">
        <v>828</v>
      </c>
      <c r="G1481" s="232">
        <v>11</v>
      </c>
    </row>
    <row r="1482" spans="1:7" ht="36">
      <c r="A1482" s="229">
        <v>2324150801</v>
      </c>
      <c r="B1482" s="230" t="s">
        <v>5252</v>
      </c>
      <c r="C1482" s="230" t="s">
        <v>5253</v>
      </c>
      <c r="D1482" s="230" t="s">
        <v>5254</v>
      </c>
      <c r="E1482" s="231">
        <v>23241508</v>
      </c>
      <c r="F1482" s="231" t="s">
        <v>828</v>
      </c>
      <c r="G1482" s="232" t="s">
        <v>36928</v>
      </c>
    </row>
    <row r="1483" spans="1:7" ht="12">
      <c r="A1483" s="229">
        <v>2324150901</v>
      </c>
      <c r="B1483" s="230" t="s">
        <v>5255</v>
      </c>
      <c r="C1483" s="230" t="s">
        <v>5256</v>
      </c>
      <c r="D1483" s="230" t="s">
        <v>5257</v>
      </c>
      <c r="E1483" s="231">
        <v>23241509</v>
      </c>
      <c r="F1483" s="231" t="s">
        <v>828</v>
      </c>
      <c r="G1483" s="232">
        <v>11</v>
      </c>
    </row>
    <row r="1484" spans="1:7" ht="24">
      <c r="A1484" s="229">
        <v>2324151101</v>
      </c>
      <c r="B1484" s="230" t="s">
        <v>5258</v>
      </c>
      <c r="C1484" s="230" t="s">
        <v>5259</v>
      </c>
      <c r="D1484" s="230" t="s">
        <v>5260</v>
      </c>
      <c r="E1484" s="231">
        <v>23241511</v>
      </c>
      <c r="F1484" s="231" t="s">
        <v>828</v>
      </c>
      <c r="G1484" s="232">
        <v>11</v>
      </c>
    </row>
    <row r="1485" spans="1:7" ht="36">
      <c r="A1485" s="229">
        <v>2324159601</v>
      </c>
      <c r="B1485" s="230" t="s">
        <v>5261</v>
      </c>
      <c r="C1485" s="230" t="s">
        <v>5262</v>
      </c>
      <c r="D1485" s="230" t="s">
        <v>5263</v>
      </c>
      <c r="E1485" s="231">
        <v>23241596</v>
      </c>
      <c r="F1485" s="231" t="s">
        <v>828</v>
      </c>
      <c r="G1485" s="232">
        <v>12</v>
      </c>
    </row>
    <row r="1486" spans="1:7" ht="24">
      <c r="A1486" s="229">
        <v>2324159602</v>
      </c>
      <c r="B1486" s="230" t="s">
        <v>5264</v>
      </c>
      <c r="C1486" s="230" t="s">
        <v>5265</v>
      </c>
      <c r="D1486" s="230" t="s">
        <v>5266</v>
      </c>
      <c r="E1486" s="231">
        <v>23241596</v>
      </c>
      <c r="F1486" s="231" t="s">
        <v>828</v>
      </c>
      <c r="G1486" s="232">
        <v>12</v>
      </c>
    </row>
    <row r="1487" spans="1:7" ht="24">
      <c r="A1487" s="229">
        <v>2324159603</v>
      </c>
      <c r="B1487" s="230" t="s">
        <v>5267</v>
      </c>
      <c r="C1487" s="230" t="s">
        <v>5268</v>
      </c>
      <c r="D1487" s="230" t="s">
        <v>5269</v>
      </c>
      <c r="E1487" s="231">
        <v>23241596</v>
      </c>
      <c r="F1487" s="231" t="s">
        <v>828</v>
      </c>
      <c r="G1487" s="232">
        <v>12</v>
      </c>
    </row>
    <row r="1488" spans="1:7" ht="12">
      <c r="A1488" s="229">
        <v>2324159604</v>
      </c>
      <c r="B1488" s="230" t="s">
        <v>5270</v>
      </c>
      <c r="C1488" s="230" t="s">
        <v>5271</v>
      </c>
      <c r="D1488" s="230" t="s">
        <v>5272</v>
      </c>
      <c r="E1488" s="231">
        <v>23241596</v>
      </c>
      <c r="F1488" s="231" t="s">
        <v>828</v>
      </c>
      <c r="G1488" s="232">
        <v>12</v>
      </c>
    </row>
    <row r="1489" spans="1:7" ht="24">
      <c r="A1489" s="229">
        <v>2324159605</v>
      </c>
      <c r="B1489" s="230" t="s">
        <v>5273</v>
      </c>
      <c r="C1489" s="230" t="s">
        <v>5274</v>
      </c>
      <c r="D1489" s="230" t="s">
        <v>5275</v>
      </c>
      <c r="E1489" s="231">
        <v>23241596</v>
      </c>
      <c r="F1489" s="231" t="s">
        <v>828</v>
      </c>
      <c r="G1489" s="232">
        <v>12</v>
      </c>
    </row>
    <row r="1490" spans="1:7" ht="24">
      <c r="A1490" s="229">
        <v>2324159801</v>
      </c>
      <c r="B1490" s="230" t="s">
        <v>5276</v>
      </c>
      <c r="C1490" s="230" t="s">
        <v>5277</v>
      </c>
      <c r="D1490" s="230" t="s">
        <v>5278</v>
      </c>
      <c r="E1490" s="231">
        <v>23241598</v>
      </c>
      <c r="F1490" s="231" t="s">
        <v>828</v>
      </c>
      <c r="G1490" s="232">
        <v>10</v>
      </c>
    </row>
    <row r="1491" spans="1:7" ht="24">
      <c r="A1491" s="229">
        <v>2324159901</v>
      </c>
      <c r="B1491" s="230" t="s">
        <v>5279</v>
      </c>
      <c r="C1491" s="230" t="s">
        <v>5280</v>
      </c>
      <c r="D1491" s="230" t="s">
        <v>5281</v>
      </c>
      <c r="E1491" s="231">
        <v>23241599</v>
      </c>
      <c r="F1491" s="231" t="s">
        <v>828</v>
      </c>
      <c r="G1491" s="232" t="s">
        <v>36928</v>
      </c>
    </row>
    <row r="1492" spans="1:7" ht="36">
      <c r="A1492" s="229">
        <v>2324160101</v>
      </c>
      <c r="B1492" s="230" t="s">
        <v>5282</v>
      </c>
      <c r="C1492" s="230" t="s">
        <v>5283</v>
      </c>
      <c r="D1492" s="230" t="s">
        <v>5284</v>
      </c>
      <c r="E1492" s="231">
        <v>23241601</v>
      </c>
      <c r="F1492" s="231" t="s">
        <v>828</v>
      </c>
      <c r="G1492" s="232" t="s">
        <v>36928</v>
      </c>
    </row>
    <row r="1493" spans="1:7" ht="24">
      <c r="A1493" s="229">
        <v>2324160102</v>
      </c>
      <c r="B1493" s="230" t="s">
        <v>5285</v>
      </c>
      <c r="C1493" s="230" t="s">
        <v>5286</v>
      </c>
      <c r="D1493" s="230" t="s">
        <v>5287</v>
      </c>
      <c r="E1493" s="231">
        <v>23241601</v>
      </c>
      <c r="F1493" s="231" t="s">
        <v>828</v>
      </c>
      <c r="G1493" s="232" t="s">
        <v>36928</v>
      </c>
    </row>
    <row r="1494" spans="1:7" ht="24">
      <c r="A1494" s="229">
        <v>2324160301</v>
      </c>
      <c r="B1494" s="230" t="s">
        <v>5288</v>
      </c>
      <c r="C1494" s="230" t="s">
        <v>5289</v>
      </c>
      <c r="D1494" s="230" t="s">
        <v>5290</v>
      </c>
      <c r="E1494" s="231">
        <v>23241603</v>
      </c>
      <c r="F1494" s="231" t="s">
        <v>828</v>
      </c>
      <c r="G1494" s="232" t="s">
        <v>36928</v>
      </c>
    </row>
    <row r="1495" spans="1:7" ht="36">
      <c r="A1495" s="229">
        <v>2324161501</v>
      </c>
      <c r="B1495" s="230" t="s">
        <v>5291</v>
      </c>
      <c r="C1495" s="230" t="s">
        <v>5292</v>
      </c>
      <c r="D1495" s="230" t="s">
        <v>5293</v>
      </c>
      <c r="E1495" s="231">
        <v>23241615</v>
      </c>
      <c r="F1495" s="231" t="s">
        <v>828</v>
      </c>
      <c r="G1495" s="232" t="s">
        <v>36928</v>
      </c>
    </row>
    <row r="1496" spans="1:7" ht="24">
      <c r="A1496" s="229">
        <v>2324161502</v>
      </c>
      <c r="B1496" s="230" t="s">
        <v>5294</v>
      </c>
      <c r="C1496" s="230" t="s">
        <v>5295</v>
      </c>
      <c r="D1496" s="230" t="s">
        <v>5296</v>
      </c>
      <c r="E1496" s="231">
        <v>23241615</v>
      </c>
      <c r="F1496" s="231" t="s">
        <v>828</v>
      </c>
      <c r="G1496" s="232" t="s">
        <v>36928</v>
      </c>
    </row>
    <row r="1497" spans="1:7" ht="24">
      <c r="A1497" s="229">
        <v>2324161701</v>
      </c>
      <c r="B1497" s="230" t="s">
        <v>5297</v>
      </c>
      <c r="C1497" s="230" t="s">
        <v>5298</v>
      </c>
      <c r="D1497" s="230" t="s">
        <v>5299</v>
      </c>
      <c r="E1497" s="231">
        <v>23241617</v>
      </c>
      <c r="F1497" s="231" t="s">
        <v>828</v>
      </c>
      <c r="G1497" s="232" t="s">
        <v>36928</v>
      </c>
    </row>
    <row r="1498" spans="1:7" ht="12">
      <c r="A1498" s="229">
        <v>2324162001</v>
      </c>
      <c r="B1498" s="230" t="s">
        <v>5300</v>
      </c>
      <c r="C1498" s="230" t="s">
        <v>5301</v>
      </c>
      <c r="D1498" s="230" t="s">
        <v>5302</v>
      </c>
      <c r="E1498" s="231">
        <v>23241620</v>
      </c>
      <c r="F1498" s="231" t="s">
        <v>828</v>
      </c>
      <c r="G1498" s="232" t="s">
        <v>36928</v>
      </c>
    </row>
    <row r="1499" spans="1:7" ht="36">
      <c r="A1499" s="229">
        <v>2324163801</v>
      </c>
      <c r="B1499" s="230" t="s">
        <v>5303</v>
      </c>
      <c r="C1499" s="230" t="s">
        <v>5304</v>
      </c>
      <c r="D1499" s="230" t="s">
        <v>5305</v>
      </c>
      <c r="E1499" s="231">
        <v>23241638</v>
      </c>
      <c r="F1499" s="231" t="s">
        <v>828</v>
      </c>
      <c r="G1499" s="232" t="s">
        <v>36928</v>
      </c>
    </row>
    <row r="1500" spans="1:7" ht="12">
      <c r="A1500" s="229">
        <v>2324164501</v>
      </c>
      <c r="B1500" s="230" t="s">
        <v>5306</v>
      </c>
      <c r="C1500" s="230" t="s">
        <v>5307</v>
      </c>
      <c r="D1500" s="230" t="s">
        <v>5308</v>
      </c>
      <c r="E1500" s="231">
        <v>23241645</v>
      </c>
      <c r="F1500" s="231" t="s">
        <v>828</v>
      </c>
      <c r="G1500" s="232" t="s">
        <v>36928</v>
      </c>
    </row>
    <row r="1501" spans="1:7" ht="24">
      <c r="A1501" s="229">
        <v>2324164601</v>
      </c>
      <c r="B1501" s="230" t="s">
        <v>5309</v>
      </c>
      <c r="C1501" s="230" t="s">
        <v>5310</v>
      </c>
      <c r="D1501" s="230" t="s">
        <v>5311</v>
      </c>
      <c r="E1501" s="231">
        <v>23241646</v>
      </c>
      <c r="F1501" s="231" t="s">
        <v>828</v>
      </c>
      <c r="G1501" s="232" t="s">
        <v>36928</v>
      </c>
    </row>
    <row r="1502" spans="1:7" ht="12">
      <c r="A1502" s="229">
        <v>2324164701</v>
      </c>
      <c r="B1502" s="230" t="s">
        <v>5312</v>
      </c>
      <c r="C1502" s="230" t="s">
        <v>5313</v>
      </c>
      <c r="D1502" s="230" t="s">
        <v>5314</v>
      </c>
      <c r="E1502" s="231">
        <v>23241647</v>
      </c>
      <c r="F1502" s="231" t="s">
        <v>828</v>
      </c>
      <c r="G1502" s="232" t="s">
        <v>36928</v>
      </c>
    </row>
    <row r="1503" spans="1:7" ht="24">
      <c r="A1503" s="229">
        <v>2324169301</v>
      </c>
      <c r="B1503" s="230" t="s">
        <v>5315</v>
      </c>
      <c r="C1503" s="230" t="s">
        <v>5316</v>
      </c>
      <c r="D1503" s="230" t="s">
        <v>5317</v>
      </c>
      <c r="E1503" s="231">
        <v>23241693</v>
      </c>
      <c r="F1503" s="231" t="s">
        <v>828</v>
      </c>
      <c r="G1503" s="232" t="s">
        <v>36928</v>
      </c>
    </row>
    <row r="1504" spans="1:7" ht="24">
      <c r="A1504" s="229">
        <v>2324169601</v>
      </c>
      <c r="B1504" s="230" t="s">
        <v>5318</v>
      </c>
      <c r="C1504" s="230" t="s">
        <v>5319</v>
      </c>
      <c r="D1504" s="230" t="s">
        <v>5320</v>
      </c>
      <c r="E1504" s="231">
        <v>23241696</v>
      </c>
      <c r="F1504" s="231" t="s">
        <v>828</v>
      </c>
      <c r="G1504" s="232" t="s">
        <v>36928</v>
      </c>
    </row>
    <row r="1505" spans="1:7" ht="24">
      <c r="A1505" s="229">
        <v>2324169801</v>
      </c>
      <c r="B1505" s="230" t="s">
        <v>5321</v>
      </c>
      <c r="C1505" s="230" t="s">
        <v>5322</v>
      </c>
      <c r="D1505" s="230" t="s">
        <v>5323</v>
      </c>
      <c r="E1505" s="231">
        <v>23241698</v>
      </c>
      <c r="F1505" s="231" t="s">
        <v>828</v>
      </c>
      <c r="G1505" s="232" t="s">
        <v>36928</v>
      </c>
    </row>
    <row r="1506" spans="1:7" ht="24">
      <c r="A1506" s="229">
        <v>2324180201</v>
      </c>
      <c r="B1506" s="230" t="s">
        <v>5324</v>
      </c>
      <c r="C1506" s="230" t="s">
        <v>5325</v>
      </c>
      <c r="D1506" s="230" t="s">
        <v>5326</v>
      </c>
      <c r="E1506" s="231">
        <v>23241802</v>
      </c>
      <c r="F1506" s="231" t="s">
        <v>828</v>
      </c>
      <c r="G1506" s="232">
        <v>11</v>
      </c>
    </row>
    <row r="1507" spans="1:7" ht="24">
      <c r="A1507" s="229">
        <v>2324180801</v>
      </c>
      <c r="B1507" s="230" t="s">
        <v>5327</v>
      </c>
      <c r="C1507" s="230" t="s">
        <v>5328</v>
      </c>
      <c r="D1507" s="230" t="s">
        <v>5329</v>
      </c>
      <c r="E1507" s="231">
        <v>23241808</v>
      </c>
      <c r="F1507" s="231" t="s">
        <v>828</v>
      </c>
      <c r="G1507" s="232" t="s">
        <v>36928</v>
      </c>
    </row>
    <row r="1508" spans="1:7" ht="12">
      <c r="A1508" s="229">
        <v>2324180901</v>
      </c>
      <c r="B1508" s="230" t="s">
        <v>5330</v>
      </c>
      <c r="C1508" s="230" t="s">
        <v>5331</v>
      </c>
      <c r="D1508" s="230" t="s">
        <v>5332</v>
      </c>
      <c r="E1508" s="231">
        <v>23241809</v>
      </c>
      <c r="F1508" s="231" t="s">
        <v>828</v>
      </c>
      <c r="G1508" s="232">
        <v>11</v>
      </c>
    </row>
    <row r="1509" spans="1:7" ht="36">
      <c r="A1509" s="229">
        <v>2324189401</v>
      </c>
      <c r="B1509" s="230" t="s">
        <v>5333</v>
      </c>
      <c r="C1509" s="230" t="s">
        <v>5334</v>
      </c>
      <c r="D1509" s="230" t="s">
        <v>5335</v>
      </c>
      <c r="E1509" s="231">
        <v>23241894</v>
      </c>
      <c r="F1509" s="231" t="s">
        <v>828</v>
      </c>
      <c r="G1509" s="232">
        <v>11</v>
      </c>
    </row>
    <row r="1510" spans="1:7" ht="24">
      <c r="A1510" s="229">
        <v>2324189501</v>
      </c>
      <c r="B1510" s="230" t="s">
        <v>5336</v>
      </c>
      <c r="C1510" s="230" t="s">
        <v>5337</v>
      </c>
      <c r="D1510" s="230" t="s">
        <v>5338</v>
      </c>
      <c r="E1510" s="231">
        <v>23241895</v>
      </c>
      <c r="F1510" s="231" t="s">
        <v>828</v>
      </c>
      <c r="G1510" s="232" t="s">
        <v>36928</v>
      </c>
    </row>
    <row r="1511" spans="1:7" ht="12">
      <c r="A1511" s="229">
        <v>2324189601</v>
      </c>
      <c r="B1511" s="230" t="s">
        <v>5339</v>
      </c>
      <c r="C1511" s="230" t="s">
        <v>5340</v>
      </c>
      <c r="D1511" s="230" t="s">
        <v>5341</v>
      </c>
      <c r="E1511" s="231">
        <v>23241896</v>
      </c>
      <c r="F1511" s="231" t="s">
        <v>828</v>
      </c>
      <c r="G1511" s="232">
        <v>11</v>
      </c>
    </row>
    <row r="1512" spans="1:7" ht="24">
      <c r="A1512" s="229">
        <v>2324189801</v>
      </c>
      <c r="B1512" s="230" t="s">
        <v>5342</v>
      </c>
      <c r="C1512" s="230" t="s">
        <v>5343</v>
      </c>
      <c r="D1512" s="230" t="s">
        <v>5344</v>
      </c>
      <c r="E1512" s="231">
        <v>23241898</v>
      </c>
      <c r="F1512" s="231" t="s">
        <v>828</v>
      </c>
      <c r="G1512" s="232">
        <v>11</v>
      </c>
    </row>
    <row r="1513" spans="1:7" ht="24">
      <c r="A1513" s="229">
        <v>2324190101</v>
      </c>
      <c r="B1513" s="230" t="s">
        <v>5345</v>
      </c>
      <c r="C1513" s="230" t="s">
        <v>5346</v>
      </c>
      <c r="D1513" s="230" t="s">
        <v>5347</v>
      </c>
      <c r="E1513" s="231">
        <v>23241901</v>
      </c>
      <c r="F1513" s="231" t="s">
        <v>828</v>
      </c>
      <c r="G1513" s="232" t="s">
        <v>36928</v>
      </c>
    </row>
    <row r="1514" spans="1:7" ht="24">
      <c r="A1514" s="229">
        <v>2324190201</v>
      </c>
      <c r="B1514" s="230" t="s">
        <v>5348</v>
      </c>
      <c r="C1514" s="230" t="s">
        <v>5349</v>
      </c>
      <c r="D1514" s="230" t="s">
        <v>5350</v>
      </c>
      <c r="E1514" s="231">
        <v>23241902</v>
      </c>
      <c r="F1514" s="231" t="s">
        <v>828</v>
      </c>
      <c r="G1514" s="232" t="s">
        <v>36928</v>
      </c>
    </row>
    <row r="1515" spans="1:7" ht="24">
      <c r="A1515" s="229">
        <v>2324190401</v>
      </c>
      <c r="B1515" s="230" t="s">
        <v>5351</v>
      </c>
      <c r="C1515" s="230" t="s">
        <v>5352</v>
      </c>
      <c r="D1515" s="230" t="s">
        <v>5353</v>
      </c>
      <c r="E1515" s="231">
        <v>23241904</v>
      </c>
      <c r="F1515" s="231" t="s">
        <v>828</v>
      </c>
      <c r="G1515" s="232" t="s">
        <v>36928</v>
      </c>
    </row>
    <row r="1516" spans="1:7" ht="24">
      <c r="A1516" s="229">
        <v>2324190501</v>
      </c>
      <c r="B1516" s="230" t="s">
        <v>5354</v>
      </c>
      <c r="C1516" s="230" t="s">
        <v>5355</v>
      </c>
      <c r="D1516" s="230" t="s">
        <v>5356</v>
      </c>
      <c r="E1516" s="231">
        <v>23241905</v>
      </c>
      <c r="F1516" s="231" t="s">
        <v>828</v>
      </c>
      <c r="G1516" s="232" t="s">
        <v>36928</v>
      </c>
    </row>
    <row r="1517" spans="1:7" ht="36">
      <c r="A1517" s="229">
        <v>2324190601</v>
      </c>
      <c r="B1517" s="230" t="s">
        <v>5357</v>
      </c>
      <c r="C1517" s="230" t="s">
        <v>5358</v>
      </c>
      <c r="D1517" s="230" t="s">
        <v>5359</v>
      </c>
      <c r="E1517" s="231">
        <v>23241906</v>
      </c>
      <c r="F1517" s="231" t="s">
        <v>828</v>
      </c>
      <c r="G1517" s="232" t="s">
        <v>36928</v>
      </c>
    </row>
    <row r="1518" spans="1:7" ht="24">
      <c r="A1518" s="229">
        <v>2324210101</v>
      </c>
      <c r="B1518" s="230" t="s">
        <v>5360</v>
      </c>
      <c r="C1518" s="230" t="s">
        <v>5361</v>
      </c>
      <c r="D1518" s="230" t="s">
        <v>5362</v>
      </c>
      <c r="E1518" s="231">
        <v>23242101</v>
      </c>
      <c r="F1518" s="231" t="s">
        <v>828</v>
      </c>
      <c r="G1518" s="232" t="s">
        <v>36928</v>
      </c>
    </row>
    <row r="1519" spans="1:7" ht="24">
      <c r="A1519" s="229">
        <v>2324211201</v>
      </c>
      <c r="B1519" s="230" t="s">
        <v>5363</v>
      </c>
      <c r="C1519" s="230" t="s">
        <v>5364</v>
      </c>
      <c r="D1519" s="230" t="s">
        <v>5365</v>
      </c>
      <c r="E1519" s="231">
        <v>23242112</v>
      </c>
      <c r="F1519" s="231" t="s">
        <v>828</v>
      </c>
      <c r="G1519" s="232" t="s">
        <v>36928</v>
      </c>
    </row>
    <row r="1520" spans="1:7" ht="24">
      <c r="A1520" s="229">
        <v>2324211202</v>
      </c>
      <c r="B1520" s="230" t="s">
        <v>5366</v>
      </c>
      <c r="C1520" s="230" t="s">
        <v>5367</v>
      </c>
      <c r="D1520" s="230" t="s">
        <v>5368</v>
      </c>
      <c r="E1520" s="231">
        <v>23242112</v>
      </c>
      <c r="F1520" s="231" t="s">
        <v>828</v>
      </c>
      <c r="G1520" s="232" t="s">
        <v>36928</v>
      </c>
    </row>
    <row r="1521" spans="1:7" ht="12">
      <c r="A1521" s="229">
        <v>2324211301</v>
      </c>
      <c r="B1521" s="230" t="s">
        <v>5369</v>
      </c>
      <c r="C1521" s="230" t="s">
        <v>5370</v>
      </c>
      <c r="D1521" s="230" t="s">
        <v>5371</v>
      </c>
      <c r="E1521" s="231">
        <v>23242113</v>
      </c>
      <c r="F1521" s="231" t="s">
        <v>828</v>
      </c>
      <c r="G1521" s="232" t="s">
        <v>36928</v>
      </c>
    </row>
    <row r="1522" spans="1:7" ht="24">
      <c r="A1522" s="229">
        <v>2324211901</v>
      </c>
      <c r="B1522" s="230" t="s">
        <v>5372</v>
      </c>
      <c r="C1522" s="230" t="s">
        <v>5373</v>
      </c>
      <c r="D1522" s="230" t="s">
        <v>5374</v>
      </c>
      <c r="E1522" s="231">
        <v>23242119</v>
      </c>
      <c r="F1522" s="231" t="s">
        <v>828</v>
      </c>
      <c r="G1522" s="232" t="s">
        <v>36928</v>
      </c>
    </row>
    <row r="1523" spans="1:7" ht="36">
      <c r="A1523" s="229">
        <v>2324212001</v>
      </c>
      <c r="B1523" s="230" t="s">
        <v>5375</v>
      </c>
      <c r="C1523" s="230" t="s">
        <v>5376</v>
      </c>
      <c r="D1523" s="230" t="s">
        <v>5377</v>
      </c>
      <c r="E1523" s="231">
        <v>23242120</v>
      </c>
      <c r="F1523" s="231" t="s">
        <v>828</v>
      </c>
      <c r="G1523" s="232" t="s">
        <v>36928</v>
      </c>
    </row>
    <row r="1524" spans="1:7" ht="24">
      <c r="A1524" s="229">
        <v>2324220101</v>
      </c>
      <c r="B1524" s="230" t="s">
        <v>5378</v>
      </c>
      <c r="C1524" s="230" t="s">
        <v>5379</v>
      </c>
      <c r="D1524" s="230" t="s">
        <v>5380</v>
      </c>
      <c r="E1524" s="231">
        <v>23242201</v>
      </c>
      <c r="F1524" s="231" t="s">
        <v>828</v>
      </c>
      <c r="G1524" s="232" t="s">
        <v>36928</v>
      </c>
    </row>
    <row r="1525" spans="1:7" ht="36">
      <c r="A1525" s="229">
        <v>2324220201</v>
      </c>
      <c r="B1525" s="230" t="s">
        <v>5381</v>
      </c>
      <c r="C1525" s="230" t="s">
        <v>5382</v>
      </c>
      <c r="D1525" s="230" t="s">
        <v>5383</v>
      </c>
      <c r="E1525" s="231">
        <v>23242202</v>
      </c>
      <c r="F1525" s="231" t="s">
        <v>828</v>
      </c>
      <c r="G1525" s="232" t="s">
        <v>36928</v>
      </c>
    </row>
    <row r="1526" spans="1:7" ht="24">
      <c r="A1526" s="229">
        <v>2324220301</v>
      </c>
      <c r="B1526" s="230" t="s">
        <v>5384</v>
      </c>
      <c r="C1526" s="230" t="s">
        <v>5385</v>
      </c>
      <c r="D1526" s="230" t="s">
        <v>5386</v>
      </c>
      <c r="E1526" s="231">
        <v>23242203</v>
      </c>
      <c r="F1526" s="231" t="s">
        <v>828</v>
      </c>
      <c r="G1526" s="232" t="s">
        <v>36928</v>
      </c>
    </row>
    <row r="1527" spans="1:7" ht="24">
      <c r="A1527" s="229">
        <v>2324220401</v>
      </c>
      <c r="B1527" s="230" t="s">
        <v>5387</v>
      </c>
      <c r="C1527" s="230" t="s">
        <v>5388</v>
      </c>
      <c r="D1527" s="230" t="s">
        <v>5389</v>
      </c>
      <c r="E1527" s="231">
        <v>23242204</v>
      </c>
      <c r="F1527" s="231" t="s">
        <v>828</v>
      </c>
      <c r="G1527" s="232" t="s">
        <v>36928</v>
      </c>
    </row>
    <row r="1528" spans="1:7" ht="36">
      <c r="A1528" s="229">
        <v>2324220601</v>
      </c>
      <c r="B1528" s="230" t="s">
        <v>5390</v>
      </c>
      <c r="C1528" s="230" t="s">
        <v>5391</v>
      </c>
      <c r="D1528" s="230" t="s">
        <v>5392</v>
      </c>
      <c r="E1528" s="231">
        <v>23242206</v>
      </c>
      <c r="F1528" s="231" t="s">
        <v>828</v>
      </c>
      <c r="G1528" s="232" t="s">
        <v>36928</v>
      </c>
    </row>
    <row r="1529" spans="1:7" ht="24">
      <c r="A1529" s="229">
        <v>2324220701</v>
      </c>
      <c r="B1529" s="230" t="s">
        <v>5393</v>
      </c>
      <c r="C1529" s="230" t="s">
        <v>5394</v>
      </c>
      <c r="D1529" s="230" t="s">
        <v>5395</v>
      </c>
      <c r="E1529" s="231">
        <v>23242207</v>
      </c>
      <c r="F1529" s="231" t="s">
        <v>828</v>
      </c>
      <c r="G1529" s="232" t="s">
        <v>36928</v>
      </c>
    </row>
    <row r="1530" spans="1:7" ht="24">
      <c r="A1530" s="229">
        <v>2324220801</v>
      </c>
      <c r="B1530" s="230" t="s">
        <v>5396</v>
      </c>
      <c r="C1530" s="230" t="s">
        <v>5397</v>
      </c>
      <c r="D1530" s="230" t="s">
        <v>5398</v>
      </c>
      <c r="E1530" s="231">
        <v>23242208</v>
      </c>
      <c r="F1530" s="231" t="s">
        <v>828</v>
      </c>
      <c r="G1530" s="232" t="s">
        <v>36928</v>
      </c>
    </row>
    <row r="1531" spans="1:7" ht="24">
      <c r="A1531" s="229">
        <v>2324230501</v>
      </c>
      <c r="B1531" s="230" t="s">
        <v>5399</v>
      </c>
      <c r="C1531" s="230" t="s">
        <v>5400</v>
      </c>
      <c r="D1531" s="230" t="s">
        <v>5401</v>
      </c>
      <c r="E1531" s="231">
        <v>23242305</v>
      </c>
      <c r="F1531" s="231" t="s">
        <v>828</v>
      </c>
      <c r="G1531" s="232">
        <v>11</v>
      </c>
    </row>
    <row r="1532" spans="1:7" ht="36">
      <c r="A1532" s="229">
        <v>2324230801</v>
      </c>
      <c r="B1532" s="230" t="s">
        <v>5402</v>
      </c>
      <c r="C1532" s="230" t="s">
        <v>5403</v>
      </c>
      <c r="D1532" s="230" t="s">
        <v>5404</v>
      </c>
      <c r="E1532" s="231">
        <v>23242308</v>
      </c>
      <c r="F1532" s="231" t="s">
        <v>828</v>
      </c>
      <c r="G1532" s="232" t="s">
        <v>36928</v>
      </c>
    </row>
    <row r="1533" spans="1:7" ht="24">
      <c r="A1533" s="229">
        <v>2324239801</v>
      </c>
      <c r="B1533" s="230" t="s">
        <v>5405</v>
      </c>
      <c r="C1533" s="230" t="s">
        <v>5406</v>
      </c>
      <c r="D1533" s="230" t="s">
        <v>5407</v>
      </c>
      <c r="E1533" s="231">
        <v>23242398</v>
      </c>
      <c r="F1533" s="231" t="s">
        <v>828</v>
      </c>
      <c r="G1533" s="232">
        <v>11</v>
      </c>
    </row>
    <row r="1534" spans="1:7" ht="24">
      <c r="A1534" s="229">
        <v>2324239802</v>
      </c>
      <c r="B1534" s="230" t="s">
        <v>5408</v>
      </c>
      <c r="C1534" s="230" t="s">
        <v>5409</v>
      </c>
      <c r="D1534" s="230" t="s">
        <v>5410</v>
      </c>
      <c r="E1534" s="231">
        <v>23242398</v>
      </c>
      <c r="F1534" s="231" t="s">
        <v>828</v>
      </c>
      <c r="G1534" s="232">
        <v>11</v>
      </c>
    </row>
    <row r="1535" spans="1:7" ht="36">
      <c r="A1535" s="229">
        <v>2324239803</v>
      </c>
      <c r="B1535" s="230" t="s">
        <v>5411</v>
      </c>
      <c r="C1535" s="230" t="s">
        <v>5412</v>
      </c>
      <c r="D1535" s="230" t="s">
        <v>5413</v>
      </c>
      <c r="E1535" s="231">
        <v>23242398</v>
      </c>
      <c r="F1535" s="231" t="s">
        <v>828</v>
      </c>
      <c r="G1535" s="232">
        <v>11</v>
      </c>
    </row>
    <row r="1536" spans="1:7" ht="24">
      <c r="A1536" s="229">
        <v>2324239804</v>
      </c>
      <c r="B1536" s="230" t="s">
        <v>5414</v>
      </c>
      <c r="C1536" s="230" t="s">
        <v>5415</v>
      </c>
      <c r="D1536" s="230" t="s">
        <v>5416</v>
      </c>
      <c r="E1536" s="231">
        <v>23242398</v>
      </c>
      <c r="F1536" s="231" t="s">
        <v>828</v>
      </c>
      <c r="G1536" s="232">
        <v>11</v>
      </c>
    </row>
    <row r="1537" spans="1:7" ht="24">
      <c r="A1537" s="229">
        <v>2324239805</v>
      </c>
      <c r="B1537" s="230" t="s">
        <v>5417</v>
      </c>
      <c r="C1537" s="230" t="s">
        <v>5418</v>
      </c>
      <c r="D1537" s="230" t="s">
        <v>5419</v>
      </c>
      <c r="E1537" s="231">
        <v>23242398</v>
      </c>
      <c r="F1537" s="231" t="s">
        <v>828</v>
      </c>
      <c r="G1537" s="232">
        <v>11</v>
      </c>
    </row>
    <row r="1538" spans="1:7" ht="24">
      <c r="A1538" s="229">
        <v>2324239806</v>
      </c>
      <c r="B1538" s="230" t="s">
        <v>5420</v>
      </c>
      <c r="C1538" s="230" t="s">
        <v>5421</v>
      </c>
      <c r="D1538" s="230" t="s">
        <v>5422</v>
      </c>
      <c r="E1538" s="231">
        <v>23242398</v>
      </c>
      <c r="F1538" s="231" t="s">
        <v>828</v>
      </c>
      <c r="G1538" s="232">
        <v>11</v>
      </c>
    </row>
    <row r="1539" spans="1:7" ht="36">
      <c r="A1539" s="229">
        <v>2324239807</v>
      </c>
      <c r="B1539" s="230" t="s">
        <v>5423</v>
      </c>
      <c r="C1539" s="230" t="s">
        <v>5424</v>
      </c>
      <c r="D1539" s="230" t="s">
        <v>5425</v>
      </c>
      <c r="E1539" s="231">
        <v>23242398</v>
      </c>
      <c r="F1539" s="231" t="s">
        <v>828</v>
      </c>
      <c r="G1539" s="232">
        <v>11</v>
      </c>
    </row>
    <row r="1540" spans="1:7" ht="36">
      <c r="A1540" s="229">
        <v>2324239808</v>
      </c>
      <c r="B1540" s="230" t="s">
        <v>5426</v>
      </c>
      <c r="C1540" s="230" t="s">
        <v>5427</v>
      </c>
      <c r="D1540" s="230" t="s">
        <v>5428</v>
      </c>
      <c r="E1540" s="231">
        <v>23242398</v>
      </c>
      <c r="F1540" s="231" t="s">
        <v>828</v>
      </c>
      <c r="G1540" s="232">
        <v>11</v>
      </c>
    </row>
    <row r="1541" spans="1:7" ht="24">
      <c r="A1541" s="229">
        <v>2324239809</v>
      </c>
      <c r="B1541" s="230" t="s">
        <v>5429</v>
      </c>
      <c r="C1541" s="230" t="s">
        <v>5430</v>
      </c>
      <c r="D1541" s="230" t="s">
        <v>5431</v>
      </c>
      <c r="E1541" s="231">
        <v>23242398</v>
      </c>
      <c r="F1541" s="231" t="s">
        <v>828</v>
      </c>
      <c r="G1541" s="232">
        <v>11</v>
      </c>
    </row>
    <row r="1542" spans="1:7" ht="24">
      <c r="A1542" s="229">
        <v>2324239810</v>
      </c>
      <c r="B1542" s="230" t="s">
        <v>5432</v>
      </c>
      <c r="C1542" s="230" t="s">
        <v>5433</v>
      </c>
      <c r="D1542" s="230" t="s">
        <v>5434</v>
      </c>
      <c r="E1542" s="231">
        <v>23242398</v>
      </c>
      <c r="F1542" s="231" t="s">
        <v>828</v>
      </c>
      <c r="G1542" s="232">
        <v>11</v>
      </c>
    </row>
    <row r="1543" spans="1:7" ht="24">
      <c r="A1543" s="229">
        <v>2324239811</v>
      </c>
      <c r="B1543" s="230" t="s">
        <v>5435</v>
      </c>
      <c r="C1543" s="230" t="s">
        <v>5436</v>
      </c>
      <c r="D1543" s="230" t="s">
        <v>5437</v>
      </c>
      <c r="E1543" s="231">
        <v>23242398</v>
      </c>
      <c r="F1543" s="231" t="s">
        <v>828</v>
      </c>
      <c r="G1543" s="232">
        <v>11</v>
      </c>
    </row>
    <row r="1544" spans="1:7" ht="24">
      <c r="A1544" s="229">
        <v>2324239812</v>
      </c>
      <c r="B1544" s="230" t="s">
        <v>5438</v>
      </c>
      <c r="C1544" s="230" t="s">
        <v>5439</v>
      </c>
      <c r="D1544" s="230" t="s">
        <v>5440</v>
      </c>
      <c r="E1544" s="231">
        <v>23242398</v>
      </c>
      <c r="F1544" s="231" t="s">
        <v>828</v>
      </c>
      <c r="G1544" s="232">
        <v>11</v>
      </c>
    </row>
    <row r="1545" spans="1:7" ht="24">
      <c r="A1545" s="229">
        <v>2324239813</v>
      </c>
      <c r="B1545" s="230" t="s">
        <v>5441</v>
      </c>
      <c r="C1545" s="230" t="s">
        <v>5442</v>
      </c>
      <c r="D1545" s="230" t="s">
        <v>5443</v>
      </c>
      <c r="E1545" s="231">
        <v>23242398</v>
      </c>
      <c r="F1545" s="231" t="s">
        <v>828</v>
      </c>
      <c r="G1545" s="232">
        <v>11</v>
      </c>
    </row>
    <row r="1546" spans="1:7" ht="24">
      <c r="A1546" s="229">
        <v>2324239814</v>
      </c>
      <c r="B1546" s="230" t="s">
        <v>5444</v>
      </c>
      <c r="C1546" s="230" t="s">
        <v>5445</v>
      </c>
      <c r="D1546" s="230" t="s">
        <v>5446</v>
      </c>
      <c r="E1546" s="231">
        <v>23242398</v>
      </c>
      <c r="F1546" s="231" t="s">
        <v>828</v>
      </c>
      <c r="G1546" s="232">
        <v>11</v>
      </c>
    </row>
    <row r="1547" spans="1:7" ht="12">
      <c r="A1547" s="229">
        <v>2324239815</v>
      </c>
      <c r="B1547" s="230" t="s">
        <v>5447</v>
      </c>
      <c r="C1547" s="230" t="s">
        <v>5448</v>
      </c>
      <c r="D1547" s="230" t="s">
        <v>5449</v>
      </c>
      <c r="E1547" s="231">
        <v>23242398</v>
      </c>
      <c r="F1547" s="231" t="s">
        <v>828</v>
      </c>
      <c r="G1547" s="232">
        <v>11</v>
      </c>
    </row>
    <row r="1548" spans="1:7" ht="36">
      <c r="A1548" s="229">
        <v>2324239816</v>
      </c>
      <c r="B1548" s="230" t="s">
        <v>5450</v>
      </c>
      <c r="C1548" s="230" t="s">
        <v>5451</v>
      </c>
      <c r="D1548" s="230" t="s">
        <v>5452</v>
      </c>
      <c r="E1548" s="231">
        <v>23242398</v>
      </c>
      <c r="F1548" s="231" t="s">
        <v>828</v>
      </c>
      <c r="G1548" s="232">
        <v>11</v>
      </c>
    </row>
    <row r="1549" spans="1:7" ht="24">
      <c r="A1549" s="229">
        <v>2324239817</v>
      </c>
      <c r="B1549" s="230" t="s">
        <v>5453</v>
      </c>
      <c r="C1549" s="230" t="s">
        <v>5454</v>
      </c>
      <c r="D1549" s="230" t="s">
        <v>5455</v>
      </c>
      <c r="E1549" s="231">
        <v>23242398</v>
      </c>
      <c r="F1549" s="231" t="s">
        <v>828</v>
      </c>
      <c r="G1549" s="232">
        <v>11</v>
      </c>
    </row>
    <row r="1550" spans="1:7" ht="36">
      <c r="A1550" s="229">
        <v>2324239818</v>
      </c>
      <c r="B1550" s="230" t="s">
        <v>5456</v>
      </c>
      <c r="C1550" s="230" t="s">
        <v>5457</v>
      </c>
      <c r="D1550" s="230" t="s">
        <v>5458</v>
      </c>
      <c r="E1550" s="231">
        <v>23242398</v>
      </c>
      <c r="F1550" s="231" t="s">
        <v>828</v>
      </c>
      <c r="G1550" s="232">
        <v>11</v>
      </c>
    </row>
    <row r="1551" spans="1:7" ht="12">
      <c r="A1551" s="229">
        <v>2324239819</v>
      </c>
      <c r="B1551" s="230" t="s">
        <v>5459</v>
      </c>
      <c r="C1551" s="230" t="s">
        <v>5460</v>
      </c>
      <c r="D1551" s="230" t="s">
        <v>5461</v>
      </c>
      <c r="E1551" s="231">
        <v>23242398</v>
      </c>
      <c r="F1551" s="231" t="s">
        <v>828</v>
      </c>
      <c r="G1551" s="232">
        <v>11</v>
      </c>
    </row>
    <row r="1552" spans="1:7" ht="24">
      <c r="A1552" s="229">
        <v>2324239820</v>
      </c>
      <c r="B1552" s="230" t="s">
        <v>5462</v>
      </c>
      <c r="C1552" s="230" t="s">
        <v>5463</v>
      </c>
      <c r="D1552" s="230" t="s">
        <v>5464</v>
      </c>
      <c r="E1552" s="231">
        <v>23242398</v>
      </c>
      <c r="F1552" s="231" t="s">
        <v>828</v>
      </c>
      <c r="G1552" s="232">
        <v>11</v>
      </c>
    </row>
    <row r="1553" spans="1:7" ht="24">
      <c r="A1553" s="229">
        <v>2324240101</v>
      </c>
      <c r="B1553" s="230" t="s">
        <v>5465</v>
      </c>
      <c r="C1553" s="230" t="s">
        <v>5466</v>
      </c>
      <c r="D1553" s="230" t="s">
        <v>5467</v>
      </c>
      <c r="E1553" s="231">
        <v>23242401</v>
      </c>
      <c r="F1553" s="231" t="s">
        <v>828</v>
      </c>
      <c r="G1553" s="232">
        <v>11</v>
      </c>
    </row>
    <row r="1554" spans="1:7" ht="24">
      <c r="A1554" s="229">
        <v>2324240301</v>
      </c>
      <c r="B1554" s="230" t="s">
        <v>5468</v>
      </c>
      <c r="C1554" s="230" t="s">
        <v>5469</v>
      </c>
      <c r="D1554" s="230" t="s">
        <v>5470</v>
      </c>
      <c r="E1554" s="231">
        <v>23242403</v>
      </c>
      <c r="F1554" s="231" t="s">
        <v>828</v>
      </c>
      <c r="G1554" s="232">
        <v>11</v>
      </c>
    </row>
    <row r="1555" spans="1:7" ht="24">
      <c r="A1555" s="229">
        <v>2324250101</v>
      </c>
      <c r="B1555" s="230" t="s">
        <v>5471</v>
      </c>
      <c r="C1555" s="230" t="s">
        <v>5472</v>
      </c>
      <c r="D1555" s="230" t="s">
        <v>5473</v>
      </c>
      <c r="E1555" s="231">
        <v>23242501</v>
      </c>
      <c r="F1555" s="231" t="s">
        <v>828</v>
      </c>
      <c r="G1555" s="232">
        <v>11</v>
      </c>
    </row>
    <row r="1556" spans="1:7" ht="24">
      <c r="A1556" s="229">
        <v>2324250701</v>
      </c>
      <c r="B1556" s="230" t="s">
        <v>5474</v>
      </c>
      <c r="C1556" s="230" t="s">
        <v>5475</v>
      </c>
      <c r="D1556" s="230" t="s">
        <v>5476</v>
      </c>
      <c r="E1556" s="231">
        <v>23242507</v>
      </c>
      <c r="F1556" s="231" t="s">
        <v>828</v>
      </c>
      <c r="G1556" s="232">
        <v>11</v>
      </c>
    </row>
    <row r="1557" spans="1:7" ht="24">
      <c r="A1557" s="229">
        <v>2324250801</v>
      </c>
      <c r="B1557" s="230" t="s">
        <v>5477</v>
      </c>
      <c r="C1557" s="230" t="s">
        <v>5478</v>
      </c>
      <c r="D1557" s="230" t="s">
        <v>5479</v>
      </c>
      <c r="E1557" s="231">
        <v>23242508</v>
      </c>
      <c r="F1557" s="231" t="s">
        <v>828</v>
      </c>
      <c r="G1557" s="232" t="s">
        <v>36928</v>
      </c>
    </row>
    <row r="1558" spans="1:7" ht="24">
      <c r="A1558" s="229">
        <v>2324250901</v>
      </c>
      <c r="B1558" s="230" t="s">
        <v>5480</v>
      </c>
      <c r="C1558" s="230" t="s">
        <v>5481</v>
      </c>
      <c r="D1558" s="230" t="s">
        <v>5482</v>
      </c>
      <c r="E1558" s="231">
        <v>23242509</v>
      </c>
      <c r="F1558" s="231" t="s">
        <v>828</v>
      </c>
      <c r="G1558" s="232">
        <v>11</v>
      </c>
    </row>
    <row r="1559" spans="1:7" ht="24">
      <c r="A1559" s="229">
        <v>2324259001</v>
      </c>
      <c r="B1559" s="230" t="s">
        <v>5483</v>
      </c>
      <c r="C1559" s="230" t="s">
        <v>5484</v>
      </c>
      <c r="D1559" s="230" t="s">
        <v>5485</v>
      </c>
      <c r="E1559" s="231">
        <v>23242590</v>
      </c>
      <c r="F1559" s="231" t="s">
        <v>828</v>
      </c>
      <c r="G1559" s="232">
        <v>11</v>
      </c>
    </row>
    <row r="1560" spans="1:7" ht="24">
      <c r="A1560" s="229">
        <v>2324259101</v>
      </c>
      <c r="B1560" s="230" t="s">
        <v>5486</v>
      </c>
      <c r="C1560" s="230" t="s">
        <v>5487</v>
      </c>
      <c r="D1560" s="230" t="s">
        <v>5488</v>
      </c>
      <c r="E1560" s="231">
        <v>23242591</v>
      </c>
      <c r="F1560" s="231" t="s">
        <v>828</v>
      </c>
      <c r="G1560" s="232">
        <v>11</v>
      </c>
    </row>
    <row r="1561" spans="1:7" ht="24">
      <c r="A1561" s="229">
        <v>2324259401</v>
      </c>
      <c r="B1561" s="230" t="s">
        <v>5489</v>
      </c>
      <c r="C1561" s="230" t="s">
        <v>5490</v>
      </c>
      <c r="D1561" s="230" t="s">
        <v>5491</v>
      </c>
      <c r="E1561" s="231">
        <v>23242594</v>
      </c>
      <c r="F1561" s="231" t="s">
        <v>828</v>
      </c>
      <c r="G1561" s="232" t="s">
        <v>36928</v>
      </c>
    </row>
    <row r="1562" spans="1:7" ht="24">
      <c r="A1562" s="229">
        <v>2324259402</v>
      </c>
      <c r="B1562" s="230" t="s">
        <v>5492</v>
      </c>
      <c r="C1562" s="230" t="s">
        <v>5493</v>
      </c>
      <c r="D1562" s="230" t="s">
        <v>5494</v>
      </c>
      <c r="E1562" s="231">
        <v>23242594</v>
      </c>
      <c r="F1562" s="231" t="s">
        <v>828</v>
      </c>
      <c r="G1562" s="232" t="s">
        <v>36928</v>
      </c>
    </row>
    <row r="1563" spans="1:7" ht="24">
      <c r="A1563" s="229">
        <v>2324259403</v>
      </c>
      <c r="B1563" s="230" t="s">
        <v>5495</v>
      </c>
      <c r="C1563" s="230" t="s">
        <v>5496</v>
      </c>
      <c r="D1563" s="230" t="s">
        <v>5497</v>
      </c>
      <c r="E1563" s="231">
        <v>23242594</v>
      </c>
      <c r="F1563" s="231" t="s">
        <v>828</v>
      </c>
      <c r="G1563" s="232" t="s">
        <v>36928</v>
      </c>
    </row>
    <row r="1564" spans="1:7" ht="24">
      <c r="A1564" s="229">
        <v>2324259404</v>
      </c>
      <c r="B1564" s="230" t="s">
        <v>5498</v>
      </c>
      <c r="C1564" s="230" t="s">
        <v>5499</v>
      </c>
      <c r="D1564" s="230" t="s">
        <v>5500</v>
      </c>
      <c r="E1564" s="231">
        <v>23242594</v>
      </c>
      <c r="F1564" s="231" t="s">
        <v>828</v>
      </c>
      <c r="G1564" s="232" t="s">
        <v>36928</v>
      </c>
    </row>
    <row r="1565" spans="1:7" ht="24">
      <c r="A1565" s="229">
        <v>2324259405</v>
      </c>
      <c r="B1565" s="230" t="s">
        <v>5501</v>
      </c>
      <c r="C1565" s="230" t="s">
        <v>5502</v>
      </c>
      <c r="D1565" s="230" t="s">
        <v>5503</v>
      </c>
      <c r="E1565" s="231">
        <v>23242594</v>
      </c>
      <c r="F1565" s="231" t="s">
        <v>828</v>
      </c>
      <c r="G1565" s="232" t="s">
        <v>36928</v>
      </c>
    </row>
    <row r="1566" spans="1:7" ht="12">
      <c r="A1566" s="229">
        <v>2324259406</v>
      </c>
      <c r="B1566" s="230" t="s">
        <v>5504</v>
      </c>
      <c r="C1566" s="230" t="s">
        <v>5505</v>
      </c>
      <c r="D1566" s="230" t="s">
        <v>5506</v>
      </c>
      <c r="E1566" s="231">
        <v>23242594</v>
      </c>
      <c r="F1566" s="231" t="s">
        <v>828</v>
      </c>
      <c r="G1566" s="232" t="s">
        <v>36928</v>
      </c>
    </row>
    <row r="1567" spans="1:7" ht="24">
      <c r="A1567" s="229">
        <v>2324259407</v>
      </c>
      <c r="B1567" s="230" t="s">
        <v>5507</v>
      </c>
      <c r="C1567" s="230" t="s">
        <v>5508</v>
      </c>
      <c r="D1567" s="230" t="s">
        <v>5509</v>
      </c>
      <c r="E1567" s="231">
        <v>23242594</v>
      </c>
      <c r="F1567" s="231" t="s">
        <v>828</v>
      </c>
      <c r="G1567" s="232" t="s">
        <v>36928</v>
      </c>
    </row>
    <row r="1568" spans="1:7" ht="24">
      <c r="A1568" s="229">
        <v>2324259408</v>
      </c>
      <c r="B1568" s="230" t="s">
        <v>5510</v>
      </c>
      <c r="C1568" s="230" t="s">
        <v>5511</v>
      </c>
      <c r="D1568" s="230" t="s">
        <v>5512</v>
      </c>
      <c r="E1568" s="231">
        <v>23242594</v>
      </c>
      <c r="F1568" s="231" t="s">
        <v>828</v>
      </c>
      <c r="G1568" s="232" t="s">
        <v>36928</v>
      </c>
    </row>
    <row r="1569" spans="1:7" ht="12">
      <c r="A1569" s="229">
        <v>2324259409</v>
      </c>
      <c r="B1569" s="230" t="s">
        <v>5513</v>
      </c>
      <c r="C1569" s="230" t="s">
        <v>5514</v>
      </c>
      <c r="D1569" s="230" t="s">
        <v>5515</v>
      </c>
      <c r="E1569" s="231">
        <v>23242594</v>
      </c>
      <c r="F1569" s="231" t="s">
        <v>828</v>
      </c>
      <c r="G1569" s="232" t="s">
        <v>36928</v>
      </c>
    </row>
    <row r="1570" spans="1:7" ht="12">
      <c r="A1570" s="229">
        <v>2324259410</v>
      </c>
      <c r="B1570" s="230" t="s">
        <v>5516</v>
      </c>
      <c r="C1570" s="230" t="s">
        <v>5517</v>
      </c>
      <c r="D1570" s="230" t="s">
        <v>5518</v>
      </c>
      <c r="E1570" s="231">
        <v>23242594</v>
      </c>
      <c r="F1570" s="231" t="s">
        <v>828</v>
      </c>
      <c r="G1570" s="232" t="s">
        <v>36928</v>
      </c>
    </row>
    <row r="1571" spans="1:7" ht="12">
      <c r="A1571" s="229">
        <v>2324259411</v>
      </c>
      <c r="B1571" s="230" t="s">
        <v>5519</v>
      </c>
      <c r="C1571" s="230" t="s">
        <v>5520</v>
      </c>
      <c r="D1571" s="230" t="s">
        <v>5521</v>
      </c>
      <c r="E1571" s="231">
        <v>23242594</v>
      </c>
      <c r="F1571" s="231" t="s">
        <v>828</v>
      </c>
      <c r="G1571" s="232" t="s">
        <v>36928</v>
      </c>
    </row>
    <row r="1572" spans="1:7" ht="24">
      <c r="A1572" s="229">
        <v>2324259412</v>
      </c>
      <c r="B1572" s="230" t="s">
        <v>5522</v>
      </c>
      <c r="C1572" s="230" t="s">
        <v>5523</v>
      </c>
      <c r="D1572" s="230" t="s">
        <v>5524</v>
      </c>
      <c r="E1572" s="231">
        <v>23242594</v>
      </c>
      <c r="F1572" s="231" t="s">
        <v>828</v>
      </c>
      <c r="G1572" s="232" t="s">
        <v>36928</v>
      </c>
    </row>
    <row r="1573" spans="1:7" ht="24">
      <c r="A1573" s="229">
        <v>2324259413</v>
      </c>
      <c r="B1573" s="230" t="s">
        <v>5525</v>
      </c>
      <c r="C1573" s="230" t="s">
        <v>5526</v>
      </c>
      <c r="D1573" s="230" t="s">
        <v>5527</v>
      </c>
      <c r="E1573" s="231">
        <v>23242594</v>
      </c>
      <c r="F1573" s="231" t="s">
        <v>828</v>
      </c>
      <c r="G1573" s="232" t="s">
        <v>36928</v>
      </c>
    </row>
    <row r="1574" spans="1:7" ht="36">
      <c r="A1574" s="229">
        <v>2324259414</v>
      </c>
      <c r="B1574" s="230" t="s">
        <v>5528</v>
      </c>
      <c r="C1574" s="230" t="s">
        <v>5529</v>
      </c>
      <c r="D1574" s="230" t="s">
        <v>5530</v>
      </c>
      <c r="E1574" s="231">
        <v>23242594</v>
      </c>
      <c r="F1574" s="231" t="s">
        <v>828</v>
      </c>
      <c r="G1574" s="232" t="s">
        <v>36928</v>
      </c>
    </row>
    <row r="1575" spans="1:7" ht="24">
      <c r="A1575" s="229">
        <v>2324259415</v>
      </c>
      <c r="B1575" s="230" t="s">
        <v>5531</v>
      </c>
      <c r="C1575" s="230" t="s">
        <v>5532</v>
      </c>
      <c r="D1575" s="230" t="s">
        <v>5533</v>
      </c>
      <c r="E1575" s="231">
        <v>23242594</v>
      </c>
      <c r="F1575" s="231" t="s">
        <v>828</v>
      </c>
      <c r="G1575" s="232" t="s">
        <v>36928</v>
      </c>
    </row>
    <row r="1576" spans="1:7" ht="12">
      <c r="A1576" s="229">
        <v>2324259416</v>
      </c>
      <c r="B1576" s="230" t="s">
        <v>5534</v>
      </c>
      <c r="C1576" s="230" t="s">
        <v>5535</v>
      </c>
      <c r="D1576" s="230" t="s">
        <v>5536</v>
      </c>
      <c r="E1576" s="231">
        <v>23242594</v>
      </c>
      <c r="F1576" s="231" t="s">
        <v>828</v>
      </c>
      <c r="G1576" s="232" t="s">
        <v>36928</v>
      </c>
    </row>
    <row r="1577" spans="1:7" ht="24">
      <c r="A1577" s="229">
        <v>2324259417</v>
      </c>
      <c r="B1577" s="230" t="s">
        <v>5537</v>
      </c>
      <c r="C1577" s="230" t="s">
        <v>5538</v>
      </c>
      <c r="D1577" s="230" t="s">
        <v>5539</v>
      </c>
      <c r="E1577" s="231">
        <v>23242594</v>
      </c>
      <c r="F1577" s="231" t="s">
        <v>828</v>
      </c>
      <c r="G1577" s="232" t="s">
        <v>36928</v>
      </c>
    </row>
    <row r="1578" spans="1:7" ht="24">
      <c r="A1578" s="229">
        <v>2324259501</v>
      </c>
      <c r="B1578" s="230" t="s">
        <v>5540</v>
      </c>
      <c r="C1578" s="230" t="s">
        <v>5541</v>
      </c>
      <c r="D1578" s="230" t="s">
        <v>5542</v>
      </c>
      <c r="E1578" s="231">
        <v>23242595</v>
      </c>
      <c r="F1578" s="231" t="s">
        <v>828</v>
      </c>
      <c r="G1578" s="232">
        <v>11</v>
      </c>
    </row>
    <row r="1579" spans="1:7" ht="24">
      <c r="A1579" s="229">
        <v>2324259601</v>
      </c>
      <c r="B1579" s="230" t="s">
        <v>5543</v>
      </c>
      <c r="C1579" s="230" t="s">
        <v>5544</v>
      </c>
      <c r="D1579" s="230" t="s">
        <v>5545</v>
      </c>
      <c r="E1579" s="231">
        <v>23242596</v>
      </c>
      <c r="F1579" s="231" t="s">
        <v>828</v>
      </c>
      <c r="G1579" s="232">
        <v>11</v>
      </c>
    </row>
    <row r="1580" spans="1:7" ht="24">
      <c r="A1580" s="229">
        <v>2324259801</v>
      </c>
      <c r="B1580" s="230" t="s">
        <v>5546</v>
      </c>
      <c r="C1580" s="230" t="s">
        <v>5547</v>
      </c>
      <c r="D1580" s="230" t="s">
        <v>5548</v>
      </c>
      <c r="E1580" s="231">
        <v>23242598</v>
      </c>
      <c r="F1580" s="231" t="s">
        <v>828</v>
      </c>
      <c r="G1580" s="232" t="s">
        <v>36928</v>
      </c>
    </row>
    <row r="1581" spans="1:7" ht="24">
      <c r="A1581" s="229">
        <v>2324259901</v>
      </c>
      <c r="B1581" s="230" t="s">
        <v>5549</v>
      </c>
      <c r="C1581" s="230" t="s">
        <v>5550</v>
      </c>
      <c r="D1581" s="230" t="s">
        <v>5551</v>
      </c>
      <c r="E1581" s="231">
        <v>23242599</v>
      </c>
      <c r="F1581" s="231" t="s">
        <v>828</v>
      </c>
      <c r="G1581" s="232" t="s">
        <v>36928</v>
      </c>
    </row>
    <row r="1582" spans="1:7" ht="24">
      <c r="A1582" s="229">
        <v>2324259902</v>
      </c>
      <c r="B1582" s="230" t="s">
        <v>5552</v>
      </c>
      <c r="C1582" s="230" t="s">
        <v>5553</v>
      </c>
      <c r="D1582" s="230" t="s">
        <v>5554</v>
      </c>
      <c r="E1582" s="231">
        <v>23242599</v>
      </c>
      <c r="F1582" s="231" t="s">
        <v>828</v>
      </c>
      <c r="G1582" s="232" t="s">
        <v>36928</v>
      </c>
    </row>
    <row r="1583" spans="1:7" ht="24">
      <c r="A1583" s="229">
        <v>2324259903</v>
      </c>
      <c r="B1583" s="230" t="s">
        <v>5555</v>
      </c>
      <c r="C1583" s="230" t="s">
        <v>5556</v>
      </c>
      <c r="D1583" s="230" t="s">
        <v>5557</v>
      </c>
      <c r="E1583" s="231">
        <v>23242599</v>
      </c>
      <c r="F1583" s="231" t="s">
        <v>828</v>
      </c>
      <c r="G1583" s="232" t="s">
        <v>36928</v>
      </c>
    </row>
    <row r="1584" spans="1:7" ht="24">
      <c r="A1584" s="229">
        <v>2324260301</v>
      </c>
      <c r="B1584" s="230" t="s">
        <v>5558</v>
      </c>
      <c r="C1584" s="230" t="s">
        <v>5559</v>
      </c>
      <c r="D1584" s="230" t="s">
        <v>5560</v>
      </c>
      <c r="E1584" s="231">
        <v>23242603</v>
      </c>
      <c r="F1584" s="231" t="s">
        <v>828</v>
      </c>
      <c r="G1584" s="232" t="s">
        <v>36928</v>
      </c>
    </row>
    <row r="1585" spans="1:7" ht="36">
      <c r="A1585" s="229">
        <v>2324260401</v>
      </c>
      <c r="B1585" s="230" t="s">
        <v>5561</v>
      </c>
      <c r="C1585" s="230" t="s">
        <v>5562</v>
      </c>
      <c r="D1585" s="230" t="s">
        <v>5563</v>
      </c>
      <c r="E1585" s="231">
        <v>23242604</v>
      </c>
      <c r="F1585" s="231" t="s">
        <v>828</v>
      </c>
      <c r="G1585" s="232" t="s">
        <v>36928</v>
      </c>
    </row>
    <row r="1586" spans="1:7" ht="24">
      <c r="A1586" s="229">
        <v>2324260701</v>
      </c>
      <c r="B1586" s="230" t="s">
        <v>5564</v>
      </c>
      <c r="C1586" s="230" t="s">
        <v>5565</v>
      </c>
      <c r="D1586" s="230" t="s">
        <v>5566</v>
      </c>
      <c r="E1586" s="231">
        <v>23242607</v>
      </c>
      <c r="F1586" s="231" t="s">
        <v>828</v>
      </c>
      <c r="G1586" s="232" t="s">
        <v>36928</v>
      </c>
    </row>
    <row r="1587" spans="1:7" ht="24">
      <c r="A1587" s="229">
        <v>2324260901</v>
      </c>
      <c r="B1587" s="230" t="s">
        <v>5567</v>
      </c>
      <c r="C1587" s="230" t="s">
        <v>5568</v>
      </c>
      <c r="D1587" s="230" t="s">
        <v>5569</v>
      </c>
      <c r="E1587" s="231">
        <v>23242609</v>
      </c>
      <c r="F1587" s="231" t="s">
        <v>828</v>
      </c>
      <c r="G1587" s="232" t="s">
        <v>36928</v>
      </c>
    </row>
    <row r="1588" spans="1:7" ht="24">
      <c r="A1588" s="229">
        <v>2324261101</v>
      </c>
      <c r="B1588" s="230" t="s">
        <v>5570</v>
      </c>
      <c r="C1588" s="230" t="s">
        <v>5571</v>
      </c>
      <c r="D1588" s="230" t="s">
        <v>5572</v>
      </c>
      <c r="E1588" s="231">
        <v>23242611</v>
      </c>
      <c r="F1588" s="231" t="s">
        <v>828</v>
      </c>
      <c r="G1588" s="232" t="s">
        <v>36928</v>
      </c>
    </row>
    <row r="1589" spans="1:7" ht="12">
      <c r="A1589" s="229">
        <v>2324261102</v>
      </c>
      <c r="B1589" s="230" t="s">
        <v>5573</v>
      </c>
      <c r="C1589" s="230" t="s">
        <v>5574</v>
      </c>
      <c r="D1589" s="230" t="s">
        <v>5575</v>
      </c>
      <c r="E1589" s="231">
        <v>23242611</v>
      </c>
      <c r="F1589" s="231" t="s">
        <v>828</v>
      </c>
      <c r="G1589" s="232" t="s">
        <v>36928</v>
      </c>
    </row>
    <row r="1590" spans="1:7" ht="24">
      <c r="A1590" s="229">
        <v>2324261201</v>
      </c>
      <c r="B1590" s="230" t="s">
        <v>5576</v>
      </c>
      <c r="C1590" s="230" t="s">
        <v>5577</v>
      </c>
      <c r="D1590" s="230" t="s">
        <v>5578</v>
      </c>
      <c r="E1590" s="231">
        <v>23242612</v>
      </c>
      <c r="F1590" s="231" t="s">
        <v>828</v>
      </c>
      <c r="G1590" s="232">
        <v>11</v>
      </c>
    </row>
    <row r="1591" spans="1:7" ht="24">
      <c r="A1591" s="229">
        <v>2324261301</v>
      </c>
      <c r="B1591" s="230" t="s">
        <v>5579</v>
      </c>
      <c r="C1591" s="230" t="s">
        <v>5580</v>
      </c>
      <c r="D1591" s="230" t="s">
        <v>5581</v>
      </c>
      <c r="E1591" s="231">
        <v>23242613</v>
      </c>
      <c r="F1591" s="231" t="s">
        <v>828</v>
      </c>
      <c r="G1591" s="232" t="s">
        <v>36928</v>
      </c>
    </row>
    <row r="1592" spans="1:7" ht="12">
      <c r="A1592" s="229">
        <v>2324261401</v>
      </c>
      <c r="B1592" s="230" t="s">
        <v>5582</v>
      </c>
      <c r="C1592" s="230" t="s">
        <v>5583</v>
      </c>
      <c r="D1592" s="230" t="s">
        <v>5584</v>
      </c>
      <c r="E1592" s="231">
        <v>23242614</v>
      </c>
      <c r="F1592" s="231" t="s">
        <v>828</v>
      </c>
      <c r="G1592" s="232" t="s">
        <v>36928</v>
      </c>
    </row>
    <row r="1593" spans="1:7" ht="12">
      <c r="A1593" s="229">
        <v>2324261501</v>
      </c>
      <c r="B1593" s="230" t="s">
        <v>5585</v>
      </c>
      <c r="C1593" s="230" t="s">
        <v>5586</v>
      </c>
      <c r="D1593" s="230" t="s">
        <v>5587</v>
      </c>
      <c r="E1593" s="231">
        <v>23242615</v>
      </c>
      <c r="F1593" s="231" t="s">
        <v>828</v>
      </c>
      <c r="G1593" s="232" t="s">
        <v>36928</v>
      </c>
    </row>
    <row r="1594" spans="1:7" ht="24">
      <c r="A1594" s="229">
        <v>2325150601</v>
      </c>
      <c r="B1594" s="230" t="s">
        <v>5588</v>
      </c>
      <c r="C1594" s="230" t="s">
        <v>5589</v>
      </c>
      <c r="D1594" s="230" t="s">
        <v>5590</v>
      </c>
      <c r="E1594" s="231">
        <v>23251506</v>
      </c>
      <c r="F1594" s="231" t="s">
        <v>828</v>
      </c>
      <c r="G1594" s="232" t="s">
        <v>36928</v>
      </c>
    </row>
    <row r="1595" spans="1:7" ht="24">
      <c r="A1595" s="229">
        <v>2325150602</v>
      </c>
      <c r="B1595" s="230" t="s">
        <v>5591</v>
      </c>
      <c r="C1595" s="230" t="s">
        <v>5592</v>
      </c>
      <c r="D1595" s="230" t="s">
        <v>5593</v>
      </c>
      <c r="E1595" s="231">
        <v>23251506</v>
      </c>
      <c r="F1595" s="231" t="s">
        <v>828</v>
      </c>
      <c r="G1595" s="232" t="s">
        <v>36928</v>
      </c>
    </row>
    <row r="1596" spans="1:7" ht="24">
      <c r="A1596" s="229">
        <v>2325150603</v>
      </c>
      <c r="B1596" s="230" t="s">
        <v>5594</v>
      </c>
      <c r="C1596" s="230" t="s">
        <v>5595</v>
      </c>
      <c r="D1596" s="230" t="s">
        <v>5596</v>
      </c>
      <c r="E1596" s="231">
        <v>23251506</v>
      </c>
      <c r="F1596" s="231" t="s">
        <v>828</v>
      </c>
      <c r="G1596" s="232" t="s">
        <v>36928</v>
      </c>
    </row>
    <row r="1597" spans="1:7" ht="24">
      <c r="A1597" s="229">
        <v>2325150604</v>
      </c>
      <c r="B1597" s="230" t="s">
        <v>5597</v>
      </c>
      <c r="C1597" s="230" t="s">
        <v>5598</v>
      </c>
      <c r="D1597" s="230" t="s">
        <v>5599</v>
      </c>
      <c r="E1597" s="231">
        <v>23251506</v>
      </c>
      <c r="F1597" s="231" t="s">
        <v>828</v>
      </c>
      <c r="G1597" s="232" t="s">
        <v>36928</v>
      </c>
    </row>
    <row r="1598" spans="1:7" ht="24">
      <c r="A1598" s="229">
        <v>2325150801</v>
      </c>
      <c r="B1598" s="230" t="s">
        <v>5600</v>
      </c>
      <c r="C1598" s="230" t="s">
        <v>5601</v>
      </c>
      <c r="D1598" s="230" t="s">
        <v>5602</v>
      </c>
      <c r="E1598" s="231">
        <v>23251508</v>
      </c>
      <c r="F1598" s="231" t="s">
        <v>828</v>
      </c>
      <c r="G1598" s="232">
        <v>12</v>
      </c>
    </row>
    <row r="1599" spans="1:7" ht="24">
      <c r="A1599" s="229">
        <v>2325160101</v>
      </c>
      <c r="B1599" s="230" t="s">
        <v>5603</v>
      </c>
      <c r="C1599" s="230" t="s">
        <v>5604</v>
      </c>
      <c r="D1599" s="230" t="s">
        <v>5605</v>
      </c>
      <c r="E1599" s="231">
        <v>23251601</v>
      </c>
      <c r="F1599" s="231" t="s">
        <v>828</v>
      </c>
      <c r="G1599" s="232">
        <v>11</v>
      </c>
    </row>
    <row r="1600" spans="1:7" ht="24">
      <c r="A1600" s="229">
        <v>2325160201</v>
      </c>
      <c r="B1600" s="230" t="s">
        <v>5606</v>
      </c>
      <c r="C1600" s="230" t="s">
        <v>5607</v>
      </c>
      <c r="D1600" s="230" t="s">
        <v>5608</v>
      </c>
      <c r="E1600" s="231">
        <v>23251602</v>
      </c>
      <c r="F1600" s="231" t="s">
        <v>828</v>
      </c>
      <c r="G1600" s="232">
        <v>11</v>
      </c>
    </row>
    <row r="1601" spans="1:7" ht="12">
      <c r="A1601" s="229">
        <v>2325170201</v>
      </c>
      <c r="B1601" s="230" t="s">
        <v>5609</v>
      </c>
      <c r="C1601" s="230" t="s">
        <v>5610</v>
      </c>
      <c r="D1601" s="230" t="s">
        <v>5611</v>
      </c>
      <c r="E1601" s="231">
        <v>23251702</v>
      </c>
      <c r="F1601" s="231" t="s">
        <v>828</v>
      </c>
      <c r="G1601" s="232" t="s">
        <v>36928</v>
      </c>
    </row>
    <row r="1602" spans="1:7" ht="36">
      <c r="A1602" s="229">
        <v>2325170801</v>
      </c>
      <c r="B1602" s="230" t="s">
        <v>5612</v>
      </c>
      <c r="C1602" s="230" t="s">
        <v>5613</v>
      </c>
      <c r="D1602" s="230" t="s">
        <v>5614</v>
      </c>
      <c r="E1602" s="231">
        <v>23251708</v>
      </c>
      <c r="F1602" s="231" t="s">
        <v>828</v>
      </c>
      <c r="G1602" s="232" t="s">
        <v>36928</v>
      </c>
    </row>
    <row r="1603" spans="1:7" ht="36">
      <c r="A1603" s="229">
        <v>2325176401</v>
      </c>
      <c r="B1603" s="230" t="s">
        <v>5615</v>
      </c>
      <c r="C1603" s="230" t="s">
        <v>5616</v>
      </c>
      <c r="D1603" s="230" t="s">
        <v>5617</v>
      </c>
      <c r="E1603" s="231">
        <v>23251764</v>
      </c>
      <c r="F1603" s="231" t="s">
        <v>828</v>
      </c>
      <c r="G1603" s="232" t="s">
        <v>36928</v>
      </c>
    </row>
    <row r="1604" spans="1:7" ht="12">
      <c r="A1604" s="229">
        <v>2325176501</v>
      </c>
      <c r="B1604" s="230" t="s">
        <v>5618</v>
      </c>
      <c r="C1604" s="230" t="s">
        <v>5619</v>
      </c>
      <c r="D1604" s="230" t="s">
        <v>5620</v>
      </c>
      <c r="E1604" s="231">
        <v>23251765</v>
      </c>
      <c r="F1604" s="231" t="s">
        <v>828</v>
      </c>
      <c r="G1604" s="232" t="s">
        <v>36928</v>
      </c>
    </row>
    <row r="1605" spans="1:7" ht="24">
      <c r="A1605" s="229">
        <v>2325176601</v>
      </c>
      <c r="B1605" s="230" t="s">
        <v>5621</v>
      </c>
      <c r="C1605" s="230" t="s">
        <v>5622</v>
      </c>
      <c r="D1605" s="230" t="s">
        <v>5623</v>
      </c>
      <c r="E1605" s="231">
        <v>23251766</v>
      </c>
      <c r="F1605" s="231" t="s">
        <v>828</v>
      </c>
      <c r="G1605" s="232" t="s">
        <v>36928</v>
      </c>
    </row>
    <row r="1606" spans="1:7" ht="24">
      <c r="A1606" s="229">
        <v>2325176701</v>
      </c>
      <c r="B1606" s="230" t="s">
        <v>5624</v>
      </c>
      <c r="C1606" s="230" t="s">
        <v>5625</v>
      </c>
      <c r="D1606" s="230" t="s">
        <v>5626</v>
      </c>
      <c r="E1606" s="231">
        <v>23251767</v>
      </c>
      <c r="F1606" s="231" t="s">
        <v>828</v>
      </c>
      <c r="G1606" s="232" t="s">
        <v>36928</v>
      </c>
    </row>
    <row r="1607" spans="1:7" ht="12">
      <c r="A1607" s="229">
        <v>2325176801</v>
      </c>
      <c r="B1607" s="230" t="s">
        <v>5627</v>
      </c>
      <c r="C1607" s="230" t="s">
        <v>5628</v>
      </c>
      <c r="D1607" s="230" t="s">
        <v>5629</v>
      </c>
      <c r="E1607" s="231">
        <v>23251768</v>
      </c>
      <c r="F1607" s="231" t="s">
        <v>828</v>
      </c>
      <c r="G1607" s="232" t="s">
        <v>36928</v>
      </c>
    </row>
    <row r="1608" spans="1:7" ht="24">
      <c r="A1608" s="229">
        <v>2325176901</v>
      </c>
      <c r="B1608" s="230" t="s">
        <v>5630</v>
      </c>
      <c r="C1608" s="230" t="s">
        <v>5631</v>
      </c>
      <c r="D1608" s="230" t="s">
        <v>5632</v>
      </c>
      <c r="E1608" s="231">
        <v>23251769</v>
      </c>
      <c r="F1608" s="231" t="s">
        <v>828</v>
      </c>
      <c r="G1608" s="232" t="s">
        <v>36928</v>
      </c>
    </row>
    <row r="1609" spans="1:7" ht="12">
      <c r="A1609" s="229">
        <v>2325177001</v>
      </c>
      <c r="B1609" s="230" t="s">
        <v>5633</v>
      </c>
      <c r="C1609" s="230" t="s">
        <v>5634</v>
      </c>
      <c r="D1609" s="230" t="s">
        <v>5635</v>
      </c>
      <c r="E1609" s="231">
        <v>23251770</v>
      </c>
      <c r="F1609" s="231" t="s">
        <v>828</v>
      </c>
      <c r="G1609" s="232" t="s">
        <v>36928</v>
      </c>
    </row>
    <row r="1610" spans="1:7" ht="24">
      <c r="A1610" s="229">
        <v>2325177101</v>
      </c>
      <c r="B1610" s="230" t="s">
        <v>5636</v>
      </c>
      <c r="C1610" s="230" t="s">
        <v>5637</v>
      </c>
      <c r="D1610" s="230" t="s">
        <v>5638</v>
      </c>
      <c r="E1610" s="231">
        <v>23251771</v>
      </c>
      <c r="F1610" s="231" t="s">
        <v>828</v>
      </c>
      <c r="G1610" s="232" t="s">
        <v>36928</v>
      </c>
    </row>
    <row r="1611" spans="1:7" ht="36">
      <c r="A1611" s="229">
        <v>2325177201</v>
      </c>
      <c r="B1611" s="230" t="s">
        <v>5639</v>
      </c>
      <c r="C1611" s="230" t="s">
        <v>5640</v>
      </c>
      <c r="D1611" s="230" t="s">
        <v>5641</v>
      </c>
      <c r="E1611" s="231">
        <v>23251772</v>
      </c>
      <c r="F1611" s="231" t="s">
        <v>828</v>
      </c>
      <c r="G1611" s="232" t="s">
        <v>36928</v>
      </c>
    </row>
    <row r="1612" spans="1:7" ht="12">
      <c r="A1612" s="229">
        <v>2325177301</v>
      </c>
      <c r="B1612" s="230" t="s">
        <v>5642</v>
      </c>
      <c r="C1612" s="230" t="s">
        <v>5643</v>
      </c>
      <c r="D1612" s="230" t="s">
        <v>5644</v>
      </c>
      <c r="E1612" s="231">
        <v>23251773</v>
      </c>
      <c r="F1612" s="231" t="s">
        <v>828</v>
      </c>
      <c r="G1612" s="232" t="s">
        <v>36928</v>
      </c>
    </row>
    <row r="1613" spans="1:7" ht="12">
      <c r="A1613" s="229">
        <v>2325177401</v>
      </c>
      <c r="B1613" s="230" t="s">
        <v>5645</v>
      </c>
      <c r="C1613" s="230" t="s">
        <v>5646</v>
      </c>
      <c r="D1613" s="230" t="s">
        <v>5647</v>
      </c>
      <c r="E1613" s="231">
        <v>23251774</v>
      </c>
      <c r="F1613" s="231" t="s">
        <v>828</v>
      </c>
      <c r="G1613" s="232" t="s">
        <v>36928</v>
      </c>
    </row>
    <row r="1614" spans="1:7" ht="24">
      <c r="A1614" s="229">
        <v>2325177501</v>
      </c>
      <c r="B1614" s="230" t="s">
        <v>5648</v>
      </c>
      <c r="C1614" s="230" t="s">
        <v>5649</v>
      </c>
      <c r="D1614" s="230" t="s">
        <v>5650</v>
      </c>
      <c r="E1614" s="231">
        <v>23251775</v>
      </c>
      <c r="F1614" s="231" t="s">
        <v>828</v>
      </c>
      <c r="G1614" s="232" t="s">
        <v>36928</v>
      </c>
    </row>
    <row r="1615" spans="1:7" ht="24">
      <c r="A1615" s="229">
        <v>2325177601</v>
      </c>
      <c r="B1615" s="230" t="s">
        <v>5651</v>
      </c>
      <c r="C1615" s="230" t="s">
        <v>5652</v>
      </c>
      <c r="D1615" s="230" t="s">
        <v>5653</v>
      </c>
      <c r="E1615" s="231">
        <v>23251776</v>
      </c>
      <c r="F1615" s="231" t="s">
        <v>828</v>
      </c>
      <c r="G1615" s="232" t="s">
        <v>36928</v>
      </c>
    </row>
    <row r="1616" spans="1:7" ht="24">
      <c r="A1616" s="229">
        <v>2325177701</v>
      </c>
      <c r="B1616" s="230" t="s">
        <v>5654</v>
      </c>
      <c r="C1616" s="230" t="s">
        <v>5655</v>
      </c>
      <c r="D1616" s="230" t="s">
        <v>5656</v>
      </c>
      <c r="E1616" s="231">
        <v>23251777</v>
      </c>
      <c r="F1616" s="231" t="s">
        <v>828</v>
      </c>
      <c r="G1616" s="232" t="s">
        <v>36928</v>
      </c>
    </row>
    <row r="1617" spans="1:7" ht="24">
      <c r="A1617" s="229">
        <v>2325177801</v>
      </c>
      <c r="B1617" s="230" t="s">
        <v>5657</v>
      </c>
      <c r="C1617" s="230" t="s">
        <v>5658</v>
      </c>
      <c r="D1617" s="230" t="s">
        <v>5659</v>
      </c>
      <c r="E1617" s="231">
        <v>23251778</v>
      </c>
      <c r="F1617" s="231" t="s">
        <v>828</v>
      </c>
      <c r="G1617" s="232" t="s">
        <v>36928</v>
      </c>
    </row>
    <row r="1618" spans="1:7" ht="24">
      <c r="A1618" s="229">
        <v>2325177901</v>
      </c>
      <c r="B1618" s="230" t="s">
        <v>5660</v>
      </c>
      <c r="C1618" s="230" t="s">
        <v>5661</v>
      </c>
      <c r="D1618" s="230" t="s">
        <v>5662</v>
      </c>
      <c r="E1618" s="231">
        <v>23251779</v>
      </c>
      <c r="F1618" s="231" t="s">
        <v>828</v>
      </c>
      <c r="G1618" s="232" t="s">
        <v>36928</v>
      </c>
    </row>
    <row r="1619" spans="1:7" ht="12">
      <c r="A1619" s="229">
        <v>2325178001</v>
      </c>
      <c r="B1619" s="230" t="s">
        <v>5663</v>
      </c>
      <c r="C1619" s="230" t="s">
        <v>5664</v>
      </c>
      <c r="D1619" s="230" t="s">
        <v>5665</v>
      </c>
      <c r="E1619" s="231">
        <v>23251780</v>
      </c>
      <c r="F1619" s="231" t="s">
        <v>828</v>
      </c>
      <c r="G1619" s="232" t="s">
        <v>36928</v>
      </c>
    </row>
    <row r="1620" spans="1:7" ht="12">
      <c r="A1620" s="229">
        <v>2325178101</v>
      </c>
      <c r="B1620" s="230" t="s">
        <v>5666</v>
      </c>
      <c r="C1620" s="230" t="s">
        <v>5667</v>
      </c>
      <c r="D1620" s="230" t="s">
        <v>5668</v>
      </c>
      <c r="E1620" s="231">
        <v>23251781</v>
      </c>
      <c r="F1620" s="231" t="s">
        <v>828</v>
      </c>
      <c r="G1620" s="232" t="s">
        <v>36928</v>
      </c>
    </row>
    <row r="1621" spans="1:7" ht="24">
      <c r="A1621" s="229">
        <v>2325178201</v>
      </c>
      <c r="B1621" s="230" t="s">
        <v>5669</v>
      </c>
      <c r="C1621" s="230" t="s">
        <v>5670</v>
      </c>
      <c r="D1621" s="230" t="s">
        <v>5671</v>
      </c>
      <c r="E1621" s="231">
        <v>23251782</v>
      </c>
      <c r="F1621" s="231" t="s">
        <v>828</v>
      </c>
      <c r="G1621" s="232">
        <v>11</v>
      </c>
    </row>
    <row r="1622" spans="1:7" ht="12">
      <c r="A1622" s="229">
        <v>2325178301</v>
      </c>
      <c r="B1622" s="230" t="s">
        <v>5672</v>
      </c>
      <c r="C1622" s="230" t="s">
        <v>5673</v>
      </c>
      <c r="D1622" s="230" t="s">
        <v>5674</v>
      </c>
      <c r="E1622" s="231">
        <v>23251783</v>
      </c>
      <c r="F1622" s="231" t="s">
        <v>828</v>
      </c>
      <c r="G1622" s="232" t="s">
        <v>36928</v>
      </c>
    </row>
    <row r="1623" spans="1:7" ht="12">
      <c r="A1623" s="229">
        <v>2325178401</v>
      </c>
      <c r="B1623" s="230" t="s">
        <v>5675</v>
      </c>
      <c r="C1623" s="230" t="s">
        <v>5676</v>
      </c>
      <c r="D1623" s="230" t="s">
        <v>5677</v>
      </c>
      <c r="E1623" s="231">
        <v>23251784</v>
      </c>
      <c r="F1623" s="231" t="s">
        <v>828</v>
      </c>
      <c r="G1623" s="232">
        <v>11</v>
      </c>
    </row>
    <row r="1624" spans="1:7" ht="24">
      <c r="A1624" s="229">
        <v>2325178501</v>
      </c>
      <c r="B1624" s="230" t="s">
        <v>5678</v>
      </c>
      <c r="C1624" s="230" t="s">
        <v>5679</v>
      </c>
      <c r="D1624" s="230" t="s">
        <v>5680</v>
      </c>
      <c r="E1624" s="231">
        <v>23251785</v>
      </c>
      <c r="F1624" s="231" t="s">
        <v>828</v>
      </c>
      <c r="G1624" s="232">
        <v>11</v>
      </c>
    </row>
    <row r="1625" spans="1:7" ht="36">
      <c r="A1625" s="229">
        <v>2325178601</v>
      </c>
      <c r="B1625" s="230" t="s">
        <v>5681</v>
      </c>
      <c r="C1625" s="230" t="s">
        <v>5682</v>
      </c>
      <c r="D1625" s="230" t="s">
        <v>5683</v>
      </c>
      <c r="E1625" s="231">
        <v>23251786</v>
      </c>
      <c r="F1625" s="231" t="s">
        <v>828</v>
      </c>
      <c r="G1625" s="232" t="s">
        <v>36928</v>
      </c>
    </row>
    <row r="1626" spans="1:7" ht="12">
      <c r="A1626" s="229">
        <v>2325178701</v>
      </c>
      <c r="B1626" s="230" t="s">
        <v>5684</v>
      </c>
      <c r="C1626" s="230" t="s">
        <v>5685</v>
      </c>
      <c r="D1626" s="230" t="s">
        <v>5686</v>
      </c>
      <c r="E1626" s="231">
        <v>23251787</v>
      </c>
      <c r="F1626" s="231" t="s">
        <v>828</v>
      </c>
      <c r="G1626" s="232" t="s">
        <v>36928</v>
      </c>
    </row>
    <row r="1627" spans="1:7" ht="24">
      <c r="A1627" s="229">
        <v>2325178801</v>
      </c>
      <c r="B1627" s="230" t="s">
        <v>5687</v>
      </c>
      <c r="C1627" s="230" t="s">
        <v>5688</v>
      </c>
      <c r="D1627" s="230" t="s">
        <v>5689</v>
      </c>
      <c r="E1627" s="231">
        <v>23251788</v>
      </c>
      <c r="F1627" s="231" t="s">
        <v>828</v>
      </c>
      <c r="G1627" s="232">
        <v>11</v>
      </c>
    </row>
    <row r="1628" spans="1:7" ht="24">
      <c r="A1628" s="229">
        <v>2325178901</v>
      </c>
      <c r="B1628" s="230" t="s">
        <v>5690</v>
      </c>
      <c r="C1628" s="230" t="s">
        <v>5691</v>
      </c>
      <c r="D1628" s="230" t="s">
        <v>5692</v>
      </c>
      <c r="E1628" s="231">
        <v>23251789</v>
      </c>
      <c r="F1628" s="231" t="s">
        <v>828</v>
      </c>
      <c r="G1628" s="232" t="s">
        <v>36928</v>
      </c>
    </row>
    <row r="1629" spans="1:7" ht="24">
      <c r="A1629" s="229">
        <v>2325179001</v>
      </c>
      <c r="B1629" s="230" t="s">
        <v>5693</v>
      </c>
      <c r="C1629" s="230" t="s">
        <v>5694</v>
      </c>
      <c r="D1629" s="230" t="s">
        <v>5695</v>
      </c>
      <c r="E1629" s="231">
        <v>23251790</v>
      </c>
      <c r="F1629" s="231" t="s">
        <v>828</v>
      </c>
      <c r="G1629" s="232" t="s">
        <v>36928</v>
      </c>
    </row>
    <row r="1630" spans="1:7" ht="24">
      <c r="A1630" s="229">
        <v>2325179101</v>
      </c>
      <c r="B1630" s="230" t="s">
        <v>5696</v>
      </c>
      <c r="C1630" s="230" t="s">
        <v>5697</v>
      </c>
      <c r="D1630" s="230" t="s">
        <v>5698</v>
      </c>
      <c r="E1630" s="231">
        <v>23251791</v>
      </c>
      <c r="F1630" s="231" t="s">
        <v>828</v>
      </c>
      <c r="G1630" s="232" t="s">
        <v>36928</v>
      </c>
    </row>
    <row r="1631" spans="1:7" ht="24">
      <c r="A1631" s="229">
        <v>2325179201</v>
      </c>
      <c r="B1631" s="230" t="s">
        <v>5699</v>
      </c>
      <c r="C1631" s="230" t="s">
        <v>5700</v>
      </c>
      <c r="D1631" s="230" t="s">
        <v>5701</v>
      </c>
      <c r="E1631" s="231">
        <v>23251792</v>
      </c>
      <c r="F1631" s="231" t="s">
        <v>828</v>
      </c>
      <c r="G1631" s="232" t="s">
        <v>36928</v>
      </c>
    </row>
    <row r="1632" spans="1:7" ht="12">
      <c r="A1632" s="229">
        <v>2325179301</v>
      </c>
      <c r="B1632" s="230" t="s">
        <v>5702</v>
      </c>
      <c r="C1632" s="230" t="s">
        <v>5703</v>
      </c>
      <c r="D1632" s="230" t="s">
        <v>5704</v>
      </c>
      <c r="E1632" s="231">
        <v>23251793</v>
      </c>
      <c r="F1632" s="231" t="s">
        <v>828</v>
      </c>
      <c r="G1632" s="232" t="s">
        <v>36928</v>
      </c>
    </row>
    <row r="1633" spans="1:7" ht="24">
      <c r="A1633" s="229">
        <v>2325179401</v>
      </c>
      <c r="B1633" s="230" t="s">
        <v>5705</v>
      </c>
      <c r="C1633" s="230" t="s">
        <v>5706</v>
      </c>
      <c r="D1633" s="230" t="s">
        <v>5707</v>
      </c>
      <c r="E1633" s="231">
        <v>23251794</v>
      </c>
      <c r="F1633" s="231" t="s">
        <v>828</v>
      </c>
      <c r="G1633" s="232" t="s">
        <v>36928</v>
      </c>
    </row>
    <row r="1634" spans="1:7" ht="24">
      <c r="A1634" s="229">
        <v>2325179501</v>
      </c>
      <c r="B1634" s="230" t="s">
        <v>5708</v>
      </c>
      <c r="C1634" s="230" t="s">
        <v>5709</v>
      </c>
      <c r="D1634" s="230" t="s">
        <v>5710</v>
      </c>
      <c r="E1634" s="231">
        <v>23251795</v>
      </c>
      <c r="F1634" s="231" t="s">
        <v>828</v>
      </c>
      <c r="G1634" s="232" t="s">
        <v>36928</v>
      </c>
    </row>
    <row r="1635" spans="1:7" ht="12">
      <c r="A1635" s="229">
        <v>2325179601</v>
      </c>
      <c r="B1635" s="230" t="s">
        <v>5711</v>
      </c>
      <c r="C1635" s="230" t="s">
        <v>5712</v>
      </c>
      <c r="D1635" s="230" t="s">
        <v>5713</v>
      </c>
      <c r="E1635" s="231">
        <v>23251796</v>
      </c>
      <c r="F1635" s="231" t="s">
        <v>828</v>
      </c>
      <c r="G1635" s="232" t="s">
        <v>36928</v>
      </c>
    </row>
    <row r="1636" spans="1:7" ht="24">
      <c r="A1636" s="229">
        <v>2325179701</v>
      </c>
      <c r="B1636" s="230" t="s">
        <v>5714</v>
      </c>
      <c r="C1636" s="230" t="s">
        <v>5715</v>
      </c>
      <c r="D1636" s="230" t="s">
        <v>5716</v>
      </c>
      <c r="E1636" s="231">
        <v>23251797</v>
      </c>
      <c r="F1636" s="231" t="s">
        <v>828</v>
      </c>
      <c r="G1636" s="232" t="s">
        <v>36928</v>
      </c>
    </row>
    <row r="1637" spans="1:7" ht="24">
      <c r="A1637" s="229">
        <v>2325179801</v>
      </c>
      <c r="B1637" s="230" t="s">
        <v>5717</v>
      </c>
      <c r="C1637" s="230" t="s">
        <v>5718</v>
      </c>
      <c r="D1637" s="230" t="s">
        <v>5719</v>
      </c>
      <c r="E1637" s="231">
        <v>23251798</v>
      </c>
      <c r="F1637" s="231" t="s">
        <v>828</v>
      </c>
      <c r="G1637" s="232" t="s">
        <v>36928</v>
      </c>
    </row>
    <row r="1638" spans="1:7" ht="24">
      <c r="A1638" s="229">
        <v>2325179901</v>
      </c>
      <c r="B1638" s="230" t="s">
        <v>5720</v>
      </c>
      <c r="C1638" s="230" t="s">
        <v>5721</v>
      </c>
      <c r="D1638" s="230" t="s">
        <v>5722</v>
      </c>
      <c r="E1638" s="231">
        <v>23251799</v>
      </c>
      <c r="F1638" s="231" t="s">
        <v>828</v>
      </c>
      <c r="G1638" s="232" t="s">
        <v>36928</v>
      </c>
    </row>
    <row r="1639" spans="1:7" ht="12">
      <c r="A1639" s="229">
        <v>2325180801</v>
      </c>
      <c r="B1639" s="230" t="s">
        <v>5723</v>
      </c>
      <c r="C1639" s="230" t="s">
        <v>5724</v>
      </c>
      <c r="D1639" s="230" t="s">
        <v>5725</v>
      </c>
      <c r="E1639" s="231">
        <v>23251808</v>
      </c>
      <c r="F1639" s="231" t="s">
        <v>828</v>
      </c>
      <c r="G1639" s="232" t="s">
        <v>36928</v>
      </c>
    </row>
    <row r="1640" spans="1:7" ht="24">
      <c r="A1640" s="229">
        <v>2325181001</v>
      </c>
      <c r="B1640" s="230" t="s">
        <v>5726</v>
      </c>
      <c r="C1640" s="230" t="s">
        <v>5727</v>
      </c>
      <c r="D1640" s="230" t="s">
        <v>5728</v>
      </c>
      <c r="E1640" s="231">
        <v>23251810</v>
      </c>
      <c r="F1640" s="231" t="s">
        <v>828</v>
      </c>
      <c r="G1640" s="232" t="s">
        <v>36928</v>
      </c>
    </row>
    <row r="1641" spans="1:7" ht="36">
      <c r="A1641" s="229">
        <v>2325181002</v>
      </c>
      <c r="B1641" s="230" t="s">
        <v>5729</v>
      </c>
      <c r="C1641" s="230" t="s">
        <v>5730</v>
      </c>
      <c r="D1641" s="230" t="s">
        <v>5731</v>
      </c>
      <c r="E1641" s="231">
        <v>23251810</v>
      </c>
      <c r="F1641" s="231" t="s">
        <v>828</v>
      </c>
      <c r="G1641" s="232" t="s">
        <v>36928</v>
      </c>
    </row>
    <row r="1642" spans="1:7" ht="12">
      <c r="A1642" s="229">
        <v>2326150701</v>
      </c>
      <c r="B1642" s="230" t="s">
        <v>5732</v>
      </c>
      <c r="C1642" s="230" t="s">
        <v>5733</v>
      </c>
      <c r="D1642" s="230" t="s">
        <v>5734</v>
      </c>
      <c r="E1642" s="231">
        <v>23261507</v>
      </c>
      <c r="F1642" s="231" t="s">
        <v>828</v>
      </c>
      <c r="G1642" s="232">
        <v>7</v>
      </c>
    </row>
    <row r="1643" spans="1:7" ht="36">
      <c r="A1643" s="229">
        <v>2327140101</v>
      </c>
      <c r="B1643" s="230" t="s">
        <v>5735</v>
      </c>
      <c r="C1643" s="230" t="s">
        <v>5736</v>
      </c>
      <c r="D1643" s="230" t="s">
        <v>5737</v>
      </c>
      <c r="E1643" s="231">
        <v>23271401</v>
      </c>
      <c r="F1643" s="231" t="s">
        <v>828</v>
      </c>
      <c r="G1643" s="232" t="s">
        <v>36928</v>
      </c>
    </row>
    <row r="1644" spans="1:7" ht="24">
      <c r="A1644" s="229">
        <v>2327140201</v>
      </c>
      <c r="B1644" s="230" t="s">
        <v>5738</v>
      </c>
      <c r="C1644" s="230" t="s">
        <v>5739</v>
      </c>
      <c r="D1644" s="230" t="s">
        <v>5740</v>
      </c>
      <c r="E1644" s="231">
        <v>23271402</v>
      </c>
      <c r="F1644" s="231" t="s">
        <v>828</v>
      </c>
      <c r="G1644" s="232" t="s">
        <v>36928</v>
      </c>
    </row>
    <row r="1645" spans="1:7" ht="12">
      <c r="A1645" s="229">
        <v>2327140301</v>
      </c>
      <c r="B1645" s="230" t="s">
        <v>5741</v>
      </c>
      <c r="C1645" s="230" t="s">
        <v>5742</v>
      </c>
      <c r="D1645" s="230" t="s">
        <v>5743</v>
      </c>
      <c r="E1645" s="231">
        <v>23271403</v>
      </c>
      <c r="F1645" s="231" t="s">
        <v>828</v>
      </c>
      <c r="G1645" s="232" t="s">
        <v>36928</v>
      </c>
    </row>
    <row r="1646" spans="1:7" ht="24">
      <c r="A1646" s="229">
        <v>2327140401</v>
      </c>
      <c r="B1646" s="230" t="s">
        <v>5744</v>
      </c>
      <c r="C1646" s="230" t="s">
        <v>5745</v>
      </c>
      <c r="D1646" s="230" t="s">
        <v>5746</v>
      </c>
      <c r="E1646" s="231">
        <v>23271404</v>
      </c>
      <c r="F1646" s="231" t="s">
        <v>828</v>
      </c>
      <c r="G1646" s="232" t="s">
        <v>36928</v>
      </c>
    </row>
    <row r="1647" spans="1:7" ht="36">
      <c r="A1647" s="229">
        <v>2327140501</v>
      </c>
      <c r="B1647" s="230" t="s">
        <v>5747</v>
      </c>
      <c r="C1647" s="230" t="s">
        <v>5748</v>
      </c>
      <c r="D1647" s="230" t="s">
        <v>5749</v>
      </c>
      <c r="E1647" s="231">
        <v>23271405</v>
      </c>
      <c r="F1647" s="231" t="s">
        <v>828</v>
      </c>
      <c r="G1647" s="232">
        <v>11</v>
      </c>
    </row>
    <row r="1648" spans="1:7" ht="24">
      <c r="A1648" s="229">
        <v>2327140601</v>
      </c>
      <c r="B1648" s="230" t="s">
        <v>5750</v>
      </c>
      <c r="C1648" s="230" t="s">
        <v>5751</v>
      </c>
      <c r="D1648" s="230" t="s">
        <v>5752</v>
      </c>
      <c r="E1648" s="231">
        <v>23271406</v>
      </c>
      <c r="F1648" s="231" t="s">
        <v>828</v>
      </c>
      <c r="G1648" s="232" t="s">
        <v>36928</v>
      </c>
    </row>
    <row r="1649" spans="1:7" ht="24">
      <c r="A1649" s="229">
        <v>2327141001</v>
      </c>
      <c r="B1649" s="230" t="s">
        <v>5753</v>
      </c>
      <c r="C1649" s="230" t="s">
        <v>5754</v>
      </c>
      <c r="D1649" s="230" t="s">
        <v>5755</v>
      </c>
      <c r="E1649" s="231">
        <v>23271410</v>
      </c>
      <c r="F1649" s="231" t="s">
        <v>828</v>
      </c>
      <c r="G1649" s="232" t="s">
        <v>36928</v>
      </c>
    </row>
    <row r="1650" spans="1:7" ht="24">
      <c r="A1650" s="229">
        <v>2327141101</v>
      </c>
      <c r="B1650" s="230" t="s">
        <v>5756</v>
      </c>
      <c r="C1650" s="230" t="s">
        <v>5757</v>
      </c>
      <c r="D1650" s="230" t="s">
        <v>5758</v>
      </c>
      <c r="E1650" s="231">
        <v>23271411</v>
      </c>
      <c r="F1650" s="231" t="s">
        <v>828</v>
      </c>
      <c r="G1650" s="232" t="s">
        <v>36928</v>
      </c>
    </row>
    <row r="1651" spans="1:7" ht="24">
      <c r="A1651" s="229">
        <v>2327141801</v>
      </c>
      <c r="B1651" s="230" t="s">
        <v>5759</v>
      </c>
      <c r="C1651" s="230" t="s">
        <v>5760</v>
      </c>
      <c r="D1651" s="230" t="s">
        <v>5761</v>
      </c>
      <c r="E1651" s="231">
        <v>23271418</v>
      </c>
      <c r="F1651" s="231" t="s">
        <v>828</v>
      </c>
      <c r="G1651" s="232" t="s">
        <v>36928</v>
      </c>
    </row>
    <row r="1652" spans="1:7" ht="24">
      <c r="A1652" s="229">
        <v>2327141901</v>
      </c>
      <c r="B1652" s="230" t="s">
        <v>5762</v>
      </c>
      <c r="C1652" s="230" t="s">
        <v>5763</v>
      </c>
      <c r="D1652" s="230" t="s">
        <v>5764</v>
      </c>
      <c r="E1652" s="231">
        <v>23271419</v>
      </c>
      <c r="F1652" s="231" t="s">
        <v>828</v>
      </c>
      <c r="G1652" s="232" t="s">
        <v>36928</v>
      </c>
    </row>
    <row r="1653" spans="1:7" ht="24">
      <c r="A1653" s="229">
        <v>2327142001</v>
      </c>
      <c r="B1653" s="230" t="s">
        <v>5765</v>
      </c>
      <c r="C1653" s="230" t="s">
        <v>5766</v>
      </c>
      <c r="D1653" s="230" t="s">
        <v>5767</v>
      </c>
      <c r="E1653" s="231">
        <v>23271420</v>
      </c>
      <c r="F1653" s="231" t="s">
        <v>828</v>
      </c>
      <c r="G1653" s="232" t="s">
        <v>36928</v>
      </c>
    </row>
    <row r="1654" spans="1:7" ht="24">
      <c r="A1654" s="229">
        <v>2327142101</v>
      </c>
      <c r="B1654" s="230" t="s">
        <v>5768</v>
      </c>
      <c r="C1654" s="230" t="s">
        <v>5769</v>
      </c>
      <c r="D1654" s="230" t="s">
        <v>5770</v>
      </c>
      <c r="E1654" s="231">
        <v>23271421</v>
      </c>
      <c r="F1654" s="231" t="s">
        <v>828</v>
      </c>
      <c r="G1654" s="232" t="s">
        <v>36928</v>
      </c>
    </row>
    <row r="1655" spans="1:7" ht="12">
      <c r="A1655" s="229">
        <v>2327148101</v>
      </c>
      <c r="B1655" s="230" t="s">
        <v>5771</v>
      </c>
      <c r="C1655" s="230" t="s">
        <v>5772</v>
      </c>
      <c r="D1655" s="230" t="s">
        <v>5773</v>
      </c>
      <c r="E1655" s="231">
        <v>23271481</v>
      </c>
      <c r="F1655" s="231" t="s">
        <v>828</v>
      </c>
      <c r="G1655" s="232" t="s">
        <v>36928</v>
      </c>
    </row>
    <row r="1656" spans="1:7" ht="24">
      <c r="A1656" s="229">
        <v>2327148201</v>
      </c>
      <c r="B1656" s="230" t="s">
        <v>5774</v>
      </c>
      <c r="C1656" s="230" t="s">
        <v>5775</v>
      </c>
      <c r="D1656" s="230" t="s">
        <v>5776</v>
      </c>
      <c r="E1656" s="231">
        <v>23271482</v>
      </c>
      <c r="F1656" s="231" t="s">
        <v>828</v>
      </c>
      <c r="G1656" s="232" t="s">
        <v>36928</v>
      </c>
    </row>
    <row r="1657" spans="1:7" ht="24">
      <c r="A1657" s="229">
        <v>2327148301</v>
      </c>
      <c r="B1657" s="230" t="s">
        <v>5777</v>
      </c>
      <c r="C1657" s="230" t="s">
        <v>5778</v>
      </c>
      <c r="D1657" s="230" t="s">
        <v>5779</v>
      </c>
      <c r="E1657" s="231">
        <v>23271483</v>
      </c>
      <c r="F1657" s="231" t="s">
        <v>828</v>
      </c>
      <c r="G1657" s="232">
        <v>11</v>
      </c>
    </row>
    <row r="1658" spans="1:7" ht="24">
      <c r="A1658" s="229">
        <v>2327148501</v>
      </c>
      <c r="B1658" s="230" t="s">
        <v>5780</v>
      </c>
      <c r="C1658" s="230" t="s">
        <v>5781</v>
      </c>
      <c r="D1658" s="230" t="s">
        <v>5782</v>
      </c>
      <c r="E1658" s="231">
        <v>23271485</v>
      </c>
      <c r="F1658" s="231" t="s">
        <v>828</v>
      </c>
      <c r="G1658" s="232" t="s">
        <v>36928</v>
      </c>
    </row>
    <row r="1659" spans="1:7" ht="36">
      <c r="A1659" s="229">
        <v>2327148601</v>
      </c>
      <c r="B1659" s="230" t="s">
        <v>5783</v>
      </c>
      <c r="C1659" s="230" t="s">
        <v>5784</v>
      </c>
      <c r="D1659" s="230" t="s">
        <v>5785</v>
      </c>
      <c r="E1659" s="231">
        <v>23271486</v>
      </c>
      <c r="F1659" s="231" t="s">
        <v>828</v>
      </c>
      <c r="G1659" s="232">
        <v>11</v>
      </c>
    </row>
    <row r="1660" spans="1:7" ht="36">
      <c r="A1660" s="229">
        <v>2327148701</v>
      </c>
      <c r="B1660" s="230" t="s">
        <v>5786</v>
      </c>
      <c r="C1660" s="230" t="s">
        <v>5787</v>
      </c>
      <c r="D1660" s="230" t="s">
        <v>5788</v>
      </c>
      <c r="E1660" s="231">
        <v>23271487</v>
      </c>
      <c r="F1660" s="231" t="s">
        <v>828</v>
      </c>
      <c r="G1660" s="232" t="s">
        <v>36928</v>
      </c>
    </row>
    <row r="1661" spans="1:7" ht="24">
      <c r="A1661" s="229">
        <v>2327148801</v>
      </c>
      <c r="B1661" s="230" t="s">
        <v>5789</v>
      </c>
      <c r="C1661" s="230" t="s">
        <v>5790</v>
      </c>
      <c r="D1661" s="230" t="s">
        <v>5791</v>
      </c>
      <c r="E1661" s="231">
        <v>23271488</v>
      </c>
      <c r="F1661" s="231" t="s">
        <v>828</v>
      </c>
      <c r="G1661" s="232" t="s">
        <v>36928</v>
      </c>
    </row>
    <row r="1662" spans="1:7" ht="24">
      <c r="A1662" s="229">
        <v>2327148901</v>
      </c>
      <c r="B1662" s="230" t="s">
        <v>5792</v>
      </c>
      <c r="C1662" s="230" t="s">
        <v>5793</v>
      </c>
      <c r="D1662" s="230" t="s">
        <v>5794</v>
      </c>
      <c r="E1662" s="231">
        <v>23271489</v>
      </c>
      <c r="F1662" s="231" t="s">
        <v>828</v>
      </c>
      <c r="G1662" s="232" t="s">
        <v>36928</v>
      </c>
    </row>
    <row r="1663" spans="1:7" ht="36">
      <c r="A1663" s="229">
        <v>2327149201</v>
      </c>
      <c r="B1663" s="230" t="s">
        <v>5795</v>
      </c>
      <c r="C1663" s="230" t="s">
        <v>5796</v>
      </c>
      <c r="D1663" s="230" t="s">
        <v>5797</v>
      </c>
      <c r="E1663" s="231">
        <v>23271492</v>
      </c>
      <c r="F1663" s="231" t="s">
        <v>828</v>
      </c>
      <c r="G1663" s="232" t="s">
        <v>36928</v>
      </c>
    </row>
    <row r="1664" spans="1:7" ht="36">
      <c r="A1664" s="229">
        <v>2327149301</v>
      </c>
      <c r="B1664" s="230" t="s">
        <v>5798</v>
      </c>
      <c r="C1664" s="230" t="s">
        <v>5799</v>
      </c>
      <c r="D1664" s="230" t="s">
        <v>5800</v>
      </c>
      <c r="E1664" s="231">
        <v>23271493</v>
      </c>
      <c r="F1664" s="231" t="s">
        <v>828</v>
      </c>
      <c r="G1664" s="232">
        <v>11</v>
      </c>
    </row>
    <row r="1665" spans="1:7" ht="24">
      <c r="A1665" s="229">
        <v>2327149401</v>
      </c>
      <c r="B1665" s="230" t="s">
        <v>5801</v>
      </c>
      <c r="C1665" s="230" t="s">
        <v>5802</v>
      </c>
      <c r="D1665" s="230" t="s">
        <v>5803</v>
      </c>
      <c r="E1665" s="231">
        <v>23271494</v>
      </c>
      <c r="F1665" s="231" t="s">
        <v>828</v>
      </c>
      <c r="G1665" s="232" t="s">
        <v>36928</v>
      </c>
    </row>
    <row r="1666" spans="1:7" ht="24">
      <c r="A1666" s="229">
        <v>2327149501</v>
      </c>
      <c r="B1666" s="230" t="s">
        <v>5804</v>
      </c>
      <c r="C1666" s="230" t="s">
        <v>5805</v>
      </c>
      <c r="D1666" s="230" t="s">
        <v>5806</v>
      </c>
      <c r="E1666" s="231">
        <v>23271495</v>
      </c>
      <c r="F1666" s="231" t="s">
        <v>828</v>
      </c>
      <c r="G1666" s="232" t="s">
        <v>36928</v>
      </c>
    </row>
    <row r="1667" spans="1:7" ht="24">
      <c r="A1667" s="229">
        <v>2327149601</v>
      </c>
      <c r="B1667" s="230" t="s">
        <v>5807</v>
      </c>
      <c r="C1667" s="230" t="s">
        <v>5808</v>
      </c>
      <c r="D1667" s="230" t="s">
        <v>5809</v>
      </c>
      <c r="E1667" s="231">
        <v>23271496</v>
      </c>
      <c r="F1667" s="231" t="s">
        <v>828</v>
      </c>
      <c r="G1667" s="232">
        <v>10</v>
      </c>
    </row>
    <row r="1668" spans="1:7" ht="24">
      <c r="A1668" s="229">
        <v>2327149701</v>
      </c>
      <c r="B1668" s="230" t="s">
        <v>5810</v>
      </c>
      <c r="C1668" s="230" t="s">
        <v>5811</v>
      </c>
      <c r="D1668" s="230" t="s">
        <v>5812</v>
      </c>
      <c r="E1668" s="231">
        <v>23271497</v>
      </c>
      <c r="F1668" s="231" t="s">
        <v>828</v>
      </c>
      <c r="G1668" s="232" t="s">
        <v>36928</v>
      </c>
    </row>
    <row r="1669" spans="1:7" ht="24">
      <c r="A1669" s="229">
        <v>2327160301</v>
      </c>
      <c r="B1669" s="230" t="s">
        <v>5813</v>
      </c>
      <c r="C1669" s="230" t="s">
        <v>5814</v>
      </c>
      <c r="D1669" s="230" t="s">
        <v>5815</v>
      </c>
      <c r="E1669" s="231">
        <v>23271603</v>
      </c>
      <c r="F1669" s="231" t="s">
        <v>828</v>
      </c>
      <c r="G1669" s="232">
        <v>8</v>
      </c>
    </row>
    <row r="1670" spans="1:7" ht="24">
      <c r="A1670" s="229">
        <v>2327160302</v>
      </c>
      <c r="B1670" s="230" t="s">
        <v>5816</v>
      </c>
      <c r="C1670" s="230" t="s">
        <v>5817</v>
      </c>
      <c r="D1670" s="230" t="s">
        <v>5818</v>
      </c>
      <c r="E1670" s="231">
        <v>23271603</v>
      </c>
      <c r="F1670" s="231" t="s">
        <v>828</v>
      </c>
      <c r="G1670" s="232">
        <v>8</v>
      </c>
    </row>
    <row r="1671" spans="1:7" ht="24">
      <c r="A1671" s="229">
        <v>2327160303</v>
      </c>
      <c r="B1671" s="230" t="s">
        <v>5819</v>
      </c>
      <c r="C1671" s="230" t="s">
        <v>5820</v>
      </c>
      <c r="D1671" s="230" t="s">
        <v>5821</v>
      </c>
      <c r="E1671" s="231">
        <v>23271603</v>
      </c>
      <c r="F1671" s="231" t="s">
        <v>828</v>
      </c>
      <c r="G1671" s="232">
        <v>8</v>
      </c>
    </row>
    <row r="1672" spans="1:7" ht="24">
      <c r="A1672" s="229">
        <v>2327160304</v>
      </c>
      <c r="B1672" s="230" t="s">
        <v>5822</v>
      </c>
      <c r="C1672" s="230" t="s">
        <v>5823</v>
      </c>
      <c r="D1672" s="230" t="s">
        <v>5824</v>
      </c>
      <c r="E1672" s="231">
        <v>23271603</v>
      </c>
      <c r="F1672" s="231" t="s">
        <v>828</v>
      </c>
      <c r="G1672" s="232">
        <v>8</v>
      </c>
    </row>
    <row r="1673" spans="1:7" ht="12">
      <c r="A1673" s="229">
        <v>2327160305</v>
      </c>
      <c r="B1673" s="230" t="s">
        <v>5825</v>
      </c>
      <c r="C1673" s="230" t="s">
        <v>5826</v>
      </c>
      <c r="D1673" s="230" t="s">
        <v>5827</v>
      </c>
      <c r="E1673" s="231">
        <v>23271603</v>
      </c>
      <c r="F1673" s="231" t="s">
        <v>828</v>
      </c>
      <c r="G1673" s="232">
        <v>8</v>
      </c>
    </row>
    <row r="1674" spans="1:7" ht="24">
      <c r="A1674" s="229">
        <v>2327160701</v>
      </c>
      <c r="B1674" s="230" t="s">
        <v>5828</v>
      </c>
      <c r="C1674" s="230" t="s">
        <v>5829</v>
      </c>
      <c r="D1674" s="230" t="s">
        <v>5830</v>
      </c>
      <c r="E1674" s="231">
        <v>23271607</v>
      </c>
      <c r="F1674" s="231" t="s">
        <v>828</v>
      </c>
      <c r="G1674" s="232" t="s">
        <v>36928</v>
      </c>
    </row>
    <row r="1675" spans="1:7" ht="24">
      <c r="A1675" s="229">
        <v>2327169701</v>
      </c>
      <c r="B1675" s="230" t="s">
        <v>5831</v>
      </c>
      <c r="C1675" s="230" t="s">
        <v>5832</v>
      </c>
      <c r="D1675" s="230" t="s">
        <v>5833</v>
      </c>
      <c r="E1675" s="231">
        <v>23271697</v>
      </c>
      <c r="F1675" s="231" t="s">
        <v>828</v>
      </c>
      <c r="G1675" s="232" t="s">
        <v>36928</v>
      </c>
    </row>
    <row r="1676" spans="1:7" ht="36">
      <c r="A1676" s="229">
        <v>2327169901</v>
      </c>
      <c r="B1676" s="230" t="s">
        <v>5834</v>
      </c>
      <c r="C1676" s="230" t="s">
        <v>5835</v>
      </c>
      <c r="D1676" s="230" t="s">
        <v>5836</v>
      </c>
      <c r="E1676" s="231">
        <v>23271699</v>
      </c>
      <c r="F1676" s="231" t="s">
        <v>828</v>
      </c>
      <c r="G1676" s="232" t="s">
        <v>36928</v>
      </c>
    </row>
    <row r="1677" spans="1:7" ht="12">
      <c r="A1677" s="229">
        <v>2327170201</v>
      </c>
      <c r="B1677" s="230" t="s">
        <v>5837</v>
      </c>
      <c r="C1677" s="230" t="s">
        <v>5838</v>
      </c>
      <c r="D1677" s="230" t="s">
        <v>5839</v>
      </c>
      <c r="E1677" s="231">
        <v>23271702</v>
      </c>
      <c r="F1677" s="231" t="s">
        <v>828</v>
      </c>
      <c r="G1677" s="232" t="s">
        <v>36928</v>
      </c>
    </row>
    <row r="1678" spans="1:7" ht="24">
      <c r="A1678" s="229">
        <v>2327170501</v>
      </c>
      <c r="B1678" s="230" t="s">
        <v>5840</v>
      </c>
      <c r="C1678" s="230" t="s">
        <v>5841</v>
      </c>
      <c r="D1678" s="230" t="s">
        <v>5842</v>
      </c>
      <c r="E1678" s="231">
        <v>23271705</v>
      </c>
      <c r="F1678" s="231" t="s">
        <v>828</v>
      </c>
      <c r="G1678" s="232" t="s">
        <v>36928</v>
      </c>
    </row>
    <row r="1679" spans="1:7" ht="24">
      <c r="A1679" s="229">
        <v>2327170701</v>
      </c>
      <c r="B1679" s="230" t="s">
        <v>5843</v>
      </c>
      <c r="C1679" s="230" t="s">
        <v>5844</v>
      </c>
      <c r="D1679" s="230" t="s">
        <v>5845</v>
      </c>
      <c r="E1679" s="231">
        <v>23271707</v>
      </c>
      <c r="F1679" s="231" t="s">
        <v>828</v>
      </c>
      <c r="G1679" s="232">
        <v>8</v>
      </c>
    </row>
    <row r="1680" spans="1:7" ht="24">
      <c r="A1680" s="229">
        <v>2327170801</v>
      </c>
      <c r="B1680" s="230" t="s">
        <v>5846</v>
      </c>
      <c r="C1680" s="230" t="s">
        <v>5847</v>
      </c>
      <c r="D1680" s="230" t="s">
        <v>5848</v>
      </c>
      <c r="E1680" s="231">
        <v>23271708</v>
      </c>
      <c r="F1680" s="231" t="s">
        <v>828</v>
      </c>
      <c r="G1680" s="232" t="s">
        <v>36928</v>
      </c>
    </row>
    <row r="1681" spans="1:7" ht="12">
      <c r="A1681" s="229">
        <v>2327170901</v>
      </c>
      <c r="B1681" s="230" t="s">
        <v>5849</v>
      </c>
      <c r="C1681" s="230" t="s">
        <v>5850</v>
      </c>
      <c r="D1681" s="230" t="s">
        <v>5851</v>
      </c>
      <c r="E1681" s="231">
        <v>23271709</v>
      </c>
      <c r="F1681" s="231" t="s">
        <v>828</v>
      </c>
      <c r="G1681" s="232" t="s">
        <v>36928</v>
      </c>
    </row>
    <row r="1682" spans="1:7" ht="12">
      <c r="A1682" s="229">
        <v>2327171201</v>
      </c>
      <c r="B1682" s="230" t="s">
        <v>5852</v>
      </c>
      <c r="C1682" s="230" t="s">
        <v>5853</v>
      </c>
      <c r="D1682" s="230" t="s">
        <v>5854</v>
      </c>
      <c r="E1682" s="231">
        <v>23271712</v>
      </c>
      <c r="F1682" s="231" t="s">
        <v>828</v>
      </c>
      <c r="G1682" s="232" t="s">
        <v>36928</v>
      </c>
    </row>
    <row r="1683" spans="1:7" ht="24">
      <c r="A1683" s="229">
        <v>2327171301</v>
      </c>
      <c r="B1683" s="230" t="s">
        <v>5855</v>
      </c>
      <c r="C1683" s="230" t="s">
        <v>5856</v>
      </c>
      <c r="D1683" s="230" t="s">
        <v>5857</v>
      </c>
      <c r="E1683" s="231">
        <v>23271713</v>
      </c>
      <c r="F1683" s="231" t="s">
        <v>828</v>
      </c>
      <c r="G1683" s="232" t="s">
        <v>36928</v>
      </c>
    </row>
    <row r="1684" spans="1:7" ht="24">
      <c r="A1684" s="229">
        <v>2327171302</v>
      </c>
      <c r="B1684" s="230" t="s">
        <v>5858</v>
      </c>
      <c r="C1684" s="230" t="s">
        <v>5859</v>
      </c>
      <c r="D1684" s="230" t="s">
        <v>5860</v>
      </c>
      <c r="E1684" s="231">
        <v>23271713</v>
      </c>
      <c r="F1684" s="231" t="s">
        <v>828</v>
      </c>
      <c r="G1684" s="232" t="s">
        <v>36928</v>
      </c>
    </row>
    <row r="1685" spans="1:7" ht="24">
      <c r="A1685" s="229">
        <v>2327179301</v>
      </c>
      <c r="B1685" s="230" t="s">
        <v>5861</v>
      </c>
      <c r="C1685" s="230" t="s">
        <v>5862</v>
      </c>
      <c r="D1685" s="230" t="s">
        <v>5863</v>
      </c>
      <c r="E1685" s="231">
        <v>23271793</v>
      </c>
      <c r="F1685" s="231" t="s">
        <v>828</v>
      </c>
      <c r="G1685" s="232" t="s">
        <v>36928</v>
      </c>
    </row>
    <row r="1686" spans="1:7" ht="24">
      <c r="A1686" s="229">
        <v>2327179401</v>
      </c>
      <c r="B1686" s="230" t="s">
        <v>5864</v>
      </c>
      <c r="C1686" s="230" t="s">
        <v>5865</v>
      </c>
      <c r="D1686" s="230" t="s">
        <v>5866</v>
      </c>
      <c r="E1686" s="231">
        <v>23271794</v>
      </c>
      <c r="F1686" s="231" t="s">
        <v>828</v>
      </c>
      <c r="G1686" s="232" t="s">
        <v>36928</v>
      </c>
    </row>
    <row r="1687" spans="1:7" ht="36">
      <c r="A1687" s="229">
        <v>2327179501</v>
      </c>
      <c r="B1687" s="230" t="s">
        <v>5867</v>
      </c>
      <c r="C1687" s="230" t="s">
        <v>5868</v>
      </c>
      <c r="D1687" s="230" t="s">
        <v>5869</v>
      </c>
      <c r="E1687" s="231">
        <v>23271795</v>
      </c>
      <c r="F1687" s="231" t="s">
        <v>828</v>
      </c>
      <c r="G1687" s="232" t="s">
        <v>36928</v>
      </c>
    </row>
    <row r="1688" spans="1:7" ht="24">
      <c r="A1688" s="229">
        <v>2327179701</v>
      </c>
      <c r="B1688" s="230" t="s">
        <v>5870</v>
      </c>
      <c r="C1688" s="230" t="s">
        <v>5871</v>
      </c>
      <c r="D1688" s="230" t="s">
        <v>5872</v>
      </c>
      <c r="E1688" s="231">
        <v>23271797</v>
      </c>
      <c r="F1688" s="231" t="s">
        <v>828</v>
      </c>
      <c r="G1688" s="232" t="s">
        <v>36928</v>
      </c>
    </row>
    <row r="1689" spans="1:7" ht="12">
      <c r="A1689" s="229">
        <v>2327179801</v>
      </c>
      <c r="B1689" s="230" t="s">
        <v>5873</v>
      </c>
      <c r="C1689" s="230" t="s">
        <v>5874</v>
      </c>
      <c r="D1689" s="230" t="s">
        <v>5875</v>
      </c>
      <c r="E1689" s="231">
        <v>23271798</v>
      </c>
      <c r="F1689" s="231" t="s">
        <v>828</v>
      </c>
      <c r="G1689" s="232" t="s">
        <v>36928</v>
      </c>
    </row>
    <row r="1690" spans="1:7" ht="24">
      <c r="A1690" s="229">
        <v>2327179901</v>
      </c>
      <c r="B1690" s="230" t="s">
        <v>5876</v>
      </c>
      <c r="C1690" s="230" t="s">
        <v>5877</v>
      </c>
      <c r="D1690" s="230" t="s">
        <v>5878</v>
      </c>
      <c r="E1690" s="231">
        <v>23271799</v>
      </c>
      <c r="F1690" s="231" t="s">
        <v>828</v>
      </c>
      <c r="G1690" s="232" t="s">
        <v>36928</v>
      </c>
    </row>
    <row r="1691" spans="1:7" ht="12">
      <c r="A1691" s="229">
        <v>2327180201</v>
      </c>
      <c r="B1691" s="230" t="s">
        <v>5879</v>
      </c>
      <c r="C1691" s="230" t="s">
        <v>5880</v>
      </c>
      <c r="D1691" s="230" t="s">
        <v>5881</v>
      </c>
      <c r="E1691" s="231">
        <v>23271802</v>
      </c>
      <c r="F1691" s="231" t="s">
        <v>828</v>
      </c>
      <c r="G1691" s="232" t="s">
        <v>36928</v>
      </c>
    </row>
    <row r="1692" spans="1:7" ht="24">
      <c r="A1692" s="229">
        <v>2327180401</v>
      </c>
      <c r="B1692" s="230" t="s">
        <v>5882</v>
      </c>
      <c r="C1692" s="230" t="s">
        <v>5883</v>
      </c>
      <c r="D1692" s="230" t="s">
        <v>5884</v>
      </c>
      <c r="E1692" s="231">
        <v>23271804</v>
      </c>
      <c r="F1692" s="231" t="s">
        <v>828</v>
      </c>
      <c r="G1692" s="232" t="s">
        <v>36928</v>
      </c>
    </row>
    <row r="1693" spans="1:7" ht="24">
      <c r="A1693" s="229">
        <v>2327180601</v>
      </c>
      <c r="B1693" s="230" t="s">
        <v>5885</v>
      </c>
      <c r="C1693" s="230" t="s">
        <v>5886</v>
      </c>
      <c r="D1693" s="230" t="s">
        <v>5887</v>
      </c>
      <c r="E1693" s="231">
        <v>23271806</v>
      </c>
      <c r="F1693" s="231" t="s">
        <v>828</v>
      </c>
      <c r="G1693" s="232" t="s">
        <v>36928</v>
      </c>
    </row>
    <row r="1694" spans="1:7" ht="12">
      <c r="A1694" s="229">
        <v>2327180801</v>
      </c>
      <c r="B1694" s="230" t="s">
        <v>5888</v>
      </c>
      <c r="C1694" s="230" t="s">
        <v>5889</v>
      </c>
      <c r="D1694" s="230" t="s">
        <v>5890</v>
      </c>
      <c r="E1694" s="231">
        <v>23271808</v>
      </c>
      <c r="F1694" s="231" t="s">
        <v>828</v>
      </c>
      <c r="G1694" s="232" t="s">
        <v>36928</v>
      </c>
    </row>
    <row r="1695" spans="1:7" ht="12">
      <c r="A1695" s="229">
        <v>2327180901</v>
      </c>
      <c r="B1695" s="230" t="s">
        <v>5891</v>
      </c>
      <c r="C1695" s="230" t="s">
        <v>5892</v>
      </c>
      <c r="D1695" s="230" t="s">
        <v>5893</v>
      </c>
      <c r="E1695" s="231">
        <v>23271809</v>
      </c>
      <c r="F1695" s="231" t="s">
        <v>828</v>
      </c>
      <c r="G1695" s="232" t="s">
        <v>36928</v>
      </c>
    </row>
    <row r="1696" spans="1:7" ht="24">
      <c r="A1696" s="229">
        <v>2327181001</v>
      </c>
      <c r="B1696" s="230" t="s">
        <v>5894</v>
      </c>
      <c r="C1696" s="230" t="s">
        <v>5895</v>
      </c>
      <c r="D1696" s="230" t="s">
        <v>5896</v>
      </c>
      <c r="E1696" s="231">
        <v>23271810</v>
      </c>
      <c r="F1696" s="231" t="s">
        <v>828</v>
      </c>
      <c r="G1696" s="232" t="s">
        <v>36928</v>
      </c>
    </row>
    <row r="1697" spans="1:7" ht="12">
      <c r="A1697" s="229">
        <v>2327181002</v>
      </c>
      <c r="B1697" s="230" t="s">
        <v>5897</v>
      </c>
      <c r="C1697" s="230" t="s">
        <v>5898</v>
      </c>
      <c r="D1697" s="230" t="s">
        <v>5899</v>
      </c>
      <c r="E1697" s="231">
        <v>23271810</v>
      </c>
      <c r="F1697" s="231" t="s">
        <v>828</v>
      </c>
      <c r="G1697" s="232" t="s">
        <v>36928</v>
      </c>
    </row>
    <row r="1698" spans="1:7" ht="12">
      <c r="A1698" s="229">
        <v>2327181101</v>
      </c>
      <c r="B1698" s="230" t="s">
        <v>5900</v>
      </c>
      <c r="C1698" s="230" t="s">
        <v>5901</v>
      </c>
      <c r="D1698" s="230" t="s">
        <v>5902</v>
      </c>
      <c r="E1698" s="231">
        <v>23271811</v>
      </c>
      <c r="F1698" s="231" t="s">
        <v>828</v>
      </c>
      <c r="G1698" s="232" t="s">
        <v>36928</v>
      </c>
    </row>
    <row r="1699" spans="1:7" ht="24">
      <c r="A1699" s="229">
        <v>2327181201</v>
      </c>
      <c r="B1699" s="230" t="s">
        <v>5903</v>
      </c>
      <c r="C1699" s="230" t="s">
        <v>5904</v>
      </c>
      <c r="D1699" s="230" t="s">
        <v>5905</v>
      </c>
      <c r="E1699" s="231">
        <v>23271812</v>
      </c>
      <c r="F1699" s="231" t="s">
        <v>828</v>
      </c>
      <c r="G1699" s="232" t="s">
        <v>36928</v>
      </c>
    </row>
    <row r="1700" spans="1:7" ht="12">
      <c r="A1700" s="229">
        <v>2327181202</v>
      </c>
      <c r="B1700" s="230" t="s">
        <v>5906</v>
      </c>
      <c r="C1700" s="230" t="s">
        <v>5907</v>
      </c>
      <c r="D1700" s="230" t="s">
        <v>5908</v>
      </c>
      <c r="E1700" s="231">
        <v>23271812</v>
      </c>
      <c r="F1700" s="231" t="s">
        <v>828</v>
      </c>
      <c r="G1700" s="232" t="s">
        <v>36928</v>
      </c>
    </row>
    <row r="1701" spans="1:7" ht="24">
      <c r="A1701" s="229">
        <v>2327181203</v>
      </c>
      <c r="B1701" s="230" t="s">
        <v>5909</v>
      </c>
      <c r="C1701" s="230" t="s">
        <v>5910</v>
      </c>
      <c r="D1701" s="230" t="s">
        <v>5911</v>
      </c>
      <c r="E1701" s="231">
        <v>23271812</v>
      </c>
      <c r="F1701" s="231" t="s">
        <v>828</v>
      </c>
      <c r="G1701" s="232" t="s">
        <v>36928</v>
      </c>
    </row>
    <row r="1702" spans="1:7" ht="12">
      <c r="A1702" s="229">
        <v>2327181204</v>
      </c>
      <c r="B1702" s="230" t="s">
        <v>5912</v>
      </c>
      <c r="C1702" s="230" t="s">
        <v>5913</v>
      </c>
      <c r="D1702" s="230" t="s">
        <v>5914</v>
      </c>
      <c r="E1702" s="231">
        <v>23271812</v>
      </c>
      <c r="F1702" s="231" t="s">
        <v>828</v>
      </c>
      <c r="G1702" s="232" t="s">
        <v>36928</v>
      </c>
    </row>
    <row r="1703" spans="1:7" ht="24">
      <c r="A1703" s="229">
        <v>2327181205</v>
      </c>
      <c r="B1703" s="230" t="s">
        <v>5915</v>
      </c>
      <c r="C1703" s="230" t="s">
        <v>5916</v>
      </c>
      <c r="D1703" s="230" t="s">
        <v>5917</v>
      </c>
      <c r="E1703" s="231">
        <v>23271812</v>
      </c>
      <c r="F1703" s="231" t="s">
        <v>828</v>
      </c>
      <c r="G1703" s="232" t="s">
        <v>36928</v>
      </c>
    </row>
    <row r="1704" spans="1:7" ht="24">
      <c r="A1704" s="229">
        <v>2327181206</v>
      </c>
      <c r="B1704" s="230" t="s">
        <v>5918</v>
      </c>
      <c r="C1704" s="230" t="s">
        <v>5919</v>
      </c>
      <c r="D1704" s="230" t="s">
        <v>5920</v>
      </c>
      <c r="E1704" s="231">
        <v>23271812</v>
      </c>
      <c r="F1704" s="231" t="s">
        <v>828</v>
      </c>
      <c r="G1704" s="232" t="s">
        <v>36928</v>
      </c>
    </row>
    <row r="1705" spans="1:7" ht="12">
      <c r="A1705" s="229">
        <v>2327181207</v>
      </c>
      <c r="B1705" s="230" t="s">
        <v>5921</v>
      </c>
      <c r="C1705" s="230" t="s">
        <v>5922</v>
      </c>
      <c r="D1705" s="230" t="s">
        <v>5923</v>
      </c>
      <c r="E1705" s="231">
        <v>23271812</v>
      </c>
      <c r="F1705" s="231" t="s">
        <v>828</v>
      </c>
      <c r="G1705" s="232" t="s">
        <v>36928</v>
      </c>
    </row>
    <row r="1706" spans="1:7" ht="24">
      <c r="A1706" s="229">
        <v>2327181208</v>
      </c>
      <c r="B1706" s="230" t="s">
        <v>5924</v>
      </c>
      <c r="C1706" s="230" t="s">
        <v>5925</v>
      </c>
      <c r="D1706" s="230" t="s">
        <v>5926</v>
      </c>
      <c r="E1706" s="231">
        <v>23271812</v>
      </c>
      <c r="F1706" s="231" t="s">
        <v>828</v>
      </c>
      <c r="G1706" s="232" t="s">
        <v>36928</v>
      </c>
    </row>
    <row r="1707" spans="1:7" ht="12">
      <c r="A1707" s="229">
        <v>2327181209</v>
      </c>
      <c r="B1707" s="230" t="s">
        <v>5927</v>
      </c>
      <c r="C1707" s="230" t="s">
        <v>5928</v>
      </c>
      <c r="D1707" s="230" t="s">
        <v>5929</v>
      </c>
      <c r="E1707" s="231">
        <v>23271812</v>
      </c>
      <c r="F1707" s="231" t="s">
        <v>828</v>
      </c>
      <c r="G1707" s="232" t="s">
        <v>36928</v>
      </c>
    </row>
    <row r="1708" spans="1:7" ht="24">
      <c r="A1708" s="229">
        <v>2327181210</v>
      </c>
      <c r="B1708" s="230" t="s">
        <v>5930</v>
      </c>
      <c r="C1708" s="230" t="s">
        <v>5931</v>
      </c>
      <c r="D1708" s="230" t="s">
        <v>5932</v>
      </c>
      <c r="E1708" s="231">
        <v>23271812</v>
      </c>
      <c r="F1708" s="231" t="s">
        <v>828</v>
      </c>
      <c r="G1708" s="232" t="s">
        <v>36928</v>
      </c>
    </row>
    <row r="1709" spans="1:7" ht="24">
      <c r="A1709" s="229">
        <v>2327181211</v>
      </c>
      <c r="B1709" s="230" t="s">
        <v>5933</v>
      </c>
      <c r="C1709" s="230" t="s">
        <v>5934</v>
      </c>
      <c r="D1709" s="230" t="s">
        <v>5935</v>
      </c>
      <c r="E1709" s="231">
        <v>23271812</v>
      </c>
      <c r="F1709" s="231" t="s">
        <v>828</v>
      </c>
      <c r="G1709" s="232" t="s">
        <v>36928</v>
      </c>
    </row>
    <row r="1710" spans="1:7" ht="24">
      <c r="A1710" s="229">
        <v>2327181212</v>
      </c>
      <c r="B1710" s="230" t="s">
        <v>5936</v>
      </c>
      <c r="C1710" s="230" t="s">
        <v>5937</v>
      </c>
      <c r="D1710" s="230" t="s">
        <v>5938</v>
      </c>
      <c r="E1710" s="231">
        <v>23271812</v>
      </c>
      <c r="F1710" s="231" t="s">
        <v>828</v>
      </c>
      <c r="G1710" s="232" t="s">
        <v>36928</v>
      </c>
    </row>
    <row r="1711" spans="1:7" ht="36">
      <c r="A1711" s="229">
        <v>2327181301</v>
      </c>
      <c r="B1711" s="230" t="s">
        <v>5939</v>
      </c>
      <c r="C1711" s="230" t="s">
        <v>5940</v>
      </c>
      <c r="D1711" s="230" t="s">
        <v>5941</v>
      </c>
      <c r="E1711" s="231">
        <v>23271813</v>
      </c>
      <c r="F1711" s="231" t="s">
        <v>828</v>
      </c>
      <c r="G1711" s="232" t="s">
        <v>36928</v>
      </c>
    </row>
    <row r="1712" spans="1:7" ht="36">
      <c r="A1712" s="229">
        <v>2327181302</v>
      </c>
      <c r="B1712" s="230" t="s">
        <v>5942</v>
      </c>
      <c r="C1712" s="230" t="s">
        <v>5943</v>
      </c>
      <c r="D1712" s="230" t="s">
        <v>5944</v>
      </c>
      <c r="E1712" s="231">
        <v>23271813</v>
      </c>
      <c r="F1712" s="231" t="s">
        <v>828</v>
      </c>
      <c r="G1712" s="232" t="s">
        <v>36928</v>
      </c>
    </row>
    <row r="1713" spans="1:7" ht="24">
      <c r="A1713" s="229">
        <v>2327182001</v>
      </c>
      <c r="B1713" s="230" t="s">
        <v>5945</v>
      </c>
      <c r="C1713" s="230" t="s">
        <v>5946</v>
      </c>
      <c r="D1713" s="230" t="s">
        <v>5947</v>
      </c>
      <c r="E1713" s="231">
        <v>23271820</v>
      </c>
      <c r="F1713" s="231" t="s">
        <v>828</v>
      </c>
      <c r="G1713" s="232" t="s">
        <v>36928</v>
      </c>
    </row>
    <row r="1714" spans="1:7" ht="36">
      <c r="A1714" s="229">
        <v>2327189401</v>
      </c>
      <c r="B1714" s="230" t="s">
        <v>5948</v>
      </c>
      <c r="C1714" s="230" t="s">
        <v>5949</v>
      </c>
      <c r="D1714" s="230" t="s">
        <v>5950</v>
      </c>
      <c r="E1714" s="231">
        <v>23271894</v>
      </c>
      <c r="F1714" s="231" t="s">
        <v>828</v>
      </c>
      <c r="G1714" s="232" t="s">
        <v>36928</v>
      </c>
    </row>
    <row r="1715" spans="1:7" ht="24">
      <c r="A1715" s="229">
        <v>2327189501</v>
      </c>
      <c r="B1715" s="230" t="s">
        <v>5951</v>
      </c>
      <c r="C1715" s="230" t="s">
        <v>5952</v>
      </c>
      <c r="D1715" s="230" t="s">
        <v>5953</v>
      </c>
      <c r="E1715" s="231">
        <v>23271895</v>
      </c>
      <c r="F1715" s="231" t="s">
        <v>828</v>
      </c>
      <c r="G1715" s="232" t="s">
        <v>36928</v>
      </c>
    </row>
    <row r="1716" spans="1:7" ht="24">
      <c r="A1716" s="229">
        <v>2327189601</v>
      </c>
      <c r="B1716" s="230" t="s">
        <v>5954</v>
      </c>
      <c r="C1716" s="230" t="s">
        <v>5955</v>
      </c>
      <c r="D1716" s="230" t="s">
        <v>5956</v>
      </c>
      <c r="E1716" s="231">
        <v>23271896</v>
      </c>
      <c r="F1716" s="231" t="s">
        <v>828</v>
      </c>
      <c r="G1716" s="232" t="s">
        <v>36928</v>
      </c>
    </row>
    <row r="1717" spans="1:7" ht="12">
      <c r="A1717" s="229">
        <v>2327189701</v>
      </c>
      <c r="B1717" s="230" t="s">
        <v>5957</v>
      </c>
      <c r="C1717" s="230" t="s">
        <v>5958</v>
      </c>
      <c r="D1717" s="230" t="s">
        <v>5959</v>
      </c>
      <c r="E1717" s="231">
        <v>23271897</v>
      </c>
      <c r="F1717" s="231" t="s">
        <v>828</v>
      </c>
      <c r="G1717" s="232" t="s">
        <v>36928</v>
      </c>
    </row>
    <row r="1718" spans="1:7" ht="12">
      <c r="A1718" s="229">
        <v>2327189801</v>
      </c>
      <c r="B1718" s="230" t="s">
        <v>5960</v>
      </c>
      <c r="C1718" s="230" t="s">
        <v>5961</v>
      </c>
      <c r="D1718" s="230" t="s">
        <v>5962</v>
      </c>
      <c r="E1718" s="231">
        <v>23271898</v>
      </c>
      <c r="F1718" s="231" t="s">
        <v>828</v>
      </c>
      <c r="G1718" s="232" t="s">
        <v>36928</v>
      </c>
    </row>
    <row r="1719" spans="1:7" ht="24">
      <c r="A1719" s="229">
        <v>2327189802</v>
      </c>
      <c r="B1719" s="230" t="s">
        <v>5963</v>
      </c>
      <c r="C1719" s="230" t="s">
        <v>5964</v>
      </c>
      <c r="D1719" s="230" t="s">
        <v>5965</v>
      </c>
      <c r="E1719" s="231">
        <v>23271898</v>
      </c>
      <c r="F1719" s="231" t="s">
        <v>828</v>
      </c>
      <c r="G1719" s="232" t="s">
        <v>36928</v>
      </c>
    </row>
    <row r="1720" spans="1:7" ht="12">
      <c r="A1720" s="229">
        <v>2327189803</v>
      </c>
      <c r="B1720" s="230" t="s">
        <v>5966</v>
      </c>
      <c r="C1720" s="230" t="s">
        <v>5967</v>
      </c>
      <c r="D1720" s="230" t="s">
        <v>5968</v>
      </c>
      <c r="E1720" s="231">
        <v>23271898</v>
      </c>
      <c r="F1720" s="231" t="s">
        <v>828</v>
      </c>
      <c r="G1720" s="232" t="s">
        <v>36928</v>
      </c>
    </row>
    <row r="1721" spans="1:7" ht="24">
      <c r="A1721" s="229">
        <v>2327189804</v>
      </c>
      <c r="B1721" s="230" t="s">
        <v>5969</v>
      </c>
      <c r="C1721" s="230" t="s">
        <v>5970</v>
      </c>
      <c r="D1721" s="230" t="s">
        <v>5971</v>
      </c>
      <c r="E1721" s="231">
        <v>23271898</v>
      </c>
      <c r="F1721" s="231" t="s">
        <v>828</v>
      </c>
      <c r="G1721" s="232" t="s">
        <v>36928</v>
      </c>
    </row>
    <row r="1722" spans="1:7" ht="12">
      <c r="A1722" s="229">
        <v>2327189805</v>
      </c>
      <c r="B1722" s="230" t="s">
        <v>5972</v>
      </c>
      <c r="C1722" s="230" t="s">
        <v>5973</v>
      </c>
      <c r="D1722" s="230" t="s">
        <v>5974</v>
      </c>
      <c r="E1722" s="231">
        <v>23271898</v>
      </c>
      <c r="F1722" s="231" t="s">
        <v>828</v>
      </c>
      <c r="G1722" s="232" t="s">
        <v>36928</v>
      </c>
    </row>
    <row r="1723" spans="1:7" ht="12">
      <c r="A1723" s="229">
        <v>2327189901</v>
      </c>
      <c r="B1723" s="230" t="s">
        <v>5975</v>
      </c>
      <c r="C1723" s="230" t="s">
        <v>5976</v>
      </c>
      <c r="D1723" s="230" t="s">
        <v>5977</v>
      </c>
      <c r="E1723" s="231">
        <v>23271899</v>
      </c>
      <c r="F1723" s="231" t="s">
        <v>828</v>
      </c>
      <c r="G1723" s="232" t="s">
        <v>36928</v>
      </c>
    </row>
    <row r="1724" spans="1:7" ht="24">
      <c r="A1724" s="229">
        <v>2328158901</v>
      </c>
      <c r="B1724" s="230" t="s">
        <v>5978</v>
      </c>
      <c r="C1724" s="230" t="s">
        <v>5979</v>
      </c>
      <c r="D1724" s="230" t="s">
        <v>5980</v>
      </c>
      <c r="E1724" s="231">
        <v>23281589</v>
      </c>
      <c r="F1724" s="231" t="s">
        <v>828</v>
      </c>
      <c r="G1724" s="232" t="s">
        <v>36928</v>
      </c>
    </row>
    <row r="1725" spans="1:7" ht="12">
      <c r="A1725" s="229">
        <v>2328159001</v>
      </c>
      <c r="B1725" s="230" t="s">
        <v>5981</v>
      </c>
      <c r="C1725" s="230" t="s">
        <v>5982</v>
      </c>
      <c r="D1725" s="230" t="s">
        <v>5983</v>
      </c>
      <c r="E1725" s="231">
        <v>23281590</v>
      </c>
      <c r="F1725" s="231" t="s">
        <v>828</v>
      </c>
      <c r="G1725" s="232" t="s">
        <v>36928</v>
      </c>
    </row>
    <row r="1726" spans="1:7" ht="24">
      <c r="A1726" s="229">
        <v>2328159101</v>
      </c>
      <c r="B1726" s="230" t="s">
        <v>5984</v>
      </c>
      <c r="C1726" s="230" t="s">
        <v>5985</v>
      </c>
      <c r="D1726" s="230" t="s">
        <v>5986</v>
      </c>
      <c r="E1726" s="231">
        <v>23281591</v>
      </c>
      <c r="F1726" s="231" t="s">
        <v>828</v>
      </c>
      <c r="G1726" s="232">
        <v>10</v>
      </c>
    </row>
    <row r="1727" spans="1:7" ht="24">
      <c r="A1727" s="229">
        <v>2328159201</v>
      </c>
      <c r="B1727" s="230" t="s">
        <v>5987</v>
      </c>
      <c r="C1727" s="230" t="s">
        <v>5988</v>
      </c>
      <c r="D1727" s="230" t="s">
        <v>5989</v>
      </c>
      <c r="E1727" s="231">
        <v>23281592</v>
      </c>
      <c r="F1727" s="231" t="s">
        <v>828</v>
      </c>
      <c r="G1727" s="232" t="s">
        <v>36928</v>
      </c>
    </row>
    <row r="1728" spans="1:7" ht="24">
      <c r="A1728" s="229">
        <v>2328159301</v>
      </c>
      <c r="B1728" s="230" t="s">
        <v>5990</v>
      </c>
      <c r="C1728" s="230" t="s">
        <v>5991</v>
      </c>
      <c r="D1728" s="230" t="s">
        <v>5992</v>
      </c>
      <c r="E1728" s="231">
        <v>23281593</v>
      </c>
      <c r="F1728" s="231" t="s">
        <v>828</v>
      </c>
      <c r="G1728" s="232" t="s">
        <v>36928</v>
      </c>
    </row>
    <row r="1729" spans="1:7" ht="12">
      <c r="A1729" s="229">
        <v>2328159401</v>
      </c>
      <c r="B1729" s="230" t="s">
        <v>5993</v>
      </c>
      <c r="C1729" s="230" t="s">
        <v>5994</v>
      </c>
      <c r="D1729" s="230" t="s">
        <v>5995</v>
      </c>
      <c r="E1729" s="231">
        <v>23281594</v>
      </c>
      <c r="F1729" s="231" t="s">
        <v>828</v>
      </c>
      <c r="G1729" s="232" t="s">
        <v>36928</v>
      </c>
    </row>
    <row r="1730" spans="1:7" ht="12">
      <c r="A1730" s="229">
        <v>2328159501</v>
      </c>
      <c r="B1730" s="230" t="s">
        <v>5996</v>
      </c>
      <c r="C1730" s="230" t="s">
        <v>5997</v>
      </c>
      <c r="D1730" s="230" t="s">
        <v>5998</v>
      </c>
      <c r="E1730" s="231">
        <v>23281595</v>
      </c>
      <c r="F1730" s="231" t="s">
        <v>828</v>
      </c>
      <c r="G1730" s="232" t="s">
        <v>36928</v>
      </c>
    </row>
    <row r="1731" spans="1:7" ht="24">
      <c r="A1731" s="229">
        <v>2328159601</v>
      </c>
      <c r="B1731" s="230" t="s">
        <v>5999</v>
      </c>
      <c r="C1731" s="230" t="s">
        <v>6000</v>
      </c>
      <c r="D1731" s="230" t="s">
        <v>6001</v>
      </c>
      <c r="E1731" s="231">
        <v>23281596</v>
      </c>
      <c r="F1731" s="231" t="s">
        <v>828</v>
      </c>
      <c r="G1731" s="232" t="s">
        <v>36928</v>
      </c>
    </row>
    <row r="1732" spans="1:7" ht="12">
      <c r="A1732" s="229">
        <v>2328159701</v>
      </c>
      <c r="B1732" s="230" t="s">
        <v>6002</v>
      </c>
      <c r="C1732" s="230" t="s">
        <v>6003</v>
      </c>
      <c r="D1732" s="230" t="s">
        <v>6004</v>
      </c>
      <c r="E1732" s="231">
        <v>23281597</v>
      </c>
      <c r="F1732" s="231" t="s">
        <v>828</v>
      </c>
      <c r="G1732" s="232" t="s">
        <v>36928</v>
      </c>
    </row>
    <row r="1733" spans="1:7" ht="24">
      <c r="A1733" s="229">
        <v>2328159801</v>
      </c>
      <c r="B1733" s="230" t="s">
        <v>6005</v>
      </c>
      <c r="C1733" s="230" t="s">
        <v>6006</v>
      </c>
      <c r="D1733" s="230" t="s">
        <v>6007</v>
      </c>
      <c r="E1733" s="231">
        <v>23281598</v>
      </c>
      <c r="F1733" s="231" t="s">
        <v>828</v>
      </c>
      <c r="G1733" s="232" t="s">
        <v>36928</v>
      </c>
    </row>
    <row r="1734" spans="1:7" ht="12">
      <c r="A1734" s="229">
        <v>2328159901</v>
      </c>
      <c r="B1734" s="230" t="s">
        <v>6008</v>
      </c>
      <c r="C1734" s="230" t="s">
        <v>6009</v>
      </c>
      <c r="D1734" s="230" t="s">
        <v>6010</v>
      </c>
      <c r="E1734" s="231">
        <v>23281599</v>
      </c>
      <c r="F1734" s="231" t="s">
        <v>828</v>
      </c>
      <c r="G1734" s="232" t="s">
        <v>36928</v>
      </c>
    </row>
    <row r="1735" spans="1:7" ht="24">
      <c r="A1735" s="229">
        <v>2328160101</v>
      </c>
      <c r="B1735" s="230" t="s">
        <v>6011</v>
      </c>
      <c r="C1735" s="230" t="s">
        <v>6012</v>
      </c>
      <c r="D1735" s="230" t="s">
        <v>6013</v>
      </c>
      <c r="E1735" s="231">
        <v>23281601</v>
      </c>
      <c r="F1735" s="231" t="s">
        <v>828</v>
      </c>
      <c r="G1735" s="232">
        <v>11</v>
      </c>
    </row>
    <row r="1736" spans="1:7" ht="24">
      <c r="A1736" s="229">
        <v>2328169801</v>
      </c>
      <c r="B1736" s="230" t="s">
        <v>6014</v>
      </c>
      <c r="C1736" s="230" t="s">
        <v>6015</v>
      </c>
      <c r="D1736" s="230" t="s">
        <v>6016</v>
      </c>
      <c r="E1736" s="231">
        <v>23281698</v>
      </c>
      <c r="F1736" s="231" t="s">
        <v>828</v>
      </c>
      <c r="G1736" s="232">
        <v>12</v>
      </c>
    </row>
    <row r="1737" spans="1:7" ht="24">
      <c r="A1737" s="229">
        <v>2328170401</v>
      </c>
      <c r="B1737" s="230" t="s">
        <v>6017</v>
      </c>
      <c r="C1737" s="230" t="s">
        <v>6018</v>
      </c>
      <c r="D1737" s="230" t="s">
        <v>6019</v>
      </c>
      <c r="E1737" s="231">
        <v>23281704</v>
      </c>
      <c r="F1737" s="231" t="s">
        <v>828</v>
      </c>
      <c r="G1737" s="232" t="s">
        <v>36928</v>
      </c>
    </row>
    <row r="1738" spans="1:7" ht="12">
      <c r="A1738" s="229">
        <v>2328199901</v>
      </c>
      <c r="B1738" s="230" t="s">
        <v>6020</v>
      </c>
      <c r="C1738" s="230" t="s">
        <v>6021</v>
      </c>
      <c r="D1738" s="230" t="s">
        <v>6022</v>
      </c>
      <c r="E1738" s="231">
        <v>23281999</v>
      </c>
      <c r="F1738" s="231" t="s">
        <v>828</v>
      </c>
      <c r="G1738" s="232" t="s">
        <v>36928</v>
      </c>
    </row>
    <row r="1739" spans="1:7" ht="24">
      <c r="A1739" s="229">
        <v>2398029801</v>
      </c>
      <c r="B1739" s="230" t="s">
        <v>6023</v>
      </c>
      <c r="C1739" s="230" t="s">
        <v>6024</v>
      </c>
      <c r="D1739" s="230" t="s">
        <v>6025</v>
      </c>
      <c r="E1739" s="231">
        <v>23980298</v>
      </c>
      <c r="F1739" s="231" t="s">
        <v>828</v>
      </c>
      <c r="G1739" s="232" t="s">
        <v>36928</v>
      </c>
    </row>
    <row r="1740" spans="1:7" ht="24">
      <c r="A1740" s="229">
        <v>2398029802</v>
      </c>
      <c r="B1740" s="230" t="s">
        <v>6026</v>
      </c>
      <c r="C1740" s="230" t="s">
        <v>6027</v>
      </c>
      <c r="D1740" s="230" t="s">
        <v>6028</v>
      </c>
      <c r="E1740" s="231">
        <v>23980298</v>
      </c>
      <c r="F1740" s="231" t="s">
        <v>828</v>
      </c>
      <c r="G1740" s="232" t="s">
        <v>36928</v>
      </c>
    </row>
    <row r="1741" spans="1:7" ht="24">
      <c r="A1741" s="229">
        <v>2398029803</v>
      </c>
      <c r="B1741" s="230" t="s">
        <v>6029</v>
      </c>
      <c r="C1741" s="230" t="s">
        <v>6030</v>
      </c>
      <c r="D1741" s="230" t="s">
        <v>6031</v>
      </c>
      <c r="E1741" s="231">
        <v>23980298</v>
      </c>
      <c r="F1741" s="231" t="s">
        <v>828</v>
      </c>
      <c r="G1741" s="232" t="s">
        <v>36928</v>
      </c>
    </row>
    <row r="1742" spans="1:7" ht="24">
      <c r="A1742" s="229">
        <v>2398029804</v>
      </c>
      <c r="B1742" s="230" t="s">
        <v>6032</v>
      </c>
      <c r="C1742" s="230" t="s">
        <v>6033</v>
      </c>
      <c r="D1742" s="230" t="s">
        <v>6034</v>
      </c>
      <c r="E1742" s="231">
        <v>23980298</v>
      </c>
      <c r="F1742" s="231" t="s">
        <v>828</v>
      </c>
      <c r="G1742" s="232" t="s">
        <v>36928</v>
      </c>
    </row>
    <row r="1743" spans="1:7" ht="24">
      <c r="A1743" s="229">
        <v>2398029805</v>
      </c>
      <c r="B1743" s="230" t="s">
        <v>6035</v>
      </c>
      <c r="C1743" s="230" t="s">
        <v>6036</v>
      </c>
      <c r="D1743" s="230" t="s">
        <v>6037</v>
      </c>
      <c r="E1743" s="231">
        <v>23980298</v>
      </c>
      <c r="F1743" s="231" t="s">
        <v>828</v>
      </c>
      <c r="G1743" s="232" t="s">
        <v>36928</v>
      </c>
    </row>
    <row r="1744" spans="1:7" ht="24">
      <c r="A1744" s="229">
        <v>2398029901</v>
      </c>
      <c r="B1744" s="230" t="s">
        <v>6038</v>
      </c>
      <c r="C1744" s="230" t="s">
        <v>6039</v>
      </c>
      <c r="D1744" s="230" t="s">
        <v>6040</v>
      </c>
      <c r="E1744" s="231">
        <v>23980299</v>
      </c>
      <c r="F1744" s="231" t="s">
        <v>828</v>
      </c>
      <c r="G1744" s="232" t="s">
        <v>36928</v>
      </c>
    </row>
    <row r="1745" spans="1:7" ht="24">
      <c r="A1745" s="229">
        <v>2399019801</v>
      </c>
      <c r="B1745" s="230" t="s">
        <v>3783</v>
      </c>
      <c r="C1745" s="230" t="s">
        <v>6041</v>
      </c>
      <c r="D1745" s="230" t="s">
        <v>6042</v>
      </c>
      <c r="E1745" s="231">
        <v>23990198</v>
      </c>
      <c r="F1745" s="231" t="s">
        <v>828</v>
      </c>
      <c r="G1745" s="232" t="s">
        <v>36928</v>
      </c>
    </row>
    <row r="1746" spans="1:7" ht="24">
      <c r="A1746" s="229">
        <v>2399019901</v>
      </c>
      <c r="B1746" s="230" t="s">
        <v>6043</v>
      </c>
      <c r="C1746" s="230" t="s">
        <v>6044</v>
      </c>
      <c r="D1746" s="230" t="s">
        <v>6045</v>
      </c>
      <c r="E1746" s="231">
        <v>23990199</v>
      </c>
      <c r="F1746" s="231" t="s">
        <v>828</v>
      </c>
      <c r="G1746" s="232" t="s">
        <v>36928</v>
      </c>
    </row>
    <row r="1747" spans="1:7" ht="24">
      <c r="A1747" s="229">
        <v>2399029701</v>
      </c>
      <c r="B1747" s="230" t="s">
        <v>6046</v>
      </c>
      <c r="C1747" s="230" t="s">
        <v>6047</v>
      </c>
      <c r="D1747" s="230" t="s">
        <v>6048</v>
      </c>
      <c r="E1747" s="231">
        <v>23990297</v>
      </c>
      <c r="F1747" s="231" t="s">
        <v>828</v>
      </c>
      <c r="G1747" s="232" t="s">
        <v>36928</v>
      </c>
    </row>
    <row r="1748" spans="1:7" ht="24">
      <c r="A1748" s="229">
        <v>2399029801</v>
      </c>
      <c r="B1748" s="230" t="s">
        <v>6049</v>
      </c>
      <c r="C1748" s="230" t="s">
        <v>6050</v>
      </c>
      <c r="D1748" s="230" t="s">
        <v>6051</v>
      </c>
      <c r="E1748" s="231">
        <v>23990298</v>
      </c>
      <c r="F1748" s="231" t="s">
        <v>828</v>
      </c>
      <c r="G1748" s="232" t="s">
        <v>36928</v>
      </c>
    </row>
    <row r="1749" spans="1:7" ht="48">
      <c r="A1749" s="229">
        <v>2399039401</v>
      </c>
      <c r="B1749" s="230" t="s">
        <v>6052</v>
      </c>
      <c r="C1749" s="230" t="s">
        <v>6053</v>
      </c>
      <c r="D1749" s="230" t="s">
        <v>6054</v>
      </c>
      <c r="E1749" s="231">
        <v>23990394</v>
      </c>
      <c r="F1749" s="231" t="s">
        <v>828</v>
      </c>
      <c r="G1749" s="232">
        <v>12</v>
      </c>
    </row>
    <row r="1750" spans="1:7" ht="36">
      <c r="A1750" s="229">
        <v>2399039501</v>
      </c>
      <c r="B1750" s="230" t="s">
        <v>6055</v>
      </c>
      <c r="C1750" s="230" t="s">
        <v>6056</v>
      </c>
      <c r="D1750" s="230" t="s">
        <v>6057</v>
      </c>
      <c r="E1750" s="231">
        <v>23990395</v>
      </c>
      <c r="F1750" s="231" t="s">
        <v>828</v>
      </c>
      <c r="G1750" s="232" t="s">
        <v>36928</v>
      </c>
    </row>
    <row r="1751" spans="1:7" ht="24">
      <c r="A1751" s="229">
        <v>2399039601</v>
      </c>
      <c r="B1751" s="230" t="s">
        <v>6058</v>
      </c>
      <c r="C1751" s="230" t="s">
        <v>6059</v>
      </c>
      <c r="D1751" s="230" t="s">
        <v>6060</v>
      </c>
      <c r="E1751" s="231">
        <v>23990396</v>
      </c>
      <c r="F1751" s="231" t="s">
        <v>828</v>
      </c>
      <c r="G1751" s="232" t="s">
        <v>36928</v>
      </c>
    </row>
    <row r="1752" spans="1:7" ht="36">
      <c r="A1752" s="229">
        <v>2399039701</v>
      </c>
      <c r="B1752" s="230" t="s">
        <v>6061</v>
      </c>
      <c r="C1752" s="230" t="s">
        <v>6062</v>
      </c>
      <c r="D1752" s="230" t="s">
        <v>6063</v>
      </c>
      <c r="E1752" s="231">
        <v>23990397</v>
      </c>
      <c r="F1752" s="231" t="s">
        <v>828</v>
      </c>
      <c r="G1752" s="232" t="s">
        <v>36928</v>
      </c>
    </row>
    <row r="1753" spans="1:7" ht="24">
      <c r="A1753" s="229">
        <v>2399039801</v>
      </c>
      <c r="B1753" s="230" t="s">
        <v>6064</v>
      </c>
      <c r="C1753" s="230" t="s">
        <v>6065</v>
      </c>
      <c r="D1753" s="230" t="s">
        <v>6066</v>
      </c>
      <c r="E1753" s="231">
        <v>23990398</v>
      </c>
      <c r="F1753" s="231" t="s">
        <v>828</v>
      </c>
      <c r="G1753" s="232">
        <v>12</v>
      </c>
    </row>
    <row r="1754" spans="1:7" ht="24">
      <c r="A1754" s="229">
        <v>2399039901</v>
      </c>
      <c r="B1754" s="230" t="s">
        <v>6067</v>
      </c>
      <c r="C1754" s="230" t="s">
        <v>6068</v>
      </c>
      <c r="D1754" s="230" t="s">
        <v>6069</v>
      </c>
      <c r="E1754" s="231">
        <v>23990399</v>
      </c>
      <c r="F1754" s="231" t="s">
        <v>828</v>
      </c>
      <c r="G1754" s="232">
        <v>11</v>
      </c>
    </row>
    <row r="1755" spans="1:7" ht="36">
      <c r="A1755" s="229">
        <v>2399049901</v>
      </c>
      <c r="B1755" s="230" t="s">
        <v>6070</v>
      </c>
      <c r="C1755" s="230" t="s">
        <v>6071</v>
      </c>
      <c r="D1755" s="230" t="s">
        <v>6072</v>
      </c>
      <c r="E1755" s="231">
        <v>23990499</v>
      </c>
      <c r="F1755" s="231" t="s">
        <v>828</v>
      </c>
      <c r="G1755" s="232" t="s">
        <v>36928</v>
      </c>
    </row>
    <row r="1756" spans="1:7" ht="12">
      <c r="A1756" s="229">
        <v>2399059901</v>
      </c>
      <c r="B1756" s="230" t="s">
        <v>6073</v>
      </c>
      <c r="C1756" s="230" t="s">
        <v>6074</v>
      </c>
      <c r="D1756" s="230" t="s">
        <v>6075</v>
      </c>
      <c r="E1756" s="231">
        <v>23990599</v>
      </c>
      <c r="F1756" s="231" t="s">
        <v>828</v>
      </c>
      <c r="G1756" s="232" t="s">
        <v>36928</v>
      </c>
    </row>
    <row r="1757" spans="1:7" ht="12">
      <c r="A1757" s="229">
        <v>2399069901</v>
      </c>
      <c r="B1757" s="230" t="s">
        <v>6076</v>
      </c>
      <c r="C1757" s="230" t="s">
        <v>6077</v>
      </c>
      <c r="D1757" s="230" t="s">
        <v>6078</v>
      </c>
      <c r="E1757" s="231">
        <v>23990699</v>
      </c>
      <c r="F1757" s="231" t="s">
        <v>828</v>
      </c>
      <c r="G1757" s="232" t="s">
        <v>36928</v>
      </c>
    </row>
    <row r="1758" spans="1:7" ht="12">
      <c r="A1758" s="229">
        <v>2410150101</v>
      </c>
      <c r="B1758" s="230" t="s">
        <v>6079</v>
      </c>
      <c r="C1758" s="230" t="s">
        <v>6080</v>
      </c>
      <c r="D1758" s="230" t="s">
        <v>6081</v>
      </c>
      <c r="E1758" s="231">
        <v>24101501</v>
      </c>
      <c r="F1758" s="231" t="s">
        <v>828</v>
      </c>
      <c r="G1758" s="232">
        <v>8</v>
      </c>
    </row>
    <row r="1759" spans="1:7" ht="12">
      <c r="A1759" s="229">
        <v>2410150201</v>
      </c>
      <c r="B1759" s="230" t="s">
        <v>6082</v>
      </c>
      <c r="C1759" s="230" t="s">
        <v>6083</v>
      </c>
      <c r="D1759" s="230" t="s">
        <v>6084</v>
      </c>
      <c r="E1759" s="231">
        <v>24101502</v>
      </c>
      <c r="F1759" s="231" t="s">
        <v>828</v>
      </c>
      <c r="G1759" s="232" t="s">
        <v>36928</v>
      </c>
    </row>
    <row r="1760" spans="1:7" ht="12">
      <c r="A1760" s="229">
        <v>2410150301</v>
      </c>
      <c r="B1760" s="230" t="s">
        <v>6085</v>
      </c>
      <c r="C1760" s="230" t="s">
        <v>6086</v>
      </c>
      <c r="D1760" s="230" t="s">
        <v>6087</v>
      </c>
      <c r="E1760" s="231">
        <v>24101503</v>
      </c>
      <c r="F1760" s="231" t="s">
        <v>828</v>
      </c>
      <c r="G1760" s="232">
        <v>8</v>
      </c>
    </row>
    <row r="1761" spans="1:7" ht="24">
      <c r="A1761" s="229">
        <v>2410150401</v>
      </c>
      <c r="B1761" s="230" t="s">
        <v>6088</v>
      </c>
      <c r="C1761" s="230" t="s">
        <v>6089</v>
      </c>
      <c r="D1761" s="230" t="s">
        <v>6090</v>
      </c>
      <c r="E1761" s="231">
        <v>24101504</v>
      </c>
      <c r="F1761" s="231" t="s">
        <v>828</v>
      </c>
      <c r="G1761" s="232">
        <v>12</v>
      </c>
    </row>
    <row r="1762" spans="1:7" ht="24">
      <c r="A1762" s="229">
        <v>2410150501</v>
      </c>
      <c r="B1762" s="230" t="s">
        <v>6091</v>
      </c>
      <c r="C1762" s="230" t="s">
        <v>6092</v>
      </c>
      <c r="D1762" s="230" t="s">
        <v>6093</v>
      </c>
      <c r="E1762" s="231">
        <v>24101505</v>
      </c>
      <c r="F1762" s="231" t="s">
        <v>828</v>
      </c>
      <c r="G1762" s="232">
        <v>11</v>
      </c>
    </row>
    <row r="1763" spans="1:7" ht="24">
      <c r="A1763" s="229">
        <v>2410150502</v>
      </c>
      <c r="B1763" s="230" t="s">
        <v>6094</v>
      </c>
      <c r="C1763" s="230" t="s">
        <v>6095</v>
      </c>
      <c r="D1763" s="230" t="s">
        <v>6096</v>
      </c>
      <c r="E1763" s="231">
        <v>24101505</v>
      </c>
      <c r="F1763" s="231" t="s">
        <v>828</v>
      </c>
      <c r="G1763" s="232">
        <v>11</v>
      </c>
    </row>
    <row r="1764" spans="1:7" ht="12">
      <c r="A1764" s="229">
        <v>2410150601</v>
      </c>
      <c r="B1764" s="230" t="s">
        <v>6097</v>
      </c>
      <c r="C1764" s="230" t="s">
        <v>6098</v>
      </c>
      <c r="D1764" s="230" t="s">
        <v>6099</v>
      </c>
      <c r="E1764" s="231">
        <v>24101506</v>
      </c>
      <c r="F1764" s="231" t="s">
        <v>828</v>
      </c>
      <c r="G1764" s="232">
        <v>7</v>
      </c>
    </row>
    <row r="1765" spans="1:7" ht="12">
      <c r="A1765" s="229">
        <v>2410150701</v>
      </c>
      <c r="B1765" s="230" t="s">
        <v>6100</v>
      </c>
      <c r="C1765" s="230" t="s">
        <v>6101</v>
      </c>
      <c r="D1765" s="230" t="s">
        <v>6102</v>
      </c>
      <c r="E1765" s="231">
        <v>24101507</v>
      </c>
      <c r="F1765" s="231" t="s">
        <v>828</v>
      </c>
      <c r="G1765" s="232" t="s">
        <v>36928</v>
      </c>
    </row>
    <row r="1766" spans="1:7" ht="12">
      <c r="A1766" s="229">
        <v>2410150901</v>
      </c>
      <c r="B1766" s="230" t="s">
        <v>6103</v>
      </c>
      <c r="C1766" s="230" t="s">
        <v>6104</v>
      </c>
      <c r="D1766" s="230" t="s">
        <v>6105</v>
      </c>
      <c r="E1766" s="231">
        <v>24101509</v>
      </c>
      <c r="F1766" s="231" t="s">
        <v>828</v>
      </c>
      <c r="G1766" s="232" t="s">
        <v>36928</v>
      </c>
    </row>
    <row r="1767" spans="1:7" ht="24">
      <c r="A1767" s="229">
        <v>2410151001</v>
      </c>
      <c r="B1767" s="230" t="s">
        <v>6106</v>
      </c>
      <c r="C1767" s="230" t="s">
        <v>6107</v>
      </c>
      <c r="D1767" s="230" t="s">
        <v>6108</v>
      </c>
      <c r="E1767" s="231">
        <v>24101510</v>
      </c>
      <c r="F1767" s="231" t="s">
        <v>828</v>
      </c>
      <c r="G1767" s="232" t="s">
        <v>36928</v>
      </c>
    </row>
    <row r="1768" spans="1:7" ht="24">
      <c r="A1768" s="229">
        <v>2410151101</v>
      </c>
      <c r="B1768" s="230" t="s">
        <v>6109</v>
      </c>
      <c r="C1768" s="230" t="s">
        <v>6110</v>
      </c>
      <c r="D1768" s="230" t="s">
        <v>6111</v>
      </c>
      <c r="E1768" s="231">
        <v>24101511</v>
      </c>
      <c r="F1768" s="231" t="s">
        <v>828</v>
      </c>
      <c r="G1768" s="232">
        <v>11</v>
      </c>
    </row>
    <row r="1769" spans="1:7" ht="24">
      <c r="A1769" s="229">
        <v>2410151501</v>
      </c>
      <c r="B1769" s="230" t="s">
        <v>6112</v>
      </c>
      <c r="C1769" s="230" t="s">
        <v>6113</v>
      </c>
      <c r="D1769" s="230" t="s">
        <v>6114</v>
      </c>
      <c r="E1769" s="231">
        <v>24101515</v>
      </c>
      <c r="F1769" s="231" t="s">
        <v>828</v>
      </c>
      <c r="G1769" s="232" t="s">
        <v>36928</v>
      </c>
    </row>
    <row r="1770" spans="1:7" ht="24">
      <c r="A1770" s="229">
        <v>2410151601</v>
      </c>
      <c r="B1770" s="230" t="s">
        <v>6115</v>
      </c>
      <c r="C1770" s="230" t="s">
        <v>6116</v>
      </c>
      <c r="D1770" s="230" t="s">
        <v>6117</v>
      </c>
      <c r="E1770" s="231">
        <v>24101516</v>
      </c>
      <c r="F1770" s="231" t="s">
        <v>828</v>
      </c>
      <c r="G1770" s="232">
        <v>7</v>
      </c>
    </row>
    <row r="1771" spans="1:7" ht="24">
      <c r="A1771" s="229">
        <v>2410151701</v>
      </c>
      <c r="B1771" s="230" t="s">
        <v>6118</v>
      </c>
      <c r="C1771" s="230" t="s">
        <v>6119</v>
      </c>
      <c r="D1771" s="230" t="s">
        <v>6120</v>
      </c>
      <c r="E1771" s="231">
        <v>24101517</v>
      </c>
      <c r="F1771" s="231" t="s">
        <v>828</v>
      </c>
      <c r="G1771" s="232" t="s">
        <v>36928</v>
      </c>
    </row>
    <row r="1772" spans="1:7" ht="24">
      <c r="A1772" s="229">
        <v>2410159901</v>
      </c>
      <c r="B1772" s="230" t="s">
        <v>6121</v>
      </c>
      <c r="C1772" s="230" t="s">
        <v>6122</v>
      </c>
      <c r="D1772" s="230" t="s">
        <v>6123</v>
      </c>
      <c r="E1772" s="231">
        <v>24101599</v>
      </c>
      <c r="F1772" s="231" t="s">
        <v>828</v>
      </c>
      <c r="G1772" s="232" t="s">
        <v>36928</v>
      </c>
    </row>
    <row r="1773" spans="1:7" ht="12">
      <c r="A1773" s="229">
        <v>2410160101</v>
      </c>
      <c r="B1773" s="230" t="s">
        <v>6124</v>
      </c>
      <c r="C1773" s="230" t="s">
        <v>6125</v>
      </c>
      <c r="D1773" s="230" t="s">
        <v>6126</v>
      </c>
      <c r="E1773" s="231">
        <v>24101601</v>
      </c>
      <c r="F1773" s="231" t="s">
        <v>828</v>
      </c>
      <c r="G1773" s="232" t="s">
        <v>36928</v>
      </c>
    </row>
    <row r="1774" spans="1:7" ht="12">
      <c r="A1774" s="229">
        <v>2410160102</v>
      </c>
      <c r="B1774" s="230" t="s">
        <v>6127</v>
      </c>
      <c r="C1774" s="230" t="s">
        <v>6128</v>
      </c>
      <c r="D1774" s="230" t="s">
        <v>6129</v>
      </c>
      <c r="E1774" s="231">
        <v>24101601</v>
      </c>
      <c r="F1774" s="231" t="s">
        <v>828</v>
      </c>
      <c r="G1774" s="232" t="s">
        <v>36928</v>
      </c>
    </row>
    <row r="1775" spans="1:7" ht="36">
      <c r="A1775" s="229">
        <v>2410160201</v>
      </c>
      <c r="B1775" s="230" t="s">
        <v>6130</v>
      </c>
      <c r="C1775" s="230" t="s">
        <v>6131</v>
      </c>
      <c r="D1775" s="230" t="s">
        <v>6132</v>
      </c>
      <c r="E1775" s="231">
        <v>24101602</v>
      </c>
      <c r="F1775" s="231" t="s">
        <v>828</v>
      </c>
      <c r="G1775" s="232">
        <v>10</v>
      </c>
    </row>
    <row r="1776" spans="1:7" ht="24">
      <c r="A1776" s="229">
        <v>2410160202</v>
      </c>
      <c r="B1776" s="230" t="s">
        <v>6133</v>
      </c>
      <c r="C1776" s="230" t="s">
        <v>6134</v>
      </c>
      <c r="D1776" s="230" t="s">
        <v>6135</v>
      </c>
      <c r="E1776" s="231">
        <v>24101602</v>
      </c>
      <c r="F1776" s="231" t="s">
        <v>828</v>
      </c>
      <c r="G1776" s="232">
        <v>10</v>
      </c>
    </row>
    <row r="1777" spans="1:7" ht="24">
      <c r="A1777" s="229">
        <v>2410160301</v>
      </c>
      <c r="B1777" s="230" t="s">
        <v>6136</v>
      </c>
      <c r="C1777" s="230" t="s">
        <v>6137</v>
      </c>
      <c r="D1777" s="230" t="s">
        <v>6138</v>
      </c>
      <c r="E1777" s="231">
        <v>24101603</v>
      </c>
      <c r="F1777" s="231" t="s">
        <v>828</v>
      </c>
      <c r="G1777" s="232">
        <v>9</v>
      </c>
    </row>
    <row r="1778" spans="1:7" ht="36">
      <c r="A1778" s="229">
        <v>2410160401</v>
      </c>
      <c r="B1778" s="230" t="s">
        <v>6139</v>
      </c>
      <c r="C1778" s="230" t="s">
        <v>6140</v>
      </c>
      <c r="D1778" s="230" t="s">
        <v>6141</v>
      </c>
      <c r="E1778" s="231">
        <v>24101604</v>
      </c>
      <c r="F1778" s="231" t="s">
        <v>828</v>
      </c>
      <c r="G1778" s="232">
        <v>10</v>
      </c>
    </row>
    <row r="1779" spans="1:7" ht="36">
      <c r="A1779" s="229">
        <v>2410160601</v>
      </c>
      <c r="B1779" s="230" t="s">
        <v>6142</v>
      </c>
      <c r="C1779" s="230" t="s">
        <v>6143</v>
      </c>
      <c r="D1779" s="230" t="s">
        <v>6144</v>
      </c>
      <c r="E1779" s="231">
        <v>24101606</v>
      </c>
      <c r="F1779" s="231" t="s">
        <v>828</v>
      </c>
      <c r="G1779" s="232" t="s">
        <v>36928</v>
      </c>
    </row>
    <row r="1780" spans="1:7" ht="12">
      <c r="A1780" s="229">
        <v>2410160801</v>
      </c>
      <c r="B1780" s="230" t="s">
        <v>6145</v>
      </c>
      <c r="C1780" s="230" t="s">
        <v>6146</v>
      </c>
      <c r="D1780" s="230" t="s">
        <v>6147</v>
      </c>
      <c r="E1780" s="231">
        <v>24101608</v>
      </c>
      <c r="F1780" s="231" t="s">
        <v>828</v>
      </c>
      <c r="G1780" s="232">
        <v>10</v>
      </c>
    </row>
    <row r="1781" spans="1:7" ht="24">
      <c r="A1781" s="229">
        <v>2410161101</v>
      </c>
      <c r="B1781" s="230" t="s">
        <v>6148</v>
      </c>
      <c r="C1781" s="230" t="s">
        <v>6149</v>
      </c>
      <c r="D1781" s="230" t="s">
        <v>6150</v>
      </c>
      <c r="E1781" s="231">
        <v>24101611</v>
      </c>
      <c r="F1781" s="231" t="s">
        <v>828</v>
      </c>
      <c r="G1781" s="232" t="s">
        <v>36928</v>
      </c>
    </row>
    <row r="1782" spans="1:7" ht="24">
      <c r="A1782" s="229">
        <v>2410161102</v>
      </c>
      <c r="B1782" s="230" t="s">
        <v>6151</v>
      </c>
      <c r="C1782" s="230" t="s">
        <v>6152</v>
      </c>
      <c r="D1782" s="230" t="s">
        <v>6153</v>
      </c>
      <c r="E1782" s="231">
        <v>24101611</v>
      </c>
      <c r="F1782" s="231" t="s">
        <v>828</v>
      </c>
      <c r="G1782" s="232" t="s">
        <v>36928</v>
      </c>
    </row>
    <row r="1783" spans="1:7" ht="12">
      <c r="A1783" s="229">
        <v>2410161201</v>
      </c>
      <c r="B1783" s="230" t="s">
        <v>6154</v>
      </c>
      <c r="C1783" s="230" t="s">
        <v>6155</v>
      </c>
      <c r="D1783" s="230" t="s">
        <v>6156</v>
      </c>
      <c r="E1783" s="231">
        <v>24101612</v>
      </c>
      <c r="F1783" s="231" t="s">
        <v>828</v>
      </c>
      <c r="G1783" s="232">
        <v>10</v>
      </c>
    </row>
    <row r="1784" spans="1:7" ht="24">
      <c r="A1784" s="229">
        <v>2410161301</v>
      </c>
      <c r="B1784" s="230" t="s">
        <v>6157</v>
      </c>
      <c r="C1784" s="230" t="s">
        <v>6158</v>
      </c>
      <c r="D1784" s="230" t="s">
        <v>6159</v>
      </c>
      <c r="E1784" s="231">
        <v>24101613</v>
      </c>
      <c r="F1784" s="231" t="s">
        <v>828</v>
      </c>
      <c r="G1784" s="232">
        <v>11</v>
      </c>
    </row>
    <row r="1785" spans="1:7" ht="24">
      <c r="A1785" s="229">
        <v>2410161302</v>
      </c>
      <c r="B1785" s="230" t="s">
        <v>6160</v>
      </c>
      <c r="C1785" s="230" t="s">
        <v>6161</v>
      </c>
      <c r="D1785" s="230" t="s">
        <v>6162</v>
      </c>
      <c r="E1785" s="231">
        <v>24101613</v>
      </c>
      <c r="F1785" s="231" t="s">
        <v>828</v>
      </c>
      <c r="G1785" s="232">
        <v>11</v>
      </c>
    </row>
    <row r="1786" spans="1:7" ht="12">
      <c r="A1786" s="229">
        <v>2410161701</v>
      </c>
      <c r="B1786" s="230" t="s">
        <v>6163</v>
      </c>
      <c r="C1786" s="230" t="s">
        <v>6164</v>
      </c>
      <c r="D1786" s="230" t="s">
        <v>6165</v>
      </c>
      <c r="E1786" s="231">
        <v>24101617</v>
      </c>
      <c r="F1786" s="231" t="s">
        <v>828</v>
      </c>
      <c r="G1786" s="232">
        <v>8</v>
      </c>
    </row>
    <row r="1787" spans="1:7" ht="24">
      <c r="A1787" s="229">
        <v>2410162201</v>
      </c>
      <c r="B1787" s="230" t="s">
        <v>6166</v>
      </c>
      <c r="C1787" s="230" t="s">
        <v>6167</v>
      </c>
      <c r="D1787" s="230" t="s">
        <v>6168</v>
      </c>
      <c r="E1787" s="231">
        <v>24101622</v>
      </c>
      <c r="F1787" s="231" t="s">
        <v>828</v>
      </c>
      <c r="G1787" s="232" t="s">
        <v>36928</v>
      </c>
    </row>
    <row r="1788" spans="1:7" ht="36">
      <c r="A1788" s="229">
        <v>2410162301</v>
      </c>
      <c r="B1788" s="230" t="s">
        <v>6169</v>
      </c>
      <c r="C1788" s="230" t="s">
        <v>6170</v>
      </c>
      <c r="D1788" s="230" t="s">
        <v>6171</v>
      </c>
      <c r="E1788" s="231">
        <v>24101623</v>
      </c>
      <c r="F1788" s="231" t="s">
        <v>828</v>
      </c>
      <c r="G1788" s="232" t="s">
        <v>36928</v>
      </c>
    </row>
    <row r="1789" spans="1:7" ht="24">
      <c r="A1789" s="229">
        <v>2410162401</v>
      </c>
      <c r="B1789" s="230" t="s">
        <v>6172</v>
      </c>
      <c r="C1789" s="230" t="s">
        <v>6173</v>
      </c>
      <c r="D1789" s="230" t="s">
        <v>6174</v>
      </c>
      <c r="E1789" s="231">
        <v>24101624</v>
      </c>
      <c r="F1789" s="231" t="s">
        <v>828</v>
      </c>
      <c r="G1789" s="232">
        <v>10</v>
      </c>
    </row>
    <row r="1790" spans="1:7" ht="24">
      <c r="A1790" s="229">
        <v>2410162601</v>
      </c>
      <c r="B1790" s="230" t="s">
        <v>6175</v>
      </c>
      <c r="C1790" s="230" t="s">
        <v>6176</v>
      </c>
      <c r="D1790" s="230" t="s">
        <v>6177</v>
      </c>
      <c r="E1790" s="231">
        <v>24101626</v>
      </c>
      <c r="F1790" s="231" t="s">
        <v>828</v>
      </c>
      <c r="G1790" s="232" t="s">
        <v>36928</v>
      </c>
    </row>
    <row r="1791" spans="1:7" ht="24">
      <c r="A1791" s="229">
        <v>2410163001</v>
      </c>
      <c r="B1791" s="230" t="s">
        <v>6178</v>
      </c>
      <c r="C1791" s="230" t="s">
        <v>6179</v>
      </c>
      <c r="D1791" s="230" t="s">
        <v>6180</v>
      </c>
      <c r="E1791" s="231">
        <v>24101630</v>
      </c>
      <c r="F1791" s="231" t="s">
        <v>828</v>
      </c>
      <c r="G1791" s="232" t="s">
        <v>36928</v>
      </c>
    </row>
    <row r="1792" spans="1:7" ht="12">
      <c r="A1792" s="229">
        <v>2410163101</v>
      </c>
      <c r="B1792" s="230" t="s">
        <v>6181</v>
      </c>
      <c r="C1792" s="230" t="s">
        <v>6182</v>
      </c>
      <c r="D1792" s="230" t="s">
        <v>6183</v>
      </c>
      <c r="E1792" s="231">
        <v>24101631</v>
      </c>
      <c r="F1792" s="231" t="s">
        <v>828</v>
      </c>
      <c r="G1792" s="232" t="s">
        <v>36928</v>
      </c>
    </row>
    <row r="1793" spans="1:7" ht="12">
      <c r="A1793" s="229">
        <v>2410163501</v>
      </c>
      <c r="B1793" s="230" t="s">
        <v>6184</v>
      </c>
      <c r="C1793" s="230" t="s">
        <v>6185</v>
      </c>
      <c r="D1793" s="230" t="s">
        <v>6186</v>
      </c>
      <c r="E1793" s="231">
        <v>24101635</v>
      </c>
      <c r="F1793" s="231" t="s">
        <v>828</v>
      </c>
      <c r="G1793" s="232" t="s">
        <v>36928</v>
      </c>
    </row>
    <row r="1794" spans="1:7" ht="12">
      <c r="A1794" s="229">
        <v>2410163701</v>
      </c>
      <c r="B1794" s="230" t="s">
        <v>6187</v>
      </c>
      <c r="C1794" s="230" t="s">
        <v>6188</v>
      </c>
      <c r="D1794" s="230" t="s">
        <v>6189</v>
      </c>
      <c r="E1794" s="231">
        <v>24101637</v>
      </c>
      <c r="F1794" s="231" t="s">
        <v>828</v>
      </c>
      <c r="G1794" s="232" t="s">
        <v>36928</v>
      </c>
    </row>
    <row r="1795" spans="1:7" ht="24">
      <c r="A1795" s="229">
        <v>2410163801</v>
      </c>
      <c r="B1795" s="230" t="s">
        <v>6190</v>
      </c>
      <c r="C1795" s="230" t="s">
        <v>6191</v>
      </c>
      <c r="D1795" s="230" t="s">
        <v>6192</v>
      </c>
      <c r="E1795" s="231">
        <v>24101638</v>
      </c>
      <c r="F1795" s="231" t="s">
        <v>828</v>
      </c>
      <c r="G1795" s="232" t="s">
        <v>36928</v>
      </c>
    </row>
    <row r="1796" spans="1:7" ht="36">
      <c r="A1796" s="229">
        <v>2410164201</v>
      </c>
      <c r="B1796" s="230" t="s">
        <v>6193</v>
      </c>
      <c r="C1796" s="230" t="s">
        <v>6194</v>
      </c>
      <c r="D1796" s="230" t="s">
        <v>6195</v>
      </c>
      <c r="E1796" s="231">
        <v>24101642</v>
      </c>
      <c r="F1796" s="231" t="s">
        <v>828</v>
      </c>
      <c r="G1796" s="232" t="s">
        <v>36928</v>
      </c>
    </row>
    <row r="1797" spans="1:7" ht="24">
      <c r="A1797" s="229">
        <v>2410164501</v>
      </c>
      <c r="B1797" s="230" t="s">
        <v>6196</v>
      </c>
      <c r="C1797" s="230" t="s">
        <v>6197</v>
      </c>
      <c r="D1797" s="230" t="s">
        <v>6198</v>
      </c>
      <c r="E1797" s="231">
        <v>24101645</v>
      </c>
      <c r="F1797" s="231" t="s">
        <v>828</v>
      </c>
      <c r="G1797" s="232" t="s">
        <v>36928</v>
      </c>
    </row>
    <row r="1798" spans="1:7" ht="24">
      <c r="A1798" s="229">
        <v>2410164601</v>
      </c>
      <c r="B1798" s="230" t="s">
        <v>6199</v>
      </c>
      <c r="C1798" s="230" t="s">
        <v>6200</v>
      </c>
      <c r="D1798" s="230" t="s">
        <v>6201</v>
      </c>
      <c r="E1798" s="231">
        <v>24101646</v>
      </c>
      <c r="F1798" s="231" t="s">
        <v>828</v>
      </c>
      <c r="G1798" s="232" t="s">
        <v>36928</v>
      </c>
    </row>
    <row r="1799" spans="1:7" ht="24">
      <c r="A1799" s="229">
        <v>2410164701</v>
      </c>
      <c r="B1799" s="230" t="s">
        <v>6202</v>
      </c>
      <c r="C1799" s="230" t="s">
        <v>6203</v>
      </c>
      <c r="D1799" s="230" t="s">
        <v>6204</v>
      </c>
      <c r="E1799" s="231">
        <v>24101647</v>
      </c>
      <c r="F1799" s="231" t="s">
        <v>828</v>
      </c>
      <c r="G1799" s="232" t="s">
        <v>36928</v>
      </c>
    </row>
    <row r="1800" spans="1:7" ht="24">
      <c r="A1800" s="229">
        <v>2410164801</v>
      </c>
      <c r="B1800" s="230" t="s">
        <v>6205</v>
      </c>
      <c r="C1800" s="230" t="s">
        <v>6206</v>
      </c>
      <c r="D1800" s="230" t="s">
        <v>6207</v>
      </c>
      <c r="E1800" s="231">
        <v>24101648</v>
      </c>
      <c r="F1800" s="231" t="s">
        <v>828</v>
      </c>
      <c r="G1800" s="232" t="s">
        <v>36928</v>
      </c>
    </row>
    <row r="1801" spans="1:7" ht="12">
      <c r="A1801" s="229">
        <v>2410165001</v>
      </c>
      <c r="B1801" s="230" t="s">
        <v>6208</v>
      </c>
      <c r="C1801" s="230" t="s">
        <v>6209</v>
      </c>
      <c r="D1801" s="230" t="s">
        <v>6210</v>
      </c>
      <c r="E1801" s="231">
        <v>24101650</v>
      </c>
      <c r="F1801" s="231" t="s">
        <v>828</v>
      </c>
      <c r="G1801" s="232" t="s">
        <v>36928</v>
      </c>
    </row>
    <row r="1802" spans="1:7" ht="36">
      <c r="A1802" s="229">
        <v>2410165101</v>
      </c>
      <c r="B1802" s="230" t="s">
        <v>6211</v>
      </c>
      <c r="C1802" s="230" t="s">
        <v>6212</v>
      </c>
      <c r="D1802" s="230" t="s">
        <v>6213</v>
      </c>
      <c r="E1802" s="231">
        <v>24101651</v>
      </c>
      <c r="F1802" s="231" t="s">
        <v>828</v>
      </c>
      <c r="G1802" s="232" t="s">
        <v>36928</v>
      </c>
    </row>
    <row r="1803" spans="1:7" ht="24">
      <c r="A1803" s="229">
        <v>2410165201</v>
      </c>
      <c r="B1803" s="230" t="s">
        <v>6214</v>
      </c>
      <c r="C1803" s="230" t="s">
        <v>6215</v>
      </c>
      <c r="D1803" s="230" t="s">
        <v>6216</v>
      </c>
      <c r="E1803" s="231">
        <v>24101652</v>
      </c>
      <c r="F1803" s="231" t="s">
        <v>828</v>
      </c>
      <c r="G1803" s="232" t="s">
        <v>36928</v>
      </c>
    </row>
    <row r="1804" spans="1:7" ht="24">
      <c r="A1804" s="229">
        <v>2410165301</v>
      </c>
      <c r="B1804" s="230" t="s">
        <v>6217</v>
      </c>
      <c r="C1804" s="230" t="s">
        <v>6218</v>
      </c>
      <c r="D1804" s="230" t="s">
        <v>6219</v>
      </c>
      <c r="E1804" s="231">
        <v>24101653</v>
      </c>
      <c r="F1804" s="231" t="s">
        <v>828</v>
      </c>
      <c r="G1804" s="232" t="s">
        <v>36928</v>
      </c>
    </row>
    <row r="1805" spans="1:7" ht="24">
      <c r="A1805" s="229">
        <v>2410165401</v>
      </c>
      <c r="B1805" s="230" t="s">
        <v>6220</v>
      </c>
      <c r="C1805" s="230" t="s">
        <v>6221</v>
      </c>
      <c r="D1805" s="230" t="s">
        <v>6222</v>
      </c>
      <c r="E1805" s="231">
        <v>24101654</v>
      </c>
      <c r="F1805" s="231" t="s">
        <v>828</v>
      </c>
      <c r="G1805" s="232" t="s">
        <v>36928</v>
      </c>
    </row>
    <row r="1806" spans="1:7" ht="24">
      <c r="A1806" s="229">
        <v>2410165601</v>
      </c>
      <c r="B1806" s="230" t="s">
        <v>6223</v>
      </c>
      <c r="C1806" s="230" t="s">
        <v>6224</v>
      </c>
      <c r="D1806" s="230" t="s">
        <v>6225</v>
      </c>
      <c r="E1806" s="231">
        <v>24101656</v>
      </c>
      <c r="F1806" s="231" t="s">
        <v>828</v>
      </c>
      <c r="G1806" s="232" t="s">
        <v>36928</v>
      </c>
    </row>
    <row r="1807" spans="1:7" ht="24">
      <c r="A1807" s="229">
        <v>2410165701</v>
      </c>
      <c r="B1807" s="230" t="s">
        <v>6226</v>
      </c>
      <c r="C1807" s="230" t="s">
        <v>6227</v>
      </c>
      <c r="D1807" s="230" t="s">
        <v>6228</v>
      </c>
      <c r="E1807" s="231">
        <v>24101657</v>
      </c>
      <c r="F1807" s="231" t="s">
        <v>828</v>
      </c>
      <c r="G1807" s="232" t="s">
        <v>36928</v>
      </c>
    </row>
    <row r="1808" spans="1:7" ht="24">
      <c r="A1808" s="229">
        <v>2410165801</v>
      </c>
      <c r="B1808" s="230" t="s">
        <v>6229</v>
      </c>
      <c r="C1808" s="230" t="s">
        <v>6230</v>
      </c>
      <c r="D1808" s="230" t="s">
        <v>6231</v>
      </c>
      <c r="E1808" s="231">
        <v>24101658</v>
      </c>
      <c r="F1808" s="231" t="s">
        <v>828</v>
      </c>
      <c r="G1808" s="232" t="s">
        <v>36928</v>
      </c>
    </row>
    <row r="1809" spans="1:7" ht="24">
      <c r="A1809" s="229">
        <v>2410165901</v>
      </c>
      <c r="B1809" s="230" t="s">
        <v>6232</v>
      </c>
      <c r="C1809" s="230" t="s">
        <v>6233</v>
      </c>
      <c r="D1809" s="230" t="s">
        <v>6234</v>
      </c>
      <c r="E1809" s="231">
        <v>24101659</v>
      </c>
      <c r="F1809" s="231" t="s">
        <v>828</v>
      </c>
      <c r="G1809" s="232" t="s">
        <v>36928</v>
      </c>
    </row>
    <row r="1810" spans="1:7" ht="24">
      <c r="A1810" s="229">
        <v>2410166001</v>
      </c>
      <c r="B1810" s="230" t="s">
        <v>6235</v>
      </c>
      <c r="C1810" s="230" t="s">
        <v>6236</v>
      </c>
      <c r="D1810" s="230" t="s">
        <v>6237</v>
      </c>
      <c r="E1810" s="231">
        <v>24101660</v>
      </c>
      <c r="F1810" s="231" t="s">
        <v>828</v>
      </c>
      <c r="G1810" s="232" t="s">
        <v>36928</v>
      </c>
    </row>
    <row r="1811" spans="1:7" ht="24">
      <c r="A1811" s="229">
        <v>2410166101</v>
      </c>
      <c r="B1811" s="230" t="s">
        <v>6238</v>
      </c>
      <c r="C1811" s="230" t="s">
        <v>6239</v>
      </c>
      <c r="D1811" s="230" t="s">
        <v>6240</v>
      </c>
      <c r="E1811" s="231">
        <v>24101661</v>
      </c>
      <c r="F1811" s="231" t="s">
        <v>828</v>
      </c>
      <c r="G1811" s="232">
        <v>11</v>
      </c>
    </row>
    <row r="1812" spans="1:7" ht="24">
      <c r="A1812" s="229">
        <v>2410166201</v>
      </c>
      <c r="B1812" s="230" t="s">
        <v>6241</v>
      </c>
      <c r="C1812" s="230" t="s">
        <v>6242</v>
      </c>
      <c r="D1812" s="230" t="s">
        <v>6243</v>
      </c>
      <c r="E1812" s="231">
        <v>24101662</v>
      </c>
      <c r="F1812" s="231" t="s">
        <v>828</v>
      </c>
      <c r="G1812" s="232" t="s">
        <v>36928</v>
      </c>
    </row>
    <row r="1813" spans="1:7" ht="24">
      <c r="A1813" s="229">
        <v>2410167601</v>
      </c>
      <c r="B1813" s="230" t="s">
        <v>6244</v>
      </c>
      <c r="C1813" s="230" t="s">
        <v>6245</v>
      </c>
      <c r="D1813" s="230" t="s">
        <v>6246</v>
      </c>
      <c r="E1813" s="231">
        <v>24101676</v>
      </c>
      <c r="F1813" s="231" t="s">
        <v>828</v>
      </c>
      <c r="G1813" s="232" t="s">
        <v>36928</v>
      </c>
    </row>
    <row r="1814" spans="1:7" ht="24">
      <c r="A1814" s="229">
        <v>2410168001</v>
      </c>
      <c r="B1814" s="230" t="s">
        <v>6247</v>
      </c>
      <c r="C1814" s="230" t="s">
        <v>6248</v>
      </c>
      <c r="D1814" s="230" t="s">
        <v>6249</v>
      </c>
      <c r="E1814" s="231">
        <v>24101680</v>
      </c>
      <c r="F1814" s="231" t="s">
        <v>828</v>
      </c>
      <c r="G1814" s="232" t="s">
        <v>36928</v>
      </c>
    </row>
    <row r="1815" spans="1:7" ht="24">
      <c r="A1815" s="229">
        <v>2410168201</v>
      </c>
      <c r="B1815" s="230" t="s">
        <v>6250</v>
      </c>
      <c r="C1815" s="230" t="s">
        <v>6251</v>
      </c>
      <c r="D1815" s="230" t="s">
        <v>6252</v>
      </c>
      <c r="E1815" s="231">
        <v>24101682</v>
      </c>
      <c r="F1815" s="231" t="s">
        <v>828</v>
      </c>
      <c r="G1815" s="232" t="s">
        <v>36928</v>
      </c>
    </row>
    <row r="1816" spans="1:7" ht="24">
      <c r="A1816" s="229">
        <v>2410168501</v>
      </c>
      <c r="B1816" s="230" t="s">
        <v>6253</v>
      </c>
      <c r="C1816" s="230" t="s">
        <v>6254</v>
      </c>
      <c r="D1816" s="230" t="s">
        <v>6255</v>
      </c>
      <c r="E1816" s="231">
        <v>24101685</v>
      </c>
      <c r="F1816" s="231" t="s">
        <v>828</v>
      </c>
      <c r="G1816" s="232" t="s">
        <v>36928</v>
      </c>
    </row>
    <row r="1817" spans="1:7" ht="12">
      <c r="A1817" s="229">
        <v>2410168701</v>
      </c>
      <c r="B1817" s="230" t="s">
        <v>6256</v>
      </c>
      <c r="C1817" s="230" t="s">
        <v>6257</v>
      </c>
      <c r="D1817" s="230" t="s">
        <v>6258</v>
      </c>
      <c r="E1817" s="231">
        <v>24101687</v>
      </c>
      <c r="F1817" s="231" t="s">
        <v>828</v>
      </c>
      <c r="G1817" s="232" t="s">
        <v>36928</v>
      </c>
    </row>
    <row r="1818" spans="1:7" ht="12">
      <c r="A1818" s="229">
        <v>2410168702</v>
      </c>
      <c r="B1818" s="230" t="s">
        <v>6259</v>
      </c>
      <c r="C1818" s="230" t="s">
        <v>6260</v>
      </c>
      <c r="D1818" s="230" t="s">
        <v>6261</v>
      </c>
      <c r="E1818" s="231">
        <v>24101687</v>
      </c>
      <c r="F1818" s="231" t="s">
        <v>828</v>
      </c>
      <c r="G1818" s="232" t="s">
        <v>36928</v>
      </c>
    </row>
    <row r="1819" spans="1:7" ht="24">
      <c r="A1819" s="229">
        <v>2410168901</v>
      </c>
      <c r="B1819" s="230" t="s">
        <v>6262</v>
      </c>
      <c r="C1819" s="230" t="s">
        <v>6263</v>
      </c>
      <c r="D1819" s="230" t="s">
        <v>6264</v>
      </c>
      <c r="E1819" s="231">
        <v>24101689</v>
      </c>
      <c r="F1819" s="231" t="s">
        <v>828</v>
      </c>
      <c r="G1819" s="232">
        <v>8</v>
      </c>
    </row>
    <row r="1820" spans="1:7" ht="12">
      <c r="A1820" s="229">
        <v>2410168902</v>
      </c>
      <c r="B1820" s="230" t="s">
        <v>6265</v>
      </c>
      <c r="C1820" s="230" t="s">
        <v>6266</v>
      </c>
      <c r="D1820" s="230" t="s">
        <v>6267</v>
      </c>
      <c r="E1820" s="231">
        <v>24101689</v>
      </c>
      <c r="F1820" s="231" t="s">
        <v>828</v>
      </c>
      <c r="G1820" s="232">
        <v>8</v>
      </c>
    </row>
    <row r="1821" spans="1:7" ht="24">
      <c r="A1821" s="229">
        <v>2410168903</v>
      </c>
      <c r="B1821" s="230" t="s">
        <v>6268</v>
      </c>
      <c r="C1821" s="230" t="s">
        <v>6269</v>
      </c>
      <c r="D1821" s="230" t="s">
        <v>6270</v>
      </c>
      <c r="E1821" s="231">
        <v>24101689</v>
      </c>
      <c r="F1821" s="231" t="s">
        <v>828</v>
      </c>
      <c r="G1821" s="232">
        <v>8</v>
      </c>
    </row>
    <row r="1822" spans="1:7" ht="12">
      <c r="A1822" s="229">
        <v>2410168904</v>
      </c>
      <c r="B1822" s="230" t="s">
        <v>6271</v>
      </c>
      <c r="C1822" s="230" t="s">
        <v>6272</v>
      </c>
      <c r="D1822" s="230" t="s">
        <v>6273</v>
      </c>
      <c r="E1822" s="231">
        <v>24101689</v>
      </c>
      <c r="F1822" s="231" t="s">
        <v>828</v>
      </c>
      <c r="G1822" s="232">
        <v>8</v>
      </c>
    </row>
    <row r="1823" spans="1:7" ht="12">
      <c r="A1823" s="229">
        <v>2410168905</v>
      </c>
      <c r="B1823" s="230" t="s">
        <v>6274</v>
      </c>
      <c r="C1823" s="230" t="s">
        <v>6275</v>
      </c>
      <c r="D1823" s="230" t="s">
        <v>6276</v>
      </c>
      <c r="E1823" s="231">
        <v>24101689</v>
      </c>
      <c r="F1823" s="231" t="s">
        <v>828</v>
      </c>
      <c r="G1823" s="232">
        <v>8</v>
      </c>
    </row>
    <row r="1824" spans="1:7" ht="12">
      <c r="A1824" s="229">
        <v>2410168906</v>
      </c>
      <c r="B1824" s="230" t="s">
        <v>6277</v>
      </c>
      <c r="C1824" s="230" t="s">
        <v>6278</v>
      </c>
      <c r="D1824" s="230" t="s">
        <v>6279</v>
      </c>
      <c r="E1824" s="231">
        <v>24101689</v>
      </c>
      <c r="F1824" s="231" t="s">
        <v>828</v>
      </c>
      <c r="G1824" s="232">
        <v>8</v>
      </c>
    </row>
    <row r="1825" spans="1:7" ht="24">
      <c r="A1825" s="229">
        <v>2410168907</v>
      </c>
      <c r="B1825" s="230" t="s">
        <v>6280</v>
      </c>
      <c r="C1825" s="230" t="s">
        <v>6281</v>
      </c>
      <c r="D1825" s="230" t="s">
        <v>6282</v>
      </c>
      <c r="E1825" s="231">
        <v>24101689</v>
      </c>
      <c r="F1825" s="231" t="s">
        <v>828</v>
      </c>
      <c r="G1825" s="232">
        <v>8</v>
      </c>
    </row>
    <row r="1826" spans="1:7" ht="12">
      <c r="A1826" s="229">
        <v>2410168908</v>
      </c>
      <c r="B1826" s="230" t="s">
        <v>6283</v>
      </c>
      <c r="C1826" s="230" t="s">
        <v>6284</v>
      </c>
      <c r="D1826" s="230" t="s">
        <v>6285</v>
      </c>
      <c r="E1826" s="231">
        <v>24101689</v>
      </c>
      <c r="F1826" s="231" t="s">
        <v>828</v>
      </c>
      <c r="G1826" s="232">
        <v>8</v>
      </c>
    </row>
    <row r="1827" spans="1:7" ht="12">
      <c r="A1827" s="229">
        <v>2410168909</v>
      </c>
      <c r="B1827" s="230" t="s">
        <v>6286</v>
      </c>
      <c r="C1827" s="230" t="s">
        <v>6287</v>
      </c>
      <c r="D1827" s="230" t="s">
        <v>6288</v>
      </c>
      <c r="E1827" s="231">
        <v>24101689</v>
      </c>
      <c r="F1827" s="231" t="s">
        <v>828</v>
      </c>
      <c r="G1827" s="232">
        <v>8</v>
      </c>
    </row>
    <row r="1828" spans="1:7" ht="12">
      <c r="A1828" s="229">
        <v>2410168910</v>
      </c>
      <c r="B1828" s="230" t="s">
        <v>6289</v>
      </c>
      <c r="C1828" s="230" t="s">
        <v>6290</v>
      </c>
      <c r="D1828" s="230" t="s">
        <v>6291</v>
      </c>
      <c r="E1828" s="231">
        <v>24101689</v>
      </c>
      <c r="F1828" s="231" t="s">
        <v>828</v>
      </c>
      <c r="G1828" s="232">
        <v>8</v>
      </c>
    </row>
    <row r="1829" spans="1:7" ht="12">
      <c r="A1829" s="229">
        <v>2410169401</v>
      </c>
      <c r="B1829" s="230" t="s">
        <v>6292</v>
      </c>
      <c r="C1829" s="230" t="s">
        <v>6293</v>
      </c>
      <c r="D1829" s="230" t="s">
        <v>6294</v>
      </c>
      <c r="E1829" s="231">
        <v>24101694</v>
      </c>
      <c r="F1829" s="231" t="s">
        <v>828</v>
      </c>
      <c r="G1829" s="232" t="s">
        <v>36928</v>
      </c>
    </row>
    <row r="1830" spans="1:7" ht="12">
      <c r="A1830" s="229">
        <v>2410169601</v>
      </c>
      <c r="B1830" s="230" t="s">
        <v>6295</v>
      </c>
      <c r="C1830" s="230" t="s">
        <v>6296</v>
      </c>
      <c r="D1830" s="230" t="s">
        <v>6297</v>
      </c>
      <c r="E1830" s="231">
        <v>24101696</v>
      </c>
      <c r="F1830" s="231" t="s">
        <v>828</v>
      </c>
      <c r="G1830" s="232">
        <v>8</v>
      </c>
    </row>
    <row r="1831" spans="1:7" ht="24">
      <c r="A1831" s="229">
        <v>2410170801</v>
      </c>
      <c r="B1831" s="230" t="s">
        <v>6298</v>
      </c>
      <c r="C1831" s="230" t="s">
        <v>6299</v>
      </c>
      <c r="D1831" s="230" t="s">
        <v>6300</v>
      </c>
      <c r="E1831" s="231">
        <v>24101708</v>
      </c>
      <c r="F1831" s="231" t="s">
        <v>828</v>
      </c>
      <c r="G1831" s="232" t="s">
        <v>36928</v>
      </c>
    </row>
    <row r="1832" spans="1:7" ht="36">
      <c r="A1832" s="229">
        <v>2410170901</v>
      </c>
      <c r="B1832" s="230" t="s">
        <v>6301</v>
      </c>
      <c r="C1832" s="230" t="s">
        <v>6302</v>
      </c>
      <c r="D1832" s="230" t="s">
        <v>6303</v>
      </c>
      <c r="E1832" s="231">
        <v>24101709</v>
      </c>
      <c r="F1832" s="231" t="s">
        <v>828</v>
      </c>
      <c r="G1832" s="232">
        <v>11</v>
      </c>
    </row>
    <row r="1833" spans="1:7" ht="24">
      <c r="A1833" s="229">
        <v>2410171201</v>
      </c>
      <c r="B1833" s="230" t="s">
        <v>6304</v>
      </c>
      <c r="C1833" s="230" t="s">
        <v>6305</v>
      </c>
      <c r="D1833" s="230" t="s">
        <v>6306</v>
      </c>
      <c r="E1833" s="231">
        <v>24101712</v>
      </c>
      <c r="F1833" s="231" t="s">
        <v>828</v>
      </c>
      <c r="G1833" s="232">
        <v>11</v>
      </c>
    </row>
    <row r="1834" spans="1:7" ht="24">
      <c r="A1834" s="229">
        <v>2410171301</v>
      </c>
      <c r="B1834" s="230" t="s">
        <v>6307</v>
      </c>
      <c r="C1834" s="230" t="s">
        <v>6308</v>
      </c>
      <c r="D1834" s="230" t="s">
        <v>6309</v>
      </c>
      <c r="E1834" s="231">
        <v>24101713</v>
      </c>
      <c r="F1834" s="231" t="s">
        <v>828</v>
      </c>
      <c r="G1834" s="232" t="s">
        <v>36928</v>
      </c>
    </row>
    <row r="1835" spans="1:7" ht="36">
      <c r="A1835" s="229">
        <v>2410171401</v>
      </c>
      <c r="B1835" s="230" t="s">
        <v>6310</v>
      </c>
      <c r="C1835" s="230" t="s">
        <v>6311</v>
      </c>
      <c r="D1835" s="230" t="s">
        <v>6312</v>
      </c>
      <c r="E1835" s="231">
        <v>24101714</v>
      </c>
      <c r="F1835" s="231" t="s">
        <v>828</v>
      </c>
      <c r="G1835" s="232" t="s">
        <v>36928</v>
      </c>
    </row>
    <row r="1836" spans="1:7" ht="24">
      <c r="A1836" s="229">
        <v>2410171501</v>
      </c>
      <c r="B1836" s="230" t="s">
        <v>6313</v>
      </c>
      <c r="C1836" s="230" t="s">
        <v>6314</v>
      </c>
      <c r="D1836" s="230" t="s">
        <v>6315</v>
      </c>
      <c r="E1836" s="231">
        <v>24101715</v>
      </c>
      <c r="F1836" s="231" t="s">
        <v>828</v>
      </c>
      <c r="G1836" s="232" t="s">
        <v>36928</v>
      </c>
    </row>
    <row r="1837" spans="1:7" ht="36">
      <c r="A1837" s="229">
        <v>2410172201</v>
      </c>
      <c r="B1837" s="230" t="s">
        <v>6316</v>
      </c>
      <c r="C1837" s="230" t="s">
        <v>6317</v>
      </c>
      <c r="D1837" s="230" t="s">
        <v>6318</v>
      </c>
      <c r="E1837" s="231">
        <v>24101722</v>
      </c>
      <c r="F1837" s="231" t="s">
        <v>828</v>
      </c>
      <c r="G1837" s="232" t="s">
        <v>36928</v>
      </c>
    </row>
    <row r="1838" spans="1:7" ht="36">
      <c r="A1838" s="229">
        <v>2410172701</v>
      </c>
      <c r="B1838" s="230" t="s">
        <v>6319</v>
      </c>
      <c r="C1838" s="230" t="s">
        <v>6320</v>
      </c>
      <c r="D1838" s="230" t="s">
        <v>6321</v>
      </c>
      <c r="E1838" s="231">
        <v>24101727</v>
      </c>
      <c r="F1838" s="231" t="s">
        <v>828</v>
      </c>
      <c r="G1838" s="232" t="s">
        <v>36928</v>
      </c>
    </row>
    <row r="1839" spans="1:7" ht="36">
      <c r="A1839" s="229">
        <v>2410173001</v>
      </c>
      <c r="B1839" s="230" t="s">
        <v>6322</v>
      </c>
      <c r="C1839" s="230" t="s">
        <v>6323</v>
      </c>
      <c r="D1839" s="230" t="s">
        <v>6324</v>
      </c>
      <c r="E1839" s="231">
        <v>24101730</v>
      </c>
      <c r="F1839" s="231" t="s">
        <v>828</v>
      </c>
      <c r="G1839" s="232" t="s">
        <v>36928</v>
      </c>
    </row>
    <row r="1840" spans="1:7" ht="36">
      <c r="A1840" s="229">
        <v>2410174501</v>
      </c>
      <c r="B1840" s="230" t="s">
        <v>6325</v>
      </c>
      <c r="C1840" s="230" t="s">
        <v>6326</v>
      </c>
      <c r="D1840" s="230" t="s">
        <v>6327</v>
      </c>
      <c r="E1840" s="231">
        <v>24101745</v>
      </c>
      <c r="F1840" s="231" t="s">
        <v>828</v>
      </c>
      <c r="G1840" s="232" t="s">
        <v>36928</v>
      </c>
    </row>
    <row r="1841" spans="1:7" ht="24">
      <c r="A1841" s="229">
        <v>2410174601</v>
      </c>
      <c r="B1841" s="230" t="s">
        <v>6328</v>
      </c>
      <c r="C1841" s="230" t="s">
        <v>6329</v>
      </c>
      <c r="D1841" s="230" t="s">
        <v>6330</v>
      </c>
      <c r="E1841" s="231">
        <v>24101746</v>
      </c>
      <c r="F1841" s="231" t="s">
        <v>828</v>
      </c>
      <c r="G1841" s="232">
        <v>11</v>
      </c>
    </row>
    <row r="1842" spans="1:7" ht="24">
      <c r="A1842" s="229">
        <v>2410174701</v>
      </c>
      <c r="B1842" s="230" t="s">
        <v>6331</v>
      </c>
      <c r="C1842" s="230" t="s">
        <v>6332</v>
      </c>
      <c r="D1842" s="230" t="s">
        <v>6333</v>
      </c>
      <c r="E1842" s="231">
        <v>24101747</v>
      </c>
      <c r="F1842" s="231" t="s">
        <v>828</v>
      </c>
      <c r="G1842" s="232" t="s">
        <v>36928</v>
      </c>
    </row>
    <row r="1843" spans="1:7" ht="12">
      <c r="A1843" s="229">
        <v>2410174801</v>
      </c>
      <c r="B1843" s="230" t="s">
        <v>6334</v>
      </c>
      <c r="C1843" s="230" t="s">
        <v>6335</v>
      </c>
      <c r="D1843" s="230" t="s">
        <v>6336</v>
      </c>
      <c r="E1843" s="231">
        <v>24101748</v>
      </c>
      <c r="F1843" s="231" t="s">
        <v>828</v>
      </c>
      <c r="G1843" s="232" t="s">
        <v>36928</v>
      </c>
    </row>
    <row r="1844" spans="1:7" ht="12">
      <c r="A1844" s="229">
        <v>2410174901</v>
      </c>
      <c r="B1844" s="230" t="s">
        <v>6337</v>
      </c>
      <c r="C1844" s="230" t="s">
        <v>6338</v>
      </c>
      <c r="D1844" s="230" t="s">
        <v>6339</v>
      </c>
      <c r="E1844" s="231">
        <v>24101749</v>
      </c>
      <c r="F1844" s="231" t="s">
        <v>828</v>
      </c>
      <c r="G1844" s="232">
        <v>11</v>
      </c>
    </row>
    <row r="1845" spans="1:7" ht="36">
      <c r="A1845" s="229">
        <v>2410175001</v>
      </c>
      <c r="B1845" s="230" t="s">
        <v>6340</v>
      </c>
      <c r="C1845" s="230" t="s">
        <v>6341</v>
      </c>
      <c r="D1845" s="230" t="s">
        <v>6342</v>
      </c>
      <c r="E1845" s="231">
        <v>24101750</v>
      </c>
      <c r="F1845" s="231" t="s">
        <v>828</v>
      </c>
      <c r="G1845" s="232" t="s">
        <v>36928</v>
      </c>
    </row>
    <row r="1846" spans="1:7" ht="24">
      <c r="A1846" s="229">
        <v>2410179401</v>
      </c>
      <c r="B1846" s="230" t="s">
        <v>6343</v>
      </c>
      <c r="C1846" s="230" t="s">
        <v>6344</v>
      </c>
      <c r="D1846" s="230" t="s">
        <v>6345</v>
      </c>
      <c r="E1846" s="231">
        <v>24101794</v>
      </c>
      <c r="F1846" s="231" t="s">
        <v>828</v>
      </c>
      <c r="G1846" s="232" t="s">
        <v>36928</v>
      </c>
    </row>
    <row r="1847" spans="1:7" ht="24">
      <c r="A1847" s="229">
        <v>2410180101</v>
      </c>
      <c r="B1847" s="230" t="s">
        <v>6346</v>
      </c>
      <c r="C1847" s="230" t="s">
        <v>6347</v>
      </c>
      <c r="D1847" s="230" t="s">
        <v>6348</v>
      </c>
      <c r="E1847" s="231">
        <v>24101801</v>
      </c>
      <c r="F1847" s="231" t="s">
        <v>828</v>
      </c>
      <c r="G1847" s="232" t="s">
        <v>36928</v>
      </c>
    </row>
    <row r="1848" spans="1:7" ht="24">
      <c r="A1848" s="229">
        <v>2410180301</v>
      </c>
      <c r="B1848" s="230" t="s">
        <v>6349</v>
      </c>
      <c r="C1848" s="230" t="s">
        <v>6350</v>
      </c>
      <c r="D1848" s="230" t="s">
        <v>6351</v>
      </c>
      <c r="E1848" s="231">
        <v>24101803</v>
      </c>
      <c r="F1848" s="231" t="s">
        <v>828</v>
      </c>
      <c r="G1848" s="232" t="s">
        <v>36928</v>
      </c>
    </row>
    <row r="1849" spans="1:7" ht="12">
      <c r="A1849" s="229">
        <v>2410180501</v>
      </c>
      <c r="B1849" s="230" t="s">
        <v>6352</v>
      </c>
      <c r="C1849" s="230" t="s">
        <v>6353</v>
      </c>
      <c r="D1849" s="230" t="s">
        <v>6354</v>
      </c>
      <c r="E1849" s="231">
        <v>24101805</v>
      </c>
      <c r="F1849" s="231" t="s">
        <v>828</v>
      </c>
      <c r="G1849" s="232" t="s">
        <v>36928</v>
      </c>
    </row>
    <row r="1850" spans="1:7" ht="24">
      <c r="A1850" s="229">
        <v>2410190201</v>
      </c>
      <c r="B1850" s="230" t="s">
        <v>6355</v>
      </c>
      <c r="C1850" s="230" t="s">
        <v>6356</v>
      </c>
      <c r="D1850" s="230" t="s">
        <v>6357</v>
      </c>
      <c r="E1850" s="231">
        <v>24101902</v>
      </c>
      <c r="F1850" s="231" t="s">
        <v>828</v>
      </c>
      <c r="G1850" s="232" t="s">
        <v>36928</v>
      </c>
    </row>
    <row r="1851" spans="1:7" ht="24">
      <c r="A1851" s="229">
        <v>2410190301</v>
      </c>
      <c r="B1851" s="230" t="s">
        <v>6358</v>
      </c>
      <c r="C1851" s="230" t="s">
        <v>6359</v>
      </c>
      <c r="D1851" s="230" t="s">
        <v>6360</v>
      </c>
      <c r="E1851" s="231">
        <v>24101903</v>
      </c>
      <c r="F1851" s="231" t="s">
        <v>828</v>
      </c>
      <c r="G1851" s="232" t="s">
        <v>36928</v>
      </c>
    </row>
    <row r="1852" spans="1:7" ht="24">
      <c r="A1852" s="229">
        <v>2410200401</v>
      </c>
      <c r="B1852" s="230" t="s">
        <v>6361</v>
      </c>
      <c r="C1852" s="230" t="s">
        <v>6362</v>
      </c>
      <c r="D1852" s="230" t="s">
        <v>6363</v>
      </c>
      <c r="E1852" s="231">
        <v>24102004</v>
      </c>
      <c r="F1852" s="231" t="s">
        <v>828</v>
      </c>
      <c r="G1852" s="232">
        <v>9</v>
      </c>
    </row>
    <row r="1853" spans="1:7" ht="24">
      <c r="A1853" s="229">
        <v>2410200601</v>
      </c>
      <c r="B1853" s="230" t="s">
        <v>6364</v>
      </c>
      <c r="C1853" s="230" t="s">
        <v>6365</v>
      </c>
      <c r="D1853" s="230" t="s">
        <v>6366</v>
      </c>
      <c r="E1853" s="231">
        <v>24102006</v>
      </c>
      <c r="F1853" s="231" t="s">
        <v>828</v>
      </c>
      <c r="G1853" s="232">
        <v>11</v>
      </c>
    </row>
    <row r="1854" spans="1:7" ht="36">
      <c r="A1854" s="229">
        <v>2410210501</v>
      </c>
      <c r="B1854" s="230" t="s">
        <v>6367</v>
      </c>
      <c r="C1854" s="230" t="s">
        <v>6368</v>
      </c>
      <c r="D1854" s="230" t="s">
        <v>6369</v>
      </c>
      <c r="E1854" s="231">
        <v>24102105</v>
      </c>
      <c r="F1854" s="231" t="s">
        <v>828</v>
      </c>
      <c r="G1854" s="232" t="s">
        <v>36928</v>
      </c>
    </row>
    <row r="1855" spans="1:7" ht="24">
      <c r="A1855" s="229">
        <v>2410220901</v>
      </c>
      <c r="B1855" s="230" t="s">
        <v>6370</v>
      </c>
      <c r="C1855" s="230" t="s">
        <v>6371</v>
      </c>
      <c r="D1855" s="230" t="s">
        <v>6372</v>
      </c>
      <c r="E1855" s="231">
        <v>24102209</v>
      </c>
      <c r="F1855" s="231" t="s">
        <v>828</v>
      </c>
      <c r="G1855" s="232" t="s">
        <v>36928</v>
      </c>
    </row>
    <row r="1856" spans="1:7" ht="36">
      <c r="A1856" s="229">
        <v>2410229801</v>
      </c>
      <c r="B1856" s="230" t="s">
        <v>6373</v>
      </c>
      <c r="C1856" s="230" t="s">
        <v>6374</v>
      </c>
      <c r="D1856" s="230" t="s">
        <v>6375</v>
      </c>
      <c r="E1856" s="231">
        <v>24102298</v>
      </c>
      <c r="F1856" s="231" t="s">
        <v>828</v>
      </c>
      <c r="G1856" s="232">
        <v>10</v>
      </c>
    </row>
    <row r="1857" spans="1:7" ht="24">
      <c r="A1857" s="229">
        <v>2410230101</v>
      </c>
      <c r="B1857" s="230" t="s">
        <v>6376</v>
      </c>
      <c r="C1857" s="230" t="s">
        <v>6377</v>
      </c>
      <c r="D1857" s="230" t="s">
        <v>6378</v>
      </c>
      <c r="E1857" s="231">
        <v>24102301</v>
      </c>
      <c r="F1857" s="231" t="s">
        <v>828</v>
      </c>
      <c r="G1857" s="232" t="s">
        <v>36928</v>
      </c>
    </row>
    <row r="1858" spans="1:7" ht="24">
      <c r="A1858" s="229">
        <v>2410230201</v>
      </c>
      <c r="B1858" s="230" t="s">
        <v>6379</v>
      </c>
      <c r="C1858" s="230" t="s">
        <v>6380</v>
      </c>
      <c r="D1858" s="230" t="s">
        <v>6381</v>
      </c>
      <c r="E1858" s="231">
        <v>24102302</v>
      </c>
      <c r="F1858" s="231" t="s">
        <v>828</v>
      </c>
      <c r="G1858" s="232" t="s">
        <v>36928</v>
      </c>
    </row>
    <row r="1859" spans="1:7" ht="24">
      <c r="A1859" s="229">
        <v>2411150201</v>
      </c>
      <c r="B1859" s="230" t="s">
        <v>6382</v>
      </c>
      <c r="C1859" s="230" t="s">
        <v>6383</v>
      </c>
      <c r="D1859" s="230" t="s">
        <v>6384</v>
      </c>
      <c r="E1859" s="231">
        <v>24111502</v>
      </c>
      <c r="F1859" s="231" t="s">
        <v>828</v>
      </c>
      <c r="G1859" s="232" t="s">
        <v>36928</v>
      </c>
    </row>
    <row r="1860" spans="1:7" ht="24">
      <c r="A1860" s="229">
        <v>2411150301</v>
      </c>
      <c r="B1860" s="230" t="s">
        <v>6385</v>
      </c>
      <c r="C1860" s="230" t="s">
        <v>6386</v>
      </c>
      <c r="D1860" s="230" t="s">
        <v>6387</v>
      </c>
      <c r="E1860" s="231">
        <v>24111503</v>
      </c>
      <c r="F1860" s="231" t="s">
        <v>828</v>
      </c>
      <c r="G1860" s="232" t="s">
        <v>36928</v>
      </c>
    </row>
    <row r="1861" spans="1:7" ht="12">
      <c r="A1861" s="229">
        <v>2411150302</v>
      </c>
      <c r="B1861" s="230" t="s">
        <v>6388</v>
      </c>
      <c r="C1861" s="230" t="s">
        <v>6389</v>
      </c>
      <c r="D1861" s="230" t="s">
        <v>6390</v>
      </c>
      <c r="E1861" s="231">
        <v>24111503</v>
      </c>
      <c r="F1861" s="231" t="s">
        <v>828</v>
      </c>
      <c r="G1861" s="232" t="s">
        <v>36928</v>
      </c>
    </row>
    <row r="1862" spans="1:7" ht="12">
      <c r="A1862" s="229">
        <v>2411150303</v>
      </c>
      <c r="B1862" s="230" t="s">
        <v>6391</v>
      </c>
      <c r="C1862" s="230" t="s">
        <v>6392</v>
      </c>
      <c r="D1862" s="230" t="s">
        <v>6393</v>
      </c>
      <c r="E1862" s="231">
        <v>24111503</v>
      </c>
      <c r="F1862" s="231" t="s">
        <v>828</v>
      </c>
      <c r="G1862" s="232" t="s">
        <v>36928</v>
      </c>
    </row>
    <row r="1863" spans="1:7" ht="24">
      <c r="A1863" s="229">
        <v>2411150501</v>
      </c>
      <c r="B1863" s="230" t="s">
        <v>6394</v>
      </c>
      <c r="C1863" s="230" t="s">
        <v>6395</v>
      </c>
      <c r="D1863" s="230" t="s">
        <v>6396</v>
      </c>
      <c r="E1863" s="231">
        <v>24111505</v>
      </c>
      <c r="F1863" s="231" t="s">
        <v>828</v>
      </c>
      <c r="G1863" s="232" t="s">
        <v>36928</v>
      </c>
    </row>
    <row r="1864" spans="1:7" ht="12">
      <c r="A1864" s="229">
        <v>2411150601</v>
      </c>
      <c r="B1864" s="230" t="s">
        <v>6397</v>
      </c>
      <c r="C1864" s="230" t="s">
        <v>6398</v>
      </c>
      <c r="D1864" s="230" t="s">
        <v>6399</v>
      </c>
      <c r="E1864" s="231">
        <v>24111506</v>
      </c>
      <c r="F1864" s="231" t="s">
        <v>828</v>
      </c>
      <c r="G1864" s="232" t="s">
        <v>36928</v>
      </c>
    </row>
    <row r="1865" spans="1:7" ht="12">
      <c r="A1865" s="229">
        <v>2411150701</v>
      </c>
      <c r="B1865" s="230" t="s">
        <v>6400</v>
      </c>
      <c r="C1865" s="230" t="s">
        <v>6401</v>
      </c>
      <c r="D1865" s="230" t="s">
        <v>6402</v>
      </c>
      <c r="E1865" s="231">
        <v>24111507</v>
      </c>
      <c r="F1865" s="231" t="s">
        <v>828</v>
      </c>
      <c r="G1865" s="232" t="s">
        <v>36928</v>
      </c>
    </row>
    <row r="1866" spans="1:7" ht="12">
      <c r="A1866" s="229">
        <v>2411151101</v>
      </c>
      <c r="B1866" s="230" t="s">
        <v>6403</v>
      </c>
      <c r="C1866" s="230" t="s">
        <v>6404</v>
      </c>
      <c r="D1866" s="230" t="s">
        <v>6405</v>
      </c>
      <c r="E1866" s="231">
        <v>24111511</v>
      </c>
      <c r="F1866" s="231" t="s">
        <v>828</v>
      </c>
      <c r="G1866" s="232" t="s">
        <v>36928</v>
      </c>
    </row>
    <row r="1867" spans="1:7" ht="12">
      <c r="A1867" s="229">
        <v>2411151201</v>
      </c>
      <c r="B1867" s="230" t="s">
        <v>6406</v>
      </c>
      <c r="C1867" s="230" t="s">
        <v>6407</v>
      </c>
      <c r="D1867" s="230" t="s">
        <v>6408</v>
      </c>
      <c r="E1867" s="231">
        <v>24111512</v>
      </c>
      <c r="F1867" s="231" t="s">
        <v>828</v>
      </c>
      <c r="G1867" s="232" t="s">
        <v>36928</v>
      </c>
    </row>
    <row r="1868" spans="1:7" ht="12">
      <c r="A1868" s="229">
        <v>2411151301</v>
      </c>
      <c r="B1868" s="230" t="s">
        <v>6409</v>
      </c>
      <c r="C1868" s="230" t="s">
        <v>6410</v>
      </c>
      <c r="D1868" s="230" t="s">
        <v>6411</v>
      </c>
      <c r="E1868" s="231">
        <v>24111513</v>
      </c>
      <c r="F1868" s="231" t="s">
        <v>828</v>
      </c>
      <c r="G1868" s="232" t="s">
        <v>36928</v>
      </c>
    </row>
    <row r="1869" spans="1:7" ht="24">
      <c r="A1869" s="229">
        <v>2411180201</v>
      </c>
      <c r="B1869" s="230" t="s">
        <v>6412</v>
      </c>
      <c r="C1869" s="230" t="s">
        <v>6413</v>
      </c>
      <c r="D1869" s="230" t="s">
        <v>6414</v>
      </c>
      <c r="E1869" s="231">
        <v>24111802</v>
      </c>
      <c r="F1869" s="231" t="s">
        <v>828</v>
      </c>
      <c r="G1869" s="232">
        <v>12</v>
      </c>
    </row>
    <row r="1870" spans="1:7" ht="24">
      <c r="A1870" s="229">
        <v>2411180202</v>
      </c>
      <c r="B1870" s="230" t="s">
        <v>6415</v>
      </c>
      <c r="C1870" s="230" t="s">
        <v>6416</v>
      </c>
      <c r="D1870" s="230" t="s">
        <v>6417</v>
      </c>
      <c r="E1870" s="231">
        <v>24111802</v>
      </c>
      <c r="F1870" s="231" t="s">
        <v>828</v>
      </c>
      <c r="G1870" s="232">
        <v>12</v>
      </c>
    </row>
    <row r="1871" spans="1:7" ht="36">
      <c r="A1871" s="229">
        <v>2411180301</v>
      </c>
      <c r="B1871" s="230" t="s">
        <v>6418</v>
      </c>
      <c r="C1871" s="230" t="s">
        <v>6419</v>
      </c>
      <c r="D1871" s="230" t="s">
        <v>6420</v>
      </c>
      <c r="E1871" s="231">
        <v>24111803</v>
      </c>
      <c r="F1871" s="231" t="s">
        <v>828</v>
      </c>
      <c r="G1871" s="232" t="s">
        <v>36928</v>
      </c>
    </row>
    <row r="1872" spans="1:7" ht="12">
      <c r="A1872" s="229">
        <v>2411180302</v>
      </c>
      <c r="B1872" s="230" t="s">
        <v>6421</v>
      </c>
      <c r="C1872" s="230" t="s">
        <v>6422</v>
      </c>
      <c r="D1872" s="230" t="s">
        <v>6423</v>
      </c>
      <c r="E1872" s="231">
        <v>24111803</v>
      </c>
      <c r="F1872" s="231" t="s">
        <v>828</v>
      </c>
      <c r="G1872" s="232" t="s">
        <v>36928</v>
      </c>
    </row>
    <row r="1873" spans="1:7" ht="12">
      <c r="A1873" s="229">
        <v>2411180501</v>
      </c>
      <c r="B1873" s="230" t="s">
        <v>6424</v>
      </c>
      <c r="C1873" s="230" t="s">
        <v>6425</v>
      </c>
      <c r="D1873" s="230" t="s">
        <v>6426</v>
      </c>
      <c r="E1873" s="231">
        <v>24111805</v>
      </c>
      <c r="F1873" s="231" t="s">
        <v>828</v>
      </c>
      <c r="G1873" s="232">
        <v>10</v>
      </c>
    </row>
    <row r="1874" spans="1:7" ht="24">
      <c r="A1874" s="229">
        <v>2411180701</v>
      </c>
      <c r="B1874" s="230" t="s">
        <v>6427</v>
      </c>
      <c r="C1874" s="230" t="s">
        <v>6428</v>
      </c>
      <c r="D1874" s="230" t="s">
        <v>6429</v>
      </c>
      <c r="E1874" s="231">
        <v>24111807</v>
      </c>
      <c r="F1874" s="231" t="s">
        <v>828</v>
      </c>
      <c r="G1874" s="232" t="s">
        <v>36928</v>
      </c>
    </row>
    <row r="1875" spans="1:7" ht="12">
      <c r="A1875" s="229">
        <v>2411180801</v>
      </c>
      <c r="B1875" s="230" t="s">
        <v>6430</v>
      </c>
      <c r="C1875" s="230" t="s">
        <v>6431</v>
      </c>
      <c r="D1875" s="230" t="s">
        <v>6432</v>
      </c>
      <c r="E1875" s="231">
        <v>24111808</v>
      </c>
      <c r="F1875" s="231" t="s">
        <v>828</v>
      </c>
      <c r="G1875" s="232" t="s">
        <v>36928</v>
      </c>
    </row>
    <row r="1876" spans="1:7" ht="12">
      <c r="A1876" s="229">
        <v>2411181001</v>
      </c>
      <c r="B1876" s="230" t="s">
        <v>6433</v>
      </c>
      <c r="C1876" s="230" t="s">
        <v>6434</v>
      </c>
      <c r="D1876" s="230" t="s">
        <v>6435</v>
      </c>
      <c r="E1876" s="231">
        <v>24111810</v>
      </c>
      <c r="F1876" s="231" t="s">
        <v>828</v>
      </c>
      <c r="G1876" s="232">
        <v>10</v>
      </c>
    </row>
    <row r="1877" spans="1:7" ht="12">
      <c r="A1877" s="229">
        <v>2411181002</v>
      </c>
      <c r="B1877" s="230" t="s">
        <v>6436</v>
      </c>
      <c r="C1877" s="230" t="s">
        <v>6437</v>
      </c>
      <c r="D1877" s="230" t="s">
        <v>6438</v>
      </c>
      <c r="E1877" s="231">
        <v>24111810</v>
      </c>
      <c r="F1877" s="231" t="s">
        <v>828</v>
      </c>
      <c r="G1877" s="232">
        <v>10</v>
      </c>
    </row>
    <row r="1878" spans="1:7" ht="36">
      <c r="A1878" s="229">
        <v>2411181501</v>
      </c>
      <c r="B1878" s="230" t="s">
        <v>6439</v>
      </c>
      <c r="C1878" s="230" t="s">
        <v>6440</v>
      </c>
      <c r="D1878" s="230" t="s">
        <v>6441</v>
      </c>
      <c r="E1878" s="231">
        <v>24111815</v>
      </c>
      <c r="F1878" s="231" t="s">
        <v>828</v>
      </c>
      <c r="G1878" s="232" t="s">
        <v>36928</v>
      </c>
    </row>
    <row r="1879" spans="1:7" ht="48">
      <c r="A1879" s="229">
        <v>2411181601</v>
      </c>
      <c r="B1879" s="230" t="s">
        <v>6442</v>
      </c>
      <c r="C1879" s="230" t="s">
        <v>6443</v>
      </c>
      <c r="D1879" s="230" t="s">
        <v>6444</v>
      </c>
      <c r="E1879" s="231">
        <v>24111816</v>
      </c>
      <c r="F1879" s="231" t="s">
        <v>828</v>
      </c>
      <c r="G1879" s="232">
        <v>9</v>
      </c>
    </row>
    <row r="1880" spans="1:7" ht="24">
      <c r="A1880" s="229">
        <v>2411181701</v>
      </c>
      <c r="B1880" s="230" t="s">
        <v>6445</v>
      </c>
      <c r="C1880" s="230" t="s">
        <v>6446</v>
      </c>
      <c r="D1880" s="230" t="s">
        <v>6447</v>
      </c>
      <c r="E1880" s="231">
        <v>24111817</v>
      </c>
      <c r="F1880" s="231" t="s">
        <v>828</v>
      </c>
      <c r="G1880" s="232" t="s">
        <v>36928</v>
      </c>
    </row>
    <row r="1881" spans="1:7" ht="12">
      <c r="A1881" s="229">
        <v>2411189401</v>
      </c>
      <c r="B1881" s="230" t="s">
        <v>6448</v>
      </c>
      <c r="C1881" s="230" t="s">
        <v>6449</v>
      </c>
      <c r="D1881" s="230" t="s">
        <v>6450</v>
      </c>
      <c r="E1881" s="231">
        <v>24111894</v>
      </c>
      <c r="F1881" s="231" t="s">
        <v>828</v>
      </c>
      <c r="G1881" s="232">
        <v>10</v>
      </c>
    </row>
    <row r="1882" spans="1:7" ht="12">
      <c r="A1882" s="229">
        <v>2411189701</v>
      </c>
      <c r="B1882" s="230" t="s">
        <v>6451</v>
      </c>
      <c r="C1882" s="230" t="s">
        <v>6452</v>
      </c>
      <c r="D1882" s="230" t="s">
        <v>6453</v>
      </c>
      <c r="E1882" s="231">
        <v>24111897</v>
      </c>
      <c r="F1882" s="231" t="s">
        <v>828</v>
      </c>
      <c r="G1882" s="232">
        <v>10</v>
      </c>
    </row>
    <row r="1883" spans="1:7" ht="36">
      <c r="A1883" s="229">
        <v>2411210801</v>
      </c>
      <c r="B1883" s="230" t="s">
        <v>6454</v>
      </c>
      <c r="C1883" s="230" t="s">
        <v>6455</v>
      </c>
      <c r="D1883" s="230" t="s">
        <v>6456</v>
      </c>
      <c r="E1883" s="231">
        <v>24112108</v>
      </c>
      <c r="F1883" s="231" t="s">
        <v>828</v>
      </c>
      <c r="G1883" s="232" t="s">
        <v>36928</v>
      </c>
    </row>
    <row r="1884" spans="1:7" ht="36">
      <c r="A1884" s="229">
        <v>2411210901</v>
      </c>
      <c r="B1884" s="230" t="s">
        <v>6457</v>
      </c>
      <c r="C1884" s="230" t="s">
        <v>6458</v>
      </c>
      <c r="D1884" s="230" t="s">
        <v>6459</v>
      </c>
      <c r="E1884" s="231">
        <v>24112109</v>
      </c>
      <c r="F1884" s="231" t="s">
        <v>828</v>
      </c>
      <c r="G1884" s="232" t="s">
        <v>36928</v>
      </c>
    </row>
    <row r="1885" spans="1:7" ht="24">
      <c r="A1885" s="229">
        <v>2411210902</v>
      </c>
      <c r="B1885" s="230" t="s">
        <v>6460</v>
      </c>
      <c r="C1885" s="230" t="s">
        <v>6461</v>
      </c>
      <c r="D1885" s="230" t="s">
        <v>6462</v>
      </c>
      <c r="E1885" s="231">
        <v>24112109</v>
      </c>
      <c r="F1885" s="231" t="s">
        <v>828</v>
      </c>
      <c r="G1885" s="232" t="s">
        <v>36928</v>
      </c>
    </row>
    <row r="1886" spans="1:7" ht="12">
      <c r="A1886" s="229">
        <v>2411211201</v>
      </c>
      <c r="B1886" s="230" t="s">
        <v>6463</v>
      </c>
      <c r="C1886" s="230" t="s">
        <v>6464</v>
      </c>
      <c r="D1886" s="230" t="s">
        <v>6465</v>
      </c>
      <c r="E1886" s="231">
        <v>24112112</v>
      </c>
      <c r="F1886" s="231" t="s">
        <v>828</v>
      </c>
      <c r="G1886" s="232" t="s">
        <v>36928</v>
      </c>
    </row>
    <row r="1887" spans="1:7" ht="24">
      <c r="A1887" s="229">
        <v>2411220401</v>
      </c>
      <c r="B1887" s="230" t="s">
        <v>6466</v>
      </c>
      <c r="C1887" s="230" t="s">
        <v>6467</v>
      </c>
      <c r="D1887" s="230" t="s">
        <v>6468</v>
      </c>
      <c r="E1887" s="231">
        <v>24112204</v>
      </c>
      <c r="F1887" s="231" t="s">
        <v>828</v>
      </c>
      <c r="G1887" s="232" t="s">
        <v>36928</v>
      </c>
    </row>
    <row r="1888" spans="1:7" ht="12">
      <c r="A1888" s="229">
        <v>2411240101</v>
      </c>
      <c r="B1888" s="230" t="s">
        <v>6469</v>
      </c>
      <c r="C1888" s="230" t="s">
        <v>6470</v>
      </c>
      <c r="D1888" s="230" t="s">
        <v>6471</v>
      </c>
      <c r="E1888" s="231">
        <v>24112401</v>
      </c>
      <c r="F1888" s="231" t="s">
        <v>828</v>
      </c>
      <c r="G1888" s="232">
        <v>10</v>
      </c>
    </row>
    <row r="1889" spans="1:7" ht="24">
      <c r="A1889" s="229">
        <v>2411240102</v>
      </c>
      <c r="B1889" s="230" t="s">
        <v>6472</v>
      </c>
      <c r="C1889" s="230" t="s">
        <v>6473</v>
      </c>
      <c r="D1889" s="230" t="s">
        <v>6474</v>
      </c>
      <c r="E1889" s="231">
        <v>24112401</v>
      </c>
      <c r="F1889" s="231" t="s">
        <v>828</v>
      </c>
      <c r="G1889" s="232">
        <v>10</v>
      </c>
    </row>
    <row r="1890" spans="1:7" ht="24">
      <c r="A1890" s="229">
        <v>2411240201</v>
      </c>
      <c r="B1890" s="230" t="s">
        <v>6475</v>
      </c>
      <c r="C1890" s="230" t="s">
        <v>6476</v>
      </c>
      <c r="D1890" s="230" t="s">
        <v>6477</v>
      </c>
      <c r="E1890" s="231">
        <v>24112402</v>
      </c>
      <c r="F1890" s="231" t="s">
        <v>828</v>
      </c>
      <c r="G1890" s="232" t="s">
        <v>36928</v>
      </c>
    </row>
    <row r="1891" spans="1:7" ht="12">
      <c r="A1891" s="229">
        <v>2411240401</v>
      </c>
      <c r="B1891" s="230" t="s">
        <v>6478</v>
      </c>
      <c r="C1891" s="230" t="s">
        <v>6479</v>
      </c>
      <c r="D1891" s="230" t="s">
        <v>6480</v>
      </c>
      <c r="E1891" s="231">
        <v>24112404</v>
      </c>
      <c r="F1891" s="231" t="s">
        <v>828</v>
      </c>
      <c r="G1891" s="232">
        <v>0</v>
      </c>
    </row>
    <row r="1892" spans="1:7" ht="12">
      <c r="A1892" s="229">
        <v>2411240402</v>
      </c>
      <c r="B1892" s="230" t="s">
        <v>6481</v>
      </c>
      <c r="C1892" s="230" t="s">
        <v>6482</v>
      </c>
      <c r="D1892" s="230" t="s">
        <v>6483</v>
      </c>
      <c r="E1892" s="231">
        <v>24112404</v>
      </c>
      <c r="F1892" s="231" t="s">
        <v>828</v>
      </c>
      <c r="G1892" s="232">
        <v>0</v>
      </c>
    </row>
    <row r="1893" spans="1:7" ht="36">
      <c r="A1893" s="229">
        <v>2411240403</v>
      </c>
      <c r="B1893" s="230" t="s">
        <v>6484</v>
      </c>
      <c r="C1893" s="230" t="s">
        <v>6485</v>
      </c>
      <c r="D1893" s="230" t="s">
        <v>6486</v>
      </c>
      <c r="E1893" s="231">
        <v>24112404</v>
      </c>
      <c r="F1893" s="231" t="s">
        <v>828</v>
      </c>
      <c r="G1893" s="232">
        <v>0</v>
      </c>
    </row>
    <row r="1894" spans="1:7" ht="12">
      <c r="A1894" s="229">
        <v>2411241301</v>
      </c>
      <c r="B1894" s="230" t="s">
        <v>6487</v>
      </c>
      <c r="C1894" s="230" t="s">
        <v>6488</v>
      </c>
      <c r="D1894" s="230" t="s">
        <v>6489</v>
      </c>
      <c r="E1894" s="231">
        <v>24112413</v>
      </c>
      <c r="F1894" s="231" t="s">
        <v>828</v>
      </c>
      <c r="G1894" s="232" t="s">
        <v>36928</v>
      </c>
    </row>
    <row r="1895" spans="1:7" ht="12">
      <c r="A1895" s="229">
        <v>2411241401</v>
      </c>
      <c r="B1895" s="230" t="s">
        <v>6490</v>
      </c>
      <c r="C1895" s="230" t="s">
        <v>6491</v>
      </c>
      <c r="D1895" s="230" t="s">
        <v>6492</v>
      </c>
      <c r="E1895" s="231">
        <v>24112414</v>
      </c>
      <c r="F1895" s="231" t="s">
        <v>828</v>
      </c>
      <c r="G1895" s="232" t="s">
        <v>36928</v>
      </c>
    </row>
    <row r="1896" spans="1:7" ht="12">
      <c r="A1896" s="229">
        <v>2411241501</v>
      </c>
      <c r="B1896" s="230" t="s">
        <v>6493</v>
      </c>
      <c r="C1896" s="230" t="s">
        <v>6494</v>
      </c>
      <c r="D1896" s="230" t="s">
        <v>6495</v>
      </c>
      <c r="E1896" s="231">
        <v>24112415</v>
      </c>
      <c r="F1896" s="231" t="s">
        <v>828</v>
      </c>
      <c r="G1896" s="232" t="s">
        <v>36928</v>
      </c>
    </row>
    <row r="1897" spans="1:7" ht="24">
      <c r="A1897" s="229">
        <v>2411249501</v>
      </c>
      <c r="B1897" s="230" t="s">
        <v>6496</v>
      </c>
      <c r="C1897" s="230" t="s">
        <v>6497</v>
      </c>
      <c r="D1897" s="230" t="s">
        <v>6498</v>
      </c>
      <c r="E1897" s="231">
        <v>24112495</v>
      </c>
      <c r="F1897" s="231" t="s">
        <v>828</v>
      </c>
      <c r="G1897" s="232" t="s">
        <v>36928</v>
      </c>
    </row>
    <row r="1898" spans="1:7" ht="12">
      <c r="A1898" s="229">
        <v>2411249601</v>
      </c>
      <c r="B1898" s="230" t="s">
        <v>6499</v>
      </c>
      <c r="C1898" s="230" t="s">
        <v>6500</v>
      </c>
      <c r="D1898" s="230" t="s">
        <v>6501</v>
      </c>
      <c r="E1898" s="231">
        <v>24112496</v>
      </c>
      <c r="F1898" s="231" t="s">
        <v>828</v>
      </c>
      <c r="G1898" s="232" t="s">
        <v>36928</v>
      </c>
    </row>
    <row r="1899" spans="1:7" ht="36">
      <c r="A1899" s="229">
        <v>2411250101</v>
      </c>
      <c r="B1899" s="230" t="s">
        <v>6502</v>
      </c>
      <c r="C1899" s="230" t="s">
        <v>6503</v>
      </c>
      <c r="D1899" s="230" t="s">
        <v>6504</v>
      </c>
      <c r="E1899" s="231">
        <v>24112501</v>
      </c>
      <c r="F1899" s="231" t="s">
        <v>828</v>
      </c>
      <c r="G1899" s="232" t="s">
        <v>36928</v>
      </c>
    </row>
    <row r="1900" spans="1:7" ht="24">
      <c r="A1900" s="229">
        <v>2411260201</v>
      </c>
      <c r="B1900" s="230" t="s">
        <v>6505</v>
      </c>
      <c r="C1900" s="230" t="s">
        <v>6506</v>
      </c>
      <c r="D1900" s="230" t="s">
        <v>6507</v>
      </c>
      <c r="E1900" s="231">
        <v>24112602</v>
      </c>
      <c r="F1900" s="231" t="s">
        <v>828</v>
      </c>
      <c r="G1900" s="232" t="s">
        <v>36928</v>
      </c>
    </row>
    <row r="1901" spans="1:7" ht="24">
      <c r="A1901" s="229">
        <v>2411269901</v>
      </c>
      <c r="B1901" s="230" t="s">
        <v>6508</v>
      </c>
      <c r="C1901" s="230" t="s">
        <v>6509</v>
      </c>
      <c r="D1901" s="230" t="s">
        <v>6510</v>
      </c>
      <c r="E1901" s="231">
        <v>24112699</v>
      </c>
      <c r="F1901" s="231" t="s">
        <v>828</v>
      </c>
      <c r="G1901" s="232" t="s">
        <v>36928</v>
      </c>
    </row>
    <row r="1902" spans="1:7" ht="12">
      <c r="A1902" s="229">
        <v>2411270101</v>
      </c>
      <c r="B1902" s="230" t="s">
        <v>6511</v>
      </c>
      <c r="C1902" s="230" t="s">
        <v>6512</v>
      </c>
      <c r="D1902" s="230" t="s">
        <v>6513</v>
      </c>
      <c r="E1902" s="231">
        <v>24112701</v>
      </c>
      <c r="F1902" s="231" t="s">
        <v>828</v>
      </c>
      <c r="G1902" s="232" t="s">
        <v>36928</v>
      </c>
    </row>
    <row r="1903" spans="1:7" ht="12">
      <c r="A1903" s="229">
        <v>2411270201</v>
      </c>
      <c r="B1903" s="230" t="s">
        <v>6514</v>
      </c>
      <c r="C1903" s="230" t="s">
        <v>6515</v>
      </c>
      <c r="D1903" s="230" t="s">
        <v>6516</v>
      </c>
      <c r="E1903" s="231">
        <v>24112702</v>
      </c>
      <c r="F1903" s="231" t="s">
        <v>828</v>
      </c>
      <c r="G1903" s="232" t="s">
        <v>36928</v>
      </c>
    </row>
    <row r="1904" spans="1:7" ht="12">
      <c r="A1904" s="229">
        <v>2411270301</v>
      </c>
      <c r="B1904" s="230" t="s">
        <v>6517</v>
      </c>
      <c r="C1904" s="230" t="s">
        <v>6518</v>
      </c>
      <c r="D1904" s="230" t="s">
        <v>6519</v>
      </c>
      <c r="E1904" s="231">
        <v>24112703</v>
      </c>
      <c r="F1904" s="231" t="s">
        <v>828</v>
      </c>
      <c r="G1904" s="232" t="s">
        <v>36928</v>
      </c>
    </row>
    <row r="1905" spans="1:7" ht="36">
      <c r="A1905" s="229">
        <v>2411289801</v>
      </c>
      <c r="B1905" s="230" t="s">
        <v>6520</v>
      </c>
      <c r="C1905" s="230" t="s">
        <v>6521</v>
      </c>
      <c r="D1905" s="230" t="s">
        <v>6522</v>
      </c>
      <c r="E1905" s="231">
        <v>24112898</v>
      </c>
      <c r="F1905" s="231" t="s">
        <v>828</v>
      </c>
      <c r="G1905" s="232">
        <v>10</v>
      </c>
    </row>
    <row r="1906" spans="1:7" ht="24">
      <c r="A1906" s="229">
        <v>2411289901</v>
      </c>
      <c r="B1906" s="230" t="s">
        <v>6523</v>
      </c>
      <c r="C1906" s="230" t="s">
        <v>6524</v>
      </c>
      <c r="D1906" s="230" t="s">
        <v>6525</v>
      </c>
      <c r="E1906" s="231">
        <v>24112899</v>
      </c>
      <c r="F1906" s="231" t="s">
        <v>828</v>
      </c>
      <c r="G1906" s="232" t="s">
        <v>36928</v>
      </c>
    </row>
    <row r="1907" spans="1:7" ht="12">
      <c r="A1907" s="229">
        <v>2411290101</v>
      </c>
      <c r="B1907" s="230" t="s">
        <v>6526</v>
      </c>
      <c r="C1907" s="230" t="s">
        <v>6527</v>
      </c>
      <c r="D1907" s="230" t="s">
        <v>6528</v>
      </c>
      <c r="E1907" s="231">
        <v>24112901</v>
      </c>
      <c r="F1907" s="231" t="s">
        <v>828</v>
      </c>
      <c r="G1907" s="232">
        <v>9</v>
      </c>
    </row>
    <row r="1908" spans="1:7" ht="12">
      <c r="A1908" s="229">
        <v>2412159801</v>
      </c>
      <c r="B1908" s="230" t="s">
        <v>6529</v>
      </c>
      <c r="C1908" s="230" t="s">
        <v>6530</v>
      </c>
      <c r="D1908" s="230" t="s">
        <v>6531</v>
      </c>
      <c r="E1908" s="231">
        <v>24121598</v>
      </c>
      <c r="F1908" s="231" t="s">
        <v>828</v>
      </c>
      <c r="G1908" s="232" t="s">
        <v>36928</v>
      </c>
    </row>
    <row r="1909" spans="1:7" ht="12">
      <c r="A1909" s="229">
        <v>2412159901</v>
      </c>
      <c r="B1909" s="230" t="s">
        <v>6532</v>
      </c>
      <c r="C1909" s="230" t="s">
        <v>6533</v>
      </c>
      <c r="D1909" s="230" t="s">
        <v>6534</v>
      </c>
      <c r="E1909" s="231">
        <v>24121599</v>
      </c>
      <c r="F1909" s="231" t="s">
        <v>828</v>
      </c>
      <c r="G1909" s="232" t="s">
        <v>36928</v>
      </c>
    </row>
    <row r="1910" spans="1:7" ht="24">
      <c r="A1910" s="229">
        <v>2412200201</v>
      </c>
      <c r="B1910" s="230" t="s">
        <v>6535</v>
      </c>
      <c r="C1910" s="230" t="s">
        <v>6536</v>
      </c>
      <c r="D1910" s="230" t="s">
        <v>6537</v>
      </c>
      <c r="E1910" s="231">
        <v>24122002</v>
      </c>
      <c r="F1910" s="231" t="s">
        <v>828</v>
      </c>
      <c r="G1910" s="232" t="s">
        <v>36928</v>
      </c>
    </row>
    <row r="1911" spans="1:7" ht="24">
      <c r="A1911" s="229">
        <v>2412200301</v>
      </c>
      <c r="B1911" s="230" t="s">
        <v>6538</v>
      </c>
      <c r="C1911" s="230" t="s">
        <v>6539</v>
      </c>
      <c r="D1911" s="230" t="s">
        <v>6540</v>
      </c>
      <c r="E1911" s="231">
        <v>24122003</v>
      </c>
      <c r="F1911" s="231" t="s">
        <v>828</v>
      </c>
      <c r="G1911" s="232" t="s">
        <v>36928</v>
      </c>
    </row>
    <row r="1912" spans="1:7" ht="12">
      <c r="A1912" s="229">
        <v>2412200401</v>
      </c>
      <c r="B1912" s="230" t="s">
        <v>6541</v>
      </c>
      <c r="C1912" s="230" t="s">
        <v>6542</v>
      </c>
      <c r="D1912" s="230" t="s">
        <v>6543</v>
      </c>
      <c r="E1912" s="231">
        <v>24122004</v>
      </c>
      <c r="F1912" s="231" t="s">
        <v>828</v>
      </c>
      <c r="G1912" s="232" t="s">
        <v>36928</v>
      </c>
    </row>
    <row r="1913" spans="1:7" ht="12">
      <c r="A1913" s="229">
        <v>2412200402</v>
      </c>
      <c r="B1913" s="230" t="s">
        <v>6544</v>
      </c>
      <c r="C1913" s="230" t="s">
        <v>6545</v>
      </c>
      <c r="D1913" s="230" t="s">
        <v>6546</v>
      </c>
      <c r="E1913" s="231">
        <v>24122004</v>
      </c>
      <c r="F1913" s="231" t="s">
        <v>828</v>
      </c>
      <c r="G1913" s="232" t="s">
        <v>36928</v>
      </c>
    </row>
    <row r="1914" spans="1:7" ht="12">
      <c r="A1914" s="229">
        <v>2413150101</v>
      </c>
      <c r="B1914" s="230" t="s">
        <v>6547</v>
      </c>
      <c r="C1914" s="230" t="s">
        <v>6548</v>
      </c>
      <c r="D1914" s="230" t="s">
        <v>6549</v>
      </c>
      <c r="E1914" s="231">
        <v>24131501</v>
      </c>
      <c r="F1914" s="231" t="s">
        <v>828</v>
      </c>
      <c r="G1914" s="232">
        <v>10</v>
      </c>
    </row>
    <row r="1915" spans="1:7" ht="24">
      <c r="A1915" s="229">
        <v>2413150301</v>
      </c>
      <c r="B1915" s="230" t="s">
        <v>6550</v>
      </c>
      <c r="C1915" s="230" t="s">
        <v>6551</v>
      </c>
      <c r="D1915" s="230" t="s">
        <v>6552</v>
      </c>
      <c r="E1915" s="231">
        <v>24131503</v>
      </c>
      <c r="F1915" s="231" t="s">
        <v>828</v>
      </c>
      <c r="G1915" s="232">
        <v>10</v>
      </c>
    </row>
    <row r="1916" spans="1:7" ht="24">
      <c r="A1916" s="229">
        <v>2413150601</v>
      </c>
      <c r="B1916" s="230" t="s">
        <v>6553</v>
      </c>
      <c r="C1916" s="230" t="s">
        <v>6554</v>
      </c>
      <c r="D1916" s="230" t="s">
        <v>6555</v>
      </c>
      <c r="E1916" s="231">
        <v>24131506</v>
      </c>
      <c r="F1916" s="231" t="s">
        <v>828</v>
      </c>
      <c r="G1916" s="232" t="s">
        <v>36928</v>
      </c>
    </row>
    <row r="1917" spans="1:7" ht="36">
      <c r="A1917" s="229">
        <v>2413160201</v>
      </c>
      <c r="B1917" s="230" t="s">
        <v>6556</v>
      </c>
      <c r="C1917" s="230" t="s">
        <v>6557</v>
      </c>
      <c r="D1917" s="230" t="s">
        <v>6558</v>
      </c>
      <c r="E1917" s="231">
        <v>24131602</v>
      </c>
      <c r="F1917" s="231" t="s">
        <v>828</v>
      </c>
      <c r="G1917" s="232">
        <v>10</v>
      </c>
    </row>
    <row r="1918" spans="1:7" ht="36">
      <c r="A1918" s="229">
        <v>2413160401</v>
      </c>
      <c r="B1918" s="230" t="s">
        <v>6559</v>
      </c>
      <c r="C1918" s="230" t="s">
        <v>6560</v>
      </c>
      <c r="D1918" s="230" t="s">
        <v>6561</v>
      </c>
      <c r="E1918" s="231">
        <v>24131604</v>
      </c>
      <c r="F1918" s="231" t="s">
        <v>828</v>
      </c>
      <c r="G1918" s="232">
        <v>11</v>
      </c>
    </row>
    <row r="1919" spans="1:7" ht="12">
      <c r="A1919" s="229">
        <v>2413160601</v>
      </c>
      <c r="B1919" s="230" t="s">
        <v>6562</v>
      </c>
      <c r="C1919" s="230" t="s">
        <v>6563</v>
      </c>
      <c r="D1919" s="230" t="s">
        <v>6564</v>
      </c>
      <c r="E1919" s="231">
        <v>24131606</v>
      </c>
      <c r="F1919" s="231" t="s">
        <v>828</v>
      </c>
      <c r="G1919" s="232" t="s">
        <v>36928</v>
      </c>
    </row>
    <row r="1920" spans="1:7" ht="12">
      <c r="A1920" s="229">
        <v>2413160701</v>
      </c>
      <c r="B1920" s="230" t="s">
        <v>6565</v>
      </c>
      <c r="C1920" s="230" t="s">
        <v>6566</v>
      </c>
      <c r="D1920" s="230" t="s">
        <v>6567</v>
      </c>
      <c r="E1920" s="231">
        <v>24131607</v>
      </c>
      <c r="F1920" s="231" t="s">
        <v>828</v>
      </c>
      <c r="G1920" s="232" t="s">
        <v>36928</v>
      </c>
    </row>
    <row r="1921" spans="1:7" ht="24">
      <c r="A1921" s="229">
        <v>2413190201</v>
      </c>
      <c r="B1921" s="230" t="s">
        <v>6568</v>
      </c>
      <c r="C1921" s="230" t="s">
        <v>6569</v>
      </c>
      <c r="D1921" s="230" t="s">
        <v>6570</v>
      </c>
      <c r="E1921" s="231">
        <v>24131902</v>
      </c>
      <c r="F1921" s="231" t="s">
        <v>828</v>
      </c>
      <c r="G1921" s="232">
        <v>9</v>
      </c>
    </row>
    <row r="1922" spans="1:7" ht="24">
      <c r="A1922" s="229">
        <v>2414150601</v>
      </c>
      <c r="B1922" s="230" t="s">
        <v>6571</v>
      </c>
      <c r="C1922" s="230" t="s">
        <v>6572</v>
      </c>
      <c r="D1922" s="230" t="s">
        <v>6573</v>
      </c>
      <c r="E1922" s="231">
        <v>24141506</v>
      </c>
      <c r="F1922" s="231" t="s">
        <v>828</v>
      </c>
      <c r="G1922" s="232" t="s">
        <v>36928</v>
      </c>
    </row>
    <row r="1923" spans="1:7" ht="12">
      <c r="A1923" s="229">
        <v>2414151901</v>
      </c>
      <c r="B1923" s="230" t="s">
        <v>6574</v>
      </c>
      <c r="C1923" s="230" t="s">
        <v>6575</v>
      </c>
      <c r="D1923" s="230" t="s">
        <v>6576</v>
      </c>
      <c r="E1923" s="231">
        <v>24141519</v>
      </c>
      <c r="F1923" s="231" t="s">
        <v>828</v>
      </c>
      <c r="G1923" s="232" t="s">
        <v>36928</v>
      </c>
    </row>
    <row r="1924" spans="1:7" ht="12">
      <c r="A1924" s="229">
        <v>2414152001</v>
      </c>
      <c r="B1924" s="230" t="s">
        <v>6577</v>
      </c>
      <c r="C1924" s="230" t="s">
        <v>6578</v>
      </c>
      <c r="D1924" s="230" t="s">
        <v>6579</v>
      </c>
      <c r="E1924" s="231">
        <v>24141520</v>
      </c>
      <c r="F1924" s="231" t="s">
        <v>828</v>
      </c>
      <c r="G1924" s="232" t="s">
        <v>36928</v>
      </c>
    </row>
    <row r="1925" spans="1:7" ht="24">
      <c r="A1925" s="229">
        <v>2414160101</v>
      </c>
      <c r="B1925" s="230" t="s">
        <v>6580</v>
      </c>
      <c r="C1925" s="230" t="s">
        <v>6581</v>
      </c>
      <c r="D1925" s="230" t="s">
        <v>6582</v>
      </c>
      <c r="E1925" s="231">
        <v>24141601</v>
      </c>
      <c r="F1925" s="231" t="s">
        <v>828</v>
      </c>
      <c r="G1925" s="232" t="s">
        <v>36928</v>
      </c>
    </row>
    <row r="1926" spans="1:7" ht="36">
      <c r="A1926" s="229">
        <v>2414160301</v>
      </c>
      <c r="B1926" s="230" t="s">
        <v>6583</v>
      </c>
      <c r="C1926" s="230" t="s">
        <v>6584</v>
      </c>
      <c r="D1926" s="230" t="s">
        <v>6585</v>
      </c>
      <c r="E1926" s="231">
        <v>24141603</v>
      </c>
      <c r="F1926" s="231" t="s">
        <v>828</v>
      </c>
      <c r="G1926" s="232" t="s">
        <v>36928</v>
      </c>
    </row>
    <row r="1927" spans="1:7" ht="12">
      <c r="A1927" s="229">
        <v>2414170701</v>
      </c>
      <c r="B1927" s="230" t="s">
        <v>6586</v>
      </c>
      <c r="C1927" s="230" t="s">
        <v>6587</v>
      </c>
      <c r="D1927" s="230" t="s">
        <v>6588</v>
      </c>
      <c r="E1927" s="231">
        <v>24141707</v>
      </c>
      <c r="F1927" s="231" t="s">
        <v>828</v>
      </c>
      <c r="G1927" s="232" t="s">
        <v>36928</v>
      </c>
    </row>
    <row r="1928" spans="1:7" ht="12">
      <c r="A1928" s="229">
        <v>2414171001</v>
      </c>
      <c r="B1928" s="230" t="s">
        <v>6589</v>
      </c>
      <c r="C1928" s="230" t="s">
        <v>6590</v>
      </c>
      <c r="D1928" s="230" t="s">
        <v>6591</v>
      </c>
      <c r="E1928" s="231">
        <v>24141710</v>
      </c>
      <c r="F1928" s="231" t="s">
        <v>828</v>
      </c>
      <c r="G1928" s="232" t="s">
        <v>36928</v>
      </c>
    </row>
    <row r="1929" spans="1:7" ht="12">
      <c r="A1929" s="229">
        <v>2414179901</v>
      </c>
      <c r="B1929" s="230" t="s">
        <v>6592</v>
      </c>
      <c r="C1929" s="230" t="s">
        <v>6593</v>
      </c>
      <c r="D1929" s="230" t="s">
        <v>6594</v>
      </c>
      <c r="E1929" s="231">
        <v>24141799</v>
      </c>
      <c r="F1929" s="231" t="s">
        <v>828</v>
      </c>
      <c r="G1929" s="232" t="s">
        <v>36928</v>
      </c>
    </row>
    <row r="1930" spans="1:7" ht="24">
      <c r="A1930" s="229">
        <v>2414999401</v>
      </c>
      <c r="B1930" s="230" t="s">
        <v>6595</v>
      </c>
      <c r="C1930" s="230" t="s">
        <v>6596</v>
      </c>
      <c r="D1930" s="230" t="s">
        <v>6597</v>
      </c>
      <c r="E1930" s="231">
        <v>24149994</v>
      </c>
      <c r="F1930" s="231" t="s">
        <v>828</v>
      </c>
      <c r="G1930" s="232" t="s">
        <v>36928</v>
      </c>
    </row>
    <row r="1931" spans="1:7" ht="12">
      <c r="A1931" s="229">
        <v>2414999601</v>
      </c>
      <c r="B1931" s="230" t="s">
        <v>6598</v>
      </c>
      <c r="C1931" s="230" t="s">
        <v>6599</v>
      </c>
      <c r="D1931" s="230" t="s">
        <v>6600</v>
      </c>
      <c r="E1931" s="231">
        <v>24149996</v>
      </c>
      <c r="F1931" s="231" t="s">
        <v>828</v>
      </c>
      <c r="G1931" s="232" t="s">
        <v>36928</v>
      </c>
    </row>
    <row r="1932" spans="1:7" ht="12">
      <c r="A1932" s="229">
        <v>2414999701</v>
      </c>
      <c r="B1932" s="230" t="s">
        <v>6601</v>
      </c>
      <c r="C1932" s="230" t="s">
        <v>6602</v>
      </c>
      <c r="D1932" s="230" t="s">
        <v>6603</v>
      </c>
      <c r="E1932" s="231">
        <v>24149997</v>
      </c>
      <c r="F1932" s="231" t="s">
        <v>828</v>
      </c>
      <c r="G1932" s="232" t="s">
        <v>36928</v>
      </c>
    </row>
    <row r="1933" spans="1:7" ht="24">
      <c r="A1933" s="229">
        <v>2414999801</v>
      </c>
      <c r="B1933" s="230" t="s">
        <v>6604</v>
      </c>
      <c r="C1933" s="230" t="s">
        <v>6605</v>
      </c>
      <c r="D1933" s="230" t="s">
        <v>6606</v>
      </c>
      <c r="E1933" s="231">
        <v>24149998</v>
      </c>
      <c r="F1933" s="231" t="s">
        <v>828</v>
      </c>
      <c r="G1933" s="232" t="s">
        <v>36928</v>
      </c>
    </row>
    <row r="1934" spans="1:7" ht="24">
      <c r="A1934" s="229">
        <v>2510150101</v>
      </c>
      <c r="B1934" s="230" t="s">
        <v>6607</v>
      </c>
      <c r="C1934" s="230" t="s">
        <v>6608</v>
      </c>
      <c r="D1934" s="230" t="s">
        <v>6609</v>
      </c>
      <c r="E1934" s="231">
        <v>25101501</v>
      </c>
      <c r="F1934" s="231" t="s">
        <v>828</v>
      </c>
      <c r="G1934" s="232">
        <v>9</v>
      </c>
    </row>
    <row r="1935" spans="1:7" ht="24">
      <c r="A1935" s="229">
        <v>2510150102</v>
      </c>
      <c r="B1935" s="230" t="s">
        <v>6610</v>
      </c>
      <c r="C1935" s="230" t="s">
        <v>6611</v>
      </c>
      <c r="D1935" s="230" t="s">
        <v>6612</v>
      </c>
      <c r="E1935" s="231">
        <v>25101501</v>
      </c>
      <c r="F1935" s="231" t="s">
        <v>828</v>
      </c>
      <c r="G1935" s="232">
        <v>9</v>
      </c>
    </row>
    <row r="1936" spans="1:7" ht="36">
      <c r="A1936" s="229">
        <v>2510150103</v>
      </c>
      <c r="B1936" s="230" t="s">
        <v>6613</v>
      </c>
      <c r="C1936" s="230" t="s">
        <v>6614</v>
      </c>
      <c r="D1936" s="230" t="s">
        <v>6615</v>
      </c>
      <c r="E1936" s="231">
        <v>25101501</v>
      </c>
      <c r="F1936" s="231" t="s">
        <v>828</v>
      </c>
      <c r="G1936" s="232">
        <v>9</v>
      </c>
    </row>
    <row r="1937" spans="1:7" ht="36">
      <c r="A1937" s="229">
        <v>2510150201</v>
      </c>
      <c r="B1937" s="230" t="s">
        <v>6616</v>
      </c>
      <c r="C1937" s="230" t="s">
        <v>6617</v>
      </c>
      <c r="D1937" s="230" t="s">
        <v>6618</v>
      </c>
      <c r="E1937" s="231">
        <v>25101502</v>
      </c>
      <c r="F1937" s="231" t="s">
        <v>828</v>
      </c>
      <c r="G1937" s="232">
        <v>9</v>
      </c>
    </row>
    <row r="1938" spans="1:7" ht="36">
      <c r="A1938" s="229">
        <v>2510150301</v>
      </c>
      <c r="B1938" s="230" t="s">
        <v>6619</v>
      </c>
      <c r="C1938" s="230" t="s">
        <v>6620</v>
      </c>
      <c r="D1938" s="230" t="s">
        <v>6621</v>
      </c>
      <c r="E1938" s="231">
        <v>25101503</v>
      </c>
      <c r="F1938" s="231" t="s">
        <v>828</v>
      </c>
      <c r="G1938" s="232">
        <v>9</v>
      </c>
    </row>
    <row r="1939" spans="1:7" ht="24">
      <c r="A1939" s="229">
        <v>2510150501</v>
      </c>
      <c r="B1939" s="230" t="s">
        <v>6622</v>
      </c>
      <c r="C1939" s="230" t="s">
        <v>6623</v>
      </c>
      <c r="D1939" s="230" t="s">
        <v>6624</v>
      </c>
      <c r="E1939" s="231">
        <v>25101505</v>
      </c>
      <c r="F1939" s="231" t="s">
        <v>828</v>
      </c>
      <c r="G1939" s="232">
        <v>8</v>
      </c>
    </row>
    <row r="1940" spans="1:7" ht="24">
      <c r="A1940" s="229">
        <v>2510150701</v>
      </c>
      <c r="B1940" s="230" t="s">
        <v>6625</v>
      </c>
      <c r="C1940" s="230" t="s">
        <v>6626</v>
      </c>
      <c r="D1940" s="230" t="s">
        <v>6627</v>
      </c>
      <c r="E1940" s="231">
        <v>25101507</v>
      </c>
      <c r="F1940" s="231" t="s">
        <v>828</v>
      </c>
      <c r="G1940" s="232">
        <v>8</v>
      </c>
    </row>
    <row r="1941" spans="1:7" ht="36">
      <c r="A1941" s="229">
        <v>2510160101</v>
      </c>
      <c r="B1941" s="230" t="s">
        <v>6628</v>
      </c>
      <c r="C1941" s="230" t="s">
        <v>6629</v>
      </c>
      <c r="D1941" s="230" t="s">
        <v>6630</v>
      </c>
      <c r="E1941" s="231">
        <v>25101601</v>
      </c>
      <c r="F1941" s="231" t="s">
        <v>828</v>
      </c>
      <c r="G1941" s="232">
        <v>8</v>
      </c>
    </row>
    <row r="1942" spans="1:7" ht="24">
      <c r="A1942" s="229">
        <v>2510160201</v>
      </c>
      <c r="B1942" s="230" t="s">
        <v>6631</v>
      </c>
      <c r="C1942" s="230" t="s">
        <v>6632</v>
      </c>
      <c r="D1942" s="230" t="s">
        <v>6633</v>
      </c>
      <c r="E1942" s="231">
        <v>25101602</v>
      </c>
      <c r="F1942" s="231" t="s">
        <v>828</v>
      </c>
      <c r="G1942" s="232" t="s">
        <v>36928</v>
      </c>
    </row>
    <row r="1943" spans="1:7" ht="24">
      <c r="A1943" s="229">
        <v>2510161101</v>
      </c>
      <c r="B1943" s="230" t="s">
        <v>6634</v>
      </c>
      <c r="C1943" s="230" t="s">
        <v>6635</v>
      </c>
      <c r="D1943" s="230" t="s">
        <v>6636</v>
      </c>
      <c r="E1943" s="231">
        <v>25101611</v>
      </c>
      <c r="F1943" s="231" t="s">
        <v>828</v>
      </c>
      <c r="G1943" s="232">
        <v>8</v>
      </c>
    </row>
    <row r="1944" spans="1:7" ht="12">
      <c r="A1944" s="229">
        <v>2510161201</v>
      </c>
      <c r="B1944" s="230" t="s">
        <v>6637</v>
      </c>
      <c r="C1944" s="230" t="s">
        <v>6638</v>
      </c>
      <c r="D1944" s="230" t="s">
        <v>6639</v>
      </c>
      <c r="E1944" s="231">
        <v>25101612</v>
      </c>
      <c r="F1944" s="231" t="s">
        <v>828</v>
      </c>
      <c r="G1944" s="232" t="s">
        <v>36928</v>
      </c>
    </row>
    <row r="1945" spans="1:7" ht="24">
      <c r="A1945" s="229">
        <v>2510161301</v>
      </c>
      <c r="B1945" s="230" t="s">
        <v>6640</v>
      </c>
      <c r="C1945" s="230" t="s">
        <v>6641</v>
      </c>
      <c r="D1945" s="230" t="s">
        <v>6642</v>
      </c>
      <c r="E1945" s="231">
        <v>25101613</v>
      </c>
      <c r="F1945" s="231" t="s">
        <v>828</v>
      </c>
      <c r="G1945" s="232" t="s">
        <v>36928</v>
      </c>
    </row>
    <row r="1946" spans="1:7" ht="24">
      <c r="A1946" s="229">
        <v>2510170301</v>
      </c>
      <c r="B1946" s="230" t="s">
        <v>6643</v>
      </c>
      <c r="C1946" s="230" t="s">
        <v>6644</v>
      </c>
      <c r="D1946" s="230" t="s">
        <v>6645</v>
      </c>
      <c r="E1946" s="231">
        <v>25101703</v>
      </c>
      <c r="F1946" s="231" t="s">
        <v>828</v>
      </c>
      <c r="G1946" s="232">
        <v>6</v>
      </c>
    </row>
    <row r="1947" spans="1:7" ht="12">
      <c r="A1947" s="229">
        <v>2510178901</v>
      </c>
      <c r="B1947" s="230" t="s">
        <v>6646</v>
      </c>
      <c r="C1947" s="230" t="s">
        <v>6647</v>
      </c>
      <c r="D1947" s="230" t="s">
        <v>6648</v>
      </c>
      <c r="E1947" s="231">
        <v>25101789</v>
      </c>
      <c r="F1947" s="231" t="s">
        <v>828</v>
      </c>
      <c r="G1947" s="232">
        <v>7</v>
      </c>
    </row>
    <row r="1948" spans="1:7" ht="12">
      <c r="A1948" s="229">
        <v>2510179001</v>
      </c>
      <c r="B1948" s="230" t="s">
        <v>6649</v>
      </c>
      <c r="C1948" s="230" t="s">
        <v>6650</v>
      </c>
      <c r="D1948" s="230" t="s">
        <v>6651</v>
      </c>
      <c r="E1948" s="231">
        <v>25101790</v>
      </c>
      <c r="F1948" s="231" t="s">
        <v>828</v>
      </c>
      <c r="G1948" s="232">
        <v>7</v>
      </c>
    </row>
    <row r="1949" spans="1:7" ht="12">
      <c r="A1949" s="229">
        <v>2510179101</v>
      </c>
      <c r="B1949" s="230" t="s">
        <v>6652</v>
      </c>
      <c r="C1949" s="230" t="s">
        <v>6653</v>
      </c>
      <c r="D1949" s="230" t="s">
        <v>6654</v>
      </c>
      <c r="E1949" s="231">
        <v>25101791</v>
      </c>
      <c r="F1949" s="231" t="s">
        <v>828</v>
      </c>
      <c r="G1949" s="232">
        <v>7</v>
      </c>
    </row>
    <row r="1950" spans="1:7" ht="12">
      <c r="A1950" s="229">
        <v>2510179201</v>
      </c>
      <c r="B1950" s="230" t="s">
        <v>6655</v>
      </c>
      <c r="C1950" s="230" t="s">
        <v>6656</v>
      </c>
      <c r="D1950" s="230" t="s">
        <v>6657</v>
      </c>
      <c r="E1950" s="231">
        <v>25101792</v>
      </c>
      <c r="F1950" s="231" t="s">
        <v>828</v>
      </c>
      <c r="G1950" s="232">
        <v>7</v>
      </c>
    </row>
    <row r="1951" spans="1:7" ht="12">
      <c r="A1951" s="229">
        <v>2510179301</v>
      </c>
      <c r="B1951" s="230" t="s">
        <v>6658</v>
      </c>
      <c r="C1951" s="230" t="s">
        <v>6632</v>
      </c>
      <c r="D1951" s="230" t="s">
        <v>6659</v>
      </c>
      <c r="E1951" s="231">
        <v>25101793</v>
      </c>
      <c r="F1951" s="231" t="s">
        <v>828</v>
      </c>
      <c r="G1951" s="232">
        <v>7</v>
      </c>
    </row>
    <row r="1952" spans="1:7" ht="12">
      <c r="A1952" s="229">
        <v>2510179401</v>
      </c>
      <c r="B1952" s="230" t="s">
        <v>6660</v>
      </c>
      <c r="C1952" s="230" t="s">
        <v>6661</v>
      </c>
      <c r="D1952" s="230" t="s">
        <v>6662</v>
      </c>
      <c r="E1952" s="231">
        <v>25101794</v>
      </c>
      <c r="F1952" s="231" t="s">
        <v>828</v>
      </c>
      <c r="G1952" s="232">
        <v>0</v>
      </c>
    </row>
    <row r="1953" spans="1:7" ht="12">
      <c r="A1953" s="229">
        <v>2510179501</v>
      </c>
      <c r="B1953" s="230" t="s">
        <v>6663</v>
      </c>
      <c r="C1953" s="230" t="s">
        <v>6664</v>
      </c>
      <c r="D1953" s="230" t="s">
        <v>6665</v>
      </c>
      <c r="E1953" s="231">
        <v>25101795</v>
      </c>
      <c r="F1953" s="231" t="s">
        <v>828</v>
      </c>
      <c r="G1953" s="232" t="s">
        <v>36928</v>
      </c>
    </row>
    <row r="1954" spans="1:7" ht="12">
      <c r="A1954" s="229">
        <v>2510179601</v>
      </c>
      <c r="B1954" s="230" t="s">
        <v>6666</v>
      </c>
      <c r="C1954" s="230" t="s">
        <v>6667</v>
      </c>
      <c r="D1954" s="230" t="s">
        <v>6668</v>
      </c>
      <c r="E1954" s="231">
        <v>25101796</v>
      </c>
      <c r="F1954" s="231" t="s">
        <v>828</v>
      </c>
      <c r="G1954" s="232">
        <v>0</v>
      </c>
    </row>
    <row r="1955" spans="1:7" ht="12">
      <c r="A1955" s="229">
        <v>2510179701</v>
      </c>
      <c r="B1955" s="230" t="s">
        <v>6669</v>
      </c>
      <c r="C1955" s="230" t="s">
        <v>6670</v>
      </c>
      <c r="D1955" s="230" t="s">
        <v>6671</v>
      </c>
      <c r="E1955" s="231">
        <v>25101797</v>
      </c>
      <c r="F1955" s="231" t="s">
        <v>828</v>
      </c>
      <c r="G1955" s="232" t="s">
        <v>36928</v>
      </c>
    </row>
    <row r="1956" spans="1:7" ht="24">
      <c r="A1956" s="229">
        <v>2510179801</v>
      </c>
      <c r="B1956" s="230" t="s">
        <v>6672</v>
      </c>
      <c r="C1956" s="230" t="s">
        <v>6673</v>
      </c>
      <c r="D1956" s="230" t="s">
        <v>6674</v>
      </c>
      <c r="E1956" s="231">
        <v>25101798</v>
      </c>
      <c r="F1956" s="231" t="s">
        <v>828</v>
      </c>
      <c r="G1956" s="232" t="s">
        <v>36928</v>
      </c>
    </row>
    <row r="1957" spans="1:7" ht="12">
      <c r="A1957" s="229">
        <v>2510179901</v>
      </c>
      <c r="B1957" s="230" t="s">
        <v>6675</v>
      </c>
      <c r="C1957" s="230" t="s">
        <v>6676</v>
      </c>
      <c r="D1957" s="230" t="s">
        <v>6677</v>
      </c>
      <c r="E1957" s="231">
        <v>25101799</v>
      </c>
      <c r="F1957" s="231" t="s">
        <v>828</v>
      </c>
      <c r="G1957" s="232" t="s">
        <v>36928</v>
      </c>
    </row>
    <row r="1958" spans="1:7" ht="24">
      <c r="A1958" s="229">
        <v>2510180101</v>
      </c>
      <c r="B1958" s="230" t="s">
        <v>6678</v>
      </c>
      <c r="C1958" s="230" t="s">
        <v>6679</v>
      </c>
      <c r="D1958" s="230" t="s">
        <v>6680</v>
      </c>
      <c r="E1958" s="231">
        <v>25101801</v>
      </c>
      <c r="F1958" s="231" t="s">
        <v>828</v>
      </c>
      <c r="G1958" s="232">
        <v>8</v>
      </c>
    </row>
    <row r="1959" spans="1:7" ht="24">
      <c r="A1959" s="229">
        <v>2510180201</v>
      </c>
      <c r="B1959" s="230" t="s">
        <v>6681</v>
      </c>
      <c r="C1959" s="230" t="s">
        <v>6682</v>
      </c>
      <c r="D1959" s="230" t="s">
        <v>6683</v>
      </c>
      <c r="E1959" s="231">
        <v>25101802</v>
      </c>
      <c r="F1959" s="231" t="s">
        <v>828</v>
      </c>
      <c r="G1959" s="232">
        <v>7</v>
      </c>
    </row>
    <row r="1960" spans="1:7" ht="12">
      <c r="A1960" s="229">
        <v>2510180301</v>
      </c>
      <c r="B1960" s="230" t="s">
        <v>6684</v>
      </c>
      <c r="C1960" s="230" t="s">
        <v>6685</v>
      </c>
      <c r="D1960" s="230" t="s">
        <v>6686</v>
      </c>
      <c r="E1960" s="231">
        <v>25101803</v>
      </c>
      <c r="F1960" s="231" t="s">
        <v>828</v>
      </c>
      <c r="G1960" s="232" t="s">
        <v>36928</v>
      </c>
    </row>
    <row r="1961" spans="1:7" ht="24">
      <c r="A1961" s="229">
        <v>2510189901</v>
      </c>
      <c r="B1961" s="230" t="s">
        <v>6687</v>
      </c>
      <c r="C1961" s="230" t="s">
        <v>6688</v>
      </c>
      <c r="D1961" s="230" t="s">
        <v>6689</v>
      </c>
      <c r="E1961" s="231">
        <v>25101899</v>
      </c>
      <c r="F1961" s="231" t="s">
        <v>828</v>
      </c>
      <c r="G1961" s="232" t="s">
        <v>36928</v>
      </c>
    </row>
    <row r="1962" spans="1:7" ht="24">
      <c r="A1962" s="229">
        <v>2510190101</v>
      </c>
      <c r="B1962" s="230" t="s">
        <v>6690</v>
      </c>
      <c r="C1962" s="230" t="s">
        <v>6691</v>
      </c>
      <c r="D1962" s="230" t="s">
        <v>6692</v>
      </c>
      <c r="E1962" s="231">
        <v>25101901</v>
      </c>
      <c r="F1962" s="231" t="s">
        <v>828</v>
      </c>
      <c r="G1962" s="232">
        <v>11</v>
      </c>
    </row>
    <row r="1963" spans="1:7" ht="24">
      <c r="A1963" s="229">
        <v>2510190301</v>
      </c>
      <c r="B1963" s="230" t="s">
        <v>6693</v>
      </c>
      <c r="C1963" s="230" t="s">
        <v>6694</v>
      </c>
      <c r="D1963" s="230" t="s">
        <v>6695</v>
      </c>
      <c r="E1963" s="231">
        <v>25101903</v>
      </c>
      <c r="F1963" s="231" t="s">
        <v>828</v>
      </c>
      <c r="G1963" s="232" t="s">
        <v>36928</v>
      </c>
    </row>
    <row r="1964" spans="1:7" ht="24">
      <c r="A1964" s="229">
        <v>2510190401</v>
      </c>
      <c r="B1964" s="230" t="s">
        <v>6696</v>
      </c>
      <c r="C1964" s="230" t="s">
        <v>6697</v>
      </c>
      <c r="D1964" s="230" t="s">
        <v>6698</v>
      </c>
      <c r="E1964" s="231">
        <v>25101904</v>
      </c>
      <c r="F1964" s="231" t="s">
        <v>828</v>
      </c>
      <c r="G1964" s="232">
        <v>9</v>
      </c>
    </row>
    <row r="1965" spans="1:7" ht="12">
      <c r="A1965" s="229">
        <v>2510190601</v>
      </c>
      <c r="B1965" s="230" t="s">
        <v>6699</v>
      </c>
      <c r="C1965" s="230" t="s">
        <v>6700</v>
      </c>
      <c r="D1965" s="230" t="s">
        <v>6701</v>
      </c>
      <c r="E1965" s="231">
        <v>25101906</v>
      </c>
      <c r="F1965" s="231" t="s">
        <v>828</v>
      </c>
      <c r="G1965" s="232" t="s">
        <v>36928</v>
      </c>
    </row>
    <row r="1966" spans="1:7" ht="24">
      <c r="A1966" s="229">
        <v>2510190701</v>
      </c>
      <c r="B1966" s="230" t="s">
        <v>6702</v>
      </c>
      <c r="C1966" s="230" t="s">
        <v>6703</v>
      </c>
      <c r="D1966" s="230" t="s">
        <v>6704</v>
      </c>
      <c r="E1966" s="231">
        <v>25101907</v>
      </c>
      <c r="F1966" s="231" t="s">
        <v>828</v>
      </c>
      <c r="G1966" s="232" t="s">
        <v>36928</v>
      </c>
    </row>
    <row r="1967" spans="1:7" ht="24">
      <c r="A1967" s="229">
        <v>2510190901</v>
      </c>
      <c r="B1967" s="230" t="s">
        <v>6705</v>
      </c>
      <c r="C1967" s="230" t="s">
        <v>6706</v>
      </c>
      <c r="D1967" s="230" t="s">
        <v>6707</v>
      </c>
      <c r="E1967" s="231">
        <v>25101909</v>
      </c>
      <c r="F1967" s="231" t="s">
        <v>828</v>
      </c>
      <c r="G1967" s="232" t="s">
        <v>36928</v>
      </c>
    </row>
    <row r="1968" spans="1:7" ht="24">
      <c r="A1968" s="229">
        <v>2510191001</v>
      </c>
      <c r="B1968" s="230" t="s">
        <v>6708</v>
      </c>
      <c r="C1968" s="230" t="s">
        <v>6709</v>
      </c>
      <c r="D1968" s="230" t="s">
        <v>6710</v>
      </c>
      <c r="E1968" s="231">
        <v>25101910</v>
      </c>
      <c r="F1968" s="231" t="s">
        <v>828</v>
      </c>
      <c r="G1968" s="232">
        <v>9</v>
      </c>
    </row>
    <row r="1969" spans="1:7" ht="36">
      <c r="A1969" s="229">
        <v>2510191601</v>
      </c>
      <c r="B1969" s="230" t="s">
        <v>6711</v>
      </c>
      <c r="C1969" s="230" t="s">
        <v>6712</v>
      </c>
      <c r="D1969" s="230" t="s">
        <v>6713</v>
      </c>
      <c r="E1969" s="231">
        <v>25101916</v>
      </c>
      <c r="F1969" s="231" t="s">
        <v>828</v>
      </c>
      <c r="G1969" s="232" t="s">
        <v>36928</v>
      </c>
    </row>
    <row r="1970" spans="1:7" ht="24">
      <c r="A1970" s="229">
        <v>2510191701</v>
      </c>
      <c r="B1970" s="230" t="s">
        <v>6714</v>
      </c>
      <c r="C1970" s="230" t="s">
        <v>6715</v>
      </c>
      <c r="D1970" s="230" t="s">
        <v>6716</v>
      </c>
      <c r="E1970" s="231">
        <v>25101917</v>
      </c>
      <c r="F1970" s="231" t="s">
        <v>828</v>
      </c>
      <c r="G1970" s="232" t="s">
        <v>36928</v>
      </c>
    </row>
    <row r="1971" spans="1:7" ht="24">
      <c r="A1971" s="229">
        <v>2510191801</v>
      </c>
      <c r="B1971" s="230" t="s">
        <v>6717</v>
      </c>
      <c r="C1971" s="230" t="s">
        <v>6718</v>
      </c>
      <c r="D1971" s="230" t="s">
        <v>6719</v>
      </c>
      <c r="E1971" s="231">
        <v>25101918</v>
      </c>
      <c r="F1971" s="231" t="s">
        <v>828</v>
      </c>
      <c r="G1971" s="232" t="s">
        <v>36928</v>
      </c>
    </row>
    <row r="1972" spans="1:7" ht="24">
      <c r="A1972" s="229">
        <v>2510192301</v>
      </c>
      <c r="B1972" s="230" t="s">
        <v>6720</v>
      </c>
      <c r="C1972" s="230" t="s">
        <v>6721</v>
      </c>
      <c r="D1972" s="230" t="s">
        <v>6722</v>
      </c>
      <c r="E1972" s="231">
        <v>25101923</v>
      </c>
      <c r="F1972" s="231" t="s">
        <v>828</v>
      </c>
      <c r="G1972" s="232">
        <v>10</v>
      </c>
    </row>
    <row r="1973" spans="1:7" ht="24">
      <c r="A1973" s="229">
        <v>2510192401</v>
      </c>
      <c r="B1973" s="230" t="s">
        <v>6723</v>
      </c>
      <c r="C1973" s="230" t="s">
        <v>6724</v>
      </c>
      <c r="D1973" s="230" t="s">
        <v>6725</v>
      </c>
      <c r="E1973" s="231">
        <v>25101924</v>
      </c>
      <c r="F1973" s="231" t="s">
        <v>828</v>
      </c>
      <c r="G1973" s="232">
        <v>8</v>
      </c>
    </row>
    <row r="1974" spans="1:7" ht="24">
      <c r="A1974" s="229">
        <v>2510192601</v>
      </c>
      <c r="B1974" s="230" t="s">
        <v>6726</v>
      </c>
      <c r="C1974" s="230" t="s">
        <v>6727</v>
      </c>
      <c r="D1974" s="230" t="s">
        <v>6728</v>
      </c>
      <c r="E1974" s="231">
        <v>25101926</v>
      </c>
      <c r="F1974" s="231" t="s">
        <v>828</v>
      </c>
      <c r="G1974" s="232">
        <v>9</v>
      </c>
    </row>
    <row r="1975" spans="1:7" ht="24">
      <c r="A1975" s="229">
        <v>2510192701</v>
      </c>
      <c r="B1975" s="230" t="s">
        <v>6729</v>
      </c>
      <c r="C1975" s="230" t="s">
        <v>6730</v>
      </c>
      <c r="D1975" s="230" t="s">
        <v>6731</v>
      </c>
      <c r="E1975" s="231">
        <v>25101927</v>
      </c>
      <c r="F1975" s="231" t="s">
        <v>828</v>
      </c>
      <c r="G1975" s="232" t="s">
        <v>36928</v>
      </c>
    </row>
    <row r="1976" spans="1:7" ht="24">
      <c r="A1976" s="229">
        <v>2510192801</v>
      </c>
      <c r="B1976" s="230" t="s">
        <v>6732</v>
      </c>
      <c r="C1976" s="230" t="s">
        <v>6733</v>
      </c>
      <c r="D1976" s="230" t="s">
        <v>6734</v>
      </c>
      <c r="E1976" s="231">
        <v>25101928</v>
      </c>
      <c r="F1976" s="231" t="s">
        <v>828</v>
      </c>
      <c r="G1976" s="232" t="s">
        <v>36928</v>
      </c>
    </row>
    <row r="1977" spans="1:7" ht="24">
      <c r="A1977" s="229">
        <v>2510192901</v>
      </c>
      <c r="B1977" s="230" t="s">
        <v>6735</v>
      </c>
      <c r="C1977" s="230" t="s">
        <v>6736</v>
      </c>
      <c r="D1977" s="230" t="s">
        <v>6737</v>
      </c>
      <c r="E1977" s="231">
        <v>25101929</v>
      </c>
      <c r="F1977" s="231" t="s">
        <v>828</v>
      </c>
      <c r="G1977" s="232" t="s">
        <v>36928</v>
      </c>
    </row>
    <row r="1978" spans="1:7" ht="12">
      <c r="A1978" s="229">
        <v>2510193001</v>
      </c>
      <c r="B1978" s="230" t="s">
        <v>6738</v>
      </c>
      <c r="C1978" s="230" t="s">
        <v>6739</v>
      </c>
      <c r="D1978" s="230" t="s">
        <v>6740</v>
      </c>
      <c r="E1978" s="231">
        <v>25101930</v>
      </c>
      <c r="F1978" s="231" t="s">
        <v>828</v>
      </c>
      <c r="G1978" s="232" t="s">
        <v>36928</v>
      </c>
    </row>
    <row r="1979" spans="1:7" ht="12">
      <c r="A1979" s="229">
        <v>2510193801</v>
      </c>
      <c r="B1979" s="230" t="s">
        <v>6741</v>
      </c>
      <c r="C1979" s="230" t="s">
        <v>6742</v>
      </c>
      <c r="D1979" s="230" t="s">
        <v>6743</v>
      </c>
      <c r="E1979" s="231">
        <v>25101938</v>
      </c>
      <c r="F1979" s="231" t="s">
        <v>828</v>
      </c>
      <c r="G1979" s="232" t="s">
        <v>36928</v>
      </c>
    </row>
    <row r="1980" spans="1:7" ht="12">
      <c r="A1980" s="229">
        <v>2510195701</v>
      </c>
      <c r="B1980" s="230" t="s">
        <v>6744</v>
      </c>
      <c r="C1980" s="230" t="s">
        <v>6745</v>
      </c>
      <c r="D1980" s="230" t="s">
        <v>6746</v>
      </c>
      <c r="E1980" s="231">
        <v>25101957</v>
      </c>
      <c r="F1980" s="231" t="s">
        <v>828</v>
      </c>
      <c r="G1980" s="232" t="s">
        <v>36928</v>
      </c>
    </row>
    <row r="1981" spans="1:7" ht="24">
      <c r="A1981" s="229">
        <v>2510195801</v>
      </c>
      <c r="B1981" s="230" t="s">
        <v>6747</v>
      </c>
      <c r="C1981" s="230" t="s">
        <v>6748</v>
      </c>
      <c r="D1981" s="230" t="s">
        <v>6749</v>
      </c>
      <c r="E1981" s="231">
        <v>25101958</v>
      </c>
      <c r="F1981" s="231" t="s">
        <v>828</v>
      </c>
      <c r="G1981" s="232" t="s">
        <v>36928</v>
      </c>
    </row>
    <row r="1982" spans="1:7" ht="36">
      <c r="A1982" s="229">
        <v>2510195901</v>
      </c>
      <c r="B1982" s="230" t="s">
        <v>6750</v>
      </c>
      <c r="C1982" s="230" t="s">
        <v>6751</v>
      </c>
      <c r="D1982" s="230" t="s">
        <v>6752</v>
      </c>
      <c r="E1982" s="231">
        <v>25101959</v>
      </c>
      <c r="F1982" s="231" t="s">
        <v>828</v>
      </c>
      <c r="G1982" s="232" t="s">
        <v>36928</v>
      </c>
    </row>
    <row r="1983" spans="1:7" ht="12">
      <c r="A1983" s="229">
        <v>2510196301</v>
      </c>
      <c r="B1983" s="230" t="s">
        <v>6753</v>
      </c>
      <c r="C1983" s="230" t="s">
        <v>6754</v>
      </c>
      <c r="D1983" s="230" t="s">
        <v>6755</v>
      </c>
      <c r="E1983" s="231">
        <v>25101963</v>
      </c>
      <c r="F1983" s="231" t="s">
        <v>828</v>
      </c>
      <c r="G1983" s="232">
        <v>8</v>
      </c>
    </row>
    <row r="1984" spans="1:7" ht="24">
      <c r="A1984" s="229">
        <v>2510196701</v>
      </c>
      <c r="B1984" s="230" t="s">
        <v>6756</v>
      </c>
      <c r="C1984" s="230" t="s">
        <v>6757</v>
      </c>
      <c r="D1984" s="230" t="s">
        <v>6758</v>
      </c>
      <c r="E1984" s="231">
        <v>25101967</v>
      </c>
      <c r="F1984" s="231" t="s">
        <v>828</v>
      </c>
      <c r="G1984" s="232" t="s">
        <v>36928</v>
      </c>
    </row>
    <row r="1985" spans="1:7" ht="36">
      <c r="A1985" s="229">
        <v>2510196901</v>
      </c>
      <c r="B1985" s="230" t="s">
        <v>6759</v>
      </c>
      <c r="C1985" s="230" t="s">
        <v>6760</v>
      </c>
      <c r="D1985" s="230" t="s">
        <v>6761</v>
      </c>
      <c r="E1985" s="231">
        <v>25101969</v>
      </c>
      <c r="F1985" s="231" t="s">
        <v>828</v>
      </c>
      <c r="G1985" s="232" t="s">
        <v>36928</v>
      </c>
    </row>
    <row r="1986" spans="1:7" ht="24">
      <c r="A1986" s="229">
        <v>2510197301</v>
      </c>
      <c r="B1986" s="230" t="s">
        <v>6762</v>
      </c>
      <c r="C1986" s="230" t="s">
        <v>6763</v>
      </c>
      <c r="D1986" s="230" t="s">
        <v>6764</v>
      </c>
      <c r="E1986" s="231">
        <v>25101973</v>
      </c>
      <c r="F1986" s="231" t="s">
        <v>828</v>
      </c>
      <c r="G1986" s="232" t="s">
        <v>36928</v>
      </c>
    </row>
    <row r="1987" spans="1:7" ht="12">
      <c r="A1987" s="229">
        <v>2510197501</v>
      </c>
      <c r="B1987" s="230" t="s">
        <v>6765</v>
      </c>
      <c r="C1987" s="230" t="s">
        <v>6766</v>
      </c>
      <c r="D1987" s="230" t="s">
        <v>6767</v>
      </c>
      <c r="E1987" s="231">
        <v>25101975</v>
      </c>
      <c r="F1987" s="231" t="s">
        <v>828</v>
      </c>
      <c r="G1987" s="232">
        <v>7</v>
      </c>
    </row>
    <row r="1988" spans="1:7" ht="12">
      <c r="A1988" s="229">
        <v>2510197601</v>
      </c>
      <c r="B1988" s="230" t="s">
        <v>6768</v>
      </c>
      <c r="C1988" s="230" t="s">
        <v>6769</v>
      </c>
      <c r="D1988" s="230" t="s">
        <v>6770</v>
      </c>
      <c r="E1988" s="231">
        <v>25101976</v>
      </c>
      <c r="F1988" s="231" t="s">
        <v>828</v>
      </c>
      <c r="G1988" s="232">
        <v>9</v>
      </c>
    </row>
    <row r="1989" spans="1:7" ht="24">
      <c r="A1989" s="229">
        <v>2510197701</v>
      </c>
      <c r="B1989" s="230" t="s">
        <v>6771</v>
      </c>
      <c r="C1989" s="230" t="s">
        <v>6772</v>
      </c>
      <c r="D1989" s="230" t="s">
        <v>6773</v>
      </c>
      <c r="E1989" s="231">
        <v>25101977</v>
      </c>
      <c r="F1989" s="231" t="s">
        <v>828</v>
      </c>
      <c r="G1989" s="232">
        <v>9</v>
      </c>
    </row>
    <row r="1990" spans="1:7" ht="12">
      <c r="A1990" s="229">
        <v>2510197801</v>
      </c>
      <c r="B1990" s="230" t="s">
        <v>6774</v>
      </c>
      <c r="C1990" s="230" t="s">
        <v>6775</v>
      </c>
      <c r="D1990" s="230" t="s">
        <v>6776</v>
      </c>
      <c r="E1990" s="231">
        <v>25101978</v>
      </c>
      <c r="F1990" s="231" t="s">
        <v>828</v>
      </c>
      <c r="G1990" s="232" t="s">
        <v>36928</v>
      </c>
    </row>
    <row r="1991" spans="1:7" ht="24">
      <c r="A1991" s="229">
        <v>2510198001</v>
      </c>
      <c r="B1991" s="230" t="s">
        <v>6777</v>
      </c>
      <c r="C1991" s="230" t="s">
        <v>6778</v>
      </c>
      <c r="D1991" s="230" t="s">
        <v>6779</v>
      </c>
      <c r="E1991" s="231">
        <v>25101980</v>
      </c>
      <c r="F1991" s="231" t="s">
        <v>828</v>
      </c>
      <c r="G1991" s="232">
        <v>9</v>
      </c>
    </row>
    <row r="1992" spans="1:7" ht="24">
      <c r="A1992" s="229">
        <v>2510198101</v>
      </c>
      <c r="B1992" s="230" t="s">
        <v>6780</v>
      </c>
      <c r="C1992" s="230" t="s">
        <v>6781</v>
      </c>
      <c r="D1992" s="230" t="s">
        <v>6782</v>
      </c>
      <c r="E1992" s="231">
        <v>25101981</v>
      </c>
      <c r="F1992" s="231" t="s">
        <v>828</v>
      </c>
      <c r="G1992" s="232">
        <v>9</v>
      </c>
    </row>
    <row r="1993" spans="1:7" ht="36">
      <c r="A1993" s="229">
        <v>2510198201</v>
      </c>
      <c r="B1993" s="230" t="s">
        <v>6783</v>
      </c>
      <c r="C1993" s="230" t="s">
        <v>6784</v>
      </c>
      <c r="D1993" s="230" t="s">
        <v>6785</v>
      </c>
      <c r="E1993" s="231">
        <v>25101982</v>
      </c>
      <c r="F1993" s="231" t="s">
        <v>828</v>
      </c>
      <c r="G1993" s="232" t="s">
        <v>36928</v>
      </c>
    </row>
    <row r="1994" spans="1:7" ht="24">
      <c r="A1994" s="229">
        <v>2510198301</v>
      </c>
      <c r="B1994" s="230" t="s">
        <v>6786</v>
      </c>
      <c r="C1994" s="230" t="s">
        <v>6787</v>
      </c>
      <c r="D1994" s="230" t="s">
        <v>6788</v>
      </c>
      <c r="E1994" s="231">
        <v>25101983</v>
      </c>
      <c r="F1994" s="231" t="s">
        <v>828</v>
      </c>
      <c r="G1994" s="232" t="s">
        <v>36928</v>
      </c>
    </row>
    <row r="1995" spans="1:7" ht="24">
      <c r="A1995" s="229">
        <v>2510198401</v>
      </c>
      <c r="B1995" s="230" t="s">
        <v>6789</v>
      </c>
      <c r="C1995" s="230" t="s">
        <v>6790</v>
      </c>
      <c r="D1995" s="230" t="s">
        <v>6791</v>
      </c>
      <c r="E1995" s="231">
        <v>25101984</v>
      </c>
      <c r="F1995" s="231" t="s">
        <v>828</v>
      </c>
      <c r="G1995" s="232">
        <v>7</v>
      </c>
    </row>
    <row r="1996" spans="1:7" ht="12">
      <c r="A1996" s="229">
        <v>2510198501</v>
      </c>
      <c r="B1996" s="230" t="s">
        <v>6792</v>
      </c>
      <c r="C1996" s="230" t="s">
        <v>6793</v>
      </c>
      <c r="D1996" s="230" t="s">
        <v>6794</v>
      </c>
      <c r="E1996" s="231">
        <v>25101985</v>
      </c>
      <c r="F1996" s="231" t="s">
        <v>828</v>
      </c>
      <c r="G1996" s="232" t="s">
        <v>36928</v>
      </c>
    </row>
    <row r="1997" spans="1:7" ht="24">
      <c r="A1997" s="229">
        <v>2510198601</v>
      </c>
      <c r="B1997" s="230" t="s">
        <v>6795</v>
      </c>
      <c r="C1997" s="230" t="s">
        <v>6796</v>
      </c>
      <c r="D1997" s="230" t="s">
        <v>6797</v>
      </c>
      <c r="E1997" s="231">
        <v>25101986</v>
      </c>
      <c r="F1997" s="231" t="s">
        <v>828</v>
      </c>
      <c r="G1997" s="232">
        <v>8</v>
      </c>
    </row>
    <row r="1998" spans="1:7" ht="12">
      <c r="A1998" s="229">
        <v>2510198701</v>
      </c>
      <c r="B1998" s="230" t="s">
        <v>6798</v>
      </c>
      <c r="C1998" s="230" t="s">
        <v>6799</v>
      </c>
      <c r="D1998" s="230" t="s">
        <v>6800</v>
      </c>
      <c r="E1998" s="231">
        <v>25101987</v>
      </c>
      <c r="F1998" s="231" t="s">
        <v>828</v>
      </c>
      <c r="G1998" s="232" t="s">
        <v>36928</v>
      </c>
    </row>
    <row r="1999" spans="1:7" ht="12">
      <c r="A1999" s="229">
        <v>2510198801</v>
      </c>
      <c r="B1999" s="230" t="s">
        <v>6801</v>
      </c>
      <c r="C1999" s="230" t="s">
        <v>6802</v>
      </c>
      <c r="D1999" s="230" t="s">
        <v>6803</v>
      </c>
      <c r="E1999" s="231">
        <v>25101988</v>
      </c>
      <c r="F1999" s="231" t="s">
        <v>828</v>
      </c>
      <c r="G1999" s="232" t="s">
        <v>36928</v>
      </c>
    </row>
    <row r="2000" spans="1:7" ht="24">
      <c r="A2000" s="229">
        <v>2510198901</v>
      </c>
      <c r="B2000" s="230" t="s">
        <v>6804</v>
      </c>
      <c r="C2000" s="230" t="s">
        <v>6805</v>
      </c>
      <c r="D2000" s="230" t="s">
        <v>6806</v>
      </c>
      <c r="E2000" s="231">
        <v>25101989</v>
      </c>
      <c r="F2000" s="231" t="s">
        <v>828</v>
      </c>
      <c r="G2000" s="232" t="s">
        <v>36928</v>
      </c>
    </row>
    <row r="2001" spans="1:7" ht="24">
      <c r="A2001" s="229">
        <v>2510199001</v>
      </c>
      <c r="B2001" s="230" t="s">
        <v>6807</v>
      </c>
      <c r="C2001" s="230" t="s">
        <v>6808</v>
      </c>
      <c r="D2001" s="230" t="s">
        <v>6809</v>
      </c>
      <c r="E2001" s="231">
        <v>25101990</v>
      </c>
      <c r="F2001" s="231" t="s">
        <v>828</v>
      </c>
      <c r="G2001" s="232">
        <v>8</v>
      </c>
    </row>
    <row r="2002" spans="1:7" ht="24">
      <c r="A2002" s="229">
        <v>2510199101</v>
      </c>
      <c r="B2002" s="230" t="s">
        <v>6810</v>
      </c>
      <c r="C2002" s="230" t="s">
        <v>6811</v>
      </c>
      <c r="D2002" s="230" t="s">
        <v>6812</v>
      </c>
      <c r="E2002" s="231">
        <v>25101991</v>
      </c>
      <c r="F2002" s="231" t="s">
        <v>828</v>
      </c>
      <c r="G2002" s="232">
        <v>8</v>
      </c>
    </row>
    <row r="2003" spans="1:7" ht="12">
      <c r="A2003" s="229">
        <v>2510199201</v>
      </c>
      <c r="B2003" s="230" t="s">
        <v>6813</v>
      </c>
      <c r="C2003" s="230" t="s">
        <v>6814</v>
      </c>
      <c r="D2003" s="230" t="s">
        <v>6815</v>
      </c>
      <c r="E2003" s="231">
        <v>25101992</v>
      </c>
      <c r="F2003" s="231" t="s">
        <v>828</v>
      </c>
      <c r="G2003" s="232">
        <v>9</v>
      </c>
    </row>
    <row r="2004" spans="1:7" ht="12">
      <c r="A2004" s="229">
        <v>2510199301</v>
      </c>
      <c r="B2004" s="230" t="s">
        <v>6816</v>
      </c>
      <c r="C2004" s="230" t="s">
        <v>6817</v>
      </c>
      <c r="D2004" s="230" t="s">
        <v>6818</v>
      </c>
      <c r="E2004" s="231">
        <v>25101993</v>
      </c>
      <c r="F2004" s="231" t="s">
        <v>828</v>
      </c>
      <c r="G2004" s="232" t="s">
        <v>36928</v>
      </c>
    </row>
    <row r="2005" spans="1:7" ht="24">
      <c r="A2005" s="229">
        <v>2510199401</v>
      </c>
      <c r="B2005" s="230" t="s">
        <v>6819</v>
      </c>
      <c r="C2005" s="230" t="s">
        <v>6820</v>
      </c>
      <c r="D2005" s="230" t="s">
        <v>6821</v>
      </c>
      <c r="E2005" s="231">
        <v>25101994</v>
      </c>
      <c r="F2005" s="231" t="s">
        <v>828</v>
      </c>
      <c r="G2005" s="232">
        <v>9</v>
      </c>
    </row>
    <row r="2006" spans="1:7" ht="12">
      <c r="A2006" s="229">
        <v>2510199801</v>
      </c>
      <c r="B2006" s="230" t="s">
        <v>6822</v>
      </c>
      <c r="C2006" s="230" t="s">
        <v>6823</v>
      </c>
      <c r="D2006" s="230" t="s">
        <v>6824</v>
      </c>
      <c r="E2006" s="231">
        <v>25101998</v>
      </c>
      <c r="F2006" s="231" t="s">
        <v>828</v>
      </c>
      <c r="G2006" s="232" t="s">
        <v>36928</v>
      </c>
    </row>
    <row r="2007" spans="1:7" ht="24">
      <c r="A2007" s="229">
        <v>2510199901</v>
      </c>
      <c r="B2007" s="230" t="s">
        <v>6825</v>
      </c>
      <c r="C2007" s="230" t="s">
        <v>6826</v>
      </c>
      <c r="D2007" s="230" t="s">
        <v>6827</v>
      </c>
      <c r="E2007" s="231">
        <v>25101999</v>
      </c>
      <c r="F2007" s="231" t="s">
        <v>828</v>
      </c>
      <c r="G2007" s="232" t="s">
        <v>36928</v>
      </c>
    </row>
    <row r="2008" spans="1:7" ht="24">
      <c r="A2008" s="229">
        <v>2511150201</v>
      </c>
      <c r="B2008" s="230" t="s">
        <v>6828</v>
      </c>
      <c r="C2008" s="230" t="s">
        <v>6829</v>
      </c>
      <c r="D2008" s="230" t="s">
        <v>6830</v>
      </c>
      <c r="E2008" s="231">
        <v>25111502</v>
      </c>
      <c r="F2008" s="231" t="s">
        <v>828</v>
      </c>
      <c r="G2008" s="232" t="s">
        <v>36928</v>
      </c>
    </row>
    <row r="2009" spans="1:7" ht="12">
      <c r="A2009" s="229">
        <v>2511150301</v>
      </c>
      <c r="B2009" s="230" t="s">
        <v>6831</v>
      </c>
      <c r="C2009" s="230" t="s">
        <v>6832</v>
      </c>
      <c r="D2009" s="230" t="s">
        <v>6833</v>
      </c>
      <c r="E2009" s="231">
        <v>25111503</v>
      </c>
      <c r="F2009" s="231" t="s">
        <v>828</v>
      </c>
      <c r="G2009" s="232" t="s">
        <v>36928</v>
      </c>
    </row>
    <row r="2010" spans="1:7" ht="12">
      <c r="A2010" s="229">
        <v>2511150302</v>
      </c>
      <c r="B2010" s="230" t="s">
        <v>6834</v>
      </c>
      <c r="C2010" s="230" t="s">
        <v>6835</v>
      </c>
      <c r="D2010" s="230" t="s">
        <v>6836</v>
      </c>
      <c r="E2010" s="231">
        <v>25111503</v>
      </c>
      <c r="F2010" s="231" t="s">
        <v>828</v>
      </c>
      <c r="G2010" s="232" t="s">
        <v>36928</v>
      </c>
    </row>
    <row r="2011" spans="1:7" ht="24">
      <c r="A2011" s="229">
        <v>2511150401</v>
      </c>
      <c r="B2011" s="230" t="s">
        <v>6837</v>
      </c>
      <c r="C2011" s="230" t="s">
        <v>6838</v>
      </c>
      <c r="D2011" s="230" t="s">
        <v>6839</v>
      </c>
      <c r="E2011" s="231">
        <v>25111504</v>
      </c>
      <c r="F2011" s="231" t="s">
        <v>828</v>
      </c>
      <c r="G2011" s="232" t="s">
        <v>36928</v>
      </c>
    </row>
    <row r="2012" spans="1:7" ht="12">
      <c r="A2012" s="229">
        <v>2511150501</v>
      </c>
      <c r="B2012" s="230" t="s">
        <v>6840</v>
      </c>
      <c r="C2012" s="230" t="s">
        <v>6841</v>
      </c>
      <c r="D2012" s="230" t="s">
        <v>6842</v>
      </c>
      <c r="E2012" s="231">
        <v>25111505</v>
      </c>
      <c r="F2012" s="231" t="s">
        <v>828</v>
      </c>
      <c r="G2012" s="232" t="s">
        <v>36928</v>
      </c>
    </row>
    <row r="2013" spans="1:7" ht="24">
      <c r="A2013" s="229">
        <v>2511150601</v>
      </c>
      <c r="B2013" s="230" t="s">
        <v>6843</v>
      </c>
      <c r="C2013" s="230" t="s">
        <v>6844</v>
      </c>
      <c r="D2013" s="230" t="s">
        <v>6845</v>
      </c>
      <c r="E2013" s="231">
        <v>25111506</v>
      </c>
      <c r="F2013" s="231" t="s">
        <v>828</v>
      </c>
      <c r="G2013" s="232" t="s">
        <v>36928</v>
      </c>
    </row>
    <row r="2014" spans="1:7" ht="12">
      <c r="A2014" s="229">
        <v>2511150701</v>
      </c>
      <c r="B2014" s="230" t="s">
        <v>6846</v>
      </c>
      <c r="C2014" s="230" t="s">
        <v>6847</v>
      </c>
      <c r="D2014" s="230" t="s">
        <v>6848</v>
      </c>
      <c r="E2014" s="231">
        <v>25111507</v>
      </c>
      <c r="F2014" s="231" t="s">
        <v>828</v>
      </c>
      <c r="G2014" s="232" t="s">
        <v>36928</v>
      </c>
    </row>
    <row r="2015" spans="1:7" ht="24">
      <c r="A2015" s="229">
        <v>2511150801</v>
      </c>
      <c r="B2015" s="230" t="s">
        <v>6849</v>
      </c>
      <c r="C2015" s="230" t="s">
        <v>6850</v>
      </c>
      <c r="D2015" s="230" t="s">
        <v>6851</v>
      </c>
      <c r="E2015" s="231">
        <v>25111508</v>
      </c>
      <c r="F2015" s="231" t="s">
        <v>828</v>
      </c>
      <c r="G2015" s="232" t="s">
        <v>36928</v>
      </c>
    </row>
    <row r="2016" spans="1:7" ht="24">
      <c r="A2016" s="229">
        <v>2511150802</v>
      </c>
      <c r="B2016" s="230" t="s">
        <v>6852</v>
      </c>
      <c r="C2016" s="230" t="s">
        <v>6853</v>
      </c>
      <c r="D2016" s="230" t="s">
        <v>6854</v>
      </c>
      <c r="E2016" s="231">
        <v>25111508</v>
      </c>
      <c r="F2016" s="231" t="s">
        <v>828</v>
      </c>
      <c r="G2016" s="232" t="s">
        <v>36928</v>
      </c>
    </row>
    <row r="2017" spans="1:7" ht="12">
      <c r="A2017" s="229">
        <v>2511150901</v>
      </c>
      <c r="B2017" s="230" t="s">
        <v>6855</v>
      </c>
      <c r="C2017" s="230" t="s">
        <v>6856</v>
      </c>
      <c r="D2017" s="230" t="s">
        <v>6857</v>
      </c>
      <c r="E2017" s="231">
        <v>25111509</v>
      </c>
      <c r="F2017" s="231" t="s">
        <v>828</v>
      </c>
      <c r="G2017" s="232" t="s">
        <v>36928</v>
      </c>
    </row>
    <row r="2018" spans="1:7" ht="24">
      <c r="A2018" s="229">
        <v>2511151001</v>
      </c>
      <c r="B2018" s="230" t="s">
        <v>6858</v>
      </c>
      <c r="C2018" s="230" t="s">
        <v>6859</v>
      </c>
      <c r="D2018" s="230" t="s">
        <v>6860</v>
      </c>
      <c r="E2018" s="231">
        <v>25111510</v>
      </c>
      <c r="F2018" s="231" t="s">
        <v>828</v>
      </c>
      <c r="G2018" s="232" t="s">
        <v>36928</v>
      </c>
    </row>
    <row r="2019" spans="1:7" ht="36">
      <c r="A2019" s="229">
        <v>2511151401</v>
      </c>
      <c r="B2019" s="230" t="s">
        <v>6861</v>
      </c>
      <c r="C2019" s="230" t="s">
        <v>6862</v>
      </c>
      <c r="D2019" s="230" t="s">
        <v>6863</v>
      </c>
      <c r="E2019" s="231">
        <v>25111514</v>
      </c>
      <c r="F2019" s="231" t="s">
        <v>828</v>
      </c>
      <c r="G2019" s="232" t="s">
        <v>36928</v>
      </c>
    </row>
    <row r="2020" spans="1:7" ht="24">
      <c r="A2020" s="229">
        <v>2511151701</v>
      </c>
      <c r="B2020" s="230" t="s">
        <v>6864</v>
      </c>
      <c r="C2020" s="230" t="s">
        <v>6865</v>
      </c>
      <c r="D2020" s="230" t="s">
        <v>6866</v>
      </c>
      <c r="E2020" s="231">
        <v>25111517</v>
      </c>
      <c r="F2020" s="231" t="s">
        <v>828</v>
      </c>
      <c r="G2020" s="232" t="s">
        <v>36928</v>
      </c>
    </row>
    <row r="2021" spans="1:7" ht="24">
      <c r="A2021" s="229">
        <v>2511151801</v>
      </c>
      <c r="B2021" s="230" t="s">
        <v>6867</v>
      </c>
      <c r="C2021" s="230" t="s">
        <v>6868</v>
      </c>
      <c r="D2021" s="230" t="s">
        <v>6869</v>
      </c>
      <c r="E2021" s="231">
        <v>25111518</v>
      </c>
      <c r="F2021" s="231" t="s">
        <v>828</v>
      </c>
      <c r="G2021" s="232" t="s">
        <v>36928</v>
      </c>
    </row>
    <row r="2022" spans="1:7" ht="24">
      <c r="A2022" s="229">
        <v>2511152001</v>
      </c>
      <c r="B2022" s="230" t="s">
        <v>6870</v>
      </c>
      <c r="C2022" s="230" t="s">
        <v>6871</v>
      </c>
      <c r="D2022" s="230" t="s">
        <v>6872</v>
      </c>
      <c r="E2022" s="231">
        <v>25111520</v>
      </c>
      <c r="F2022" s="231" t="s">
        <v>828</v>
      </c>
      <c r="G2022" s="232">
        <v>6</v>
      </c>
    </row>
    <row r="2023" spans="1:7" ht="12">
      <c r="A2023" s="229">
        <v>2511152101</v>
      </c>
      <c r="B2023" s="230" t="s">
        <v>6873</v>
      </c>
      <c r="C2023" s="230" t="s">
        <v>6874</v>
      </c>
      <c r="D2023" s="230" t="s">
        <v>6875</v>
      </c>
      <c r="E2023" s="231">
        <v>25111521</v>
      </c>
      <c r="F2023" s="231" t="s">
        <v>828</v>
      </c>
      <c r="G2023" s="232" t="s">
        <v>36928</v>
      </c>
    </row>
    <row r="2024" spans="1:7" ht="12">
      <c r="A2024" s="229">
        <v>2511152201</v>
      </c>
      <c r="B2024" s="230" t="s">
        <v>6876</v>
      </c>
      <c r="C2024" s="230" t="s">
        <v>6877</v>
      </c>
      <c r="D2024" s="230" t="s">
        <v>6878</v>
      </c>
      <c r="E2024" s="231">
        <v>25111522</v>
      </c>
      <c r="F2024" s="231" t="s">
        <v>828</v>
      </c>
      <c r="G2024" s="232" t="s">
        <v>36928</v>
      </c>
    </row>
    <row r="2025" spans="1:7" ht="12">
      <c r="A2025" s="229">
        <v>2511152401</v>
      </c>
      <c r="B2025" s="230" t="s">
        <v>6879</v>
      </c>
      <c r="C2025" s="230" t="s">
        <v>6880</v>
      </c>
      <c r="D2025" s="230" t="s">
        <v>6881</v>
      </c>
      <c r="E2025" s="231">
        <v>25111524</v>
      </c>
      <c r="F2025" s="231" t="s">
        <v>828</v>
      </c>
      <c r="G2025" s="232" t="s">
        <v>36928</v>
      </c>
    </row>
    <row r="2026" spans="1:7" ht="24">
      <c r="A2026" s="229">
        <v>2511152501</v>
      </c>
      <c r="B2026" s="230" t="s">
        <v>6882</v>
      </c>
      <c r="C2026" s="230" t="s">
        <v>6883</v>
      </c>
      <c r="D2026" s="230" t="s">
        <v>6884</v>
      </c>
      <c r="E2026" s="231">
        <v>25111525</v>
      </c>
      <c r="F2026" s="231" t="s">
        <v>828</v>
      </c>
      <c r="G2026" s="232" t="s">
        <v>36928</v>
      </c>
    </row>
    <row r="2027" spans="1:7" ht="36">
      <c r="A2027" s="229">
        <v>2511152701</v>
      </c>
      <c r="B2027" s="230" t="s">
        <v>6885</v>
      </c>
      <c r="C2027" s="230" t="s">
        <v>6886</v>
      </c>
      <c r="D2027" s="230" t="s">
        <v>6887</v>
      </c>
      <c r="E2027" s="231">
        <v>25111527</v>
      </c>
      <c r="F2027" s="231" t="s">
        <v>828</v>
      </c>
      <c r="G2027" s="232">
        <v>7</v>
      </c>
    </row>
    <row r="2028" spans="1:7" ht="24">
      <c r="A2028" s="229">
        <v>2511152901</v>
      </c>
      <c r="B2028" s="230" t="s">
        <v>6888</v>
      </c>
      <c r="C2028" s="230" t="s">
        <v>6889</v>
      </c>
      <c r="D2028" s="230" t="s">
        <v>6890</v>
      </c>
      <c r="E2028" s="231">
        <v>25111529</v>
      </c>
      <c r="F2028" s="231" t="s">
        <v>828</v>
      </c>
      <c r="G2028" s="232" t="s">
        <v>36928</v>
      </c>
    </row>
    <row r="2029" spans="1:7" ht="24">
      <c r="A2029" s="229">
        <v>2511153001</v>
      </c>
      <c r="B2029" s="230" t="s">
        <v>6891</v>
      </c>
      <c r="C2029" s="230" t="s">
        <v>6892</v>
      </c>
      <c r="D2029" s="230" t="s">
        <v>6893</v>
      </c>
      <c r="E2029" s="231">
        <v>25111530</v>
      </c>
      <c r="F2029" s="231" t="s">
        <v>828</v>
      </c>
      <c r="G2029" s="232" t="s">
        <v>36928</v>
      </c>
    </row>
    <row r="2030" spans="1:7" ht="12">
      <c r="A2030" s="229">
        <v>2511153101</v>
      </c>
      <c r="B2030" s="230" t="s">
        <v>6894</v>
      </c>
      <c r="C2030" s="230" t="s">
        <v>6895</v>
      </c>
      <c r="D2030" s="230" t="s">
        <v>6896</v>
      </c>
      <c r="E2030" s="231">
        <v>25111531</v>
      </c>
      <c r="F2030" s="231" t="s">
        <v>828</v>
      </c>
      <c r="G2030" s="232" t="s">
        <v>36928</v>
      </c>
    </row>
    <row r="2031" spans="1:7" ht="12">
      <c r="A2031" s="229">
        <v>2511153301</v>
      </c>
      <c r="B2031" s="230" t="s">
        <v>6897</v>
      </c>
      <c r="C2031" s="230" t="s">
        <v>6898</v>
      </c>
      <c r="D2031" s="230" t="s">
        <v>6899</v>
      </c>
      <c r="E2031" s="231">
        <v>25111533</v>
      </c>
      <c r="F2031" s="231" t="s">
        <v>828</v>
      </c>
      <c r="G2031" s="232" t="s">
        <v>36928</v>
      </c>
    </row>
    <row r="2032" spans="1:7" ht="12">
      <c r="A2032" s="229">
        <v>2511158701</v>
      </c>
      <c r="B2032" s="230" t="s">
        <v>6900</v>
      </c>
      <c r="C2032" s="230" t="s">
        <v>6901</v>
      </c>
      <c r="D2032" s="230" t="s">
        <v>6902</v>
      </c>
      <c r="E2032" s="231">
        <v>25111587</v>
      </c>
      <c r="F2032" s="231" t="s">
        <v>828</v>
      </c>
      <c r="G2032" s="232" t="s">
        <v>36928</v>
      </c>
    </row>
    <row r="2033" spans="1:7" ht="12">
      <c r="A2033" s="229">
        <v>2511158901</v>
      </c>
      <c r="B2033" s="230" t="s">
        <v>6903</v>
      </c>
      <c r="C2033" s="230" t="s">
        <v>6904</v>
      </c>
      <c r="D2033" s="230" t="s">
        <v>6905</v>
      </c>
      <c r="E2033" s="231">
        <v>25111589</v>
      </c>
      <c r="F2033" s="231" t="s">
        <v>828</v>
      </c>
      <c r="G2033" s="232" t="s">
        <v>36928</v>
      </c>
    </row>
    <row r="2034" spans="1:7" ht="24">
      <c r="A2034" s="229">
        <v>2511159001</v>
      </c>
      <c r="B2034" s="230" t="s">
        <v>6906</v>
      </c>
      <c r="C2034" s="230" t="s">
        <v>6907</v>
      </c>
      <c r="D2034" s="230" t="s">
        <v>6908</v>
      </c>
      <c r="E2034" s="231">
        <v>25111590</v>
      </c>
      <c r="F2034" s="231" t="s">
        <v>828</v>
      </c>
      <c r="G2034" s="232" t="s">
        <v>36928</v>
      </c>
    </row>
    <row r="2035" spans="1:7" ht="24">
      <c r="A2035" s="229">
        <v>2511159101</v>
      </c>
      <c r="B2035" s="230" t="s">
        <v>6909</v>
      </c>
      <c r="C2035" s="230" t="s">
        <v>6910</v>
      </c>
      <c r="D2035" s="230" t="s">
        <v>6911</v>
      </c>
      <c r="E2035" s="231">
        <v>25111591</v>
      </c>
      <c r="F2035" s="231" t="s">
        <v>828</v>
      </c>
      <c r="G2035" s="232" t="s">
        <v>36928</v>
      </c>
    </row>
    <row r="2036" spans="1:7" ht="24">
      <c r="A2036" s="229">
        <v>2511159501</v>
      </c>
      <c r="B2036" s="230" t="s">
        <v>6912</v>
      </c>
      <c r="C2036" s="230" t="s">
        <v>6913</v>
      </c>
      <c r="D2036" s="230" t="s">
        <v>6914</v>
      </c>
      <c r="E2036" s="231">
        <v>25111595</v>
      </c>
      <c r="F2036" s="231" t="s">
        <v>828</v>
      </c>
      <c r="G2036" s="232" t="s">
        <v>36928</v>
      </c>
    </row>
    <row r="2037" spans="1:7" ht="12">
      <c r="A2037" s="229">
        <v>2511159601</v>
      </c>
      <c r="B2037" s="230" t="s">
        <v>6915</v>
      </c>
      <c r="C2037" s="230" t="s">
        <v>6916</v>
      </c>
      <c r="D2037" s="230" t="s">
        <v>6917</v>
      </c>
      <c r="E2037" s="231">
        <v>25111596</v>
      </c>
      <c r="F2037" s="231" t="s">
        <v>828</v>
      </c>
      <c r="G2037" s="232" t="s">
        <v>36928</v>
      </c>
    </row>
    <row r="2038" spans="1:7" ht="36">
      <c r="A2038" s="229">
        <v>2511159701</v>
      </c>
      <c r="B2038" s="230" t="s">
        <v>6918</v>
      </c>
      <c r="C2038" s="230" t="s">
        <v>6919</v>
      </c>
      <c r="D2038" s="230" t="s">
        <v>6920</v>
      </c>
      <c r="E2038" s="231">
        <v>25111597</v>
      </c>
      <c r="F2038" s="231" t="s">
        <v>828</v>
      </c>
      <c r="G2038" s="232">
        <v>7</v>
      </c>
    </row>
    <row r="2039" spans="1:7" ht="24">
      <c r="A2039" s="229">
        <v>2511160101</v>
      </c>
      <c r="B2039" s="230" t="s">
        <v>6921</v>
      </c>
      <c r="C2039" s="230" t="s">
        <v>6922</v>
      </c>
      <c r="D2039" s="230" t="s">
        <v>6923</v>
      </c>
      <c r="E2039" s="231">
        <v>25111601</v>
      </c>
      <c r="F2039" s="231" t="s">
        <v>828</v>
      </c>
      <c r="G2039" s="232">
        <v>7</v>
      </c>
    </row>
    <row r="2040" spans="1:7" ht="12">
      <c r="A2040" s="229">
        <v>2511160201</v>
      </c>
      <c r="B2040" s="230" t="s">
        <v>6924</v>
      </c>
      <c r="C2040" s="230" t="s">
        <v>6925</v>
      </c>
      <c r="D2040" s="230" t="s">
        <v>6926</v>
      </c>
      <c r="E2040" s="231">
        <v>25111602</v>
      </c>
      <c r="F2040" s="231" t="s">
        <v>828</v>
      </c>
      <c r="G2040" s="232" t="s">
        <v>36928</v>
      </c>
    </row>
    <row r="2041" spans="1:7" ht="24">
      <c r="A2041" s="229">
        <v>2511160301</v>
      </c>
      <c r="B2041" s="230" t="s">
        <v>6927</v>
      </c>
      <c r="C2041" s="230" t="s">
        <v>6928</v>
      </c>
      <c r="D2041" s="230" t="s">
        <v>6929</v>
      </c>
      <c r="E2041" s="231">
        <v>25111603</v>
      </c>
      <c r="F2041" s="231" t="s">
        <v>828</v>
      </c>
      <c r="G2041" s="232">
        <v>8</v>
      </c>
    </row>
    <row r="2042" spans="1:7" ht="36">
      <c r="A2042" s="229">
        <v>2511169801</v>
      </c>
      <c r="B2042" s="230" t="s">
        <v>6930</v>
      </c>
      <c r="C2042" s="230" t="s">
        <v>6931</v>
      </c>
      <c r="D2042" s="230" t="s">
        <v>6932</v>
      </c>
      <c r="E2042" s="231">
        <v>25111698</v>
      </c>
      <c r="F2042" s="231" t="s">
        <v>828</v>
      </c>
      <c r="G2042" s="232">
        <v>7</v>
      </c>
    </row>
    <row r="2043" spans="1:7" ht="12">
      <c r="A2043" s="229">
        <v>2511171801</v>
      </c>
      <c r="B2043" s="230" t="s">
        <v>6933</v>
      </c>
      <c r="C2043" s="230" t="s">
        <v>6934</v>
      </c>
      <c r="D2043" s="230" t="s">
        <v>6935</v>
      </c>
      <c r="E2043" s="231">
        <v>25111718</v>
      </c>
      <c r="F2043" s="231" t="s">
        <v>828</v>
      </c>
      <c r="G2043" s="232" t="s">
        <v>36928</v>
      </c>
    </row>
    <row r="2044" spans="1:7" ht="12">
      <c r="A2044" s="229">
        <v>2511172201</v>
      </c>
      <c r="B2044" s="230" t="s">
        <v>6936</v>
      </c>
      <c r="C2044" s="230" t="s">
        <v>6937</v>
      </c>
      <c r="D2044" s="230" t="s">
        <v>6938</v>
      </c>
      <c r="E2044" s="231">
        <v>25111722</v>
      </c>
      <c r="F2044" s="231" t="s">
        <v>828</v>
      </c>
      <c r="G2044" s="232" t="s">
        <v>36928</v>
      </c>
    </row>
    <row r="2045" spans="1:7" ht="24">
      <c r="A2045" s="229">
        <v>2511172601</v>
      </c>
      <c r="B2045" s="230" t="s">
        <v>6939</v>
      </c>
      <c r="C2045" s="230" t="s">
        <v>6940</v>
      </c>
      <c r="D2045" s="230" t="s">
        <v>6941</v>
      </c>
      <c r="E2045" s="231">
        <v>25111726</v>
      </c>
      <c r="F2045" s="231" t="s">
        <v>828</v>
      </c>
      <c r="G2045" s="232" t="s">
        <v>36928</v>
      </c>
    </row>
    <row r="2046" spans="1:7" ht="12">
      <c r="A2046" s="229">
        <v>2511180101</v>
      </c>
      <c r="B2046" s="230" t="s">
        <v>6942</v>
      </c>
      <c r="C2046" s="230" t="s">
        <v>6943</v>
      </c>
      <c r="D2046" s="230" t="s">
        <v>6944</v>
      </c>
      <c r="E2046" s="231">
        <v>25111801</v>
      </c>
      <c r="F2046" s="231" t="s">
        <v>828</v>
      </c>
      <c r="G2046" s="232" t="s">
        <v>36928</v>
      </c>
    </row>
    <row r="2047" spans="1:7" ht="24">
      <c r="A2047" s="229">
        <v>2511180201</v>
      </c>
      <c r="B2047" s="230" t="s">
        <v>6945</v>
      </c>
      <c r="C2047" s="230" t="s">
        <v>6946</v>
      </c>
      <c r="D2047" s="230" t="s">
        <v>6947</v>
      </c>
      <c r="E2047" s="231">
        <v>25111802</v>
      </c>
      <c r="F2047" s="231" t="s">
        <v>828</v>
      </c>
      <c r="G2047" s="232" t="s">
        <v>36928</v>
      </c>
    </row>
    <row r="2048" spans="1:7" ht="12">
      <c r="A2048" s="229">
        <v>2511180301</v>
      </c>
      <c r="B2048" s="230" t="s">
        <v>6948</v>
      </c>
      <c r="C2048" s="230" t="s">
        <v>6949</v>
      </c>
      <c r="D2048" s="230" t="s">
        <v>6950</v>
      </c>
      <c r="E2048" s="231">
        <v>25111803</v>
      </c>
      <c r="F2048" s="231" t="s">
        <v>828</v>
      </c>
      <c r="G2048" s="232" t="s">
        <v>36928</v>
      </c>
    </row>
    <row r="2049" spans="1:7" ht="12">
      <c r="A2049" s="229">
        <v>2511180401</v>
      </c>
      <c r="B2049" s="230" t="s">
        <v>6951</v>
      </c>
      <c r="C2049" s="230" t="s">
        <v>6952</v>
      </c>
      <c r="D2049" s="230" t="s">
        <v>6953</v>
      </c>
      <c r="E2049" s="231">
        <v>25111804</v>
      </c>
      <c r="F2049" s="231" t="s">
        <v>828</v>
      </c>
      <c r="G2049" s="232">
        <v>8</v>
      </c>
    </row>
    <row r="2050" spans="1:7" ht="24">
      <c r="A2050" s="229">
        <v>2511180601</v>
      </c>
      <c r="B2050" s="230" t="s">
        <v>6954</v>
      </c>
      <c r="C2050" s="230" t="s">
        <v>6955</v>
      </c>
      <c r="D2050" s="230" t="s">
        <v>6956</v>
      </c>
      <c r="E2050" s="231">
        <v>25111806</v>
      </c>
      <c r="F2050" s="231" t="s">
        <v>828</v>
      </c>
      <c r="G2050" s="232" t="s">
        <v>36928</v>
      </c>
    </row>
    <row r="2051" spans="1:7" ht="12">
      <c r="A2051" s="229">
        <v>2511180701</v>
      </c>
      <c r="B2051" s="230" t="s">
        <v>6957</v>
      </c>
      <c r="C2051" s="230" t="s">
        <v>6958</v>
      </c>
      <c r="D2051" s="230" t="s">
        <v>6959</v>
      </c>
      <c r="E2051" s="231">
        <v>25111807</v>
      </c>
      <c r="F2051" s="231" t="s">
        <v>828</v>
      </c>
      <c r="G2051" s="232" t="s">
        <v>36928</v>
      </c>
    </row>
    <row r="2052" spans="1:7" ht="24">
      <c r="A2052" s="229">
        <v>2511180801</v>
      </c>
      <c r="B2052" s="230" t="s">
        <v>6960</v>
      </c>
      <c r="C2052" s="230" t="s">
        <v>6961</v>
      </c>
      <c r="D2052" s="230" t="s">
        <v>6962</v>
      </c>
      <c r="E2052" s="231">
        <v>25111808</v>
      </c>
      <c r="F2052" s="231" t="s">
        <v>828</v>
      </c>
      <c r="G2052" s="232">
        <v>6</v>
      </c>
    </row>
    <row r="2053" spans="1:7" ht="24">
      <c r="A2053" s="229">
        <v>2511189901</v>
      </c>
      <c r="B2053" s="230" t="s">
        <v>6963</v>
      </c>
      <c r="C2053" s="230" t="s">
        <v>6964</v>
      </c>
      <c r="D2053" s="230" t="s">
        <v>6965</v>
      </c>
      <c r="E2053" s="231">
        <v>25111899</v>
      </c>
      <c r="F2053" s="231" t="s">
        <v>828</v>
      </c>
      <c r="G2053" s="232">
        <v>7</v>
      </c>
    </row>
    <row r="2054" spans="1:7" ht="12">
      <c r="A2054" s="229">
        <v>2511190201</v>
      </c>
      <c r="B2054" s="230" t="s">
        <v>6966</v>
      </c>
      <c r="C2054" s="230" t="s">
        <v>6967</v>
      </c>
      <c r="D2054" s="230" t="s">
        <v>6968</v>
      </c>
      <c r="E2054" s="231">
        <v>25111902</v>
      </c>
      <c r="F2054" s="231" t="s">
        <v>828</v>
      </c>
      <c r="G2054" s="232" t="s">
        <v>36928</v>
      </c>
    </row>
    <row r="2055" spans="1:7" ht="12">
      <c r="A2055" s="229">
        <v>2511190301</v>
      </c>
      <c r="B2055" s="230" t="s">
        <v>6969</v>
      </c>
      <c r="C2055" s="230" t="s">
        <v>6970</v>
      </c>
      <c r="D2055" s="230" t="s">
        <v>6971</v>
      </c>
      <c r="E2055" s="231">
        <v>25111903</v>
      </c>
      <c r="F2055" s="231" t="s">
        <v>828</v>
      </c>
      <c r="G2055" s="232" t="s">
        <v>36928</v>
      </c>
    </row>
    <row r="2056" spans="1:7" ht="24">
      <c r="A2056" s="229">
        <v>2511190401</v>
      </c>
      <c r="B2056" s="230" t="s">
        <v>6972</v>
      </c>
      <c r="C2056" s="230" t="s">
        <v>6973</v>
      </c>
      <c r="D2056" s="230" t="s">
        <v>6974</v>
      </c>
      <c r="E2056" s="231">
        <v>25111904</v>
      </c>
      <c r="F2056" s="231" t="s">
        <v>828</v>
      </c>
      <c r="G2056" s="232" t="s">
        <v>36928</v>
      </c>
    </row>
    <row r="2057" spans="1:7" ht="12">
      <c r="A2057" s="229">
        <v>2511190601</v>
      </c>
      <c r="B2057" s="230" t="s">
        <v>6975</v>
      </c>
      <c r="C2057" s="230" t="s">
        <v>6976</v>
      </c>
      <c r="D2057" s="230" t="s">
        <v>6977</v>
      </c>
      <c r="E2057" s="231">
        <v>25111906</v>
      </c>
      <c r="F2057" s="231" t="s">
        <v>828</v>
      </c>
      <c r="G2057" s="232" t="s">
        <v>36928</v>
      </c>
    </row>
    <row r="2058" spans="1:7" ht="12">
      <c r="A2058" s="229">
        <v>2511190801</v>
      </c>
      <c r="B2058" s="230" t="s">
        <v>6978</v>
      </c>
      <c r="C2058" s="230" t="s">
        <v>6979</v>
      </c>
      <c r="D2058" s="230" t="s">
        <v>6980</v>
      </c>
      <c r="E2058" s="231">
        <v>25111908</v>
      </c>
      <c r="F2058" s="231" t="s">
        <v>828</v>
      </c>
      <c r="G2058" s="232" t="s">
        <v>36928</v>
      </c>
    </row>
    <row r="2059" spans="1:7" ht="12">
      <c r="A2059" s="229">
        <v>2511190901</v>
      </c>
      <c r="B2059" s="230" t="s">
        <v>6981</v>
      </c>
      <c r="C2059" s="230" t="s">
        <v>6982</v>
      </c>
      <c r="D2059" s="230" t="s">
        <v>6983</v>
      </c>
      <c r="E2059" s="231">
        <v>25111909</v>
      </c>
      <c r="F2059" s="231" t="s">
        <v>828</v>
      </c>
      <c r="G2059" s="232" t="s">
        <v>36928</v>
      </c>
    </row>
    <row r="2060" spans="1:7" ht="12">
      <c r="A2060" s="229">
        <v>2511191001</v>
      </c>
      <c r="B2060" s="230" t="s">
        <v>6984</v>
      </c>
      <c r="C2060" s="230" t="s">
        <v>6985</v>
      </c>
      <c r="D2060" s="230" t="s">
        <v>6986</v>
      </c>
      <c r="E2060" s="231">
        <v>25111910</v>
      </c>
      <c r="F2060" s="231" t="s">
        <v>828</v>
      </c>
      <c r="G2060" s="232" t="s">
        <v>36928</v>
      </c>
    </row>
    <row r="2061" spans="1:7" ht="12">
      <c r="A2061" s="229">
        <v>2511191101</v>
      </c>
      <c r="B2061" s="230" t="s">
        <v>6987</v>
      </c>
      <c r="C2061" s="230" t="s">
        <v>6988</v>
      </c>
      <c r="D2061" s="230" t="s">
        <v>6989</v>
      </c>
      <c r="E2061" s="231">
        <v>25111911</v>
      </c>
      <c r="F2061" s="231" t="s">
        <v>828</v>
      </c>
      <c r="G2061" s="232" t="s">
        <v>36928</v>
      </c>
    </row>
    <row r="2062" spans="1:7" ht="12">
      <c r="A2062" s="229">
        <v>2511191201</v>
      </c>
      <c r="B2062" s="230" t="s">
        <v>6990</v>
      </c>
      <c r="C2062" s="230" t="s">
        <v>6991</v>
      </c>
      <c r="D2062" s="230" t="s">
        <v>6992</v>
      </c>
      <c r="E2062" s="231">
        <v>25111912</v>
      </c>
      <c r="F2062" s="231" t="s">
        <v>828</v>
      </c>
      <c r="G2062" s="232" t="s">
        <v>36928</v>
      </c>
    </row>
    <row r="2063" spans="1:7" ht="12">
      <c r="A2063" s="229">
        <v>2511191301</v>
      </c>
      <c r="B2063" s="230" t="s">
        <v>6993</v>
      </c>
      <c r="C2063" s="230" t="s">
        <v>6994</v>
      </c>
      <c r="D2063" s="230" t="s">
        <v>6995</v>
      </c>
      <c r="E2063" s="231">
        <v>25111913</v>
      </c>
      <c r="F2063" s="231" t="s">
        <v>828</v>
      </c>
      <c r="G2063" s="232" t="s">
        <v>36928</v>
      </c>
    </row>
    <row r="2064" spans="1:7" ht="12">
      <c r="A2064" s="229">
        <v>2511191401</v>
      </c>
      <c r="B2064" s="230" t="s">
        <v>6996</v>
      </c>
      <c r="C2064" s="230" t="s">
        <v>6997</v>
      </c>
      <c r="D2064" s="230" t="s">
        <v>6998</v>
      </c>
      <c r="E2064" s="231">
        <v>25111914</v>
      </c>
      <c r="F2064" s="231" t="s">
        <v>828</v>
      </c>
      <c r="G2064" s="232" t="s">
        <v>36928</v>
      </c>
    </row>
    <row r="2065" spans="1:7" ht="12">
      <c r="A2065" s="229">
        <v>2511191501</v>
      </c>
      <c r="B2065" s="230" t="s">
        <v>6999</v>
      </c>
      <c r="C2065" s="230" t="s">
        <v>7000</v>
      </c>
      <c r="D2065" s="230" t="s">
        <v>7001</v>
      </c>
      <c r="E2065" s="231">
        <v>25111915</v>
      </c>
      <c r="F2065" s="231" t="s">
        <v>828</v>
      </c>
      <c r="G2065" s="232" t="s">
        <v>36928</v>
      </c>
    </row>
    <row r="2066" spans="1:7" ht="12">
      <c r="A2066" s="229">
        <v>2511191701</v>
      </c>
      <c r="B2066" s="230" t="s">
        <v>7002</v>
      </c>
      <c r="C2066" s="230" t="s">
        <v>7003</v>
      </c>
      <c r="D2066" s="230" t="s">
        <v>7004</v>
      </c>
      <c r="E2066" s="231">
        <v>25111917</v>
      </c>
      <c r="F2066" s="231" t="s">
        <v>828</v>
      </c>
      <c r="G2066" s="232" t="s">
        <v>36928</v>
      </c>
    </row>
    <row r="2067" spans="1:7" ht="12">
      <c r="A2067" s="229">
        <v>2511191801</v>
      </c>
      <c r="B2067" s="230" t="s">
        <v>7005</v>
      </c>
      <c r="C2067" s="230" t="s">
        <v>7006</v>
      </c>
      <c r="D2067" s="230" t="s">
        <v>7007</v>
      </c>
      <c r="E2067" s="231">
        <v>25111918</v>
      </c>
      <c r="F2067" s="231" t="s">
        <v>828</v>
      </c>
      <c r="G2067" s="232" t="s">
        <v>36928</v>
      </c>
    </row>
    <row r="2068" spans="1:7" ht="12">
      <c r="A2068" s="229">
        <v>2511191901</v>
      </c>
      <c r="B2068" s="230" t="s">
        <v>7008</v>
      </c>
      <c r="C2068" s="230" t="s">
        <v>7009</v>
      </c>
      <c r="D2068" s="230" t="s">
        <v>7010</v>
      </c>
      <c r="E2068" s="231">
        <v>25111919</v>
      </c>
      <c r="F2068" s="231" t="s">
        <v>828</v>
      </c>
      <c r="G2068" s="232" t="s">
        <v>36928</v>
      </c>
    </row>
    <row r="2069" spans="1:7" ht="24">
      <c r="A2069" s="229">
        <v>2511192001</v>
      </c>
      <c r="B2069" s="230" t="s">
        <v>7011</v>
      </c>
      <c r="C2069" s="230" t="s">
        <v>7012</v>
      </c>
      <c r="D2069" s="230" t="s">
        <v>7013</v>
      </c>
      <c r="E2069" s="231">
        <v>25111920</v>
      </c>
      <c r="F2069" s="231" t="s">
        <v>828</v>
      </c>
      <c r="G2069" s="232" t="s">
        <v>36928</v>
      </c>
    </row>
    <row r="2070" spans="1:7" ht="12">
      <c r="A2070" s="229">
        <v>2511192101</v>
      </c>
      <c r="B2070" s="230" t="s">
        <v>7014</v>
      </c>
      <c r="C2070" s="230" t="s">
        <v>7015</v>
      </c>
      <c r="D2070" s="230" t="s">
        <v>7016</v>
      </c>
      <c r="E2070" s="231">
        <v>25111921</v>
      </c>
      <c r="F2070" s="231" t="s">
        <v>828</v>
      </c>
      <c r="G2070" s="232" t="s">
        <v>36928</v>
      </c>
    </row>
    <row r="2071" spans="1:7" ht="12">
      <c r="A2071" s="229">
        <v>2511192201</v>
      </c>
      <c r="B2071" s="230" t="s">
        <v>7017</v>
      </c>
      <c r="C2071" s="230" t="s">
        <v>7018</v>
      </c>
      <c r="D2071" s="230" t="s">
        <v>7019</v>
      </c>
      <c r="E2071" s="231">
        <v>25111922</v>
      </c>
      <c r="F2071" s="231" t="s">
        <v>828</v>
      </c>
      <c r="G2071" s="232" t="s">
        <v>36928</v>
      </c>
    </row>
    <row r="2072" spans="1:7" ht="12">
      <c r="A2072" s="229">
        <v>2511192301</v>
      </c>
      <c r="B2072" s="230" t="s">
        <v>7020</v>
      </c>
      <c r="C2072" s="230" t="s">
        <v>7021</v>
      </c>
      <c r="D2072" s="230" t="s">
        <v>7022</v>
      </c>
      <c r="E2072" s="231">
        <v>25111923</v>
      </c>
      <c r="F2072" s="231" t="s">
        <v>828</v>
      </c>
      <c r="G2072" s="232" t="s">
        <v>36928</v>
      </c>
    </row>
    <row r="2073" spans="1:7" ht="36">
      <c r="A2073" s="229">
        <v>2511192401</v>
      </c>
      <c r="B2073" s="230" t="s">
        <v>7023</v>
      </c>
      <c r="C2073" s="230" t="s">
        <v>7024</v>
      </c>
      <c r="D2073" s="230" t="s">
        <v>7025</v>
      </c>
      <c r="E2073" s="231">
        <v>25111924</v>
      </c>
      <c r="F2073" s="231" t="s">
        <v>828</v>
      </c>
      <c r="G2073" s="232" t="s">
        <v>36928</v>
      </c>
    </row>
    <row r="2074" spans="1:7" ht="12">
      <c r="A2074" s="229">
        <v>2511192501</v>
      </c>
      <c r="B2074" s="230" t="s">
        <v>7026</v>
      </c>
      <c r="C2074" s="230" t="s">
        <v>7027</v>
      </c>
      <c r="D2074" s="230" t="s">
        <v>7028</v>
      </c>
      <c r="E2074" s="231">
        <v>25111925</v>
      </c>
      <c r="F2074" s="231" t="s">
        <v>828</v>
      </c>
      <c r="G2074" s="232" t="s">
        <v>36928</v>
      </c>
    </row>
    <row r="2075" spans="1:7" ht="12">
      <c r="A2075" s="229">
        <v>2511192601</v>
      </c>
      <c r="B2075" s="230" t="s">
        <v>7029</v>
      </c>
      <c r="C2075" s="230" t="s">
        <v>7030</v>
      </c>
      <c r="D2075" s="230" t="s">
        <v>7031</v>
      </c>
      <c r="E2075" s="231">
        <v>25111926</v>
      </c>
      <c r="F2075" s="231" t="s">
        <v>828</v>
      </c>
      <c r="G2075" s="232" t="s">
        <v>36928</v>
      </c>
    </row>
    <row r="2076" spans="1:7" ht="12">
      <c r="A2076" s="229">
        <v>2511192701</v>
      </c>
      <c r="B2076" s="230" t="s">
        <v>7032</v>
      </c>
      <c r="C2076" s="230" t="s">
        <v>7033</v>
      </c>
      <c r="D2076" s="230" t="s">
        <v>7034</v>
      </c>
      <c r="E2076" s="231">
        <v>25111927</v>
      </c>
      <c r="F2076" s="231" t="s">
        <v>828</v>
      </c>
      <c r="G2076" s="232" t="s">
        <v>36928</v>
      </c>
    </row>
    <row r="2077" spans="1:7" ht="12">
      <c r="A2077" s="229">
        <v>2511192801</v>
      </c>
      <c r="B2077" s="230" t="s">
        <v>7035</v>
      </c>
      <c r="C2077" s="230" t="s">
        <v>7036</v>
      </c>
      <c r="D2077" s="230" t="s">
        <v>7037</v>
      </c>
      <c r="E2077" s="231">
        <v>25111928</v>
      </c>
      <c r="F2077" s="231" t="s">
        <v>828</v>
      </c>
      <c r="G2077" s="232" t="s">
        <v>36928</v>
      </c>
    </row>
    <row r="2078" spans="1:7" ht="12">
      <c r="A2078" s="229">
        <v>2511193001</v>
      </c>
      <c r="B2078" s="230" t="s">
        <v>7038</v>
      </c>
      <c r="C2078" s="230" t="s">
        <v>7039</v>
      </c>
      <c r="D2078" s="230" t="s">
        <v>7040</v>
      </c>
      <c r="E2078" s="231">
        <v>25111930</v>
      </c>
      <c r="F2078" s="231" t="s">
        <v>828</v>
      </c>
      <c r="G2078" s="232" t="s">
        <v>36928</v>
      </c>
    </row>
    <row r="2079" spans="1:7" ht="12">
      <c r="A2079" s="229">
        <v>2511193101</v>
      </c>
      <c r="B2079" s="230" t="s">
        <v>7041</v>
      </c>
      <c r="C2079" s="230" t="s">
        <v>7042</v>
      </c>
      <c r="D2079" s="230" t="s">
        <v>7043</v>
      </c>
      <c r="E2079" s="231">
        <v>25111931</v>
      </c>
      <c r="F2079" s="231" t="s">
        <v>828</v>
      </c>
      <c r="G2079" s="232" t="s">
        <v>36928</v>
      </c>
    </row>
    <row r="2080" spans="1:7" ht="12">
      <c r="A2080" s="229">
        <v>2511193201</v>
      </c>
      <c r="B2080" s="230" t="s">
        <v>7044</v>
      </c>
      <c r="C2080" s="230" t="s">
        <v>7045</v>
      </c>
      <c r="D2080" s="230" t="s">
        <v>7046</v>
      </c>
      <c r="E2080" s="231">
        <v>25111932</v>
      </c>
      <c r="F2080" s="231" t="s">
        <v>828</v>
      </c>
      <c r="G2080" s="232" t="s">
        <v>36928</v>
      </c>
    </row>
    <row r="2081" spans="1:7" ht="12">
      <c r="A2081" s="229">
        <v>2511193401</v>
      </c>
      <c r="B2081" s="230" t="s">
        <v>7047</v>
      </c>
      <c r="C2081" s="230" t="s">
        <v>7048</v>
      </c>
      <c r="D2081" s="230" t="s">
        <v>7049</v>
      </c>
      <c r="E2081" s="231">
        <v>25111934</v>
      </c>
      <c r="F2081" s="231" t="s">
        <v>828</v>
      </c>
      <c r="G2081" s="232" t="s">
        <v>36928</v>
      </c>
    </row>
    <row r="2082" spans="1:7" ht="24">
      <c r="A2082" s="229">
        <v>2511193801</v>
      </c>
      <c r="B2082" s="230" t="s">
        <v>7050</v>
      </c>
      <c r="C2082" s="230" t="s">
        <v>7051</v>
      </c>
      <c r="D2082" s="230" t="s">
        <v>7052</v>
      </c>
      <c r="E2082" s="231">
        <v>25111938</v>
      </c>
      <c r="F2082" s="231" t="s">
        <v>828</v>
      </c>
      <c r="G2082" s="232" t="s">
        <v>36928</v>
      </c>
    </row>
    <row r="2083" spans="1:7" ht="24">
      <c r="A2083" s="229">
        <v>2511199401</v>
      </c>
      <c r="B2083" s="230" t="s">
        <v>7053</v>
      </c>
      <c r="C2083" s="230" t="s">
        <v>7054</v>
      </c>
      <c r="D2083" s="230" t="s">
        <v>7055</v>
      </c>
      <c r="E2083" s="231">
        <v>25111994</v>
      </c>
      <c r="F2083" s="231" t="s">
        <v>828</v>
      </c>
      <c r="G2083" s="232" t="s">
        <v>36928</v>
      </c>
    </row>
    <row r="2084" spans="1:7" ht="12">
      <c r="A2084" s="229">
        <v>2511199501</v>
      </c>
      <c r="B2084" s="230" t="s">
        <v>7056</v>
      </c>
      <c r="C2084" s="230" t="s">
        <v>7057</v>
      </c>
      <c r="D2084" s="230" t="s">
        <v>7058</v>
      </c>
      <c r="E2084" s="231">
        <v>25111995</v>
      </c>
      <c r="F2084" s="231" t="s">
        <v>828</v>
      </c>
      <c r="G2084" s="232" t="s">
        <v>36928</v>
      </c>
    </row>
    <row r="2085" spans="1:7" ht="12">
      <c r="A2085" s="229">
        <v>2511199601</v>
      </c>
      <c r="B2085" s="230" t="s">
        <v>7059</v>
      </c>
      <c r="C2085" s="230" t="s">
        <v>7060</v>
      </c>
      <c r="D2085" s="230" t="s">
        <v>7061</v>
      </c>
      <c r="E2085" s="231">
        <v>25111996</v>
      </c>
      <c r="F2085" s="231" t="s">
        <v>828</v>
      </c>
      <c r="G2085" s="232" t="s">
        <v>36928</v>
      </c>
    </row>
    <row r="2086" spans="1:7" ht="24">
      <c r="A2086" s="229">
        <v>2511199901</v>
      </c>
      <c r="B2086" s="230" t="s">
        <v>7062</v>
      </c>
      <c r="C2086" s="230" t="s">
        <v>7063</v>
      </c>
      <c r="D2086" s="230" t="s">
        <v>7064</v>
      </c>
      <c r="E2086" s="231">
        <v>25111999</v>
      </c>
      <c r="F2086" s="231" t="s">
        <v>828</v>
      </c>
      <c r="G2086" s="232">
        <v>8</v>
      </c>
    </row>
    <row r="2087" spans="1:7" ht="12">
      <c r="A2087" s="229">
        <v>2511200101</v>
      </c>
      <c r="B2087" s="230" t="s">
        <v>7065</v>
      </c>
      <c r="C2087" s="230" t="s">
        <v>7066</v>
      </c>
      <c r="D2087" s="230" t="s">
        <v>7067</v>
      </c>
      <c r="E2087" s="231">
        <v>25112001</v>
      </c>
      <c r="F2087" s="231" t="s">
        <v>828</v>
      </c>
      <c r="G2087" s="232" t="s">
        <v>36928</v>
      </c>
    </row>
    <row r="2088" spans="1:7" ht="12">
      <c r="A2088" s="229">
        <v>2511200401</v>
      </c>
      <c r="B2088" s="230" t="s">
        <v>7068</v>
      </c>
      <c r="C2088" s="230" t="s">
        <v>7069</v>
      </c>
      <c r="D2088" s="230" t="s">
        <v>7070</v>
      </c>
      <c r="E2088" s="231">
        <v>25112004</v>
      </c>
      <c r="F2088" s="231" t="s">
        <v>828</v>
      </c>
      <c r="G2088" s="232" t="s">
        <v>36928</v>
      </c>
    </row>
    <row r="2089" spans="1:7" ht="12">
      <c r="A2089" s="229">
        <v>2511200601</v>
      </c>
      <c r="B2089" s="230" t="s">
        <v>7071</v>
      </c>
      <c r="C2089" s="230" t="s">
        <v>7072</v>
      </c>
      <c r="D2089" s="230" t="s">
        <v>7073</v>
      </c>
      <c r="E2089" s="231">
        <v>25112006</v>
      </c>
      <c r="F2089" s="231" t="s">
        <v>828</v>
      </c>
      <c r="G2089" s="232" t="s">
        <v>36928</v>
      </c>
    </row>
    <row r="2090" spans="1:7" ht="12">
      <c r="A2090" s="229">
        <v>2511200701</v>
      </c>
      <c r="B2090" s="230" t="s">
        <v>7074</v>
      </c>
      <c r="C2090" s="230" t="s">
        <v>7075</v>
      </c>
      <c r="D2090" s="230" t="s">
        <v>7076</v>
      </c>
      <c r="E2090" s="231">
        <v>25112007</v>
      </c>
      <c r="F2090" s="231" t="s">
        <v>828</v>
      </c>
      <c r="G2090" s="232" t="s">
        <v>36928</v>
      </c>
    </row>
    <row r="2091" spans="1:7" ht="24">
      <c r="A2091" s="229">
        <v>2511200801</v>
      </c>
      <c r="B2091" s="230" t="s">
        <v>7077</v>
      </c>
      <c r="C2091" s="230" t="s">
        <v>7078</v>
      </c>
      <c r="D2091" s="230" t="s">
        <v>7079</v>
      </c>
      <c r="E2091" s="231">
        <v>25112008</v>
      </c>
      <c r="F2091" s="231" t="s">
        <v>828</v>
      </c>
      <c r="G2091" s="232" t="s">
        <v>36928</v>
      </c>
    </row>
    <row r="2092" spans="1:7" ht="24">
      <c r="A2092" s="229">
        <v>2511200901</v>
      </c>
      <c r="B2092" s="230" t="s">
        <v>7080</v>
      </c>
      <c r="C2092" s="230" t="s">
        <v>7081</v>
      </c>
      <c r="D2092" s="230" t="s">
        <v>7082</v>
      </c>
      <c r="E2092" s="231">
        <v>25112009</v>
      </c>
      <c r="F2092" s="231" t="s">
        <v>828</v>
      </c>
      <c r="G2092" s="232" t="s">
        <v>36928</v>
      </c>
    </row>
    <row r="2093" spans="1:7" ht="24">
      <c r="A2093" s="229">
        <v>2511201101</v>
      </c>
      <c r="B2093" s="230" t="s">
        <v>7083</v>
      </c>
      <c r="C2093" s="230" t="s">
        <v>7084</v>
      </c>
      <c r="D2093" s="230" t="s">
        <v>7085</v>
      </c>
      <c r="E2093" s="231">
        <v>25112011</v>
      </c>
      <c r="F2093" s="231" t="s">
        <v>828</v>
      </c>
      <c r="G2093" s="232" t="s">
        <v>36928</v>
      </c>
    </row>
    <row r="2094" spans="1:7" ht="12">
      <c r="A2094" s="229">
        <v>2511201201</v>
      </c>
      <c r="B2094" s="230" t="s">
        <v>7086</v>
      </c>
      <c r="C2094" s="230" t="s">
        <v>7087</v>
      </c>
      <c r="D2094" s="230" t="s">
        <v>7088</v>
      </c>
      <c r="E2094" s="231">
        <v>25112012</v>
      </c>
      <c r="F2094" s="231" t="s">
        <v>828</v>
      </c>
      <c r="G2094" s="232" t="s">
        <v>36928</v>
      </c>
    </row>
    <row r="2095" spans="1:7" ht="24">
      <c r="A2095" s="229">
        <v>2511201401</v>
      </c>
      <c r="B2095" s="230" t="s">
        <v>7089</v>
      </c>
      <c r="C2095" s="230" t="s">
        <v>7090</v>
      </c>
      <c r="D2095" s="230" t="s">
        <v>7091</v>
      </c>
      <c r="E2095" s="231">
        <v>25112014</v>
      </c>
      <c r="F2095" s="231" t="s">
        <v>828</v>
      </c>
      <c r="G2095" s="232" t="s">
        <v>36928</v>
      </c>
    </row>
    <row r="2096" spans="1:7" ht="12">
      <c r="A2096" s="229">
        <v>2511201501</v>
      </c>
      <c r="B2096" s="230" t="s">
        <v>7092</v>
      </c>
      <c r="C2096" s="230" t="s">
        <v>7093</v>
      </c>
      <c r="D2096" s="230" t="s">
        <v>7094</v>
      </c>
      <c r="E2096" s="231">
        <v>25112015</v>
      </c>
      <c r="F2096" s="231" t="s">
        <v>828</v>
      </c>
      <c r="G2096" s="232" t="s">
        <v>36928</v>
      </c>
    </row>
    <row r="2097" spans="1:7" ht="12">
      <c r="A2097" s="229">
        <v>2513150101</v>
      </c>
      <c r="B2097" s="230" t="s">
        <v>7095</v>
      </c>
      <c r="C2097" s="230" t="s">
        <v>7096</v>
      </c>
      <c r="D2097" s="230" t="s">
        <v>7097</v>
      </c>
      <c r="E2097" s="231">
        <v>25131501</v>
      </c>
      <c r="F2097" s="231" t="s">
        <v>828</v>
      </c>
      <c r="G2097" s="232" t="s">
        <v>36928</v>
      </c>
    </row>
    <row r="2098" spans="1:7" ht="12">
      <c r="A2098" s="229">
        <v>2513150201</v>
      </c>
      <c r="B2098" s="230" t="s">
        <v>7098</v>
      </c>
      <c r="C2098" s="230" t="s">
        <v>7099</v>
      </c>
      <c r="D2098" s="230" t="s">
        <v>7100</v>
      </c>
      <c r="E2098" s="231">
        <v>25131502</v>
      </c>
      <c r="F2098" s="231" t="s">
        <v>828</v>
      </c>
      <c r="G2098" s="232" t="s">
        <v>36928</v>
      </c>
    </row>
    <row r="2099" spans="1:7" ht="12">
      <c r="A2099" s="229">
        <v>2513150301</v>
      </c>
      <c r="B2099" s="230" t="s">
        <v>7101</v>
      </c>
      <c r="C2099" s="230" t="s">
        <v>7102</v>
      </c>
      <c r="D2099" s="230" t="s">
        <v>7103</v>
      </c>
      <c r="E2099" s="231">
        <v>25131503</v>
      </c>
      <c r="F2099" s="231" t="s">
        <v>828</v>
      </c>
      <c r="G2099" s="232" t="s">
        <v>36928</v>
      </c>
    </row>
    <row r="2100" spans="1:7" ht="12">
      <c r="A2100" s="229">
        <v>2513150401</v>
      </c>
      <c r="B2100" s="230" t="s">
        <v>7104</v>
      </c>
      <c r="C2100" s="230" t="s">
        <v>7105</v>
      </c>
      <c r="D2100" s="230" t="s">
        <v>7106</v>
      </c>
      <c r="E2100" s="231">
        <v>25131504</v>
      </c>
      <c r="F2100" s="231" t="s">
        <v>828</v>
      </c>
      <c r="G2100" s="232" t="s">
        <v>36928</v>
      </c>
    </row>
    <row r="2101" spans="1:7" ht="12">
      <c r="A2101" s="229">
        <v>2513150501</v>
      </c>
      <c r="B2101" s="230" t="s">
        <v>7107</v>
      </c>
      <c r="C2101" s="230" t="s">
        <v>7108</v>
      </c>
      <c r="D2101" s="230" t="s">
        <v>7109</v>
      </c>
      <c r="E2101" s="231">
        <v>25131505</v>
      </c>
      <c r="F2101" s="231" t="s">
        <v>828</v>
      </c>
      <c r="G2101" s="232" t="s">
        <v>36928</v>
      </c>
    </row>
    <row r="2102" spans="1:7" ht="12">
      <c r="A2102" s="229">
        <v>2513150601</v>
      </c>
      <c r="B2102" s="230" t="s">
        <v>7110</v>
      </c>
      <c r="C2102" s="230" t="s">
        <v>7111</v>
      </c>
      <c r="D2102" s="230" t="s">
        <v>7112</v>
      </c>
      <c r="E2102" s="231">
        <v>25131506</v>
      </c>
      <c r="F2102" s="231" t="s">
        <v>828</v>
      </c>
      <c r="G2102" s="232" t="s">
        <v>36928</v>
      </c>
    </row>
    <row r="2103" spans="1:7" ht="12">
      <c r="A2103" s="229">
        <v>2513150701</v>
      </c>
      <c r="B2103" s="230" t="s">
        <v>7113</v>
      </c>
      <c r="C2103" s="230" t="s">
        <v>7114</v>
      </c>
      <c r="D2103" s="230" t="s">
        <v>7115</v>
      </c>
      <c r="E2103" s="231">
        <v>25131507</v>
      </c>
      <c r="F2103" s="231" t="s">
        <v>828</v>
      </c>
      <c r="G2103" s="232" t="s">
        <v>36928</v>
      </c>
    </row>
    <row r="2104" spans="1:7" ht="12">
      <c r="A2104" s="229">
        <v>2513150801</v>
      </c>
      <c r="B2104" s="230" t="s">
        <v>7116</v>
      </c>
      <c r="C2104" s="230" t="s">
        <v>7117</v>
      </c>
      <c r="D2104" s="230" t="s">
        <v>7118</v>
      </c>
      <c r="E2104" s="231">
        <v>25131508</v>
      </c>
      <c r="F2104" s="231" t="s">
        <v>828</v>
      </c>
      <c r="G2104" s="232" t="s">
        <v>36928</v>
      </c>
    </row>
    <row r="2105" spans="1:7" ht="24">
      <c r="A2105" s="229">
        <v>2513159801</v>
      </c>
      <c r="B2105" s="230" t="s">
        <v>7119</v>
      </c>
      <c r="C2105" s="230" t="s">
        <v>7120</v>
      </c>
      <c r="D2105" s="230" t="s">
        <v>7121</v>
      </c>
      <c r="E2105" s="231">
        <v>25131598</v>
      </c>
      <c r="F2105" s="231" t="s">
        <v>828</v>
      </c>
      <c r="G2105" s="232" t="s">
        <v>36928</v>
      </c>
    </row>
    <row r="2106" spans="1:7" ht="12">
      <c r="A2106" s="229">
        <v>2513159901</v>
      </c>
      <c r="B2106" s="230" t="s">
        <v>7122</v>
      </c>
      <c r="C2106" s="230" t="s">
        <v>7123</v>
      </c>
      <c r="D2106" s="230" t="s">
        <v>7124</v>
      </c>
      <c r="E2106" s="231">
        <v>25131599</v>
      </c>
      <c r="F2106" s="231" t="s">
        <v>828</v>
      </c>
      <c r="G2106" s="232" t="s">
        <v>36928</v>
      </c>
    </row>
    <row r="2107" spans="1:7" ht="24">
      <c r="A2107" s="229">
        <v>2513160101</v>
      </c>
      <c r="B2107" s="230" t="s">
        <v>7125</v>
      </c>
      <c r="C2107" s="230" t="s">
        <v>7126</v>
      </c>
      <c r="D2107" s="230" t="s">
        <v>7127</v>
      </c>
      <c r="E2107" s="231">
        <v>25131601</v>
      </c>
      <c r="F2107" s="231" t="s">
        <v>828</v>
      </c>
      <c r="G2107" s="232" t="s">
        <v>36928</v>
      </c>
    </row>
    <row r="2108" spans="1:7" ht="24">
      <c r="A2108" s="229">
        <v>2513160201</v>
      </c>
      <c r="B2108" s="230" t="s">
        <v>7128</v>
      </c>
      <c r="C2108" s="230" t="s">
        <v>7129</v>
      </c>
      <c r="D2108" s="230" t="s">
        <v>7130</v>
      </c>
      <c r="E2108" s="231">
        <v>25131602</v>
      </c>
      <c r="F2108" s="231" t="s">
        <v>828</v>
      </c>
      <c r="G2108" s="232" t="s">
        <v>36928</v>
      </c>
    </row>
    <row r="2109" spans="1:7" ht="12">
      <c r="A2109" s="229">
        <v>2513160301</v>
      </c>
      <c r="B2109" s="230" t="s">
        <v>7131</v>
      </c>
      <c r="C2109" s="230" t="s">
        <v>7132</v>
      </c>
      <c r="D2109" s="230" t="s">
        <v>7133</v>
      </c>
      <c r="E2109" s="231">
        <v>25131603</v>
      </c>
      <c r="F2109" s="231" t="s">
        <v>828</v>
      </c>
      <c r="G2109" s="232" t="s">
        <v>36928</v>
      </c>
    </row>
    <row r="2110" spans="1:7" ht="12">
      <c r="A2110" s="229">
        <v>2513160401</v>
      </c>
      <c r="B2110" s="230" t="s">
        <v>7134</v>
      </c>
      <c r="C2110" s="230" t="s">
        <v>7135</v>
      </c>
      <c r="D2110" s="230" t="s">
        <v>7136</v>
      </c>
      <c r="E2110" s="231">
        <v>25131604</v>
      </c>
      <c r="F2110" s="231" t="s">
        <v>828</v>
      </c>
      <c r="G2110" s="232" t="s">
        <v>36928</v>
      </c>
    </row>
    <row r="2111" spans="1:7" ht="12">
      <c r="A2111" s="229">
        <v>2513169901</v>
      </c>
      <c r="B2111" s="230" t="s">
        <v>7137</v>
      </c>
      <c r="C2111" s="230" t="s">
        <v>7138</v>
      </c>
      <c r="D2111" s="230" t="s">
        <v>7139</v>
      </c>
      <c r="E2111" s="231">
        <v>25131699</v>
      </c>
      <c r="F2111" s="231" t="s">
        <v>828</v>
      </c>
      <c r="G2111" s="232" t="s">
        <v>36928</v>
      </c>
    </row>
    <row r="2112" spans="1:7" ht="12">
      <c r="A2112" s="229">
        <v>2513189801</v>
      </c>
      <c r="B2112" s="230" t="s">
        <v>7140</v>
      </c>
      <c r="C2112" s="230" t="s">
        <v>7141</v>
      </c>
      <c r="D2112" s="230" t="s">
        <v>7142</v>
      </c>
      <c r="E2112" s="231">
        <v>25131898</v>
      </c>
      <c r="F2112" s="231" t="s">
        <v>828</v>
      </c>
      <c r="G2112" s="232" t="s">
        <v>36928</v>
      </c>
    </row>
    <row r="2113" spans="1:7" ht="12">
      <c r="A2113" s="229">
        <v>2513189901</v>
      </c>
      <c r="B2113" s="230" t="s">
        <v>7143</v>
      </c>
      <c r="C2113" s="230" t="s">
        <v>7144</v>
      </c>
      <c r="D2113" s="230" t="s">
        <v>7145</v>
      </c>
      <c r="E2113" s="231">
        <v>25131899</v>
      </c>
      <c r="F2113" s="231" t="s">
        <v>828</v>
      </c>
      <c r="G2113" s="232">
        <v>5</v>
      </c>
    </row>
    <row r="2114" spans="1:7" ht="12">
      <c r="A2114" s="229">
        <v>2513190601</v>
      </c>
      <c r="B2114" s="230" t="s">
        <v>7146</v>
      </c>
      <c r="C2114" s="230" t="s">
        <v>7147</v>
      </c>
      <c r="D2114" s="230" t="s">
        <v>7148</v>
      </c>
      <c r="E2114" s="231">
        <v>25131906</v>
      </c>
      <c r="F2114" s="231" t="s">
        <v>828</v>
      </c>
      <c r="G2114" s="232" t="s">
        <v>36928</v>
      </c>
    </row>
    <row r="2115" spans="1:7" ht="24">
      <c r="A2115" s="229">
        <v>2513200101</v>
      </c>
      <c r="B2115" s="230" t="s">
        <v>7149</v>
      </c>
      <c r="C2115" s="230" t="s">
        <v>7150</v>
      </c>
      <c r="D2115" s="230" t="s">
        <v>7151</v>
      </c>
      <c r="E2115" s="231">
        <v>25132001</v>
      </c>
      <c r="F2115" s="231" t="s">
        <v>828</v>
      </c>
      <c r="G2115" s="232" t="s">
        <v>36928</v>
      </c>
    </row>
    <row r="2116" spans="1:7" ht="24">
      <c r="A2116" s="229">
        <v>2513200201</v>
      </c>
      <c r="B2116" s="230" t="s">
        <v>7152</v>
      </c>
      <c r="C2116" s="230" t="s">
        <v>7153</v>
      </c>
      <c r="D2116" s="230" t="s">
        <v>7154</v>
      </c>
      <c r="E2116" s="231">
        <v>25132002</v>
      </c>
      <c r="F2116" s="231" t="s">
        <v>828</v>
      </c>
      <c r="G2116" s="232" t="s">
        <v>36928</v>
      </c>
    </row>
    <row r="2117" spans="1:7" ht="24">
      <c r="A2117" s="229">
        <v>2513200301</v>
      </c>
      <c r="B2117" s="230" t="s">
        <v>7155</v>
      </c>
      <c r="C2117" s="230" t="s">
        <v>7156</v>
      </c>
      <c r="D2117" s="230" t="s">
        <v>7157</v>
      </c>
      <c r="E2117" s="231">
        <v>25132003</v>
      </c>
      <c r="F2117" s="231" t="s">
        <v>828</v>
      </c>
      <c r="G2117" s="232" t="s">
        <v>36928</v>
      </c>
    </row>
    <row r="2118" spans="1:7" ht="12">
      <c r="A2118" s="229">
        <v>2513200302</v>
      </c>
      <c r="B2118" s="230" t="s">
        <v>7158</v>
      </c>
      <c r="C2118" s="230" t="s">
        <v>7159</v>
      </c>
      <c r="D2118" s="230" t="s">
        <v>7160</v>
      </c>
      <c r="E2118" s="231">
        <v>25132003</v>
      </c>
      <c r="F2118" s="231" t="s">
        <v>828</v>
      </c>
      <c r="G2118" s="232" t="s">
        <v>36928</v>
      </c>
    </row>
    <row r="2119" spans="1:7" ht="12">
      <c r="A2119" s="229">
        <v>2513200401</v>
      </c>
      <c r="B2119" s="230" t="s">
        <v>7161</v>
      </c>
      <c r="C2119" s="230" t="s">
        <v>7162</v>
      </c>
      <c r="D2119" s="230" t="s">
        <v>7163</v>
      </c>
      <c r="E2119" s="231">
        <v>25132004</v>
      </c>
      <c r="F2119" s="231" t="s">
        <v>828</v>
      </c>
      <c r="G2119" s="232" t="s">
        <v>36928</v>
      </c>
    </row>
    <row r="2120" spans="1:7" ht="12">
      <c r="A2120" s="229">
        <v>2513200402</v>
      </c>
      <c r="B2120" s="230" t="s">
        <v>7164</v>
      </c>
      <c r="C2120" s="230" t="s">
        <v>7165</v>
      </c>
      <c r="D2120" s="230" t="s">
        <v>7166</v>
      </c>
      <c r="E2120" s="231">
        <v>25132004</v>
      </c>
      <c r="F2120" s="231" t="s">
        <v>828</v>
      </c>
      <c r="G2120" s="232" t="s">
        <v>36928</v>
      </c>
    </row>
    <row r="2121" spans="1:7" ht="36">
      <c r="A2121" s="229">
        <v>2513200501</v>
      </c>
      <c r="B2121" s="230" t="s">
        <v>7167</v>
      </c>
      <c r="C2121" s="230" t="s">
        <v>7168</v>
      </c>
      <c r="D2121" s="230" t="s">
        <v>7169</v>
      </c>
      <c r="E2121" s="231">
        <v>25132005</v>
      </c>
      <c r="F2121" s="231" t="s">
        <v>828</v>
      </c>
      <c r="G2121" s="232" t="s">
        <v>36928</v>
      </c>
    </row>
    <row r="2122" spans="1:7" ht="12">
      <c r="A2122" s="229">
        <v>2516150201</v>
      </c>
      <c r="B2122" s="230" t="s">
        <v>7170</v>
      </c>
      <c r="C2122" s="230" t="s">
        <v>7171</v>
      </c>
      <c r="D2122" s="230" t="s">
        <v>7172</v>
      </c>
      <c r="E2122" s="231">
        <v>25161502</v>
      </c>
      <c r="F2122" s="231" t="s">
        <v>828</v>
      </c>
      <c r="G2122" s="232" t="s">
        <v>36928</v>
      </c>
    </row>
    <row r="2123" spans="1:7" ht="12">
      <c r="A2123" s="229">
        <v>2516150301</v>
      </c>
      <c r="B2123" s="230" t="s">
        <v>7173</v>
      </c>
      <c r="C2123" s="230" t="s">
        <v>7174</v>
      </c>
      <c r="D2123" s="230" t="s">
        <v>7175</v>
      </c>
      <c r="E2123" s="231">
        <v>25161503</v>
      </c>
      <c r="F2123" s="231" t="s">
        <v>828</v>
      </c>
      <c r="G2123" s="232" t="s">
        <v>36928</v>
      </c>
    </row>
    <row r="2124" spans="1:7" ht="12">
      <c r="A2124" s="229">
        <v>2516150401</v>
      </c>
      <c r="B2124" s="230" t="s">
        <v>7176</v>
      </c>
      <c r="C2124" s="230" t="s">
        <v>7177</v>
      </c>
      <c r="D2124" s="230" t="s">
        <v>7178</v>
      </c>
      <c r="E2124" s="231">
        <v>25161504</v>
      </c>
      <c r="F2124" s="231" t="s">
        <v>828</v>
      </c>
      <c r="G2124" s="232" t="s">
        <v>36928</v>
      </c>
    </row>
    <row r="2125" spans="1:7" ht="36">
      <c r="A2125" s="229">
        <v>2516150501</v>
      </c>
      <c r="B2125" s="230" t="s">
        <v>7179</v>
      </c>
      <c r="C2125" s="230" t="s">
        <v>7180</v>
      </c>
      <c r="D2125" s="230" t="s">
        <v>7181</v>
      </c>
      <c r="E2125" s="231">
        <v>25161505</v>
      </c>
      <c r="F2125" s="231" t="s">
        <v>828</v>
      </c>
      <c r="G2125" s="232" t="s">
        <v>36928</v>
      </c>
    </row>
    <row r="2126" spans="1:7" ht="12">
      <c r="A2126" s="229">
        <v>2516150601</v>
      </c>
      <c r="B2126" s="230" t="s">
        <v>7182</v>
      </c>
      <c r="C2126" s="230" t="s">
        <v>7183</v>
      </c>
      <c r="D2126" s="230" t="s">
        <v>7184</v>
      </c>
      <c r="E2126" s="231">
        <v>25161506</v>
      </c>
      <c r="F2126" s="231" t="s">
        <v>828</v>
      </c>
      <c r="G2126" s="232" t="s">
        <v>36928</v>
      </c>
    </row>
    <row r="2127" spans="1:7" ht="12">
      <c r="A2127" s="229">
        <v>2516150701</v>
      </c>
      <c r="B2127" s="230" t="s">
        <v>7185</v>
      </c>
      <c r="C2127" s="230" t="s">
        <v>7186</v>
      </c>
      <c r="D2127" s="230" t="s">
        <v>7187</v>
      </c>
      <c r="E2127" s="231">
        <v>25161507</v>
      </c>
      <c r="F2127" s="231" t="s">
        <v>828</v>
      </c>
      <c r="G2127" s="232" t="s">
        <v>36928</v>
      </c>
    </row>
    <row r="2128" spans="1:7" ht="24">
      <c r="A2128" s="229">
        <v>2516150801</v>
      </c>
      <c r="B2128" s="230" t="s">
        <v>7188</v>
      </c>
      <c r="C2128" s="230" t="s">
        <v>7189</v>
      </c>
      <c r="D2128" s="230" t="s">
        <v>7190</v>
      </c>
      <c r="E2128" s="231">
        <v>25161508</v>
      </c>
      <c r="F2128" s="231" t="s">
        <v>828</v>
      </c>
      <c r="G2128" s="232" t="s">
        <v>36928</v>
      </c>
    </row>
    <row r="2129" spans="1:7" ht="12">
      <c r="A2129" s="229">
        <v>2516150901</v>
      </c>
      <c r="B2129" s="230" t="s">
        <v>7191</v>
      </c>
      <c r="C2129" s="230" t="s">
        <v>7192</v>
      </c>
      <c r="D2129" s="230" t="s">
        <v>7193</v>
      </c>
      <c r="E2129" s="231">
        <v>25161509</v>
      </c>
      <c r="F2129" s="231" t="s">
        <v>828</v>
      </c>
      <c r="G2129" s="232" t="s">
        <v>36928</v>
      </c>
    </row>
    <row r="2130" spans="1:7" ht="12">
      <c r="A2130" s="229">
        <v>2516151001</v>
      </c>
      <c r="B2130" s="230" t="s">
        <v>7194</v>
      </c>
      <c r="C2130" s="230" t="s">
        <v>7195</v>
      </c>
      <c r="D2130" s="230" t="s">
        <v>7196</v>
      </c>
      <c r="E2130" s="231">
        <v>25161510</v>
      </c>
      <c r="F2130" s="231" t="s">
        <v>828</v>
      </c>
      <c r="G2130" s="232" t="s">
        <v>36928</v>
      </c>
    </row>
    <row r="2131" spans="1:7" ht="24">
      <c r="A2131" s="229">
        <v>2517150201</v>
      </c>
      <c r="B2131" s="230" t="s">
        <v>7197</v>
      </c>
      <c r="C2131" s="230" t="s">
        <v>7198</v>
      </c>
      <c r="D2131" s="230" t="s">
        <v>7199</v>
      </c>
      <c r="E2131" s="231">
        <v>25171502</v>
      </c>
      <c r="F2131" s="231" t="s">
        <v>828</v>
      </c>
      <c r="G2131" s="232" t="s">
        <v>36928</v>
      </c>
    </row>
    <row r="2132" spans="1:7" ht="12">
      <c r="A2132" s="229">
        <v>2517150801</v>
      </c>
      <c r="B2132" s="230" t="s">
        <v>7200</v>
      </c>
      <c r="C2132" s="230" t="s">
        <v>7201</v>
      </c>
      <c r="D2132" s="230" t="s">
        <v>7202</v>
      </c>
      <c r="E2132" s="231">
        <v>25171508</v>
      </c>
      <c r="F2132" s="231" t="s">
        <v>828</v>
      </c>
      <c r="G2132" s="232" t="s">
        <v>36928</v>
      </c>
    </row>
    <row r="2133" spans="1:7" ht="12">
      <c r="A2133" s="229">
        <v>2517160201</v>
      </c>
      <c r="B2133" s="230" t="s">
        <v>7203</v>
      </c>
      <c r="C2133" s="230" t="s">
        <v>7204</v>
      </c>
      <c r="D2133" s="230" t="s">
        <v>7205</v>
      </c>
      <c r="E2133" s="231">
        <v>25171602</v>
      </c>
      <c r="F2133" s="231" t="s">
        <v>828</v>
      </c>
      <c r="G2133" s="232" t="s">
        <v>36928</v>
      </c>
    </row>
    <row r="2134" spans="1:7" ht="24">
      <c r="A2134" s="229">
        <v>2517170201</v>
      </c>
      <c r="B2134" s="230" t="s">
        <v>7206</v>
      </c>
      <c r="C2134" s="230" t="s">
        <v>7207</v>
      </c>
      <c r="D2134" s="230" t="s">
        <v>7208</v>
      </c>
      <c r="E2134" s="231">
        <v>25171702</v>
      </c>
      <c r="F2134" s="231" t="s">
        <v>828</v>
      </c>
      <c r="G2134" s="232" t="s">
        <v>36928</v>
      </c>
    </row>
    <row r="2135" spans="1:7" ht="24">
      <c r="A2135" s="229">
        <v>2517170202</v>
      </c>
      <c r="B2135" s="230" t="s">
        <v>7209</v>
      </c>
      <c r="C2135" s="230" t="s">
        <v>7210</v>
      </c>
      <c r="D2135" s="230" t="s">
        <v>7211</v>
      </c>
      <c r="E2135" s="231">
        <v>25171702</v>
      </c>
      <c r="F2135" s="231" t="s">
        <v>828</v>
      </c>
      <c r="G2135" s="232" t="s">
        <v>36928</v>
      </c>
    </row>
    <row r="2136" spans="1:7" ht="36">
      <c r="A2136" s="229">
        <v>2517170203</v>
      </c>
      <c r="B2136" s="230" t="s">
        <v>7212</v>
      </c>
      <c r="C2136" s="230" t="s">
        <v>7213</v>
      </c>
      <c r="D2136" s="230" t="s">
        <v>7214</v>
      </c>
      <c r="E2136" s="231">
        <v>25171702</v>
      </c>
      <c r="F2136" s="231" t="s">
        <v>828</v>
      </c>
      <c r="G2136" s="232" t="s">
        <v>36928</v>
      </c>
    </row>
    <row r="2137" spans="1:7" ht="12">
      <c r="A2137" s="229">
        <v>2517170204</v>
      </c>
      <c r="B2137" s="230" t="s">
        <v>7215</v>
      </c>
      <c r="C2137" s="230" t="s">
        <v>7216</v>
      </c>
      <c r="D2137" s="230" t="s">
        <v>7217</v>
      </c>
      <c r="E2137" s="231">
        <v>25171702</v>
      </c>
      <c r="F2137" s="231" t="s">
        <v>828</v>
      </c>
      <c r="G2137" s="232" t="s">
        <v>36928</v>
      </c>
    </row>
    <row r="2138" spans="1:7" ht="24">
      <c r="A2138" s="229">
        <v>2517170205</v>
      </c>
      <c r="B2138" s="230" t="s">
        <v>7218</v>
      </c>
      <c r="C2138" s="230" t="s">
        <v>7219</v>
      </c>
      <c r="D2138" s="230" t="s">
        <v>7220</v>
      </c>
      <c r="E2138" s="231">
        <v>25171702</v>
      </c>
      <c r="F2138" s="231" t="s">
        <v>828</v>
      </c>
      <c r="G2138" s="232" t="s">
        <v>36928</v>
      </c>
    </row>
    <row r="2139" spans="1:7" ht="12">
      <c r="A2139" s="229">
        <v>2517170206</v>
      </c>
      <c r="B2139" s="230" t="s">
        <v>7221</v>
      </c>
      <c r="C2139" s="230" t="s">
        <v>7222</v>
      </c>
      <c r="D2139" s="230" t="s">
        <v>7223</v>
      </c>
      <c r="E2139" s="231">
        <v>25171702</v>
      </c>
      <c r="F2139" s="231" t="s">
        <v>828</v>
      </c>
      <c r="G2139" s="232" t="s">
        <v>36928</v>
      </c>
    </row>
    <row r="2140" spans="1:7" ht="12">
      <c r="A2140" s="229">
        <v>2517170701</v>
      </c>
      <c r="B2140" s="230" t="s">
        <v>7224</v>
      </c>
      <c r="C2140" s="230" t="s">
        <v>7225</v>
      </c>
      <c r="D2140" s="230" t="s">
        <v>7226</v>
      </c>
      <c r="E2140" s="231">
        <v>25171707</v>
      </c>
      <c r="F2140" s="231" t="s">
        <v>828</v>
      </c>
      <c r="G2140" s="232" t="s">
        <v>36928</v>
      </c>
    </row>
    <row r="2141" spans="1:7" ht="24">
      <c r="A2141" s="229">
        <v>2517170801</v>
      </c>
      <c r="B2141" s="230" t="s">
        <v>7227</v>
      </c>
      <c r="C2141" s="230" t="s">
        <v>7228</v>
      </c>
      <c r="D2141" s="230" t="s">
        <v>7229</v>
      </c>
      <c r="E2141" s="231">
        <v>25171708</v>
      </c>
      <c r="F2141" s="231" t="s">
        <v>828</v>
      </c>
      <c r="G2141" s="232" t="s">
        <v>36928</v>
      </c>
    </row>
    <row r="2142" spans="1:7" ht="36">
      <c r="A2142" s="229">
        <v>2517171201</v>
      </c>
      <c r="B2142" s="230" t="s">
        <v>7230</v>
      </c>
      <c r="C2142" s="230" t="s">
        <v>7231</v>
      </c>
      <c r="D2142" s="230" t="s">
        <v>7232</v>
      </c>
      <c r="E2142" s="231">
        <v>25171712</v>
      </c>
      <c r="F2142" s="231" t="s">
        <v>828</v>
      </c>
      <c r="G2142" s="232" t="s">
        <v>36928</v>
      </c>
    </row>
    <row r="2143" spans="1:7" ht="24">
      <c r="A2143" s="229">
        <v>2517171601</v>
      </c>
      <c r="B2143" s="230" t="s">
        <v>7233</v>
      </c>
      <c r="C2143" s="230" t="s">
        <v>7234</v>
      </c>
      <c r="D2143" s="230" t="s">
        <v>7235</v>
      </c>
      <c r="E2143" s="231">
        <v>25171716</v>
      </c>
      <c r="F2143" s="231" t="s">
        <v>828</v>
      </c>
      <c r="G2143" s="232" t="s">
        <v>36928</v>
      </c>
    </row>
    <row r="2144" spans="1:7" ht="24">
      <c r="A2144" s="229">
        <v>2517172101</v>
      </c>
      <c r="B2144" s="230" t="s">
        <v>7236</v>
      </c>
      <c r="C2144" s="230" t="s">
        <v>7237</v>
      </c>
      <c r="D2144" s="230" t="s">
        <v>7238</v>
      </c>
      <c r="E2144" s="231">
        <v>25171721</v>
      </c>
      <c r="F2144" s="231" t="s">
        <v>828</v>
      </c>
      <c r="G2144" s="232" t="s">
        <v>36928</v>
      </c>
    </row>
    <row r="2145" spans="1:7" ht="24">
      <c r="A2145" s="229">
        <v>2517172301</v>
      </c>
      <c r="B2145" s="230" t="s">
        <v>7239</v>
      </c>
      <c r="C2145" s="230" t="s">
        <v>7240</v>
      </c>
      <c r="D2145" s="230" t="s">
        <v>7241</v>
      </c>
      <c r="E2145" s="231">
        <v>25171723</v>
      </c>
      <c r="F2145" s="231" t="s">
        <v>828</v>
      </c>
      <c r="G2145" s="232" t="s">
        <v>36928</v>
      </c>
    </row>
    <row r="2146" spans="1:7" ht="24">
      <c r="A2146" s="229">
        <v>2517190101</v>
      </c>
      <c r="B2146" s="230" t="s">
        <v>7242</v>
      </c>
      <c r="C2146" s="230" t="s">
        <v>7243</v>
      </c>
      <c r="D2146" s="230" t="s">
        <v>7244</v>
      </c>
      <c r="E2146" s="231">
        <v>25171901</v>
      </c>
      <c r="F2146" s="231" t="s">
        <v>828</v>
      </c>
      <c r="G2146" s="232" t="s">
        <v>36928</v>
      </c>
    </row>
    <row r="2147" spans="1:7" ht="24">
      <c r="A2147" s="229">
        <v>2517190102</v>
      </c>
      <c r="B2147" s="230" t="s">
        <v>7245</v>
      </c>
      <c r="C2147" s="230" t="s">
        <v>7246</v>
      </c>
      <c r="D2147" s="230" t="s">
        <v>7247</v>
      </c>
      <c r="E2147" s="231">
        <v>25171901</v>
      </c>
      <c r="F2147" s="231" t="s">
        <v>828</v>
      </c>
      <c r="G2147" s="232" t="s">
        <v>36928</v>
      </c>
    </row>
    <row r="2148" spans="1:7" ht="24">
      <c r="A2148" s="229">
        <v>2517190103</v>
      </c>
      <c r="B2148" s="230" t="s">
        <v>7248</v>
      </c>
      <c r="C2148" s="230" t="s">
        <v>7249</v>
      </c>
      <c r="D2148" s="230" t="s">
        <v>7250</v>
      </c>
      <c r="E2148" s="231">
        <v>25171901</v>
      </c>
      <c r="F2148" s="231" t="s">
        <v>828</v>
      </c>
      <c r="G2148" s="232" t="s">
        <v>36928</v>
      </c>
    </row>
    <row r="2149" spans="1:7" ht="24">
      <c r="A2149" s="229">
        <v>2517190601</v>
      </c>
      <c r="B2149" s="230" t="s">
        <v>7251</v>
      </c>
      <c r="C2149" s="230" t="s">
        <v>7252</v>
      </c>
      <c r="D2149" s="230" t="s">
        <v>7253</v>
      </c>
      <c r="E2149" s="231">
        <v>25171906</v>
      </c>
      <c r="F2149" s="231" t="s">
        <v>828</v>
      </c>
      <c r="G2149" s="232" t="s">
        <v>36928</v>
      </c>
    </row>
    <row r="2150" spans="1:7" ht="36">
      <c r="A2150" s="229">
        <v>2517200101</v>
      </c>
      <c r="B2150" s="230" t="s">
        <v>7254</v>
      </c>
      <c r="C2150" s="230" t="s">
        <v>7255</v>
      </c>
      <c r="D2150" s="230" t="s">
        <v>7256</v>
      </c>
      <c r="E2150" s="231">
        <v>25172001</v>
      </c>
      <c r="F2150" s="231" t="s">
        <v>828</v>
      </c>
      <c r="G2150" s="232" t="s">
        <v>36928</v>
      </c>
    </row>
    <row r="2151" spans="1:7" ht="24">
      <c r="A2151" s="229">
        <v>2517200102</v>
      </c>
      <c r="B2151" s="230" t="s">
        <v>7257</v>
      </c>
      <c r="C2151" s="230" t="s">
        <v>7258</v>
      </c>
      <c r="D2151" s="230" t="s">
        <v>7259</v>
      </c>
      <c r="E2151" s="231">
        <v>25172001</v>
      </c>
      <c r="F2151" s="231" t="s">
        <v>828</v>
      </c>
      <c r="G2151" s="232" t="s">
        <v>36928</v>
      </c>
    </row>
    <row r="2152" spans="1:7" ht="24">
      <c r="A2152" s="229">
        <v>2517200103</v>
      </c>
      <c r="B2152" s="230" t="s">
        <v>7260</v>
      </c>
      <c r="C2152" s="230" t="s">
        <v>7261</v>
      </c>
      <c r="D2152" s="230" t="s">
        <v>7262</v>
      </c>
      <c r="E2152" s="231">
        <v>25172001</v>
      </c>
      <c r="F2152" s="231" t="s">
        <v>828</v>
      </c>
      <c r="G2152" s="232" t="s">
        <v>36928</v>
      </c>
    </row>
    <row r="2153" spans="1:7" ht="24">
      <c r="A2153" s="229">
        <v>2517200201</v>
      </c>
      <c r="B2153" s="230" t="s">
        <v>7263</v>
      </c>
      <c r="C2153" s="230" t="s">
        <v>7264</v>
      </c>
      <c r="D2153" s="230" t="s">
        <v>7265</v>
      </c>
      <c r="E2153" s="231">
        <v>25172002</v>
      </c>
      <c r="F2153" s="231" t="s">
        <v>828</v>
      </c>
      <c r="G2153" s="232" t="s">
        <v>36928</v>
      </c>
    </row>
    <row r="2154" spans="1:7" ht="24">
      <c r="A2154" s="229">
        <v>2517200202</v>
      </c>
      <c r="B2154" s="230" t="s">
        <v>7266</v>
      </c>
      <c r="C2154" s="230" t="s">
        <v>7267</v>
      </c>
      <c r="D2154" s="230" t="s">
        <v>7268</v>
      </c>
      <c r="E2154" s="231">
        <v>25172002</v>
      </c>
      <c r="F2154" s="231" t="s">
        <v>828</v>
      </c>
      <c r="G2154" s="232" t="s">
        <v>36928</v>
      </c>
    </row>
    <row r="2155" spans="1:7" ht="36">
      <c r="A2155" s="229">
        <v>2517200203</v>
      </c>
      <c r="B2155" s="230" t="s">
        <v>7269</v>
      </c>
      <c r="C2155" s="230" t="s">
        <v>7270</v>
      </c>
      <c r="D2155" s="230" t="s">
        <v>7271</v>
      </c>
      <c r="E2155" s="231">
        <v>25172002</v>
      </c>
      <c r="F2155" s="231" t="s">
        <v>828</v>
      </c>
      <c r="G2155" s="232" t="s">
        <v>36928</v>
      </c>
    </row>
    <row r="2156" spans="1:7" ht="36">
      <c r="A2156" s="229">
        <v>2517200204</v>
      </c>
      <c r="B2156" s="230" t="s">
        <v>7272</v>
      </c>
      <c r="C2156" s="230" t="s">
        <v>7273</v>
      </c>
      <c r="D2156" s="230" t="s">
        <v>7274</v>
      </c>
      <c r="E2156" s="231">
        <v>25172002</v>
      </c>
      <c r="F2156" s="231" t="s">
        <v>828</v>
      </c>
      <c r="G2156" s="232" t="s">
        <v>36928</v>
      </c>
    </row>
    <row r="2157" spans="1:7" ht="24">
      <c r="A2157" s="229">
        <v>2517201101</v>
      </c>
      <c r="B2157" s="230" t="s">
        <v>7275</v>
      </c>
      <c r="C2157" s="230" t="s">
        <v>7276</v>
      </c>
      <c r="D2157" s="230" t="s">
        <v>7277</v>
      </c>
      <c r="E2157" s="231">
        <v>25172011</v>
      </c>
      <c r="F2157" s="231" t="s">
        <v>828</v>
      </c>
      <c r="G2157" s="232" t="s">
        <v>36928</v>
      </c>
    </row>
    <row r="2158" spans="1:7" ht="24">
      <c r="A2158" s="229">
        <v>2517210101</v>
      </c>
      <c r="B2158" s="230" t="s">
        <v>7278</v>
      </c>
      <c r="C2158" s="230" t="s">
        <v>7279</v>
      </c>
      <c r="D2158" s="230" t="s">
        <v>7280</v>
      </c>
      <c r="E2158" s="231">
        <v>25172101</v>
      </c>
      <c r="F2158" s="231" t="s">
        <v>828</v>
      </c>
      <c r="G2158" s="232" t="s">
        <v>36928</v>
      </c>
    </row>
    <row r="2159" spans="1:7" ht="24">
      <c r="A2159" s="229">
        <v>2517210401</v>
      </c>
      <c r="B2159" s="230" t="s">
        <v>7281</v>
      </c>
      <c r="C2159" s="230" t="s">
        <v>7282</v>
      </c>
      <c r="D2159" s="230" t="s">
        <v>7283</v>
      </c>
      <c r="E2159" s="231">
        <v>25172104</v>
      </c>
      <c r="F2159" s="231" t="s">
        <v>828</v>
      </c>
      <c r="G2159" s="232" t="s">
        <v>36928</v>
      </c>
    </row>
    <row r="2160" spans="1:7" ht="12">
      <c r="A2160" s="229">
        <v>2517210501</v>
      </c>
      <c r="B2160" s="230" t="s">
        <v>7284</v>
      </c>
      <c r="C2160" s="230" t="s">
        <v>7285</v>
      </c>
      <c r="D2160" s="230" t="s">
        <v>7286</v>
      </c>
      <c r="E2160" s="231">
        <v>25172105</v>
      </c>
      <c r="F2160" s="231" t="s">
        <v>828</v>
      </c>
      <c r="G2160" s="232" t="s">
        <v>36928</v>
      </c>
    </row>
    <row r="2161" spans="1:7" ht="24">
      <c r="A2161" s="229">
        <v>2517210601</v>
      </c>
      <c r="B2161" s="230" t="s">
        <v>7287</v>
      </c>
      <c r="C2161" s="230" t="s">
        <v>7288</v>
      </c>
      <c r="D2161" s="230" t="s">
        <v>7289</v>
      </c>
      <c r="E2161" s="231">
        <v>25172106</v>
      </c>
      <c r="F2161" s="231" t="s">
        <v>828</v>
      </c>
      <c r="G2161" s="232" t="s">
        <v>36928</v>
      </c>
    </row>
    <row r="2162" spans="1:7" ht="36">
      <c r="A2162" s="229">
        <v>2517210801</v>
      </c>
      <c r="B2162" s="230" t="s">
        <v>7290</v>
      </c>
      <c r="C2162" s="230" t="s">
        <v>7291</v>
      </c>
      <c r="D2162" s="230" t="s">
        <v>7292</v>
      </c>
      <c r="E2162" s="231">
        <v>25172108</v>
      </c>
      <c r="F2162" s="231" t="s">
        <v>828</v>
      </c>
      <c r="G2162" s="232" t="s">
        <v>36928</v>
      </c>
    </row>
    <row r="2163" spans="1:7" ht="12">
      <c r="A2163" s="229">
        <v>2517211001</v>
      </c>
      <c r="B2163" s="230" t="s">
        <v>7293</v>
      </c>
      <c r="C2163" s="230" t="s">
        <v>7294</v>
      </c>
      <c r="D2163" s="230" t="s">
        <v>7295</v>
      </c>
      <c r="E2163" s="231">
        <v>25172110</v>
      </c>
      <c r="F2163" s="231" t="s">
        <v>828</v>
      </c>
      <c r="G2163" s="232" t="s">
        <v>36928</v>
      </c>
    </row>
    <row r="2164" spans="1:7" ht="24">
      <c r="A2164" s="229">
        <v>2517211101</v>
      </c>
      <c r="B2164" s="230" t="s">
        <v>7296</v>
      </c>
      <c r="C2164" s="230" t="s">
        <v>7297</v>
      </c>
      <c r="D2164" s="230" t="s">
        <v>7298</v>
      </c>
      <c r="E2164" s="231">
        <v>25172111</v>
      </c>
      <c r="F2164" s="231" t="s">
        <v>828</v>
      </c>
      <c r="G2164" s="232" t="s">
        <v>36928</v>
      </c>
    </row>
    <row r="2165" spans="1:7" ht="36">
      <c r="A2165" s="229">
        <v>2517211201</v>
      </c>
      <c r="B2165" s="230" t="s">
        <v>7299</v>
      </c>
      <c r="C2165" s="230" t="s">
        <v>7300</v>
      </c>
      <c r="D2165" s="230" t="s">
        <v>7301</v>
      </c>
      <c r="E2165" s="231">
        <v>25172112</v>
      </c>
      <c r="F2165" s="231" t="s">
        <v>828</v>
      </c>
      <c r="G2165" s="232" t="s">
        <v>36928</v>
      </c>
    </row>
    <row r="2166" spans="1:7" ht="24">
      <c r="A2166" s="229">
        <v>2517211601</v>
      </c>
      <c r="B2166" s="230" t="s">
        <v>7302</v>
      </c>
      <c r="C2166" s="230" t="s">
        <v>7303</v>
      </c>
      <c r="D2166" s="230" t="s">
        <v>7304</v>
      </c>
      <c r="E2166" s="231">
        <v>25172116</v>
      </c>
      <c r="F2166" s="231" t="s">
        <v>828</v>
      </c>
      <c r="G2166" s="232" t="s">
        <v>36928</v>
      </c>
    </row>
    <row r="2167" spans="1:7" ht="12">
      <c r="A2167" s="229">
        <v>2517212901</v>
      </c>
      <c r="B2167" s="230" t="s">
        <v>7305</v>
      </c>
      <c r="C2167" s="230" t="s">
        <v>7306</v>
      </c>
      <c r="D2167" s="230" t="s">
        <v>7307</v>
      </c>
      <c r="E2167" s="231">
        <v>25172129</v>
      </c>
      <c r="F2167" s="231" t="s">
        <v>828</v>
      </c>
      <c r="G2167" s="232" t="s">
        <v>36928</v>
      </c>
    </row>
    <row r="2168" spans="1:7" ht="24">
      <c r="A2168" s="229">
        <v>2517213101</v>
      </c>
      <c r="B2168" s="230" t="s">
        <v>7308</v>
      </c>
      <c r="C2168" s="230" t="s">
        <v>7309</v>
      </c>
      <c r="D2168" s="230" t="s">
        <v>7310</v>
      </c>
      <c r="E2168" s="231">
        <v>25172131</v>
      </c>
      <c r="F2168" s="231" t="s">
        <v>828</v>
      </c>
      <c r="G2168" s="232" t="s">
        <v>36928</v>
      </c>
    </row>
    <row r="2169" spans="1:7" ht="12">
      <c r="A2169" s="229">
        <v>2517219801</v>
      </c>
      <c r="B2169" s="230" t="s">
        <v>7311</v>
      </c>
      <c r="C2169" s="230" t="s">
        <v>7312</v>
      </c>
      <c r="D2169" s="230" t="s">
        <v>7313</v>
      </c>
      <c r="E2169" s="231">
        <v>25172198</v>
      </c>
      <c r="F2169" s="231" t="s">
        <v>828</v>
      </c>
      <c r="G2169" s="232" t="s">
        <v>36928</v>
      </c>
    </row>
    <row r="2170" spans="1:7" ht="24">
      <c r="A2170" s="229">
        <v>2517220301</v>
      </c>
      <c r="B2170" s="230" t="s">
        <v>7314</v>
      </c>
      <c r="C2170" s="230" t="s">
        <v>7315</v>
      </c>
      <c r="D2170" s="230" t="s">
        <v>7316</v>
      </c>
      <c r="E2170" s="231">
        <v>25172203</v>
      </c>
      <c r="F2170" s="231" t="s">
        <v>828</v>
      </c>
      <c r="G2170" s="232" t="s">
        <v>36928</v>
      </c>
    </row>
    <row r="2171" spans="1:7" ht="24">
      <c r="A2171" s="229">
        <v>2517220302</v>
      </c>
      <c r="B2171" s="230" t="s">
        <v>7317</v>
      </c>
      <c r="C2171" s="230" t="s">
        <v>7318</v>
      </c>
      <c r="D2171" s="230" t="s">
        <v>7319</v>
      </c>
      <c r="E2171" s="231">
        <v>25172203</v>
      </c>
      <c r="F2171" s="231" t="s">
        <v>828</v>
      </c>
      <c r="G2171" s="232" t="s">
        <v>36928</v>
      </c>
    </row>
    <row r="2172" spans="1:7" ht="36">
      <c r="A2172" s="229">
        <v>2517220303</v>
      </c>
      <c r="B2172" s="230" t="s">
        <v>7320</v>
      </c>
      <c r="C2172" s="230" t="s">
        <v>7321</v>
      </c>
      <c r="D2172" s="230" t="s">
        <v>7322</v>
      </c>
      <c r="E2172" s="231">
        <v>25172203</v>
      </c>
      <c r="F2172" s="231" t="s">
        <v>828</v>
      </c>
      <c r="G2172" s="232" t="s">
        <v>36928</v>
      </c>
    </row>
    <row r="2173" spans="1:7" ht="24">
      <c r="A2173" s="229">
        <v>2517220501</v>
      </c>
      <c r="B2173" s="230" t="s">
        <v>7323</v>
      </c>
      <c r="C2173" s="230" t="s">
        <v>7324</v>
      </c>
      <c r="D2173" s="230" t="s">
        <v>7325</v>
      </c>
      <c r="E2173" s="231">
        <v>25172205</v>
      </c>
      <c r="F2173" s="231" t="s">
        <v>828</v>
      </c>
      <c r="G2173" s="232" t="s">
        <v>36928</v>
      </c>
    </row>
    <row r="2174" spans="1:7" ht="12">
      <c r="A2174" s="229">
        <v>2517220502</v>
      </c>
      <c r="B2174" s="230" t="s">
        <v>7326</v>
      </c>
      <c r="C2174" s="230" t="s">
        <v>7327</v>
      </c>
      <c r="D2174" s="230" t="s">
        <v>7328</v>
      </c>
      <c r="E2174" s="231">
        <v>25172205</v>
      </c>
      <c r="F2174" s="231" t="s">
        <v>828</v>
      </c>
      <c r="G2174" s="232" t="s">
        <v>36928</v>
      </c>
    </row>
    <row r="2175" spans="1:7" ht="24">
      <c r="A2175" s="229">
        <v>2517230301</v>
      </c>
      <c r="B2175" s="230" t="s">
        <v>7329</v>
      </c>
      <c r="C2175" s="230" t="s">
        <v>7330</v>
      </c>
      <c r="D2175" s="230" t="s">
        <v>7331</v>
      </c>
      <c r="E2175" s="231">
        <v>25172303</v>
      </c>
      <c r="F2175" s="231" t="s">
        <v>828</v>
      </c>
      <c r="G2175" s="232" t="s">
        <v>36928</v>
      </c>
    </row>
    <row r="2176" spans="1:7" ht="36">
      <c r="A2176" s="229">
        <v>2517240601</v>
      </c>
      <c r="B2176" s="230" t="s">
        <v>7332</v>
      </c>
      <c r="C2176" s="230" t="s">
        <v>7333</v>
      </c>
      <c r="D2176" s="230" t="s">
        <v>7334</v>
      </c>
      <c r="E2176" s="231">
        <v>25172406</v>
      </c>
      <c r="F2176" s="231" t="s">
        <v>828</v>
      </c>
      <c r="G2176" s="232" t="s">
        <v>36928</v>
      </c>
    </row>
    <row r="2177" spans="1:7" ht="12">
      <c r="A2177" s="229">
        <v>2517240602</v>
      </c>
      <c r="B2177" s="230" t="s">
        <v>7335</v>
      </c>
      <c r="C2177" s="230" t="s">
        <v>7336</v>
      </c>
      <c r="D2177" s="230" t="s">
        <v>7337</v>
      </c>
      <c r="E2177" s="231">
        <v>25172406</v>
      </c>
      <c r="F2177" s="231" t="s">
        <v>828</v>
      </c>
      <c r="G2177" s="232" t="s">
        <v>36928</v>
      </c>
    </row>
    <row r="2178" spans="1:7" ht="12">
      <c r="A2178" s="229">
        <v>2517240603</v>
      </c>
      <c r="B2178" s="230" t="s">
        <v>7338</v>
      </c>
      <c r="C2178" s="230" t="s">
        <v>7339</v>
      </c>
      <c r="D2178" s="230" t="s">
        <v>7340</v>
      </c>
      <c r="E2178" s="231">
        <v>25172406</v>
      </c>
      <c r="F2178" s="231" t="s">
        <v>828</v>
      </c>
      <c r="G2178" s="232" t="s">
        <v>36928</v>
      </c>
    </row>
    <row r="2179" spans="1:7" ht="36">
      <c r="A2179" s="229">
        <v>2517240604</v>
      </c>
      <c r="B2179" s="230" t="s">
        <v>7341</v>
      </c>
      <c r="C2179" s="230" t="s">
        <v>7342</v>
      </c>
      <c r="D2179" s="230" t="s">
        <v>7343</v>
      </c>
      <c r="E2179" s="231">
        <v>25172406</v>
      </c>
      <c r="F2179" s="231" t="s">
        <v>828</v>
      </c>
      <c r="G2179" s="232" t="s">
        <v>36928</v>
      </c>
    </row>
    <row r="2180" spans="1:7" ht="24">
      <c r="A2180" s="229">
        <v>2517240605</v>
      </c>
      <c r="B2180" s="230" t="s">
        <v>7344</v>
      </c>
      <c r="C2180" s="230" t="s">
        <v>7345</v>
      </c>
      <c r="D2180" s="230" t="s">
        <v>7346</v>
      </c>
      <c r="E2180" s="231">
        <v>25172406</v>
      </c>
      <c r="F2180" s="231" t="s">
        <v>828</v>
      </c>
      <c r="G2180" s="232" t="s">
        <v>36928</v>
      </c>
    </row>
    <row r="2181" spans="1:7" ht="24">
      <c r="A2181" s="229">
        <v>2517240606</v>
      </c>
      <c r="B2181" s="230" t="s">
        <v>7347</v>
      </c>
      <c r="C2181" s="230" t="s">
        <v>7348</v>
      </c>
      <c r="D2181" s="230" t="s">
        <v>7349</v>
      </c>
      <c r="E2181" s="231">
        <v>25172406</v>
      </c>
      <c r="F2181" s="231" t="s">
        <v>828</v>
      </c>
      <c r="G2181" s="232" t="s">
        <v>36928</v>
      </c>
    </row>
    <row r="2182" spans="1:7" ht="36">
      <c r="A2182" s="229">
        <v>2517250201</v>
      </c>
      <c r="B2182" s="230" t="s">
        <v>7350</v>
      </c>
      <c r="C2182" s="230" t="s">
        <v>7351</v>
      </c>
      <c r="D2182" s="230" t="s">
        <v>7352</v>
      </c>
      <c r="E2182" s="231">
        <v>25172502</v>
      </c>
      <c r="F2182" s="231" t="s">
        <v>828</v>
      </c>
      <c r="G2182" s="232" t="s">
        <v>36928</v>
      </c>
    </row>
    <row r="2183" spans="1:7" ht="12">
      <c r="A2183" s="229">
        <v>2517250202</v>
      </c>
      <c r="B2183" s="230" t="s">
        <v>7353</v>
      </c>
      <c r="C2183" s="230" t="s">
        <v>7354</v>
      </c>
      <c r="D2183" s="230" t="s">
        <v>7355</v>
      </c>
      <c r="E2183" s="231">
        <v>25172502</v>
      </c>
      <c r="F2183" s="231" t="s">
        <v>828</v>
      </c>
      <c r="G2183" s="232" t="s">
        <v>36928</v>
      </c>
    </row>
    <row r="2184" spans="1:7" ht="24">
      <c r="A2184" s="229">
        <v>2517250301</v>
      </c>
      <c r="B2184" s="230" t="s">
        <v>7356</v>
      </c>
      <c r="C2184" s="230" t="s">
        <v>7357</v>
      </c>
      <c r="D2184" s="230" t="s">
        <v>7358</v>
      </c>
      <c r="E2184" s="231">
        <v>25172503</v>
      </c>
      <c r="F2184" s="231" t="s">
        <v>828</v>
      </c>
      <c r="G2184" s="232" t="s">
        <v>36928</v>
      </c>
    </row>
    <row r="2185" spans="1:7" ht="24">
      <c r="A2185" s="229">
        <v>2517250302</v>
      </c>
      <c r="B2185" s="230" t="s">
        <v>7359</v>
      </c>
      <c r="C2185" s="230" t="s">
        <v>7360</v>
      </c>
      <c r="D2185" s="230" t="s">
        <v>7361</v>
      </c>
      <c r="E2185" s="231">
        <v>25172503</v>
      </c>
      <c r="F2185" s="231" t="s">
        <v>828</v>
      </c>
      <c r="G2185" s="232" t="s">
        <v>36928</v>
      </c>
    </row>
    <row r="2186" spans="1:7" ht="12">
      <c r="A2186" s="229">
        <v>2517250303</v>
      </c>
      <c r="B2186" s="230" t="s">
        <v>7362</v>
      </c>
      <c r="C2186" s="230" t="s">
        <v>7363</v>
      </c>
      <c r="D2186" s="230" t="s">
        <v>7364</v>
      </c>
      <c r="E2186" s="231">
        <v>25172503</v>
      </c>
      <c r="F2186" s="231" t="s">
        <v>828</v>
      </c>
      <c r="G2186" s="232" t="s">
        <v>36928</v>
      </c>
    </row>
    <row r="2187" spans="1:7" ht="12">
      <c r="A2187" s="229">
        <v>2517250304</v>
      </c>
      <c r="B2187" s="230" t="s">
        <v>7365</v>
      </c>
      <c r="C2187" s="230" t="s">
        <v>7366</v>
      </c>
      <c r="D2187" s="230" t="s">
        <v>7367</v>
      </c>
      <c r="E2187" s="231">
        <v>25172503</v>
      </c>
      <c r="F2187" s="231" t="s">
        <v>828</v>
      </c>
      <c r="G2187" s="232" t="s">
        <v>36928</v>
      </c>
    </row>
    <row r="2188" spans="1:7" ht="24">
      <c r="A2188" s="229">
        <v>2517250401</v>
      </c>
      <c r="B2188" s="230" t="s">
        <v>7368</v>
      </c>
      <c r="C2188" s="230" t="s">
        <v>7369</v>
      </c>
      <c r="D2188" s="230" t="s">
        <v>7370</v>
      </c>
      <c r="E2188" s="231">
        <v>25172504</v>
      </c>
      <c r="F2188" s="231" t="s">
        <v>828</v>
      </c>
      <c r="G2188" s="232" t="s">
        <v>36928</v>
      </c>
    </row>
    <row r="2189" spans="1:7" ht="24">
      <c r="A2189" s="229">
        <v>2517250402</v>
      </c>
      <c r="B2189" s="230" t="s">
        <v>7371</v>
      </c>
      <c r="C2189" s="230" t="s">
        <v>7372</v>
      </c>
      <c r="D2189" s="230" t="s">
        <v>7373</v>
      </c>
      <c r="E2189" s="231">
        <v>25172504</v>
      </c>
      <c r="F2189" s="231" t="s">
        <v>828</v>
      </c>
      <c r="G2189" s="232" t="s">
        <v>36928</v>
      </c>
    </row>
    <row r="2190" spans="1:7" ht="24">
      <c r="A2190" s="229">
        <v>2517250403</v>
      </c>
      <c r="B2190" s="230" t="s">
        <v>7374</v>
      </c>
      <c r="C2190" s="230" t="s">
        <v>7375</v>
      </c>
      <c r="D2190" s="230" t="s">
        <v>7376</v>
      </c>
      <c r="E2190" s="231">
        <v>25172504</v>
      </c>
      <c r="F2190" s="231" t="s">
        <v>828</v>
      </c>
      <c r="G2190" s="232" t="s">
        <v>36928</v>
      </c>
    </row>
    <row r="2191" spans="1:7" ht="24">
      <c r="A2191" s="229">
        <v>2517250404</v>
      </c>
      <c r="B2191" s="230" t="s">
        <v>7377</v>
      </c>
      <c r="C2191" s="230" t="s">
        <v>7378</v>
      </c>
      <c r="D2191" s="230" t="s">
        <v>7379</v>
      </c>
      <c r="E2191" s="231">
        <v>25172504</v>
      </c>
      <c r="F2191" s="231" t="s">
        <v>828</v>
      </c>
      <c r="G2191" s="232" t="s">
        <v>36928</v>
      </c>
    </row>
    <row r="2192" spans="1:7" ht="12">
      <c r="A2192" s="229">
        <v>2517250405</v>
      </c>
      <c r="B2192" s="230" t="s">
        <v>7380</v>
      </c>
      <c r="C2192" s="230" t="s">
        <v>7381</v>
      </c>
      <c r="D2192" s="230" t="s">
        <v>7382</v>
      </c>
      <c r="E2192" s="231">
        <v>25172504</v>
      </c>
      <c r="F2192" s="231" t="s">
        <v>828</v>
      </c>
      <c r="G2192" s="232" t="s">
        <v>36928</v>
      </c>
    </row>
    <row r="2193" spans="1:7" ht="36">
      <c r="A2193" s="229">
        <v>2517250406</v>
      </c>
      <c r="B2193" s="230" t="s">
        <v>7383</v>
      </c>
      <c r="C2193" s="230" t="s">
        <v>7384</v>
      </c>
      <c r="D2193" s="230" t="s">
        <v>7385</v>
      </c>
      <c r="E2193" s="231">
        <v>25172504</v>
      </c>
      <c r="F2193" s="231" t="s">
        <v>828</v>
      </c>
      <c r="G2193" s="232" t="s">
        <v>36928</v>
      </c>
    </row>
    <row r="2194" spans="1:7" ht="12">
      <c r="A2194" s="229">
        <v>2517250407</v>
      </c>
      <c r="B2194" s="230" t="s">
        <v>7386</v>
      </c>
      <c r="C2194" s="230" t="s">
        <v>7387</v>
      </c>
      <c r="D2194" s="230" t="s">
        <v>7388</v>
      </c>
      <c r="E2194" s="231">
        <v>25172504</v>
      </c>
      <c r="F2194" s="231" t="s">
        <v>828</v>
      </c>
      <c r="G2194" s="232" t="s">
        <v>36928</v>
      </c>
    </row>
    <row r="2195" spans="1:7" ht="24">
      <c r="A2195" s="229">
        <v>2517250408</v>
      </c>
      <c r="B2195" s="230" t="s">
        <v>7389</v>
      </c>
      <c r="C2195" s="230" t="s">
        <v>7390</v>
      </c>
      <c r="D2195" s="230" t="s">
        <v>7391</v>
      </c>
      <c r="E2195" s="231">
        <v>25172504</v>
      </c>
      <c r="F2195" s="231" t="s">
        <v>828</v>
      </c>
      <c r="G2195" s="232" t="s">
        <v>36928</v>
      </c>
    </row>
    <row r="2196" spans="1:7" ht="12">
      <c r="A2196" s="229">
        <v>2517250501</v>
      </c>
      <c r="B2196" s="230" t="s">
        <v>7392</v>
      </c>
      <c r="C2196" s="230" t="s">
        <v>7393</v>
      </c>
      <c r="D2196" s="230" t="s">
        <v>7394</v>
      </c>
      <c r="E2196" s="231">
        <v>25172505</v>
      </c>
      <c r="F2196" s="231" t="s">
        <v>828</v>
      </c>
      <c r="G2196" s="232" t="s">
        <v>36928</v>
      </c>
    </row>
    <row r="2197" spans="1:7" ht="24">
      <c r="A2197" s="229">
        <v>2517250502</v>
      </c>
      <c r="B2197" s="230" t="s">
        <v>7395</v>
      </c>
      <c r="C2197" s="230" t="s">
        <v>7396</v>
      </c>
      <c r="D2197" s="230" t="s">
        <v>7397</v>
      </c>
      <c r="E2197" s="231">
        <v>25172505</v>
      </c>
      <c r="F2197" s="231" t="s">
        <v>828</v>
      </c>
      <c r="G2197" s="232" t="s">
        <v>36928</v>
      </c>
    </row>
    <row r="2198" spans="1:7" ht="24">
      <c r="A2198" s="229">
        <v>2517250601</v>
      </c>
      <c r="B2198" s="230" t="s">
        <v>7398</v>
      </c>
      <c r="C2198" s="230" t="s">
        <v>7399</v>
      </c>
      <c r="D2198" s="230" t="s">
        <v>7400</v>
      </c>
      <c r="E2198" s="231">
        <v>25172506</v>
      </c>
      <c r="F2198" s="231" t="s">
        <v>828</v>
      </c>
      <c r="G2198" s="232" t="s">
        <v>36928</v>
      </c>
    </row>
    <row r="2199" spans="1:7" ht="24">
      <c r="A2199" s="229">
        <v>2517260101</v>
      </c>
      <c r="B2199" s="230" t="s">
        <v>7401</v>
      </c>
      <c r="C2199" s="230" t="s">
        <v>7402</v>
      </c>
      <c r="D2199" s="230" t="s">
        <v>7403</v>
      </c>
      <c r="E2199" s="231">
        <v>25172601</v>
      </c>
      <c r="F2199" s="231" t="s">
        <v>828</v>
      </c>
      <c r="G2199" s="232" t="s">
        <v>36928</v>
      </c>
    </row>
    <row r="2200" spans="1:7" ht="24">
      <c r="A2200" s="229">
        <v>2517260201</v>
      </c>
      <c r="B2200" s="230" t="s">
        <v>7404</v>
      </c>
      <c r="C2200" s="230" t="s">
        <v>7405</v>
      </c>
      <c r="D2200" s="230" t="s">
        <v>7406</v>
      </c>
      <c r="E2200" s="231">
        <v>25172602</v>
      </c>
      <c r="F2200" s="231" t="s">
        <v>828</v>
      </c>
      <c r="G2200" s="232" t="s">
        <v>36928</v>
      </c>
    </row>
    <row r="2201" spans="1:7" ht="36">
      <c r="A2201" s="229">
        <v>2517260301</v>
      </c>
      <c r="B2201" s="230" t="s">
        <v>7407</v>
      </c>
      <c r="C2201" s="230" t="s">
        <v>7408</v>
      </c>
      <c r="D2201" s="230" t="s">
        <v>7409</v>
      </c>
      <c r="E2201" s="231">
        <v>25172603</v>
      </c>
      <c r="F2201" s="231" t="s">
        <v>828</v>
      </c>
      <c r="G2201" s="232" t="s">
        <v>36928</v>
      </c>
    </row>
    <row r="2202" spans="1:7" ht="24">
      <c r="A2202" s="229">
        <v>2517260401</v>
      </c>
      <c r="B2202" s="230" t="s">
        <v>7410</v>
      </c>
      <c r="C2202" s="230" t="s">
        <v>7411</v>
      </c>
      <c r="D2202" s="230" t="s">
        <v>7412</v>
      </c>
      <c r="E2202" s="231">
        <v>25172604</v>
      </c>
      <c r="F2202" s="231" t="s">
        <v>828</v>
      </c>
      <c r="G2202" s="232" t="s">
        <v>36928</v>
      </c>
    </row>
    <row r="2203" spans="1:7" ht="24">
      <c r="A2203" s="229">
        <v>2517260501</v>
      </c>
      <c r="B2203" s="230" t="s">
        <v>7413</v>
      </c>
      <c r="C2203" s="230" t="s">
        <v>7414</v>
      </c>
      <c r="D2203" s="230" t="s">
        <v>7415</v>
      </c>
      <c r="E2203" s="231">
        <v>25172605</v>
      </c>
      <c r="F2203" s="231" t="s">
        <v>828</v>
      </c>
      <c r="G2203" s="232" t="s">
        <v>36928</v>
      </c>
    </row>
    <row r="2204" spans="1:7" ht="12">
      <c r="A2204" s="229">
        <v>2517260601</v>
      </c>
      <c r="B2204" s="230" t="s">
        <v>7416</v>
      </c>
      <c r="C2204" s="230" t="s">
        <v>7417</v>
      </c>
      <c r="D2204" s="230" t="s">
        <v>7418</v>
      </c>
      <c r="E2204" s="231">
        <v>25172606</v>
      </c>
      <c r="F2204" s="231" t="s">
        <v>828</v>
      </c>
      <c r="G2204" s="232" t="s">
        <v>36928</v>
      </c>
    </row>
    <row r="2205" spans="1:7" ht="24">
      <c r="A2205" s="229">
        <v>2517261101</v>
      </c>
      <c r="B2205" s="230" t="s">
        <v>7419</v>
      </c>
      <c r="C2205" s="230" t="s">
        <v>7420</v>
      </c>
      <c r="D2205" s="230" t="s">
        <v>7421</v>
      </c>
      <c r="E2205" s="231">
        <v>25172611</v>
      </c>
      <c r="F2205" s="231" t="s">
        <v>828</v>
      </c>
      <c r="G2205" s="232" t="s">
        <v>36928</v>
      </c>
    </row>
    <row r="2206" spans="1:7" ht="24">
      <c r="A2206" s="229">
        <v>2517269901</v>
      </c>
      <c r="B2206" s="230" t="s">
        <v>7422</v>
      </c>
      <c r="C2206" s="230" t="s">
        <v>7423</v>
      </c>
      <c r="D2206" s="230" t="s">
        <v>7424</v>
      </c>
      <c r="E2206" s="231">
        <v>25172699</v>
      </c>
      <c r="F2206" s="231" t="s">
        <v>828</v>
      </c>
      <c r="G2206" s="232" t="s">
        <v>36928</v>
      </c>
    </row>
    <row r="2207" spans="1:7" ht="12">
      <c r="A2207" s="229">
        <v>2517270201</v>
      </c>
      <c r="B2207" s="230" t="s">
        <v>7425</v>
      </c>
      <c r="C2207" s="230" t="s">
        <v>7426</v>
      </c>
      <c r="D2207" s="230" t="s">
        <v>7427</v>
      </c>
      <c r="E2207" s="231">
        <v>25172702</v>
      </c>
      <c r="F2207" s="231" t="s">
        <v>828</v>
      </c>
      <c r="G2207" s="232" t="s">
        <v>36928</v>
      </c>
    </row>
    <row r="2208" spans="1:7" ht="24">
      <c r="A2208" s="229">
        <v>2517270301</v>
      </c>
      <c r="B2208" s="230" t="s">
        <v>7428</v>
      </c>
      <c r="C2208" s="230" t="s">
        <v>7429</v>
      </c>
      <c r="D2208" s="230" t="s">
        <v>7430</v>
      </c>
      <c r="E2208" s="231">
        <v>25172703</v>
      </c>
      <c r="F2208" s="231" t="s">
        <v>828</v>
      </c>
      <c r="G2208" s="232" t="s">
        <v>36928</v>
      </c>
    </row>
    <row r="2209" spans="1:7" ht="24">
      <c r="A2209" s="229">
        <v>2517270501</v>
      </c>
      <c r="B2209" s="230" t="s">
        <v>7431</v>
      </c>
      <c r="C2209" s="230" t="s">
        <v>7432</v>
      </c>
      <c r="D2209" s="230" t="s">
        <v>7433</v>
      </c>
      <c r="E2209" s="231">
        <v>25172705</v>
      </c>
      <c r="F2209" s="231" t="s">
        <v>828</v>
      </c>
      <c r="G2209" s="232" t="s">
        <v>36928</v>
      </c>
    </row>
    <row r="2210" spans="1:7" ht="24">
      <c r="A2210" s="229">
        <v>2517270601</v>
      </c>
      <c r="B2210" s="230" t="s">
        <v>7434</v>
      </c>
      <c r="C2210" s="230" t="s">
        <v>7435</v>
      </c>
      <c r="D2210" s="230" t="s">
        <v>7436</v>
      </c>
      <c r="E2210" s="231">
        <v>25172706</v>
      </c>
      <c r="F2210" s="231" t="s">
        <v>828</v>
      </c>
      <c r="G2210" s="232" t="s">
        <v>36928</v>
      </c>
    </row>
    <row r="2211" spans="1:7" ht="12">
      <c r="A2211" s="229">
        <v>2517270701</v>
      </c>
      <c r="B2211" s="230" t="s">
        <v>7437</v>
      </c>
      <c r="C2211" s="230" t="s">
        <v>7438</v>
      </c>
      <c r="D2211" s="230" t="s">
        <v>7439</v>
      </c>
      <c r="E2211" s="231">
        <v>25172707</v>
      </c>
      <c r="F2211" s="231" t="s">
        <v>828</v>
      </c>
      <c r="G2211" s="232" t="s">
        <v>36928</v>
      </c>
    </row>
    <row r="2212" spans="1:7" ht="36">
      <c r="A2212" s="229">
        <v>2517271001</v>
      </c>
      <c r="B2212" s="230" t="s">
        <v>7440</v>
      </c>
      <c r="C2212" s="230" t="s">
        <v>7441</v>
      </c>
      <c r="D2212" s="230" t="s">
        <v>7442</v>
      </c>
      <c r="E2212" s="231">
        <v>25172710</v>
      </c>
      <c r="F2212" s="231" t="s">
        <v>828</v>
      </c>
      <c r="G2212" s="232" t="s">
        <v>36928</v>
      </c>
    </row>
    <row r="2213" spans="1:7" ht="24">
      <c r="A2213" s="229">
        <v>2517279901</v>
      </c>
      <c r="B2213" s="230" t="s">
        <v>7443</v>
      </c>
      <c r="C2213" s="230" t="s">
        <v>7444</v>
      </c>
      <c r="D2213" s="230" t="s">
        <v>7445</v>
      </c>
      <c r="E2213" s="231">
        <v>25172799</v>
      </c>
      <c r="F2213" s="231" t="s">
        <v>828</v>
      </c>
      <c r="G2213" s="232" t="s">
        <v>36928</v>
      </c>
    </row>
    <row r="2214" spans="1:7" ht="12">
      <c r="A2214" s="229">
        <v>2517290101</v>
      </c>
      <c r="B2214" s="230" t="s">
        <v>7446</v>
      </c>
      <c r="C2214" s="230" t="s">
        <v>7447</v>
      </c>
      <c r="D2214" s="230" t="s">
        <v>7448</v>
      </c>
      <c r="E2214" s="231">
        <v>25172901</v>
      </c>
      <c r="F2214" s="231" t="s">
        <v>828</v>
      </c>
      <c r="G2214" s="232" t="s">
        <v>36928</v>
      </c>
    </row>
    <row r="2215" spans="1:7" ht="12">
      <c r="A2215" s="229">
        <v>2517290102</v>
      </c>
      <c r="B2215" s="230" t="s">
        <v>7449</v>
      </c>
      <c r="C2215" s="230" t="s">
        <v>7450</v>
      </c>
      <c r="D2215" s="230" t="s">
        <v>7451</v>
      </c>
      <c r="E2215" s="231">
        <v>25172901</v>
      </c>
      <c r="F2215" s="231" t="s">
        <v>828</v>
      </c>
      <c r="G2215" s="232" t="s">
        <v>36928</v>
      </c>
    </row>
    <row r="2216" spans="1:7" ht="12">
      <c r="A2216" s="229">
        <v>2517290103</v>
      </c>
      <c r="B2216" s="230" t="s">
        <v>7452</v>
      </c>
      <c r="C2216" s="230" t="s">
        <v>7453</v>
      </c>
      <c r="D2216" s="230" t="s">
        <v>7454</v>
      </c>
      <c r="E2216" s="231">
        <v>25172901</v>
      </c>
      <c r="F2216" s="231" t="s">
        <v>828</v>
      </c>
      <c r="G2216" s="232" t="s">
        <v>36928</v>
      </c>
    </row>
    <row r="2217" spans="1:7" ht="12">
      <c r="A2217" s="229">
        <v>2517290104</v>
      </c>
      <c r="B2217" s="230" t="s">
        <v>7455</v>
      </c>
      <c r="C2217" s="230" t="s">
        <v>7456</v>
      </c>
      <c r="D2217" s="230" t="s">
        <v>7457</v>
      </c>
      <c r="E2217" s="231">
        <v>25172901</v>
      </c>
      <c r="F2217" s="231" t="s">
        <v>828</v>
      </c>
      <c r="G2217" s="232" t="s">
        <v>36928</v>
      </c>
    </row>
    <row r="2218" spans="1:7" ht="24">
      <c r="A2218" s="229">
        <v>2517290105</v>
      </c>
      <c r="B2218" s="230" t="s">
        <v>7458</v>
      </c>
      <c r="C2218" s="230" t="s">
        <v>7459</v>
      </c>
      <c r="D2218" s="230" t="s">
        <v>7460</v>
      </c>
      <c r="E2218" s="231">
        <v>25172901</v>
      </c>
      <c r="F2218" s="231" t="s">
        <v>828</v>
      </c>
      <c r="G2218" s="232" t="s">
        <v>36928</v>
      </c>
    </row>
    <row r="2219" spans="1:7" ht="12">
      <c r="A2219" s="229">
        <v>2517290106</v>
      </c>
      <c r="B2219" s="230" t="s">
        <v>7461</v>
      </c>
      <c r="C2219" s="230" t="s">
        <v>7462</v>
      </c>
      <c r="D2219" s="230" t="s">
        <v>7463</v>
      </c>
      <c r="E2219" s="231">
        <v>25172901</v>
      </c>
      <c r="F2219" s="231" t="s">
        <v>828</v>
      </c>
      <c r="G2219" s="232" t="s">
        <v>36928</v>
      </c>
    </row>
    <row r="2220" spans="1:7" ht="12">
      <c r="A2220" s="229">
        <v>2517290107</v>
      </c>
      <c r="B2220" s="230" t="s">
        <v>7464</v>
      </c>
      <c r="C2220" s="230" t="s">
        <v>7465</v>
      </c>
      <c r="D2220" s="230" t="s">
        <v>7466</v>
      </c>
      <c r="E2220" s="231">
        <v>25172901</v>
      </c>
      <c r="F2220" s="231" t="s">
        <v>828</v>
      </c>
      <c r="G2220" s="232" t="s">
        <v>36928</v>
      </c>
    </row>
    <row r="2221" spans="1:7" ht="24">
      <c r="A2221" s="229">
        <v>2517290401</v>
      </c>
      <c r="B2221" s="230" t="s">
        <v>7467</v>
      </c>
      <c r="C2221" s="230" t="s">
        <v>7468</v>
      </c>
      <c r="D2221" s="230" t="s">
        <v>7469</v>
      </c>
      <c r="E2221" s="231">
        <v>25172904</v>
      </c>
      <c r="F2221" s="231" t="s">
        <v>828</v>
      </c>
      <c r="G2221" s="232" t="s">
        <v>36928</v>
      </c>
    </row>
    <row r="2222" spans="1:7" ht="36">
      <c r="A2222" s="229">
        <v>2517290701</v>
      </c>
      <c r="B2222" s="230" t="s">
        <v>7470</v>
      </c>
      <c r="C2222" s="230" t="s">
        <v>7471</v>
      </c>
      <c r="D2222" s="230" t="s">
        <v>7472</v>
      </c>
      <c r="E2222" s="231">
        <v>25172907</v>
      </c>
      <c r="F2222" s="231" t="s">
        <v>828</v>
      </c>
      <c r="G2222" s="232" t="s">
        <v>36928</v>
      </c>
    </row>
    <row r="2223" spans="1:7" ht="12">
      <c r="A2223" s="229">
        <v>2517300101</v>
      </c>
      <c r="B2223" s="230" t="s">
        <v>7473</v>
      </c>
      <c r="C2223" s="230" t="s">
        <v>7474</v>
      </c>
      <c r="D2223" s="230" t="s">
        <v>7475</v>
      </c>
      <c r="E2223" s="231">
        <v>25173001</v>
      </c>
      <c r="F2223" s="231" t="s">
        <v>828</v>
      </c>
      <c r="G2223" s="232" t="s">
        <v>36928</v>
      </c>
    </row>
    <row r="2224" spans="1:7" ht="12">
      <c r="A2224" s="229">
        <v>2517300301</v>
      </c>
      <c r="B2224" s="230" t="s">
        <v>7476</v>
      </c>
      <c r="C2224" s="230" t="s">
        <v>7477</v>
      </c>
      <c r="D2224" s="230" t="s">
        <v>7478</v>
      </c>
      <c r="E2224" s="231">
        <v>25173003</v>
      </c>
      <c r="F2224" s="231" t="s">
        <v>828</v>
      </c>
      <c r="G2224" s="232" t="s">
        <v>36928</v>
      </c>
    </row>
    <row r="2225" spans="1:7" ht="36">
      <c r="A2225" s="229">
        <v>2517310801</v>
      </c>
      <c r="B2225" s="230" t="s">
        <v>7479</v>
      </c>
      <c r="C2225" s="230" t="s">
        <v>7480</v>
      </c>
      <c r="D2225" s="230" t="s">
        <v>7481</v>
      </c>
      <c r="E2225" s="231">
        <v>25173108</v>
      </c>
      <c r="F2225" s="231" t="s">
        <v>828</v>
      </c>
      <c r="G2225" s="232">
        <v>7</v>
      </c>
    </row>
    <row r="2226" spans="1:7" ht="24">
      <c r="A2226" s="229">
        <v>2517370101</v>
      </c>
      <c r="B2226" s="230" t="s">
        <v>7482</v>
      </c>
      <c r="C2226" s="230" t="s">
        <v>7483</v>
      </c>
      <c r="D2226" s="230" t="s">
        <v>7484</v>
      </c>
      <c r="E2226" s="231">
        <v>25173701</v>
      </c>
      <c r="F2226" s="231" t="s">
        <v>828</v>
      </c>
      <c r="G2226" s="232" t="s">
        <v>36928</v>
      </c>
    </row>
    <row r="2227" spans="1:7" ht="36">
      <c r="A2227" s="229">
        <v>2517370201</v>
      </c>
      <c r="B2227" s="230" t="s">
        <v>7485</v>
      </c>
      <c r="C2227" s="230" t="s">
        <v>7486</v>
      </c>
      <c r="D2227" s="230" t="s">
        <v>7487</v>
      </c>
      <c r="E2227" s="231">
        <v>25173702</v>
      </c>
      <c r="F2227" s="231" t="s">
        <v>828</v>
      </c>
      <c r="G2227" s="232" t="s">
        <v>36928</v>
      </c>
    </row>
    <row r="2228" spans="1:7" ht="36">
      <c r="A2228" s="229">
        <v>2517370301</v>
      </c>
      <c r="B2228" s="230" t="s">
        <v>7488</v>
      </c>
      <c r="C2228" s="230" t="s">
        <v>7489</v>
      </c>
      <c r="D2228" s="230" t="s">
        <v>7490</v>
      </c>
      <c r="E2228" s="231">
        <v>25173703</v>
      </c>
      <c r="F2228" s="231" t="s">
        <v>828</v>
      </c>
      <c r="G2228" s="232" t="s">
        <v>36928</v>
      </c>
    </row>
    <row r="2229" spans="1:7" ht="24">
      <c r="A2229" s="229">
        <v>2517380501</v>
      </c>
      <c r="B2229" s="230" t="s">
        <v>7491</v>
      </c>
      <c r="C2229" s="230" t="s">
        <v>7492</v>
      </c>
      <c r="D2229" s="230" t="s">
        <v>7493</v>
      </c>
      <c r="E2229" s="231">
        <v>25173805</v>
      </c>
      <c r="F2229" s="231" t="s">
        <v>828</v>
      </c>
      <c r="G2229" s="232" t="s">
        <v>36928</v>
      </c>
    </row>
    <row r="2230" spans="1:7" ht="24">
      <c r="A2230" s="229">
        <v>2517381001</v>
      </c>
      <c r="B2230" s="230" t="s">
        <v>7494</v>
      </c>
      <c r="C2230" s="230" t="s">
        <v>7495</v>
      </c>
      <c r="D2230" s="230" t="s">
        <v>7496</v>
      </c>
      <c r="E2230" s="231">
        <v>25173810</v>
      </c>
      <c r="F2230" s="231" t="s">
        <v>828</v>
      </c>
      <c r="G2230" s="232" t="s">
        <v>36928</v>
      </c>
    </row>
    <row r="2231" spans="1:7" ht="36">
      <c r="A2231" s="229">
        <v>2517381201</v>
      </c>
      <c r="B2231" s="230" t="s">
        <v>7497</v>
      </c>
      <c r="C2231" s="230" t="s">
        <v>7498</v>
      </c>
      <c r="D2231" s="230" t="s">
        <v>7499</v>
      </c>
      <c r="E2231" s="231">
        <v>25173812</v>
      </c>
      <c r="F2231" s="231" t="s">
        <v>828</v>
      </c>
      <c r="G2231" s="232" t="s">
        <v>36928</v>
      </c>
    </row>
    <row r="2232" spans="1:7" ht="48">
      <c r="A2232" s="229">
        <v>2517381301</v>
      </c>
      <c r="B2232" s="230" t="s">
        <v>7500</v>
      </c>
      <c r="C2232" s="230" t="s">
        <v>7501</v>
      </c>
      <c r="D2232" s="230" t="s">
        <v>7502</v>
      </c>
      <c r="E2232" s="231">
        <v>25173813</v>
      </c>
      <c r="F2232" s="231" t="s">
        <v>828</v>
      </c>
      <c r="G2232" s="232">
        <v>7</v>
      </c>
    </row>
    <row r="2233" spans="1:7" ht="36">
      <c r="A2233" s="229">
        <v>2517382001</v>
      </c>
      <c r="B2233" s="230" t="s">
        <v>7503</v>
      </c>
      <c r="C2233" s="230" t="s">
        <v>7504</v>
      </c>
      <c r="D2233" s="230" t="s">
        <v>7505</v>
      </c>
      <c r="E2233" s="231">
        <v>25173820</v>
      </c>
      <c r="F2233" s="231" t="s">
        <v>828</v>
      </c>
      <c r="G2233" s="232" t="s">
        <v>36928</v>
      </c>
    </row>
    <row r="2234" spans="1:7" ht="24">
      <c r="A2234" s="229">
        <v>2517389401</v>
      </c>
      <c r="B2234" s="230" t="s">
        <v>7506</v>
      </c>
      <c r="C2234" s="230" t="s">
        <v>7507</v>
      </c>
      <c r="D2234" s="230" t="s">
        <v>7508</v>
      </c>
      <c r="E2234" s="231">
        <v>25173894</v>
      </c>
      <c r="F2234" s="231" t="s">
        <v>828</v>
      </c>
      <c r="G2234" s="232" t="s">
        <v>36928</v>
      </c>
    </row>
    <row r="2235" spans="1:7" ht="24">
      <c r="A2235" s="229">
        <v>2517389601</v>
      </c>
      <c r="B2235" s="230" t="s">
        <v>7509</v>
      </c>
      <c r="C2235" s="230" t="s">
        <v>7510</v>
      </c>
      <c r="D2235" s="230" t="s">
        <v>7511</v>
      </c>
      <c r="E2235" s="231">
        <v>25173896</v>
      </c>
      <c r="F2235" s="231" t="s">
        <v>828</v>
      </c>
      <c r="G2235" s="232" t="s">
        <v>36928</v>
      </c>
    </row>
    <row r="2236" spans="1:7" ht="24">
      <c r="A2236" s="229">
        <v>2517389701</v>
      </c>
      <c r="B2236" s="230" t="s">
        <v>7512</v>
      </c>
      <c r="C2236" s="230" t="s">
        <v>7513</v>
      </c>
      <c r="D2236" s="230" t="s">
        <v>7514</v>
      </c>
      <c r="E2236" s="231">
        <v>25173897</v>
      </c>
      <c r="F2236" s="231" t="s">
        <v>828</v>
      </c>
      <c r="G2236" s="232" t="s">
        <v>36928</v>
      </c>
    </row>
    <row r="2237" spans="1:7" ht="24">
      <c r="A2237" s="229">
        <v>2517389801</v>
      </c>
      <c r="B2237" s="230" t="s">
        <v>7515</v>
      </c>
      <c r="C2237" s="230" t="s">
        <v>7516</v>
      </c>
      <c r="D2237" s="230" t="s">
        <v>7517</v>
      </c>
      <c r="E2237" s="231">
        <v>25173898</v>
      </c>
      <c r="F2237" s="231" t="s">
        <v>828</v>
      </c>
      <c r="G2237" s="232">
        <v>8</v>
      </c>
    </row>
    <row r="2238" spans="1:7" ht="24">
      <c r="A2238" s="229">
        <v>2517389901</v>
      </c>
      <c r="B2238" s="230" t="s">
        <v>7518</v>
      </c>
      <c r="C2238" s="230" t="s">
        <v>7519</v>
      </c>
      <c r="D2238" s="230" t="s">
        <v>7520</v>
      </c>
      <c r="E2238" s="231">
        <v>25173899</v>
      </c>
      <c r="F2238" s="231" t="s">
        <v>828</v>
      </c>
      <c r="G2238" s="232" t="s">
        <v>36928</v>
      </c>
    </row>
    <row r="2239" spans="1:7" ht="24">
      <c r="A2239" s="229">
        <v>2517400101</v>
      </c>
      <c r="B2239" s="230" t="s">
        <v>7521</v>
      </c>
      <c r="C2239" s="230" t="s">
        <v>7522</v>
      </c>
      <c r="D2239" s="230" t="s">
        <v>7523</v>
      </c>
      <c r="E2239" s="231">
        <v>25174001</v>
      </c>
      <c r="F2239" s="231" t="s">
        <v>828</v>
      </c>
      <c r="G2239" s="232" t="s">
        <v>36928</v>
      </c>
    </row>
    <row r="2240" spans="1:7" ht="36">
      <c r="A2240" s="229">
        <v>2517400201</v>
      </c>
      <c r="B2240" s="230" t="s">
        <v>7524</v>
      </c>
      <c r="C2240" s="230" t="s">
        <v>7525</v>
      </c>
      <c r="D2240" s="230" t="s">
        <v>7526</v>
      </c>
      <c r="E2240" s="231">
        <v>25174002</v>
      </c>
      <c r="F2240" s="231" t="s">
        <v>828</v>
      </c>
      <c r="G2240" s="232" t="s">
        <v>36928</v>
      </c>
    </row>
    <row r="2241" spans="1:7" ht="24">
      <c r="A2241" s="229">
        <v>2517400401</v>
      </c>
      <c r="B2241" s="230" t="s">
        <v>7527</v>
      </c>
      <c r="C2241" s="230" t="s">
        <v>7528</v>
      </c>
      <c r="D2241" s="230" t="s">
        <v>7529</v>
      </c>
      <c r="E2241" s="231">
        <v>25174004</v>
      </c>
      <c r="F2241" s="231" t="s">
        <v>828</v>
      </c>
      <c r="G2241" s="232" t="s">
        <v>36928</v>
      </c>
    </row>
    <row r="2242" spans="1:7" ht="12">
      <c r="A2242" s="229">
        <v>2517400402</v>
      </c>
      <c r="B2242" s="230" t="s">
        <v>7530</v>
      </c>
      <c r="C2242" s="230" t="s">
        <v>7531</v>
      </c>
      <c r="D2242" s="230" t="s">
        <v>7532</v>
      </c>
      <c r="E2242" s="231">
        <v>25174004</v>
      </c>
      <c r="F2242" s="231" t="s">
        <v>828</v>
      </c>
      <c r="G2242" s="232" t="s">
        <v>36928</v>
      </c>
    </row>
    <row r="2243" spans="1:7" ht="36">
      <c r="A2243" s="229">
        <v>2517409801</v>
      </c>
      <c r="B2243" s="230" t="s">
        <v>7533</v>
      </c>
      <c r="C2243" s="230" t="s">
        <v>7534</v>
      </c>
      <c r="D2243" s="230" t="s">
        <v>7535</v>
      </c>
      <c r="E2243" s="231">
        <v>25174098</v>
      </c>
      <c r="F2243" s="231" t="s">
        <v>828</v>
      </c>
      <c r="G2243" s="232" t="s">
        <v>36928</v>
      </c>
    </row>
    <row r="2244" spans="1:7" ht="24">
      <c r="A2244" s="229">
        <v>2517409901</v>
      </c>
      <c r="B2244" s="230" t="s">
        <v>7536</v>
      </c>
      <c r="C2244" s="230" t="s">
        <v>7537</v>
      </c>
      <c r="D2244" s="230" t="s">
        <v>7538</v>
      </c>
      <c r="E2244" s="231">
        <v>25174099</v>
      </c>
      <c r="F2244" s="231" t="s">
        <v>828</v>
      </c>
      <c r="G2244" s="232" t="s">
        <v>36928</v>
      </c>
    </row>
    <row r="2245" spans="1:7" ht="12">
      <c r="A2245" s="229">
        <v>2517410501</v>
      </c>
      <c r="B2245" s="230" t="s">
        <v>7539</v>
      </c>
      <c r="C2245" s="230" t="s">
        <v>7540</v>
      </c>
      <c r="D2245" s="230" t="s">
        <v>7541</v>
      </c>
      <c r="E2245" s="231">
        <v>25174105</v>
      </c>
      <c r="F2245" s="231" t="s">
        <v>828</v>
      </c>
      <c r="G2245" s="232" t="s">
        <v>36928</v>
      </c>
    </row>
    <row r="2246" spans="1:7" ht="24">
      <c r="A2246" s="229">
        <v>2517410601</v>
      </c>
      <c r="B2246" s="230" t="s">
        <v>7542</v>
      </c>
      <c r="C2246" s="230" t="s">
        <v>7543</v>
      </c>
      <c r="D2246" s="230" t="s">
        <v>7544</v>
      </c>
      <c r="E2246" s="231">
        <v>25174106</v>
      </c>
      <c r="F2246" s="231" t="s">
        <v>828</v>
      </c>
      <c r="G2246" s="232" t="s">
        <v>36928</v>
      </c>
    </row>
    <row r="2247" spans="1:7" ht="24">
      <c r="A2247" s="229">
        <v>2517410701</v>
      </c>
      <c r="B2247" s="230" t="s">
        <v>7545</v>
      </c>
      <c r="C2247" s="230" t="s">
        <v>7546</v>
      </c>
      <c r="D2247" s="230" t="s">
        <v>7547</v>
      </c>
      <c r="E2247" s="231">
        <v>25174107</v>
      </c>
      <c r="F2247" s="231" t="s">
        <v>828</v>
      </c>
      <c r="G2247" s="232" t="s">
        <v>36928</v>
      </c>
    </row>
    <row r="2248" spans="1:7" ht="24">
      <c r="A2248" s="229">
        <v>2517420401</v>
      </c>
      <c r="B2248" s="230" t="s">
        <v>7548</v>
      </c>
      <c r="C2248" s="230" t="s">
        <v>7549</v>
      </c>
      <c r="D2248" s="230" t="s">
        <v>7550</v>
      </c>
      <c r="E2248" s="231">
        <v>25174204</v>
      </c>
      <c r="F2248" s="231" t="s">
        <v>828</v>
      </c>
      <c r="G2248" s="232" t="s">
        <v>36928</v>
      </c>
    </row>
    <row r="2249" spans="1:7" ht="24">
      <c r="A2249" s="229">
        <v>2517420501</v>
      </c>
      <c r="B2249" s="230" t="s">
        <v>7551</v>
      </c>
      <c r="C2249" s="230" t="s">
        <v>7552</v>
      </c>
      <c r="D2249" s="230" t="s">
        <v>7553</v>
      </c>
      <c r="E2249" s="231">
        <v>25174205</v>
      </c>
      <c r="F2249" s="231" t="s">
        <v>828</v>
      </c>
      <c r="G2249" s="232" t="s">
        <v>36928</v>
      </c>
    </row>
    <row r="2250" spans="1:7" ht="24">
      <c r="A2250" s="229">
        <v>2517421101</v>
      </c>
      <c r="B2250" s="230" t="s">
        <v>7554</v>
      </c>
      <c r="C2250" s="230" t="s">
        <v>7555</v>
      </c>
      <c r="D2250" s="230" t="s">
        <v>7556</v>
      </c>
      <c r="E2250" s="231">
        <v>25174211</v>
      </c>
      <c r="F2250" s="231" t="s">
        <v>828</v>
      </c>
      <c r="G2250" s="232" t="s">
        <v>36928</v>
      </c>
    </row>
    <row r="2251" spans="1:7" ht="36">
      <c r="A2251" s="229">
        <v>2517421601</v>
      </c>
      <c r="B2251" s="230" t="s">
        <v>7557</v>
      </c>
      <c r="C2251" s="230" t="s">
        <v>7558</v>
      </c>
      <c r="D2251" s="230" t="s">
        <v>7559</v>
      </c>
      <c r="E2251" s="231">
        <v>25174216</v>
      </c>
      <c r="F2251" s="231" t="s">
        <v>828</v>
      </c>
      <c r="G2251" s="232" t="s">
        <v>36928</v>
      </c>
    </row>
    <row r="2252" spans="1:7" ht="24">
      <c r="A2252" s="229">
        <v>2517429901</v>
      </c>
      <c r="B2252" s="230" t="s">
        <v>7560</v>
      </c>
      <c r="C2252" s="230" t="s">
        <v>7561</v>
      </c>
      <c r="D2252" s="230" t="s">
        <v>7562</v>
      </c>
      <c r="E2252" s="231">
        <v>25174299</v>
      </c>
      <c r="F2252" s="231" t="s">
        <v>828</v>
      </c>
      <c r="G2252" s="232" t="s">
        <v>36928</v>
      </c>
    </row>
    <row r="2253" spans="1:7" ht="36">
      <c r="A2253" s="229">
        <v>2517440201</v>
      </c>
      <c r="B2253" s="230" t="s">
        <v>7563</v>
      </c>
      <c r="C2253" s="230" t="s">
        <v>7564</v>
      </c>
      <c r="D2253" s="230" t="s">
        <v>7565</v>
      </c>
      <c r="E2253" s="231">
        <v>25174402</v>
      </c>
      <c r="F2253" s="231" t="s">
        <v>828</v>
      </c>
      <c r="G2253" s="232" t="s">
        <v>36928</v>
      </c>
    </row>
    <row r="2254" spans="1:7" ht="12">
      <c r="A2254" s="229">
        <v>2517440301</v>
      </c>
      <c r="B2254" s="230" t="s">
        <v>7566</v>
      </c>
      <c r="C2254" s="230" t="s">
        <v>7567</v>
      </c>
      <c r="D2254" s="230" t="s">
        <v>7568</v>
      </c>
      <c r="E2254" s="231">
        <v>25174403</v>
      </c>
      <c r="F2254" s="231" t="s">
        <v>828</v>
      </c>
      <c r="G2254" s="232" t="s">
        <v>36928</v>
      </c>
    </row>
    <row r="2255" spans="1:7" ht="36">
      <c r="A2255" s="229">
        <v>2517440601</v>
      </c>
      <c r="B2255" s="230" t="s">
        <v>7569</v>
      </c>
      <c r="C2255" s="230" t="s">
        <v>7570</v>
      </c>
      <c r="D2255" s="230" t="s">
        <v>7571</v>
      </c>
      <c r="E2255" s="231">
        <v>25174406</v>
      </c>
      <c r="F2255" s="231" t="s">
        <v>828</v>
      </c>
      <c r="G2255" s="232" t="s">
        <v>36928</v>
      </c>
    </row>
    <row r="2256" spans="1:7" ht="12">
      <c r="A2256" s="229">
        <v>2517440701</v>
      </c>
      <c r="B2256" s="230" t="s">
        <v>7572</v>
      </c>
      <c r="C2256" s="230" t="s">
        <v>7573</v>
      </c>
      <c r="D2256" s="230" t="s">
        <v>7574</v>
      </c>
      <c r="E2256" s="231">
        <v>25174407</v>
      </c>
      <c r="F2256" s="231" t="s">
        <v>828</v>
      </c>
      <c r="G2256" s="232" t="s">
        <v>36928</v>
      </c>
    </row>
    <row r="2257" spans="1:7" ht="24">
      <c r="A2257" s="229">
        <v>2517440901</v>
      </c>
      <c r="B2257" s="230" t="s">
        <v>7575</v>
      </c>
      <c r="C2257" s="230" t="s">
        <v>7576</v>
      </c>
      <c r="D2257" s="230" t="s">
        <v>7577</v>
      </c>
      <c r="E2257" s="231">
        <v>25174409</v>
      </c>
      <c r="F2257" s="231" t="s">
        <v>828</v>
      </c>
      <c r="G2257" s="232" t="s">
        <v>36928</v>
      </c>
    </row>
    <row r="2258" spans="1:7" ht="24">
      <c r="A2258" s="229">
        <v>2517441001</v>
      </c>
      <c r="B2258" s="230" t="s">
        <v>7578</v>
      </c>
      <c r="C2258" s="230" t="s">
        <v>7579</v>
      </c>
      <c r="D2258" s="230" t="s">
        <v>7580</v>
      </c>
      <c r="E2258" s="231">
        <v>25174410</v>
      </c>
      <c r="F2258" s="231" t="s">
        <v>828</v>
      </c>
      <c r="G2258" s="232" t="s">
        <v>36928</v>
      </c>
    </row>
    <row r="2259" spans="1:7" ht="36">
      <c r="A2259" s="229">
        <v>2517441002</v>
      </c>
      <c r="B2259" s="230" t="s">
        <v>7581</v>
      </c>
      <c r="C2259" s="230" t="s">
        <v>7582</v>
      </c>
      <c r="D2259" s="230" t="s">
        <v>7583</v>
      </c>
      <c r="E2259" s="231">
        <v>25174410</v>
      </c>
      <c r="F2259" s="231" t="s">
        <v>828</v>
      </c>
      <c r="G2259" s="232" t="s">
        <v>36928</v>
      </c>
    </row>
    <row r="2260" spans="1:7" ht="12">
      <c r="A2260" s="229">
        <v>2517448901</v>
      </c>
      <c r="B2260" s="230" t="s">
        <v>7584</v>
      </c>
      <c r="C2260" s="230" t="s">
        <v>7585</v>
      </c>
      <c r="D2260" s="230" t="s">
        <v>7586</v>
      </c>
      <c r="E2260" s="231">
        <v>25174489</v>
      </c>
      <c r="F2260" s="231" t="s">
        <v>828</v>
      </c>
      <c r="G2260" s="232" t="s">
        <v>36928</v>
      </c>
    </row>
    <row r="2261" spans="1:7" ht="24">
      <c r="A2261" s="229">
        <v>2517449001</v>
      </c>
      <c r="B2261" s="230" t="s">
        <v>7587</v>
      </c>
      <c r="C2261" s="230" t="s">
        <v>7588</v>
      </c>
      <c r="D2261" s="230" t="s">
        <v>7589</v>
      </c>
      <c r="E2261" s="231">
        <v>25174490</v>
      </c>
      <c r="F2261" s="231" t="s">
        <v>828</v>
      </c>
      <c r="G2261" s="232">
        <v>5</v>
      </c>
    </row>
    <row r="2262" spans="1:7" ht="24">
      <c r="A2262" s="229">
        <v>2517449002</v>
      </c>
      <c r="B2262" s="230" t="s">
        <v>7590</v>
      </c>
      <c r="C2262" s="230" t="s">
        <v>7591</v>
      </c>
      <c r="D2262" s="230" t="s">
        <v>7592</v>
      </c>
      <c r="E2262" s="231">
        <v>25174490</v>
      </c>
      <c r="F2262" s="231" t="s">
        <v>828</v>
      </c>
      <c r="G2262" s="232">
        <v>5</v>
      </c>
    </row>
    <row r="2263" spans="1:7" ht="12">
      <c r="A2263" s="229">
        <v>2517449101</v>
      </c>
      <c r="B2263" s="230" t="s">
        <v>7593</v>
      </c>
      <c r="C2263" s="230" t="s">
        <v>7594</v>
      </c>
      <c r="D2263" s="230" t="s">
        <v>7595</v>
      </c>
      <c r="E2263" s="231">
        <v>25174491</v>
      </c>
      <c r="F2263" s="231" t="s">
        <v>828</v>
      </c>
      <c r="G2263" s="232">
        <v>11</v>
      </c>
    </row>
    <row r="2264" spans="1:7" ht="12">
      <c r="A2264" s="229">
        <v>2517449201</v>
      </c>
      <c r="B2264" s="230" t="s">
        <v>7596</v>
      </c>
      <c r="C2264" s="230" t="s">
        <v>7597</v>
      </c>
      <c r="D2264" s="230" t="s">
        <v>7598</v>
      </c>
      <c r="E2264" s="231">
        <v>25174492</v>
      </c>
      <c r="F2264" s="231" t="s">
        <v>828</v>
      </c>
      <c r="G2264" s="232" t="s">
        <v>36928</v>
      </c>
    </row>
    <row r="2265" spans="1:7" ht="24">
      <c r="A2265" s="229">
        <v>2517449301</v>
      </c>
      <c r="B2265" s="230" t="s">
        <v>7599</v>
      </c>
      <c r="C2265" s="230" t="s">
        <v>7600</v>
      </c>
      <c r="D2265" s="230" t="s">
        <v>7601</v>
      </c>
      <c r="E2265" s="231">
        <v>25174493</v>
      </c>
      <c r="F2265" s="231" t="s">
        <v>828</v>
      </c>
      <c r="G2265" s="232" t="s">
        <v>36928</v>
      </c>
    </row>
    <row r="2266" spans="1:7" ht="12">
      <c r="A2266" s="229">
        <v>2517449501</v>
      </c>
      <c r="B2266" s="230" t="s">
        <v>7602</v>
      </c>
      <c r="C2266" s="230" t="s">
        <v>7603</v>
      </c>
      <c r="D2266" s="230" t="s">
        <v>7604</v>
      </c>
      <c r="E2266" s="231">
        <v>25174495</v>
      </c>
      <c r="F2266" s="231" t="s">
        <v>828</v>
      </c>
      <c r="G2266" s="232" t="s">
        <v>36928</v>
      </c>
    </row>
    <row r="2267" spans="1:7" ht="36">
      <c r="A2267" s="229">
        <v>2517449601</v>
      </c>
      <c r="B2267" s="230" t="s">
        <v>7605</v>
      </c>
      <c r="C2267" s="230" t="s">
        <v>7606</v>
      </c>
      <c r="D2267" s="230" t="s">
        <v>7607</v>
      </c>
      <c r="E2267" s="231">
        <v>25174496</v>
      </c>
      <c r="F2267" s="231" t="s">
        <v>828</v>
      </c>
      <c r="G2267" s="232">
        <v>7</v>
      </c>
    </row>
    <row r="2268" spans="1:7" ht="12">
      <c r="A2268" s="229">
        <v>2517449701</v>
      </c>
      <c r="B2268" s="230" t="s">
        <v>7608</v>
      </c>
      <c r="C2268" s="230" t="s">
        <v>7609</v>
      </c>
      <c r="D2268" s="230" t="s">
        <v>7610</v>
      </c>
      <c r="E2268" s="231">
        <v>25174497</v>
      </c>
      <c r="F2268" s="231" t="s">
        <v>828</v>
      </c>
      <c r="G2268" s="232" t="s">
        <v>36928</v>
      </c>
    </row>
    <row r="2269" spans="1:7" ht="24">
      <c r="A2269" s="229">
        <v>2517449801</v>
      </c>
      <c r="B2269" s="230" t="s">
        <v>7611</v>
      </c>
      <c r="C2269" s="230" t="s">
        <v>7612</v>
      </c>
      <c r="D2269" s="230" t="s">
        <v>7613</v>
      </c>
      <c r="E2269" s="231">
        <v>25174498</v>
      </c>
      <c r="F2269" s="231" t="s">
        <v>828</v>
      </c>
      <c r="G2269" s="232" t="s">
        <v>36928</v>
      </c>
    </row>
    <row r="2270" spans="1:7" ht="24">
      <c r="A2270" s="229">
        <v>2517449901</v>
      </c>
      <c r="B2270" s="230" t="s">
        <v>7614</v>
      </c>
      <c r="C2270" s="230" t="s">
        <v>7615</v>
      </c>
      <c r="D2270" s="230" t="s">
        <v>7616</v>
      </c>
      <c r="E2270" s="231">
        <v>25174499</v>
      </c>
      <c r="F2270" s="231" t="s">
        <v>828</v>
      </c>
      <c r="G2270" s="232" t="s">
        <v>36928</v>
      </c>
    </row>
    <row r="2271" spans="1:7" ht="12">
      <c r="A2271" s="229">
        <v>2517460101</v>
      </c>
      <c r="B2271" s="230" t="s">
        <v>7617</v>
      </c>
      <c r="C2271" s="230" t="s">
        <v>7618</v>
      </c>
      <c r="D2271" s="230" t="s">
        <v>7619</v>
      </c>
      <c r="E2271" s="231">
        <v>25174601</v>
      </c>
      <c r="F2271" s="231" t="s">
        <v>828</v>
      </c>
      <c r="G2271" s="232" t="s">
        <v>36928</v>
      </c>
    </row>
    <row r="2272" spans="1:7" ht="24">
      <c r="A2272" s="229">
        <v>2517460501</v>
      </c>
      <c r="B2272" s="230" t="s">
        <v>7620</v>
      </c>
      <c r="C2272" s="230" t="s">
        <v>7621</v>
      </c>
      <c r="D2272" s="230" t="s">
        <v>7622</v>
      </c>
      <c r="E2272" s="231">
        <v>25174605</v>
      </c>
      <c r="F2272" s="231" t="s">
        <v>828</v>
      </c>
      <c r="G2272" s="232" t="s">
        <v>36928</v>
      </c>
    </row>
    <row r="2273" spans="1:7" ht="36">
      <c r="A2273" s="229">
        <v>2517469901</v>
      </c>
      <c r="B2273" s="230" t="s">
        <v>7623</v>
      </c>
      <c r="C2273" s="230" t="s">
        <v>7624</v>
      </c>
      <c r="D2273" s="230" t="s">
        <v>7625</v>
      </c>
      <c r="E2273" s="231">
        <v>25174699</v>
      </c>
      <c r="F2273" s="231" t="s">
        <v>828</v>
      </c>
      <c r="G2273" s="232" t="s">
        <v>36928</v>
      </c>
    </row>
    <row r="2274" spans="1:7" ht="24">
      <c r="A2274" s="229">
        <v>2517479901</v>
      </c>
      <c r="B2274" s="230" t="s">
        <v>7626</v>
      </c>
      <c r="C2274" s="230" t="s">
        <v>7627</v>
      </c>
      <c r="D2274" s="230" t="s">
        <v>7628</v>
      </c>
      <c r="E2274" s="231">
        <v>25174799</v>
      </c>
      <c r="F2274" s="231" t="s">
        <v>828</v>
      </c>
      <c r="G2274" s="232" t="s">
        <v>36928</v>
      </c>
    </row>
    <row r="2275" spans="1:7" ht="12">
      <c r="A2275" s="229">
        <v>2517480301</v>
      </c>
      <c r="B2275" s="230" t="s">
        <v>7629</v>
      </c>
      <c r="C2275" s="230" t="s">
        <v>7630</v>
      </c>
      <c r="D2275" s="230" t="s">
        <v>7631</v>
      </c>
      <c r="E2275" s="231">
        <v>25174803</v>
      </c>
      <c r="F2275" s="231" t="s">
        <v>828</v>
      </c>
      <c r="G2275" s="232" t="s">
        <v>36928</v>
      </c>
    </row>
    <row r="2276" spans="1:7" ht="24">
      <c r="A2276" s="229">
        <v>2517480601</v>
      </c>
      <c r="B2276" s="230" t="s">
        <v>7632</v>
      </c>
      <c r="C2276" s="230" t="s">
        <v>7633</v>
      </c>
      <c r="D2276" s="230" t="s">
        <v>7634</v>
      </c>
      <c r="E2276" s="231">
        <v>25174806</v>
      </c>
      <c r="F2276" s="231" t="s">
        <v>828</v>
      </c>
      <c r="G2276" s="232" t="s">
        <v>36928</v>
      </c>
    </row>
    <row r="2277" spans="1:7" ht="12">
      <c r="A2277" s="229">
        <v>2517480701</v>
      </c>
      <c r="B2277" s="230" t="s">
        <v>7635</v>
      </c>
      <c r="C2277" s="230" t="s">
        <v>7636</v>
      </c>
      <c r="D2277" s="230" t="s">
        <v>7637</v>
      </c>
      <c r="E2277" s="231">
        <v>25174807</v>
      </c>
      <c r="F2277" s="231" t="s">
        <v>828</v>
      </c>
      <c r="G2277" s="232" t="s">
        <v>36928</v>
      </c>
    </row>
    <row r="2278" spans="1:7" ht="12">
      <c r="A2278" s="229">
        <v>2517480901</v>
      </c>
      <c r="B2278" s="230" t="s">
        <v>7638</v>
      </c>
      <c r="C2278" s="230" t="s">
        <v>7639</v>
      </c>
      <c r="D2278" s="230" t="s">
        <v>7640</v>
      </c>
      <c r="E2278" s="231">
        <v>25174809</v>
      </c>
      <c r="F2278" s="231" t="s">
        <v>828</v>
      </c>
      <c r="G2278" s="232" t="s">
        <v>36928</v>
      </c>
    </row>
    <row r="2279" spans="1:7" ht="12">
      <c r="A2279" s="229">
        <v>2517481001</v>
      </c>
      <c r="B2279" s="230" t="s">
        <v>7641</v>
      </c>
      <c r="C2279" s="230" t="s">
        <v>7642</v>
      </c>
      <c r="D2279" s="230" t="s">
        <v>7643</v>
      </c>
      <c r="E2279" s="231">
        <v>25174810</v>
      </c>
      <c r="F2279" s="231" t="s">
        <v>828</v>
      </c>
      <c r="G2279" s="232" t="s">
        <v>36928</v>
      </c>
    </row>
    <row r="2280" spans="1:7" ht="24">
      <c r="A2280" s="229">
        <v>2517489101</v>
      </c>
      <c r="B2280" s="230" t="s">
        <v>7644</v>
      </c>
      <c r="C2280" s="230" t="s">
        <v>7645</v>
      </c>
      <c r="D2280" s="230" t="s">
        <v>7646</v>
      </c>
      <c r="E2280" s="231">
        <v>25174891</v>
      </c>
      <c r="F2280" s="231" t="s">
        <v>828</v>
      </c>
      <c r="G2280" s="232" t="s">
        <v>36928</v>
      </c>
    </row>
    <row r="2281" spans="1:7" ht="24">
      <c r="A2281" s="229">
        <v>2517489201</v>
      </c>
      <c r="B2281" s="230" t="s">
        <v>7647</v>
      </c>
      <c r="C2281" s="230" t="s">
        <v>7648</v>
      </c>
      <c r="D2281" s="230" t="s">
        <v>7649</v>
      </c>
      <c r="E2281" s="231">
        <v>25174892</v>
      </c>
      <c r="F2281" s="231" t="s">
        <v>828</v>
      </c>
      <c r="G2281" s="232">
        <v>7</v>
      </c>
    </row>
    <row r="2282" spans="1:7" ht="24">
      <c r="A2282" s="229">
        <v>2517489301</v>
      </c>
      <c r="B2282" s="230" t="s">
        <v>7650</v>
      </c>
      <c r="C2282" s="230" t="s">
        <v>7651</v>
      </c>
      <c r="D2282" s="230" t="s">
        <v>7652</v>
      </c>
      <c r="E2282" s="231">
        <v>25174893</v>
      </c>
      <c r="F2282" s="231" t="s">
        <v>828</v>
      </c>
      <c r="G2282" s="232" t="s">
        <v>36928</v>
      </c>
    </row>
    <row r="2283" spans="1:7" ht="24">
      <c r="A2283" s="229">
        <v>2517489401</v>
      </c>
      <c r="B2283" s="230" t="s">
        <v>7653</v>
      </c>
      <c r="C2283" s="230" t="s">
        <v>7654</v>
      </c>
      <c r="D2283" s="230" t="s">
        <v>7655</v>
      </c>
      <c r="E2283" s="231">
        <v>25174894</v>
      </c>
      <c r="F2283" s="231" t="s">
        <v>828</v>
      </c>
      <c r="G2283" s="232">
        <v>8</v>
      </c>
    </row>
    <row r="2284" spans="1:7" ht="12">
      <c r="A2284" s="229">
        <v>2517489501</v>
      </c>
      <c r="B2284" s="230" t="s">
        <v>7656</v>
      </c>
      <c r="C2284" s="230" t="s">
        <v>7657</v>
      </c>
      <c r="D2284" s="230" t="s">
        <v>7658</v>
      </c>
      <c r="E2284" s="231">
        <v>25174895</v>
      </c>
      <c r="F2284" s="231" t="s">
        <v>828</v>
      </c>
      <c r="G2284" s="232">
        <v>7</v>
      </c>
    </row>
    <row r="2285" spans="1:7" ht="12">
      <c r="A2285" s="229">
        <v>2517489601</v>
      </c>
      <c r="B2285" s="230" t="s">
        <v>7659</v>
      </c>
      <c r="C2285" s="230" t="s">
        <v>7660</v>
      </c>
      <c r="D2285" s="230" t="s">
        <v>7661</v>
      </c>
      <c r="E2285" s="231">
        <v>25174896</v>
      </c>
      <c r="F2285" s="231" t="s">
        <v>828</v>
      </c>
      <c r="G2285" s="232" t="s">
        <v>36928</v>
      </c>
    </row>
    <row r="2286" spans="1:7" ht="24">
      <c r="A2286" s="229">
        <v>2517489701</v>
      </c>
      <c r="B2286" s="230" t="s">
        <v>7662</v>
      </c>
      <c r="C2286" s="230" t="s">
        <v>7663</v>
      </c>
      <c r="D2286" s="230" t="s">
        <v>7664</v>
      </c>
      <c r="E2286" s="231">
        <v>25174897</v>
      </c>
      <c r="F2286" s="231" t="s">
        <v>828</v>
      </c>
      <c r="G2286" s="232" t="s">
        <v>36928</v>
      </c>
    </row>
    <row r="2287" spans="1:7" ht="24">
      <c r="A2287" s="229">
        <v>2517489801</v>
      </c>
      <c r="B2287" s="230" t="s">
        <v>7665</v>
      </c>
      <c r="C2287" s="230" t="s">
        <v>7666</v>
      </c>
      <c r="D2287" s="230" t="s">
        <v>7667</v>
      </c>
      <c r="E2287" s="231">
        <v>25174898</v>
      </c>
      <c r="F2287" s="231" t="s">
        <v>828</v>
      </c>
      <c r="G2287" s="232" t="s">
        <v>36928</v>
      </c>
    </row>
    <row r="2288" spans="1:7" ht="12">
      <c r="A2288" s="229">
        <v>2517489901</v>
      </c>
      <c r="B2288" s="230" t="s">
        <v>7668</v>
      </c>
      <c r="C2288" s="230" t="s">
        <v>7669</v>
      </c>
      <c r="D2288" s="230" t="s">
        <v>7670</v>
      </c>
      <c r="E2288" s="231">
        <v>25174899</v>
      </c>
      <c r="F2288" s="231" t="s">
        <v>828</v>
      </c>
      <c r="G2288" s="232" t="s">
        <v>36928</v>
      </c>
    </row>
    <row r="2289" spans="1:7" ht="12">
      <c r="A2289" s="229">
        <v>2517500201</v>
      </c>
      <c r="B2289" s="230" t="s">
        <v>7671</v>
      </c>
      <c r="C2289" s="230" t="s">
        <v>7672</v>
      </c>
      <c r="D2289" s="230" t="s">
        <v>7673</v>
      </c>
      <c r="E2289" s="231">
        <v>25175002</v>
      </c>
      <c r="F2289" s="231" t="s">
        <v>828</v>
      </c>
      <c r="G2289" s="232" t="s">
        <v>36928</v>
      </c>
    </row>
    <row r="2290" spans="1:7" ht="12">
      <c r="A2290" s="229">
        <v>2517500301</v>
      </c>
      <c r="B2290" s="230" t="s">
        <v>7674</v>
      </c>
      <c r="C2290" s="230" t="s">
        <v>7675</v>
      </c>
      <c r="D2290" s="230" t="s">
        <v>7676</v>
      </c>
      <c r="E2290" s="231">
        <v>25175003</v>
      </c>
      <c r="F2290" s="231" t="s">
        <v>828</v>
      </c>
      <c r="G2290" s="232" t="s">
        <v>36928</v>
      </c>
    </row>
    <row r="2291" spans="1:7" ht="12">
      <c r="A2291" s="229">
        <v>2517500401</v>
      </c>
      <c r="B2291" s="230" t="s">
        <v>7677</v>
      </c>
      <c r="C2291" s="230" t="s">
        <v>7678</v>
      </c>
      <c r="D2291" s="230" t="s">
        <v>7679</v>
      </c>
      <c r="E2291" s="231">
        <v>25175004</v>
      </c>
      <c r="F2291" s="231" t="s">
        <v>828</v>
      </c>
      <c r="G2291" s="232" t="s">
        <v>36928</v>
      </c>
    </row>
    <row r="2292" spans="1:7" ht="12">
      <c r="A2292" s="229">
        <v>2517500501</v>
      </c>
      <c r="B2292" s="230" t="s">
        <v>7680</v>
      </c>
      <c r="C2292" s="230" t="s">
        <v>7681</v>
      </c>
      <c r="D2292" s="230" t="s">
        <v>7682</v>
      </c>
      <c r="E2292" s="231">
        <v>25175005</v>
      </c>
      <c r="F2292" s="231" t="s">
        <v>828</v>
      </c>
      <c r="G2292" s="232" t="s">
        <v>36928</v>
      </c>
    </row>
    <row r="2293" spans="1:7" ht="24">
      <c r="A2293" s="229">
        <v>2517500601</v>
      </c>
      <c r="B2293" s="230" t="s">
        <v>7683</v>
      </c>
      <c r="C2293" s="230" t="s">
        <v>7684</v>
      </c>
      <c r="D2293" s="230" t="s">
        <v>7685</v>
      </c>
      <c r="E2293" s="231">
        <v>25175006</v>
      </c>
      <c r="F2293" s="231" t="s">
        <v>828</v>
      </c>
      <c r="G2293" s="232" t="s">
        <v>36928</v>
      </c>
    </row>
    <row r="2294" spans="1:7" ht="12">
      <c r="A2294" s="229">
        <v>2517511101</v>
      </c>
      <c r="B2294" s="230" t="s">
        <v>7686</v>
      </c>
      <c r="C2294" s="230" t="s">
        <v>7687</v>
      </c>
      <c r="D2294" s="230" t="s">
        <v>7688</v>
      </c>
      <c r="E2294" s="231">
        <v>25175111</v>
      </c>
      <c r="F2294" s="231" t="s">
        <v>828</v>
      </c>
      <c r="G2294" s="232">
        <v>0</v>
      </c>
    </row>
    <row r="2295" spans="1:7" ht="12">
      <c r="A2295" s="229">
        <v>2517511201</v>
      </c>
      <c r="B2295" s="230" t="s">
        <v>7689</v>
      </c>
      <c r="C2295" s="230" t="s">
        <v>7690</v>
      </c>
      <c r="D2295" s="230" t="s">
        <v>7691</v>
      </c>
      <c r="E2295" s="231">
        <v>25175112</v>
      </c>
      <c r="F2295" s="231" t="s">
        <v>828</v>
      </c>
      <c r="G2295" s="232" t="s">
        <v>36928</v>
      </c>
    </row>
    <row r="2296" spans="1:7" ht="24">
      <c r="A2296" s="229">
        <v>2517511601</v>
      </c>
      <c r="B2296" s="230" t="s">
        <v>7692</v>
      </c>
      <c r="C2296" s="230" t="s">
        <v>7693</v>
      </c>
      <c r="D2296" s="230" t="s">
        <v>7694</v>
      </c>
      <c r="E2296" s="231">
        <v>25175116</v>
      </c>
      <c r="F2296" s="231" t="s">
        <v>828</v>
      </c>
      <c r="G2296" s="232" t="s">
        <v>36928</v>
      </c>
    </row>
    <row r="2297" spans="1:7" ht="24">
      <c r="A2297" s="229">
        <v>2517999501</v>
      </c>
      <c r="B2297" s="230" t="s">
        <v>7695</v>
      </c>
      <c r="C2297" s="230" t="s">
        <v>7696</v>
      </c>
      <c r="D2297" s="230" t="s">
        <v>7697</v>
      </c>
      <c r="E2297" s="231">
        <v>25179995</v>
      </c>
      <c r="F2297" s="231" t="s">
        <v>828</v>
      </c>
      <c r="G2297" s="232" t="s">
        <v>36928</v>
      </c>
    </row>
    <row r="2298" spans="1:7" ht="36">
      <c r="A2298" s="229">
        <v>2517999601</v>
      </c>
      <c r="B2298" s="230" t="s">
        <v>7698</v>
      </c>
      <c r="C2298" s="230" t="s">
        <v>7699</v>
      </c>
      <c r="D2298" s="230" t="s">
        <v>7700</v>
      </c>
      <c r="E2298" s="231">
        <v>25179996</v>
      </c>
      <c r="F2298" s="231" t="s">
        <v>828</v>
      </c>
      <c r="G2298" s="232" t="s">
        <v>36928</v>
      </c>
    </row>
    <row r="2299" spans="1:7" ht="24">
      <c r="A2299" s="229">
        <v>2517999701</v>
      </c>
      <c r="B2299" s="230" t="s">
        <v>7701</v>
      </c>
      <c r="C2299" s="230" t="s">
        <v>7702</v>
      </c>
      <c r="D2299" s="230" t="s">
        <v>7703</v>
      </c>
      <c r="E2299" s="231">
        <v>25179997</v>
      </c>
      <c r="F2299" s="231" t="s">
        <v>828</v>
      </c>
      <c r="G2299" s="232">
        <v>7</v>
      </c>
    </row>
    <row r="2300" spans="1:7" ht="24">
      <c r="A2300" s="229">
        <v>2517999901</v>
      </c>
      <c r="B2300" s="230" t="s">
        <v>7704</v>
      </c>
      <c r="C2300" s="230" t="s">
        <v>7705</v>
      </c>
      <c r="D2300" s="230" t="s">
        <v>7706</v>
      </c>
      <c r="E2300" s="231">
        <v>25179999</v>
      </c>
      <c r="F2300" s="231" t="s">
        <v>828</v>
      </c>
      <c r="G2300" s="232" t="s">
        <v>36928</v>
      </c>
    </row>
    <row r="2301" spans="1:7" ht="24">
      <c r="A2301" s="229">
        <v>2518160101</v>
      </c>
      <c r="B2301" s="230" t="s">
        <v>7707</v>
      </c>
      <c r="C2301" s="230" t="s">
        <v>7708</v>
      </c>
      <c r="D2301" s="230" t="s">
        <v>7709</v>
      </c>
      <c r="E2301" s="231">
        <v>25181601</v>
      </c>
      <c r="F2301" s="231" t="s">
        <v>828</v>
      </c>
      <c r="G2301" s="232" t="s">
        <v>36928</v>
      </c>
    </row>
    <row r="2302" spans="1:7" ht="24">
      <c r="A2302" s="229">
        <v>2518160201</v>
      </c>
      <c r="B2302" s="230" t="s">
        <v>7710</v>
      </c>
      <c r="C2302" s="230" t="s">
        <v>7711</v>
      </c>
      <c r="D2302" s="230" t="s">
        <v>7712</v>
      </c>
      <c r="E2302" s="231">
        <v>25181602</v>
      </c>
      <c r="F2302" s="231" t="s">
        <v>828</v>
      </c>
      <c r="G2302" s="232" t="s">
        <v>36928</v>
      </c>
    </row>
    <row r="2303" spans="1:7" ht="36">
      <c r="A2303" s="229">
        <v>2518160801</v>
      </c>
      <c r="B2303" s="230" t="s">
        <v>7713</v>
      </c>
      <c r="C2303" s="230" t="s">
        <v>7714</v>
      </c>
      <c r="D2303" s="230" t="s">
        <v>7715</v>
      </c>
      <c r="E2303" s="231">
        <v>25181608</v>
      </c>
      <c r="F2303" s="231" t="s">
        <v>828</v>
      </c>
      <c r="G2303" s="232" t="s">
        <v>36928</v>
      </c>
    </row>
    <row r="2304" spans="1:7" ht="12">
      <c r="A2304" s="229">
        <v>2518160901</v>
      </c>
      <c r="B2304" s="230" t="s">
        <v>7716</v>
      </c>
      <c r="C2304" s="230" t="s">
        <v>7717</v>
      </c>
      <c r="D2304" s="230" t="s">
        <v>7718</v>
      </c>
      <c r="E2304" s="231">
        <v>25181609</v>
      </c>
      <c r="F2304" s="231" t="s">
        <v>828</v>
      </c>
      <c r="G2304" s="232" t="s">
        <v>36928</v>
      </c>
    </row>
    <row r="2305" spans="1:7" ht="24">
      <c r="A2305" s="229">
        <v>2518161001</v>
      </c>
      <c r="B2305" s="230" t="s">
        <v>7719</v>
      </c>
      <c r="C2305" s="230" t="s">
        <v>7720</v>
      </c>
      <c r="D2305" s="230" t="s">
        <v>7721</v>
      </c>
      <c r="E2305" s="231">
        <v>25181610</v>
      </c>
      <c r="F2305" s="231" t="s">
        <v>828</v>
      </c>
      <c r="G2305" s="232" t="s">
        <v>36928</v>
      </c>
    </row>
    <row r="2306" spans="1:7" ht="24">
      <c r="A2306" s="229">
        <v>2518161101</v>
      </c>
      <c r="B2306" s="230" t="s">
        <v>7722</v>
      </c>
      <c r="C2306" s="230" t="s">
        <v>7723</v>
      </c>
      <c r="D2306" s="230" t="s">
        <v>7724</v>
      </c>
      <c r="E2306" s="231">
        <v>25181611</v>
      </c>
      <c r="F2306" s="231" t="s">
        <v>828</v>
      </c>
      <c r="G2306" s="232" t="s">
        <v>36928</v>
      </c>
    </row>
    <row r="2307" spans="1:7" ht="24">
      <c r="A2307" s="229">
        <v>2518169501</v>
      </c>
      <c r="B2307" s="230" t="s">
        <v>7725</v>
      </c>
      <c r="C2307" s="230" t="s">
        <v>7726</v>
      </c>
      <c r="D2307" s="230" t="s">
        <v>7727</v>
      </c>
      <c r="E2307" s="231">
        <v>25181695</v>
      </c>
      <c r="F2307" s="231" t="s">
        <v>828</v>
      </c>
      <c r="G2307" s="232" t="s">
        <v>36928</v>
      </c>
    </row>
    <row r="2308" spans="1:7" ht="36">
      <c r="A2308" s="229">
        <v>2518169601</v>
      </c>
      <c r="B2308" s="230" t="s">
        <v>7728</v>
      </c>
      <c r="C2308" s="230" t="s">
        <v>7729</v>
      </c>
      <c r="D2308" s="230" t="s">
        <v>7730</v>
      </c>
      <c r="E2308" s="231">
        <v>25181696</v>
      </c>
      <c r="F2308" s="231" t="s">
        <v>828</v>
      </c>
      <c r="G2308" s="232" t="s">
        <v>36928</v>
      </c>
    </row>
    <row r="2309" spans="1:7" ht="24">
      <c r="A2309" s="229">
        <v>2518169701</v>
      </c>
      <c r="B2309" s="230" t="s">
        <v>7731</v>
      </c>
      <c r="C2309" s="230" t="s">
        <v>7732</v>
      </c>
      <c r="D2309" s="230" t="s">
        <v>7733</v>
      </c>
      <c r="E2309" s="231">
        <v>25181697</v>
      </c>
      <c r="F2309" s="231" t="s">
        <v>828</v>
      </c>
      <c r="G2309" s="232" t="s">
        <v>36928</v>
      </c>
    </row>
    <row r="2310" spans="1:7" ht="24">
      <c r="A2310" s="229">
        <v>2518169801</v>
      </c>
      <c r="B2310" s="230" t="s">
        <v>7734</v>
      </c>
      <c r="C2310" s="230" t="s">
        <v>7735</v>
      </c>
      <c r="D2310" s="230" t="s">
        <v>7736</v>
      </c>
      <c r="E2310" s="231">
        <v>25181698</v>
      </c>
      <c r="F2310" s="231" t="s">
        <v>828</v>
      </c>
      <c r="G2310" s="232" t="s">
        <v>36928</v>
      </c>
    </row>
    <row r="2311" spans="1:7" ht="12">
      <c r="A2311" s="229">
        <v>2518170201</v>
      </c>
      <c r="B2311" s="230" t="s">
        <v>7737</v>
      </c>
      <c r="C2311" s="230" t="s">
        <v>7738</v>
      </c>
      <c r="D2311" s="230" t="s">
        <v>7739</v>
      </c>
      <c r="E2311" s="231">
        <v>25181702</v>
      </c>
      <c r="F2311" s="231" t="s">
        <v>828</v>
      </c>
      <c r="G2311" s="232" t="s">
        <v>36928</v>
      </c>
    </row>
    <row r="2312" spans="1:7" ht="24">
      <c r="A2312" s="229">
        <v>2518170401</v>
      </c>
      <c r="B2312" s="230" t="s">
        <v>7740</v>
      </c>
      <c r="C2312" s="230" t="s">
        <v>7741</v>
      </c>
      <c r="D2312" s="230" t="s">
        <v>7742</v>
      </c>
      <c r="E2312" s="231">
        <v>25181704</v>
      </c>
      <c r="F2312" s="231" t="s">
        <v>828</v>
      </c>
      <c r="G2312" s="232" t="s">
        <v>36928</v>
      </c>
    </row>
    <row r="2313" spans="1:7" ht="24">
      <c r="A2313" s="229">
        <v>2518170701</v>
      </c>
      <c r="B2313" s="230" t="s">
        <v>7743</v>
      </c>
      <c r="C2313" s="230" t="s">
        <v>7744</v>
      </c>
      <c r="D2313" s="230" t="s">
        <v>7745</v>
      </c>
      <c r="E2313" s="231">
        <v>25181707</v>
      </c>
      <c r="F2313" s="231" t="s">
        <v>828</v>
      </c>
      <c r="G2313" s="232" t="s">
        <v>36928</v>
      </c>
    </row>
    <row r="2314" spans="1:7" ht="24">
      <c r="A2314" s="229">
        <v>2518170801</v>
      </c>
      <c r="B2314" s="230" t="s">
        <v>7746</v>
      </c>
      <c r="C2314" s="230" t="s">
        <v>7747</v>
      </c>
      <c r="D2314" s="230" t="s">
        <v>7748</v>
      </c>
      <c r="E2314" s="231">
        <v>25181708</v>
      </c>
      <c r="F2314" s="231" t="s">
        <v>828</v>
      </c>
      <c r="G2314" s="232" t="s">
        <v>36928</v>
      </c>
    </row>
    <row r="2315" spans="1:7" ht="12">
      <c r="A2315" s="229">
        <v>2518171301</v>
      </c>
      <c r="B2315" s="230" t="s">
        <v>7749</v>
      </c>
      <c r="C2315" s="230" t="s">
        <v>7750</v>
      </c>
      <c r="D2315" s="230" t="s">
        <v>7751</v>
      </c>
      <c r="E2315" s="231">
        <v>25181713</v>
      </c>
      <c r="F2315" s="231" t="s">
        <v>828</v>
      </c>
      <c r="G2315" s="232" t="s">
        <v>36928</v>
      </c>
    </row>
    <row r="2316" spans="1:7" ht="12">
      <c r="A2316" s="229">
        <v>2518171501</v>
      </c>
      <c r="B2316" s="230" t="s">
        <v>7752</v>
      </c>
      <c r="C2316" s="230" t="s">
        <v>7753</v>
      </c>
      <c r="D2316" s="230" t="s">
        <v>7754</v>
      </c>
      <c r="E2316" s="231">
        <v>25181715</v>
      </c>
      <c r="F2316" s="231" t="s">
        <v>828</v>
      </c>
      <c r="G2316" s="232" t="s">
        <v>36928</v>
      </c>
    </row>
    <row r="2317" spans="1:7" ht="12">
      <c r="A2317" s="229">
        <v>2518171601</v>
      </c>
      <c r="B2317" s="230" t="s">
        <v>7755</v>
      </c>
      <c r="C2317" s="230" t="s">
        <v>7756</v>
      </c>
      <c r="D2317" s="230" t="s">
        <v>7757</v>
      </c>
      <c r="E2317" s="231">
        <v>25181716</v>
      </c>
      <c r="F2317" s="231" t="s">
        <v>828</v>
      </c>
      <c r="G2317" s="232" t="s">
        <v>36928</v>
      </c>
    </row>
    <row r="2318" spans="1:7" ht="12">
      <c r="A2318" s="229">
        <v>2518171701</v>
      </c>
      <c r="B2318" s="230" t="s">
        <v>7758</v>
      </c>
      <c r="C2318" s="230" t="s">
        <v>7759</v>
      </c>
      <c r="D2318" s="230" t="s">
        <v>7760</v>
      </c>
      <c r="E2318" s="231">
        <v>25181717</v>
      </c>
      <c r="F2318" s="231" t="s">
        <v>828</v>
      </c>
      <c r="G2318" s="232">
        <v>10</v>
      </c>
    </row>
    <row r="2319" spans="1:7" ht="24">
      <c r="A2319" s="229">
        <v>2518171801</v>
      </c>
      <c r="B2319" s="230" t="s">
        <v>7761</v>
      </c>
      <c r="C2319" s="230" t="s">
        <v>7762</v>
      </c>
      <c r="D2319" s="230" t="s">
        <v>7763</v>
      </c>
      <c r="E2319" s="231">
        <v>25181718</v>
      </c>
      <c r="F2319" s="231" t="s">
        <v>828</v>
      </c>
      <c r="G2319" s="232" t="s">
        <v>36928</v>
      </c>
    </row>
    <row r="2320" spans="1:7" ht="24">
      <c r="A2320" s="229">
        <v>2518171901</v>
      </c>
      <c r="B2320" s="230" t="s">
        <v>7764</v>
      </c>
      <c r="C2320" s="230" t="s">
        <v>7765</v>
      </c>
      <c r="D2320" s="230" t="s">
        <v>7766</v>
      </c>
      <c r="E2320" s="231">
        <v>25181719</v>
      </c>
      <c r="F2320" s="231" t="s">
        <v>828</v>
      </c>
      <c r="G2320" s="232" t="s">
        <v>36928</v>
      </c>
    </row>
    <row r="2321" spans="1:7" ht="24">
      <c r="A2321" s="229">
        <v>2518178901</v>
      </c>
      <c r="B2321" s="230" t="s">
        <v>7767</v>
      </c>
      <c r="C2321" s="230" t="s">
        <v>7768</v>
      </c>
      <c r="D2321" s="230" t="s">
        <v>7769</v>
      </c>
      <c r="E2321" s="231">
        <v>25181789</v>
      </c>
      <c r="F2321" s="231" t="s">
        <v>828</v>
      </c>
      <c r="G2321" s="232" t="s">
        <v>36928</v>
      </c>
    </row>
    <row r="2322" spans="1:7" ht="12">
      <c r="A2322" s="229">
        <v>2518179001</v>
      </c>
      <c r="B2322" s="230" t="s">
        <v>7770</v>
      </c>
      <c r="C2322" s="230" t="s">
        <v>7771</v>
      </c>
      <c r="D2322" s="230" t="s">
        <v>7772</v>
      </c>
      <c r="E2322" s="231">
        <v>25181790</v>
      </c>
      <c r="F2322" s="231" t="s">
        <v>828</v>
      </c>
      <c r="G2322" s="232" t="s">
        <v>36928</v>
      </c>
    </row>
    <row r="2323" spans="1:7" ht="12">
      <c r="A2323" s="229">
        <v>2518179501</v>
      </c>
      <c r="B2323" s="230" t="s">
        <v>7773</v>
      </c>
      <c r="C2323" s="230" t="s">
        <v>7774</v>
      </c>
      <c r="D2323" s="230" t="s">
        <v>7775</v>
      </c>
      <c r="E2323" s="231">
        <v>25181795</v>
      </c>
      <c r="F2323" s="231" t="s">
        <v>828</v>
      </c>
      <c r="G2323" s="232">
        <v>10</v>
      </c>
    </row>
    <row r="2324" spans="1:7" ht="24">
      <c r="A2324" s="229">
        <v>2518179601</v>
      </c>
      <c r="B2324" s="230" t="s">
        <v>7776</v>
      </c>
      <c r="C2324" s="230" t="s">
        <v>7777</v>
      </c>
      <c r="D2324" s="230" t="s">
        <v>7778</v>
      </c>
      <c r="E2324" s="231">
        <v>25181796</v>
      </c>
      <c r="F2324" s="231" t="s">
        <v>828</v>
      </c>
      <c r="G2324" s="232" t="s">
        <v>36928</v>
      </c>
    </row>
    <row r="2325" spans="1:7" ht="24">
      <c r="A2325" s="229">
        <v>2518179901</v>
      </c>
      <c r="B2325" s="230" t="s">
        <v>7779</v>
      </c>
      <c r="C2325" s="230" t="s">
        <v>7780</v>
      </c>
      <c r="D2325" s="230" t="s">
        <v>7781</v>
      </c>
      <c r="E2325" s="231">
        <v>25181799</v>
      </c>
      <c r="F2325" s="231" t="s">
        <v>828</v>
      </c>
      <c r="G2325" s="232">
        <v>8</v>
      </c>
    </row>
    <row r="2326" spans="1:7" ht="24">
      <c r="A2326" s="229">
        <v>2519150101</v>
      </c>
      <c r="B2326" s="230" t="s">
        <v>7782</v>
      </c>
      <c r="C2326" s="230" t="s">
        <v>7783</v>
      </c>
      <c r="D2326" s="230" t="s">
        <v>7784</v>
      </c>
      <c r="E2326" s="231">
        <v>25191501</v>
      </c>
      <c r="F2326" s="231" t="s">
        <v>828</v>
      </c>
      <c r="G2326" s="232" t="s">
        <v>36928</v>
      </c>
    </row>
    <row r="2327" spans="1:7" ht="12">
      <c r="A2327" s="229">
        <v>2519150201</v>
      </c>
      <c r="B2327" s="230" t="s">
        <v>7785</v>
      </c>
      <c r="C2327" s="230" t="s">
        <v>7786</v>
      </c>
      <c r="D2327" s="230" t="s">
        <v>7787</v>
      </c>
      <c r="E2327" s="231">
        <v>25191502</v>
      </c>
      <c r="F2327" s="231" t="s">
        <v>828</v>
      </c>
      <c r="G2327" s="232" t="s">
        <v>36928</v>
      </c>
    </row>
    <row r="2328" spans="1:7" ht="24">
      <c r="A2328" s="229">
        <v>2519150401</v>
      </c>
      <c r="B2328" s="230" t="s">
        <v>7788</v>
      </c>
      <c r="C2328" s="230" t="s">
        <v>7789</v>
      </c>
      <c r="D2328" s="230" t="s">
        <v>7790</v>
      </c>
      <c r="E2328" s="231">
        <v>25191504</v>
      </c>
      <c r="F2328" s="231" t="s">
        <v>828</v>
      </c>
      <c r="G2328" s="232" t="s">
        <v>36928</v>
      </c>
    </row>
    <row r="2329" spans="1:7" ht="12">
      <c r="A2329" s="229">
        <v>2519150501</v>
      </c>
      <c r="B2329" s="230" t="s">
        <v>7791</v>
      </c>
      <c r="C2329" s="230" t="s">
        <v>7792</v>
      </c>
      <c r="D2329" s="230" t="s">
        <v>7793</v>
      </c>
      <c r="E2329" s="231">
        <v>25191505</v>
      </c>
      <c r="F2329" s="231" t="s">
        <v>828</v>
      </c>
      <c r="G2329" s="232" t="s">
        <v>36928</v>
      </c>
    </row>
    <row r="2330" spans="1:7" ht="12">
      <c r="A2330" s="229">
        <v>2519150601</v>
      </c>
      <c r="B2330" s="230" t="s">
        <v>7794</v>
      </c>
      <c r="C2330" s="230" t="s">
        <v>7795</v>
      </c>
      <c r="D2330" s="230" t="s">
        <v>7796</v>
      </c>
      <c r="E2330" s="231">
        <v>25191506</v>
      </c>
      <c r="F2330" s="231" t="s">
        <v>828</v>
      </c>
      <c r="G2330" s="232" t="s">
        <v>36928</v>
      </c>
    </row>
    <row r="2331" spans="1:7" ht="12">
      <c r="A2331" s="229">
        <v>2519150701</v>
      </c>
      <c r="B2331" s="230" t="s">
        <v>7797</v>
      </c>
      <c r="C2331" s="230" t="s">
        <v>7798</v>
      </c>
      <c r="D2331" s="230" t="s">
        <v>7799</v>
      </c>
      <c r="E2331" s="231">
        <v>25191507</v>
      </c>
      <c r="F2331" s="231" t="s">
        <v>828</v>
      </c>
      <c r="G2331" s="232" t="s">
        <v>36928</v>
      </c>
    </row>
    <row r="2332" spans="1:7" ht="24">
      <c r="A2332" s="229">
        <v>2519150801</v>
      </c>
      <c r="B2332" s="230" t="s">
        <v>7800</v>
      </c>
      <c r="C2332" s="230" t="s">
        <v>7801</v>
      </c>
      <c r="D2332" s="230" t="s">
        <v>7802</v>
      </c>
      <c r="E2332" s="231">
        <v>25191508</v>
      </c>
      <c r="F2332" s="231" t="s">
        <v>828</v>
      </c>
      <c r="G2332" s="232" t="s">
        <v>36928</v>
      </c>
    </row>
    <row r="2333" spans="1:7" ht="12">
      <c r="A2333" s="229">
        <v>2519150901</v>
      </c>
      <c r="B2333" s="230" t="s">
        <v>7803</v>
      </c>
      <c r="C2333" s="230" t="s">
        <v>7804</v>
      </c>
      <c r="D2333" s="230" t="s">
        <v>7805</v>
      </c>
      <c r="E2333" s="231">
        <v>25191509</v>
      </c>
      <c r="F2333" s="231" t="s">
        <v>828</v>
      </c>
      <c r="G2333" s="232">
        <v>8</v>
      </c>
    </row>
    <row r="2334" spans="1:7" ht="24">
      <c r="A2334" s="229">
        <v>2519151001</v>
      </c>
      <c r="B2334" s="230" t="s">
        <v>7806</v>
      </c>
      <c r="C2334" s="230" t="s">
        <v>7807</v>
      </c>
      <c r="D2334" s="230" t="s">
        <v>7808</v>
      </c>
      <c r="E2334" s="231">
        <v>25191510</v>
      </c>
      <c r="F2334" s="231" t="s">
        <v>828</v>
      </c>
      <c r="G2334" s="232">
        <v>8</v>
      </c>
    </row>
    <row r="2335" spans="1:7" ht="12">
      <c r="A2335" s="229">
        <v>2519151101</v>
      </c>
      <c r="B2335" s="230" t="s">
        <v>7809</v>
      </c>
      <c r="C2335" s="230" t="s">
        <v>7810</v>
      </c>
      <c r="D2335" s="230" t="s">
        <v>7811</v>
      </c>
      <c r="E2335" s="231">
        <v>25191511</v>
      </c>
      <c r="F2335" s="231" t="s">
        <v>828</v>
      </c>
      <c r="G2335" s="232" t="s">
        <v>36928</v>
      </c>
    </row>
    <row r="2336" spans="1:7" ht="24">
      <c r="A2336" s="229">
        <v>2519151201</v>
      </c>
      <c r="B2336" s="230" t="s">
        <v>7812</v>
      </c>
      <c r="C2336" s="230" t="s">
        <v>7813</v>
      </c>
      <c r="D2336" s="230" t="s">
        <v>7814</v>
      </c>
      <c r="E2336" s="231">
        <v>25191512</v>
      </c>
      <c r="F2336" s="231" t="s">
        <v>828</v>
      </c>
      <c r="G2336" s="232" t="s">
        <v>36928</v>
      </c>
    </row>
    <row r="2337" spans="1:7" ht="12">
      <c r="A2337" s="229">
        <v>2519151801</v>
      </c>
      <c r="B2337" s="230" t="s">
        <v>7815</v>
      </c>
      <c r="C2337" s="230" t="s">
        <v>7816</v>
      </c>
      <c r="D2337" s="230" t="s">
        <v>7817</v>
      </c>
      <c r="E2337" s="231">
        <v>25191518</v>
      </c>
      <c r="F2337" s="231" t="s">
        <v>828</v>
      </c>
      <c r="G2337" s="232" t="s">
        <v>36928</v>
      </c>
    </row>
    <row r="2338" spans="1:7" ht="12">
      <c r="A2338" s="229">
        <v>2519151901</v>
      </c>
      <c r="B2338" s="230" t="s">
        <v>7818</v>
      </c>
      <c r="C2338" s="230" t="s">
        <v>7819</v>
      </c>
      <c r="D2338" s="230" t="s">
        <v>7820</v>
      </c>
      <c r="E2338" s="231">
        <v>25191519</v>
      </c>
      <c r="F2338" s="231" t="s">
        <v>828</v>
      </c>
      <c r="G2338" s="232" t="s">
        <v>36928</v>
      </c>
    </row>
    <row r="2339" spans="1:7" ht="24">
      <c r="A2339" s="229">
        <v>2519152101</v>
      </c>
      <c r="B2339" s="230" t="s">
        <v>7821</v>
      </c>
      <c r="C2339" s="230" t="s">
        <v>7822</v>
      </c>
      <c r="D2339" s="230" t="s">
        <v>7823</v>
      </c>
      <c r="E2339" s="231">
        <v>25191521</v>
      </c>
      <c r="F2339" s="231" t="s">
        <v>828</v>
      </c>
      <c r="G2339" s="232" t="s">
        <v>36928</v>
      </c>
    </row>
    <row r="2340" spans="1:7" ht="12">
      <c r="A2340" s="229">
        <v>2519152201</v>
      </c>
      <c r="B2340" s="230" t="s">
        <v>7824</v>
      </c>
      <c r="C2340" s="230" t="s">
        <v>7825</v>
      </c>
      <c r="D2340" s="230" t="s">
        <v>7826</v>
      </c>
      <c r="E2340" s="231">
        <v>25191522</v>
      </c>
      <c r="F2340" s="231" t="s">
        <v>828</v>
      </c>
      <c r="G2340" s="232">
        <v>8</v>
      </c>
    </row>
    <row r="2341" spans="1:7" ht="24">
      <c r="A2341" s="229">
        <v>2519158701</v>
      </c>
      <c r="B2341" s="230" t="s">
        <v>7827</v>
      </c>
      <c r="C2341" s="230" t="s">
        <v>7828</v>
      </c>
      <c r="D2341" s="230" t="s">
        <v>7829</v>
      </c>
      <c r="E2341" s="231">
        <v>25191587</v>
      </c>
      <c r="F2341" s="231" t="s">
        <v>828</v>
      </c>
      <c r="G2341" s="232" t="s">
        <v>36928</v>
      </c>
    </row>
    <row r="2342" spans="1:7" ht="12">
      <c r="A2342" s="229">
        <v>2519158801</v>
      </c>
      <c r="B2342" s="230" t="s">
        <v>7830</v>
      </c>
      <c r="C2342" s="230" t="s">
        <v>7831</v>
      </c>
      <c r="D2342" s="230" t="s">
        <v>7832</v>
      </c>
      <c r="E2342" s="231">
        <v>25191588</v>
      </c>
      <c r="F2342" s="231" t="s">
        <v>828</v>
      </c>
      <c r="G2342" s="232">
        <v>0</v>
      </c>
    </row>
    <row r="2343" spans="1:7" ht="24">
      <c r="A2343" s="229">
        <v>2519158901</v>
      </c>
      <c r="B2343" s="230" t="s">
        <v>7833</v>
      </c>
      <c r="C2343" s="230" t="s">
        <v>7834</v>
      </c>
      <c r="D2343" s="230" t="s">
        <v>7835</v>
      </c>
      <c r="E2343" s="231">
        <v>25191589</v>
      </c>
      <c r="F2343" s="231" t="s">
        <v>828</v>
      </c>
      <c r="G2343" s="232" t="s">
        <v>36928</v>
      </c>
    </row>
    <row r="2344" spans="1:7" ht="24">
      <c r="A2344" s="229">
        <v>2519159201</v>
      </c>
      <c r="B2344" s="230" t="s">
        <v>7836</v>
      </c>
      <c r="C2344" s="230" t="s">
        <v>7837</v>
      </c>
      <c r="D2344" s="230" t="s">
        <v>7838</v>
      </c>
      <c r="E2344" s="231">
        <v>25191592</v>
      </c>
      <c r="F2344" s="231" t="s">
        <v>828</v>
      </c>
      <c r="G2344" s="232" t="s">
        <v>36928</v>
      </c>
    </row>
    <row r="2345" spans="1:7" ht="24">
      <c r="A2345" s="229">
        <v>2519159401</v>
      </c>
      <c r="B2345" s="230" t="s">
        <v>7839</v>
      </c>
      <c r="C2345" s="230" t="s">
        <v>7840</v>
      </c>
      <c r="D2345" s="230" t="s">
        <v>7841</v>
      </c>
      <c r="E2345" s="231">
        <v>25191594</v>
      </c>
      <c r="F2345" s="231" t="s">
        <v>828</v>
      </c>
      <c r="G2345" s="232" t="s">
        <v>36928</v>
      </c>
    </row>
    <row r="2346" spans="1:7" ht="12">
      <c r="A2346" s="229">
        <v>2519159601</v>
      </c>
      <c r="B2346" s="230" t="s">
        <v>7842</v>
      </c>
      <c r="C2346" s="230" t="s">
        <v>7843</v>
      </c>
      <c r="D2346" s="230" t="s">
        <v>7844</v>
      </c>
      <c r="E2346" s="231">
        <v>25191596</v>
      </c>
      <c r="F2346" s="231" t="s">
        <v>828</v>
      </c>
      <c r="G2346" s="232" t="s">
        <v>36928</v>
      </c>
    </row>
    <row r="2347" spans="1:7" ht="24">
      <c r="A2347" s="229">
        <v>2519159701</v>
      </c>
      <c r="B2347" s="230" t="s">
        <v>7845</v>
      </c>
      <c r="C2347" s="230" t="s">
        <v>7846</v>
      </c>
      <c r="D2347" s="230" t="s">
        <v>7847</v>
      </c>
      <c r="E2347" s="231">
        <v>25191597</v>
      </c>
      <c r="F2347" s="231" t="s">
        <v>828</v>
      </c>
      <c r="G2347" s="232" t="s">
        <v>36928</v>
      </c>
    </row>
    <row r="2348" spans="1:7" ht="24">
      <c r="A2348" s="229">
        <v>2519159801</v>
      </c>
      <c r="B2348" s="230" t="s">
        <v>7848</v>
      </c>
      <c r="C2348" s="230" t="s">
        <v>7849</v>
      </c>
      <c r="D2348" s="230" t="s">
        <v>7850</v>
      </c>
      <c r="E2348" s="231">
        <v>25191598</v>
      </c>
      <c r="F2348" s="231" t="s">
        <v>828</v>
      </c>
      <c r="G2348" s="232" t="s">
        <v>36928</v>
      </c>
    </row>
    <row r="2349" spans="1:7" ht="12">
      <c r="A2349" s="229">
        <v>2519159901</v>
      </c>
      <c r="B2349" s="230" t="s">
        <v>7851</v>
      </c>
      <c r="C2349" s="230" t="s">
        <v>7852</v>
      </c>
      <c r="D2349" s="230" t="s">
        <v>7853</v>
      </c>
      <c r="E2349" s="231">
        <v>25191599</v>
      </c>
      <c r="F2349" s="231" t="s">
        <v>828</v>
      </c>
      <c r="G2349" s="232" t="s">
        <v>36928</v>
      </c>
    </row>
    <row r="2350" spans="1:7" ht="24">
      <c r="A2350" s="229">
        <v>2519170101</v>
      </c>
      <c r="B2350" s="230" t="s">
        <v>7854</v>
      </c>
      <c r="C2350" s="230" t="s">
        <v>7855</v>
      </c>
      <c r="D2350" s="230" t="s">
        <v>7856</v>
      </c>
      <c r="E2350" s="231">
        <v>25191701</v>
      </c>
      <c r="F2350" s="231" t="s">
        <v>828</v>
      </c>
      <c r="G2350" s="232">
        <v>10</v>
      </c>
    </row>
    <row r="2351" spans="1:7" ht="36">
      <c r="A2351" s="229">
        <v>2519170201</v>
      </c>
      <c r="B2351" s="230" t="s">
        <v>7857</v>
      </c>
      <c r="C2351" s="230" t="s">
        <v>7858</v>
      </c>
      <c r="D2351" s="230" t="s">
        <v>7859</v>
      </c>
      <c r="E2351" s="231">
        <v>25191702</v>
      </c>
      <c r="F2351" s="231" t="s">
        <v>828</v>
      </c>
      <c r="G2351" s="232">
        <v>10</v>
      </c>
    </row>
    <row r="2352" spans="1:7" ht="24">
      <c r="A2352" s="229">
        <v>2519170301</v>
      </c>
      <c r="B2352" s="230" t="s">
        <v>7860</v>
      </c>
      <c r="C2352" s="230" t="s">
        <v>7861</v>
      </c>
      <c r="D2352" s="230" t="s">
        <v>7862</v>
      </c>
      <c r="E2352" s="231">
        <v>25191703</v>
      </c>
      <c r="F2352" s="231" t="s">
        <v>828</v>
      </c>
      <c r="G2352" s="232" t="s">
        <v>36928</v>
      </c>
    </row>
    <row r="2353" spans="1:7" ht="24">
      <c r="A2353" s="229">
        <v>2519170401</v>
      </c>
      <c r="B2353" s="230" t="s">
        <v>7863</v>
      </c>
      <c r="C2353" s="230" t="s">
        <v>7864</v>
      </c>
      <c r="D2353" s="230" t="s">
        <v>7865</v>
      </c>
      <c r="E2353" s="231">
        <v>25191704</v>
      </c>
      <c r="F2353" s="231" t="s">
        <v>828</v>
      </c>
      <c r="G2353" s="232" t="s">
        <v>36928</v>
      </c>
    </row>
    <row r="2354" spans="1:7" ht="24">
      <c r="A2354" s="229">
        <v>2519170601</v>
      </c>
      <c r="B2354" s="230" t="s">
        <v>7866</v>
      </c>
      <c r="C2354" s="230" t="s">
        <v>7867</v>
      </c>
      <c r="D2354" s="230" t="s">
        <v>7868</v>
      </c>
      <c r="E2354" s="231">
        <v>25191706</v>
      </c>
      <c r="F2354" s="231" t="s">
        <v>828</v>
      </c>
      <c r="G2354" s="232" t="s">
        <v>36928</v>
      </c>
    </row>
    <row r="2355" spans="1:7" ht="12">
      <c r="A2355" s="229">
        <v>2519170801</v>
      </c>
      <c r="B2355" s="230" t="s">
        <v>7869</v>
      </c>
      <c r="C2355" s="230" t="s">
        <v>7870</v>
      </c>
      <c r="D2355" s="230" t="s">
        <v>7871</v>
      </c>
      <c r="E2355" s="231">
        <v>25191708</v>
      </c>
      <c r="F2355" s="231" t="s">
        <v>828</v>
      </c>
      <c r="G2355" s="232" t="s">
        <v>36928</v>
      </c>
    </row>
    <row r="2356" spans="1:7" ht="12">
      <c r="A2356" s="229">
        <v>2519170901</v>
      </c>
      <c r="B2356" s="230" t="s">
        <v>7872</v>
      </c>
      <c r="C2356" s="230" t="s">
        <v>7873</v>
      </c>
      <c r="D2356" s="230" t="s">
        <v>7874</v>
      </c>
      <c r="E2356" s="231">
        <v>25191709</v>
      </c>
      <c r="F2356" s="231" t="s">
        <v>828</v>
      </c>
      <c r="G2356" s="232" t="s">
        <v>36928</v>
      </c>
    </row>
    <row r="2357" spans="1:7" ht="24">
      <c r="A2357" s="229">
        <v>2519171001</v>
      </c>
      <c r="B2357" s="230" t="s">
        <v>7875</v>
      </c>
      <c r="C2357" s="230" t="s">
        <v>7876</v>
      </c>
      <c r="D2357" s="230" t="s">
        <v>7877</v>
      </c>
      <c r="E2357" s="231">
        <v>25191710</v>
      </c>
      <c r="F2357" s="231" t="s">
        <v>828</v>
      </c>
      <c r="G2357" s="232" t="s">
        <v>36928</v>
      </c>
    </row>
    <row r="2358" spans="1:7" ht="24">
      <c r="A2358" s="229">
        <v>2519171101</v>
      </c>
      <c r="B2358" s="230" t="s">
        <v>7878</v>
      </c>
      <c r="C2358" s="230" t="s">
        <v>7879</v>
      </c>
      <c r="D2358" s="230" t="s">
        <v>7880</v>
      </c>
      <c r="E2358" s="231">
        <v>25191711</v>
      </c>
      <c r="F2358" s="231" t="s">
        <v>828</v>
      </c>
      <c r="G2358" s="232" t="s">
        <v>36928</v>
      </c>
    </row>
    <row r="2359" spans="1:7" ht="36">
      <c r="A2359" s="229">
        <v>2519171201</v>
      </c>
      <c r="B2359" s="230" t="s">
        <v>7881</v>
      </c>
      <c r="C2359" s="230" t="s">
        <v>7882</v>
      </c>
      <c r="D2359" s="230" t="s">
        <v>7883</v>
      </c>
      <c r="E2359" s="231">
        <v>25191712</v>
      </c>
      <c r="F2359" s="231" t="s">
        <v>828</v>
      </c>
      <c r="G2359" s="232" t="s">
        <v>36928</v>
      </c>
    </row>
    <row r="2360" spans="1:7" ht="24">
      <c r="A2360" s="229">
        <v>2519171401</v>
      </c>
      <c r="B2360" s="230" t="s">
        <v>7884</v>
      </c>
      <c r="C2360" s="230" t="s">
        <v>7885</v>
      </c>
      <c r="D2360" s="230" t="s">
        <v>7886</v>
      </c>
      <c r="E2360" s="231">
        <v>25191714</v>
      </c>
      <c r="F2360" s="231" t="s">
        <v>828</v>
      </c>
      <c r="G2360" s="232" t="s">
        <v>36928</v>
      </c>
    </row>
    <row r="2361" spans="1:7" ht="24">
      <c r="A2361" s="229">
        <v>2519171501</v>
      </c>
      <c r="B2361" s="230" t="s">
        <v>7887</v>
      </c>
      <c r="C2361" s="230" t="s">
        <v>7888</v>
      </c>
      <c r="D2361" s="230" t="s">
        <v>7889</v>
      </c>
      <c r="E2361" s="231">
        <v>25191715</v>
      </c>
      <c r="F2361" s="231" t="s">
        <v>828</v>
      </c>
      <c r="G2361" s="232" t="s">
        <v>36928</v>
      </c>
    </row>
    <row r="2362" spans="1:7" ht="24">
      <c r="A2362" s="229">
        <v>2519171601</v>
      </c>
      <c r="B2362" s="230" t="s">
        <v>7890</v>
      </c>
      <c r="C2362" s="230" t="s">
        <v>7891</v>
      </c>
      <c r="D2362" s="230" t="s">
        <v>7892</v>
      </c>
      <c r="E2362" s="231">
        <v>25191716</v>
      </c>
      <c r="F2362" s="231" t="s">
        <v>828</v>
      </c>
      <c r="G2362" s="232" t="s">
        <v>36928</v>
      </c>
    </row>
    <row r="2363" spans="1:7" ht="24">
      <c r="A2363" s="229">
        <v>2519171701</v>
      </c>
      <c r="B2363" s="230" t="s">
        <v>7893</v>
      </c>
      <c r="C2363" s="230" t="s">
        <v>7894</v>
      </c>
      <c r="D2363" s="230" t="s">
        <v>7895</v>
      </c>
      <c r="E2363" s="231">
        <v>25191717</v>
      </c>
      <c r="F2363" s="231" t="s">
        <v>828</v>
      </c>
      <c r="G2363" s="232" t="s">
        <v>36928</v>
      </c>
    </row>
    <row r="2364" spans="1:7" ht="24">
      <c r="A2364" s="229">
        <v>2519171801</v>
      </c>
      <c r="B2364" s="230" t="s">
        <v>7896</v>
      </c>
      <c r="C2364" s="230" t="s">
        <v>7897</v>
      </c>
      <c r="D2364" s="230" t="s">
        <v>7898</v>
      </c>
      <c r="E2364" s="231">
        <v>25191718</v>
      </c>
      <c r="F2364" s="231" t="s">
        <v>828</v>
      </c>
      <c r="G2364" s="232" t="s">
        <v>36928</v>
      </c>
    </row>
    <row r="2365" spans="1:7" ht="24">
      <c r="A2365" s="229">
        <v>2519172001</v>
      </c>
      <c r="B2365" s="230" t="s">
        <v>7899</v>
      </c>
      <c r="C2365" s="230" t="s">
        <v>7900</v>
      </c>
      <c r="D2365" s="230" t="s">
        <v>7901</v>
      </c>
      <c r="E2365" s="231">
        <v>25191720</v>
      </c>
      <c r="F2365" s="231" t="s">
        <v>828</v>
      </c>
      <c r="G2365" s="232" t="s">
        <v>36928</v>
      </c>
    </row>
    <row r="2366" spans="1:7" ht="12">
      <c r="A2366" s="229">
        <v>2519172101</v>
      </c>
      <c r="B2366" s="230" t="s">
        <v>7902</v>
      </c>
      <c r="C2366" s="230" t="s">
        <v>7903</v>
      </c>
      <c r="D2366" s="230" t="s">
        <v>7904</v>
      </c>
      <c r="E2366" s="231">
        <v>25191721</v>
      </c>
      <c r="F2366" s="231" t="s">
        <v>828</v>
      </c>
      <c r="G2366" s="232" t="s">
        <v>36928</v>
      </c>
    </row>
    <row r="2367" spans="1:7" ht="12">
      <c r="A2367" s="229">
        <v>2519172201</v>
      </c>
      <c r="B2367" s="230" t="s">
        <v>7905</v>
      </c>
      <c r="C2367" s="230" t="s">
        <v>7906</v>
      </c>
      <c r="D2367" s="230" t="s">
        <v>7907</v>
      </c>
      <c r="E2367" s="231">
        <v>25191722</v>
      </c>
      <c r="F2367" s="231" t="s">
        <v>828</v>
      </c>
      <c r="G2367" s="232" t="s">
        <v>36928</v>
      </c>
    </row>
    <row r="2368" spans="1:7" ht="12">
      <c r="A2368" s="229">
        <v>2519172301</v>
      </c>
      <c r="B2368" s="230" t="s">
        <v>7908</v>
      </c>
      <c r="C2368" s="230" t="s">
        <v>7909</v>
      </c>
      <c r="D2368" s="230" t="s">
        <v>7910</v>
      </c>
      <c r="E2368" s="231">
        <v>25191723</v>
      </c>
      <c r="F2368" s="231" t="s">
        <v>828</v>
      </c>
      <c r="G2368" s="232" t="s">
        <v>36928</v>
      </c>
    </row>
    <row r="2369" spans="1:7" ht="36">
      <c r="A2369" s="229">
        <v>2519172501</v>
      </c>
      <c r="B2369" s="230" t="s">
        <v>7911</v>
      </c>
      <c r="C2369" s="230" t="s">
        <v>7912</v>
      </c>
      <c r="D2369" s="230" t="s">
        <v>7913</v>
      </c>
      <c r="E2369" s="231">
        <v>25191725</v>
      </c>
      <c r="F2369" s="231" t="s">
        <v>828</v>
      </c>
      <c r="G2369" s="232" t="s">
        <v>36928</v>
      </c>
    </row>
    <row r="2370" spans="1:7" ht="24">
      <c r="A2370" s="229">
        <v>2519172601</v>
      </c>
      <c r="B2370" s="230" t="s">
        <v>7914</v>
      </c>
      <c r="C2370" s="230" t="s">
        <v>7915</v>
      </c>
      <c r="D2370" s="230" t="s">
        <v>7916</v>
      </c>
      <c r="E2370" s="231">
        <v>25191726</v>
      </c>
      <c r="F2370" s="231" t="s">
        <v>828</v>
      </c>
      <c r="G2370" s="232" t="s">
        <v>36928</v>
      </c>
    </row>
    <row r="2371" spans="1:7" ht="24">
      <c r="A2371" s="229">
        <v>2519172701</v>
      </c>
      <c r="B2371" s="230" t="s">
        <v>7917</v>
      </c>
      <c r="C2371" s="230" t="s">
        <v>7918</v>
      </c>
      <c r="D2371" s="230" t="s">
        <v>7919</v>
      </c>
      <c r="E2371" s="231">
        <v>25191727</v>
      </c>
      <c r="F2371" s="231" t="s">
        <v>828</v>
      </c>
      <c r="G2371" s="232" t="s">
        <v>36928</v>
      </c>
    </row>
    <row r="2372" spans="1:7" ht="12">
      <c r="A2372" s="229">
        <v>2519172801</v>
      </c>
      <c r="B2372" s="230" t="s">
        <v>7920</v>
      </c>
      <c r="C2372" s="230" t="s">
        <v>7921</v>
      </c>
      <c r="D2372" s="230" t="s">
        <v>7922</v>
      </c>
      <c r="E2372" s="231">
        <v>25191728</v>
      </c>
      <c r="F2372" s="231" t="s">
        <v>828</v>
      </c>
      <c r="G2372" s="232" t="s">
        <v>36928</v>
      </c>
    </row>
    <row r="2373" spans="1:7" ht="24">
      <c r="A2373" s="229">
        <v>2519172901</v>
      </c>
      <c r="B2373" s="230" t="s">
        <v>7923</v>
      </c>
      <c r="C2373" s="230" t="s">
        <v>7924</v>
      </c>
      <c r="D2373" s="230" t="s">
        <v>7925</v>
      </c>
      <c r="E2373" s="231">
        <v>25191729</v>
      </c>
      <c r="F2373" s="231" t="s">
        <v>828</v>
      </c>
      <c r="G2373" s="232" t="s">
        <v>36928</v>
      </c>
    </row>
    <row r="2374" spans="1:7" ht="24">
      <c r="A2374" s="229">
        <v>2519173001</v>
      </c>
      <c r="B2374" s="230" t="s">
        <v>7926</v>
      </c>
      <c r="C2374" s="230" t="s">
        <v>7927</v>
      </c>
      <c r="D2374" s="230" t="s">
        <v>7928</v>
      </c>
      <c r="E2374" s="231">
        <v>25191730</v>
      </c>
      <c r="F2374" s="231" t="s">
        <v>828</v>
      </c>
      <c r="G2374" s="232" t="s">
        <v>36928</v>
      </c>
    </row>
    <row r="2375" spans="1:7" ht="12">
      <c r="A2375" s="229">
        <v>2519173101</v>
      </c>
      <c r="B2375" s="230" t="s">
        <v>7929</v>
      </c>
      <c r="C2375" s="230" t="s">
        <v>7930</v>
      </c>
      <c r="D2375" s="230" t="s">
        <v>7931</v>
      </c>
      <c r="E2375" s="231">
        <v>25191731</v>
      </c>
      <c r="F2375" s="231" t="s">
        <v>828</v>
      </c>
      <c r="G2375" s="232" t="s">
        <v>36928</v>
      </c>
    </row>
    <row r="2376" spans="1:7" ht="12">
      <c r="A2376" s="229">
        <v>2519173201</v>
      </c>
      <c r="B2376" s="230" t="s">
        <v>7932</v>
      </c>
      <c r="C2376" s="230" t="s">
        <v>7933</v>
      </c>
      <c r="D2376" s="230" t="s">
        <v>7934</v>
      </c>
      <c r="E2376" s="231">
        <v>25191732</v>
      </c>
      <c r="F2376" s="231" t="s">
        <v>828</v>
      </c>
      <c r="G2376" s="232" t="s">
        <v>36928</v>
      </c>
    </row>
    <row r="2377" spans="1:7" ht="12">
      <c r="A2377" s="229">
        <v>2519173301</v>
      </c>
      <c r="B2377" s="230" t="s">
        <v>7935</v>
      </c>
      <c r="C2377" s="230" t="s">
        <v>7936</v>
      </c>
      <c r="D2377" s="230" t="s">
        <v>7937</v>
      </c>
      <c r="E2377" s="231">
        <v>25191733</v>
      </c>
      <c r="F2377" s="231" t="s">
        <v>828</v>
      </c>
      <c r="G2377" s="232" t="s">
        <v>36928</v>
      </c>
    </row>
    <row r="2378" spans="1:7" ht="12">
      <c r="A2378" s="229">
        <v>2519173401</v>
      </c>
      <c r="B2378" s="230" t="s">
        <v>7938</v>
      </c>
      <c r="C2378" s="230" t="s">
        <v>7939</v>
      </c>
      <c r="D2378" s="230" t="s">
        <v>7940</v>
      </c>
      <c r="E2378" s="231">
        <v>25191734</v>
      </c>
      <c r="F2378" s="231" t="s">
        <v>828</v>
      </c>
      <c r="G2378" s="232" t="s">
        <v>36928</v>
      </c>
    </row>
    <row r="2379" spans="1:7" ht="12">
      <c r="A2379" s="229">
        <v>2519173501</v>
      </c>
      <c r="B2379" s="230" t="s">
        <v>7941</v>
      </c>
      <c r="C2379" s="230" t="s">
        <v>7942</v>
      </c>
      <c r="D2379" s="230" t="s">
        <v>7943</v>
      </c>
      <c r="E2379" s="231">
        <v>25191735</v>
      </c>
      <c r="F2379" s="231" t="s">
        <v>828</v>
      </c>
      <c r="G2379" s="232" t="s">
        <v>36928</v>
      </c>
    </row>
    <row r="2380" spans="1:7" ht="24">
      <c r="A2380" s="229">
        <v>2519173601</v>
      </c>
      <c r="B2380" s="230" t="s">
        <v>7944</v>
      </c>
      <c r="C2380" s="230" t="s">
        <v>7945</v>
      </c>
      <c r="D2380" s="230" t="s">
        <v>7946</v>
      </c>
      <c r="E2380" s="231">
        <v>25191736</v>
      </c>
      <c r="F2380" s="231" t="s">
        <v>828</v>
      </c>
      <c r="G2380" s="232" t="s">
        <v>36928</v>
      </c>
    </row>
    <row r="2381" spans="1:7" ht="24">
      <c r="A2381" s="229">
        <v>2519173701</v>
      </c>
      <c r="B2381" s="230" t="s">
        <v>7947</v>
      </c>
      <c r="C2381" s="230" t="s">
        <v>7948</v>
      </c>
      <c r="D2381" s="230" t="s">
        <v>7949</v>
      </c>
      <c r="E2381" s="231">
        <v>25191737</v>
      </c>
      <c r="F2381" s="231" t="s">
        <v>828</v>
      </c>
      <c r="G2381" s="232" t="s">
        <v>36928</v>
      </c>
    </row>
    <row r="2382" spans="1:7" ht="12">
      <c r="A2382" s="229">
        <v>2519173801</v>
      </c>
      <c r="B2382" s="230" t="s">
        <v>7950</v>
      </c>
      <c r="C2382" s="230" t="s">
        <v>7951</v>
      </c>
      <c r="D2382" s="230" t="s">
        <v>7952</v>
      </c>
      <c r="E2382" s="231">
        <v>25191738</v>
      </c>
      <c r="F2382" s="231" t="s">
        <v>828</v>
      </c>
      <c r="G2382" s="232" t="s">
        <v>36928</v>
      </c>
    </row>
    <row r="2383" spans="1:7" ht="12">
      <c r="A2383" s="229">
        <v>2519173901</v>
      </c>
      <c r="B2383" s="230" t="s">
        <v>7953</v>
      </c>
      <c r="C2383" s="230" t="s">
        <v>7954</v>
      </c>
      <c r="D2383" s="230" t="s">
        <v>7955</v>
      </c>
      <c r="E2383" s="231">
        <v>25191739</v>
      </c>
      <c r="F2383" s="231" t="s">
        <v>828</v>
      </c>
      <c r="G2383" s="232">
        <v>10</v>
      </c>
    </row>
    <row r="2384" spans="1:7" ht="36">
      <c r="A2384" s="229">
        <v>2519174001</v>
      </c>
      <c r="B2384" s="230" t="s">
        <v>7956</v>
      </c>
      <c r="C2384" s="230" t="s">
        <v>7957</v>
      </c>
      <c r="D2384" s="230" t="s">
        <v>7958</v>
      </c>
      <c r="E2384" s="231">
        <v>25191740</v>
      </c>
      <c r="F2384" s="231" t="s">
        <v>828</v>
      </c>
      <c r="G2384" s="232" t="s">
        <v>36928</v>
      </c>
    </row>
    <row r="2385" spans="1:7" ht="12">
      <c r="A2385" s="229">
        <v>2519174101</v>
      </c>
      <c r="B2385" s="230" t="s">
        <v>7959</v>
      </c>
      <c r="C2385" s="230" t="s">
        <v>7960</v>
      </c>
      <c r="D2385" s="230" t="s">
        <v>7961</v>
      </c>
      <c r="E2385" s="231">
        <v>25191741</v>
      </c>
      <c r="F2385" s="231" t="s">
        <v>828</v>
      </c>
      <c r="G2385" s="232" t="s">
        <v>36928</v>
      </c>
    </row>
    <row r="2386" spans="1:7" ht="24">
      <c r="A2386" s="229">
        <v>2519174201</v>
      </c>
      <c r="B2386" s="230" t="s">
        <v>7962</v>
      </c>
      <c r="C2386" s="230" t="s">
        <v>7963</v>
      </c>
      <c r="D2386" s="230" t="s">
        <v>7964</v>
      </c>
      <c r="E2386" s="231">
        <v>25191742</v>
      </c>
      <c r="F2386" s="231" t="s">
        <v>828</v>
      </c>
      <c r="G2386" s="232" t="s">
        <v>36928</v>
      </c>
    </row>
    <row r="2387" spans="1:7" ht="36">
      <c r="A2387" s="229">
        <v>2519174301</v>
      </c>
      <c r="B2387" s="230" t="s">
        <v>7965</v>
      </c>
      <c r="C2387" s="230" t="s">
        <v>7966</v>
      </c>
      <c r="D2387" s="230" t="s">
        <v>7967</v>
      </c>
      <c r="E2387" s="231">
        <v>25191743</v>
      </c>
      <c r="F2387" s="231" t="s">
        <v>828</v>
      </c>
      <c r="G2387" s="232" t="s">
        <v>36928</v>
      </c>
    </row>
    <row r="2388" spans="1:7" ht="24">
      <c r="A2388" s="229">
        <v>2519175401</v>
      </c>
      <c r="B2388" s="230" t="s">
        <v>5237</v>
      </c>
      <c r="C2388" s="230" t="s">
        <v>5238</v>
      </c>
      <c r="D2388" s="230" t="s">
        <v>7968</v>
      </c>
      <c r="E2388" s="231">
        <v>25191754</v>
      </c>
      <c r="F2388" s="231" t="s">
        <v>828</v>
      </c>
      <c r="G2388" s="232" t="s">
        <v>36928</v>
      </c>
    </row>
    <row r="2389" spans="1:7" ht="12">
      <c r="A2389" s="229">
        <v>2519175501</v>
      </c>
      <c r="B2389" s="230" t="s">
        <v>7969</v>
      </c>
      <c r="C2389" s="230" t="s">
        <v>7970</v>
      </c>
      <c r="D2389" s="230" t="s">
        <v>7971</v>
      </c>
      <c r="E2389" s="231">
        <v>25191755</v>
      </c>
      <c r="F2389" s="231" t="s">
        <v>828</v>
      </c>
      <c r="G2389" s="232" t="s">
        <v>36928</v>
      </c>
    </row>
    <row r="2390" spans="1:7" ht="36">
      <c r="A2390" s="229">
        <v>2519175601</v>
      </c>
      <c r="B2390" s="230" t="s">
        <v>7972</v>
      </c>
      <c r="C2390" s="230" t="s">
        <v>7973</v>
      </c>
      <c r="D2390" s="230" t="s">
        <v>7974</v>
      </c>
      <c r="E2390" s="231">
        <v>25191756</v>
      </c>
      <c r="F2390" s="231" t="s">
        <v>828</v>
      </c>
      <c r="G2390" s="232" t="s">
        <v>36928</v>
      </c>
    </row>
    <row r="2391" spans="1:7" ht="12">
      <c r="A2391" s="229">
        <v>2519176201</v>
      </c>
      <c r="B2391" s="230" t="s">
        <v>7975</v>
      </c>
      <c r="C2391" s="230" t="s">
        <v>7976</v>
      </c>
      <c r="D2391" s="230" t="s">
        <v>7977</v>
      </c>
      <c r="E2391" s="231">
        <v>25191762</v>
      </c>
      <c r="F2391" s="231" t="s">
        <v>828</v>
      </c>
      <c r="G2391" s="232" t="s">
        <v>36928</v>
      </c>
    </row>
    <row r="2392" spans="1:7" ht="24">
      <c r="A2392" s="229">
        <v>2519176501</v>
      </c>
      <c r="B2392" s="230" t="s">
        <v>7978</v>
      </c>
      <c r="C2392" s="230" t="s">
        <v>7979</v>
      </c>
      <c r="D2392" s="230" t="s">
        <v>7980</v>
      </c>
      <c r="E2392" s="231">
        <v>25191765</v>
      </c>
      <c r="F2392" s="231" t="s">
        <v>828</v>
      </c>
      <c r="G2392" s="232" t="s">
        <v>36928</v>
      </c>
    </row>
    <row r="2393" spans="1:7" ht="12">
      <c r="A2393" s="229">
        <v>2519177001</v>
      </c>
      <c r="B2393" s="230" t="s">
        <v>7981</v>
      </c>
      <c r="C2393" s="230" t="s">
        <v>7982</v>
      </c>
      <c r="D2393" s="230" t="s">
        <v>7983</v>
      </c>
      <c r="E2393" s="231">
        <v>25191770</v>
      </c>
      <c r="F2393" s="231" t="s">
        <v>828</v>
      </c>
      <c r="G2393" s="232" t="s">
        <v>36928</v>
      </c>
    </row>
    <row r="2394" spans="1:7" ht="24">
      <c r="A2394" s="229">
        <v>2519177501</v>
      </c>
      <c r="B2394" s="230" t="s">
        <v>7984</v>
      </c>
      <c r="C2394" s="230" t="s">
        <v>7985</v>
      </c>
      <c r="D2394" s="230" t="s">
        <v>7986</v>
      </c>
      <c r="E2394" s="231">
        <v>25191775</v>
      </c>
      <c r="F2394" s="231" t="s">
        <v>828</v>
      </c>
      <c r="G2394" s="232" t="s">
        <v>36928</v>
      </c>
    </row>
    <row r="2395" spans="1:7" ht="24">
      <c r="A2395" s="229">
        <v>2519177701</v>
      </c>
      <c r="B2395" s="230" t="s">
        <v>7987</v>
      </c>
      <c r="C2395" s="230" t="s">
        <v>7988</v>
      </c>
      <c r="D2395" s="230" t="s">
        <v>7989</v>
      </c>
      <c r="E2395" s="231">
        <v>25191777</v>
      </c>
      <c r="F2395" s="231" t="s">
        <v>828</v>
      </c>
      <c r="G2395" s="232" t="s">
        <v>36928</v>
      </c>
    </row>
    <row r="2396" spans="1:7" ht="12">
      <c r="A2396" s="229">
        <v>2519179301</v>
      </c>
      <c r="B2396" s="230" t="s">
        <v>7990</v>
      </c>
      <c r="C2396" s="230" t="s">
        <v>7991</v>
      </c>
      <c r="D2396" s="230" t="s">
        <v>7992</v>
      </c>
      <c r="E2396" s="231">
        <v>25191793</v>
      </c>
      <c r="F2396" s="231" t="s">
        <v>828</v>
      </c>
      <c r="G2396" s="232" t="s">
        <v>36928</v>
      </c>
    </row>
    <row r="2397" spans="1:7" ht="12">
      <c r="A2397" s="229">
        <v>2519179701</v>
      </c>
      <c r="B2397" s="230" t="s">
        <v>7993</v>
      </c>
      <c r="C2397" s="230" t="s">
        <v>7994</v>
      </c>
      <c r="D2397" s="230" t="s">
        <v>7995</v>
      </c>
      <c r="E2397" s="231">
        <v>25191797</v>
      </c>
      <c r="F2397" s="231" t="s">
        <v>828</v>
      </c>
      <c r="G2397" s="232">
        <v>8</v>
      </c>
    </row>
    <row r="2398" spans="1:7" ht="24">
      <c r="A2398" s="229">
        <v>2519180101</v>
      </c>
      <c r="B2398" s="230" t="s">
        <v>7996</v>
      </c>
      <c r="C2398" s="230" t="s">
        <v>7997</v>
      </c>
      <c r="D2398" s="230" t="s">
        <v>7998</v>
      </c>
      <c r="E2398" s="231">
        <v>25191801</v>
      </c>
      <c r="F2398" s="231" t="s">
        <v>828</v>
      </c>
      <c r="G2398" s="232" t="s">
        <v>36928</v>
      </c>
    </row>
    <row r="2399" spans="1:7" ht="24">
      <c r="A2399" s="229">
        <v>2519180201</v>
      </c>
      <c r="B2399" s="230" t="s">
        <v>7999</v>
      </c>
      <c r="C2399" s="230" t="s">
        <v>8000</v>
      </c>
      <c r="D2399" s="230" t="s">
        <v>8001</v>
      </c>
      <c r="E2399" s="231">
        <v>25191802</v>
      </c>
      <c r="F2399" s="231" t="s">
        <v>828</v>
      </c>
      <c r="G2399" s="232" t="s">
        <v>36928</v>
      </c>
    </row>
    <row r="2400" spans="1:7" ht="12">
      <c r="A2400" s="229">
        <v>2519180301</v>
      </c>
      <c r="B2400" s="230" t="s">
        <v>8002</v>
      </c>
      <c r="C2400" s="230" t="s">
        <v>8003</v>
      </c>
      <c r="D2400" s="230" t="s">
        <v>8004</v>
      </c>
      <c r="E2400" s="231">
        <v>25191803</v>
      </c>
      <c r="F2400" s="231" t="s">
        <v>828</v>
      </c>
      <c r="G2400" s="232" t="s">
        <v>36928</v>
      </c>
    </row>
    <row r="2401" spans="1:7" ht="24">
      <c r="A2401" s="229">
        <v>2519180401</v>
      </c>
      <c r="B2401" s="230" t="s">
        <v>8005</v>
      </c>
      <c r="C2401" s="230" t="s">
        <v>8006</v>
      </c>
      <c r="D2401" s="230" t="s">
        <v>8007</v>
      </c>
      <c r="E2401" s="231">
        <v>25191804</v>
      </c>
      <c r="F2401" s="231" t="s">
        <v>828</v>
      </c>
      <c r="G2401" s="232" t="s">
        <v>36928</v>
      </c>
    </row>
    <row r="2402" spans="1:7" ht="24">
      <c r="A2402" s="229">
        <v>2519180501</v>
      </c>
      <c r="B2402" s="230" t="s">
        <v>8008</v>
      </c>
      <c r="C2402" s="230" t="s">
        <v>8009</v>
      </c>
      <c r="D2402" s="230" t="s">
        <v>8010</v>
      </c>
      <c r="E2402" s="231">
        <v>25191805</v>
      </c>
      <c r="F2402" s="231" t="s">
        <v>828</v>
      </c>
      <c r="G2402" s="232" t="s">
        <v>36928</v>
      </c>
    </row>
    <row r="2403" spans="1:7" ht="12">
      <c r="A2403" s="229">
        <v>2519180601</v>
      </c>
      <c r="B2403" s="230" t="s">
        <v>8011</v>
      </c>
      <c r="C2403" s="230" t="s">
        <v>8012</v>
      </c>
      <c r="D2403" s="230" t="s">
        <v>8013</v>
      </c>
      <c r="E2403" s="231">
        <v>25191806</v>
      </c>
      <c r="F2403" s="231" t="s">
        <v>828</v>
      </c>
      <c r="G2403" s="232" t="s">
        <v>36928</v>
      </c>
    </row>
    <row r="2404" spans="1:7" ht="12">
      <c r="A2404" s="229">
        <v>2519180701</v>
      </c>
      <c r="B2404" s="230" t="s">
        <v>8014</v>
      </c>
      <c r="C2404" s="230" t="s">
        <v>8015</v>
      </c>
      <c r="D2404" s="230" t="s">
        <v>8016</v>
      </c>
      <c r="E2404" s="231">
        <v>25191807</v>
      </c>
      <c r="F2404" s="231" t="s">
        <v>828</v>
      </c>
      <c r="G2404" s="232" t="s">
        <v>36928</v>
      </c>
    </row>
    <row r="2405" spans="1:7" ht="12">
      <c r="A2405" s="229">
        <v>2519180801</v>
      </c>
      <c r="B2405" s="230" t="s">
        <v>8017</v>
      </c>
      <c r="C2405" s="230" t="s">
        <v>8018</v>
      </c>
      <c r="D2405" s="230" t="s">
        <v>8019</v>
      </c>
      <c r="E2405" s="231">
        <v>25191808</v>
      </c>
      <c r="F2405" s="231" t="s">
        <v>828</v>
      </c>
      <c r="G2405" s="232">
        <v>11</v>
      </c>
    </row>
    <row r="2406" spans="1:7" ht="24">
      <c r="A2406" s="229">
        <v>2519180901</v>
      </c>
      <c r="B2406" s="230" t="s">
        <v>8020</v>
      </c>
      <c r="C2406" s="230" t="s">
        <v>8021</v>
      </c>
      <c r="D2406" s="230" t="s">
        <v>8022</v>
      </c>
      <c r="E2406" s="231">
        <v>25191809</v>
      </c>
      <c r="F2406" s="231" t="s">
        <v>828</v>
      </c>
      <c r="G2406" s="232" t="s">
        <v>36928</v>
      </c>
    </row>
    <row r="2407" spans="1:7" ht="36">
      <c r="A2407" s="229">
        <v>2519181001</v>
      </c>
      <c r="B2407" s="230" t="s">
        <v>8023</v>
      </c>
      <c r="C2407" s="230" t="s">
        <v>8024</v>
      </c>
      <c r="D2407" s="230" t="s">
        <v>8025</v>
      </c>
      <c r="E2407" s="231">
        <v>25191810</v>
      </c>
      <c r="F2407" s="231" t="s">
        <v>828</v>
      </c>
      <c r="G2407" s="232">
        <v>6</v>
      </c>
    </row>
    <row r="2408" spans="1:7" ht="12">
      <c r="A2408" s="229">
        <v>2519181101</v>
      </c>
      <c r="B2408" s="230" t="s">
        <v>8026</v>
      </c>
      <c r="C2408" s="230" t="s">
        <v>8027</v>
      </c>
      <c r="D2408" s="230" t="s">
        <v>8028</v>
      </c>
      <c r="E2408" s="231">
        <v>25191811</v>
      </c>
      <c r="F2408" s="231" t="s">
        <v>828</v>
      </c>
      <c r="G2408" s="232" t="s">
        <v>36928</v>
      </c>
    </row>
    <row r="2409" spans="1:7" ht="24">
      <c r="A2409" s="229">
        <v>2519181201</v>
      </c>
      <c r="B2409" s="230" t="s">
        <v>8029</v>
      </c>
      <c r="C2409" s="230" t="s">
        <v>8030</v>
      </c>
      <c r="D2409" s="230" t="s">
        <v>8031</v>
      </c>
      <c r="E2409" s="231">
        <v>25191812</v>
      </c>
      <c r="F2409" s="231" t="s">
        <v>828</v>
      </c>
      <c r="G2409" s="232" t="s">
        <v>36928</v>
      </c>
    </row>
    <row r="2410" spans="1:7" ht="12">
      <c r="A2410" s="229">
        <v>2519181301</v>
      </c>
      <c r="B2410" s="230" t="s">
        <v>8032</v>
      </c>
      <c r="C2410" s="230" t="s">
        <v>8033</v>
      </c>
      <c r="D2410" s="230" t="s">
        <v>8034</v>
      </c>
      <c r="E2410" s="231">
        <v>25191813</v>
      </c>
      <c r="F2410" s="231" t="s">
        <v>828</v>
      </c>
      <c r="G2410" s="232" t="s">
        <v>36928</v>
      </c>
    </row>
    <row r="2411" spans="1:7" ht="36">
      <c r="A2411" s="229">
        <v>2519181401</v>
      </c>
      <c r="B2411" s="230" t="s">
        <v>8035</v>
      </c>
      <c r="C2411" s="230" t="s">
        <v>8036</v>
      </c>
      <c r="D2411" s="230" t="s">
        <v>8037</v>
      </c>
      <c r="E2411" s="231">
        <v>25191814</v>
      </c>
      <c r="F2411" s="231" t="s">
        <v>828</v>
      </c>
      <c r="G2411" s="232" t="s">
        <v>36928</v>
      </c>
    </row>
    <row r="2412" spans="1:7" ht="12">
      <c r="A2412" s="229">
        <v>2519181501</v>
      </c>
      <c r="B2412" s="230" t="s">
        <v>8038</v>
      </c>
      <c r="C2412" s="230" t="s">
        <v>8039</v>
      </c>
      <c r="D2412" s="230" t="s">
        <v>8040</v>
      </c>
      <c r="E2412" s="231">
        <v>25191815</v>
      </c>
      <c r="F2412" s="231" t="s">
        <v>828</v>
      </c>
      <c r="G2412" s="232" t="s">
        <v>36928</v>
      </c>
    </row>
    <row r="2413" spans="1:7" ht="24">
      <c r="A2413" s="229">
        <v>2519181601</v>
      </c>
      <c r="B2413" s="230" t="s">
        <v>8041</v>
      </c>
      <c r="C2413" s="230" t="s">
        <v>8042</v>
      </c>
      <c r="D2413" s="230" t="s">
        <v>8043</v>
      </c>
      <c r="E2413" s="231">
        <v>25191816</v>
      </c>
      <c r="F2413" s="231" t="s">
        <v>828</v>
      </c>
      <c r="G2413" s="232" t="s">
        <v>36928</v>
      </c>
    </row>
    <row r="2414" spans="1:7" ht="36">
      <c r="A2414" s="229">
        <v>2519181701</v>
      </c>
      <c r="B2414" s="230" t="s">
        <v>8044</v>
      </c>
      <c r="C2414" s="230" t="s">
        <v>8045</v>
      </c>
      <c r="D2414" s="230" t="s">
        <v>8046</v>
      </c>
      <c r="E2414" s="231">
        <v>25191817</v>
      </c>
      <c r="F2414" s="231" t="s">
        <v>828</v>
      </c>
      <c r="G2414" s="232" t="s">
        <v>36928</v>
      </c>
    </row>
    <row r="2415" spans="1:7" ht="24">
      <c r="A2415" s="229">
        <v>2519181801</v>
      </c>
      <c r="B2415" s="230" t="s">
        <v>8047</v>
      </c>
      <c r="C2415" s="230" t="s">
        <v>8048</v>
      </c>
      <c r="D2415" s="230" t="s">
        <v>8049</v>
      </c>
      <c r="E2415" s="231">
        <v>25191818</v>
      </c>
      <c r="F2415" s="231" t="s">
        <v>828</v>
      </c>
      <c r="G2415" s="232" t="s">
        <v>36928</v>
      </c>
    </row>
    <row r="2416" spans="1:7" ht="12">
      <c r="A2416" s="229">
        <v>2519181901</v>
      </c>
      <c r="B2416" s="230" t="s">
        <v>8050</v>
      </c>
      <c r="C2416" s="230" t="s">
        <v>8051</v>
      </c>
      <c r="D2416" s="230" t="s">
        <v>8052</v>
      </c>
      <c r="E2416" s="231">
        <v>25191819</v>
      </c>
      <c r="F2416" s="231" t="s">
        <v>828</v>
      </c>
      <c r="G2416" s="232" t="s">
        <v>36928</v>
      </c>
    </row>
    <row r="2417" spans="1:7" ht="12">
      <c r="A2417" s="229">
        <v>2519182001</v>
      </c>
      <c r="B2417" s="230" t="s">
        <v>8053</v>
      </c>
      <c r="C2417" s="230" t="s">
        <v>8054</v>
      </c>
      <c r="D2417" s="230" t="s">
        <v>8055</v>
      </c>
      <c r="E2417" s="231">
        <v>25191820</v>
      </c>
      <c r="F2417" s="231" t="s">
        <v>828</v>
      </c>
      <c r="G2417" s="232" t="s">
        <v>36928</v>
      </c>
    </row>
    <row r="2418" spans="1:7" ht="36">
      <c r="A2418" s="229">
        <v>2519182101</v>
      </c>
      <c r="B2418" s="230" t="s">
        <v>8056</v>
      </c>
      <c r="C2418" s="230" t="s">
        <v>8057</v>
      </c>
      <c r="D2418" s="230" t="s">
        <v>8058</v>
      </c>
      <c r="E2418" s="231">
        <v>25191821</v>
      </c>
      <c r="F2418" s="231" t="s">
        <v>828</v>
      </c>
      <c r="G2418" s="232">
        <v>9</v>
      </c>
    </row>
    <row r="2419" spans="1:7" ht="24">
      <c r="A2419" s="229">
        <v>2519182201</v>
      </c>
      <c r="B2419" s="230" t="s">
        <v>8059</v>
      </c>
      <c r="C2419" s="230" t="s">
        <v>8060</v>
      </c>
      <c r="D2419" s="230" t="s">
        <v>8061</v>
      </c>
      <c r="E2419" s="231">
        <v>25191822</v>
      </c>
      <c r="F2419" s="231" t="s">
        <v>828</v>
      </c>
      <c r="G2419" s="232">
        <v>10</v>
      </c>
    </row>
    <row r="2420" spans="1:7" ht="36">
      <c r="A2420" s="229">
        <v>2519182301</v>
      </c>
      <c r="B2420" s="230" t="s">
        <v>8062</v>
      </c>
      <c r="C2420" s="230" t="s">
        <v>8063</v>
      </c>
      <c r="D2420" s="230" t="s">
        <v>8064</v>
      </c>
      <c r="E2420" s="231">
        <v>25191823</v>
      </c>
      <c r="F2420" s="231" t="s">
        <v>828</v>
      </c>
      <c r="G2420" s="232" t="s">
        <v>36928</v>
      </c>
    </row>
    <row r="2421" spans="1:7" ht="24">
      <c r="A2421" s="229">
        <v>2519182401</v>
      </c>
      <c r="B2421" s="230" t="s">
        <v>8065</v>
      </c>
      <c r="C2421" s="230" t="s">
        <v>8066</v>
      </c>
      <c r="D2421" s="230" t="s">
        <v>8067</v>
      </c>
      <c r="E2421" s="231">
        <v>25191824</v>
      </c>
      <c r="F2421" s="231" t="s">
        <v>828</v>
      </c>
      <c r="G2421" s="232">
        <v>11</v>
      </c>
    </row>
    <row r="2422" spans="1:7" ht="12">
      <c r="A2422" s="229">
        <v>2519182501</v>
      </c>
      <c r="B2422" s="230" t="s">
        <v>8068</v>
      </c>
      <c r="C2422" s="230" t="s">
        <v>8069</v>
      </c>
      <c r="D2422" s="230" t="s">
        <v>8070</v>
      </c>
      <c r="E2422" s="231">
        <v>25191825</v>
      </c>
      <c r="F2422" s="231" t="s">
        <v>828</v>
      </c>
      <c r="G2422" s="232" t="s">
        <v>36928</v>
      </c>
    </row>
    <row r="2423" spans="1:7" ht="12">
      <c r="A2423" s="229">
        <v>2519182601</v>
      </c>
      <c r="B2423" s="230" t="s">
        <v>8071</v>
      </c>
      <c r="C2423" s="230" t="s">
        <v>8072</v>
      </c>
      <c r="D2423" s="230" t="s">
        <v>8073</v>
      </c>
      <c r="E2423" s="231">
        <v>25191826</v>
      </c>
      <c r="F2423" s="231" t="s">
        <v>828</v>
      </c>
      <c r="G2423" s="232" t="s">
        <v>36928</v>
      </c>
    </row>
    <row r="2424" spans="1:7" ht="36">
      <c r="A2424" s="229">
        <v>2519182701</v>
      </c>
      <c r="B2424" s="230" t="s">
        <v>8074</v>
      </c>
      <c r="C2424" s="230" t="s">
        <v>8075</v>
      </c>
      <c r="D2424" s="230" t="s">
        <v>8076</v>
      </c>
      <c r="E2424" s="231">
        <v>25191827</v>
      </c>
      <c r="F2424" s="231" t="s">
        <v>828</v>
      </c>
      <c r="G2424" s="232" t="s">
        <v>36928</v>
      </c>
    </row>
    <row r="2425" spans="1:7" ht="24">
      <c r="A2425" s="229">
        <v>2519182801</v>
      </c>
      <c r="B2425" s="230" t="s">
        <v>8077</v>
      </c>
      <c r="C2425" s="230" t="s">
        <v>8078</v>
      </c>
      <c r="D2425" s="230" t="s">
        <v>8079</v>
      </c>
      <c r="E2425" s="231">
        <v>25191828</v>
      </c>
      <c r="F2425" s="231" t="s">
        <v>828</v>
      </c>
      <c r="G2425" s="232" t="s">
        <v>36928</v>
      </c>
    </row>
    <row r="2426" spans="1:7" ht="12">
      <c r="A2426" s="229">
        <v>2519182901</v>
      </c>
      <c r="B2426" s="230" t="s">
        <v>8080</v>
      </c>
      <c r="C2426" s="230" t="s">
        <v>8081</v>
      </c>
      <c r="D2426" s="230" t="s">
        <v>8082</v>
      </c>
      <c r="E2426" s="231">
        <v>25191829</v>
      </c>
      <c r="F2426" s="231" t="s">
        <v>828</v>
      </c>
      <c r="G2426" s="232" t="s">
        <v>36928</v>
      </c>
    </row>
    <row r="2427" spans="1:7" ht="24">
      <c r="A2427" s="229">
        <v>2519183001</v>
      </c>
      <c r="B2427" s="230" t="s">
        <v>8083</v>
      </c>
      <c r="C2427" s="230" t="s">
        <v>8084</v>
      </c>
      <c r="D2427" s="230" t="s">
        <v>8085</v>
      </c>
      <c r="E2427" s="231">
        <v>25191830</v>
      </c>
      <c r="F2427" s="231" t="s">
        <v>828</v>
      </c>
      <c r="G2427" s="232" t="s">
        <v>36928</v>
      </c>
    </row>
    <row r="2428" spans="1:7" ht="24">
      <c r="A2428" s="229">
        <v>2519183101</v>
      </c>
      <c r="B2428" s="230" t="s">
        <v>8086</v>
      </c>
      <c r="C2428" s="230" t="s">
        <v>8087</v>
      </c>
      <c r="D2428" s="230" t="s">
        <v>8088</v>
      </c>
      <c r="E2428" s="231">
        <v>25191831</v>
      </c>
      <c r="F2428" s="231" t="s">
        <v>828</v>
      </c>
      <c r="G2428" s="232" t="s">
        <v>36928</v>
      </c>
    </row>
    <row r="2429" spans="1:7" ht="36">
      <c r="A2429" s="229">
        <v>2519183201</v>
      </c>
      <c r="B2429" s="230" t="s">
        <v>8089</v>
      </c>
      <c r="C2429" s="230" t="s">
        <v>8090</v>
      </c>
      <c r="D2429" s="230" t="s">
        <v>8091</v>
      </c>
      <c r="E2429" s="231">
        <v>25191832</v>
      </c>
      <c r="F2429" s="231" t="s">
        <v>828</v>
      </c>
      <c r="G2429" s="232" t="s">
        <v>36928</v>
      </c>
    </row>
    <row r="2430" spans="1:7" ht="24">
      <c r="A2430" s="229">
        <v>2519183301</v>
      </c>
      <c r="B2430" s="230" t="s">
        <v>8092</v>
      </c>
      <c r="C2430" s="230" t="s">
        <v>8093</v>
      </c>
      <c r="D2430" s="230" t="s">
        <v>8094</v>
      </c>
      <c r="E2430" s="231">
        <v>25191833</v>
      </c>
      <c r="F2430" s="231" t="s">
        <v>828</v>
      </c>
      <c r="G2430" s="232" t="s">
        <v>36928</v>
      </c>
    </row>
    <row r="2431" spans="1:7" ht="12">
      <c r="A2431" s="229">
        <v>2519183401</v>
      </c>
      <c r="B2431" s="230" t="s">
        <v>8095</v>
      </c>
      <c r="C2431" s="230" t="s">
        <v>8096</v>
      </c>
      <c r="D2431" s="230" t="s">
        <v>8097</v>
      </c>
      <c r="E2431" s="231">
        <v>25191834</v>
      </c>
      <c r="F2431" s="231" t="s">
        <v>828</v>
      </c>
      <c r="G2431" s="232" t="s">
        <v>36928</v>
      </c>
    </row>
    <row r="2432" spans="1:7" ht="24">
      <c r="A2432" s="229">
        <v>2519183501</v>
      </c>
      <c r="B2432" s="230" t="s">
        <v>8098</v>
      </c>
      <c r="C2432" s="230" t="s">
        <v>8099</v>
      </c>
      <c r="D2432" s="230" t="s">
        <v>8100</v>
      </c>
      <c r="E2432" s="231">
        <v>25191835</v>
      </c>
      <c r="F2432" s="231" t="s">
        <v>828</v>
      </c>
      <c r="G2432" s="232" t="s">
        <v>36928</v>
      </c>
    </row>
    <row r="2433" spans="1:7" ht="36">
      <c r="A2433" s="229">
        <v>2519183601</v>
      </c>
      <c r="B2433" s="230" t="s">
        <v>8101</v>
      </c>
      <c r="C2433" s="230" t="s">
        <v>8102</v>
      </c>
      <c r="D2433" s="230" t="s">
        <v>8103</v>
      </c>
      <c r="E2433" s="231">
        <v>25191836</v>
      </c>
      <c r="F2433" s="231" t="s">
        <v>828</v>
      </c>
      <c r="G2433" s="232" t="s">
        <v>36928</v>
      </c>
    </row>
    <row r="2434" spans="1:7" ht="36">
      <c r="A2434" s="229">
        <v>2519183701</v>
      </c>
      <c r="B2434" s="230" t="s">
        <v>8104</v>
      </c>
      <c r="C2434" s="230" t="s">
        <v>8105</v>
      </c>
      <c r="D2434" s="230" t="s">
        <v>8106</v>
      </c>
      <c r="E2434" s="231">
        <v>25191837</v>
      </c>
      <c r="F2434" s="231" t="s">
        <v>828</v>
      </c>
      <c r="G2434" s="232" t="s">
        <v>36928</v>
      </c>
    </row>
    <row r="2435" spans="1:7" ht="12">
      <c r="A2435" s="229">
        <v>2519192401</v>
      </c>
      <c r="B2435" s="230" t="s">
        <v>8107</v>
      </c>
      <c r="C2435" s="230" t="s">
        <v>8108</v>
      </c>
      <c r="D2435" s="230" t="s">
        <v>8109</v>
      </c>
      <c r="E2435" s="231">
        <v>25191924</v>
      </c>
      <c r="F2435" s="231" t="s">
        <v>828</v>
      </c>
      <c r="G2435" s="232">
        <v>10</v>
      </c>
    </row>
    <row r="2436" spans="1:7" ht="24">
      <c r="A2436" s="229">
        <v>2519192901</v>
      </c>
      <c r="B2436" s="230" t="s">
        <v>8110</v>
      </c>
      <c r="C2436" s="230" t="s">
        <v>8111</v>
      </c>
      <c r="D2436" s="230" t="s">
        <v>8112</v>
      </c>
      <c r="E2436" s="231">
        <v>25191929</v>
      </c>
      <c r="F2436" s="231" t="s">
        <v>828</v>
      </c>
      <c r="G2436" s="232" t="s">
        <v>36928</v>
      </c>
    </row>
    <row r="2437" spans="1:7" ht="24">
      <c r="A2437" s="229">
        <v>2519193201</v>
      </c>
      <c r="B2437" s="230" t="s">
        <v>8113</v>
      </c>
      <c r="C2437" s="230" t="s">
        <v>8114</v>
      </c>
      <c r="D2437" s="230" t="s">
        <v>8115</v>
      </c>
      <c r="E2437" s="231">
        <v>25191932</v>
      </c>
      <c r="F2437" s="231" t="s">
        <v>828</v>
      </c>
      <c r="G2437" s="232">
        <v>9</v>
      </c>
    </row>
    <row r="2438" spans="1:7" ht="24">
      <c r="A2438" s="229">
        <v>2520150101</v>
      </c>
      <c r="B2438" s="230" t="s">
        <v>8116</v>
      </c>
      <c r="C2438" s="230" t="s">
        <v>8117</v>
      </c>
      <c r="D2438" s="230" t="s">
        <v>8118</v>
      </c>
      <c r="E2438" s="231">
        <v>25201501</v>
      </c>
      <c r="F2438" s="231" t="s">
        <v>828</v>
      </c>
      <c r="G2438" s="232" t="s">
        <v>36928</v>
      </c>
    </row>
    <row r="2439" spans="1:7" ht="12">
      <c r="A2439" s="229">
        <v>2520150201</v>
      </c>
      <c r="B2439" s="230" t="s">
        <v>8119</v>
      </c>
      <c r="C2439" s="230" t="s">
        <v>8120</v>
      </c>
      <c r="D2439" s="230" t="s">
        <v>8121</v>
      </c>
      <c r="E2439" s="231">
        <v>25201502</v>
      </c>
      <c r="F2439" s="231" t="s">
        <v>828</v>
      </c>
      <c r="G2439" s="232" t="s">
        <v>36928</v>
      </c>
    </row>
    <row r="2440" spans="1:7" ht="24">
      <c r="A2440" s="229">
        <v>2520150301</v>
      </c>
      <c r="B2440" s="230" t="s">
        <v>8122</v>
      </c>
      <c r="C2440" s="230" t="s">
        <v>8123</v>
      </c>
      <c r="D2440" s="230" t="s">
        <v>8124</v>
      </c>
      <c r="E2440" s="231">
        <v>25201503</v>
      </c>
      <c r="F2440" s="231" t="s">
        <v>828</v>
      </c>
      <c r="G2440" s="232" t="s">
        <v>36928</v>
      </c>
    </row>
    <row r="2441" spans="1:7" ht="12">
      <c r="A2441" s="229">
        <v>2520150401</v>
      </c>
      <c r="B2441" s="230" t="s">
        <v>8125</v>
      </c>
      <c r="C2441" s="230" t="s">
        <v>8126</v>
      </c>
      <c r="D2441" s="230" t="s">
        <v>8127</v>
      </c>
      <c r="E2441" s="231">
        <v>25201504</v>
      </c>
      <c r="F2441" s="231" t="s">
        <v>828</v>
      </c>
      <c r="G2441" s="232" t="s">
        <v>36928</v>
      </c>
    </row>
    <row r="2442" spans="1:7" ht="12">
      <c r="A2442" s="229">
        <v>2520150501</v>
      </c>
      <c r="B2442" s="230" t="s">
        <v>8128</v>
      </c>
      <c r="C2442" s="230" t="s">
        <v>8129</v>
      </c>
      <c r="D2442" s="230" t="s">
        <v>8130</v>
      </c>
      <c r="E2442" s="231">
        <v>25201505</v>
      </c>
      <c r="F2442" s="231" t="s">
        <v>828</v>
      </c>
      <c r="G2442" s="232" t="s">
        <v>36928</v>
      </c>
    </row>
    <row r="2443" spans="1:7" ht="24">
      <c r="A2443" s="229">
        <v>2520150601</v>
      </c>
      <c r="B2443" s="230" t="s">
        <v>8131</v>
      </c>
      <c r="C2443" s="230" t="s">
        <v>8132</v>
      </c>
      <c r="D2443" s="230" t="s">
        <v>8133</v>
      </c>
      <c r="E2443" s="231">
        <v>25201506</v>
      </c>
      <c r="F2443" s="231" t="s">
        <v>828</v>
      </c>
      <c r="G2443" s="232" t="s">
        <v>36928</v>
      </c>
    </row>
    <row r="2444" spans="1:7" ht="12">
      <c r="A2444" s="229">
        <v>2520150701</v>
      </c>
      <c r="B2444" s="230" t="s">
        <v>8134</v>
      </c>
      <c r="C2444" s="230" t="s">
        <v>8135</v>
      </c>
      <c r="D2444" s="230" t="s">
        <v>8136</v>
      </c>
      <c r="E2444" s="231">
        <v>25201507</v>
      </c>
      <c r="F2444" s="231" t="s">
        <v>828</v>
      </c>
      <c r="G2444" s="232" t="s">
        <v>36928</v>
      </c>
    </row>
    <row r="2445" spans="1:7" ht="12">
      <c r="A2445" s="229">
        <v>2520150801</v>
      </c>
      <c r="B2445" s="230" t="s">
        <v>8137</v>
      </c>
      <c r="C2445" s="230" t="s">
        <v>8138</v>
      </c>
      <c r="D2445" s="230" t="s">
        <v>8139</v>
      </c>
      <c r="E2445" s="231">
        <v>25201508</v>
      </c>
      <c r="F2445" s="231" t="s">
        <v>828</v>
      </c>
      <c r="G2445" s="232" t="s">
        <v>36928</v>
      </c>
    </row>
    <row r="2446" spans="1:7" ht="12">
      <c r="A2446" s="229">
        <v>2520150901</v>
      </c>
      <c r="B2446" s="230" t="s">
        <v>8140</v>
      </c>
      <c r="C2446" s="230" t="s">
        <v>8141</v>
      </c>
      <c r="D2446" s="230" t="s">
        <v>8142</v>
      </c>
      <c r="E2446" s="231">
        <v>25201509</v>
      </c>
      <c r="F2446" s="231" t="s">
        <v>828</v>
      </c>
      <c r="G2446" s="232" t="s">
        <v>36928</v>
      </c>
    </row>
    <row r="2447" spans="1:7" ht="24">
      <c r="A2447" s="229">
        <v>2520151001</v>
      </c>
      <c r="B2447" s="230" t="s">
        <v>8143</v>
      </c>
      <c r="C2447" s="230" t="s">
        <v>8144</v>
      </c>
      <c r="D2447" s="230" t="s">
        <v>8145</v>
      </c>
      <c r="E2447" s="231">
        <v>25201510</v>
      </c>
      <c r="F2447" s="231" t="s">
        <v>828</v>
      </c>
      <c r="G2447" s="232" t="s">
        <v>36928</v>
      </c>
    </row>
    <row r="2448" spans="1:7" ht="12">
      <c r="A2448" s="229">
        <v>2520151101</v>
      </c>
      <c r="B2448" s="230" t="s">
        <v>8146</v>
      </c>
      <c r="C2448" s="230" t="s">
        <v>8147</v>
      </c>
      <c r="D2448" s="230" t="s">
        <v>8148</v>
      </c>
      <c r="E2448" s="231">
        <v>25201511</v>
      </c>
      <c r="F2448" s="231" t="s">
        <v>828</v>
      </c>
      <c r="G2448" s="232" t="s">
        <v>36928</v>
      </c>
    </row>
    <row r="2449" spans="1:7" ht="12">
      <c r="A2449" s="229">
        <v>2520151301</v>
      </c>
      <c r="B2449" s="230" t="s">
        <v>8149</v>
      </c>
      <c r="C2449" s="230" t="s">
        <v>8150</v>
      </c>
      <c r="D2449" s="230" t="s">
        <v>8151</v>
      </c>
      <c r="E2449" s="231">
        <v>25201513</v>
      </c>
      <c r="F2449" s="231" t="s">
        <v>828</v>
      </c>
      <c r="G2449" s="232" t="s">
        <v>36928</v>
      </c>
    </row>
    <row r="2450" spans="1:7" ht="12">
      <c r="A2450" s="229">
        <v>2520151501</v>
      </c>
      <c r="B2450" s="230" t="s">
        <v>8152</v>
      </c>
      <c r="C2450" s="230" t="s">
        <v>8153</v>
      </c>
      <c r="D2450" s="230" t="s">
        <v>8154</v>
      </c>
      <c r="E2450" s="231">
        <v>25201515</v>
      </c>
      <c r="F2450" s="231" t="s">
        <v>828</v>
      </c>
      <c r="G2450" s="232" t="s">
        <v>36928</v>
      </c>
    </row>
    <row r="2451" spans="1:7" ht="12">
      <c r="A2451" s="229">
        <v>2520151601</v>
      </c>
      <c r="B2451" s="230" t="s">
        <v>8155</v>
      </c>
      <c r="C2451" s="230" t="s">
        <v>8156</v>
      </c>
      <c r="D2451" s="230" t="s">
        <v>8157</v>
      </c>
      <c r="E2451" s="231">
        <v>25201516</v>
      </c>
      <c r="F2451" s="231" t="s">
        <v>828</v>
      </c>
      <c r="G2451" s="232" t="s">
        <v>36928</v>
      </c>
    </row>
    <row r="2452" spans="1:7" ht="12">
      <c r="A2452" s="229">
        <v>2520151701</v>
      </c>
      <c r="B2452" s="230" t="s">
        <v>8158</v>
      </c>
      <c r="C2452" s="230" t="s">
        <v>8159</v>
      </c>
      <c r="D2452" s="230" t="s">
        <v>8160</v>
      </c>
      <c r="E2452" s="231">
        <v>25201517</v>
      </c>
      <c r="F2452" s="231" t="s">
        <v>828</v>
      </c>
      <c r="G2452" s="232" t="s">
        <v>36928</v>
      </c>
    </row>
    <row r="2453" spans="1:7" ht="12">
      <c r="A2453" s="229">
        <v>2520152201</v>
      </c>
      <c r="B2453" s="230" t="s">
        <v>8161</v>
      </c>
      <c r="C2453" s="230" t="s">
        <v>8162</v>
      </c>
      <c r="D2453" s="230" t="s">
        <v>8163</v>
      </c>
      <c r="E2453" s="231">
        <v>25201522</v>
      </c>
      <c r="F2453" s="231" t="s">
        <v>828</v>
      </c>
      <c r="G2453" s="232" t="s">
        <v>36928</v>
      </c>
    </row>
    <row r="2454" spans="1:7" ht="24">
      <c r="A2454" s="229">
        <v>2520159801</v>
      </c>
      <c r="B2454" s="230" t="s">
        <v>8164</v>
      </c>
      <c r="C2454" s="230" t="s">
        <v>8165</v>
      </c>
      <c r="D2454" s="230" t="s">
        <v>8166</v>
      </c>
      <c r="E2454" s="231">
        <v>25201598</v>
      </c>
      <c r="F2454" s="231" t="s">
        <v>828</v>
      </c>
      <c r="G2454" s="232" t="s">
        <v>36928</v>
      </c>
    </row>
    <row r="2455" spans="1:7" ht="24">
      <c r="A2455" s="229">
        <v>2520170201</v>
      </c>
      <c r="B2455" s="230" t="s">
        <v>8167</v>
      </c>
      <c r="C2455" s="230" t="s">
        <v>8168</v>
      </c>
      <c r="D2455" s="230" t="s">
        <v>8169</v>
      </c>
      <c r="E2455" s="231">
        <v>25201702</v>
      </c>
      <c r="F2455" s="231" t="s">
        <v>828</v>
      </c>
      <c r="G2455" s="232" t="s">
        <v>36928</v>
      </c>
    </row>
    <row r="2456" spans="1:7" ht="36">
      <c r="A2456" s="229">
        <v>2520170701</v>
      </c>
      <c r="B2456" s="230" t="s">
        <v>8170</v>
      </c>
      <c r="C2456" s="230" t="s">
        <v>8171</v>
      </c>
      <c r="D2456" s="230" t="s">
        <v>8172</v>
      </c>
      <c r="E2456" s="231">
        <v>25201707</v>
      </c>
      <c r="F2456" s="231" t="s">
        <v>828</v>
      </c>
      <c r="G2456" s="232">
        <v>10</v>
      </c>
    </row>
    <row r="2457" spans="1:7" ht="24">
      <c r="A2457" s="229">
        <v>2520180101</v>
      </c>
      <c r="B2457" s="230" t="s">
        <v>8173</v>
      </c>
      <c r="C2457" s="230" t="s">
        <v>8174</v>
      </c>
      <c r="D2457" s="230" t="s">
        <v>8175</v>
      </c>
      <c r="E2457" s="231">
        <v>25201801</v>
      </c>
      <c r="F2457" s="231" t="s">
        <v>828</v>
      </c>
      <c r="G2457" s="232" t="s">
        <v>36928</v>
      </c>
    </row>
    <row r="2458" spans="1:7" ht="12">
      <c r="A2458" s="229">
        <v>2520190101</v>
      </c>
      <c r="B2458" s="230" t="s">
        <v>8176</v>
      </c>
      <c r="C2458" s="230" t="s">
        <v>8177</v>
      </c>
      <c r="D2458" s="230" t="s">
        <v>8178</v>
      </c>
      <c r="E2458" s="231">
        <v>25201901</v>
      </c>
      <c r="F2458" s="231" t="s">
        <v>828</v>
      </c>
      <c r="G2458" s="232" t="s">
        <v>36928</v>
      </c>
    </row>
    <row r="2459" spans="1:7" ht="12">
      <c r="A2459" s="229">
        <v>2520190201</v>
      </c>
      <c r="B2459" s="230" t="s">
        <v>8179</v>
      </c>
      <c r="C2459" s="230" t="s">
        <v>8180</v>
      </c>
      <c r="D2459" s="230" t="s">
        <v>8181</v>
      </c>
      <c r="E2459" s="231">
        <v>25201902</v>
      </c>
      <c r="F2459" s="231" t="s">
        <v>828</v>
      </c>
      <c r="G2459" s="232" t="s">
        <v>36928</v>
      </c>
    </row>
    <row r="2460" spans="1:7" ht="24">
      <c r="A2460" s="229">
        <v>2520190301</v>
      </c>
      <c r="B2460" s="230" t="s">
        <v>8182</v>
      </c>
      <c r="C2460" s="230" t="s">
        <v>8183</v>
      </c>
      <c r="D2460" s="230" t="s">
        <v>8184</v>
      </c>
      <c r="E2460" s="231">
        <v>25201903</v>
      </c>
      <c r="F2460" s="231" t="s">
        <v>828</v>
      </c>
      <c r="G2460" s="232" t="s">
        <v>36928</v>
      </c>
    </row>
    <row r="2461" spans="1:7" ht="12">
      <c r="A2461" s="229">
        <v>2520190401</v>
      </c>
      <c r="B2461" s="230" t="s">
        <v>8185</v>
      </c>
      <c r="C2461" s="230" t="s">
        <v>8186</v>
      </c>
      <c r="D2461" s="230" t="s">
        <v>8187</v>
      </c>
      <c r="E2461" s="231">
        <v>25201904</v>
      </c>
      <c r="F2461" s="231" t="s">
        <v>828</v>
      </c>
      <c r="G2461" s="232" t="s">
        <v>36928</v>
      </c>
    </row>
    <row r="2462" spans="1:7" ht="24">
      <c r="A2462" s="229">
        <v>2520190402</v>
      </c>
      <c r="B2462" s="230" t="s">
        <v>8188</v>
      </c>
      <c r="C2462" s="230" t="s">
        <v>8189</v>
      </c>
      <c r="D2462" s="230" t="s">
        <v>8190</v>
      </c>
      <c r="E2462" s="231">
        <v>25201904</v>
      </c>
      <c r="F2462" s="231" t="s">
        <v>828</v>
      </c>
      <c r="G2462" s="232" t="s">
        <v>36928</v>
      </c>
    </row>
    <row r="2463" spans="1:7" ht="24">
      <c r="A2463" s="229">
        <v>2520190403</v>
      </c>
      <c r="B2463" s="230" t="s">
        <v>8191</v>
      </c>
      <c r="C2463" s="230" t="s">
        <v>8192</v>
      </c>
      <c r="D2463" s="230" t="s">
        <v>8193</v>
      </c>
      <c r="E2463" s="231">
        <v>25201904</v>
      </c>
      <c r="F2463" s="231" t="s">
        <v>828</v>
      </c>
      <c r="G2463" s="232" t="s">
        <v>36928</v>
      </c>
    </row>
    <row r="2464" spans="1:7" ht="24">
      <c r="A2464" s="229">
        <v>2520200301</v>
      </c>
      <c r="B2464" s="230" t="s">
        <v>8194</v>
      </c>
      <c r="C2464" s="230" t="s">
        <v>8195</v>
      </c>
      <c r="D2464" s="230" t="s">
        <v>8196</v>
      </c>
      <c r="E2464" s="231">
        <v>25202003</v>
      </c>
      <c r="F2464" s="231" t="s">
        <v>828</v>
      </c>
      <c r="G2464" s="232" t="s">
        <v>36928</v>
      </c>
    </row>
    <row r="2465" spans="1:7" ht="24">
      <c r="A2465" s="229">
        <v>2520200401</v>
      </c>
      <c r="B2465" s="230" t="s">
        <v>8197</v>
      </c>
      <c r="C2465" s="230" t="s">
        <v>8198</v>
      </c>
      <c r="D2465" s="230" t="s">
        <v>8199</v>
      </c>
      <c r="E2465" s="231">
        <v>25202004</v>
      </c>
      <c r="F2465" s="231" t="s">
        <v>828</v>
      </c>
      <c r="G2465" s="232" t="s">
        <v>36928</v>
      </c>
    </row>
    <row r="2466" spans="1:7" ht="24">
      <c r="A2466" s="229">
        <v>2520219801</v>
      </c>
      <c r="B2466" s="230" t="s">
        <v>8200</v>
      </c>
      <c r="C2466" s="230" t="s">
        <v>8201</v>
      </c>
      <c r="D2466" s="230" t="s">
        <v>8202</v>
      </c>
      <c r="E2466" s="231">
        <v>25202198</v>
      </c>
      <c r="F2466" s="231" t="s">
        <v>828</v>
      </c>
      <c r="G2466" s="232">
        <v>10</v>
      </c>
    </row>
    <row r="2467" spans="1:7" ht="12">
      <c r="A2467" s="229">
        <v>2520219901</v>
      </c>
      <c r="B2467" s="230" t="s">
        <v>8203</v>
      </c>
      <c r="C2467" s="230" t="s">
        <v>8204</v>
      </c>
      <c r="D2467" s="230" t="s">
        <v>8205</v>
      </c>
      <c r="E2467" s="231">
        <v>25202199</v>
      </c>
      <c r="F2467" s="231" t="s">
        <v>828</v>
      </c>
      <c r="G2467" s="232" t="s">
        <v>36928</v>
      </c>
    </row>
    <row r="2468" spans="1:7" ht="24">
      <c r="A2468" s="229">
        <v>2520220101</v>
      </c>
      <c r="B2468" s="230" t="s">
        <v>8206</v>
      </c>
      <c r="C2468" s="230" t="s">
        <v>8207</v>
      </c>
      <c r="D2468" s="230" t="s">
        <v>8208</v>
      </c>
      <c r="E2468" s="231">
        <v>25202201</v>
      </c>
      <c r="F2468" s="231" t="s">
        <v>828</v>
      </c>
      <c r="G2468" s="232" t="s">
        <v>36928</v>
      </c>
    </row>
    <row r="2469" spans="1:7" ht="12">
      <c r="A2469" s="229">
        <v>2520220201</v>
      </c>
      <c r="B2469" s="230" t="s">
        <v>8209</v>
      </c>
      <c r="C2469" s="230" t="s">
        <v>8210</v>
      </c>
      <c r="D2469" s="230" t="s">
        <v>8211</v>
      </c>
      <c r="E2469" s="231">
        <v>25202202</v>
      </c>
      <c r="F2469" s="231" t="s">
        <v>828</v>
      </c>
      <c r="G2469" s="232" t="s">
        <v>36928</v>
      </c>
    </row>
    <row r="2470" spans="1:7" ht="12">
      <c r="A2470" s="229">
        <v>2520220301</v>
      </c>
      <c r="B2470" s="230" t="s">
        <v>8212</v>
      </c>
      <c r="C2470" s="230" t="s">
        <v>8213</v>
      </c>
      <c r="D2470" s="230" t="s">
        <v>8214</v>
      </c>
      <c r="E2470" s="231">
        <v>25202203</v>
      </c>
      <c r="F2470" s="231" t="s">
        <v>828</v>
      </c>
      <c r="G2470" s="232" t="s">
        <v>36928</v>
      </c>
    </row>
    <row r="2471" spans="1:7" ht="24">
      <c r="A2471" s="229">
        <v>2520220501</v>
      </c>
      <c r="B2471" s="230" t="s">
        <v>8215</v>
      </c>
      <c r="C2471" s="230" t="s">
        <v>8216</v>
      </c>
      <c r="D2471" s="230" t="s">
        <v>8217</v>
      </c>
      <c r="E2471" s="231">
        <v>25202205</v>
      </c>
      <c r="F2471" s="231" t="s">
        <v>828</v>
      </c>
      <c r="G2471" s="232" t="s">
        <v>36928</v>
      </c>
    </row>
    <row r="2472" spans="1:7" ht="12">
      <c r="A2472" s="229">
        <v>2520220601</v>
      </c>
      <c r="B2472" s="230" t="s">
        <v>8218</v>
      </c>
      <c r="C2472" s="230" t="s">
        <v>8219</v>
      </c>
      <c r="D2472" s="230" t="s">
        <v>8220</v>
      </c>
      <c r="E2472" s="231">
        <v>25202206</v>
      </c>
      <c r="F2472" s="231" t="s">
        <v>828</v>
      </c>
      <c r="G2472" s="232" t="s">
        <v>36928</v>
      </c>
    </row>
    <row r="2473" spans="1:7" ht="24">
      <c r="A2473" s="229">
        <v>2520220701</v>
      </c>
      <c r="B2473" s="230" t="s">
        <v>8221</v>
      </c>
      <c r="C2473" s="230" t="s">
        <v>8222</v>
      </c>
      <c r="D2473" s="230" t="s">
        <v>8223</v>
      </c>
      <c r="E2473" s="231">
        <v>25202207</v>
      </c>
      <c r="F2473" s="231" t="s">
        <v>828</v>
      </c>
      <c r="G2473" s="232" t="s">
        <v>36928</v>
      </c>
    </row>
    <row r="2474" spans="1:7" ht="24">
      <c r="A2474" s="229">
        <v>2520230101</v>
      </c>
      <c r="B2474" s="230" t="s">
        <v>8224</v>
      </c>
      <c r="C2474" s="230" t="s">
        <v>8225</v>
      </c>
      <c r="D2474" s="230" t="s">
        <v>8226</v>
      </c>
      <c r="E2474" s="231">
        <v>25202301</v>
      </c>
      <c r="F2474" s="231" t="s">
        <v>828</v>
      </c>
      <c r="G2474" s="232" t="s">
        <v>36928</v>
      </c>
    </row>
    <row r="2475" spans="1:7" ht="24">
      <c r="A2475" s="229">
        <v>2520230201</v>
      </c>
      <c r="B2475" s="230" t="s">
        <v>8227</v>
      </c>
      <c r="C2475" s="230" t="s">
        <v>8228</v>
      </c>
      <c r="D2475" s="230" t="s">
        <v>8229</v>
      </c>
      <c r="E2475" s="231">
        <v>25202302</v>
      </c>
      <c r="F2475" s="231" t="s">
        <v>828</v>
      </c>
      <c r="G2475" s="232" t="s">
        <v>36928</v>
      </c>
    </row>
    <row r="2476" spans="1:7" ht="24">
      <c r="A2476" s="229">
        <v>2520240101</v>
      </c>
      <c r="B2476" s="230" t="s">
        <v>8230</v>
      </c>
      <c r="C2476" s="230" t="s">
        <v>8231</v>
      </c>
      <c r="D2476" s="230" t="s">
        <v>8232</v>
      </c>
      <c r="E2476" s="231">
        <v>25202401</v>
      </c>
      <c r="F2476" s="231" t="s">
        <v>828</v>
      </c>
      <c r="G2476" s="232" t="s">
        <v>36928</v>
      </c>
    </row>
    <row r="2477" spans="1:7" ht="24">
      <c r="A2477" s="229">
        <v>2520240201</v>
      </c>
      <c r="B2477" s="230" t="s">
        <v>8233</v>
      </c>
      <c r="C2477" s="230" t="s">
        <v>8234</v>
      </c>
      <c r="D2477" s="230" t="s">
        <v>8235</v>
      </c>
      <c r="E2477" s="231">
        <v>25202402</v>
      </c>
      <c r="F2477" s="231" t="s">
        <v>828</v>
      </c>
      <c r="G2477" s="232" t="s">
        <v>36928</v>
      </c>
    </row>
    <row r="2478" spans="1:7" ht="24">
      <c r="A2478" s="229">
        <v>2520240501</v>
      </c>
      <c r="B2478" s="230" t="s">
        <v>8236</v>
      </c>
      <c r="C2478" s="230" t="s">
        <v>8237</v>
      </c>
      <c r="D2478" s="230" t="s">
        <v>8238</v>
      </c>
      <c r="E2478" s="231">
        <v>25202405</v>
      </c>
      <c r="F2478" s="231" t="s">
        <v>828</v>
      </c>
      <c r="G2478" s="232" t="s">
        <v>36928</v>
      </c>
    </row>
    <row r="2479" spans="1:7" ht="24">
      <c r="A2479" s="229">
        <v>2520240601</v>
      </c>
      <c r="B2479" s="230" t="s">
        <v>8239</v>
      </c>
      <c r="C2479" s="230" t="s">
        <v>8240</v>
      </c>
      <c r="D2479" s="230" t="s">
        <v>8241</v>
      </c>
      <c r="E2479" s="231">
        <v>25202406</v>
      </c>
      <c r="F2479" s="231" t="s">
        <v>828</v>
      </c>
      <c r="G2479" s="232" t="s">
        <v>36928</v>
      </c>
    </row>
    <row r="2480" spans="1:7" ht="12">
      <c r="A2480" s="229">
        <v>2520250101</v>
      </c>
      <c r="B2480" s="230" t="s">
        <v>8242</v>
      </c>
      <c r="C2480" s="230" t="s">
        <v>8243</v>
      </c>
      <c r="D2480" s="230" t="s">
        <v>8244</v>
      </c>
      <c r="E2480" s="231">
        <v>25202501</v>
      </c>
      <c r="F2480" s="231" t="s">
        <v>828</v>
      </c>
      <c r="G2480" s="232" t="s">
        <v>36928</v>
      </c>
    </row>
    <row r="2481" spans="1:7" ht="24">
      <c r="A2481" s="229">
        <v>2520250102</v>
      </c>
      <c r="B2481" s="230" t="s">
        <v>8245</v>
      </c>
      <c r="C2481" s="230" t="s">
        <v>8246</v>
      </c>
      <c r="D2481" s="230" t="s">
        <v>8247</v>
      </c>
      <c r="E2481" s="231">
        <v>25202501</v>
      </c>
      <c r="F2481" s="231" t="s">
        <v>828</v>
      </c>
      <c r="G2481" s="232" t="s">
        <v>36928</v>
      </c>
    </row>
    <row r="2482" spans="1:7" ht="24">
      <c r="A2482" s="229">
        <v>2520250103</v>
      </c>
      <c r="B2482" s="230" t="s">
        <v>8248</v>
      </c>
      <c r="C2482" s="230" t="s">
        <v>8249</v>
      </c>
      <c r="D2482" s="230" t="s">
        <v>8250</v>
      </c>
      <c r="E2482" s="231">
        <v>25202501</v>
      </c>
      <c r="F2482" s="231" t="s">
        <v>828</v>
      </c>
      <c r="G2482" s="232" t="s">
        <v>36928</v>
      </c>
    </row>
    <row r="2483" spans="1:7" ht="12">
      <c r="A2483" s="229">
        <v>2520250201</v>
      </c>
      <c r="B2483" s="230" t="s">
        <v>8251</v>
      </c>
      <c r="C2483" s="230" t="s">
        <v>8252</v>
      </c>
      <c r="D2483" s="230" t="s">
        <v>8253</v>
      </c>
      <c r="E2483" s="231">
        <v>25202502</v>
      </c>
      <c r="F2483" s="231" t="s">
        <v>828</v>
      </c>
      <c r="G2483" s="232" t="s">
        <v>36928</v>
      </c>
    </row>
    <row r="2484" spans="1:7" ht="24">
      <c r="A2484" s="229">
        <v>2520250301</v>
      </c>
      <c r="B2484" s="230" t="s">
        <v>8254</v>
      </c>
      <c r="C2484" s="230" t="s">
        <v>8255</v>
      </c>
      <c r="D2484" s="230" t="s">
        <v>8256</v>
      </c>
      <c r="E2484" s="231">
        <v>25202503</v>
      </c>
      <c r="F2484" s="231" t="s">
        <v>828</v>
      </c>
      <c r="G2484" s="232" t="s">
        <v>36928</v>
      </c>
    </row>
    <row r="2485" spans="1:7" ht="24">
      <c r="A2485" s="229">
        <v>2520250401</v>
      </c>
      <c r="B2485" s="230" t="s">
        <v>8257</v>
      </c>
      <c r="C2485" s="230" t="s">
        <v>8258</v>
      </c>
      <c r="D2485" s="230" t="s">
        <v>8259</v>
      </c>
      <c r="E2485" s="231">
        <v>25202504</v>
      </c>
      <c r="F2485" s="231" t="s">
        <v>828</v>
      </c>
      <c r="G2485" s="232" t="s">
        <v>36928</v>
      </c>
    </row>
    <row r="2486" spans="1:7" ht="12">
      <c r="A2486" s="229">
        <v>2520250501</v>
      </c>
      <c r="B2486" s="230" t="s">
        <v>8260</v>
      </c>
      <c r="C2486" s="230" t="s">
        <v>8261</v>
      </c>
      <c r="D2486" s="230" t="s">
        <v>8262</v>
      </c>
      <c r="E2486" s="231">
        <v>25202505</v>
      </c>
      <c r="F2486" s="231" t="s">
        <v>828</v>
      </c>
      <c r="G2486" s="232" t="s">
        <v>36928</v>
      </c>
    </row>
    <row r="2487" spans="1:7" ht="12">
      <c r="A2487" s="229">
        <v>2520250601</v>
      </c>
      <c r="B2487" s="230" t="s">
        <v>8263</v>
      </c>
      <c r="C2487" s="230" t="s">
        <v>8264</v>
      </c>
      <c r="D2487" s="230" t="s">
        <v>8265</v>
      </c>
      <c r="E2487" s="231">
        <v>25202506</v>
      </c>
      <c r="F2487" s="231" t="s">
        <v>828</v>
      </c>
      <c r="G2487" s="232" t="s">
        <v>36928</v>
      </c>
    </row>
    <row r="2488" spans="1:7" ht="24">
      <c r="A2488" s="229">
        <v>2520250701</v>
      </c>
      <c r="B2488" s="230" t="s">
        <v>8266</v>
      </c>
      <c r="C2488" s="230" t="s">
        <v>8267</v>
      </c>
      <c r="D2488" s="230" t="s">
        <v>8268</v>
      </c>
      <c r="E2488" s="231">
        <v>25202507</v>
      </c>
      <c r="F2488" s="231" t="s">
        <v>828</v>
      </c>
      <c r="G2488" s="232" t="s">
        <v>36928</v>
      </c>
    </row>
    <row r="2489" spans="1:7" ht="12">
      <c r="A2489" s="229">
        <v>2520250801</v>
      </c>
      <c r="B2489" s="230" t="s">
        <v>8269</v>
      </c>
      <c r="C2489" s="230" t="s">
        <v>8270</v>
      </c>
      <c r="D2489" s="230" t="s">
        <v>8271</v>
      </c>
      <c r="E2489" s="231">
        <v>25202508</v>
      </c>
      <c r="F2489" s="231" t="s">
        <v>828</v>
      </c>
      <c r="G2489" s="232" t="s">
        <v>36928</v>
      </c>
    </row>
    <row r="2490" spans="1:7" ht="24">
      <c r="A2490" s="229">
        <v>2520250901</v>
      </c>
      <c r="B2490" s="230" t="s">
        <v>8272</v>
      </c>
      <c r="C2490" s="230" t="s">
        <v>8273</v>
      </c>
      <c r="D2490" s="230" t="s">
        <v>8274</v>
      </c>
      <c r="E2490" s="231">
        <v>25202509</v>
      </c>
      <c r="F2490" s="231" t="s">
        <v>828</v>
      </c>
      <c r="G2490" s="232" t="s">
        <v>36928</v>
      </c>
    </row>
    <row r="2491" spans="1:7" ht="24">
      <c r="A2491" s="229">
        <v>2520251001</v>
      </c>
      <c r="B2491" s="230" t="s">
        <v>8275</v>
      </c>
      <c r="C2491" s="230" t="s">
        <v>8276</v>
      </c>
      <c r="D2491" s="230" t="s">
        <v>8277</v>
      </c>
      <c r="E2491" s="231">
        <v>25202510</v>
      </c>
      <c r="F2491" s="231" t="s">
        <v>828</v>
      </c>
      <c r="G2491" s="232" t="s">
        <v>36928</v>
      </c>
    </row>
    <row r="2492" spans="1:7" ht="12">
      <c r="A2492" s="229">
        <v>2520259901</v>
      </c>
      <c r="B2492" s="230" t="s">
        <v>8278</v>
      </c>
      <c r="C2492" s="230" t="s">
        <v>8279</v>
      </c>
      <c r="D2492" s="230" t="s">
        <v>8280</v>
      </c>
      <c r="E2492" s="231">
        <v>25202599</v>
      </c>
      <c r="F2492" s="231" t="s">
        <v>828</v>
      </c>
      <c r="G2492" s="232" t="s">
        <v>36928</v>
      </c>
    </row>
    <row r="2493" spans="1:7" ht="24">
      <c r="A2493" s="229">
        <v>2520260101</v>
      </c>
      <c r="B2493" s="230" t="s">
        <v>8281</v>
      </c>
      <c r="C2493" s="230" t="s">
        <v>8282</v>
      </c>
      <c r="D2493" s="230" t="s">
        <v>8283</v>
      </c>
      <c r="E2493" s="231">
        <v>25202601</v>
      </c>
      <c r="F2493" s="231" t="s">
        <v>828</v>
      </c>
      <c r="G2493" s="232" t="s">
        <v>36928</v>
      </c>
    </row>
    <row r="2494" spans="1:7" ht="12">
      <c r="A2494" s="229">
        <v>2520260201</v>
      </c>
      <c r="B2494" s="230" t="s">
        <v>8284</v>
      </c>
      <c r="C2494" s="230" t="s">
        <v>8285</v>
      </c>
      <c r="D2494" s="230" t="s">
        <v>8286</v>
      </c>
      <c r="E2494" s="231">
        <v>25202602</v>
      </c>
      <c r="F2494" s="231" t="s">
        <v>828</v>
      </c>
      <c r="G2494" s="232" t="s">
        <v>36928</v>
      </c>
    </row>
    <row r="2495" spans="1:7" ht="12">
      <c r="A2495" s="229">
        <v>2520260301</v>
      </c>
      <c r="B2495" s="230" t="s">
        <v>8287</v>
      </c>
      <c r="C2495" s="230" t="s">
        <v>8288</v>
      </c>
      <c r="D2495" s="230" t="s">
        <v>8289</v>
      </c>
      <c r="E2495" s="231">
        <v>25202603</v>
      </c>
      <c r="F2495" s="231" t="s">
        <v>828</v>
      </c>
      <c r="G2495" s="232" t="s">
        <v>36928</v>
      </c>
    </row>
    <row r="2496" spans="1:7" ht="12">
      <c r="A2496" s="229">
        <v>2520260401</v>
      </c>
      <c r="B2496" s="230" t="s">
        <v>8290</v>
      </c>
      <c r="C2496" s="230" t="s">
        <v>8291</v>
      </c>
      <c r="D2496" s="230" t="s">
        <v>8292</v>
      </c>
      <c r="E2496" s="231">
        <v>25202604</v>
      </c>
      <c r="F2496" s="231" t="s">
        <v>828</v>
      </c>
      <c r="G2496" s="232" t="s">
        <v>36928</v>
      </c>
    </row>
    <row r="2497" spans="1:7" ht="24">
      <c r="A2497" s="229">
        <v>2520260501</v>
      </c>
      <c r="B2497" s="230" t="s">
        <v>8293</v>
      </c>
      <c r="C2497" s="230" t="s">
        <v>8294</v>
      </c>
      <c r="D2497" s="230" t="s">
        <v>8295</v>
      </c>
      <c r="E2497" s="231">
        <v>25202605</v>
      </c>
      <c r="F2497" s="231" t="s">
        <v>828</v>
      </c>
      <c r="G2497" s="232" t="s">
        <v>36928</v>
      </c>
    </row>
    <row r="2498" spans="1:7" ht="12">
      <c r="A2498" s="229">
        <v>2520260601</v>
      </c>
      <c r="B2498" s="230" t="s">
        <v>8296</v>
      </c>
      <c r="C2498" s="230" t="s">
        <v>8297</v>
      </c>
      <c r="D2498" s="230" t="s">
        <v>8298</v>
      </c>
      <c r="E2498" s="231">
        <v>25202606</v>
      </c>
      <c r="F2498" s="231" t="s">
        <v>828</v>
      </c>
      <c r="G2498" s="232" t="s">
        <v>36928</v>
      </c>
    </row>
    <row r="2499" spans="1:7" ht="24">
      <c r="A2499" s="229">
        <v>2520260701</v>
      </c>
      <c r="B2499" s="230" t="s">
        <v>8299</v>
      </c>
      <c r="C2499" s="230" t="s">
        <v>8300</v>
      </c>
      <c r="D2499" s="230" t="s">
        <v>8301</v>
      </c>
      <c r="E2499" s="231">
        <v>25202607</v>
      </c>
      <c r="F2499" s="231" t="s">
        <v>828</v>
      </c>
      <c r="G2499" s="232" t="s">
        <v>36928</v>
      </c>
    </row>
    <row r="2500" spans="1:7" ht="24">
      <c r="A2500" s="229">
        <v>2520270101</v>
      </c>
      <c r="B2500" s="230" t="s">
        <v>8302</v>
      </c>
      <c r="C2500" s="230" t="s">
        <v>8303</v>
      </c>
      <c r="D2500" s="230" t="s">
        <v>8304</v>
      </c>
      <c r="E2500" s="231">
        <v>25202701</v>
      </c>
      <c r="F2500" s="231" t="s">
        <v>828</v>
      </c>
      <c r="G2500" s="232" t="s">
        <v>36928</v>
      </c>
    </row>
    <row r="2501" spans="1:7" ht="24">
      <c r="A2501" s="229">
        <v>2520270201</v>
      </c>
      <c r="B2501" s="230" t="s">
        <v>8305</v>
      </c>
      <c r="C2501" s="230" t="s">
        <v>8306</v>
      </c>
      <c r="D2501" s="230" t="s">
        <v>8304</v>
      </c>
      <c r="E2501" s="231">
        <v>25202702</v>
      </c>
      <c r="F2501" s="231" t="s">
        <v>828</v>
      </c>
      <c r="G2501" s="232" t="s">
        <v>36928</v>
      </c>
    </row>
    <row r="2502" spans="1:7" ht="24">
      <c r="A2502" s="229">
        <v>2521010101</v>
      </c>
      <c r="B2502" s="230" t="s">
        <v>8307</v>
      </c>
      <c r="C2502" s="230" t="s">
        <v>8308</v>
      </c>
      <c r="D2502" s="230" t="s">
        <v>8309</v>
      </c>
      <c r="E2502" s="231">
        <v>25210101</v>
      </c>
      <c r="F2502" s="231" t="s">
        <v>828</v>
      </c>
      <c r="G2502" s="232" t="s">
        <v>36928</v>
      </c>
    </row>
    <row r="2503" spans="1:7" ht="12">
      <c r="A2503" s="229">
        <v>2521010301</v>
      </c>
      <c r="B2503" s="230" t="s">
        <v>8310</v>
      </c>
      <c r="C2503" s="230" t="s">
        <v>8311</v>
      </c>
      <c r="D2503" s="230" t="s">
        <v>8312</v>
      </c>
      <c r="E2503" s="231">
        <v>25210103</v>
      </c>
      <c r="F2503" s="231" t="s">
        <v>828</v>
      </c>
      <c r="G2503" s="232" t="s">
        <v>36928</v>
      </c>
    </row>
    <row r="2504" spans="1:7" ht="24">
      <c r="A2504" s="229">
        <v>2521020101</v>
      </c>
      <c r="B2504" s="230" t="s">
        <v>8313</v>
      </c>
      <c r="C2504" s="230" t="s">
        <v>8314</v>
      </c>
      <c r="D2504" s="230" t="s">
        <v>8315</v>
      </c>
      <c r="E2504" s="231">
        <v>25210201</v>
      </c>
      <c r="F2504" s="231" t="s">
        <v>828</v>
      </c>
      <c r="G2504" s="232" t="s">
        <v>36928</v>
      </c>
    </row>
    <row r="2505" spans="1:7" ht="12">
      <c r="A2505" s="229">
        <v>2521020201</v>
      </c>
      <c r="B2505" s="230" t="s">
        <v>8316</v>
      </c>
      <c r="C2505" s="230" t="s">
        <v>8317</v>
      </c>
      <c r="D2505" s="230" t="s">
        <v>8318</v>
      </c>
      <c r="E2505" s="231">
        <v>25210202</v>
      </c>
      <c r="F2505" s="231" t="s">
        <v>828</v>
      </c>
      <c r="G2505" s="232" t="s">
        <v>36928</v>
      </c>
    </row>
    <row r="2506" spans="1:7" ht="12">
      <c r="A2506" s="229">
        <v>2521020301</v>
      </c>
      <c r="B2506" s="230" t="s">
        <v>8319</v>
      </c>
      <c r="C2506" s="230" t="s">
        <v>8320</v>
      </c>
      <c r="D2506" s="230" t="s">
        <v>8321</v>
      </c>
      <c r="E2506" s="231">
        <v>25210203</v>
      </c>
      <c r="F2506" s="231" t="s">
        <v>828</v>
      </c>
      <c r="G2506" s="232" t="s">
        <v>36928</v>
      </c>
    </row>
    <row r="2507" spans="1:7" ht="24">
      <c r="A2507" s="229">
        <v>2521020401</v>
      </c>
      <c r="B2507" s="230" t="s">
        <v>8322</v>
      </c>
      <c r="C2507" s="230" t="s">
        <v>8323</v>
      </c>
      <c r="D2507" s="230" t="s">
        <v>8324</v>
      </c>
      <c r="E2507" s="231">
        <v>25210204</v>
      </c>
      <c r="F2507" s="231" t="s">
        <v>828</v>
      </c>
      <c r="G2507" s="232" t="s">
        <v>36928</v>
      </c>
    </row>
    <row r="2508" spans="1:7" ht="12">
      <c r="A2508" s="229">
        <v>2521020501</v>
      </c>
      <c r="B2508" s="230" t="s">
        <v>8325</v>
      </c>
      <c r="C2508" s="230" t="s">
        <v>8326</v>
      </c>
      <c r="D2508" s="230" t="s">
        <v>8327</v>
      </c>
      <c r="E2508" s="231">
        <v>25210205</v>
      </c>
      <c r="F2508" s="231" t="s">
        <v>828</v>
      </c>
      <c r="G2508" s="232" t="s">
        <v>36928</v>
      </c>
    </row>
    <row r="2509" spans="1:7" ht="12">
      <c r="A2509" s="229">
        <v>2521020701</v>
      </c>
      <c r="B2509" s="230" t="s">
        <v>8328</v>
      </c>
      <c r="C2509" s="230" t="s">
        <v>8329</v>
      </c>
      <c r="D2509" s="230" t="s">
        <v>8330</v>
      </c>
      <c r="E2509" s="231">
        <v>25210207</v>
      </c>
      <c r="F2509" s="231" t="s">
        <v>828</v>
      </c>
      <c r="G2509" s="232" t="s">
        <v>36928</v>
      </c>
    </row>
    <row r="2510" spans="1:7" ht="12">
      <c r="A2510" s="229">
        <v>2522010101</v>
      </c>
      <c r="B2510" s="230" t="s">
        <v>8331</v>
      </c>
      <c r="C2510" s="230" t="s">
        <v>8332</v>
      </c>
      <c r="D2510" s="230" t="s">
        <v>8333</v>
      </c>
      <c r="E2510" s="231">
        <v>25220101</v>
      </c>
      <c r="F2510" s="231" t="s">
        <v>828</v>
      </c>
      <c r="G2510" s="232" t="s">
        <v>36928</v>
      </c>
    </row>
    <row r="2511" spans="1:7" ht="12">
      <c r="A2511" s="229">
        <v>2522010301</v>
      </c>
      <c r="B2511" s="230" t="s">
        <v>8334</v>
      </c>
      <c r="C2511" s="230" t="s">
        <v>8335</v>
      </c>
      <c r="D2511" s="230" t="s">
        <v>8336</v>
      </c>
      <c r="E2511" s="231">
        <v>25220103</v>
      </c>
      <c r="F2511" s="231" t="s">
        <v>828</v>
      </c>
      <c r="G2511" s="232" t="s">
        <v>36928</v>
      </c>
    </row>
    <row r="2512" spans="1:7" ht="12">
      <c r="A2512" s="229">
        <v>2522010401</v>
      </c>
      <c r="B2512" s="230" t="s">
        <v>8337</v>
      </c>
      <c r="C2512" s="230" t="s">
        <v>8338</v>
      </c>
      <c r="D2512" s="230" t="s">
        <v>8339</v>
      </c>
      <c r="E2512" s="231">
        <v>25220104</v>
      </c>
      <c r="F2512" s="231" t="s">
        <v>828</v>
      </c>
      <c r="G2512" s="232" t="s">
        <v>36928</v>
      </c>
    </row>
    <row r="2513" spans="1:7" ht="12">
      <c r="A2513" s="229">
        <v>2522010501</v>
      </c>
      <c r="B2513" s="230" t="s">
        <v>8340</v>
      </c>
      <c r="C2513" s="230" t="s">
        <v>8341</v>
      </c>
      <c r="D2513" s="230" t="s">
        <v>8342</v>
      </c>
      <c r="E2513" s="231">
        <v>25220105</v>
      </c>
      <c r="F2513" s="231" t="s">
        <v>828</v>
      </c>
      <c r="G2513" s="232" t="s">
        <v>36928</v>
      </c>
    </row>
    <row r="2514" spans="1:7" ht="12">
      <c r="A2514" s="229">
        <v>2522010601</v>
      </c>
      <c r="B2514" s="230" t="s">
        <v>8343</v>
      </c>
      <c r="C2514" s="230" t="s">
        <v>8344</v>
      </c>
      <c r="D2514" s="230" t="s">
        <v>8345</v>
      </c>
      <c r="E2514" s="231">
        <v>25220106</v>
      </c>
      <c r="F2514" s="231" t="s">
        <v>828</v>
      </c>
      <c r="G2514" s="232" t="s">
        <v>36928</v>
      </c>
    </row>
    <row r="2515" spans="1:7" ht="12">
      <c r="A2515" s="229">
        <v>2522010701</v>
      </c>
      <c r="B2515" s="230" t="s">
        <v>8346</v>
      </c>
      <c r="C2515" s="230" t="s">
        <v>8347</v>
      </c>
      <c r="D2515" s="230" t="s">
        <v>8348</v>
      </c>
      <c r="E2515" s="231">
        <v>25220107</v>
      </c>
      <c r="F2515" s="231" t="s">
        <v>828</v>
      </c>
      <c r="G2515" s="232" t="s">
        <v>36928</v>
      </c>
    </row>
    <row r="2516" spans="1:7" ht="12">
      <c r="A2516" s="229">
        <v>2522010801</v>
      </c>
      <c r="B2516" s="230" t="s">
        <v>8349</v>
      </c>
      <c r="C2516" s="230" t="s">
        <v>8350</v>
      </c>
      <c r="D2516" s="230" t="s">
        <v>8351</v>
      </c>
      <c r="E2516" s="231">
        <v>25220108</v>
      </c>
      <c r="F2516" s="231" t="s">
        <v>828</v>
      </c>
      <c r="G2516" s="232" t="s">
        <v>36928</v>
      </c>
    </row>
    <row r="2517" spans="1:7" ht="12">
      <c r="A2517" s="229">
        <v>2522010901</v>
      </c>
      <c r="B2517" s="230" t="s">
        <v>8352</v>
      </c>
      <c r="C2517" s="230" t="s">
        <v>8353</v>
      </c>
      <c r="D2517" s="230" t="s">
        <v>8354</v>
      </c>
      <c r="E2517" s="231">
        <v>25220109</v>
      </c>
      <c r="F2517" s="231" t="s">
        <v>828</v>
      </c>
      <c r="G2517" s="232" t="s">
        <v>36928</v>
      </c>
    </row>
    <row r="2518" spans="1:7" ht="12">
      <c r="A2518" s="229">
        <v>2522011001</v>
      </c>
      <c r="B2518" s="230" t="s">
        <v>8355</v>
      </c>
      <c r="C2518" s="230" t="s">
        <v>8356</v>
      </c>
      <c r="D2518" s="230" t="s">
        <v>8357</v>
      </c>
      <c r="E2518" s="231">
        <v>25220110</v>
      </c>
      <c r="F2518" s="231" t="s">
        <v>828</v>
      </c>
      <c r="G2518" s="232" t="s">
        <v>36928</v>
      </c>
    </row>
    <row r="2519" spans="1:7" ht="12">
      <c r="A2519" s="229">
        <v>2522011101</v>
      </c>
      <c r="B2519" s="230" t="s">
        <v>8358</v>
      </c>
      <c r="C2519" s="230" t="s">
        <v>8359</v>
      </c>
      <c r="D2519" s="230" t="s">
        <v>8360</v>
      </c>
      <c r="E2519" s="231">
        <v>25220111</v>
      </c>
      <c r="F2519" s="231" t="s">
        <v>828</v>
      </c>
      <c r="G2519" s="232" t="s">
        <v>36928</v>
      </c>
    </row>
    <row r="2520" spans="1:7" ht="12">
      <c r="A2520" s="229">
        <v>2522011201</v>
      </c>
      <c r="B2520" s="230" t="s">
        <v>8361</v>
      </c>
      <c r="C2520" s="230" t="s">
        <v>8362</v>
      </c>
      <c r="D2520" s="230" t="s">
        <v>8363</v>
      </c>
      <c r="E2520" s="231">
        <v>25220112</v>
      </c>
      <c r="F2520" s="231" t="s">
        <v>828</v>
      </c>
      <c r="G2520" s="232" t="s">
        <v>36928</v>
      </c>
    </row>
    <row r="2521" spans="1:7" ht="12">
      <c r="A2521" s="229">
        <v>2522011301</v>
      </c>
      <c r="B2521" s="230" t="s">
        <v>8364</v>
      </c>
      <c r="C2521" s="230" t="s">
        <v>8365</v>
      </c>
      <c r="D2521" s="230" t="s">
        <v>8366</v>
      </c>
      <c r="E2521" s="231">
        <v>25220113</v>
      </c>
      <c r="F2521" s="231" t="s">
        <v>828</v>
      </c>
      <c r="G2521" s="232" t="s">
        <v>36928</v>
      </c>
    </row>
    <row r="2522" spans="1:7" ht="12">
      <c r="A2522" s="229">
        <v>2522011401</v>
      </c>
      <c r="B2522" s="230" t="s">
        <v>8367</v>
      </c>
      <c r="C2522" s="230" t="s">
        <v>8368</v>
      </c>
      <c r="D2522" s="230" t="s">
        <v>8369</v>
      </c>
      <c r="E2522" s="231">
        <v>25220114</v>
      </c>
      <c r="F2522" s="231" t="s">
        <v>828</v>
      </c>
      <c r="G2522" s="232" t="s">
        <v>36928</v>
      </c>
    </row>
    <row r="2523" spans="1:7" ht="12">
      <c r="A2523" s="229">
        <v>2522011501</v>
      </c>
      <c r="B2523" s="230" t="s">
        <v>8370</v>
      </c>
      <c r="C2523" s="230" t="s">
        <v>8371</v>
      </c>
      <c r="D2523" s="230" t="s">
        <v>8372</v>
      </c>
      <c r="E2523" s="231">
        <v>25220115</v>
      </c>
      <c r="F2523" s="231" t="s">
        <v>828</v>
      </c>
      <c r="G2523" s="232" t="s">
        <v>36928</v>
      </c>
    </row>
    <row r="2524" spans="1:7" ht="12">
      <c r="A2524" s="229">
        <v>2522011601</v>
      </c>
      <c r="B2524" s="230" t="s">
        <v>8373</v>
      </c>
      <c r="C2524" s="230" t="s">
        <v>8374</v>
      </c>
      <c r="D2524" s="230" t="s">
        <v>8375</v>
      </c>
      <c r="E2524" s="231">
        <v>25220116</v>
      </c>
      <c r="F2524" s="231" t="s">
        <v>828</v>
      </c>
      <c r="G2524" s="232" t="s">
        <v>36928</v>
      </c>
    </row>
    <row r="2525" spans="1:7" ht="12">
      <c r="A2525" s="229">
        <v>2522011701</v>
      </c>
      <c r="B2525" s="230" t="s">
        <v>8376</v>
      </c>
      <c r="C2525" s="230" t="s">
        <v>8377</v>
      </c>
      <c r="D2525" s="230" t="s">
        <v>8378</v>
      </c>
      <c r="E2525" s="231">
        <v>25220117</v>
      </c>
      <c r="F2525" s="231" t="s">
        <v>828</v>
      </c>
      <c r="G2525" s="232" t="s">
        <v>36928</v>
      </c>
    </row>
    <row r="2526" spans="1:7" ht="12">
      <c r="A2526" s="229">
        <v>2522011901</v>
      </c>
      <c r="B2526" s="230" t="s">
        <v>8379</v>
      </c>
      <c r="C2526" s="230" t="s">
        <v>8380</v>
      </c>
      <c r="D2526" s="230" t="s">
        <v>8381</v>
      </c>
      <c r="E2526" s="231">
        <v>25220119</v>
      </c>
      <c r="F2526" s="231" t="s">
        <v>828</v>
      </c>
      <c r="G2526" s="232" t="s">
        <v>36928</v>
      </c>
    </row>
    <row r="2527" spans="1:7" ht="12">
      <c r="A2527" s="229">
        <v>2522012301</v>
      </c>
      <c r="B2527" s="230" t="s">
        <v>8382</v>
      </c>
      <c r="C2527" s="230" t="s">
        <v>8383</v>
      </c>
      <c r="D2527" s="230" t="s">
        <v>8384</v>
      </c>
      <c r="E2527" s="231">
        <v>25220123</v>
      </c>
      <c r="F2527" s="231" t="s">
        <v>828</v>
      </c>
      <c r="G2527" s="232" t="s">
        <v>36928</v>
      </c>
    </row>
    <row r="2528" spans="1:7" ht="12">
      <c r="A2528" s="229">
        <v>2522012601</v>
      </c>
      <c r="B2528" s="230" t="s">
        <v>8385</v>
      </c>
      <c r="C2528" s="230" t="s">
        <v>8386</v>
      </c>
      <c r="D2528" s="230" t="s">
        <v>8387</v>
      </c>
      <c r="E2528" s="231">
        <v>25220126</v>
      </c>
      <c r="F2528" s="231" t="s">
        <v>828</v>
      </c>
      <c r="G2528" s="232" t="s">
        <v>36928</v>
      </c>
    </row>
    <row r="2529" spans="1:7" ht="12">
      <c r="A2529" s="229">
        <v>2522012801</v>
      </c>
      <c r="B2529" s="230" t="s">
        <v>8388</v>
      </c>
      <c r="C2529" s="230" t="s">
        <v>8389</v>
      </c>
      <c r="D2529" s="230" t="s">
        <v>8390</v>
      </c>
      <c r="E2529" s="231">
        <v>25220128</v>
      </c>
      <c r="F2529" s="231" t="s">
        <v>828</v>
      </c>
      <c r="G2529" s="232" t="s">
        <v>36928</v>
      </c>
    </row>
    <row r="2530" spans="1:7" ht="12">
      <c r="A2530" s="229">
        <v>2522012901</v>
      </c>
      <c r="B2530" s="230" t="s">
        <v>8391</v>
      </c>
      <c r="C2530" s="230" t="s">
        <v>8392</v>
      </c>
      <c r="D2530" s="230" t="s">
        <v>8393</v>
      </c>
      <c r="E2530" s="231">
        <v>25220129</v>
      </c>
      <c r="F2530" s="231" t="s">
        <v>828</v>
      </c>
      <c r="G2530" s="232" t="s">
        <v>36928</v>
      </c>
    </row>
    <row r="2531" spans="1:7" ht="12">
      <c r="A2531" s="229">
        <v>2522013001</v>
      </c>
      <c r="B2531" s="230" t="s">
        <v>8394</v>
      </c>
      <c r="C2531" s="230" t="s">
        <v>8395</v>
      </c>
      <c r="D2531" s="230" t="s">
        <v>8396</v>
      </c>
      <c r="E2531" s="231">
        <v>25220130</v>
      </c>
      <c r="F2531" s="231" t="s">
        <v>828</v>
      </c>
      <c r="G2531" s="232" t="s">
        <v>36928</v>
      </c>
    </row>
    <row r="2532" spans="1:7" ht="12">
      <c r="A2532" s="229">
        <v>2522013101</v>
      </c>
      <c r="B2532" s="230" t="s">
        <v>8397</v>
      </c>
      <c r="C2532" s="230" t="s">
        <v>8398</v>
      </c>
      <c r="D2532" s="230" t="s">
        <v>8399</v>
      </c>
      <c r="E2532" s="231">
        <v>25220131</v>
      </c>
      <c r="F2532" s="231" t="s">
        <v>828</v>
      </c>
      <c r="G2532" s="232" t="s">
        <v>36928</v>
      </c>
    </row>
    <row r="2533" spans="1:7" ht="12">
      <c r="A2533" s="229">
        <v>2522013201</v>
      </c>
      <c r="B2533" s="230" t="s">
        <v>8400</v>
      </c>
      <c r="C2533" s="230" t="s">
        <v>8401</v>
      </c>
      <c r="D2533" s="230" t="s">
        <v>8402</v>
      </c>
      <c r="E2533" s="231">
        <v>25220132</v>
      </c>
      <c r="F2533" s="231" t="s">
        <v>828</v>
      </c>
      <c r="G2533" s="232" t="s">
        <v>36928</v>
      </c>
    </row>
    <row r="2534" spans="1:7" ht="12">
      <c r="A2534" s="229">
        <v>2522013301</v>
      </c>
      <c r="B2534" s="230" t="s">
        <v>8403</v>
      </c>
      <c r="C2534" s="230" t="s">
        <v>8404</v>
      </c>
      <c r="D2534" s="230" t="s">
        <v>8405</v>
      </c>
      <c r="E2534" s="231">
        <v>25220133</v>
      </c>
      <c r="F2534" s="231" t="s">
        <v>828</v>
      </c>
      <c r="G2534" s="232" t="s">
        <v>36928</v>
      </c>
    </row>
    <row r="2535" spans="1:7" ht="12">
      <c r="A2535" s="229">
        <v>2522013501</v>
      </c>
      <c r="B2535" s="230" t="s">
        <v>8406</v>
      </c>
      <c r="C2535" s="230" t="s">
        <v>8407</v>
      </c>
      <c r="D2535" s="230" t="s">
        <v>8408</v>
      </c>
      <c r="E2535" s="231">
        <v>25220135</v>
      </c>
      <c r="F2535" s="231" t="s">
        <v>828</v>
      </c>
      <c r="G2535" s="232" t="s">
        <v>36928</v>
      </c>
    </row>
    <row r="2536" spans="1:7" ht="12">
      <c r="A2536" s="229">
        <v>2522013801</v>
      </c>
      <c r="B2536" s="230" t="s">
        <v>8409</v>
      </c>
      <c r="C2536" s="230" t="s">
        <v>8410</v>
      </c>
      <c r="D2536" s="230" t="s">
        <v>8411</v>
      </c>
      <c r="E2536" s="231">
        <v>25220138</v>
      </c>
      <c r="F2536" s="231" t="s">
        <v>828</v>
      </c>
      <c r="G2536" s="232" t="s">
        <v>36928</v>
      </c>
    </row>
    <row r="2537" spans="1:7" ht="12">
      <c r="A2537" s="229">
        <v>2522013901</v>
      </c>
      <c r="B2537" s="230" t="s">
        <v>8412</v>
      </c>
      <c r="C2537" s="230" t="s">
        <v>8413</v>
      </c>
      <c r="D2537" s="230" t="s">
        <v>8414</v>
      </c>
      <c r="E2537" s="231">
        <v>25220139</v>
      </c>
      <c r="F2537" s="231" t="s">
        <v>828</v>
      </c>
      <c r="G2537" s="232" t="s">
        <v>36928</v>
      </c>
    </row>
    <row r="2538" spans="1:7" ht="24">
      <c r="A2538" s="229">
        <v>2522014001</v>
      </c>
      <c r="B2538" s="230" t="s">
        <v>8415</v>
      </c>
      <c r="C2538" s="230" t="s">
        <v>8416</v>
      </c>
      <c r="D2538" s="230" t="s">
        <v>8417</v>
      </c>
      <c r="E2538" s="231">
        <v>25220140</v>
      </c>
      <c r="F2538" s="231" t="s">
        <v>828</v>
      </c>
      <c r="G2538" s="232" t="s">
        <v>36928</v>
      </c>
    </row>
    <row r="2539" spans="1:7" ht="12">
      <c r="A2539" s="229">
        <v>2522014101</v>
      </c>
      <c r="B2539" s="230" t="s">
        <v>8418</v>
      </c>
      <c r="C2539" s="230" t="s">
        <v>8419</v>
      </c>
      <c r="D2539" s="230" t="s">
        <v>8420</v>
      </c>
      <c r="E2539" s="231">
        <v>25220141</v>
      </c>
      <c r="F2539" s="231" t="s">
        <v>828</v>
      </c>
      <c r="G2539" s="232" t="s">
        <v>36928</v>
      </c>
    </row>
    <row r="2540" spans="1:7" ht="12">
      <c r="A2540" s="229">
        <v>2522014201</v>
      </c>
      <c r="B2540" s="230" t="s">
        <v>8421</v>
      </c>
      <c r="C2540" s="230" t="s">
        <v>8422</v>
      </c>
      <c r="D2540" s="230" t="s">
        <v>8423</v>
      </c>
      <c r="E2540" s="231">
        <v>25220142</v>
      </c>
      <c r="F2540" s="231" t="s">
        <v>828</v>
      </c>
      <c r="G2540" s="232" t="s">
        <v>36928</v>
      </c>
    </row>
    <row r="2541" spans="1:7" ht="24">
      <c r="A2541" s="229">
        <v>2522014202</v>
      </c>
      <c r="B2541" s="230" t="s">
        <v>8421</v>
      </c>
      <c r="C2541" s="230" t="s">
        <v>8424</v>
      </c>
      <c r="D2541" s="230" t="s">
        <v>8425</v>
      </c>
      <c r="E2541" s="231">
        <v>25220142</v>
      </c>
      <c r="F2541" s="231" t="s">
        <v>828</v>
      </c>
      <c r="G2541" s="232" t="s">
        <v>36928</v>
      </c>
    </row>
    <row r="2542" spans="1:7" ht="24">
      <c r="A2542" s="229">
        <v>2522014203</v>
      </c>
      <c r="B2542" s="230" t="s">
        <v>8421</v>
      </c>
      <c r="C2542" s="230" t="s">
        <v>8426</v>
      </c>
      <c r="D2542" s="230" t="s">
        <v>8427</v>
      </c>
      <c r="E2542" s="231">
        <v>25220142</v>
      </c>
      <c r="F2542" s="231" t="s">
        <v>828</v>
      </c>
      <c r="G2542" s="232" t="s">
        <v>36928</v>
      </c>
    </row>
    <row r="2543" spans="1:7" ht="24">
      <c r="A2543" s="229">
        <v>2522020101</v>
      </c>
      <c r="B2543" s="230" t="s">
        <v>8428</v>
      </c>
      <c r="C2543" s="230" t="s">
        <v>8429</v>
      </c>
      <c r="D2543" s="230" t="s">
        <v>8430</v>
      </c>
      <c r="E2543" s="231">
        <v>25220201</v>
      </c>
      <c r="F2543" s="231" t="s">
        <v>828</v>
      </c>
      <c r="G2543" s="232" t="s">
        <v>36928</v>
      </c>
    </row>
    <row r="2544" spans="1:7" ht="24">
      <c r="A2544" s="229">
        <v>2522020201</v>
      </c>
      <c r="B2544" s="230" t="s">
        <v>8431</v>
      </c>
      <c r="C2544" s="230" t="s">
        <v>8432</v>
      </c>
      <c r="D2544" s="230" t="s">
        <v>8433</v>
      </c>
      <c r="E2544" s="231">
        <v>25220202</v>
      </c>
      <c r="F2544" s="231" t="s">
        <v>828</v>
      </c>
      <c r="G2544" s="232" t="s">
        <v>36928</v>
      </c>
    </row>
    <row r="2545" spans="1:7" ht="12">
      <c r="A2545" s="229">
        <v>2522020301</v>
      </c>
      <c r="B2545" s="230" t="s">
        <v>8434</v>
      </c>
      <c r="C2545" s="230" t="s">
        <v>8435</v>
      </c>
      <c r="D2545" s="230" t="s">
        <v>8436</v>
      </c>
      <c r="E2545" s="231">
        <v>25220203</v>
      </c>
      <c r="F2545" s="231" t="s">
        <v>828</v>
      </c>
      <c r="G2545" s="232" t="s">
        <v>36928</v>
      </c>
    </row>
    <row r="2546" spans="1:7" ht="12">
      <c r="A2546" s="229">
        <v>2522020401</v>
      </c>
      <c r="B2546" s="230" t="s">
        <v>8437</v>
      </c>
      <c r="C2546" s="230" t="s">
        <v>8438</v>
      </c>
      <c r="D2546" s="230" t="s">
        <v>8439</v>
      </c>
      <c r="E2546" s="231">
        <v>25220204</v>
      </c>
      <c r="F2546" s="231" t="s">
        <v>828</v>
      </c>
      <c r="G2546" s="232" t="s">
        <v>36928</v>
      </c>
    </row>
    <row r="2547" spans="1:7" ht="12">
      <c r="A2547" s="229">
        <v>2522020501</v>
      </c>
      <c r="B2547" s="230" t="s">
        <v>8440</v>
      </c>
      <c r="C2547" s="230" t="s">
        <v>8441</v>
      </c>
      <c r="D2547" s="230" t="s">
        <v>8442</v>
      </c>
      <c r="E2547" s="231">
        <v>25220205</v>
      </c>
      <c r="F2547" s="231" t="s">
        <v>828</v>
      </c>
      <c r="G2547" s="232" t="s">
        <v>36928</v>
      </c>
    </row>
    <row r="2548" spans="1:7" ht="12">
      <c r="A2548" s="229">
        <v>2522020601</v>
      </c>
      <c r="B2548" s="230" t="s">
        <v>8443</v>
      </c>
      <c r="C2548" s="230" t="s">
        <v>8444</v>
      </c>
      <c r="D2548" s="230" t="s">
        <v>8445</v>
      </c>
      <c r="E2548" s="231">
        <v>25220206</v>
      </c>
      <c r="F2548" s="231" t="s">
        <v>828</v>
      </c>
      <c r="G2548" s="232" t="s">
        <v>36928</v>
      </c>
    </row>
    <row r="2549" spans="1:7" ht="24">
      <c r="A2549" s="229">
        <v>2522020701</v>
      </c>
      <c r="B2549" s="230" t="s">
        <v>8446</v>
      </c>
      <c r="C2549" s="230" t="s">
        <v>8447</v>
      </c>
      <c r="D2549" s="230" t="s">
        <v>8448</v>
      </c>
      <c r="E2549" s="231">
        <v>25220207</v>
      </c>
      <c r="F2549" s="231" t="s">
        <v>828</v>
      </c>
      <c r="G2549" s="232" t="s">
        <v>36928</v>
      </c>
    </row>
    <row r="2550" spans="1:7" ht="24">
      <c r="A2550" s="229">
        <v>2522021001</v>
      </c>
      <c r="B2550" s="230" t="s">
        <v>8449</v>
      </c>
      <c r="C2550" s="230" t="s">
        <v>8450</v>
      </c>
      <c r="D2550" s="230" t="s">
        <v>8451</v>
      </c>
      <c r="E2550" s="231">
        <v>25220210</v>
      </c>
      <c r="F2550" s="231" t="s">
        <v>828</v>
      </c>
      <c r="G2550" s="232" t="s">
        <v>36928</v>
      </c>
    </row>
    <row r="2551" spans="1:7" ht="24">
      <c r="A2551" s="229">
        <v>2522021101</v>
      </c>
      <c r="B2551" s="230" t="s">
        <v>8452</v>
      </c>
      <c r="C2551" s="230" t="s">
        <v>8453</v>
      </c>
      <c r="D2551" s="230" t="s">
        <v>8454</v>
      </c>
      <c r="E2551" s="231">
        <v>25220211</v>
      </c>
      <c r="F2551" s="231" t="s">
        <v>828</v>
      </c>
      <c r="G2551" s="232" t="s">
        <v>36928</v>
      </c>
    </row>
    <row r="2552" spans="1:7" ht="12">
      <c r="A2552" s="229">
        <v>2522021201</v>
      </c>
      <c r="B2552" s="230" t="s">
        <v>8455</v>
      </c>
      <c r="C2552" s="230" t="s">
        <v>8456</v>
      </c>
      <c r="D2552" s="230" t="s">
        <v>8457</v>
      </c>
      <c r="E2552" s="231">
        <v>25220212</v>
      </c>
      <c r="F2552" s="231" t="s">
        <v>828</v>
      </c>
      <c r="G2552" s="232" t="s">
        <v>36928</v>
      </c>
    </row>
    <row r="2553" spans="1:7" ht="12">
      <c r="A2553" s="229">
        <v>2522021301</v>
      </c>
      <c r="B2553" s="230" t="s">
        <v>8458</v>
      </c>
      <c r="C2553" s="230" t="s">
        <v>8459</v>
      </c>
      <c r="D2553" s="230" t="s">
        <v>8460</v>
      </c>
      <c r="E2553" s="231">
        <v>25220213</v>
      </c>
      <c r="F2553" s="231" t="s">
        <v>828</v>
      </c>
      <c r="G2553" s="232" t="s">
        <v>36928</v>
      </c>
    </row>
    <row r="2554" spans="1:7" ht="12">
      <c r="A2554" s="229">
        <v>2522021501</v>
      </c>
      <c r="B2554" s="230" t="s">
        <v>8461</v>
      </c>
      <c r="C2554" s="230" t="s">
        <v>8462</v>
      </c>
      <c r="D2554" s="230" t="s">
        <v>8463</v>
      </c>
      <c r="E2554" s="231">
        <v>25220215</v>
      </c>
      <c r="F2554" s="231" t="s">
        <v>828</v>
      </c>
      <c r="G2554" s="232" t="s">
        <v>36928</v>
      </c>
    </row>
    <row r="2555" spans="1:7" ht="24">
      <c r="A2555" s="229">
        <v>2522021601</v>
      </c>
      <c r="B2555" s="230" t="s">
        <v>8464</v>
      </c>
      <c r="C2555" s="230" t="s">
        <v>8465</v>
      </c>
      <c r="D2555" s="230" t="s">
        <v>8466</v>
      </c>
      <c r="E2555" s="231">
        <v>25220216</v>
      </c>
      <c r="F2555" s="231" t="s">
        <v>828</v>
      </c>
      <c r="G2555" s="232" t="s">
        <v>36928</v>
      </c>
    </row>
    <row r="2556" spans="1:7" ht="12">
      <c r="A2556" s="229">
        <v>2522021701</v>
      </c>
      <c r="B2556" s="230" t="s">
        <v>8467</v>
      </c>
      <c r="C2556" s="230" t="s">
        <v>8468</v>
      </c>
      <c r="D2556" s="230" t="s">
        <v>8469</v>
      </c>
      <c r="E2556" s="231">
        <v>25220217</v>
      </c>
      <c r="F2556" s="231" t="s">
        <v>828</v>
      </c>
      <c r="G2556" s="232" t="s">
        <v>36928</v>
      </c>
    </row>
    <row r="2557" spans="1:7" ht="24">
      <c r="A2557" s="229">
        <v>2522021801</v>
      </c>
      <c r="B2557" s="230" t="s">
        <v>8470</v>
      </c>
      <c r="C2557" s="230" t="s">
        <v>8471</v>
      </c>
      <c r="D2557" s="230" t="s">
        <v>8472</v>
      </c>
      <c r="E2557" s="231">
        <v>25220218</v>
      </c>
      <c r="F2557" s="231" t="s">
        <v>828</v>
      </c>
      <c r="G2557" s="232" t="s">
        <v>36928</v>
      </c>
    </row>
    <row r="2558" spans="1:7" ht="24">
      <c r="A2558" s="229">
        <v>2522021901</v>
      </c>
      <c r="B2558" s="230" t="s">
        <v>8473</v>
      </c>
      <c r="C2558" s="230" t="s">
        <v>8474</v>
      </c>
      <c r="D2558" s="230" t="s">
        <v>8475</v>
      </c>
      <c r="E2558" s="231">
        <v>25220219</v>
      </c>
      <c r="F2558" s="231" t="s">
        <v>828</v>
      </c>
      <c r="G2558" s="232" t="s">
        <v>36928</v>
      </c>
    </row>
    <row r="2559" spans="1:7" ht="24">
      <c r="A2559" s="229">
        <v>2522022001</v>
      </c>
      <c r="B2559" s="230" t="s">
        <v>8476</v>
      </c>
      <c r="C2559" s="230" t="s">
        <v>8477</v>
      </c>
      <c r="D2559" s="230" t="s">
        <v>8478</v>
      </c>
      <c r="E2559" s="231">
        <v>25220220</v>
      </c>
      <c r="F2559" s="231" t="s">
        <v>828</v>
      </c>
      <c r="G2559" s="232" t="s">
        <v>36928</v>
      </c>
    </row>
    <row r="2560" spans="1:7" ht="36">
      <c r="A2560" s="229">
        <v>2522022101</v>
      </c>
      <c r="B2560" s="230" t="s">
        <v>8479</v>
      </c>
      <c r="C2560" s="230" t="s">
        <v>8480</v>
      </c>
      <c r="D2560" s="230" t="s">
        <v>8481</v>
      </c>
      <c r="E2560" s="231">
        <v>25220221</v>
      </c>
      <c r="F2560" s="231" t="s">
        <v>828</v>
      </c>
      <c r="G2560" s="232" t="s">
        <v>36928</v>
      </c>
    </row>
    <row r="2561" spans="1:7" ht="24">
      <c r="A2561" s="229">
        <v>2522022201</v>
      </c>
      <c r="B2561" s="230" t="s">
        <v>8482</v>
      </c>
      <c r="C2561" s="230" t="s">
        <v>8483</v>
      </c>
      <c r="D2561" s="230" t="s">
        <v>8484</v>
      </c>
      <c r="E2561" s="231">
        <v>25220222</v>
      </c>
      <c r="F2561" s="231" t="s">
        <v>828</v>
      </c>
      <c r="G2561" s="232" t="s">
        <v>36928</v>
      </c>
    </row>
    <row r="2562" spans="1:7" ht="24">
      <c r="A2562" s="229">
        <v>2522022301</v>
      </c>
      <c r="B2562" s="230" t="s">
        <v>8485</v>
      </c>
      <c r="C2562" s="230" t="s">
        <v>8486</v>
      </c>
      <c r="D2562" s="230" t="s">
        <v>8487</v>
      </c>
      <c r="E2562" s="231">
        <v>25220223</v>
      </c>
      <c r="F2562" s="231" t="s">
        <v>828</v>
      </c>
      <c r="G2562" s="232" t="s">
        <v>36928</v>
      </c>
    </row>
    <row r="2563" spans="1:7" ht="12">
      <c r="A2563" s="229">
        <v>2522022401</v>
      </c>
      <c r="B2563" s="230" t="s">
        <v>8488</v>
      </c>
      <c r="C2563" s="230" t="s">
        <v>8489</v>
      </c>
      <c r="D2563" s="230" t="s">
        <v>8490</v>
      </c>
      <c r="E2563" s="231">
        <v>25220224</v>
      </c>
      <c r="F2563" s="231" t="s">
        <v>828</v>
      </c>
      <c r="G2563" s="232" t="s">
        <v>36928</v>
      </c>
    </row>
    <row r="2564" spans="1:7" ht="24">
      <c r="A2564" s="229">
        <v>2522022501</v>
      </c>
      <c r="B2564" s="230" t="s">
        <v>8491</v>
      </c>
      <c r="C2564" s="230" t="s">
        <v>8492</v>
      </c>
      <c r="D2564" s="230" t="s">
        <v>8493</v>
      </c>
      <c r="E2564" s="231">
        <v>25220225</v>
      </c>
      <c r="F2564" s="231" t="s">
        <v>828</v>
      </c>
      <c r="G2564" s="232" t="s">
        <v>36928</v>
      </c>
    </row>
    <row r="2565" spans="1:7" ht="12">
      <c r="A2565" s="229">
        <v>2522022601</v>
      </c>
      <c r="B2565" s="230" t="s">
        <v>8494</v>
      </c>
      <c r="C2565" s="230" t="s">
        <v>8495</v>
      </c>
      <c r="D2565" s="230" t="s">
        <v>8496</v>
      </c>
      <c r="E2565" s="231">
        <v>25220226</v>
      </c>
      <c r="F2565" s="231" t="s">
        <v>828</v>
      </c>
      <c r="G2565" s="232" t="s">
        <v>36928</v>
      </c>
    </row>
    <row r="2566" spans="1:7" ht="24">
      <c r="A2566" s="229">
        <v>2522022701</v>
      </c>
      <c r="B2566" s="230" t="s">
        <v>8497</v>
      </c>
      <c r="C2566" s="230" t="s">
        <v>8498</v>
      </c>
      <c r="D2566" s="230" t="s">
        <v>8499</v>
      </c>
      <c r="E2566" s="231">
        <v>25220227</v>
      </c>
      <c r="F2566" s="231" t="s">
        <v>828</v>
      </c>
      <c r="G2566" s="232" t="s">
        <v>36928</v>
      </c>
    </row>
    <row r="2567" spans="1:7" ht="24">
      <c r="A2567" s="229">
        <v>2522030601</v>
      </c>
      <c r="B2567" s="230" t="s">
        <v>8500</v>
      </c>
      <c r="C2567" s="230" t="s">
        <v>8501</v>
      </c>
      <c r="D2567" s="230" t="s">
        <v>8502</v>
      </c>
      <c r="E2567" s="231">
        <v>25220306</v>
      </c>
      <c r="F2567" s="231" t="s">
        <v>828</v>
      </c>
      <c r="G2567" s="232" t="s">
        <v>36928</v>
      </c>
    </row>
    <row r="2568" spans="1:7" ht="24">
      <c r="A2568" s="229">
        <v>2522030901</v>
      </c>
      <c r="B2568" s="230" t="s">
        <v>8503</v>
      </c>
      <c r="C2568" s="230" t="s">
        <v>8504</v>
      </c>
      <c r="D2568" s="230" t="s">
        <v>8505</v>
      </c>
      <c r="E2568" s="231">
        <v>25220309</v>
      </c>
      <c r="F2568" s="231" t="s">
        <v>828</v>
      </c>
      <c r="G2568" s="232" t="s">
        <v>36928</v>
      </c>
    </row>
    <row r="2569" spans="1:7" ht="24">
      <c r="A2569" s="229">
        <v>2522031201</v>
      </c>
      <c r="B2569" s="230" t="s">
        <v>8506</v>
      </c>
      <c r="C2569" s="230" t="s">
        <v>8507</v>
      </c>
      <c r="D2569" s="230" t="s">
        <v>8508</v>
      </c>
      <c r="E2569" s="231">
        <v>25220312</v>
      </c>
      <c r="F2569" s="231" t="s">
        <v>828</v>
      </c>
      <c r="G2569" s="232" t="s">
        <v>36928</v>
      </c>
    </row>
    <row r="2570" spans="1:7" ht="24">
      <c r="A2570" s="229">
        <v>2522031601</v>
      </c>
      <c r="B2570" s="230" t="s">
        <v>8509</v>
      </c>
      <c r="C2570" s="230" t="s">
        <v>8510</v>
      </c>
      <c r="D2570" s="230" t="s">
        <v>8511</v>
      </c>
      <c r="E2570" s="231">
        <v>25220316</v>
      </c>
      <c r="F2570" s="231" t="s">
        <v>828</v>
      </c>
      <c r="G2570" s="232" t="s">
        <v>36928</v>
      </c>
    </row>
    <row r="2571" spans="1:7" ht="24">
      <c r="A2571" s="229">
        <v>2522032001</v>
      </c>
      <c r="B2571" s="230" t="s">
        <v>8512</v>
      </c>
      <c r="C2571" s="230" t="s">
        <v>8513</v>
      </c>
      <c r="D2571" s="230" t="s">
        <v>8514</v>
      </c>
      <c r="E2571" s="231">
        <v>25220320</v>
      </c>
      <c r="F2571" s="231" t="s">
        <v>828</v>
      </c>
      <c r="G2571" s="232" t="s">
        <v>36928</v>
      </c>
    </row>
    <row r="2572" spans="1:7" ht="24">
      <c r="A2572" s="229">
        <v>2522032101</v>
      </c>
      <c r="B2572" s="230" t="s">
        <v>8515</v>
      </c>
      <c r="C2572" s="230" t="s">
        <v>8516</v>
      </c>
      <c r="D2572" s="230" t="s">
        <v>8517</v>
      </c>
      <c r="E2572" s="231">
        <v>25220321</v>
      </c>
      <c r="F2572" s="231" t="s">
        <v>828</v>
      </c>
      <c r="G2572" s="232" t="s">
        <v>36928</v>
      </c>
    </row>
    <row r="2573" spans="1:7" ht="24">
      <c r="A2573" s="229">
        <v>2522032201</v>
      </c>
      <c r="B2573" s="230" t="s">
        <v>8518</v>
      </c>
      <c r="C2573" s="230" t="s">
        <v>8519</v>
      </c>
      <c r="D2573" s="230" t="s">
        <v>8520</v>
      </c>
      <c r="E2573" s="231">
        <v>25220322</v>
      </c>
      <c r="F2573" s="231" t="s">
        <v>828</v>
      </c>
      <c r="G2573" s="232" t="s">
        <v>36928</v>
      </c>
    </row>
    <row r="2574" spans="1:7" ht="12">
      <c r="A2574" s="229">
        <v>2522032301</v>
      </c>
      <c r="B2574" s="230" t="s">
        <v>8521</v>
      </c>
      <c r="C2574" s="230" t="s">
        <v>8522</v>
      </c>
      <c r="D2574" s="230" t="s">
        <v>8523</v>
      </c>
      <c r="E2574" s="231">
        <v>25220323</v>
      </c>
      <c r="F2574" s="231" t="s">
        <v>828</v>
      </c>
      <c r="G2574" s="232" t="s">
        <v>36928</v>
      </c>
    </row>
    <row r="2575" spans="1:7" ht="24">
      <c r="A2575" s="229">
        <v>2522032401</v>
      </c>
      <c r="B2575" s="230" t="s">
        <v>8524</v>
      </c>
      <c r="C2575" s="230" t="s">
        <v>8525</v>
      </c>
      <c r="D2575" s="230" t="s">
        <v>8526</v>
      </c>
      <c r="E2575" s="231">
        <v>25220324</v>
      </c>
      <c r="F2575" s="231" t="s">
        <v>828</v>
      </c>
      <c r="G2575" s="232" t="s">
        <v>36928</v>
      </c>
    </row>
    <row r="2576" spans="1:7" ht="24">
      <c r="A2576" s="229">
        <v>2522032501</v>
      </c>
      <c r="B2576" s="230" t="s">
        <v>8527</v>
      </c>
      <c r="C2576" s="230" t="s">
        <v>8528</v>
      </c>
      <c r="D2576" s="230" t="s">
        <v>8529</v>
      </c>
      <c r="E2576" s="231">
        <v>25220325</v>
      </c>
      <c r="F2576" s="231" t="s">
        <v>828</v>
      </c>
      <c r="G2576" s="232" t="s">
        <v>36928</v>
      </c>
    </row>
    <row r="2577" spans="1:7" ht="24">
      <c r="A2577" s="229">
        <v>2522032601</v>
      </c>
      <c r="B2577" s="230" t="s">
        <v>8530</v>
      </c>
      <c r="C2577" s="230" t="s">
        <v>8531</v>
      </c>
      <c r="D2577" s="230" t="s">
        <v>8532</v>
      </c>
      <c r="E2577" s="231">
        <v>25220326</v>
      </c>
      <c r="F2577" s="231" t="s">
        <v>828</v>
      </c>
      <c r="G2577" s="232" t="s">
        <v>36928</v>
      </c>
    </row>
    <row r="2578" spans="1:7" ht="24">
      <c r="A2578" s="229">
        <v>2522032701</v>
      </c>
      <c r="B2578" s="230" t="s">
        <v>8533</v>
      </c>
      <c r="C2578" s="230" t="s">
        <v>8534</v>
      </c>
      <c r="D2578" s="230" t="s">
        <v>8535</v>
      </c>
      <c r="E2578" s="231">
        <v>25220327</v>
      </c>
      <c r="F2578" s="231" t="s">
        <v>828</v>
      </c>
      <c r="G2578" s="232" t="s">
        <v>36928</v>
      </c>
    </row>
    <row r="2579" spans="1:7" ht="24">
      <c r="A2579" s="229">
        <v>2522032801</v>
      </c>
      <c r="B2579" s="230" t="s">
        <v>8536</v>
      </c>
      <c r="C2579" s="230" t="s">
        <v>8537</v>
      </c>
      <c r="D2579" s="230" t="s">
        <v>8538</v>
      </c>
      <c r="E2579" s="231">
        <v>25220328</v>
      </c>
      <c r="F2579" s="231" t="s">
        <v>828</v>
      </c>
      <c r="G2579" s="232" t="s">
        <v>36928</v>
      </c>
    </row>
    <row r="2580" spans="1:7" ht="12">
      <c r="A2580" s="229">
        <v>2522033001</v>
      </c>
      <c r="B2580" s="230" t="s">
        <v>8539</v>
      </c>
      <c r="C2580" s="230" t="s">
        <v>8540</v>
      </c>
      <c r="D2580" s="230" t="s">
        <v>8541</v>
      </c>
      <c r="E2580" s="231">
        <v>25220330</v>
      </c>
      <c r="F2580" s="231" t="s">
        <v>828</v>
      </c>
      <c r="G2580" s="232" t="s">
        <v>36928</v>
      </c>
    </row>
    <row r="2581" spans="1:7" ht="24">
      <c r="A2581" s="229">
        <v>2522040101</v>
      </c>
      <c r="B2581" s="230" t="s">
        <v>8542</v>
      </c>
      <c r="C2581" s="230" t="s">
        <v>8543</v>
      </c>
      <c r="D2581" s="230" t="s">
        <v>8544</v>
      </c>
      <c r="E2581" s="231">
        <v>25220401</v>
      </c>
      <c r="F2581" s="231" t="s">
        <v>828</v>
      </c>
      <c r="G2581" s="232" t="s">
        <v>36928</v>
      </c>
    </row>
    <row r="2582" spans="1:7" ht="24">
      <c r="A2582" s="229">
        <v>2522040201</v>
      </c>
      <c r="B2582" s="230" t="s">
        <v>8545</v>
      </c>
      <c r="C2582" s="230" t="s">
        <v>8546</v>
      </c>
      <c r="D2582" s="230" t="s">
        <v>8547</v>
      </c>
      <c r="E2582" s="231">
        <v>25220402</v>
      </c>
      <c r="F2582" s="231" t="s">
        <v>828</v>
      </c>
      <c r="G2582" s="232" t="s">
        <v>36928</v>
      </c>
    </row>
    <row r="2583" spans="1:7" ht="12">
      <c r="A2583" s="229">
        <v>2522040401</v>
      </c>
      <c r="B2583" s="230" t="s">
        <v>8548</v>
      </c>
      <c r="C2583" s="230" t="s">
        <v>8549</v>
      </c>
      <c r="D2583" s="230" t="s">
        <v>8550</v>
      </c>
      <c r="E2583" s="231">
        <v>25220404</v>
      </c>
      <c r="F2583" s="231" t="s">
        <v>828</v>
      </c>
      <c r="G2583" s="232" t="s">
        <v>36928</v>
      </c>
    </row>
    <row r="2584" spans="1:7" ht="12">
      <c r="A2584" s="229">
        <v>2522040501</v>
      </c>
      <c r="B2584" s="230" t="s">
        <v>8551</v>
      </c>
      <c r="C2584" s="230" t="s">
        <v>8552</v>
      </c>
      <c r="D2584" s="230" t="s">
        <v>8553</v>
      </c>
      <c r="E2584" s="231">
        <v>25220405</v>
      </c>
      <c r="F2584" s="231" t="s">
        <v>828</v>
      </c>
      <c r="G2584" s="232" t="s">
        <v>36928</v>
      </c>
    </row>
    <row r="2585" spans="1:7" ht="24">
      <c r="A2585" s="229">
        <v>2522040601</v>
      </c>
      <c r="B2585" s="230" t="s">
        <v>8554</v>
      </c>
      <c r="C2585" s="230" t="s">
        <v>8555</v>
      </c>
      <c r="D2585" s="230" t="s">
        <v>8556</v>
      </c>
      <c r="E2585" s="231">
        <v>25220406</v>
      </c>
      <c r="F2585" s="231" t="s">
        <v>828</v>
      </c>
      <c r="G2585" s="232" t="s">
        <v>36928</v>
      </c>
    </row>
    <row r="2586" spans="1:7" ht="12">
      <c r="A2586" s="229">
        <v>2522040701</v>
      </c>
      <c r="B2586" s="230" t="s">
        <v>8557</v>
      </c>
      <c r="C2586" s="230" t="s">
        <v>8558</v>
      </c>
      <c r="D2586" s="230" t="s">
        <v>8559</v>
      </c>
      <c r="E2586" s="231">
        <v>25220407</v>
      </c>
      <c r="F2586" s="231" t="s">
        <v>828</v>
      </c>
      <c r="G2586" s="232" t="s">
        <v>36928</v>
      </c>
    </row>
    <row r="2587" spans="1:7" ht="24">
      <c r="A2587" s="229">
        <v>2522040801</v>
      </c>
      <c r="B2587" s="230" t="s">
        <v>8560</v>
      </c>
      <c r="C2587" s="230" t="s">
        <v>8561</v>
      </c>
      <c r="D2587" s="230" t="s">
        <v>8562</v>
      </c>
      <c r="E2587" s="231">
        <v>25220408</v>
      </c>
      <c r="F2587" s="231" t="s">
        <v>828</v>
      </c>
      <c r="G2587" s="232" t="s">
        <v>36928</v>
      </c>
    </row>
    <row r="2588" spans="1:7" ht="12">
      <c r="A2588" s="229">
        <v>2522050201</v>
      </c>
      <c r="B2588" s="230" t="s">
        <v>8563</v>
      </c>
      <c r="C2588" s="230" t="s">
        <v>8564</v>
      </c>
      <c r="D2588" s="230" t="s">
        <v>8565</v>
      </c>
      <c r="E2588" s="231">
        <v>25220502</v>
      </c>
      <c r="F2588" s="231" t="s">
        <v>828</v>
      </c>
      <c r="G2588" s="232" t="s">
        <v>36928</v>
      </c>
    </row>
    <row r="2589" spans="1:7" ht="12">
      <c r="A2589" s="229">
        <v>2522050301</v>
      </c>
      <c r="B2589" s="230" t="s">
        <v>8566</v>
      </c>
      <c r="C2589" s="230" t="s">
        <v>8567</v>
      </c>
      <c r="D2589" s="230" t="s">
        <v>8568</v>
      </c>
      <c r="E2589" s="231">
        <v>25220503</v>
      </c>
      <c r="F2589" s="231" t="s">
        <v>828</v>
      </c>
      <c r="G2589" s="232" t="s">
        <v>36928</v>
      </c>
    </row>
    <row r="2590" spans="1:7" ht="12">
      <c r="A2590" s="229">
        <v>2522050401</v>
      </c>
      <c r="B2590" s="230" t="s">
        <v>8569</v>
      </c>
      <c r="C2590" s="230" t="s">
        <v>8570</v>
      </c>
      <c r="D2590" s="230" t="s">
        <v>8571</v>
      </c>
      <c r="E2590" s="231">
        <v>25220504</v>
      </c>
      <c r="F2590" s="231" t="s">
        <v>828</v>
      </c>
      <c r="G2590" s="232" t="s">
        <v>36928</v>
      </c>
    </row>
    <row r="2591" spans="1:7" ht="12">
      <c r="A2591" s="229">
        <v>2522050501</v>
      </c>
      <c r="B2591" s="230" t="s">
        <v>8572</v>
      </c>
      <c r="C2591" s="230" t="s">
        <v>8573</v>
      </c>
      <c r="D2591" s="230" t="s">
        <v>8574</v>
      </c>
      <c r="E2591" s="231">
        <v>25220505</v>
      </c>
      <c r="F2591" s="231" t="s">
        <v>828</v>
      </c>
      <c r="G2591" s="232" t="s">
        <v>36928</v>
      </c>
    </row>
    <row r="2592" spans="1:7" ht="12">
      <c r="A2592" s="229">
        <v>2522060101</v>
      </c>
      <c r="B2592" s="230" t="s">
        <v>8575</v>
      </c>
      <c r="C2592" s="230" t="s">
        <v>8576</v>
      </c>
      <c r="D2592" s="230" t="s">
        <v>8577</v>
      </c>
      <c r="E2592" s="231">
        <v>25220601</v>
      </c>
      <c r="F2592" s="231" t="s">
        <v>828</v>
      </c>
      <c r="G2592" s="232" t="s">
        <v>36928</v>
      </c>
    </row>
    <row r="2593" spans="1:7" ht="12">
      <c r="A2593" s="229">
        <v>2522060201</v>
      </c>
      <c r="B2593" s="230" t="s">
        <v>8578</v>
      </c>
      <c r="C2593" s="230" t="s">
        <v>8579</v>
      </c>
      <c r="D2593" s="230" t="s">
        <v>8580</v>
      </c>
      <c r="E2593" s="231">
        <v>25220602</v>
      </c>
      <c r="F2593" s="231" t="s">
        <v>828</v>
      </c>
      <c r="G2593" s="232" t="s">
        <v>36928</v>
      </c>
    </row>
    <row r="2594" spans="1:7" ht="12">
      <c r="A2594" s="229">
        <v>2522060301</v>
      </c>
      <c r="B2594" s="230" t="s">
        <v>8581</v>
      </c>
      <c r="C2594" s="230" t="s">
        <v>8582</v>
      </c>
      <c r="D2594" s="230" t="s">
        <v>8583</v>
      </c>
      <c r="E2594" s="231">
        <v>25220603</v>
      </c>
      <c r="F2594" s="231" t="s">
        <v>828</v>
      </c>
      <c r="G2594" s="232" t="s">
        <v>36928</v>
      </c>
    </row>
    <row r="2595" spans="1:7" ht="24">
      <c r="A2595" s="229">
        <v>2522060401</v>
      </c>
      <c r="B2595" s="230" t="s">
        <v>8584</v>
      </c>
      <c r="C2595" s="230" t="s">
        <v>8585</v>
      </c>
      <c r="D2595" s="230" t="s">
        <v>8586</v>
      </c>
      <c r="E2595" s="231">
        <v>25220604</v>
      </c>
      <c r="F2595" s="231" t="s">
        <v>828</v>
      </c>
      <c r="G2595" s="232" t="s">
        <v>36928</v>
      </c>
    </row>
    <row r="2596" spans="1:7" ht="24">
      <c r="A2596" s="229">
        <v>2522060501</v>
      </c>
      <c r="B2596" s="230" t="s">
        <v>8587</v>
      </c>
      <c r="C2596" s="230" t="s">
        <v>8588</v>
      </c>
      <c r="D2596" s="230" t="s">
        <v>8589</v>
      </c>
      <c r="E2596" s="231">
        <v>25220605</v>
      </c>
      <c r="F2596" s="231" t="s">
        <v>828</v>
      </c>
      <c r="G2596" s="232" t="s">
        <v>36928</v>
      </c>
    </row>
    <row r="2597" spans="1:7" ht="12">
      <c r="A2597" s="229">
        <v>2522060701</v>
      </c>
      <c r="B2597" s="230" t="s">
        <v>8590</v>
      </c>
      <c r="C2597" s="230" t="s">
        <v>8591</v>
      </c>
      <c r="D2597" s="230" t="s">
        <v>8592</v>
      </c>
      <c r="E2597" s="231">
        <v>25220607</v>
      </c>
      <c r="F2597" s="231" t="s">
        <v>828</v>
      </c>
      <c r="G2597" s="232" t="s">
        <v>36928</v>
      </c>
    </row>
    <row r="2598" spans="1:7" ht="24">
      <c r="A2598" s="229">
        <v>2522061001</v>
      </c>
      <c r="B2598" s="230" t="s">
        <v>8593</v>
      </c>
      <c r="C2598" s="230" t="s">
        <v>8594</v>
      </c>
      <c r="D2598" s="230" t="s">
        <v>8595</v>
      </c>
      <c r="E2598" s="231">
        <v>25220610</v>
      </c>
      <c r="F2598" s="231" t="s">
        <v>828</v>
      </c>
      <c r="G2598" s="232" t="s">
        <v>36928</v>
      </c>
    </row>
    <row r="2599" spans="1:7" ht="12">
      <c r="A2599" s="229">
        <v>2522061201</v>
      </c>
      <c r="B2599" s="230" t="s">
        <v>8596</v>
      </c>
      <c r="C2599" s="230" t="s">
        <v>8597</v>
      </c>
      <c r="D2599" s="230" t="s">
        <v>8598</v>
      </c>
      <c r="E2599" s="231">
        <v>25220612</v>
      </c>
      <c r="F2599" s="231" t="s">
        <v>828</v>
      </c>
      <c r="G2599" s="232" t="s">
        <v>36928</v>
      </c>
    </row>
    <row r="2600" spans="1:7" ht="12">
      <c r="A2600" s="229">
        <v>2522061401</v>
      </c>
      <c r="B2600" s="230" t="s">
        <v>8599</v>
      </c>
      <c r="C2600" s="230" t="s">
        <v>8600</v>
      </c>
      <c r="D2600" s="230" t="s">
        <v>8601</v>
      </c>
      <c r="E2600" s="231">
        <v>25220614</v>
      </c>
      <c r="F2600" s="231" t="s">
        <v>828</v>
      </c>
      <c r="G2600" s="232" t="s">
        <v>36928</v>
      </c>
    </row>
    <row r="2601" spans="1:7" ht="24">
      <c r="A2601" s="229">
        <v>2522061601</v>
      </c>
      <c r="B2601" s="230" t="s">
        <v>8602</v>
      </c>
      <c r="C2601" s="230" t="s">
        <v>8603</v>
      </c>
      <c r="D2601" s="230" t="s">
        <v>8604</v>
      </c>
      <c r="E2601" s="231">
        <v>25220616</v>
      </c>
      <c r="F2601" s="231" t="s">
        <v>828</v>
      </c>
      <c r="G2601" s="232" t="s">
        <v>36928</v>
      </c>
    </row>
    <row r="2602" spans="1:7" ht="12">
      <c r="A2602" s="229">
        <v>2522070101</v>
      </c>
      <c r="B2602" s="230" t="s">
        <v>8605</v>
      </c>
      <c r="C2602" s="230" t="s">
        <v>8606</v>
      </c>
      <c r="D2602" s="230" t="s">
        <v>8607</v>
      </c>
      <c r="E2602" s="231">
        <v>25220701</v>
      </c>
      <c r="F2602" s="231" t="s">
        <v>828</v>
      </c>
      <c r="G2602" s="232" t="s">
        <v>36928</v>
      </c>
    </row>
    <row r="2603" spans="1:7" ht="24">
      <c r="A2603" s="229">
        <v>2522070601</v>
      </c>
      <c r="B2603" s="230" t="s">
        <v>8608</v>
      </c>
      <c r="C2603" s="230" t="s">
        <v>8609</v>
      </c>
      <c r="D2603" s="230" t="s">
        <v>8610</v>
      </c>
      <c r="E2603" s="231">
        <v>25220706</v>
      </c>
      <c r="F2603" s="231" t="s">
        <v>828</v>
      </c>
      <c r="G2603" s="232" t="s">
        <v>36928</v>
      </c>
    </row>
    <row r="2604" spans="1:7" ht="12">
      <c r="A2604" s="229">
        <v>2522071201</v>
      </c>
      <c r="B2604" s="230" t="s">
        <v>8611</v>
      </c>
      <c r="C2604" s="230" t="s">
        <v>8612</v>
      </c>
      <c r="D2604" s="230" t="s">
        <v>8613</v>
      </c>
      <c r="E2604" s="231">
        <v>25220712</v>
      </c>
      <c r="F2604" s="231" t="s">
        <v>828</v>
      </c>
      <c r="G2604" s="232" t="s">
        <v>36928</v>
      </c>
    </row>
    <row r="2605" spans="1:7" ht="24">
      <c r="A2605" s="229">
        <v>2522071301</v>
      </c>
      <c r="B2605" s="230" t="s">
        <v>8614</v>
      </c>
      <c r="C2605" s="230" t="s">
        <v>8615</v>
      </c>
      <c r="D2605" s="230" t="s">
        <v>8616</v>
      </c>
      <c r="E2605" s="231">
        <v>25220713</v>
      </c>
      <c r="F2605" s="231" t="s">
        <v>828</v>
      </c>
      <c r="G2605" s="232" t="s">
        <v>36928</v>
      </c>
    </row>
    <row r="2606" spans="1:7" ht="24">
      <c r="A2606" s="229">
        <v>2522072301</v>
      </c>
      <c r="B2606" s="230" t="s">
        <v>8617</v>
      </c>
      <c r="C2606" s="230" t="s">
        <v>8618</v>
      </c>
      <c r="D2606" s="230" t="s">
        <v>8619</v>
      </c>
      <c r="E2606" s="231">
        <v>25220723</v>
      </c>
      <c r="F2606" s="231" t="s">
        <v>828</v>
      </c>
      <c r="G2606" s="232" t="s">
        <v>36928</v>
      </c>
    </row>
    <row r="2607" spans="1:7" ht="24">
      <c r="A2607" s="229">
        <v>2522072801</v>
      </c>
      <c r="B2607" s="230" t="s">
        <v>8620</v>
      </c>
      <c r="C2607" s="230" t="s">
        <v>8621</v>
      </c>
      <c r="D2607" s="230" t="s">
        <v>8622</v>
      </c>
      <c r="E2607" s="231">
        <v>25220728</v>
      </c>
      <c r="F2607" s="231" t="s">
        <v>828</v>
      </c>
      <c r="G2607" s="232" t="s">
        <v>36928</v>
      </c>
    </row>
    <row r="2608" spans="1:7" ht="24">
      <c r="A2608" s="229">
        <v>2522073001</v>
      </c>
      <c r="B2608" s="230" t="s">
        <v>8623</v>
      </c>
      <c r="C2608" s="230" t="s">
        <v>8624</v>
      </c>
      <c r="D2608" s="230" t="s">
        <v>8625</v>
      </c>
      <c r="E2608" s="231">
        <v>25220730</v>
      </c>
      <c r="F2608" s="231" t="s">
        <v>828</v>
      </c>
      <c r="G2608" s="232" t="s">
        <v>36928</v>
      </c>
    </row>
    <row r="2609" spans="1:7" ht="12">
      <c r="A2609" s="229">
        <v>2522073501</v>
      </c>
      <c r="B2609" s="230" t="s">
        <v>8626</v>
      </c>
      <c r="C2609" s="230" t="s">
        <v>8627</v>
      </c>
      <c r="D2609" s="230" t="s">
        <v>8628</v>
      </c>
      <c r="E2609" s="231">
        <v>25220735</v>
      </c>
      <c r="F2609" s="231" t="s">
        <v>828</v>
      </c>
      <c r="G2609" s="232" t="s">
        <v>36928</v>
      </c>
    </row>
    <row r="2610" spans="1:7" ht="24">
      <c r="A2610" s="229">
        <v>2522074601</v>
      </c>
      <c r="B2610" s="230" t="s">
        <v>8629</v>
      </c>
      <c r="C2610" s="230" t="s">
        <v>8630</v>
      </c>
      <c r="D2610" s="230" t="s">
        <v>8631</v>
      </c>
      <c r="E2610" s="231">
        <v>25220746</v>
      </c>
      <c r="F2610" s="231" t="s">
        <v>828</v>
      </c>
      <c r="G2610" s="232" t="s">
        <v>36928</v>
      </c>
    </row>
    <row r="2611" spans="1:7" ht="24">
      <c r="A2611" s="229">
        <v>2522074701</v>
      </c>
      <c r="B2611" s="230" t="s">
        <v>8632</v>
      </c>
      <c r="C2611" s="230" t="s">
        <v>8633</v>
      </c>
      <c r="D2611" s="230" t="s">
        <v>8634</v>
      </c>
      <c r="E2611" s="231">
        <v>25220747</v>
      </c>
      <c r="F2611" s="231" t="s">
        <v>828</v>
      </c>
      <c r="G2611" s="232" t="s">
        <v>36928</v>
      </c>
    </row>
    <row r="2612" spans="1:7" ht="24">
      <c r="A2612" s="229">
        <v>2522074801</v>
      </c>
      <c r="B2612" s="230" t="s">
        <v>8635</v>
      </c>
      <c r="C2612" s="230" t="s">
        <v>8636</v>
      </c>
      <c r="D2612" s="230" t="s">
        <v>8637</v>
      </c>
      <c r="E2612" s="231">
        <v>25220748</v>
      </c>
      <c r="F2612" s="231" t="s">
        <v>828</v>
      </c>
      <c r="G2612" s="232" t="s">
        <v>36928</v>
      </c>
    </row>
    <row r="2613" spans="1:7" ht="24">
      <c r="A2613" s="229">
        <v>2522074901</v>
      </c>
      <c r="B2613" s="230" t="s">
        <v>8638</v>
      </c>
      <c r="C2613" s="230" t="s">
        <v>8639</v>
      </c>
      <c r="D2613" s="230" t="s">
        <v>8640</v>
      </c>
      <c r="E2613" s="231">
        <v>25220749</v>
      </c>
      <c r="F2613" s="231" t="s">
        <v>828</v>
      </c>
      <c r="G2613" s="232" t="s">
        <v>36928</v>
      </c>
    </row>
    <row r="2614" spans="1:7" ht="12">
      <c r="A2614" s="229">
        <v>2522075501</v>
      </c>
      <c r="B2614" s="230" t="s">
        <v>8641</v>
      </c>
      <c r="C2614" s="230" t="s">
        <v>8642</v>
      </c>
      <c r="D2614" s="230" t="s">
        <v>8643</v>
      </c>
      <c r="E2614" s="231">
        <v>25220755</v>
      </c>
      <c r="F2614" s="231" t="s">
        <v>828</v>
      </c>
      <c r="G2614" s="232" t="s">
        <v>36928</v>
      </c>
    </row>
    <row r="2615" spans="1:7" ht="12">
      <c r="A2615" s="229">
        <v>2522080101</v>
      </c>
      <c r="B2615" s="230" t="s">
        <v>8644</v>
      </c>
      <c r="C2615" s="230" t="s">
        <v>8645</v>
      </c>
      <c r="D2615" s="230" t="s">
        <v>8646</v>
      </c>
      <c r="E2615" s="231">
        <v>25220801</v>
      </c>
      <c r="F2615" s="231" t="s">
        <v>828</v>
      </c>
      <c r="G2615" s="232" t="s">
        <v>36928</v>
      </c>
    </row>
    <row r="2616" spans="1:7" ht="24">
      <c r="A2616" s="229">
        <v>2522080201</v>
      </c>
      <c r="B2616" s="230" t="s">
        <v>8647</v>
      </c>
      <c r="C2616" s="230" t="s">
        <v>8648</v>
      </c>
      <c r="D2616" s="230" t="s">
        <v>8649</v>
      </c>
      <c r="E2616" s="231">
        <v>25220802</v>
      </c>
      <c r="F2616" s="231" t="s">
        <v>828</v>
      </c>
      <c r="G2616" s="232" t="s">
        <v>36928</v>
      </c>
    </row>
    <row r="2617" spans="1:7" ht="12">
      <c r="A2617" s="229">
        <v>2522080301</v>
      </c>
      <c r="B2617" s="230" t="s">
        <v>8650</v>
      </c>
      <c r="C2617" s="230" t="s">
        <v>8651</v>
      </c>
      <c r="D2617" s="230" t="s">
        <v>8652</v>
      </c>
      <c r="E2617" s="231">
        <v>25220803</v>
      </c>
      <c r="F2617" s="231" t="s">
        <v>828</v>
      </c>
      <c r="G2617" s="232" t="s">
        <v>36928</v>
      </c>
    </row>
    <row r="2618" spans="1:7" ht="12">
      <c r="A2618" s="229">
        <v>2522080401</v>
      </c>
      <c r="B2618" s="230" t="s">
        <v>8653</v>
      </c>
      <c r="C2618" s="230" t="s">
        <v>8654</v>
      </c>
      <c r="D2618" s="230" t="s">
        <v>8655</v>
      </c>
      <c r="E2618" s="231">
        <v>25220804</v>
      </c>
      <c r="F2618" s="231" t="s">
        <v>828</v>
      </c>
      <c r="G2618" s="232" t="s">
        <v>36928</v>
      </c>
    </row>
    <row r="2619" spans="1:7" ht="12">
      <c r="A2619" s="229">
        <v>2522080501</v>
      </c>
      <c r="B2619" s="230" t="s">
        <v>8656</v>
      </c>
      <c r="C2619" s="230" t="s">
        <v>8657</v>
      </c>
      <c r="D2619" s="230" t="s">
        <v>8658</v>
      </c>
      <c r="E2619" s="231">
        <v>25220805</v>
      </c>
      <c r="F2619" s="231" t="s">
        <v>828</v>
      </c>
      <c r="G2619" s="232" t="s">
        <v>36928</v>
      </c>
    </row>
    <row r="2620" spans="1:7" ht="12">
      <c r="A2620" s="229">
        <v>2522080601</v>
      </c>
      <c r="B2620" s="230" t="s">
        <v>8659</v>
      </c>
      <c r="C2620" s="230" t="s">
        <v>8660</v>
      </c>
      <c r="D2620" s="230" t="s">
        <v>8661</v>
      </c>
      <c r="E2620" s="231">
        <v>25220806</v>
      </c>
      <c r="F2620" s="231" t="s">
        <v>828</v>
      </c>
      <c r="G2620" s="232" t="s">
        <v>36928</v>
      </c>
    </row>
    <row r="2621" spans="1:7" ht="12">
      <c r="A2621" s="229">
        <v>2522080701</v>
      </c>
      <c r="B2621" s="230" t="s">
        <v>8662</v>
      </c>
      <c r="C2621" s="230" t="s">
        <v>8663</v>
      </c>
      <c r="D2621" s="230" t="s">
        <v>8664</v>
      </c>
      <c r="E2621" s="231">
        <v>25220807</v>
      </c>
      <c r="F2621" s="231" t="s">
        <v>828</v>
      </c>
      <c r="G2621" s="232" t="s">
        <v>36928</v>
      </c>
    </row>
    <row r="2622" spans="1:7" ht="12">
      <c r="A2622" s="229">
        <v>2522081301</v>
      </c>
      <c r="B2622" s="230" t="s">
        <v>8665</v>
      </c>
      <c r="C2622" s="230" t="s">
        <v>8666</v>
      </c>
      <c r="D2622" s="230" t="s">
        <v>8667</v>
      </c>
      <c r="E2622" s="231">
        <v>25220813</v>
      </c>
      <c r="F2622" s="231" t="s">
        <v>828</v>
      </c>
      <c r="G2622" s="232" t="s">
        <v>36928</v>
      </c>
    </row>
    <row r="2623" spans="1:7" ht="12">
      <c r="A2623" s="229">
        <v>2522081401</v>
      </c>
      <c r="B2623" s="230" t="s">
        <v>8668</v>
      </c>
      <c r="C2623" s="230" t="s">
        <v>8669</v>
      </c>
      <c r="D2623" s="230" t="s">
        <v>8670</v>
      </c>
      <c r="E2623" s="231">
        <v>25220814</v>
      </c>
      <c r="F2623" s="231" t="s">
        <v>828</v>
      </c>
      <c r="G2623" s="232" t="s">
        <v>36928</v>
      </c>
    </row>
    <row r="2624" spans="1:7" ht="24">
      <c r="A2624" s="229">
        <v>2522081501</v>
      </c>
      <c r="B2624" s="230" t="s">
        <v>8671</v>
      </c>
      <c r="C2624" s="230" t="s">
        <v>8672</v>
      </c>
      <c r="D2624" s="230" t="s">
        <v>8673</v>
      </c>
      <c r="E2624" s="231">
        <v>25220815</v>
      </c>
      <c r="F2624" s="231" t="s">
        <v>828</v>
      </c>
      <c r="G2624" s="232" t="s">
        <v>36928</v>
      </c>
    </row>
    <row r="2625" spans="1:7" ht="12">
      <c r="A2625" s="229">
        <v>2522081701</v>
      </c>
      <c r="B2625" s="230" t="s">
        <v>8674</v>
      </c>
      <c r="C2625" s="230" t="s">
        <v>8675</v>
      </c>
      <c r="D2625" s="230" t="s">
        <v>8676</v>
      </c>
      <c r="E2625" s="231">
        <v>25220817</v>
      </c>
      <c r="F2625" s="231" t="s">
        <v>828</v>
      </c>
      <c r="G2625" s="232" t="s">
        <v>36928</v>
      </c>
    </row>
    <row r="2626" spans="1:7" ht="12">
      <c r="A2626" s="229">
        <v>2522081801</v>
      </c>
      <c r="B2626" s="230" t="s">
        <v>8677</v>
      </c>
      <c r="C2626" s="230" t="s">
        <v>8678</v>
      </c>
      <c r="D2626" s="230" t="s">
        <v>8679</v>
      </c>
      <c r="E2626" s="231">
        <v>25220818</v>
      </c>
      <c r="F2626" s="231" t="s">
        <v>828</v>
      </c>
      <c r="G2626" s="232" t="s">
        <v>36928</v>
      </c>
    </row>
    <row r="2627" spans="1:7" ht="24">
      <c r="A2627" s="229">
        <v>2522081901</v>
      </c>
      <c r="B2627" s="230" t="s">
        <v>8680</v>
      </c>
      <c r="C2627" s="230" t="s">
        <v>8681</v>
      </c>
      <c r="D2627" s="230" t="s">
        <v>8682</v>
      </c>
      <c r="E2627" s="231">
        <v>25220819</v>
      </c>
      <c r="F2627" s="231" t="s">
        <v>828</v>
      </c>
      <c r="G2627" s="232" t="s">
        <v>36928</v>
      </c>
    </row>
    <row r="2628" spans="1:7" ht="12">
      <c r="A2628" s="229">
        <v>2522082901</v>
      </c>
      <c r="B2628" s="230" t="s">
        <v>8683</v>
      </c>
      <c r="C2628" s="230" t="s">
        <v>8684</v>
      </c>
      <c r="D2628" s="230" t="s">
        <v>8685</v>
      </c>
      <c r="E2628" s="231">
        <v>25220829</v>
      </c>
      <c r="F2628" s="231" t="s">
        <v>828</v>
      </c>
      <c r="G2628" s="232" t="s">
        <v>36928</v>
      </c>
    </row>
    <row r="2629" spans="1:7" ht="24">
      <c r="A2629" s="229">
        <v>2522083601</v>
      </c>
      <c r="B2629" s="230" t="s">
        <v>8686</v>
      </c>
      <c r="C2629" s="230" t="s">
        <v>8687</v>
      </c>
      <c r="D2629" s="230" t="s">
        <v>8688</v>
      </c>
      <c r="E2629" s="231">
        <v>25220836</v>
      </c>
      <c r="F2629" s="231" t="s">
        <v>828</v>
      </c>
      <c r="G2629" s="232" t="s">
        <v>36928</v>
      </c>
    </row>
    <row r="2630" spans="1:7" ht="36">
      <c r="A2630" s="229">
        <v>2522083701</v>
      </c>
      <c r="B2630" s="230" t="s">
        <v>8689</v>
      </c>
      <c r="C2630" s="230" t="s">
        <v>8690</v>
      </c>
      <c r="D2630" s="230" t="s">
        <v>8691</v>
      </c>
      <c r="E2630" s="231">
        <v>25220837</v>
      </c>
      <c r="F2630" s="231" t="s">
        <v>828</v>
      </c>
      <c r="G2630" s="232" t="s">
        <v>36928</v>
      </c>
    </row>
    <row r="2631" spans="1:7" ht="12">
      <c r="A2631" s="229">
        <v>2522083801</v>
      </c>
      <c r="B2631" s="230" t="s">
        <v>8692</v>
      </c>
      <c r="C2631" s="230" t="s">
        <v>8693</v>
      </c>
      <c r="D2631" s="230" t="s">
        <v>8694</v>
      </c>
      <c r="E2631" s="231">
        <v>25220838</v>
      </c>
      <c r="F2631" s="231" t="s">
        <v>828</v>
      </c>
      <c r="G2631" s="232" t="s">
        <v>36928</v>
      </c>
    </row>
    <row r="2632" spans="1:7" ht="12">
      <c r="A2632" s="229">
        <v>2522084701</v>
      </c>
      <c r="B2632" s="230" t="s">
        <v>8695</v>
      </c>
      <c r="C2632" s="230" t="s">
        <v>8696</v>
      </c>
      <c r="D2632" s="230" t="s">
        <v>8697</v>
      </c>
      <c r="E2632" s="231">
        <v>25220847</v>
      </c>
      <c r="F2632" s="231" t="s">
        <v>828</v>
      </c>
      <c r="G2632" s="232" t="s">
        <v>36928</v>
      </c>
    </row>
    <row r="2633" spans="1:7" ht="12">
      <c r="A2633" s="229">
        <v>2522085001</v>
      </c>
      <c r="B2633" s="230" t="s">
        <v>8698</v>
      </c>
      <c r="C2633" s="230" t="s">
        <v>8699</v>
      </c>
      <c r="D2633" s="230" t="s">
        <v>8700</v>
      </c>
      <c r="E2633" s="231">
        <v>25220850</v>
      </c>
      <c r="F2633" s="231" t="s">
        <v>828</v>
      </c>
      <c r="G2633" s="232" t="s">
        <v>36928</v>
      </c>
    </row>
    <row r="2634" spans="1:7" ht="24">
      <c r="A2634" s="229">
        <v>2522085301</v>
      </c>
      <c r="B2634" s="230" t="s">
        <v>8701</v>
      </c>
      <c r="C2634" s="230" t="s">
        <v>8702</v>
      </c>
      <c r="D2634" s="230" t="s">
        <v>8703</v>
      </c>
      <c r="E2634" s="231">
        <v>25220853</v>
      </c>
      <c r="F2634" s="231" t="s">
        <v>828</v>
      </c>
      <c r="G2634" s="232" t="s">
        <v>36928</v>
      </c>
    </row>
    <row r="2635" spans="1:7" ht="24">
      <c r="A2635" s="229">
        <v>2522085501</v>
      </c>
      <c r="B2635" s="230" t="s">
        <v>8704</v>
      </c>
      <c r="C2635" s="230" t="s">
        <v>8705</v>
      </c>
      <c r="D2635" s="230" t="s">
        <v>8706</v>
      </c>
      <c r="E2635" s="231">
        <v>25220855</v>
      </c>
      <c r="F2635" s="231" t="s">
        <v>828</v>
      </c>
      <c r="G2635" s="232" t="s">
        <v>36928</v>
      </c>
    </row>
    <row r="2636" spans="1:7" ht="12">
      <c r="A2636" s="229">
        <v>2522085601</v>
      </c>
      <c r="B2636" s="230" t="s">
        <v>8707</v>
      </c>
      <c r="C2636" s="230" t="s">
        <v>8708</v>
      </c>
      <c r="D2636" s="230" t="s">
        <v>8709</v>
      </c>
      <c r="E2636" s="231">
        <v>25220856</v>
      </c>
      <c r="F2636" s="231" t="s">
        <v>828</v>
      </c>
      <c r="G2636" s="232" t="s">
        <v>36928</v>
      </c>
    </row>
    <row r="2637" spans="1:7" ht="24">
      <c r="A2637" s="229">
        <v>2522085801</v>
      </c>
      <c r="B2637" s="230" t="s">
        <v>8710</v>
      </c>
      <c r="C2637" s="230" t="s">
        <v>8711</v>
      </c>
      <c r="D2637" s="230" t="s">
        <v>8712</v>
      </c>
      <c r="E2637" s="231">
        <v>25220858</v>
      </c>
      <c r="F2637" s="231" t="s">
        <v>828</v>
      </c>
      <c r="G2637" s="232" t="s">
        <v>36928</v>
      </c>
    </row>
    <row r="2638" spans="1:7" ht="36">
      <c r="A2638" s="229">
        <v>2522086701</v>
      </c>
      <c r="B2638" s="230" t="s">
        <v>8713</v>
      </c>
      <c r="C2638" s="230" t="s">
        <v>8714</v>
      </c>
      <c r="D2638" s="230" t="s">
        <v>8715</v>
      </c>
      <c r="E2638" s="231">
        <v>25220867</v>
      </c>
      <c r="F2638" s="231" t="s">
        <v>828</v>
      </c>
      <c r="G2638" s="232" t="s">
        <v>36928</v>
      </c>
    </row>
    <row r="2639" spans="1:7" ht="12">
      <c r="A2639" s="229">
        <v>2522086901</v>
      </c>
      <c r="B2639" s="230" t="s">
        <v>8716</v>
      </c>
      <c r="C2639" s="230" t="s">
        <v>8717</v>
      </c>
      <c r="D2639" s="230" t="s">
        <v>8718</v>
      </c>
      <c r="E2639" s="231">
        <v>25220869</v>
      </c>
      <c r="F2639" s="231" t="s">
        <v>828</v>
      </c>
      <c r="G2639" s="232" t="s">
        <v>36928</v>
      </c>
    </row>
    <row r="2640" spans="1:7" ht="12">
      <c r="A2640" s="229">
        <v>2522087001</v>
      </c>
      <c r="B2640" s="230" t="s">
        <v>8719</v>
      </c>
      <c r="C2640" s="230" t="s">
        <v>8720</v>
      </c>
      <c r="D2640" s="230" t="s">
        <v>8721</v>
      </c>
      <c r="E2640" s="231">
        <v>25220870</v>
      </c>
      <c r="F2640" s="231" t="s">
        <v>828</v>
      </c>
      <c r="G2640" s="232" t="s">
        <v>36928</v>
      </c>
    </row>
    <row r="2641" spans="1:7" ht="12">
      <c r="A2641" s="229">
        <v>2522087201</v>
      </c>
      <c r="B2641" s="230" t="s">
        <v>8722</v>
      </c>
      <c r="C2641" s="230" t="s">
        <v>8723</v>
      </c>
      <c r="D2641" s="230" t="s">
        <v>8724</v>
      </c>
      <c r="E2641" s="231">
        <v>25220872</v>
      </c>
      <c r="F2641" s="231" t="s">
        <v>828</v>
      </c>
      <c r="G2641" s="232" t="s">
        <v>36928</v>
      </c>
    </row>
    <row r="2642" spans="1:7" ht="24">
      <c r="A2642" s="229">
        <v>2522087401</v>
      </c>
      <c r="B2642" s="230" t="s">
        <v>8725</v>
      </c>
      <c r="C2642" s="230" t="s">
        <v>8726</v>
      </c>
      <c r="D2642" s="230" t="s">
        <v>8727</v>
      </c>
      <c r="E2642" s="231">
        <v>25220874</v>
      </c>
      <c r="F2642" s="231" t="s">
        <v>828</v>
      </c>
      <c r="G2642" s="232" t="s">
        <v>36928</v>
      </c>
    </row>
    <row r="2643" spans="1:7" ht="12">
      <c r="A2643" s="229">
        <v>2522087501</v>
      </c>
      <c r="B2643" s="230" t="s">
        <v>8728</v>
      </c>
      <c r="C2643" s="230" t="s">
        <v>8729</v>
      </c>
      <c r="D2643" s="230" t="s">
        <v>8730</v>
      </c>
      <c r="E2643" s="231">
        <v>25220875</v>
      </c>
      <c r="F2643" s="231" t="s">
        <v>828</v>
      </c>
      <c r="G2643" s="232" t="s">
        <v>36928</v>
      </c>
    </row>
    <row r="2644" spans="1:7" ht="24">
      <c r="A2644" s="229">
        <v>2522087601</v>
      </c>
      <c r="B2644" s="230" t="s">
        <v>8731</v>
      </c>
      <c r="C2644" s="230" t="s">
        <v>8732</v>
      </c>
      <c r="D2644" s="230" t="s">
        <v>8733</v>
      </c>
      <c r="E2644" s="231">
        <v>25220876</v>
      </c>
      <c r="F2644" s="231" t="s">
        <v>828</v>
      </c>
      <c r="G2644" s="232" t="s">
        <v>36928</v>
      </c>
    </row>
    <row r="2645" spans="1:7" ht="12">
      <c r="A2645" s="229">
        <v>2522087701</v>
      </c>
      <c r="B2645" s="230" t="s">
        <v>8734</v>
      </c>
      <c r="C2645" s="230" t="s">
        <v>8735</v>
      </c>
      <c r="D2645" s="230" t="s">
        <v>8736</v>
      </c>
      <c r="E2645" s="231">
        <v>25220877</v>
      </c>
      <c r="F2645" s="231" t="s">
        <v>828</v>
      </c>
      <c r="G2645" s="232" t="s">
        <v>36928</v>
      </c>
    </row>
    <row r="2646" spans="1:7" ht="12">
      <c r="A2646" s="229">
        <v>2522087801</v>
      </c>
      <c r="B2646" s="230" t="s">
        <v>8737</v>
      </c>
      <c r="C2646" s="230" t="s">
        <v>8738</v>
      </c>
      <c r="D2646" s="230" t="s">
        <v>8739</v>
      </c>
      <c r="E2646" s="231">
        <v>25220878</v>
      </c>
      <c r="F2646" s="231" t="s">
        <v>828</v>
      </c>
      <c r="G2646" s="232" t="s">
        <v>36928</v>
      </c>
    </row>
    <row r="2647" spans="1:7" ht="12">
      <c r="A2647" s="229">
        <v>2522088001</v>
      </c>
      <c r="B2647" s="230" t="s">
        <v>8740</v>
      </c>
      <c r="C2647" s="230" t="s">
        <v>8741</v>
      </c>
      <c r="D2647" s="230" t="s">
        <v>8742</v>
      </c>
      <c r="E2647" s="231">
        <v>25220880</v>
      </c>
      <c r="F2647" s="231" t="s">
        <v>828</v>
      </c>
      <c r="G2647" s="232" t="s">
        <v>36928</v>
      </c>
    </row>
    <row r="2648" spans="1:7" ht="24">
      <c r="A2648" s="229">
        <v>2522088101</v>
      </c>
      <c r="B2648" s="230" t="s">
        <v>8743</v>
      </c>
      <c r="C2648" s="230" t="s">
        <v>8744</v>
      </c>
      <c r="D2648" s="230" t="s">
        <v>8745</v>
      </c>
      <c r="E2648" s="231">
        <v>25220881</v>
      </c>
      <c r="F2648" s="231" t="s">
        <v>828</v>
      </c>
      <c r="G2648" s="232" t="s">
        <v>36928</v>
      </c>
    </row>
    <row r="2649" spans="1:7" ht="12">
      <c r="A2649" s="229">
        <v>2522088201</v>
      </c>
      <c r="B2649" s="230" t="s">
        <v>8746</v>
      </c>
      <c r="C2649" s="230" t="s">
        <v>8747</v>
      </c>
      <c r="D2649" s="230" t="s">
        <v>8748</v>
      </c>
      <c r="E2649" s="231">
        <v>25220882</v>
      </c>
      <c r="F2649" s="231" t="s">
        <v>828</v>
      </c>
      <c r="G2649" s="232" t="s">
        <v>36928</v>
      </c>
    </row>
    <row r="2650" spans="1:7" ht="24">
      <c r="A2650" s="229">
        <v>2522088301</v>
      </c>
      <c r="B2650" s="230" t="s">
        <v>8749</v>
      </c>
      <c r="C2650" s="230" t="s">
        <v>8750</v>
      </c>
      <c r="D2650" s="230" t="s">
        <v>8751</v>
      </c>
      <c r="E2650" s="231">
        <v>25220883</v>
      </c>
      <c r="F2650" s="231" t="s">
        <v>828</v>
      </c>
      <c r="G2650" s="232" t="s">
        <v>36928</v>
      </c>
    </row>
    <row r="2651" spans="1:7" ht="12">
      <c r="A2651" s="229">
        <v>2522088401</v>
      </c>
      <c r="B2651" s="230" t="s">
        <v>8752</v>
      </c>
      <c r="C2651" s="230" t="s">
        <v>8753</v>
      </c>
      <c r="D2651" s="230" t="s">
        <v>8754</v>
      </c>
      <c r="E2651" s="231">
        <v>25220884</v>
      </c>
      <c r="F2651" s="231" t="s">
        <v>828</v>
      </c>
      <c r="G2651" s="232" t="s">
        <v>36928</v>
      </c>
    </row>
    <row r="2652" spans="1:7" ht="24">
      <c r="A2652" s="229">
        <v>2522088501</v>
      </c>
      <c r="B2652" s="230" t="s">
        <v>8755</v>
      </c>
      <c r="C2652" s="230" t="s">
        <v>8756</v>
      </c>
      <c r="D2652" s="230" t="s">
        <v>8757</v>
      </c>
      <c r="E2652" s="231">
        <v>25220885</v>
      </c>
      <c r="F2652" s="231" t="s">
        <v>828</v>
      </c>
      <c r="G2652" s="232" t="s">
        <v>36928</v>
      </c>
    </row>
    <row r="2653" spans="1:7" ht="24">
      <c r="A2653" s="229">
        <v>2522088601</v>
      </c>
      <c r="B2653" s="230" t="s">
        <v>8758</v>
      </c>
      <c r="C2653" s="230" t="s">
        <v>8759</v>
      </c>
      <c r="D2653" s="230" t="s">
        <v>8760</v>
      </c>
      <c r="E2653" s="231">
        <v>25220886</v>
      </c>
      <c r="F2653" s="231" t="s">
        <v>828</v>
      </c>
      <c r="G2653" s="232" t="s">
        <v>36928</v>
      </c>
    </row>
    <row r="2654" spans="1:7" ht="24">
      <c r="A2654" s="229">
        <v>2522088701</v>
      </c>
      <c r="B2654" s="230" t="s">
        <v>8761</v>
      </c>
      <c r="C2654" s="230" t="s">
        <v>8762</v>
      </c>
      <c r="D2654" s="230" t="s">
        <v>8763</v>
      </c>
      <c r="E2654" s="231">
        <v>25220887</v>
      </c>
      <c r="F2654" s="231" t="s">
        <v>828</v>
      </c>
      <c r="G2654" s="232" t="s">
        <v>36928</v>
      </c>
    </row>
    <row r="2655" spans="1:7" ht="12">
      <c r="A2655" s="229">
        <v>2522088702</v>
      </c>
      <c r="B2655" s="230" t="s">
        <v>8764</v>
      </c>
      <c r="C2655" s="230" t="s">
        <v>8765</v>
      </c>
      <c r="D2655" s="230" t="s">
        <v>8766</v>
      </c>
      <c r="E2655" s="231">
        <v>25220887</v>
      </c>
      <c r="F2655" s="231" t="s">
        <v>828</v>
      </c>
      <c r="G2655" s="232" t="s">
        <v>36928</v>
      </c>
    </row>
    <row r="2656" spans="1:7" ht="24">
      <c r="A2656" s="229">
        <v>2522088703</v>
      </c>
      <c r="B2656" s="230" t="s">
        <v>8767</v>
      </c>
      <c r="C2656" s="230" t="s">
        <v>8768</v>
      </c>
      <c r="D2656" s="230" t="s">
        <v>8769</v>
      </c>
      <c r="E2656" s="231">
        <v>25220887</v>
      </c>
      <c r="F2656" s="231" t="s">
        <v>828</v>
      </c>
      <c r="G2656" s="232" t="s">
        <v>36928</v>
      </c>
    </row>
    <row r="2657" spans="1:7" ht="12">
      <c r="A2657" s="229">
        <v>2522088704</v>
      </c>
      <c r="B2657" s="230" t="s">
        <v>8770</v>
      </c>
      <c r="C2657" s="230" t="s">
        <v>8771</v>
      </c>
      <c r="D2657" s="230" t="s">
        <v>8772</v>
      </c>
      <c r="E2657" s="231">
        <v>25220887</v>
      </c>
      <c r="F2657" s="231" t="s">
        <v>828</v>
      </c>
      <c r="G2657" s="232" t="s">
        <v>36928</v>
      </c>
    </row>
    <row r="2658" spans="1:7" ht="12">
      <c r="A2658" s="229">
        <v>2522088705</v>
      </c>
      <c r="B2658" s="230" t="s">
        <v>8773</v>
      </c>
      <c r="C2658" s="230" t="s">
        <v>8774</v>
      </c>
      <c r="D2658" s="230" t="s">
        <v>8775</v>
      </c>
      <c r="E2658" s="231">
        <v>25220887</v>
      </c>
      <c r="F2658" s="231" t="s">
        <v>828</v>
      </c>
      <c r="G2658" s="232" t="s">
        <v>36928</v>
      </c>
    </row>
    <row r="2659" spans="1:7" ht="24">
      <c r="A2659" s="229">
        <v>2522088801</v>
      </c>
      <c r="B2659" s="230" t="s">
        <v>8776</v>
      </c>
      <c r="C2659" s="230" t="s">
        <v>8777</v>
      </c>
      <c r="D2659" s="230" t="s">
        <v>8778</v>
      </c>
      <c r="E2659" s="231">
        <v>25220888</v>
      </c>
      <c r="F2659" s="231" t="s">
        <v>828</v>
      </c>
      <c r="G2659" s="232" t="s">
        <v>36928</v>
      </c>
    </row>
    <row r="2660" spans="1:7" ht="12">
      <c r="A2660" s="229">
        <v>2522089001</v>
      </c>
      <c r="B2660" s="230" t="s">
        <v>8779</v>
      </c>
      <c r="C2660" s="230" t="s">
        <v>8780</v>
      </c>
      <c r="D2660" s="230" t="s">
        <v>8781</v>
      </c>
      <c r="E2660" s="231">
        <v>25220890</v>
      </c>
      <c r="F2660" s="231" t="s">
        <v>828</v>
      </c>
      <c r="G2660" s="232" t="s">
        <v>36928</v>
      </c>
    </row>
    <row r="2661" spans="1:7" ht="12">
      <c r="A2661" s="229">
        <v>2522089701</v>
      </c>
      <c r="B2661" s="230" t="s">
        <v>8782</v>
      </c>
      <c r="C2661" s="230" t="s">
        <v>8783</v>
      </c>
      <c r="D2661" s="230" t="s">
        <v>8784</v>
      </c>
      <c r="E2661" s="231">
        <v>25220897</v>
      </c>
      <c r="F2661" s="231" t="s">
        <v>828</v>
      </c>
      <c r="G2661" s="232" t="s">
        <v>36928</v>
      </c>
    </row>
    <row r="2662" spans="1:7" ht="24">
      <c r="A2662" s="229">
        <v>2522090101</v>
      </c>
      <c r="B2662" s="230" t="s">
        <v>8785</v>
      </c>
      <c r="C2662" s="230" t="s">
        <v>8786</v>
      </c>
      <c r="D2662" s="230" t="s">
        <v>8787</v>
      </c>
      <c r="E2662" s="231">
        <v>25220901</v>
      </c>
      <c r="F2662" s="231" t="s">
        <v>828</v>
      </c>
      <c r="G2662" s="232" t="s">
        <v>36928</v>
      </c>
    </row>
    <row r="2663" spans="1:7" ht="12">
      <c r="A2663" s="229">
        <v>2522090201</v>
      </c>
      <c r="B2663" s="230" t="s">
        <v>8788</v>
      </c>
      <c r="C2663" s="230" t="s">
        <v>8789</v>
      </c>
      <c r="D2663" s="230" t="s">
        <v>8790</v>
      </c>
      <c r="E2663" s="231">
        <v>25220902</v>
      </c>
      <c r="F2663" s="231" t="s">
        <v>828</v>
      </c>
      <c r="G2663" s="232" t="s">
        <v>36928</v>
      </c>
    </row>
    <row r="2664" spans="1:7" ht="12">
      <c r="A2664" s="229">
        <v>2522090301</v>
      </c>
      <c r="B2664" s="230" t="s">
        <v>8791</v>
      </c>
      <c r="C2664" s="230" t="s">
        <v>8792</v>
      </c>
      <c r="D2664" s="230" t="s">
        <v>8793</v>
      </c>
      <c r="E2664" s="231">
        <v>25220903</v>
      </c>
      <c r="F2664" s="231" t="s">
        <v>828</v>
      </c>
      <c r="G2664" s="232" t="s">
        <v>36928</v>
      </c>
    </row>
    <row r="2665" spans="1:7" ht="12">
      <c r="A2665" s="229">
        <v>2522090401</v>
      </c>
      <c r="B2665" s="230" t="s">
        <v>8794</v>
      </c>
      <c r="C2665" s="230" t="s">
        <v>8795</v>
      </c>
      <c r="D2665" s="230" t="s">
        <v>8796</v>
      </c>
      <c r="E2665" s="231">
        <v>25220904</v>
      </c>
      <c r="F2665" s="231" t="s">
        <v>828</v>
      </c>
      <c r="G2665" s="232" t="s">
        <v>36928</v>
      </c>
    </row>
    <row r="2666" spans="1:7" ht="24">
      <c r="A2666" s="229">
        <v>2522090601</v>
      </c>
      <c r="B2666" s="230" t="s">
        <v>8797</v>
      </c>
      <c r="C2666" s="230" t="s">
        <v>8798</v>
      </c>
      <c r="D2666" s="230" t="s">
        <v>8799</v>
      </c>
      <c r="E2666" s="231">
        <v>25220906</v>
      </c>
      <c r="F2666" s="231" t="s">
        <v>828</v>
      </c>
      <c r="G2666" s="232" t="s">
        <v>36928</v>
      </c>
    </row>
    <row r="2667" spans="1:7" ht="24">
      <c r="A2667" s="229">
        <v>2522090701</v>
      </c>
      <c r="B2667" s="230" t="s">
        <v>8800</v>
      </c>
      <c r="C2667" s="230" t="s">
        <v>8801</v>
      </c>
      <c r="D2667" s="230" t="s">
        <v>8802</v>
      </c>
      <c r="E2667" s="231">
        <v>25220907</v>
      </c>
      <c r="F2667" s="231" t="s">
        <v>828</v>
      </c>
      <c r="G2667" s="232" t="s">
        <v>36928</v>
      </c>
    </row>
    <row r="2668" spans="1:7" ht="24">
      <c r="A2668" s="229">
        <v>2522090801</v>
      </c>
      <c r="B2668" s="230" t="s">
        <v>8803</v>
      </c>
      <c r="C2668" s="230" t="s">
        <v>8804</v>
      </c>
      <c r="D2668" s="230" t="s">
        <v>8805</v>
      </c>
      <c r="E2668" s="231">
        <v>25220908</v>
      </c>
      <c r="F2668" s="231" t="s">
        <v>828</v>
      </c>
      <c r="G2668" s="232" t="s">
        <v>36928</v>
      </c>
    </row>
    <row r="2669" spans="1:7" ht="12">
      <c r="A2669" s="229">
        <v>2522090901</v>
      </c>
      <c r="B2669" s="230" t="s">
        <v>8806</v>
      </c>
      <c r="C2669" s="230" t="s">
        <v>8807</v>
      </c>
      <c r="D2669" s="230" t="s">
        <v>8808</v>
      </c>
      <c r="E2669" s="231">
        <v>25220909</v>
      </c>
      <c r="F2669" s="231" t="s">
        <v>828</v>
      </c>
      <c r="G2669" s="232" t="s">
        <v>36928</v>
      </c>
    </row>
    <row r="2670" spans="1:7" ht="24">
      <c r="A2670" s="229">
        <v>2522091101</v>
      </c>
      <c r="B2670" s="230" t="s">
        <v>8809</v>
      </c>
      <c r="C2670" s="230" t="s">
        <v>8810</v>
      </c>
      <c r="D2670" s="230" t="s">
        <v>8811</v>
      </c>
      <c r="E2670" s="231">
        <v>25220911</v>
      </c>
      <c r="F2670" s="231" t="s">
        <v>828</v>
      </c>
      <c r="G2670" s="232" t="s">
        <v>36928</v>
      </c>
    </row>
    <row r="2671" spans="1:7" ht="12">
      <c r="A2671" s="229">
        <v>2522091401</v>
      </c>
      <c r="B2671" s="230" t="s">
        <v>8812</v>
      </c>
      <c r="C2671" s="230" t="s">
        <v>8813</v>
      </c>
      <c r="D2671" s="230" t="s">
        <v>8814</v>
      </c>
      <c r="E2671" s="231">
        <v>25220914</v>
      </c>
      <c r="F2671" s="231" t="s">
        <v>828</v>
      </c>
      <c r="G2671" s="232" t="s">
        <v>36928</v>
      </c>
    </row>
    <row r="2672" spans="1:7" ht="12">
      <c r="A2672" s="229">
        <v>2522091501</v>
      </c>
      <c r="B2672" s="230" t="s">
        <v>8815</v>
      </c>
      <c r="C2672" s="230" t="s">
        <v>8816</v>
      </c>
      <c r="D2672" s="230" t="s">
        <v>8817</v>
      </c>
      <c r="E2672" s="231">
        <v>25220915</v>
      </c>
      <c r="F2672" s="231" t="s">
        <v>828</v>
      </c>
      <c r="G2672" s="232" t="s">
        <v>36928</v>
      </c>
    </row>
    <row r="2673" spans="1:7" ht="12">
      <c r="A2673" s="229">
        <v>2522091601</v>
      </c>
      <c r="B2673" s="230" t="s">
        <v>8818</v>
      </c>
      <c r="C2673" s="230" t="s">
        <v>8819</v>
      </c>
      <c r="D2673" s="230" t="s">
        <v>8820</v>
      </c>
      <c r="E2673" s="231">
        <v>25220916</v>
      </c>
      <c r="F2673" s="231" t="s">
        <v>828</v>
      </c>
      <c r="G2673" s="232" t="s">
        <v>36928</v>
      </c>
    </row>
    <row r="2674" spans="1:7" ht="12">
      <c r="A2674" s="229">
        <v>2522091801</v>
      </c>
      <c r="B2674" s="230" t="s">
        <v>8821</v>
      </c>
      <c r="C2674" s="230" t="s">
        <v>8822</v>
      </c>
      <c r="D2674" s="230" t="s">
        <v>8823</v>
      </c>
      <c r="E2674" s="231">
        <v>25220918</v>
      </c>
      <c r="F2674" s="231" t="s">
        <v>828</v>
      </c>
      <c r="G2674" s="232" t="s">
        <v>36928</v>
      </c>
    </row>
    <row r="2675" spans="1:7" ht="12">
      <c r="A2675" s="229">
        <v>2522091901</v>
      </c>
      <c r="B2675" s="230" t="s">
        <v>8824</v>
      </c>
      <c r="C2675" s="230" t="s">
        <v>8825</v>
      </c>
      <c r="D2675" s="230" t="s">
        <v>8826</v>
      </c>
      <c r="E2675" s="231">
        <v>25220919</v>
      </c>
      <c r="F2675" s="231" t="s">
        <v>828</v>
      </c>
      <c r="G2675" s="232" t="s">
        <v>36928</v>
      </c>
    </row>
    <row r="2676" spans="1:7" ht="12">
      <c r="A2676" s="229">
        <v>2522092001</v>
      </c>
      <c r="B2676" s="230" t="s">
        <v>8827</v>
      </c>
      <c r="C2676" s="230" t="s">
        <v>8825</v>
      </c>
      <c r="D2676" s="230" t="s">
        <v>8828</v>
      </c>
      <c r="E2676" s="231">
        <v>25220920</v>
      </c>
      <c r="F2676" s="231" t="s">
        <v>828</v>
      </c>
      <c r="G2676" s="232" t="s">
        <v>36928</v>
      </c>
    </row>
    <row r="2677" spans="1:7" ht="12">
      <c r="A2677" s="229">
        <v>2522092101</v>
      </c>
      <c r="B2677" s="230" t="s">
        <v>8829</v>
      </c>
      <c r="C2677" s="230" t="s">
        <v>8830</v>
      </c>
      <c r="D2677" s="230" t="s">
        <v>8831</v>
      </c>
      <c r="E2677" s="231">
        <v>25220921</v>
      </c>
      <c r="F2677" s="231" t="s">
        <v>828</v>
      </c>
      <c r="G2677" s="232" t="s">
        <v>36928</v>
      </c>
    </row>
    <row r="2678" spans="1:7" ht="12">
      <c r="A2678" s="229">
        <v>2522092201</v>
      </c>
      <c r="B2678" s="230" t="s">
        <v>8832</v>
      </c>
      <c r="C2678" s="230" t="s">
        <v>8833</v>
      </c>
      <c r="D2678" s="230" t="s">
        <v>8834</v>
      </c>
      <c r="E2678" s="231">
        <v>25220922</v>
      </c>
      <c r="F2678" s="231" t="s">
        <v>828</v>
      </c>
      <c r="G2678" s="232" t="s">
        <v>36928</v>
      </c>
    </row>
    <row r="2679" spans="1:7" ht="24">
      <c r="A2679" s="229">
        <v>2522092301</v>
      </c>
      <c r="B2679" s="230" t="s">
        <v>8835</v>
      </c>
      <c r="C2679" s="230" t="s">
        <v>8836</v>
      </c>
      <c r="D2679" s="230" t="s">
        <v>8837</v>
      </c>
      <c r="E2679" s="231">
        <v>25220923</v>
      </c>
      <c r="F2679" s="231" t="s">
        <v>828</v>
      </c>
      <c r="G2679" s="232" t="s">
        <v>36928</v>
      </c>
    </row>
    <row r="2680" spans="1:7" ht="24">
      <c r="A2680" s="229">
        <v>2522092501</v>
      </c>
      <c r="B2680" s="230" t="s">
        <v>8838</v>
      </c>
      <c r="C2680" s="230" t="s">
        <v>8839</v>
      </c>
      <c r="D2680" s="230" t="s">
        <v>8840</v>
      </c>
      <c r="E2680" s="231">
        <v>25220925</v>
      </c>
      <c r="F2680" s="231" t="s">
        <v>828</v>
      </c>
      <c r="G2680" s="232" t="s">
        <v>36928</v>
      </c>
    </row>
    <row r="2681" spans="1:7" ht="24">
      <c r="A2681" s="229">
        <v>2522092601</v>
      </c>
      <c r="B2681" s="230" t="s">
        <v>8841</v>
      </c>
      <c r="C2681" s="230" t="s">
        <v>8842</v>
      </c>
      <c r="D2681" s="230" t="s">
        <v>8843</v>
      </c>
      <c r="E2681" s="231">
        <v>25220926</v>
      </c>
      <c r="F2681" s="231" t="s">
        <v>828</v>
      </c>
      <c r="G2681" s="232" t="s">
        <v>36928</v>
      </c>
    </row>
    <row r="2682" spans="1:7" ht="24">
      <c r="A2682" s="229">
        <v>2522092701</v>
      </c>
      <c r="B2682" s="230" t="s">
        <v>8844</v>
      </c>
      <c r="C2682" s="230" t="s">
        <v>8845</v>
      </c>
      <c r="D2682" s="230" t="s">
        <v>8846</v>
      </c>
      <c r="E2682" s="231">
        <v>25220927</v>
      </c>
      <c r="F2682" s="231" t="s">
        <v>828</v>
      </c>
      <c r="G2682" s="232" t="s">
        <v>36928</v>
      </c>
    </row>
    <row r="2683" spans="1:7" ht="24">
      <c r="A2683" s="229">
        <v>2522092801</v>
      </c>
      <c r="B2683" s="230" t="s">
        <v>8847</v>
      </c>
      <c r="C2683" s="230" t="s">
        <v>8848</v>
      </c>
      <c r="D2683" s="230" t="s">
        <v>8849</v>
      </c>
      <c r="E2683" s="231">
        <v>25220928</v>
      </c>
      <c r="F2683" s="231" t="s">
        <v>828</v>
      </c>
      <c r="G2683" s="232" t="s">
        <v>36928</v>
      </c>
    </row>
    <row r="2684" spans="1:7" ht="24">
      <c r="A2684" s="229">
        <v>2522092901</v>
      </c>
      <c r="B2684" s="230" t="s">
        <v>8850</v>
      </c>
      <c r="C2684" s="230" t="s">
        <v>8851</v>
      </c>
      <c r="D2684" s="230" t="s">
        <v>8852</v>
      </c>
      <c r="E2684" s="231">
        <v>25220929</v>
      </c>
      <c r="F2684" s="231" t="s">
        <v>828</v>
      </c>
      <c r="G2684" s="232" t="s">
        <v>36928</v>
      </c>
    </row>
    <row r="2685" spans="1:7" ht="24">
      <c r="A2685" s="229">
        <v>2522100101</v>
      </c>
      <c r="B2685" s="230" t="s">
        <v>8853</v>
      </c>
      <c r="C2685" s="230" t="s">
        <v>8854</v>
      </c>
      <c r="D2685" s="230" t="s">
        <v>8855</v>
      </c>
      <c r="E2685" s="231">
        <v>25221001</v>
      </c>
      <c r="F2685" s="231" t="s">
        <v>828</v>
      </c>
      <c r="G2685" s="232" t="s">
        <v>36928</v>
      </c>
    </row>
    <row r="2686" spans="1:7" ht="24">
      <c r="A2686" s="229">
        <v>2522100201</v>
      </c>
      <c r="B2686" s="230" t="s">
        <v>8856</v>
      </c>
      <c r="C2686" s="230" t="s">
        <v>8857</v>
      </c>
      <c r="D2686" s="230" t="s">
        <v>8858</v>
      </c>
      <c r="E2686" s="231">
        <v>25221002</v>
      </c>
      <c r="F2686" s="231" t="s">
        <v>828</v>
      </c>
      <c r="G2686" s="232" t="s">
        <v>36928</v>
      </c>
    </row>
    <row r="2687" spans="1:7" ht="24">
      <c r="A2687" s="229">
        <v>2522100301</v>
      </c>
      <c r="B2687" s="230" t="s">
        <v>8859</v>
      </c>
      <c r="C2687" s="230" t="s">
        <v>8860</v>
      </c>
      <c r="D2687" s="230" t="s">
        <v>8861</v>
      </c>
      <c r="E2687" s="231">
        <v>25221003</v>
      </c>
      <c r="F2687" s="231" t="s">
        <v>828</v>
      </c>
      <c r="G2687" s="232" t="s">
        <v>36928</v>
      </c>
    </row>
    <row r="2688" spans="1:7" ht="24">
      <c r="A2688" s="229">
        <v>2522100501</v>
      </c>
      <c r="B2688" s="230" t="s">
        <v>8862</v>
      </c>
      <c r="C2688" s="230" t="s">
        <v>8863</v>
      </c>
      <c r="D2688" s="230" t="s">
        <v>8864</v>
      </c>
      <c r="E2688" s="231">
        <v>25221005</v>
      </c>
      <c r="F2688" s="231" t="s">
        <v>828</v>
      </c>
      <c r="G2688" s="232" t="s">
        <v>36928</v>
      </c>
    </row>
    <row r="2689" spans="1:7" ht="12">
      <c r="A2689" s="229">
        <v>2522100601</v>
      </c>
      <c r="B2689" s="230" t="s">
        <v>8865</v>
      </c>
      <c r="C2689" s="230" t="s">
        <v>8866</v>
      </c>
      <c r="D2689" s="230" t="s">
        <v>8867</v>
      </c>
      <c r="E2689" s="231">
        <v>25221006</v>
      </c>
      <c r="F2689" s="231" t="s">
        <v>828</v>
      </c>
      <c r="G2689" s="232" t="s">
        <v>36928</v>
      </c>
    </row>
    <row r="2690" spans="1:7" ht="12">
      <c r="A2690" s="229">
        <v>2522100701</v>
      </c>
      <c r="B2690" s="230" t="s">
        <v>8868</v>
      </c>
      <c r="C2690" s="230" t="s">
        <v>8869</v>
      </c>
      <c r="D2690" s="230" t="s">
        <v>8870</v>
      </c>
      <c r="E2690" s="231">
        <v>25221007</v>
      </c>
      <c r="F2690" s="231" t="s">
        <v>828</v>
      </c>
      <c r="G2690" s="232" t="s">
        <v>36928</v>
      </c>
    </row>
    <row r="2691" spans="1:7" ht="24">
      <c r="A2691" s="229">
        <v>2522100801</v>
      </c>
      <c r="B2691" s="230" t="s">
        <v>8871</v>
      </c>
      <c r="C2691" s="230" t="s">
        <v>8872</v>
      </c>
      <c r="D2691" s="230" t="s">
        <v>8873</v>
      </c>
      <c r="E2691" s="231">
        <v>25221008</v>
      </c>
      <c r="F2691" s="231" t="s">
        <v>828</v>
      </c>
      <c r="G2691" s="232" t="s">
        <v>36928</v>
      </c>
    </row>
    <row r="2692" spans="1:7" ht="24">
      <c r="A2692" s="229">
        <v>2522100901</v>
      </c>
      <c r="B2692" s="230" t="s">
        <v>8874</v>
      </c>
      <c r="C2692" s="230" t="s">
        <v>8875</v>
      </c>
      <c r="D2692" s="230" t="s">
        <v>8876</v>
      </c>
      <c r="E2692" s="231">
        <v>25221009</v>
      </c>
      <c r="F2692" s="231" t="s">
        <v>828</v>
      </c>
      <c r="G2692" s="232" t="s">
        <v>36928</v>
      </c>
    </row>
    <row r="2693" spans="1:7" ht="24">
      <c r="A2693" s="229">
        <v>2522101001</v>
      </c>
      <c r="B2693" s="230" t="s">
        <v>8877</v>
      </c>
      <c r="C2693" s="230" t="s">
        <v>8878</v>
      </c>
      <c r="D2693" s="230" t="s">
        <v>8879</v>
      </c>
      <c r="E2693" s="231">
        <v>25221010</v>
      </c>
      <c r="F2693" s="231" t="s">
        <v>828</v>
      </c>
      <c r="G2693" s="232" t="s">
        <v>36928</v>
      </c>
    </row>
    <row r="2694" spans="1:7" ht="24">
      <c r="A2694" s="229">
        <v>2522101101</v>
      </c>
      <c r="B2694" s="230" t="s">
        <v>8880</v>
      </c>
      <c r="C2694" s="230" t="s">
        <v>8881</v>
      </c>
      <c r="D2694" s="230" t="s">
        <v>8882</v>
      </c>
      <c r="E2694" s="231">
        <v>25221011</v>
      </c>
      <c r="F2694" s="231" t="s">
        <v>828</v>
      </c>
      <c r="G2694" s="232" t="s">
        <v>36928</v>
      </c>
    </row>
    <row r="2695" spans="1:7" ht="24">
      <c r="A2695" s="229">
        <v>2522101201</v>
      </c>
      <c r="B2695" s="230" t="s">
        <v>8883</v>
      </c>
      <c r="C2695" s="230" t="s">
        <v>8884</v>
      </c>
      <c r="D2695" s="230" t="s">
        <v>8885</v>
      </c>
      <c r="E2695" s="231">
        <v>25221012</v>
      </c>
      <c r="F2695" s="231" t="s">
        <v>828</v>
      </c>
      <c r="G2695" s="232" t="s">
        <v>36928</v>
      </c>
    </row>
    <row r="2696" spans="1:7" ht="24">
      <c r="A2696" s="229">
        <v>2522101301</v>
      </c>
      <c r="B2696" s="230" t="s">
        <v>8886</v>
      </c>
      <c r="C2696" s="230" t="s">
        <v>8887</v>
      </c>
      <c r="D2696" s="230" t="s">
        <v>8888</v>
      </c>
      <c r="E2696" s="231">
        <v>25221013</v>
      </c>
      <c r="F2696" s="231" t="s">
        <v>828</v>
      </c>
      <c r="G2696" s="232" t="s">
        <v>36928</v>
      </c>
    </row>
    <row r="2697" spans="1:7" ht="24">
      <c r="A2697" s="229">
        <v>2522101401</v>
      </c>
      <c r="B2697" s="230" t="s">
        <v>8889</v>
      </c>
      <c r="C2697" s="230" t="s">
        <v>8890</v>
      </c>
      <c r="D2697" s="230" t="s">
        <v>8891</v>
      </c>
      <c r="E2697" s="231">
        <v>25221014</v>
      </c>
      <c r="F2697" s="231" t="s">
        <v>828</v>
      </c>
      <c r="G2697" s="232" t="s">
        <v>36928</v>
      </c>
    </row>
    <row r="2698" spans="1:7" ht="24">
      <c r="A2698" s="229">
        <v>2522101501</v>
      </c>
      <c r="B2698" s="230" t="s">
        <v>8892</v>
      </c>
      <c r="C2698" s="230" t="s">
        <v>8893</v>
      </c>
      <c r="D2698" s="230" t="s">
        <v>8894</v>
      </c>
      <c r="E2698" s="231">
        <v>25221015</v>
      </c>
      <c r="F2698" s="231" t="s">
        <v>828</v>
      </c>
      <c r="G2698" s="232" t="s">
        <v>36928</v>
      </c>
    </row>
    <row r="2699" spans="1:7" ht="24">
      <c r="A2699" s="229">
        <v>2522101601</v>
      </c>
      <c r="B2699" s="230" t="s">
        <v>8895</v>
      </c>
      <c r="C2699" s="230" t="s">
        <v>8896</v>
      </c>
      <c r="D2699" s="230" t="s">
        <v>8897</v>
      </c>
      <c r="E2699" s="231">
        <v>25221016</v>
      </c>
      <c r="F2699" s="231" t="s">
        <v>828</v>
      </c>
      <c r="G2699" s="232" t="s">
        <v>36928</v>
      </c>
    </row>
    <row r="2700" spans="1:7" ht="24">
      <c r="A2700" s="229">
        <v>2522101701</v>
      </c>
      <c r="B2700" s="230" t="s">
        <v>8898</v>
      </c>
      <c r="C2700" s="230" t="s">
        <v>8899</v>
      </c>
      <c r="D2700" s="230" t="s">
        <v>8900</v>
      </c>
      <c r="E2700" s="231">
        <v>25221017</v>
      </c>
      <c r="F2700" s="231" t="s">
        <v>828</v>
      </c>
      <c r="G2700" s="232" t="s">
        <v>36928</v>
      </c>
    </row>
    <row r="2701" spans="1:7" ht="24">
      <c r="A2701" s="229">
        <v>2522101801</v>
      </c>
      <c r="B2701" s="230" t="s">
        <v>8901</v>
      </c>
      <c r="C2701" s="230" t="s">
        <v>8902</v>
      </c>
      <c r="D2701" s="230" t="s">
        <v>8903</v>
      </c>
      <c r="E2701" s="231">
        <v>25221018</v>
      </c>
      <c r="F2701" s="231" t="s">
        <v>828</v>
      </c>
      <c r="G2701" s="232" t="s">
        <v>36928</v>
      </c>
    </row>
    <row r="2702" spans="1:7" ht="24">
      <c r="A2702" s="229">
        <v>2522101901</v>
      </c>
      <c r="B2702" s="230" t="s">
        <v>8904</v>
      </c>
      <c r="C2702" s="230" t="s">
        <v>8905</v>
      </c>
      <c r="D2702" s="230" t="s">
        <v>8906</v>
      </c>
      <c r="E2702" s="231">
        <v>25221019</v>
      </c>
      <c r="F2702" s="231" t="s">
        <v>828</v>
      </c>
      <c r="G2702" s="232" t="s">
        <v>36928</v>
      </c>
    </row>
    <row r="2703" spans="1:7" ht="12">
      <c r="A2703" s="229">
        <v>2522102001</v>
      </c>
      <c r="B2703" s="230" t="s">
        <v>8907</v>
      </c>
      <c r="C2703" s="230" t="s">
        <v>8908</v>
      </c>
      <c r="D2703" s="230" t="s">
        <v>8909</v>
      </c>
      <c r="E2703" s="231">
        <v>25221020</v>
      </c>
      <c r="F2703" s="231" t="s">
        <v>828</v>
      </c>
      <c r="G2703" s="232" t="s">
        <v>36928</v>
      </c>
    </row>
    <row r="2704" spans="1:7" ht="24">
      <c r="A2704" s="229">
        <v>2522102201</v>
      </c>
      <c r="B2704" s="230" t="s">
        <v>8910</v>
      </c>
      <c r="C2704" s="230" t="s">
        <v>8911</v>
      </c>
      <c r="D2704" s="230" t="s">
        <v>8912</v>
      </c>
      <c r="E2704" s="231">
        <v>25221022</v>
      </c>
      <c r="F2704" s="231" t="s">
        <v>828</v>
      </c>
      <c r="G2704" s="232" t="s">
        <v>36928</v>
      </c>
    </row>
    <row r="2705" spans="1:7" ht="24">
      <c r="A2705" s="229">
        <v>2522102301</v>
      </c>
      <c r="B2705" s="230" t="s">
        <v>8913</v>
      </c>
      <c r="C2705" s="230" t="s">
        <v>8914</v>
      </c>
      <c r="D2705" s="230" t="s">
        <v>8915</v>
      </c>
      <c r="E2705" s="231">
        <v>25221023</v>
      </c>
      <c r="F2705" s="231" t="s">
        <v>828</v>
      </c>
      <c r="G2705" s="232" t="s">
        <v>36928</v>
      </c>
    </row>
    <row r="2706" spans="1:7" ht="12">
      <c r="A2706" s="229">
        <v>2522102601</v>
      </c>
      <c r="B2706" s="230" t="s">
        <v>8916</v>
      </c>
      <c r="C2706" s="230" t="s">
        <v>8917</v>
      </c>
      <c r="D2706" s="230" t="s">
        <v>8918</v>
      </c>
      <c r="E2706" s="231">
        <v>25221026</v>
      </c>
      <c r="F2706" s="231" t="s">
        <v>828</v>
      </c>
      <c r="G2706" s="232" t="s">
        <v>36928</v>
      </c>
    </row>
    <row r="2707" spans="1:7" ht="24">
      <c r="A2707" s="229">
        <v>2522103201</v>
      </c>
      <c r="B2707" s="230" t="s">
        <v>8919</v>
      </c>
      <c r="C2707" s="230" t="s">
        <v>8920</v>
      </c>
      <c r="D2707" s="230" t="s">
        <v>8921</v>
      </c>
      <c r="E2707" s="231">
        <v>25221032</v>
      </c>
      <c r="F2707" s="231" t="s">
        <v>828</v>
      </c>
      <c r="G2707" s="232" t="s">
        <v>36928</v>
      </c>
    </row>
    <row r="2708" spans="1:7" ht="12">
      <c r="A2708" s="229">
        <v>2522103301</v>
      </c>
      <c r="B2708" s="230" t="s">
        <v>8922</v>
      </c>
      <c r="C2708" s="230" t="s">
        <v>8923</v>
      </c>
      <c r="D2708" s="230" t="s">
        <v>8924</v>
      </c>
      <c r="E2708" s="231">
        <v>25221033</v>
      </c>
      <c r="F2708" s="231" t="s">
        <v>828</v>
      </c>
      <c r="G2708" s="232" t="s">
        <v>36928</v>
      </c>
    </row>
    <row r="2709" spans="1:7" ht="12">
      <c r="A2709" s="229">
        <v>2522103401</v>
      </c>
      <c r="B2709" s="230" t="s">
        <v>8925</v>
      </c>
      <c r="C2709" s="230" t="s">
        <v>8926</v>
      </c>
      <c r="D2709" s="230" t="s">
        <v>8927</v>
      </c>
      <c r="E2709" s="231">
        <v>25221034</v>
      </c>
      <c r="F2709" s="231" t="s">
        <v>828</v>
      </c>
      <c r="G2709" s="232" t="s">
        <v>36928</v>
      </c>
    </row>
    <row r="2710" spans="1:7" ht="12">
      <c r="A2710" s="229">
        <v>2522103601</v>
      </c>
      <c r="B2710" s="230" t="s">
        <v>8928</v>
      </c>
      <c r="C2710" s="230" t="s">
        <v>8929</v>
      </c>
      <c r="D2710" s="230" t="s">
        <v>8930</v>
      </c>
      <c r="E2710" s="231">
        <v>25221036</v>
      </c>
      <c r="F2710" s="231" t="s">
        <v>828</v>
      </c>
      <c r="G2710" s="232" t="s">
        <v>36928</v>
      </c>
    </row>
    <row r="2711" spans="1:7" ht="12">
      <c r="A2711" s="229">
        <v>2522103801</v>
      </c>
      <c r="B2711" s="230" t="s">
        <v>8931</v>
      </c>
      <c r="C2711" s="230" t="s">
        <v>8932</v>
      </c>
      <c r="D2711" s="230" t="s">
        <v>8933</v>
      </c>
      <c r="E2711" s="231">
        <v>25221038</v>
      </c>
      <c r="F2711" s="231" t="s">
        <v>828</v>
      </c>
      <c r="G2711" s="232" t="s">
        <v>36928</v>
      </c>
    </row>
    <row r="2712" spans="1:7" ht="12">
      <c r="A2712" s="229">
        <v>2522103901</v>
      </c>
      <c r="B2712" s="230" t="s">
        <v>8934</v>
      </c>
      <c r="C2712" s="230" t="s">
        <v>8935</v>
      </c>
      <c r="D2712" s="230" t="s">
        <v>8936</v>
      </c>
      <c r="E2712" s="231">
        <v>25221039</v>
      </c>
      <c r="F2712" s="231" t="s">
        <v>828</v>
      </c>
      <c r="G2712" s="232" t="s">
        <v>36928</v>
      </c>
    </row>
    <row r="2713" spans="1:7" ht="12">
      <c r="A2713" s="229">
        <v>2522104001</v>
      </c>
      <c r="B2713" s="230" t="s">
        <v>8937</v>
      </c>
      <c r="C2713" s="230" t="s">
        <v>8938</v>
      </c>
      <c r="D2713" s="230" t="s">
        <v>8939</v>
      </c>
      <c r="E2713" s="231">
        <v>25221040</v>
      </c>
      <c r="F2713" s="231" t="s">
        <v>828</v>
      </c>
      <c r="G2713" s="232" t="s">
        <v>36928</v>
      </c>
    </row>
    <row r="2714" spans="1:7" ht="12">
      <c r="A2714" s="229">
        <v>2522104101</v>
      </c>
      <c r="B2714" s="230" t="s">
        <v>8940</v>
      </c>
      <c r="C2714" s="230" t="s">
        <v>8941</v>
      </c>
      <c r="D2714" s="230" t="s">
        <v>8942</v>
      </c>
      <c r="E2714" s="231">
        <v>25221041</v>
      </c>
      <c r="F2714" s="231" t="s">
        <v>828</v>
      </c>
      <c r="G2714" s="232" t="s">
        <v>36928</v>
      </c>
    </row>
    <row r="2715" spans="1:7" ht="12">
      <c r="A2715" s="229">
        <v>2522104201</v>
      </c>
      <c r="B2715" s="230" t="s">
        <v>8943</v>
      </c>
      <c r="C2715" s="230" t="s">
        <v>8944</v>
      </c>
      <c r="D2715" s="230" t="s">
        <v>8945</v>
      </c>
      <c r="E2715" s="231">
        <v>25221042</v>
      </c>
      <c r="F2715" s="231" t="s">
        <v>828</v>
      </c>
      <c r="G2715" s="232" t="s">
        <v>36928</v>
      </c>
    </row>
    <row r="2716" spans="1:7" ht="12">
      <c r="A2716" s="229">
        <v>2522104301</v>
      </c>
      <c r="B2716" s="230" t="s">
        <v>8946</v>
      </c>
      <c r="C2716" s="230" t="s">
        <v>8947</v>
      </c>
      <c r="D2716" s="230" t="s">
        <v>8948</v>
      </c>
      <c r="E2716" s="231">
        <v>25221043</v>
      </c>
      <c r="F2716" s="231" t="s">
        <v>828</v>
      </c>
      <c r="G2716" s="232" t="s">
        <v>36928</v>
      </c>
    </row>
    <row r="2717" spans="1:7" ht="12">
      <c r="A2717" s="229">
        <v>2522104401</v>
      </c>
      <c r="B2717" s="230" t="s">
        <v>8949</v>
      </c>
      <c r="C2717" s="230" t="s">
        <v>8950</v>
      </c>
      <c r="D2717" s="230" t="s">
        <v>8951</v>
      </c>
      <c r="E2717" s="231">
        <v>25221044</v>
      </c>
      <c r="F2717" s="231" t="s">
        <v>828</v>
      </c>
      <c r="G2717" s="232" t="s">
        <v>36928</v>
      </c>
    </row>
    <row r="2718" spans="1:7" ht="12">
      <c r="A2718" s="229">
        <v>2522104501</v>
      </c>
      <c r="B2718" s="230" t="s">
        <v>8952</v>
      </c>
      <c r="C2718" s="230" t="s">
        <v>8953</v>
      </c>
      <c r="D2718" s="230" t="s">
        <v>8954</v>
      </c>
      <c r="E2718" s="231">
        <v>25221045</v>
      </c>
      <c r="F2718" s="231" t="s">
        <v>828</v>
      </c>
      <c r="G2718" s="232" t="s">
        <v>36928</v>
      </c>
    </row>
    <row r="2719" spans="1:7" ht="12">
      <c r="A2719" s="229">
        <v>2522104601</v>
      </c>
      <c r="B2719" s="230" t="s">
        <v>8955</v>
      </c>
      <c r="C2719" s="230" t="s">
        <v>8956</v>
      </c>
      <c r="D2719" s="230" t="s">
        <v>8957</v>
      </c>
      <c r="E2719" s="231">
        <v>25221046</v>
      </c>
      <c r="F2719" s="231" t="s">
        <v>828</v>
      </c>
      <c r="G2719" s="232" t="s">
        <v>36928</v>
      </c>
    </row>
    <row r="2720" spans="1:7" ht="12">
      <c r="A2720" s="229">
        <v>2522104701</v>
      </c>
      <c r="B2720" s="230" t="s">
        <v>8958</v>
      </c>
      <c r="C2720" s="230" t="s">
        <v>8959</v>
      </c>
      <c r="D2720" s="230" t="s">
        <v>8960</v>
      </c>
      <c r="E2720" s="231">
        <v>25221047</v>
      </c>
      <c r="F2720" s="231" t="s">
        <v>828</v>
      </c>
      <c r="G2720" s="232" t="s">
        <v>36928</v>
      </c>
    </row>
    <row r="2721" spans="1:7" ht="12">
      <c r="A2721" s="229">
        <v>2522104801</v>
      </c>
      <c r="B2721" s="230" t="s">
        <v>8961</v>
      </c>
      <c r="C2721" s="230" t="s">
        <v>8962</v>
      </c>
      <c r="D2721" s="230" t="s">
        <v>8963</v>
      </c>
      <c r="E2721" s="231">
        <v>25221048</v>
      </c>
      <c r="F2721" s="231" t="s">
        <v>828</v>
      </c>
      <c r="G2721" s="232" t="s">
        <v>36928</v>
      </c>
    </row>
    <row r="2722" spans="1:7" ht="12">
      <c r="A2722" s="229">
        <v>2522106201</v>
      </c>
      <c r="B2722" s="230" t="s">
        <v>8964</v>
      </c>
      <c r="C2722" s="230" t="s">
        <v>8965</v>
      </c>
      <c r="D2722" s="230" t="s">
        <v>8966</v>
      </c>
      <c r="E2722" s="231">
        <v>25221062</v>
      </c>
      <c r="F2722" s="231" t="s">
        <v>828</v>
      </c>
      <c r="G2722" s="232" t="s">
        <v>36928</v>
      </c>
    </row>
    <row r="2723" spans="1:7" ht="24">
      <c r="A2723" s="229">
        <v>2522106301</v>
      </c>
      <c r="B2723" s="230" t="s">
        <v>8967</v>
      </c>
      <c r="C2723" s="230" t="s">
        <v>8968</v>
      </c>
      <c r="D2723" s="230" t="s">
        <v>8969</v>
      </c>
      <c r="E2723" s="231">
        <v>25221063</v>
      </c>
      <c r="F2723" s="231" t="s">
        <v>828</v>
      </c>
      <c r="G2723" s="232" t="s">
        <v>36928</v>
      </c>
    </row>
    <row r="2724" spans="1:7" ht="12">
      <c r="A2724" s="229">
        <v>2522106401</v>
      </c>
      <c r="B2724" s="230" t="s">
        <v>8970</v>
      </c>
      <c r="C2724" s="230" t="s">
        <v>8971</v>
      </c>
      <c r="D2724" s="230" t="s">
        <v>8972</v>
      </c>
      <c r="E2724" s="231">
        <v>25221064</v>
      </c>
      <c r="F2724" s="231" t="s">
        <v>828</v>
      </c>
      <c r="G2724" s="232" t="s">
        <v>36928</v>
      </c>
    </row>
    <row r="2725" spans="1:7" ht="24">
      <c r="A2725" s="229">
        <v>2522106701</v>
      </c>
      <c r="B2725" s="230" t="s">
        <v>8973</v>
      </c>
      <c r="C2725" s="230" t="s">
        <v>8974</v>
      </c>
      <c r="D2725" s="230" t="s">
        <v>8975</v>
      </c>
      <c r="E2725" s="231">
        <v>25221067</v>
      </c>
      <c r="F2725" s="231" t="s">
        <v>828</v>
      </c>
      <c r="G2725" s="232" t="s">
        <v>36928</v>
      </c>
    </row>
    <row r="2726" spans="1:7" ht="12">
      <c r="A2726" s="229">
        <v>2522110101</v>
      </c>
      <c r="B2726" s="230" t="s">
        <v>8976</v>
      </c>
      <c r="C2726" s="230" t="s">
        <v>8977</v>
      </c>
      <c r="D2726" s="230" t="s">
        <v>8978</v>
      </c>
      <c r="E2726" s="231">
        <v>25221101</v>
      </c>
      <c r="F2726" s="231" t="s">
        <v>828</v>
      </c>
      <c r="G2726" s="232" t="s">
        <v>36928</v>
      </c>
    </row>
    <row r="2727" spans="1:7" ht="24">
      <c r="A2727" s="229">
        <v>2522110201</v>
      </c>
      <c r="B2727" s="230" t="s">
        <v>8979</v>
      </c>
      <c r="C2727" s="230" t="s">
        <v>8980</v>
      </c>
      <c r="D2727" s="230" t="s">
        <v>8981</v>
      </c>
      <c r="E2727" s="231">
        <v>25221102</v>
      </c>
      <c r="F2727" s="231" t="s">
        <v>828</v>
      </c>
      <c r="G2727" s="232" t="s">
        <v>36928</v>
      </c>
    </row>
    <row r="2728" spans="1:7" ht="24">
      <c r="A2728" s="229">
        <v>2522110301</v>
      </c>
      <c r="B2728" s="230" t="s">
        <v>8982</v>
      </c>
      <c r="C2728" s="230" t="s">
        <v>8983</v>
      </c>
      <c r="D2728" s="230" t="s">
        <v>8984</v>
      </c>
      <c r="E2728" s="231">
        <v>25221103</v>
      </c>
      <c r="F2728" s="231" t="s">
        <v>828</v>
      </c>
      <c r="G2728" s="232" t="s">
        <v>36928</v>
      </c>
    </row>
    <row r="2729" spans="1:7" ht="24">
      <c r="A2729" s="229">
        <v>2522110401</v>
      </c>
      <c r="B2729" s="230" t="s">
        <v>8985</v>
      </c>
      <c r="C2729" s="230" t="s">
        <v>8986</v>
      </c>
      <c r="D2729" s="230" t="s">
        <v>8987</v>
      </c>
      <c r="E2729" s="231">
        <v>25221104</v>
      </c>
      <c r="F2729" s="231" t="s">
        <v>828</v>
      </c>
      <c r="G2729" s="232" t="s">
        <v>36928</v>
      </c>
    </row>
    <row r="2730" spans="1:7" ht="12">
      <c r="A2730" s="229">
        <v>2522110501</v>
      </c>
      <c r="B2730" s="230" t="s">
        <v>8988</v>
      </c>
      <c r="C2730" s="230" t="s">
        <v>8989</v>
      </c>
      <c r="D2730" s="230" t="s">
        <v>8990</v>
      </c>
      <c r="E2730" s="231">
        <v>25221105</v>
      </c>
      <c r="F2730" s="231" t="s">
        <v>828</v>
      </c>
      <c r="G2730" s="232" t="s">
        <v>36928</v>
      </c>
    </row>
    <row r="2731" spans="1:7" ht="12">
      <c r="A2731" s="229">
        <v>2522110601</v>
      </c>
      <c r="B2731" s="230" t="s">
        <v>8991</v>
      </c>
      <c r="C2731" s="230" t="s">
        <v>8992</v>
      </c>
      <c r="D2731" s="230" t="s">
        <v>8993</v>
      </c>
      <c r="E2731" s="231">
        <v>25221106</v>
      </c>
      <c r="F2731" s="231" t="s">
        <v>828</v>
      </c>
      <c r="G2731" s="232" t="s">
        <v>36928</v>
      </c>
    </row>
    <row r="2732" spans="1:7" ht="24">
      <c r="A2732" s="229">
        <v>2522110701</v>
      </c>
      <c r="B2732" s="230" t="s">
        <v>8994</v>
      </c>
      <c r="C2732" s="230" t="s">
        <v>8995</v>
      </c>
      <c r="D2732" s="230" t="s">
        <v>8996</v>
      </c>
      <c r="E2732" s="231">
        <v>25221107</v>
      </c>
      <c r="F2732" s="231" t="s">
        <v>828</v>
      </c>
      <c r="G2732" s="232" t="s">
        <v>36928</v>
      </c>
    </row>
    <row r="2733" spans="1:7" ht="12">
      <c r="A2733" s="229">
        <v>2522110801</v>
      </c>
      <c r="B2733" s="230" t="s">
        <v>8997</v>
      </c>
      <c r="C2733" s="230" t="s">
        <v>8998</v>
      </c>
      <c r="D2733" s="230" t="s">
        <v>8999</v>
      </c>
      <c r="E2733" s="231">
        <v>25221108</v>
      </c>
      <c r="F2733" s="231" t="s">
        <v>828</v>
      </c>
      <c r="G2733" s="232" t="s">
        <v>36928</v>
      </c>
    </row>
    <row r="2734" spans="1:7" ht="24">
      <c r="A2734" s="229">
        <v>2522120201</v>
      </c>
      <c r="B2734" s="230" t="s">
        <v>9000</v>
      </c>
      <c r="C2734" s="230" t="s">
        <v>9001</v>
      </c>
      <c r="D2734" s="230" t="s">
        <v>9002</v>
      </c>
      <c r="E2734" s="231">
        <v>25221202</v>
      </c>
      <c r="F2734" s="231" t="s">
        <v>828</v>
      </c>
      <c r="G2734" s="232" t="s">
        <v>36928</v>
      </c>
    </row>
    <row r="2735" spans="1:7" ht="12">
      <c r="A2735" s="229">
        <v>2522120301</v>
      </c>
      <c r="B2735" s="230" t="s">
        <v>9003</v>
      </c>
      <c r="C2735" s="230" t="s">
        <v>9004</v>
      </c>
      <c r="D2735" s="230" t="s">
        <v>9005</v>
      </c>
      <c r="E2735" s="231">
        <v>25221203</v>
      </c>
      <c r="F2735" s="231" t="s">
        <v>828</v>
      </c>
      <c r="G2735" s="232" t="s">
        <v>36928</v>
      </c>
    </row>
    <row r="2736" spans="1:7" ht="12">
      <c r="A2736" s="229">
        <v>2522120401</v>
      </c>
      <c r="B2736" s="230" t="s">
        <v>9006</v>
      </c>
      <c r="C2736" s="230" t="s">
        <v>9007</v>
      </c>
      <c r="D2736" s="230" t="s">
        <v>9008</v>
      </c>
      <c r="E2736" s="231">
        <v>25221204</v>
      </c>
      <c r="F2736" s="231" t="s">
        <v>828</v>
      </c>
      <c r="G2736" s="232" t="s">
        <v>36928</v>
      </c>
    </row>
    <row r="2737" spans="1:7" ht="12">
      <c r="A2737" s="229">
        <v>2522120501</v>
      </c>
      <c r="B2737" s="230" t="s">
        <v>9009</v>
      </c>
      <c r="C2737" s="230" t="s">
        <v>9010</v>
      </c>
      <c r="D2737" s="230" t="s">
        <v>9011</v>
      </c>
      <c r="E2737" s="231">
        <v>25221205</v>
      </c>
      <c r="F2737" s="231" t="s">
        <v>828</v>
      </c>
      <c r="G2737" s="232" t="s">
        <v>36928</v>
      </c>
    </row>
    <row r="2738" spans="1:7" ht="48">
      <c r="A2738" s="229">
        <v>2522120601</v>
      </c>
      <c r="B2738" s="230" t="s">
        <v>9012</v>
      </c>
      <c r="C2738" s="230" t="s">
        <v>9013</v>
      </c>
      <c r="D2738" s="230" t="s">
        <v>9014</v>
      </c>
      <c r="E2738" s="231">
        <v>25221206</v>
      </c>
      <c r="F2738" s="231" t="s">
        <v>828</v>
      </c>
      <c r="G2738" s="232" t="s">
        <v>36928</v>
      </c>
    </row>
    <row r="2739" spans="1:7" ht="24">
      <c r="A2739" s="229">
        <v>2522120701</v>
      </c>
      <c r="B2739" s="230" t="s">
        <v>9015</v>
      </c>
      <c r="C2739" s="230" t="s">
        <v>9016</v>
      </c>
      <c r="D2739" s="230" t="s">
        <v>9017</v>
      </c>
      <c r="E2739" s="231">
        <v>25221207</v>
      </c>
      <c r="F2739" s="231" t="s">
        <v>828</v>
      </c>
      <c r="G2739" s="232" t="s">
        <v>36928</v>
      </c>
    </row>
    <row r="2740" spans="1:7" ht="24">
      <c r="A2740" s="229">
        <v>2522120801</v>
      </c>
      <c r="B2740" s="230" t="s">
        <v>9018</v>
      </c>
      <c r="C2740" s="230" t="s">
        <v>9019</v>
      </c>
      <c r="D2740" s="230" t="s">
        <v>9020</v>
      </c>
      <c r="E2740" s="231">
        <v>25221208</v>
      </c>
      <c r="F2740" s="231" t="s">
        <v>828</v>
      </c>
      <c r="G2740" s="232" t="s">
        <v>36928</v>
      </c>
    </row>
    <row r="2741" spans="1:7" ht="12">
      <c r="A2741" s="229">
        <v>2522120901</v>
      </c>
      <c r="B2741" s="230" t="s">
        <v>9021</v>
      </c>
      <c r="C2741" s="230" t="s">
        <v>9022</v>
      </c>
      <c r="D2741" s="230" t="s">
        <v>9023</v>
      </c>
      <c r="E2741" s="231">
        <v>25221209</v>
      </c>
      <c r="F2741" s="231" t="s">
        <v>828</v>
      </c>
      <c r="G2741" s="232" t="s">
        <v>36928</v>
      </c>
    </row>
    <row r="2742" spans="1:7" ht="12">
      <c r="A2742" s="229">
        <v>2522121001</v>
      </c>
      <c r="B2742" s="230" t="s">
        <v>9024</v>
      </c>
      <c r="C2742" s="230" t="s">
        <v>9025</v>
      </c>
      <c r="D2742" s="230" t="s">
        <v>9026</v>
      </c>
      <c r="E2742" s="231">
        <v>25221210</v>
      </c>
      <c r="F2742" s="231" t="s">
        <v>828</v>
      </c>
      <c r="G2742" s="232" t="s">
        <v>36928</v>
      </c>
    </row>
    <row r="2743" spans="1:7" ht="24">
      <c r="A2743" s="229">
        <v>2522121101</v>
      </c>
      <c r="B2743" s="230" t="s">
        <v>9027</v>
      </c>
      <c r="C2743" s="230" t="s">
        <v>9028</v>
      </c>
      <c r="D2743" s="230" t="s">
        <v>9029</v>
      </c>
      <c r="E2743" s="231">
        <v>25221211</v>
      </c>
      <c r="F2743" s="231" t="s">
        <v>828</v>
      </c>
      <c r="G2743" s="232" t="s">
        <v>36928</v>
      </c>
    </row>
    <row r="2744" spans="1:7" ht="24">
      <c r="A2744" s="229">
        <v>2522121301</v>
      </c>
      <c r="B2744" s="230" t="s">
        <v>9030</v>
      </c>
      <c r="C2744" s="230" t="s">
        <v>9031</v>
      </c>
      <c r="D2744" s="230" t="s">
        <v>9032</v>
      </c>
      <c r="E2744" s="231">
        <v>25221213</v>
      </c>
      <c r="F2744" s="231" t="s">
        <v>828</v>
      </c>
      <c r="G2744" s="232" t="s">
        <v>36928</v>
      </c>
    </row>
    <row r="2745" spans="1:7" ht="12">
      <c r="A2745" s="229">
        <v>2522121701</v>
      </c>
      <c r="B2745" s="230" t="s">
        <v>9033</v>
      </c>
      <c r="C2745" s="230" t="s">
        <v>9034</v>
      </c>
      <c r="D2745" s="230" t="s">
        <v>9035</v>
      </c>
      <c r="E2745" s="231">
        <v>25221217</v>
      </c>
      <c r="F2745" s="231" t="s">
        <v>828</v>
      </c>
      <c r="G2745" s="232" t="s">
        <v>36928</v>
      </c>
    </row>
    <row r="2746" spans="1:7" ht="36">
      <c r="A2746" s="229">
        <v>2522121801</v>
      </c>
      <c r="B2746" s="230" t="s">
        <v>9036</v>
      </c>
      <c r="C2746" s="230" t="s">
        <v>9037</v>
      </c>
      <c r="D2746" s="230" t="s">
        <v>9038</v>
      </c>
      <c r="E2746" s="231">
        <v>25221218</v>
      </c>
      <c r="F2746" s="231" t="s">
        <v>828</v>
      </c>
      <c r="G2746" s="232" t="s">
        <v>36928</v>
      </c>
    </row>
    <row r="2747" spans="1:7" ht="12">
      <c r="A2747" s="229">
        <v>2522130301</v>
      </c>
      <c r="B2747" s="230" t="s">
        <v>9039</v>
      </c>
      <c r="C2747" s="230" t="s">
        <v>9040</v>
      </c>
      <c r="D2747" s="230" t="s">
        <v>9041</v>
      </c>
      <c r="E2747" s="231">
        <v>25221303</v>
      </c>
      <c r="F2747" s="231" t="s">
        <v>828</v>
      </c>
      <c r="G2747" s="232" t="s">
        <v>36928</v>
      </c>
    </row>
    <row r="2748" spans="1:7" ht="12">
      <c r="A2748" s="229">
        <v>2522130401</v>
      </c>
      <c r="B2748" s="230" t="s">
        <v>9042</v>
      </c>
      <c r="C2748" s="230" t="s">
        <v>9043</v>
      </c>
      <c r="D2748" s="230" t="s">
        <v>9044</v>
      </c>
      <c r="E2748" s="231">
        <v>25221304</v>
      </c>
      <c r="F2748" s="231" t="s">
        <v>828</v>
      </c>
      <c r="G2748" s="232" t="s">
        <v>36928</v>
      </c>
    </row>
    <row r="2749" spans="1:7" ht="24">
      <c r="A2749" s="229">
        <v>2522130501</v>
      </c>
      <c r="B2749" s="230" t="s">
        <v>9045</v>
      </c>
      <c r="C2749" s="230" t="s">
        <v>9046</v>
      </c>
      <c r="D2749" s="230" t="s">
        <v>9047</v>
      </c>
      <c r="E2749" s="231">
        <v>25221305</v>
      </c>
      <c r="F2749" s="231" t="s">
        <v>828</v>
      </c>
      <c r="G2749" s="232" t="s">
        <v>36928</v>
      </c>
    </row>
    <row r="2750" spans="1:7" ht="24">
      <c r="A2750" s="229">
        <v>2522130601</v>
      </c>
      <c r="B2750" s="230" t="s">
        <v>9048</v>
      </c>
      <c r="C2750" s="230" t="s">
        <v>9049</v>
      </c>
      <c r="D2750" s="230" t="s">
        <v>9050</v>
      </c>
      <c r="E2750" s="231">
        <v>25221306</v>
      </c>
      <c r="F2750" s="231" t="s">
        <v>828</v>
      </c>
      <c r="G2750" s="232" t="s">
        <v>36928</v>
      </c>
    </row>
    <row r="2751" spans="1:7" ht="24">
      <c r="A2751" s="229">
        <v>2522130701</v>
      </c>
      <c r="B2751" s="230" t="s">
        <v>9051</v>
      </c>
      <c r="C2751" s="230" t="s">
        <v>9052</v>
      </c>
      <c r="D2751" s="230" t="s">
        <v>9053</v>
      </c>
      <c r="E2751" s="231">
        <v>25221307</v>
      </c>
      <c r="F2751" s="231" t="s">
        <v>828</v>
      </c>
      <c r="G2751" s="232" t="s">
        <v>36928</v>
      </c>
    </row>
    <row r="2752" spans="1:7" ht="24">
      <c r="A2752" s="229">
        <v>2522130801</v>
      </c>
      <c r="B2752" s="230" t="s">
        <v>9054</v>
      </c>
      <c r="C2752" s="230" t="s">
        <v>9055</v>
      </c>
      <c r="D2752" s="230" t="s">
        <v>9056</v>
      </c>
      <c r="E2752" s="231">
        <v>25221308</v>
      </c>
      <c r="F2752" s="231" t="s">
        <v>828</v>
      </c>
      <c r="G2752" s="232" t="s">
        <v>36928</v>
      </c>
    </row>
    <row r="2753" spans="1:7" ht="12">
      <c r="A2753" s="229">
        <v>2522130901</v>
      </c>
      <c r="B2753" s="230" t="s">
        <v>9057</v>
      </c>
      <c r="C2753" s="230" t="s">
        <v>9058</v>
      </c>
      <c r="D2753" s="230" t="s">
        <v>9059</v>
      </c>
      <c r="E2753" s="231">
        <v>25221309</v>
      </c>
      <c r="F2753" s="231" t="s">
        <v>828</v>
      </c>
      <c r="G2753" s="232" t="s">
        <v>36928</v>
      </c>
    </row>
    <row r="2754" spans="1:7" ht="24">
      <c r="A2754" s="229">
        <v>2522131001</v>
      </c>
      <c r="B2754" s="230" t="s">
        <v>9060</v>
      </c>
      <c r="C2754" s="230" t="s">
        <v>9061</v>
      </c>
      <c r="D2754" s="230" t="s">
        <v>9062</v>
      </c>
      <c r="E2754" s="231">
        <v>25221310</v>
      </c>
      <c r="F2754" s="231" t="s">
        <v>828</v>
      </c>
      <c r="G2754" s="232" t="s">
        <v>36928</v>
      </c>
    </row>
    <row r="2755" spans="1:7" ht="24">
      <c r="A2755" s="229">
        <v>2522131601</v>
      </c>
      <c r="B2755" s="230" t="s">
        <v>9063</v>
      </c>
      <c r="C2755" s="230" t="s">
        <v>9064</v>
      </c>
      <c r="D2755" s="230" t="s">
        <v>9065</v>
      </c>
      <c r="E2755" s="231">
        <v>25221316</v>
      </c>
      <c r="F2755" s="231" t="s">
        <v>828</v>
      </c>
      <c r="G2755" s="232" t="s">
        <v>36928</v>
      </c>
    </row>
    <row r="2756" spans="1:7" ht="24">
      <c r="A2756" s="229">
        <v>2522131701</v>
      </c>
      <c r="B2756" s="230" t="s">
        <v>9066</v>
      </c>
      <c r="C2756" s="230" t="s">
        <v>9067</v>
      </c>
      <c r="D2756" s="230" t="s">
        <v>9068</v>
      </c>
      <c r="E2756" s="231">
        <v>25221317</v>
      </c>
      <c r="F2756" s="231" t="s">
        <v>828</v>
      </c>
      <c r="G2756" s="232" t="s">
        <v>36928</v>
      </c>
    </row>
    <row r="2757" spans="1:7" ht="24">
      <c r="A2757" s="229">
        <v>2522131801</v>
      </c>
      <c r="B2757" s="230" t="s">
        <v>9069</v>
      </c>
      <c r="C2757" s="230" t="s">
        <v>9070</v>
      </c>
      <c r="D2757" s="230" t="s">
        <v>9071</v>
      </c>
      <c r="E2757" s="231">
        <v>25221318</v>
      </c>
      <c r="F2757" s="231" t="s">
        <v>828</v>
      </c>
      <c r="G2757" s="232" t="s">
        <v>36928</v>
      </c>
    </row>
    <row r="2758" spans="1:7" ht="24">
      <c r="A2758" s="229">
        <v>2522131901</v>
      </c>
      <c r="B2758" s="230" t="s">
        <v>9072</v>
      </c>
      <c r="C2758" s="230" t="s">
        <v>9073</v>
      </c>
      <c r="D2758" s="230" t="s">
        <v>9074</v>
      </c>
      <c r="E2758" s="231">
        <v>25221319</v>
      </c>
      <c r="F2758" s="231" t="s">
        <v>828</v>
      </c>
      <c r="G2758" s="232" t="s">
        <v>36928</v>
      </c>
    </row>
    <row r="2759" spans="1:7" ht="24">
      <c r="A2759" s="229">
        <v>2522132001</v>
      </c>
      <c r="B2759" s="230" t="s">
        <v>9075</v>
      </c>
      <c r="C2759" s="230" t="s">
        <v>9076</v>
      </c>
      <c r="D2759" s="230" t="s">
        <v>9077</v>
      </c>
      <c r="E2759" s="231">
        <v>25221320</v>
      </c>
      <c r="F2759" s="231" t="s">
        <v>828</v>
      </c>
      <c r="G2759" s="232" t="s">
        <v>36928</v>
      </c>
    </row>
    <row r="2760" spans="1:7" ht="24">
      <c r="A2760" s="229">
        <v>2522132101</v>
      </c>
      <c r="B2760" s="230" t="s">
        <v>9078</v>
      </c>
      <c r="C2760" s="230" t="s">
        <v>9079</v>
      </c>
      <c r="D2760" s="230" t="s">
        <v>9080</v>
      </c>
      <c r="E2760" s="231">
        <v>25221321</v>
      </c>
      <c r="F2760" s="231" t="s">
        <v>828</v>
      </c>
      <c r="G2760" s="232" t="s">
        <v>36928</v>
      </c>
    </row>
    <row r="2761" spans="1:7" ht="12">
      <c r="A2761" s="229">
        <v>2522132301</v>
      </c>
      <c r="B2761" s="230" t="s">
        <v>9081</v>
      </c>
      <c r="C2761" s="230" t="s">
        <v>9082</v>
      </c>
      <c r="D2761" s="230" t="s">
        <v>9083</v>
      </c>
      <c r="E2761" s="231">
        <v>25221323</v>
      </c>
      <c r="F2761" s="231" t="s">
        <v>828</v>
      </c>
      <c r="G2761" s="232" t="s">
        <v>36928</v>
      </c>
    </row>
    <row r="2762" spans="1:7" ht="24">
      <c r="A2762" s="229">
        <v>2522132401</v>
      </c>
      <c r="B2762" s="230" t="s">
        <v>9084</v>
      </c>
      <c r="C2762" s="230" t="s">
        <v>9085</v>
      </c>
      <c r="D2762" s="230" t="s">
        <v>9086</v>
      </c>
      <c r="E2762" s="231">
        <v>25221324</v>
      </c>
      <c r="F2762" s="231" t="s">
        <v>828</v>
      </c>
      <c r="G2762" s="232" t="s">
        <v>36928</v>
      </c>
    </row>
    <row r="2763" spans="1:7" ht="24">
      <c r="A2763" s="229">
        <v>2522132801</v>
      </c>
      <c r="B2763" s="230" t="s">
        <v>9087</v>
      </c>
      <c r="C2763" s="230" t="s">
        <v>9088</v>
      </c>
      <c r="D2763" s="230" t="s">
        <v>9089</v>
      </c>
      <c r="E2763" s="231">
        <v>25221328</v>
      </c>
      <c r="F2763" s="231" t="s">
        <v>828</v>
      </c>
      <c r="G2763" s="232" t="s">
        <v>36928</v>
      </c>
    </row>
    <row r="2764" spans="1:7" ht="24">
      <c r="A2764" s="229">
        <v>2522132901</v>
      </c>
      <c r="B2764" s="230" t="s">
        <v>9090</v>
      </c>
      <c r="C2764" s="230" t="s">
        <v>9091</v>
      </c>
      <c r="D2764" s="230" t="s">
        <v>9092</v>
      </c>
      <c r="E2764" s="231">
        <v>25221329</v>
      </c>
      <c r="F2764" s="231" t="s">
        <v>828</v>
      </c>
      <c r="G2764" s="232" t="s">
        <v>36928</v>
      </c>
    </row>
    <row r="2765" spans="1:7" ht="24">
      <c r="A2765" s="229">
        <v>2522133001</v>
      </c>
      <c r="B2765" s="230" t="s">
        <v>9093</v>
      </c>
      <c r="C2765" s="230" t="s">
        <v>9094</v>
      </c>
      <c r="D2765" s="230" t="s">
        <v>9095</v>
      </c>
      <c r="E2765" s="231">
        <v>25221330</v>
      </c>
      <c r="F2765" s="231" t="s">
        <v>828</v>
      </c>
      <c r="G2765" s="232" t="s">
        <v>36928</v>
      </c>
    </row>
    <row r="2766" spans="1:7" ht="12">
      <c r="A2766" s="229">
        <v>2522133101</v>
      </c>
      <c r="B2766" s="230" t="s">
        <v>9096</v>
      </c>
      <c r="C2766" s="230" t="s">
        <v>9097</v>
      </c>
      <c r="D2766" s="230" t="s">
        <v>9098</v>
      </c>
      <c r="E2766" s="231">
        <v>25221331</v>
      </c>
      <c r="F2766" s="231" t="s">
        <v>828</v>
      </c>
      <c r="G2766" s="232" t="s">
        <v>36928</v>
      </c>
    </row>
    <row r="2767" spans="1:7" ht="12">
      <c r="A2767" s="229">
        <v>2522133501</v>
      </c>
      <c r="B2767" s="230" t="s">
        <v>9099</v>
      </c>
      <c r="C2767" s="230" t="s">
        <v>9100</v>
      </c>
      <c r="D2767" s="230" t="s">
        <v>9101</v>
      </c>
      <c r="E2767" s="231">
        <v>25221335</v>
      </c>
      <c r="F2767" s="231" t="s">
        <v>828</v>
      </c>
      <c r="G2767" s="232" t="s">
        <v>36928</v>
      </c>
    </row>
    <row r="2768" spans="1:7" ht="24">
      <c r="A2768" s="229">
        <v>2522133601</v>
      </c>
      <c r="B2768" s="230" t="s">
        <v>9102</v>
      </c>
      <c r="C2768" s="230" t="s">
        <v>9103</v>
      </c>
      <c r="D2768" s="230" t="s">
        <v>9104</v>
      </c>
      <c r="E2768" s="231">
        <v>25221336</v>
      </c>
      <c r="F2768" s="231" t="s">
        <v>828</v>
      </c>
      <c r="G2768" s="232" t="s">
        <v>36928</v>
      </c>
    </row>
    <row r="2769" spans="1:7" ht="12">
      <c r="A2769" s="229">
        <v>2522133701</v>
      </c>
      <c r="B2769" s="230" t="s">
        <v>9105</v>
      </c>
      <c r="C2769" s="230" t="s">
        <v>9106</v>
      </c>
      <c r="D2769" s="230" t="s">
        <v>9107</v>
      </c>
      <c r="E2769" s="231">
        <v>25221337</v>
      </c>
      <c r="F2769" s="231" t="s">
        <v>828</v>
      </c>
      <c r="G2769" s="232" t="s">
        <v>36928</v>
      </c>
    </row>
    <row r="2770" spans="1:7" ht="12">
      <c r="A2770" s="229">
        <v>2522133801</v>
      </c>
      <c r="B2770" s="230" t="s">
        <v>9108</v>
      </c>
      <c r="C2770" s="230" t="s">
        <v>9109</v>
      </c>
      <c r="D2770" s="230" t="s">
        <v>9110</v>
      </c>
      <c r="E2770" s="231">
        <v>25221338</v>
      </c>
      <c r="F2770" s="231" t="s">
        <v>828</v>
      </c>
      <c r="G2770" s="232" t="s">
        <v>36928</v>
      </c>
    </row>
    <row r="2771" spans="1:7" ht="24">
      <c r="A2771" s="229">
        <v>2522133901</v>
      </c>
      <c r="B2771" s="230" t="s">
        <v>9111</v>
      </c>
      <c r="C2771" s="230" t="s">
        <v>9112</v>
      </c>
      <c r="D2771" s="230" t="s">
        <v>9113</v>
      </c>
      <c r="E2771" s="231">
        <v>25221339</v>
      </c>
      <c r="F2771" s="231" t="s">
        <v>828</v>
      </c>
      <c r="G2771" s="232" t="s">
        <v>36928</v>
      </c>
    </row>
    <row r="2772" spans="1:7" ht="24">
      <c r="A2772" s="229">
        <v>2522134001</v>
      </c>
      <c r="B2772" s="230" t="s">
        <v>9114</v>
      </c>
      <c r="C2772" s="230" t="s">
        <v>9115</v>
      </c>
      <c r="D2772" s="230" t="s">
        <v>9116</v>
      </c>
      <c r="E2772" s="231">
        <v>25221340</v>
      </c>
      <c r="F2772" s="231" t="s">
        <v>828</v>
      </c>
      <c r="G2772" s="232" t="s">
        <v>36928</v>
      </c>
    </row>
    <row r="2773" spans="1:7" ht="12">
      <c r="A2773" s="229">
        <v>2522134101</v>
      </c>
      <c r="B2773" s="230" t="s">
        <v>9117</v>
      </c>
      <c r="C2773" s="230" t="s">
        <v>9118</v>
      </c>
      <c r="D2773" s="230" t="s">
        <v>9119</v>
      </c>
      <c r="E2773" s="231">
        <v>25221341</v>
      </c>
      <c r="F2773" s="231" t="s">
        <v>828</v>
      </c>
      <c r="G2773" s="232" t="s">
        <v>36928</v>
      </c>
    </row>
    <row r="2774" spans="1:7" ht="24">
      <c r="A2774" s="229">
        <v>2522134201</v>
      </c>
      <c r="B2774" s="230" t="s">
        <v>9120</v>
      </c>
      <c r="C2774" s="230" t="s">
        <v>9121</v>
      </c>
      <c r="D2774" s="230" t="s">
        <v>9122</v>
      </c>
      <c r="E2774" s="231">
        <v>25221342</v>
      </c>
      <c r="F2774" s="231" t="s">
        <v>828</v>
      </c>
      <c r="G2774" s="232" t="s">
        <v>36928</v>
      </c>
    </row>
    <row r="2775" spans="1:7" ht="12">
      <c r="A2775" s="229">
        <v>2522134301</v>
      </c>
      <c r="B2775" s="230" t="s">
        <v>9123</v>
      </c>
      <c r="C2775" s="230" t="s">
        <v>9124</v>
      </c>
      <c r="D2775" s="230" t="s">
        <v>9125</v>
      </c>
      <c r="E2775" s="231">
        <v>25221343</v>
      </c>
      <c r="F2775" s="231" t="s">
        <v>828</v>
      </c>
      <c r="G2775" s="232" t="s">
        <v>36928</v>
      </c>
    </row>
    <row r="2776" spans="1:7" ht="12">
      <c r="A2776" s="229">
        <v>2522134401</v>
      </c>
      <c r="B2776" s="230" t="s">
        <v>9126</v>
      </c>
      <c r="C2776" s="230" t="s">
        <v>9127</v>
      </c>
      <c r="D2776" s="230" t="s">
        <v>9128</v>
      </c>
      <c r="E2776" s="231">
        <v>25221344</v>
      </c>
      <c r="F2776" s="231" t="s">
        <v>828</v>
      </c>
      <c r="G2776" s="232" t="s">
        <v>36928</v>
      </c>
    </row>
    <row r="2777" spans="1:7" ht="12">
      <c r="A2777" s="229">
        <v>2522134501</v>
      </c>
      <c r="B2777" s="230" t="s">
        <v>9129</v>
      </c>
      <c r="C2777" s="230" t="s">
        <v>9130</v>
      </c>
      <c r="D2777" s="230" t="s">
        <v>9131</v>
      </c>
      <c r="E2777" s="231">
        <v>25221345</v>
      </c>
      <c r="F2777" s="231" t="s">
        <v>828</v>
      </c>
      <c r="G2777" s="232" t="s">
        <v>36928</v>
      </c>
    </row>
    <row r="2778" spans="1:7" ht="24">
      <c r="A2778" s="229">
        <v>2522134601</v>
      </c>
      <c r="B2778" s="230" t="s">
        <v>9132</v>
      </c>
      <c r="C2778" s="230" t="s">
        <v>9133</v>
      </c>
      <c r="D2778" s="230" t="s">
        <v>9134</v>
      </c>
      <c r="E2778" s="231">
        <v>25221346</v>
      </c>
      <c r="F2778" s="231" t="s">
        <v>828</v>
      </c>
      <c r="G2778" s="232" t="s">
        <v>36928</v>
      </c>
    </row>
    <row r="2779" spans="1:7" ht="24">
      <c r="A2779" s="229">
        <v>2522134701</v>
      </c>
      <c r="B2779" s="230" t="s">
        <v>9135</v>
      </c>
      <c r="C2779" s="230" t="s">
        <v>9136</v>
      </c>
      <c r="D2779" s="230" t="s">
        <v>9137</v>
      </c>
      <c r="E2779" s="231">
        <v>25221347</v>
      </c>
      <c r="F2779" s="231" t="s">
        <v>828</v>
      </c>
      <c r="G2779" s="232" t="s">
        <v>36928</v>
      </c>
    </row>
    <row r="2780" spans="1:7" ht="12">
      <c r="A2780" s="229">
        <v>2522134901</v>
      </c>
      <c r="B2780" s="230" t="s">
        <v>9138</v>
      </c>
      <c r="C2780" s="230" t="s">
        <v>9139</v>
      </c>
      <c r="D2780" s="230" t="s">
        <v>9140</v>
      </c>
      <c r="E2780" s="231">
        <v>25221349</v>
      </c>
      <c r="F2780" s="231" t="s">
        <v>828</v>
      </c>
      <c r="G2780" s="232" t="s">
        <v>36928</v>
      </c>
    </row>
    <row r="2781" spans="1:7" ht="24">
      <c r="A2781" s="229">
        <v>2522135101</v>
      </c>
      <c r="B2781" s="230" t="s">
        <v>9141</v>
      </c>
      <c r="C2781" s="230" t="s">
        <v>9142</v>
      </c>
      <c r="D2781" s="230" t="s">
        <v>9143</v>
      </c>
      <c r="E2781" s="231">
        <v>25221351</v>
      </c>
      <c r="F2781" s="231" t="s">
        <v>828</v>
      </c>
      <c r="G2781" s="232" t="s">
        <v>36928</v>
      </c>
    </row>
    <row r="2782" spans="1:7" ht="24">
      <c r="A2782" s="229">
        <v>2522135201</v>
      </c>
      <c r="B2782" s="230" t="s">
        <v>9144</v>
      </c>
      <c r="C2782" s="230" t="s">
        <v>9145</v>
      </c>
      <c r="D2782" s="230" t="s">
        <v>9146</v>
      </c>
      <c r="E2782" s="231">
        <v>25221352</v>
      </c>
      <c r="F2782" s="231" t="s">
        <v>828</v>
      </c>
      <c r="G2782" s="232" t="s">
        <v>36928</v>
      </c>
    </row>
    <row r="2783" spans="1:7" ht="24">
      <c r="A2783" s="229">
        <v>2522135501</v>
      </c>
      <c r="B2783" s="230" t="s">
        <v>9147</v>
      </c>
      <c r="C2783" s="230" t="s">
        <v>9148</v>
      </c>
      <c r="D2783" s="230" t="s">
        <v>9149</v>
      </c>
      <c r="E2783" s="231">
        <v>25221355</v>
      </c>
      <c r="F2783" s="231" t="s">
        <v>828</v>
      </c>
      <c r="G2783" s="232" t="s">
        <v>36928</v>
      </c>
    </row>
    <row r="2784" spans="1:7" ht="24">
      <c r="A2784" s="229">
        <v>2522135601</v>
      </c>
      <c r="B2784" s="230" t="s">
        <v>9150</v>
      </c>
      <c r="C2784" s="230" t="s">
        <v>9151</v>
      </c>
      <c r="D2784" s="230" t="s">
        <v>9152</v>
      </c>
      <c r="E2784" s="231">
        <v>25221356</v>
      </c>
      <c r="F2784" s="231" t="s">
        <v>828</v>
      </c>
      <c r="G2784" s="232" t="s">
        <v>36928</v>
      </c>
    </row>
    <row r="2785" spans="1:7" ht="24">
      <c r="A2785" s="229">
        <v>2522135701</v>
      </c>
      <c r="B2785" s="230" t="s">
        <v>9153</v>
      </c>
      <c r="C2785" s="230" t="s">
        <v>9154</v>
      </c>
      <c r="D2785" s="230" t="s">
        <v>9155</v>
      </c>
      <c r="E2785" s="231">
        <v>25221357</v>
      </c>
      <c r="F2785" s="231" t="s">
        <v>828</v>
      </c>
      <c r="G2785" s="232" t="s">
        <v>36928</v>
      </c>
    </row>
    <row r="2786" spans="1:7" ht="24">
      <c r="A2786" s="229">
        <v>2522135901</v>
      </c>
      <c r="B2786" s="230" t="s">
        <v>9156</v>
      </c>
      <c r="C2786" s="230" t="s">
        <v>9157</v>
      </c>
      <c r="D2786" s="230" t="s">
        <v>9158</v>
      </c>
      <c r="E2786" s="231">
        <v>25221359</v>
      </c>
      <c r="F2786" s="231" t="s">
        <v>828</v>
      </c>
      <c r="G2786" s="232" t="s">
        <v>36928</v>
      </c>
    </row>
    <row r="2787" spans="1:7" ht="24">
      <c r="A2787" s="229">
        <v>2522136201</v>
      </c>
      <c r="B2787" s="230" t="s">
        <v>9159</v>
      </c>
      <c r="C2787" s="230" t="s">
        <v>9160</v>
      </c>
      <c r="D2787" s="230" t="s">
        <v>9161</v>
      </c>
      <c r="E2787" s="231">
        <v>25221362</v>
      </c>
      <c r="F2787" s="231" t="s">
        <v>828</v>
      </c>
      <c r="G2787" s="232" t="s">
        <v>36928</v>
      </c>
    </row>
    <row r="2788" spans="1:7" ht="12">
      <c r="A2788" s="229">
        <v>2522136301</v>
      </c>
      <c r="B2788" s="230" t="s">
        <v>9162</v>
      </c>
      <c r="C2788" s="230" t="s">
        <v>9163</v>
      </c>
      <c r="D2788" s="230" t="s">
        <v>9164</v>
      </c>
      <c r="E2788" s="231">
        <v>25221363</v>
      </c>
      <c r="F2788" s="231" t="s">
        <v>828</v>
      </c>
      <c r="G2788" s="232" t="s">
        <v>36928</v>
      </c>
    </row>
    <row r="2789" spans="1:7" ht="12">
      <c r="A2789" s="229">
        <v>2522136401</v>
      </c>
      <c r="B2789" s="230" t="s">
        <v>9165</v>
      </c>
      <c r="C2789" s="230" t="s">
        <v>9166</v>
      </c>
      <c r="D2789" s="230" t="s">
        <v>9167</v>
      </c>
      <c r="E2789" s="231">
        <v>25221364</v>
      </c>
      <c r="F2789" s="231" t="s">
        <v>828</v>
      </c>
      <c r="G2789" s="232" t="s">
        <v>36928</v>
      </c>
    </row>
    <row r="2790" spans="1:7" ht="12">
      <c r="A2790" s="229">
        <v>2522136501</v>
      </c>
      <c r="B2790" s="230" t="s">
        <v>9168</v>
      </c>
      <c r="C2790" s="230" t="s">
        <v>9169</v>
      </c>
      <c r="D2790" s="230" t="s">
        <v>9170</v>
      </c>
      <c r="E2790" s="231">
        <v>25221365</v>
      </c>
      <c r="F2790" s="231" t="s">
        <v>828</v>
      </c>
      <c r="G2790" s="232" t="s">
        <v>36928</v>
      </c>
    </row>
    <row r="2791" spans="1:7" ht="12">
      <c r="A2791" s="229">
        <v>2522136701</v>
      </c>
      <c r="B2791" s="230" t="s">
        <v>9171</v>
      </c>
      <c r="C2791" s="230" t="s">
        <v>9172</v>
      </c>
      <c r="D2791" s="230" t="s">
        <v>9173</v>
      </c>
      <c r="E2791" s="231">
        <v>25221367</v>
      </c>
      <c r="F2791" s="231" t="s">
        <v>828</v>
      </c>
      <c r="G2791" s="232" t="s">
        <v>36928</v>
      </c>
    </row>
    <row r="2792" spans="1:7" ht="24">
      <c r="A2792" s="229">
        <v>2522137001</v>
      </c>
      <c r="B2792" s="230" t="s">
        <v>9174</v>
      </c>
      <c r="C2792" s="230" t="s">
        <v>9175</v>
      </c>
      <c r="D2792" s="230" t="s">
        <v>9176</v>
      </c>
      <c r="E2792" s="231">
        <v>25221370</v>
      </c>
      <c r="F2792" s="231" t="s">
        <v>828</v>
      </c>
      <c r="G2792" s="232" t="s">
        <v>36928</v>
      </c>
    </row>
    <row r="2793" spans="1:7" ht="12">
      <c r="A2793" s="229">
        <v>2522140101</v>
      </c>
      <c r="B2793" s="230" t="s">
        <v>9177</v>
      </c>
      <c r="C2793" s="230" t="s">
        <v>9178</v>
      </c>
      <c r="D2793" s="230" t="s">
        <v>9179</v>
      </c>
      <c r="E2793" s="231">
        <v>25221401</v>
      </c>
      <c r="F2793" s="231" t="s">
        <v>828</v>
      </c>
      <c r="G2793" s="232" t="s">
        <v>36928</v>
      </c>
    </row>
    <row r="2794" spans="1:7" ht="12">
      <c r="A2794" s="229">
        <v>2522140301</v>
      </c>
      <c r="B2794" s="230" t="s">
        <v>9180</v>
      </c>
      <c r="C2794" s="230" t="s">
        <v>9181</v>
      </c>
      <c r="D2794" s="230" t="s">
        <v>9182</v>
      </c>
      <c r="E2794" s="231">
        <v>25221403</v>
      </c>
      <c r="F2794" s="231" t="s">
        <v>828</v>
      </c>
      <c r="G2794" s="232" t="s">
        <v>36928</v>
      </c>
    </row>
    <row r="2795" spans="1:7" ht="12">
      <c r="A2795" s="229">
        <v>2522140501</v>
      </c>
      <c r="B2795" s="230" t="s">
        <v>9183</v>
      </c>
      <c r="C2795" s="230" t="s">
        <v>9184</v>
      </c>
      <c r="D2795" s="230" t="s">
        <v>9185</v>
      </c>
      <c r="E2795" s="231">
        <v>25221405</v>
      </c>
      <c r="F2795" s="231" t="s">
        <v>828</v>
      </c>
      <c r="G2795" s="232" t="s">
        <v>36928</v>
      </c>
    </row>
    <row r="2796" spans="1:7" ht="12">
      <c r="A2796" s="229">
        <v>2522140601</v>
      </c>
      <c r="B2796" s="230" t="s">
        <v>9186</v>
      </c>
      <c r="C2796" s="230" t="s">
        <v>9187</v>
      </c>
      <c r="D2796" s="230" t="s">
        <v>9188</v>
      </c>
      <c r="E2796" s="231">
        <v>25221406</v>
      </c>
      <c r="F2796" s="231" t="s">
        <v>828</v>
      </c>
      <c r="G2796" s="232" t="s">
        <v>36928</v>
      </c>
    </row>
    <row r="2797" spans="1:7" ht="12">
      <c r="A2797" s="229">
        <v>2522140701</v>
      </c>
      <c r="B2797" s="230" t="s">
        <v>9189</v>
      </c>
      <c r="C2797" s="230" t="s">
        <v>9190</v>
      </c>
      <c r="D2797" s="230" t="s">
        <v>9191</v>
      </c>
      <c r="E2797" s="231">
        <v>25221407</v>
      </c>
      <c r="F2797" s="231" t="s">
        <v>828</v>
      </c>
      <c r="G2797" s="232" t="s">
        <v>36928</v>
      </c>
    </row>
    <row r="2798" spans="1:7" ht="12">
      <c r="A2798" s="229">
        <v>2522140801</v>
      </c>
      <c r="B2798" s="230" t="s">
        <v>9192</v>
      </c>
      <c r="C2798" s="230" t="s">
        <v>9193</v>
      </c>
      <c r="D2798" s="230" t="s">
        <v>9194</v>
      </c>
      <c r="E2798" s="231">
        <v>25221408</v>
      </c>
      <c r="F2798" s="231" t="s">
        <v>828</v>
      </c>
      <c r="G2798" s="232" t="s">
        <v>36928</v>
      </c>
    </row>
    <row r="2799" spans="1:7" ht="12">
      <c r="A2799" s="229">
        <v>2522140901</v>
      </c>
      <c r="B2799" s="230" t="s">
        <v>9195</v>
      </c>
      <c r="C2799" s="230" t="s">
        <v>9196</v>
      </c>
      <c r="D2799" s="230" t="s">
        <v>9197</v>
      </c>
      <c r="E2799" s="231">
        <v>25221409</v>
      </c>
      <c r="F2799" s="231" t="s">
        <v>828</v>
      </c>
      <c r="G2799" s="232" t="s">
        <v>36928</v>
      </c>
    </row>
    <row r="2800" spans="1:7" ht="24">
      <c r="A2800" s="229">
        <v>2522141001</v>
      </c>
      <c r="B2800" s="230" t="s">
        <v>9198</v>
      </c>
      <c r="C2800" s="230" t="s">
        <v>9199</v>
      </c>
      <c r="D2800" s="230" t="s">
        <v>9200</v>
      </c>
      <c r="E2800" s="231">
        <v>25221410</v>
      </c>
      <c r="F2800" s="231" t="s">
        <v>828</v>
      </c>
      <c r="G2800" s="232" t="s">
        <v>36928</v>
      </c>
    </row>
    <row r="2801" spans="1:7" ht="12">
      <c r="A2801" s="229">
        <v>2522141101</v>
      </c>
      <c r="B2801" s="230" t="s">
        <v>9201</v>
      </c>
      <c r="C2801" s="230" t="s">
        <v>9202</v>
      </c>
      <c r="D2801" s="230" t="s">
        <v>9203</v>
      </c>
      <c r="E2801" s="231">
        <v>25221411</v>
      </c>
      <c r="F2801" s="231" t="s">
        <v>828</v>
      </c>
      <c r="G2801" s="232" t="s">
        <v>36928</v>
      </c>
    </row>
    <row r="2802" spans="1:7" ht="12">
      <c r="A2802" s="229">
        <v>2522141201</v>
      </c>
      <c r="B2802" s="230" t="s">
        <v>9204</v>
      </c>
      <c r="C2802" s="230" t="s">
        <v>9205</v>
      </c>
      <c r="D2802" s="230" t="s">
        <v>9206</v>
      </c>
      <c r="E2802" s="231">
        <v>25221412</v>
      </c>
      <c r="F2802" s="231" t="s">
        <v>828</v>
      </c>
      <c r="G2802" s="232" t="s">
        <v>36928</v>
      </c>
    </row>
    <row r="2803" spans="1:7" ht="12">
      <c r="A2803" s="229">
        <v>2522141301</v>
      </c>
      <c r="B2803" s="230" t="s">
        <v>9207</v>
      </c>
      <c r="C2803" s="230" t="s">
        <v>9208</v>
      </c>
      <c r="D2803" s="230" t="s">
        <v>9209</v>
      </c>
      <c r="E2803" s="231">
        <v>25221413</v>
      </c>
      <c r="F2803" s="231" t="s">
        <v>828</v>
      </c>
      <c r="G2803" s="232" t="s">
        <v>36928</v>
      </c>
    </row>
    <row r="2804" spans="1:7" ht="24">
      <c r="A2804" s="229">
        <v>2522141401</v>
      </c>
      <c r="B2804" s="230" t="s">
        <v>9210</v>
      </c>
      <c r="C2804" s="230" t="s">
        <v>9211</v>
      </c>
      <c r="D2804" s="230" t="s">
        <v>9212</v>
      </c>
      <c r="E2804" s="231">
        <v>25221414</v>
      </c>
      <c r="F2804" s="231" t="s">
        <v>828</v>
      </c>
      <c r="G2804" s="232" t="s">
        <v>36928</v>
      </c>
    </row>
    <row r="2805" spans="1:7" ht="12">
      <c r="A2805" s="229">
        <v>2522141501</v>
      </c>
      <c r="B2805" s="230" t="s">
        <v>9213</v>
      </c>
      <c r="C2805" s="230" t="s">
        <v>9214</v>
      </c>
      <c r="D2805" s="230" t="s">
        <v>9215</v>
      </c>
      <c r="E2805" s="231">
        <v>25221415</v>
      </c>
      <c r="F2805" s="231" t="s">
        <v>828</v>
      </c>
      <c r="G2805" s="232" t="s">
        <v>36928</v>
      </c>
    </row>
    <row r="2806" spans="1:7" ht="12">
      <c r="A2806" s="229">
        <v>2522141701</v>
      </c>
      <c r="B2806" s="230" t="s">
        <v>9216</v>
      </c>
      <c r="C2806" s="230" t="s">
        <v>9217</v>
      </c>
      <c r="D2806" s="230" t="s">
        <v>9218</v>
      </c>
      <c r="E2806" s="231">
        <v>25221417</v>
      </c>
      <c r="F2806" s="231" t="s">
        <v>828</v>
      </c>
      <c r="G2806" s="232" t="s">
        <v>36928</v>
      </c>
    </row>
    <row r="2807" spans="1:7" ht="24">
      <c r="A2807" s="229">
        <v>2522141801</v>
      </c>
      <c r="B2807" s="230" t="s">
        <v>9219</v>
      </c>
      <c r="C2807" s="230" t="s">
        <v>9220</v>
      </c>
      <c r="D2807" s="230" t="s">
        <v>9221</v>
      </c>
      <c r="E2807" s="231">
        <v>25221418</v>
      </c>
      <c r="F2807" s="231" t="s">
        <v>828</v>
      </c>
      <c r="G2807" s="232" t="s">
        <v>36928</v>
      </c>
    </row>
    <row r="2808" spans="1:7" ht="12">
      <c r="A2808" s="229">
        <v>2522141901</v>
      </c>
      <c r="B2808" s="230" t="s">
        <v>9222</v>
      </c>
      <c r="C2808" s="230" t="s">
        <v>9223</v>
      </c>
      <c r="D2808" s="230" t="s">
        <v>9224</v>
      </c>
      <c r="E2808" s="231">
        <v>25221419</v>
      </c>
      <c r="F2808" s="231" t="s">
        <v>828</v>
      </c>
      <c r="G2808" s="232" t="s">
        <v>36928</v>
      </c>
    </row>
    <row r="2809" spans="1:7" ht="24">
      <c r="A2809" s="229">
        <v>2522142001</v>
      </c>
      <c r="B2809" s="230" t="s">
        <v>9225</v>
      </c>
      <c r="C2809" s="230" t="s">
        <v>9226</v>
      </c>
      <c r="D2809" s="230" t="s">
        <v>9227</v>
      </c>
      <c r="E2809" s="231">
        <v>25221420</v>
      </c>
      <c r="F2809" s="231" t="s">
        <v>828</v>
      </c>
      <c r="G2809" s="232" t="s">
        <v>36928</v>
      </c>
    </row>
    <row r="2810" spans="1:7" ht="12">
      <c r="A2810" s="229">
        <v>2522150201</v>
      </c>
      <c r="B2810" s="230" t="s">
        <v>9228</v>
      </c>
      <c r="C2810" s="230" t="s">
        <v>9229</v>
      </c>
      <c r="D2810" s="230" t="s">
        <v>9230</v>
      </c>
      <c r="E2810" s="231">
        <v>25221502</v>
      </c>
      <c r="F2810" s="231" t="s">
        <v>828</v>
      </c>
      <c r="G2810" s="232" t="s">
        <v>36928</v>
      </c>
    </row>
    <row r="2811" spans="1:7" ht="12">
      <c r="A2811" s="229">
        <v>2522150301</v>
      </c>
      <c r="B2811" s="230" t="s">
        <v>9231</v>
      </c>
      <c r="C2811" s="230" t="s">
        <v>9232</v>
      </c>
      <c r="D2811" s="230" t="s">
        <v>9233</v>
      </c>
      <c r="E2811" s="231">
        <v>25221503</v>
      </c>
      <c r="F2811" s="231" t="s">
        <v>828</v>
      </c>
      <c r="G2811" s="232" t="s">
        <v>36928</v>
      </c>
    </row>
    <row r="2812" spans="1:7" ht="12">
      <c r="A2812" s="229">
        <v>2522150401</v>
      </c>
      <c r="B2812" s="230" t="s">
        <v>9234</v>
      </c>
      <c r="C2812" s="230" t="s">
        <v>9235</v>
      </c>
      <c r="D2812" s="230" t="s">
        <v>9236</v>
      </c>
      <c r="E2812" s="231">
        <v>25221504</v>
      </c>
      <c r="F2812" s="231" t="s">
        <v>828</v>
      </c>
      <c r="G2812" s="232" t="s">
        <v>36928</v>
      </c>
    </row>
    <row r="2813" spans="1:7" ht="24">
      <c r="A2813" s="229">
        <v>2522150501</v>
      </c>
      <c r="B2813" s="230" t="s">
        <v>9237</v>
      </c>
      <c r="C2813" s="230" t="s">
        <v>9238</v>
      </c>
      <c r="D2813" s="230" t="s">
        <v>9239</v>
      </c>
      <c r="E2813" s="231">
        <v>25221505</v>
      </c>
      <c r="F2813" s="231" t="s">
        <v>828</v>
      </c>
      <c r="G2813" s="232" t="s">
        <v>36928</v>
      </c>
    </row>
    <row r="2814" spans="1:7" ht="24">
      <c r="A2814" s="229">
        <v>2522150601</v>
      </c>
      <c r="B2814" s="230" t="s">
        <v>9240</v>
      </c>
      <c r="C2814" s="230" t="s">
        <v>9241</v>
      </c>
      <c r="D2814" s="230" t="s">
        <v>9242</v>
      </c>
      <c r="E2814" s="231">
        <v>25221506</v>
      </c>
      <c r="F2814" s="231" t="s">
        <v>828</v>
      </c>
      <c r="G2814" s="232" t="s">
        <v>36928</v>
      </c>
    </row>
    <row r="2815" spans="1:7" ht="12">
      <c r="A2815" s="229">
        <v>2522150901</v>
      </c>
      <c r="B2815" s="230" t="s">
        <v>9243</v>
      </c>
      <c r="C2815" s="230" t="s">
        <v>9244</v>
      </c>
      <c r="D2815" s="230" t="s">
        <v>9245</v>
      </c>
      <c r="E2815" s="231">
        <v>25221509</v>
      </c>
      <c r="F2815" s="231" t="s">
        <v>828</v>
      </c>
      <c r="G2815" s="232" t="s">
        <v>36928</v>
      </c>
    </row>
    <row r="2816" spans="1:7" ht="24">
      <c r="A2816" s="229">
        <v>2522151001</v>
      </c>
      <c r="B2816" s="230" t="s">
        <v>9246</v>
      </c>
      <c r="C2816" s="230" t="s">
        <v>9247</v>
      </c>
      <c r="D2816" s="230" t="s">
        <v>9248</v>
      </c>
      <c r="E2816" s="231">
        <v>25221510</v>
      </c>
      <c r="F2816" s="231" t="s">
        <v>828</v>
      </c>
      <c r="G2816" s="232" t="s">
        <v>36928</v>
      </c>
    </row>
    <row r="2817" spans="1:7" ht="24">
      <c r="A2817" s="229">
        <v>2522151201</v>
      </c>
      <c r="B2817" s="230" t="s">
        <v>9249</v>
      </c>
      <c r="C2817" s="230" t="s">
        <v>9250</v>
      </c>
      <c r="D2817" s="230" t="s">
        <v>9251</v>
      </c>
      <c r="E2817" s="231">
        <v>25221512</v>
      </c>
      <c r="F2817" s="231" t="s">
        <v>828</v>
      </c>
      <c r="G2817" s="232" t="s">
        <v>36928</v>
      </c>
    </row>
    <row r="2818" spans="1:7" ht="24">
      <c r="A2818" s="229">
        <v>2522151301</v>
      </c>
      <c r="B2818" s="230" t="s">
        <v>9252</v>
      </c>
      <c r="C2818" s="230" t="s">
        <v>9253</v>
      </c>
      <c r="D2818" s="230" t="s">
        <v>9254</v>
      </c>
      <c r="E2818" s="231">
        <v>25221513</v>
      </c>
      <c r="F2818" s="231" t="s">
        <v>828</v>
      </c>
      <c r="G2818" s="232" t="s">
        <v>36928</v>
      </c>
    </row>
    <row r="2819" spans="1:7" ht="24">
      <c r="A2819" s="229">
        <v>2522151501</v>
      </c>
      <c r="B2819" s="230" t="s">
        <v>9255</v>
      </c>
      <c r="C2819" s="230" t="s">
        <v>9256</v>
      </c>
      <c r="D2819" s="230" t="s">
        <v>9257</v>
      </c>
      <c r="E2819" s="231">
        <v>25221515</v>
      </c>
      <c r="F2819" s="231" t="s">
        <v>828</v>
      </c>
      <c r="G2819" s="232" t="s">
        <v>36928</v>
      </c>
    </row>
    <row r="2820" spans="1:7" ht="12">
      <c r="A2820" s="229">
        <v>2522160101</v>
      </c>
      <c r="B2820" s="230" t="s">
        <v>9258</v>
      </c>
      <c r="C2820" s="230" t="s">
        <v>9259</v>
      </c>
      <c r="D2820" s="230" t="s">
        <v>9260</v>
      </c>
      <c r="E2820" s="231">
        <v>25221601</v>
      </c>
      <c r="F2820" s="231" t="s">
        <v>828</v>
      </c>
      <c r="G2820" s="232" t="s">
        <v>36928</v>
      </c>
    </row>
    <row r="2821" spans="1:7" ht="24">
      <c r="A2821" s="229">
        <v>2522160201</v>
      </c>
      <c r="B2821" s="230" t="s">
        <v>9261</v>
      </c>
      <c r="C2821" s="230" t="s">
        <v>9262</v>
      </c>
      <c r="D2821" s="230" t="s">
        <v>9263</v>
      </c>
      <c r="E2821" s="231">
        <v>25221602</v>
      </c>
      <c r="F2821" s="231" t="s">
        <v>828</v>
      </c>
      <c r="G2821" s="232" t="s">
        <v>36928</v>
      </c>
    </row>
    <row r="2822" spans="1:7" ht="12">
      <c r="A2822" s="229">
        <v>2522160301</v>
      </c>
      <c r="B2822" s="230" t="s">
        <v>9264</v>
      </c>
      <c r="C2822" s="230" t="s">
        <v>9265</v>
      </c>
      <c r="D2822" s="230" t="s">
        <v>9266</v>
      </c>
      <c r="E2822" s="231">
        <v>25221603</v>
      </c>
      <c r="F2822" s="231" t="s">
        <v>828</v>
      </c>
      <c r="G2822" s="232" t="s">
        <v>36928</v>
      </c>
    </row>
    <row r="2823" spans="1:7" ht="24">
      <c r="A2823" s="229">
        <v>2522160401</v>
      </c>
      <c r="B2823" s="230" t="s">
        <v>9267</v>
      </c>
      <c r="C2823" s="230" t="s">
        <v>9268</v>
      </c>
      <c r="D2823" s="230" t="s">
        <v>9269</v>
      </c>
      <c r="E2823" s="231">
        <v>25221604</v>
      </c>
      <c r="F2823" s="231" t="s">
        <v>828</v>
      </c>
      <c r="G2823" s="232" t="s">
        <v>36928</v>
      </c>
    </row>
    <row r="2824" spans="1:7" ht="24">
      <c r="A2824" s="229">
        <v>2522160501</v>
      </c>
      <c r="B2824" s="230" t="s">
        <v>9270</v>
      </c>
      <c r="C2824" s="230" t="s">
        <v>9271</v>
      </c>
      <c r="D2824" s="230" t="s">
        <v>9272</v>
      </c>
      <c r="E2824" s="231">
        <v>25221605</v>
      </c>
      <c r="F2824" s="231" t="s">
        <v>828</v>
      </c>
      <c r="G2824" s="232" t="s">
        <v>36928</v>
      </c>
    </row>
    <row r="2825" spans="1:7" ht="12">
      <c r="A2825" s="229">
        <v>2522160701</v>
      </c>
      <c r="B2825" s="230" t="s">
        <v>9273</v>
      </c>
      <c r="C2825" s="230" t="s">
        <v>9274</v>
      </c>
      <c r="D2825" s="230" t="s">
        <v>9275</v>
      </c>
      <c r="E2825" s="231">
        <v>25221607</v>
      </c>
      <c r="F2825" s="231" t="s">
        <v>828</v>
      </c>
      <c r="G2825" s="232" t="s">
        <v>36928</v>
      </c>
    </row>
    <row r="2826" spans="1:7" ht="12">
      <c r="A2826" s="229">
        <v>2522160801</v>
      </c>
      <c r="B2826" s="230" t="s">
        <v>9276</v>
      </c>
      <c r="C2826" s="230" t="s">
        <v>9277</v>
      </c>
      <c r="D2826" s="230" t="s">
        <v>9278</v>
      </c>
      <c r="E2826" s="231">
        <v>25221608</v>
      </c>
      <c r="F2826" s="231" t="s">
        <v>828</v>
      </c>
      <c r="G2826" s="232" t="s">
        <v>36928</v>
      </c>
    </row>
    <row r="2827" spans="1:7" ht="12">
      <c r="A2827" s="229">
        <v>2522161201</v>
      </c>
      <c r="B2827" s="230" t="s">
        <v>9279</v>
      </c>
      <c r="C2827" s="230" t="s">
        <v>9280</v>
      </c>
      <c r="D2827" s="230" t="s">
        <v>9281</v>
      </c>
      <c r="E2827" s="231">
        <v>25221612</v>
      </c>
      <c r="F2827" s="231" t="s">
        <v>828</v>
      </c>
      <c r="G2827" s="232" t="s">
        <v>36928</v>
      </c>
    </row>
    <row r="2828" spans="1:7" ht="12">
      <c r="A2828" s="229">
        <v>2522161301</v>
      </c>
      <c r="B2828" s="230" t="s">
        <v>9282</v>
      </c>
      <c r="C2828" s="230" t="s">
        <v>9283</v>
      </c>
      <c r="D2828" s="230" t="s">
        <v>9284</v>
      </c>
      <c r="E2828" s="231">
        <v>25221613</v>
      </c>
      <c r="F2828" s="231" t="s">
        <v>828</v>
      </c>
      <c r="G2828" s="232" t="s">
        <v>36928</v>
      </c>
    </row>
    <row r="2829" spans="1:7" ht="12">
      <c r="A2829" s="229">
        <v>2522161501</v>
      </c>
      <c r="B2829" s="230" t="s">
        <v>9285</v>
      </c>
      <c r="C2829" s="230" t="s">
        <v>9286</v>
      </c>
      <c r="D2829" s="230" t="s">
        <v>9287</v>
      </c>
      <c r="E2829" s="231">
        <v>25221615</v>
      </c>
      <c r="F2829" s="231" t="s">
        <v>828</v>
      </c>
      <c r="G2829" s="232" t="s">
        <v>36928</v>
      </c>
    </row>
    <row r="2830" spans="1:7" ht="24">
      <c r="A2830" s="229">
        <v>2522161801</v>
      </c>
      <c r="B2830" s="230" t="s">
        <v>9288</v>
      </c>
      <c r="C2830" s="230" t="s">
        <v>9289</v>
      </c>
      <c r="D2830" s="230" t="s">
        <v>9290</v>
      </c>
      <c r="E2830" s="231">
        <v>25221618</v>
      </c>
      <c r="F2830" s="231" t="s">
        <v>828</v>
      </c>
      <c r="G2830" s="232" t="s">
        <v>36928</v>
      </c>
    </row>
    <row r="2831" spans="1:7" ht="12">
      <c r="A2831" s="229">
        <v>2522162101</v>
      </c>
      <c r="B2831" s="230" t="s">
        <v>9291</v>
      </c>
      <c r="C2831" s="230" t="s">
        <v>9292</v>
      </c>
      <c r="D2831" s="230" t="s">
        <v>9293</v>
      </c>
      <c r="E2831" s="231">
        <v>25221621</v>
      </c>
      <c r="F2831" s="231" t="s">
        <v>828</v>
      </c>
      <c r="G2831" s="232" t="s">
        <v>36928</v>
      </c>
    </row>
    <row r="2832" spans="1:7" ht="24">
      <c r="A2832" s="229">
        <v>2522162201</v>
      </c>
      <c r="B2832" s="230" t="s">
        <v>9294</v>
      </c>
      <c r="C2832" s="230" t="s">
        <v>9295</v>
      </c>
      <c r="D2832" s="230" t="s">
        <v>9296</v>
      </c>
      <c r="E2832" s="231">
        <v>25221622</v>
      </c>
      <c r="F2832" s="231" t="s">
        <v>828</v>
      </c>
      <c r="G2832" s="232" t="s">
        <v>36928</v>
      </c>
    </row>
    <row r="2833" spans="1:7" ht="12">
      <c r="A2833" s="229">
        <v>2522162501</v>
      </c>
      <c r="B2833" s="230" t="s">
        <v>9297</v>
      </c>
      <c r="C2833" s="230" t="s">
        <v>9298</v>
      </c>
      <c r="D2833" s="230" t="s">
        <v>9299</v>
      </c>
      <c r="E2833" s="231">
        <v>25221625</v>
      </c>
      <c r="F2833" s="231" t="s">
        <v>828</v>
      </c>
      <c r="G2833" s="232" t="s">
        <v>36928</v>
      </c>
    </row>
    <row r="2834" spans="1:7" ht="24">
      <c r="A2834" s="229">
        <v>2522162701</v>
      </c>
      <c r="B2834" s="230" t="s">
        <v>9300</v>
      </c>
      <c r="C2834" s="230" t="s">
        <v>9301</v>
      </c>
      <c r="D2834" s="230" t="s">
        <v>9302</v>
      </c>
      <c r="E2834" s="231">
        <v>25221627</v>
      </c>
      <c r="F2834" s="231" t="s">
        <v>828</v>
      </c>
      <c r="G2834" s="232" t="s">
        <v>36928</v>
      </c>
    </row>
    <row r="2835" spans="1:7" ht="24">
      <c r="A2835" s="229">
        <v>2522162801</v>
      </c>
      <c r="B2835" s="230" t="s">
        <v>9303</v>
      </c>
      <c r="C2835" s="230" t="s">
        <v>9304</v>
      </c>
      <c r="D2835" s="230" t="s">
        <v>9305</v>
      </c>
      <c r="E2835" s="231">
        <v>25221628</v>
      </c>
      <c r="F2835" s="231" t="s">
        <v>828</v>
      </c>
      <c r="G2835" s="232" t="s">
        <v>36928</v>
      </c>
    </row>
    <row r="2836" spans="1:7" ht="12">
      <c r="A2836" s="229">
        <v>2522163101</v>
      </c>
      <c r="B2836" s="230" t="s">
        <v>9306</v>
      </c>
      <c r="C2836" s="230" t="s">
        <v>9307</v>
      </c>
      <c r="D2836" s="230" t="s">
        <v>9308</v>
      </c>
      <c r="E2836" s="231">
        <v>25221631</v>
      </c>
      <c r="F2836" s="231" t="s">
        <v>828</v>
      </c>
      <c r="G2836" s="232" t="s">
        <v>36928</v>
      </c>
    </row>
    <row r="2837" spans="1:7" ht="12">
      <c r="A2837" s="229">
        <v>2522163501</v>
      </c>
      <c r="B2837" s="230" t="s">
        <v>9309</v>
      </c>
      <c r="C2837" s="230" t="s">
        <v>9310</v>
      </c>
      <c r="D2837" s="230" t="s">
        <v>9311</v>
      </c>
      <c r="E2837" s="231">
        <v>25221635</v>
      </c>
      <c r="F2837" s="231" t="s">
        <v>828</v>
      </c>
      <c r="G2837" s="232" t="s">
        <v>36928</v>
      </c>
    </row>
    <row r="2838" spans="1:7" ht="12">
      <c r="A2838" s="229">
        <v>2522163701</v>
      </c>
      <c r="B2838" s="230" t="s">
        <v>9312</v>
      </c>
      <c r="C2838" s="230" t="s">
        <v>9313</v>
      </c>
      <c r="D2838" s="230" t="s">
        <v>9314</v>
      </c>
      <c r="E2838" s="231">
        <v>25221637</v>
      </c>
      <c r="F2838" s="231" t="s">
        <v>828</v>
      </c>
      <c r="G2838" s="232" t="s">
        <v>36928</v>
      </c>
    </row>
    <row r="2839" spans="1:7" ht="12">
      <c r="A2839" s="229">
        <v>2522163901</v>
      </c>
      <c r="B2839" s="230" t="s">
        <v>9315</v>
      </c>
      <c r="C2839" s="230" t="s">
        <v>9316</v>
      </c>
      <c r="D2839" s="230" t="s">
        <v>9317</v>
      </c>
      <c r="E2839" s="231">
        <v>25221639</v>
      </c>
      <c r="F2839" s="231" t="s">
        <v>828</v>
      </c>
      <c r="G2839" s="232" t="s">
        <v>36928</v>
      </c>
    </row>
    <row r="2840" spans="1:7" ht="12">
      <c r="A2840" s="229">
        <v>2522164101</v>
      </c>
      <c r="B2840" s="230" t="s">
        <v>9318</v>
      </c>
      <c r="C2840" s="230" t="s">
        <v>9319</v>
      </c>
      <c r="D2840" s="230" t="s">
        <v>9320</v>
      </c>
      <c r="E2840" s="231">
        <v>25221641</v>
      </c>
      <c r="F2840" s="231" t="s">
        <v>828</v>
      </c>
      <c r="G2840" s="232" t="s">
        <v>36928</v>
      </c>
    </row>
    <row r="2841" spans="1:7" ht="24">
      <c r="A2841" s="229">
        <v>2522164301</v>
      </c>
      <c r="B2841" s="230" t="s">
        <v>9321</v>
      </c>
      <c r="C2841" s="230" t="s">
        <v>9322</v>
      </c>
      <c r="D2841" s="230" t="s">
        <v>9323</v>
      </c>
      <c r="E2841" s="231">
        <v>25221643</v>
      </c>
      <c r="F2841" s="231" t="s">
        <v>828</v>
      </c>
      <c r="G2841" s="232" t="s">
        <v>36928</v>
      </c>
    </row>
    <row r="2842" spans="1:7" ht="12">
      <c r="A2842" s="229">
        <v>2522164501</v>
      </c>
      <c r="B2842" s="230" t="s">
        <v>9324</v>
      </c>
      <c r="C2842" s="230" t="s">
        <v>9325</v>
      </c>
      <c r="D2842" s="230" t="s">
        <v>9326</v>
      </c>
      <c r="E2842" s="231">
        <v>25221645</v>
      </c>
      <c r="F2842" s="231" t="s">
        <v>828</v>
      </c>
      <c r="G2842" s="232" t="s">
        <v>36928</v>
      </c>
    </row>
    <row r="2843" spans="1:7" ht="12">
      <c r="A2843" s="229">
        <v>2522164601</v>
      </c>
      <c r="B2843" s="230" t="s">
        <v>9327</v>
      </c>
      <c r="C2843" s="230" t="s">
        <v>9328</v>
      </c>
      <c r="D2843" s="230" t="s">
        <v>9329</v>
      </c>
      <c r="E2843" s="231">
        <v>25221646</v>
      </c>
      <c r="F2843" s="231" t="s">
        <v>828</v>
      </c>
      <c r="G2843" s="232" t="s">
        <v>36928</v>
      </c>
    </row>
    <row r="2844" spans="1:7" ht="12">
      <c r="A2844" s="229">
        <v>2522164801</v>
      </c>
      <c r="B2844" s="230" t="s">
        <v>9330</v>
      </c>
      <c r="C2844" s="230" t="s">
        <v>9331</v>
      </c>
      <c r="D2844" s="230" t="s">
        <v>9332</v>
      </c>
      <c r="E2844" s="231">
        <v>25221648</v>
      </c>
      <c r="F2844" s="231" t="s">
        <v>828</v>
      </c>
      <c r="G2844" s="232" t="s">
        <v>36928</v>
      </c>
    </row>
    <row r="2845" spans="1:7" ht="24">
      <c r="A2845" s="229">
        <v>2522164901</v>
      </c>
      <c r="B2845" s="230" t="s">
        <v>9333</v>
      </c>
      <c r="C2845" s="230" t="s">
        <v>9334</v>
      </c>
      <c r="D2845" s="230" t="s">
        <v>9335</v>
      </c>
      <c r="E2845" s="231">
        <v>25221649</v>
      </c>
      <c r="F2845" s="231" t="s">
        <v>828</v>
      </c>
      <c r="G2845" s="232" t="s">
        <v>36928</v>
      </c>
    </row>
    <row r="2846" spans="1:7" ht="24">
      <c r="A2846" s="229">
        <v>2522165201</v>
      </c>
      <c r="B2846" s="230" t="s">
        <v>9336</v>
      </c>
      <c r="C2846" s="230" t="s">
        <v>9337</v>
      </c>
      <c r="D2846" s="230" t="s">
        <v>9338</v>
      </c>
      <c r="E2846" s="231">
        <v>25221652</v>
      </c>
      <c r="F2846" s="231" t="s">
        <v>828</v>
      </c>
      <c r="G2846" s="232" t="s">
        <v>36928</v>
      </c>
    </row>
    <row r="2847" spans="1:7" ht="12">
      <c r="A2847" s="229">
        <v>2522165501</v>
      </c>
      <c r="B2847" s="230" t="s">
        <v>9339</v>
      </c>
      <c r="C2847" s="230" t="s">
        <v>9340</v>
      </c>
      <c r="D2847" s="230" t="s">
        <v>9341</v>
      </c>
      <c r="E2847" s="231">
        <v>25221655</v>
      </c>
      <c r="F2847" s="231" t="s">
        <v>828</v>
      </c>
      <c r="G2847" s="232" t="s">
        <v>36928</v>
      </c>
    </row>
    <row r="2848" spans="1:7" ht="12">
      <c r="A2848" s="229">
        <v>2522165601</v>
      </c>
      <c r="B2848" s="230" t="s">
        <v>9342</v>
      </c>
      <c r="C2848" s="230" t="s">
        <v>9343</v>
      </c>
      <c r="D2848" s="230" t="s">
        <v>9344</v>
      </c>
      <c r="E2848" s="231">
        <v>25221656</v>
      </c>
      <c r="F2848" s="231" t="s">
        <v>828</v>
      </c>
      <c r="G2848" s="232" t="s">
        <v>36928</v>
      </c>
    </row>
    <row r="2849" spans="1:7" ht="12">
      <c r="A2849" s="229">
        <v>2522165801</v>
      </c>
      <c r="B2849" s="230" t="s">
        <v>9345</v>
      </c>
      <c r="C2849" s="230" t="s">
        <v>9346</v>
      </c>
      <c r="D2849" s="230" t="s">
        <v>9347</v>
      </c>
      <c r="E2849" s="231">
        <v>25221658</v>
      </c>
      <c r="F2849" s="231" t="s">
        <v>828</v>
      </c>
      <c r="G2849" s="232" t="s">
        <v>36928</v>
      </c>
    </row>
    <row r="2850" spans="1:7" ht="24">
      <c r="A2850" s="229">
        <v>2522166201</v>
      </c>
      <c r="B2850" s="230" t="s">
        <v>9348</v>
      </c>
      <c r="C2850" s="230" t="s">
        <v>9349</v>
      </c>
      <c r="D2850" s="230" t="s">
        <v>9350</v>
      </c>
      <c r="E2850" s="231">
        <v>25221662</v>
      </c>
      <c r="F2850" s="231" t="s">
        <v>828</v>
      </c>
      <c r="G2850" s="232" t="s">
        <v>36928</v>
      </c>
    </row>
    <row r="2851" spans="1:7" ht="12">
      <c r="A2851" s="229">
        <v>2522166301</v>
      </c>
      <c r="B2851" s="230" t="s">
        <v>9351</v>
      </c>
      <c r="C2851" s="230" t="s">
        <v>9352</v>
      </c>
      <c r="D2851" s="230" t="s">
        <v>9353</v>
      </c>
      <c r="E2851" s="231">
        <v>25221663</v>
      </c>
      <c r="F2851" s="231" t="s">
        <v>828</v>
      </c>
      <c r="G2851" s="232" t="s">
        <v>36928</v>
      </c>
    </row>
    <row r="2852" spans="1:7" ht="24">
      <c r="A2852" s="229">
        <v>2522166401</v>
      </c>
      <c r="B2852" s="230" t="s">
        <v>9354</v>
      </c>
      <c r="C2852" s="230" t="s">
        <v>9355</v>
      </c>
      <c r="D2852" s="230" t="s">
        <v>9356</v>
      </c>
      <c r="E2852" s="231">
        <v>25221664</v>
      </c>
      <c r="F2852" s="231" t="s">
        <v>828</v>
      </c>
      <c r="G2852" s="232" t="s">
        <v>36928</v>
      </c>
    </row>
    <row r="2853" spans="1:7" ht="24">
      <c r="A2853" s="229">
        <v>2522166801</v>
      </c>
      <c r="B2853" s="230" t="s">
        <v>9357</v>
      </c>
      <c r="C2853" s="230" t="s">
        <v>9358</v>
      </c>
      <c r="D2853" s="230" t="s">
        <v>9359</v>
      </c>
      <c r="E2853" s="231">
        <v>25221668</v>
      </c>
      <c r="F2853" s="231" t="s">
        <v>828</v>
      </c>
      <c r="G2853" s="232" t="s">
        <v>36928</v>
      </c>
    </row>
    <row r="2854" spans="1:7" ht="12">
      <c r="A2854" s="229">
        <v>2522170101</v>
      </c>
      <c r="B2854" s="230" t="s">
        <v>9360</v>
      </c>
      <c r="C2854" s="230" t="s">
        <v>9361</v>
      </c>
      <c r="D2854" s="230" t="s">
        <v>9362</v>
      </c>
      <c r="E2854" s="231">
        <v>25221701</v>
      </c>
      <c r="F2854" s="231" t="s">
        <v>828</v>
      </c>
      <c r="G2854" s="232" t="s">
        <v>36928</v>
      </c>
    </row>
    <row r="2855" spans="1:7" ht="12">
      <c r="A2855" s="229">
        <v>2522170201</v>
      </c>
      <c r="B2855" s="230" t="s">
        <v>9363</v>
      </c>
      <c r="C2855" s="230" t="s">
        <v>9364</v>
      </c>
      <c r="D2855" s="230" t="s">
        <v>9365</v>
      </c>
      <c r="E2855" s="231">
        <v>25221702</v>
      </c>
      <c r="F2855" s="231" t="s">
        <v>828</v>
      </c>
      <c r="G2855" s="232" t="s">
        <v>36928</v>
      </c>
    </row>
    <row r="2856" spans="1:7" ht="12">
      <c r="A2856" s="229">
        <v>2522170401</v>
      </c>
      <c r="B2856" s="230" t="s">
        <v>9366</v>
      </c>
      <c r="C2856" s="230" t="s">
        <v>9367</v>
      </c>
      <c r="D2856" s="230" t="s">
        <v>9368</v>
      </c>
      <c r="E2856" s="231">
        <v>25221704</v>
      </c>
      <c r="F2856" s="231" t="s">
        <v>828</v>
      </c>
      <c r="G2856" s="232" t="s">
        <v>36928</v>
      </c>
    </row>
    <row r="2857" spans="1:7" ht="12">
      <c r="A2857" s="229">
        <v>2522170701</v>
      </c>
      <c r="B2857" s="230" t="s">
        <v>9369</v>
      </c>
      <c r="C2857" s="230" t="s">
        <v>9370</v>
      </c>
      <c r="D2857" s="230" t="s">
        <v>9371</v>
      </c>
      <c r="E2857" s="231">
        <v>25221707</v>
      </c>
      <c r="F2857" s="231" t="s">
        <v>828</v>
      </c>
      <c r="G2857" s="232" t="s">
        <v>36928</v>
      </c>
    </row>
    <row r="2858" spans="1:7" ht="24">
      <c r="A2858" s="229">
        <v>2522170901</v>
      </c>
      <c r="B2858" s="230" t="s">
        <v>9372</v>
      </c>
      <c r="C2858" s="230" t="s">
        <v>9373</v>
      </c>
      <c r="D2858" s="230" t="s">
        <v>9374</v>
      </c>
      <c r="E2858" s="231">
        <v>25221709</v>
      </c>
      <c r="F2858" s="231" t="s">
        <v>828</v>
      </c>
      <c r="G2858" s="232" t="s">
        <v>36928</v>
      </c>
    </row>
    <row r="2859" spans="1:7" ht="12">
      <c r="A2859" s="229">
        <v>2522171201</v>
      </c>
      <c r="B2859" s="230" t="s">
        <v>9375</v>
      </c>
      <c r="C2859" s="230" t="s">
        <v>9376</v>
      </c>
      <c r="D2859" s="230" t="s">
        <v>9377</v>
      </c>
      <c r="E2859" s="231">
        <v>25221712</v>
      </c>
      <c r="F2859" s="231" t="s">
        <v>828</v>
      </c>
      <c r="G2859" s="232" t="s">
        <v>36928</v>
      </c>
    </row>
    <row r="2860" spans="1:7" ht="24">
      <c r="A2860" s="229">
        <v>2522171301</v>
      </c>
      <c r="B2860" s="230" t="s">
        <v>9378</v>
      </c>
      <c r="C2860" s="230" t="s">
        <v>9379</v>
      </c>
      <c r="D2860" s="230" t="s">
        <v>9380</v>
      </c>
      <c r="E2860" s="231">
        <v>25221713</v>
      </c>
      <c r="F2860" s="231" t="s">
        <v>828</v>
      </c>
      <c r="G2860" s="232" t="s">
        <v>36928</v>
      </c>
    </row>
    <row r="2861" spans="1:7" ht="12">
      <c r="A2861" s="229">
        <v>2522171801</v>
      </c>
      <c r="B2861" s="230" t="s">
        <v>9381</v>
      </c>
      <c r="C2861" s="230" t="s">
        <v>9382</v>
      </c>
      <c r="D2861" s="230" t="s">
        <v>9383</v>
      </c>
      <c r="E2861" s="231">
        <v>25221718</v>
      </c>
      <c r="F2861" s="231" t="s">
        <v>828</v>
      </c>
      <c r="G2861" s="232" t="s">
        <v>36928</v>
      </c>
    </row>
    <row r="2862" spans="1:7" ht="24">
      <c r="A2862" s="229">
        <v>2522171901</v>
      </c>
      <c r="B2862" s="230" t="s">
        <v>9384</v>
      </c>
      <c r="C2862" s="230" t="s">
        <v>9385</v>
      </c>
      <c r="D2862" s="230" t="s">
        <v>9386</v>
      </c>
      <c r="E2862" s="231">
        <v>25221719</v>
      </c>
      <c r="F2862" s="231" t="s">
        <v>828</v>
      </c>
      <c r="G2862" s="232" t="s">
        <v>36928</v>
      </c>
    </row>
    <row r="2863" spans="1:7" ht="24">
      <c r="A2863" s="229">
        <v>2522172001</v>
      </c>
      <c r="B2863" s="230" t="s">
        <v>9387</v>
      </c>
      <c r="C2863" s="230" t="s">
        <v>9388</v>
      </c>
      <c r="D2863" s="230" t="s">
        <v>9389</v>
      </c>
      <c r="E2863" s="231">
        <v>25221720</v>
      </c>
      <c r="F2863" s="231" t="s">
        <v>828</v>
      </c>
      <c r="G2863" s="232" t="s">
        <v>36928</v>
      </c>
    </row>
    <row r="2864" spans="1:7" ht="12">
      <c r="A2864" s="229">
        <v>2522172101</v>
      </c>
      <c r="B2864" s="230" t="s">
        <v>9390</v>
      </c>
      <c r="C2864" s="230" t="s">
        <v>9391</v>
      </c>
      <c r="D2864" s="230" t="s">
        <v>9392</v>
      </c>
      <c r="E2864" s="231">
        <v>25221721</v>
      </c>
      <c r="F2864" s="231" t="s">
        <v>828</v>
      </c>
      <c r="G2864" s="232" t="s">
        <v>36928</v>
      </c>
    </row>
    <row r="2865" spans="1:7" ht="12">
      <c r="A2865" s="229">
        <v>2522172201</v>
      </c>
      <c r="B2865" s="230" t="s">
        <v>9393</v>
      </c>
      <c r="C2865" s="230" t="s">
        <v>9394</v>
      </c>
      <c r="D2865" s="230" t="s">
        <v>9395</v>
      </c>
      <c r="E2865" s="231">
        <v>25221722</v>
      </c>
      <c r="F2865" s="231" t="s">
        <v>828</v>
      </c>
      <c r="G2865" s="232" t="s">
        <v>36928</v>
      </c>
    </row>
    <row r="2866" spans="1:7" ht="12">
      <c r="A2866" s="229">
        <v>2522172401</v>
      </c>
      <c r="B2866" s="230" t="s">
        <v>9396</v>
      </c>
      <c r="C2866" s="230" t="s">
        <v>9397</v>
      </c>
      <c r="D2866" s="230" t="s">
        <v>9398</v>
      </c>
      <c r="E2866" s="231">
        <v>25221724</v>
      </c>
      <c r="F2866" s="231" t="s">
        <v>828</v>
      </c>
      <c r="G2866" s="232" t="s">
        <v>36928</v>
      </c>
    </row>
    <row r="2867" spans="1:7" ht="24">
      <c r="A2867" s="229">
        <v>2522172501</v>
      </c>
      <c r="B2867" s="230" t="s">
        <v>9399</v>
      </c>
      <c r="C2867" s="230" t="s">
        <v>9400</v>
      </c>
      <c r="D2867" s="230" t="s">
        <v>9401</v>
      </c>
      <c r="E2867" s="231">
        <v>25221725</v>
      </c>
      <c r="F2867" s="231" t="s">
        <v>828</v>
      </c>
      <c r="G2867" s="232" t="s">
        <v>36928</v>
      </c>
    </row>
    <row r="2868" spans="1:7" ht="24">
      <c r="A2868" s="229">
        <v>2522172701</v>
      </c>
      <c r="B2868" s="230" t="s">
        <v>9402</v>
      </c>
      <c r="C2868" s="230" t="s">
        <v>9403</v>
      </c>
      <c r="D2868" s="230" t="s">
        <v>9404</v>
      </c>
      <c r="E2868" s="231">
        <v>25221727</v>
      </c>
      <c r="F2868" s="231" t="s">
        <v>828</v>
      </c>
      <c r="G2868" s="232" t="s">
        <v>36928</v>
      </c>
    </row>
    <row r="2869" spans="1:7" ht="24">
      <c r="A2869" s="229">
        <v>2522172801</v>
      </c>
      <c r="B2869" s="230" t="s">
        <v>9405</v>
      </c>
      <c r="C2869" s="230" t="s">
        <v>9406</v>
      </c>
      <c r="D2869" s="230" t="s">
        <v>9407</v>
      </c>
      <c r="E2869" s="231">
        <v>25221728</v>
      </c>
      <c r="F2869" s="231" t="s">
        <v>828</v>
      </c>
      <c r="G2869" s="232" t="s">
        <v>36928</v>
      </c>
    </row>
    <row r="2870" spans="1:7" ht="12">
      <c r="A2870" s="229">
        <v>2522173001</v>
      </c>
      <c r="B2870" s="230" t="s">
        <v>9408</v>
      </c>
      <c r="C2870" s="230" t="s">
        <v>9409</v>
      </c>
      <c r="D2870" s="230" t="s">
        <v>9410</v>
      </c>
      <c r="E2870" s="231">
        <v>25221730</v>
      </c>
      <c r="F2870" s="231" t="s">
        <v>828</v>
      </c>
      <c r="G2870" s="232" t="s">
        <v>36928</v>
      </c>
    </row>
    <row r="2871" spans="1:7" ht="36">
      <c r="A2871" s="229">
        <v>2522173601</v>
      </c>
      <c r="B2871" s="230" t="s">
        <v>9411</v>
      </c>
      <c r="C2871" s="230" t="s">
        <v>9412</v>
      </c>
      <c r="D2871" s="230" t="s">
        <v>9413</v>
      </c>
      <c r="E2871" s="231">
        <v>25221736</v>
      </c>
      <c r="F2871" s="231" t="s">
        <v>828</v>
      </c>
      <c r="G2871" s="232" t="s">
        <v>36928</v>
      </c>
    </row>
    <row r="2872" spans="1:7" ht="12">
      <c r="A2872" s="229">
        <v>2522173701</v>
      </c>
      <c r="B2872" s="230" t="s">
        <v>9414</v>
      </c>
      <c r="C2872" s="230" t="s">
        <v>9415</v>
      </c>
      <c r="D2872" s="230" t="s">
        <v>9416</v>
      </c>
      <c r="E2872" s="231">
        <v>25221737</v>
      </c>
      <c r="F2872" s="231" t="s">
        <v>828</v>
      </c>
      <c r="G2872" s="232" t="s">
        <v>36928</v>
      </c>
    </row>
    <row r="2873" spans="1:7" ht="12">
      <c r="A2873" s="229">
        <v>2522173901</v>
      </c>
      <c r="B2873" s="230" t="s">
        <v>9417</v>
      </c>
      <c r="C2873" s="230" t="s">
        <v>9418</v>
      </c>
      <c r="D2873" s="230" t="s">
        <v>9419</v>
      </c>
      <c r="E2873" s="231">
        <v>25221739</v>
      </c>
      <c r="F2873" s="231" t="s">
        <v>828</v>
      </c>
      <c r="G2873" s="232" t="s">
        <v>36928</v>
      </c>
    </row>
    <row r="2874" spans="1:7" ht="24">
      <c r="A2874" s="229">
        <v>2522174201</v>
      </c>
      <c r="B2874" s="230" t="s">
        <v>9420</v>
      </c>
      <c r="C2874" s="230" t="s">
        <v>9421</v>
      </c>
      <c r="D2874" s="230" t="s">
        <v>9422</v>
      </c>
      <c r="E2874" s="231">
        <v>25221742</v>
      </c>
      <c r="F2874" s="231" t="s">
        <v>828</v>
      </c>
      <c r="G2874" s="232" t="s">
        <v>36928</v>
      </c>
    </row>
    <row r="2875" spans="1:7" ht="12">
      <c r="A2875" s="229">
        <v>2522174301</v>
      </c>
      <c r="B2875" s="230" t="s">
        <v>9423</v>
      </c>
      <c r="C2875" s="230" t="s">
        <v>9424</v>
      </c>
      <c r="D2875" s="230" t="s">
        <v>9425</v>
      </c>
      <c r="E2875" s="231">
        <v>25221743</v>
      </c>
      <c r="F2875" s="231" t="s">
        <v>828</v>
      </c>
      <c r="G2875" s="232" t="s">
        <v>36928</v>
      </c>
    </row>
    <row r="2876" spans="1:7" ht="12">
      <c r="A2876" s="229">
        <v>2522174401</v>
      </c>
      <c r="B2876" s="230" t="s">
        <v>9426</v>
      </c>
      <c r="C2876" s="230" t="s">
        <v>9427</v>
      </c>
      <c r="D2876" s="230" t="s">
        <v>9428</v>
      </c>
      <c r="E2876" s="231">
        <v>25221744</v>
      </c>
      <c r="F2876" s="231" t="s">
        <v>828</v>
      </c>
      <c r="G2876" s="232" t="s">
        <v>36928</v>
      </c>
    </row>
    <row r="2877" spans="1:7" ht="24">
      <c r="A2877" s="229">
        <v>2522174601</v>
      </c>
      <c r="B2877" s="230" t="s">
        <v>9429</v>
      </c>
      <c r="C2877" s="230" t="s">
        <v>9430</v>
      </c>
      <c r="D2877" s="230" t="s">
        <v>9431</v>
      </c>
      <c r="E2877" s="231">
        <v>25221746</v>
      </c>
      <c r="F2877" s="231" t="s">
        <v>828</v>
      </c>
      <c r="G2877" s="232" t="s">
        <v>36928</v>
      </c>
    </row>
    <row r="2878" spans="1:7" ht="12">
      <c r="A2878" s="229">
        <v>2522174801</v>
      </c>
      <c r="B2878" s="230" t="s">
        <v>9432</v>
      </c>
      <c r="C2878" s="230" t="s">
        <v>9433</v>
      </c>
      <c r="D2878" s="230" t="s">
        <v>9434</v>
      </c>
      <c r="E2878" s="231">
        <v>25221748</v>
      </c>
      <c r="F2878" s="231" t="s">
        <v>828</v>
      </c>
      <c r="G2878" s="232" t="s">
        <v>36928</v>
      </c>
    </row>
    <row r="2879" spans="1:7" ht="24">
      <c r="A2879" s="229">
        <v>2522174901</v>
      </c>
      <c r="B2879" s="230" t="s">
        <v>9435</v>
      </c>
      <c r="C2879" s="230" t="s">
        <v>9436</v>
      </c>
      <c r="D2879" s="230" t="s">
        <v>9437</v>
      </c>
      <c r="E2879" s="231">
        <v>25221749</v>
      </c>
      <c r="F2879" s="231" t="s">
        <v>828</v>
      </c>
      <c r="G2879" s="232" t="s">
        <v>36928</v>
      </c>
    </row>
    <row r="2880" spans="1:7" ht="12">
      <c r="A2880" s="229">
        <v>2522175101</v>
      </c>
      <c r="B2880" s="230" t="s">
        <v>9438</v>
      </c>
      <c r="C2880" s="230" t="s">
        <v>9439</v>
      </c>
      <c r="D2880" s="230" t="s">
        <v>9440</v>
      </c>
      <c r="E2880" s="231">
        <v>25221751</v>
      </c>
      <c r="F2880" s="231" t="s">
        <v>828</v>
      </c>
      <c r="G2880" s="232" t="s">
        <v>36928</v>
      </c>
    </row>
    <row r="2881" spans="1:7" ht="36">
      <c r="A2881" s="229">
        <v>2522175201</v>
      </c>
      <c r="B2881" s="230" t="s">
        <v>9441</v>
      </c>
      <c r="C2881" s="230" t="s">
        <v>9442</v>
      </c>
      <c r="D2881" s="230" t="s">
        <v>9443</v>
      </c>
      <c r="E2881" s="231">
        <v>25221752</v>
      </c>
      <c r="F2881" s="231" t="s">
        <v>828</v>
      </c>
      <c r="G2881" s="232" t="s">
        <v>36928</v>
      </c>
    </row>
    <row r="2882" spans="1:7" ht="24">
      <c r="A2882" s="229">
        <v>2522175601</v>
      </c>
      <c r="B2882" s="230" t="s">
        <v>9444</v>
      </c>
      <c r="C2882" s="230" t="s">
        <v>9445</v>
      </c>
      <c r="D2882" s="230" t="s">
        <v>9446</v>
      </c>
      <c r="E2882" s="231">
        <v>25221756</v>
      </c>
      <c r="F2882" s="231" t="s">
        <v>828</v>
      </c>
      <c r="G2882" s="232" t="s">
        <v>36928</v>
      </c>
    </row>
    <row r="2883" spans="1:7" ht="24">
      <c r="A2883" s="229">
        <v>2522175701</v>
      </c>
      <c r="B2883" s="230" t="s">
        <v>9447</v>
      </c>
      <c r="C2883" s="230" t="s">
        <v>9448</v>
      </c>
      <c r="D2883" s="230" t="s">
        <v>9449</v>
      </c>
      <c r="E2883" s="231">
        <v>25221757</v>
      </c>
      <c r="F2883" s="231" t="s">
        <v>828</v>
      </c>
      <c r="G2883" s="232" t="s">
        <v>36928</v>
      </c>
    </row>
    <row r="2884" spans="1:7" ht="24">
      <c r="A2884" s="229">
        <v>2522175801</v>
      </c>
      <c r="B2884" s="230" t="s">
        <v>9450</v>
      </c>
      <c r="C2884" s="230" t="s">
        <v>9451</v>
      </c>
      <c r="D2884" s="230" t="s">
        <v>9452</v>
      </c>
      <c r="E2884" s="231">
        <v>25221758</v>
      </c>
      <c r="F2884" s="231" t="s">
        <v>828</v>
      </c>
      <c r="G2884" s="232" t="s">
        <v>36928</v>
      </c>
    </row>
    <row r="2885" spans="1:7" ht="24">
      <c r="A2885" s="229">
        <v>2522175901</v>
      </c>
      <c r="B2885" s="230" t="s">
        <v>9453</v>
      </c>
      <c r="C2885" s="230" t="s">
        <v>9454</v>
      </c>
      <c r="D2885" s="230" t="s">
        <v>9455</v>
      </c>
      <c r="E2885" s="231">
        <v>25221759</v>
      </c>
      <c r="F2885" s="231" t="s">
        <v>828</v>
      </c>
      <c r="G2885" s="232" t="s">
        <v>36928</v>
      </c>
    </row>
    <row r="2886" spans="1:7" ht="12">
      <c r="A2886" s="229">
        <v>2522176001</v>
      </c>
      <c r="B2886" s="230" t="s">
        <v>9456</v>
      </c>
      <c r="C2886" s="230" t="s">
        <v>9457</v>
      </c>
      <c r="D2886" s="230" t="s">
        <v>9458</v>
      </c>
      <c r="E2886" s="231">
        <v>25221760</v>
      </c>
      <c r="F2886" s="231" t="s">
        <v>828</v>
      </c>
      <c r="G2886" s="232" t="s">
        <v>36928</v>
      </c>
    </row>
    <row r="2887" spans="1:7" ht="24">
      <c r="A2887" s="229">
        <v>2522176101</v>
      </c>
      <c r="B2887" s="230" t="s">
        <v>9459</v>
      </c>
      <c r="C2887" s="230" t="s">
        <v>9460</v>
      </c>
      <c r="D2887" s="230" t="s">
        <v>9461</v>
      </c>
      <c r="E2887" s="231">
        <v>25221761</v>
      </c>
      <c r="F2887" s="231" t="s">
        <v>828</v>
      </c>
      <c r="G2887" s="232" t="s">
        <v>36928</v>
      </c>
    </row>
    <row r="2888" spans="1:7" ht="12">
      <c r="A2888" s="229">
        <v>2522176201</v>
      </c>
      <c r="B2888" s="230" t="s">
        <v>9462</v>
      </c>
      <c r="C2888" s="230" t="s">
        <v>9463</v>
      </c>
      <c r="D2888" s="230" t="s">
        <v>9464</v>
      </c>
      <c r="E2888" s="231">
        <v>25221762</v>
      </c>
      <c r="F2888" s="231" t="s">
        <v>828</v>
      </c>
      <c r="G2888" s="232" t="s">
        <v>36928</v>
      </c>
    </row>
    <row r="2889" spans="1:7" ht="24">
      <c r="A2889" s="229">
        <v>2522176301</v>
      </c>
      <c r="B2889" s="230" t="s">
        <v>9465</v>
      </c>
      <c r="C2889" s="230" t="s">
        <v>9466</v>
      </c>
      <c r="D2889" s="230" t="s">
        <v>9467</v>
      </c>
      <c r="E2889" s="231">
        <v>25221763</v>
      </c>
      <c r="F2889" s="231" t="s">
        <v>828</v>
      </c>
      <c r="G2889" s="232" t="s">
        <v>36928</v>
      </c>
    </row>
    <row r="2890" spans="1:7" ht="24">
      <c r="A2890" s="229">
        <v>2522176401</v>
      </c>
      <c r="B2890" s="230" t="s">
        <v>9468</v>
      </c>
      <c r="C2890" s="230" t="s">
        <v>9469</v>
      </c>
      <c r="D2890" s="230" t="s">
        <v>9470</v>
      </c>
      <c r="E2890" s="231">
        <v>25221764</v>
      </c>
      <c r="F2890" s="231" t="s">
        <v>828</v>
      </c>
      <c r="G2890" s="232" t="s">
        <v>36928</v>
      </c>
    </row>
    <row r="2891" spans="1:7" ht="24">
      <c r="A2891" s="229">
        <v>2522176402</v>
      </c>
      <c r="B2891" s="230" t="s">
        <v>9471</v>
      </c>
      <c r="C2891" s="230" t="s">
        <v>9472</v>
      </c>
      <c r="D2891" s="230" t="s">
        <v>9473</v>
      </c>
      <c r="E2891" s="231">
        <v>25221764</v>
      </c>
      <c r="F2891" s="231" t="s">
        <v>828</v>
      </c>
      <c r="G2891" s="232" t="s">
        <v>36928</v>
      </c>
    </row>
    <row r="2892" spans="1:7" ht="12">
      <c r="A2892" s="229">
        <v>2522176403</v>
      </c>
      <c r="B2892" s="230" t="s">
        <v>9474</v>
      </c>
      <c r="C2892" s="230" t="s">
        <v>9475</v>
      </c>
      <c r="D2892" s="230" t="s">
        <v>9476</v>
      </c>
      <c r="E2892" s="231">
        <v>25221764</v>
      </c>
      <c r="F2892" s="231" t="s">
        <v>828</v>
      </c>
      <c r="G2892" s="232" t="s">
        <v>36928</v>
      </c>
    </row>
    <row r="2893" spans="1:7" ht="12">
      <c r="A2893" s="229">
        <v>2522176404</v>
      </c>
      <c r="B2893" s="230" t="s">
        <v>9477</v>
      </c>
      <c r="C2893" s="230" t="s">
        <v>9478</v>
      </c>
      <c r="D2893" s="230" t="s">
        <v>9479</v>
      </c>
      <c r="E2893" s="231">
        <v>25221764</v>
      </c>
      <c r="F2893" s="231" t="s">
        <v>828</v>
      </c>
      <c r="G2893" s="232" t="s">
        <v>36928</v>
      </c>
    </row>
    <row r="2894" spans="1:7" ht="12">
      <c r="A2894" s="229">
        <v>2522176405</v>
      </c>
      <c r="B2894" s="230" t="s">
        <v>9480</v>
      </c>
      <c r="C2894" s="230" t="s">
        <v>9481</v>
      </c>
      <c r="D2894" s="230" t="s">
        <v>9482</v>
      </c>
      <c r="E2894" s="231">
        <v>25221764</v>
      </c>
      <c r="F2894" s="231" t="s">
        <v>828</v>
      </c>
      <c r="G2894" s="232" t="s">
        <v>36928</v>
      </c>
    </row>
    <row r="2895" spans="1:7" ht="24">
      <c r="A2895" s="229">
        <v>2522176701</v>
      </c>
      <c r="B2895" s="230" t="s">
        <v>9483</v>
      </c>
      <c r="C2895" s="230" t="s">
        <v>9484</v>
      </c>
      <c r="D2895" s="230" t="s">
        <v>9485</v>
      </c>
      <c r="E2895" s="231">
        <v>25221767</v>
      </c>
      <c r="F2895" s="231" t="s">
        <v>828</v>
      </c>
      <c r="G2895" s="232" t="s">
        <v>36928</v>
      </c>
    </row>
    <row r="2896" spans="1:7" ht="36">
      <c r="A2896" s="229">
        <v>2522176801</v>
      </c>
      <c r="B2896" s="230" t="s">
        <v>9486</v>
      </c>
      <c r="C2896" s="230" t="s">
        <v>9487</v>
      </c>
      <c r="D2896" s="230" t="s">
        <v>9488</v>
      </c>
      <c r="E2896" s="231">
        <v>25221768</v>
      </c>
      <c r="F2896" s="231" t="s">
        <v>828</v>
      </c>
      <c r="G2896" s="232" t="s">
        <v>36928</v>
      </c>
    </row>
    <row r="2897" spans="1:7" ht="24">
      <c r="A2897" s="229">
        <v>2522177001</v>
      </c>
      <c r="B2897" s="230" t="s">
        <v>9489</v>
      </c>
      <c r="C2897" s="230" t="s">
        <v>9490</v>
      </c>
      <c r="D2897" s="230" t="s">
        <v>9491</v>
      </c>
      <c r="E2897" s="231">
        <v>25221770</v>
      </c>
      <c r="F2897" s="231" t="s">
        <v>828</v>
      </c>
      <c r="G2897" s="232" t="s">
        <v>36928</v>
      </c>
    </row>
    <row r="2898" spans="1:7" ht="12">
      <c r="A2898" s="229">
        <v>2522177101</v>
      </c>
      <c r="B2898" s="230" t="s">
        <v>9492</v>
      </c>
      <c r="C2898" s="230" t="s">
        <v>9493</v>
      </c>
      <c r="D2898" s="230" t="s">
        <v>9494</v>
      </c>
      <c r="E2898" s="231">
        <v>25221771</v>
      </c>
      <c r="F2898" s="231" t="s">
        <v>828</v>
      </c>
      <c r="G2898" s="232" t="s">
        <v>36928</v>
      </c>
    </row>
    <row r="2899" spans="1:7" ht="12">
      <c r="A2899" s="229">
        <v>2522177201</v>
      </c>
      <c r="B2899" s="230" t="s">
        <v>9495</v>
      </c>
      <c r="C2899" s="230" t="s">
        <v>9496</v>
      </c>
      <c r="D2899" s="230" t="s">
        <v>9497</v>
      </c>
      <c r="E2899" s="231">
        <v>25221772</v>
      </c>
      <c r="F2899" s="231" t="s">
        <v>828</v>
      </c>
      <c r="G2899" s="232" t="s">
        <v>36928</v>
      </c>
    </row>
    <row r="2900" spans="1:7" ht="24">
      <c r="A2900" s="229">
        <v>2522177301</v>
      </c>
      <c r="B2900" s="230" t="s">
        <v>9498</v>
      </c>
      <c r="C2900" s="230" t="s">
        <v>9499</v>
      </c>
      <c r="D2900" s="230" t="s">
        <v>9500</v>
      </c>
      <c r="E2900" s="231">
        <v>25221773</v>
      </c>
      <c r="F2900" s="231" t="s">
        <v>828</v>
      </c>
      <c r="G2900" s="232" t="s">
        <v>36928</v>
      </c>
    </row>
    <row r="2901" spans="1:7" ht="24">
      <c r="A2901" s="229">
        <v>2522177401</v>
      </c>
      <c r="B2901" s="230" t="s">
        <v>9501</v>
      </c>
      <c r="C2901" s="230" t="s">
        <v>9502</v>
      </c>
      <c r="D2901" s="230" t="s">
        <v>9503</v>
      </c>
      <c r="E2901" s="231">
        <v>25221774</v>
      </c>
      <c r="F2901" s="231" t="s">
        <v>828</v>
      </c>
      <c r="G2901" s="232" t="s">
        <v>36928</v>
      </c>
    </row>
    <row r="2902" spans="1:7" ht="12">
      <c r="A2902" s="229">
        <v>2522177501</v>
      </c>
      <c r="B2902" s="230" t="s">
        <v>9504</v>
      </c>
      <c r="C2902" s="230" t="s">
        <v>9505</v>
      </c>
      <c r="D2902" s="230" t="s">
        <v>9506</v>
      </c>
      <c r="E2902" s="231">
        <v>25221775</v>
      </c>
      <c r="F2902" s="231" t="s">
        <v>828</v>
      </c>
      <c r="G2902" s="232" t="s">
        <v>36928</v>
      </c>
    </row>
    <row r="2903" spans="1:7" ht="12">
      <c r="A2903" s="229">
        <v>2522177601</v>
      </c>
      <c r="B2903" s="230" t="s">
        <v>9507</v>
      </c>
      <c r="C2903" s="230" t="s">
        <v>9508</v>
      </c>
      <c r="D2903" s="230" t="s">
        <v>9509</v>
      </c>
      <c r="E2903" s="231">
        <v>25221776</v>
      </c>
      <c r="F2903" s="231" t="s">
        <v>828</v>
      </c>
      <c r="G2903" s="232" t="s">
        <v>36928</v>
      </c>
    </row>
    <row r="2904" spans="1:7" ht="12">
      <c r="A2904" s="229">
        <v>2522177801</v>
      </c>
      <c r="B2904" s="230" t="s">
        <v>9510</v>
      </c>
      <c r="C2904" s="230" t="s">
        <v>9511</v>
      </c>
      <c r="D2904" s="230" t="s">
        <v>9512</v>
      </c>
      <c r="E2904" s="231">
        <v>25221778</v>
      </c>
      <c r="F2904" s="231" t="s">
        <v>828</v>
      </c>
      <c r="G2904" s="232" t="s">
        <v>36928</v>
      </c>
    </row>
    <row r="2905" spans="1:7" ht="24">
      <c r="A2905" s="229">
        <v>2522178001</v>
      </c>
      <c r="B2905" s="230" t="s">
        <v>9513</v>
      </c>
      <c r="C2905" s="230" t="s">
        <v>9514</v>
      </c>
      <c r="D2905" s="230" t="s">
        <v>9515</v>
      </c>
      <c r="E2905" s="231">
        <v>25221780</v>
      </c>
      <c r="F2905" s="231" t="s">
        <v>828</v>
      </c>
      <c r="G2905" s="232" t="s">
        <v>36928</v>
      </c>
    </row>
    <row r="2906" spans="1:7" ht="24">
      <c r="A2906" s="229">
        <v>2522178101</v>
      </c>
      <c r="B2906" s="230" t="s">
        <v>9516</v>
      </c>
      <c r="C2906" s="230" t="s">
        <v>9517</v>
      </c>
      <c r="D2906" s="230" t="s">
        <v>9518</v>
      </c>
      <c r="E2906" s="231">
        <v>25221781</v>
      </c>
      <c r="F2906" s="231" t="s">
        <v>828</v>
      </c>
      <c r="G2906" s="232" t="s">
        <v>36928</v>
      </c>
    </row>
    <row r="2907" spans="1:7" ht="24">
      <c r="A2907" s="229">
        <v>2522178201</v>
      </c>
      <c r="B2907" s="230" t="s">
        <v>9519</v>
      </c>
      <c r="C2907" s="230" t="s">
        <v>9520</v>
      </c>
      <c r="D2907" s="230" t="s">
        <v>9521</v>
      </c>
      <c r="E2907" s="231">
        <v>25221782</v>
      </c>
      <c r="F2907" s="231" t="s">
        <v>828</v>
      </c>
      <c r="G2907" s="232" t="s">
        <v>36928</v>
      </c>
    </row>
    <row r="2908" spans="1:7" ht="24">
      <c r="A2908" s="229">
        <v>2522178301</v>
      </c>
      <c r="B2908" s="230" t="s">
        <v>9522</v>
      </c>
      <c r="C2908" s="230" t="s">
        <v>9523</v>
      </c>
      <c r="D2908" s="230" t="s">
        <v>9524</v>
      </c>
      <c r="E2908" s="231">
        <v>25221783</v>
      </c>
      <c r="F2908" s="231" t="s">
        <v>828</v>
      </c>
      <c r="G2908" s="232" t="s">
        <v>36928</v>
      </c>
    </row>
    <row r="2909" spans="1:7" ht="12">
      <c r="A2909" s="229">
        <v>2522178401</v>
      </c>
      <c r="B2909" s="230" t="s">
        <v>9525</v>
      </c>
      <c r="C2909" s="230" t="s">
        <v>9526</v>
      </c>
      <c r="D2909" s="230" t="s">
        <v>9527</v>
      </c>
      <c r="E2909" s="231">
        <v>25221784</v>
      </c>
      <c r="F2909" s="231" t="s">
        <v>828</v>
      </c>
      <c r="G2909" s="232" t="s">
        <v>36928</v>
      </c>
    </row>
    <row r="2910" spans="1:7" ht="36">
      <c r="A2910" s="229">
        <v>2522180101</v>
      </c>
      <c r="B2910" s="230" t="s">
        <v>9528</v>
      </c>
      <c r="C2910" s="230" t="s">
        <v>9529</v>
      </c>
      <c r="D2910" s="230" t="s">
        <v>9530</v>
      </c>
      <c r="E2910" s="231">
        <v>25221801</v>
      </c>
      <c r="F2910" s="231" t="s">
        <v>828</v>
      </c>
      <c r="G2910" s="232" t="s">
        <v>36928</v>
      </c>
    </row>
    <row r="2911" spans="1:7" ht="12">
      <c r="A2911" s="229">
        <v>2522180201</v>
      </c>
      <c r="B2911" s="230" t="s">
        <v>9531</v>
      </c>
      <c r="C2911" s="230" t="s">
        <v>9532</v>
      </c>
      <c r="D2911" s="230" t="s">
        <v>9533</v>
      </c>
      <c r="E2911" s="231">
        <v>25221802</v>
      </c>
      <c r="F2911" s="231" t="s">
        <v>828</v>
      </c>
      <c r="G2911" s="232" t="s">
        <v>36928</v>
      </c>
    </row>
    <row r="2912" spans="1:7" ht="24">
      <c r="A2912" s="229">
        <v>2522180401</v>
      </c>
      <c r="B2912" s="230" t="s">
        <v>9534</v>
      </c>
      <c r="C2912" s="230" t="s">
        <v>9535</v>
      </c>
      <c r="D2912" s="230" t="s">
        <v>9536</v>
      </c>
      <c r="E2912" s="231">
        <v>25221804</v>
      </c>
      <c r="F2912" s="231" t="s">
        <v>828</v>
      </c>
      <c r="G2912" s="232" t="s">
        <v>36928</v>
      </c>
    </row>
    <row r="2913" spans="1:7" ht="24">
      <c r="A2913" s="229">
        <v>2522180501</v>
      </c>
      <c r="B2913" s="230" t="s">
        <v>9537</v>
      </c>
      <c r="C2913" s="230" t="s">
        <v>9538</v>
      </c>
      <c r="D2913" s="230" t="s">
        <v>9539</v>
      </c>
      <c r="E2913" s="231">
        <v>25221805</v>
      </c>
      <c r="F2913" s="231" t="s">
        <v>828</v>
      </c>
      <c r="G2913" s="232" t="s">
        <v>36928</v>
      </c>
    </row>
    <row r="2914" spans="1:7" ht="24">
      <c r="A2914" s="229">
        <v>2522180601</v>
      </c>
      <c r="B2914" s="230" t="s">
        <v>9540</v>
      </c>
      <c r="C2914" s="230" t="s">
        <v>9541</v>
      </c>
      <c r="D2914" s="230" t="s">
        <v>9542</v>
      </c>
      <c r="E2914" s="231">
        <v>25221806</v>
      </c>
      <c r="F2914" s="231" t="s">
        <v>828</v>
      </c>
      <c r="G2914" s="232" t="s">
        <v>36928</v>
      </c>
    </row>
    <row r="2915" spans="1:7" ht="24">
      <c r="A2915" s="229">
        <v>2522180701</v>
      </c>
      <c r="B2915" s="230" t="s">
        <v>9543</v>
      </c>
      <c r="C2915" s="230" t="s">
        <v>9544</v>
      </c>
      <c r="D2915" s="230" t="s">
        <v>9545</v>
      </c>
      <c r="E2915" s="231">
        <v>25221807</v>
      </c>
      <c r="F2915" s="231" t="s">
        <v>828</v>
      </c>
      <c r="G2915" s="232" t="s">
        <v>36928</v>
      </c>
    </row>
    <row r="2916" spans="1:7" ht="12">
      <c r="A2916" s="229">
        <v>2522180801</v>
      </c>
      <c r="B2916" s="230" t="s">
        <v>9546</v>
      </c>
      <c r="C2916" s="230" t="s">
        <v>9547</v>
      </c>
      <c r="D2916" s="230" t="s">
        <v>9548</v>
      </c>
      <c r="E2916" s="231">
        <v>25221808</v>
      </c>
      <c r="F2916" s="231" t="s">
        <v>828</v>
      </c>
      <c r="G2916" s="232" t="s">
        <v>36928</v>
      </c>
    </row>
    <row r="2917" spans="1:7" ht="24">
      <c r="A2917" s="229">
        <v>2522180901</v>
      </c>
      <c r="B2917" s="230" t="s">
        <v>9549</v>
      </c>
      <c r="C2917" s="230" t="s">
        <v>9550</v>
      </c>
      <c r="D2917" s="230" t="s">
        <v>9551</v>
      </c>
      <c r="E2917" s="231">
        <v>25221809</v>
      </c>
      <c r="F2917" s="231" t="s">
        <v>828</v>
      </c>
      <c r="G2917" s="232" t="s">
        <v>36928</v>
      </c>
    </row>
    <row r="2918" spans="1:7" ht="24">
      <c r="A2918" s="229">
        <v>2522181101</v>
      </c>
      <c r="B2918" s="230" t="s">
        <v>9552</v>
      </c>
      <c r="C2918" s="230" t="s">
        <v>9553</v>
      </c>
      <c r="D2918" s="230" t="s">
        <v>9554</v>
      </c>
      <c r="E2918" s="231">
        <v>25221811</v>
      </c>
      <c r="F2918" s="231" t="s">
        <v>828</v>
      </c>
      <c r="G2918" s="232" t="s">
        <v>36928</v>
      </c>
    </row>
    <row r="2919" spans="1:7" ht="24">
      <c r="A2919" s="229">
        <v>2522181301</v>
      </c>
      <c r="B2919" s="230" t="s">
        <v>9555</v>
      </c>
      <c r="C2919" s="230" t="s">
        <v>9556</v>
      </c>
      <c r="D2919" s="230" t="s">
        <v>9557</v>
      </c>
      <c r="E2919" s="231">
        <v>25221813</v>
      </c>
      <c r="F2919" s="231" t="s">
        <v>828</v>
      </c>
      <c r="G2919" s="232" t="s">
        <v>36928</v>
      </c>
    </row>
    <row r="2920" spans="1:7" ht="24">
      <c r="A2920" s="229">
        <v>2522190101</v>
      </c>
      <c r="B2920" s="230" t="s">
        <v>9558</v>
      </c>
      <c r="C2920" s="230" t="s">
        <v>9559</v>
      </c>
      <c r="D2920" s="230" t="s">
        <v>9560</v>
      </c>
      <c r="E2920" s="231">
        <v>25221901</v>
      </c>
      <c r="F2920" s="231" t="s">
        <v>828</v>
      </c>
      <c r="G2920" s="232" t="s">
        <v>36928</v>
      </c>
    </row>
    <row r="2921" spans="1:7" ht="24">
      <c r="A2921" s="229">
        <v>2522190201</v>
      </c>
      <c r="B2921" s="230" t="s">
        <v>9561</v>
      </c>
      <c r="C2921" s="230" t="s">
        <v>9562</v>
      </c>
      <c r="D2921" s="230" t="s">
        <v>9563</v>
      </c>
      <c r="E2921" s="231">
        <v>25221902</v>
      </c>
      <c r="F2921" s="231" t="s">
        <v>828</v>
      </c>
      <c r="G2921" s="232" t="s">
        <v>36928</v>
      </c>
    </row>
    <row r="2922" spans="1:7" ht="24">
      <c r="A2922" s="229">
        <v>2522190301</v>
      </c>
      <c r="B2922" s="230" t="s">
        <v>9564</v>
      </c>
      <c r="C2922" s="230" t="s">
        <v>9565</v>
      </c>
      <c r="D2922" s="230" t="s">
        <v>9566</v>
      </c>
      <c r="E2922" s="231">
        <v>25221903</v>
      </c>
      <c r="F2922" s="231" t="s">
        <v>828</v>
      </c>
      <c r="G2922" s="232" t="s">
        <v>36928</v>
      </c>
    </row>
    <row r="2923" spans="1:7" ht="24">
      <c r="A2923" s="229">
        <v>2522190401</v>
      </c>
      <c r="B2923" s="230" t="s">
        <v>9567</v>
      </c>
      <c r="C2923" s="230" t="s">
        <v>9568</v>
      </c>
      <c r="D2923" s="230" t="s">
        <v>9569</v>
      </c>
      <c r="E2923" s="231">
        <v>25221904</v>
      </c>
      <c r="F2923" s="231" t="s">
        <v>828</v>
      </c>
      <c r="G2923" s="232" t="s">
        <v>36928</v>
      </c>
    </row>
    <row r="2924" spans="1:7" ht="24">
      <c r="A2924" s="229">
        <v>2522190501</v>
      </c>
      <c r="B2924" s="230" t="s">
        <v>9570</v>
      </c>
      <c r="C2924" s="230" t="s">
        <v>9571</v>
      </c>
      <c r="D2924" s="230" t="s">
        <v>9572</v>
      </c>
      <c r="E2924" s="231">
        <v>25221905</v>
      </c>
      <c r="F2924" s="231" t="s">
        <v>828</v>
      </c>
      <c r="G2924" s="232" t="s">
        <v>36928</v>
      </c>
    </row>
    <row r="2925" spans="1:7" ht="24">
      <c r="A2925" s="229">
        <v>2522190601</v>
      </c>
      <c r="B2925" s="230" t="s">
        <v>9573</v>
      </c>
      <c r="C2925" s="230" t="s">
        <v>9574</v>
      </c>
      <c r="D2925" s="230" t="s">
        <v>9575</v>
      </c>
      <c r="E2925" s="231">
        <v>25221906</v>
      </c>
      <c r="F2925" s="231" t="s">
        <v>828</v>
      </c>
      <c r="G2925" s="232" t="s">
        <v>36928</v>
      </c>
    </row>
    <row r="2926" spans="1:7" ht="24">
      <c r="A2926" s="229">
        <v>2522190801</v>
      </c>
      <c r="B2926" s="230" t="s">
        <v>9576</v>
      </c>
      <c r="C2926" s="230" t="s">
        <v>9577</v>
      </c>
      <c r="D2926" s="230" t="s">
        <v>9578</v>
      </c>
      <c r="E2926" s="231">
        <v>25221908</v>
      </c>
      <c r="F2926" s="231" t="s">
        <v>828</v>
      </c>
      <c r="G2926" s="232" t="s">
        <v>36928</v>
      </c>
    </row>
    <row r="2927" spans="1:7" ht="24">
      <c r="A2927" s="229">
        <v>2522190901</v>
      </c>
      <c r="B2927" s="230" t="s">
        <v>9579</v>
      </c>
      <c r="C2927" s="230" t="s">
        <v>9580</v>
      </c>
      <c r="D2927" s="230" t="s">
        <v>9581</v>
      </c>
      <c r="E2927" s="231">
        <v>25221909</v>
      </c>
      <c r="F2927" s="231" t="s">
        <v>828</v>
      </c>
      <c r="G2927" s="232" t="s">
        <v>36928</v>
      </c>
    </row>
    <row r="2928" spans="1:7" ht="24">
      <c r="A2928" s="229">
        <v>2522191001</v>
      </c>
      <c r="B2928" s="230" t="s">
        <v>9582</v>
      </c>
      <c r="C2928" s="230" t="s">
        <v>9583</v>
      </c>
      <c r="D2928" s="230" t="s">
        <v>9584</v>
      </c>
      <c r="E2928" s="231">
        <v>25221910</v>
      </c>
      <c r="F2928" s="231" t="s">
        <v>828</v>
      </c>
      <c r="G2928" s="232" t="s">
        <v>36928</v>
      </c>
    </row>
    <row r="2929" spans="1:7" ht="24">
      <c r="A2929" s="229">
        <v>2522191101</v>
      </c>
      <c r="B2929" s="230" t="s">
        <v>9585</v>
      </c>
      <c r="C2929" s="230" t="s">
        <v>9586</v>
      </c>
      <c r="D2929" s="230" t="s">
        <v>9587</v>
      </c>
      <c r="E2929" s="231">
        <v>25221911</v>
      </c>
      <c r="F2929" s="231" t="s">
        <v>828</v>
      </c>
      <c r="G2929" s="232" t="s">
        <v>36928</v>
      </c>
    </row>
    <row r="2930" spans="1:7" ht="24">
      <c r="A2930" s="229">
        <v>2522191201</v>
      </c>
      <c r="B2930" s="230" t="s">
        <v>9588</v>
      </c>
      <c r="C2930" s="230" t="s">
        <v>9589</v>
      </c>
      <c r="D2930" s="230" t="s">
        <v>9590</v>
      </c>
      <c r="E2930" s="231">
        <v>25221912</v>
      </c>
      <c r="F2930" s="231" t="s">
        <v>828</v>
      </c>
      <c r="G2930" s="232" t="s">
        <v>36928</v>
      </c>
    </row>
    <row r="2931" spans="1:7" ht="36">
      <c r="A2931" s="229">
        <v>2522191301</v>
      </c>
      <c r="B2931" s="230" t="s">
        <v>9591</v>
      </c>
      <c r="C2931" s="230" t="s">
        <v>9592</v>
      </c>
      <c r="D2931" s="230" t="s">
        <v>9593</v>
      </c>
      <c r="E2931" s="231">
        <v>25221913</v>
      </c>
      <c r="F2931" s="231" t="s">
        <v>828</v>
      </c>
      <c r="G2931" s="232" t="s">
        <v>36928</v>
      </c>
    </row>
    <row r="2932" spans="1:7" ht="24">
      <c r="A2932" s="229">
        <v>2522191501</v>
      </c>
      <c r="B2932" s="230" t="s">
        <v>9594</v>
      </c>
      <c r="C2932" s="230" t="s">
        <v>9595</v>
      </c>
      <c r="D2932" s="230" t="s">
        <v>9596</v>
      </c>
      <c r="E2932" s="231">
        <v>25221915</v>
      </c>
      <c r="F2932" s="231" t="s">
        <v>828</v>
      </c>
      <c r="G2932" s="232" t="s">
        <v>36928</v>
      </c>
    </row>
    <row r="2933" spans="1:7" ht="12">
      <c r="A2933" s="229">
        <v>2522191601</v>
      </c>
      <c r="B2933" s="230" t="s">
        <v>9597</v>
      </c>
      <c r="C2933" s="230" t="s">
        <v>9598</v>
      </c>
      <c r="D2933" s="230" t="s">
        <v>9599</v>
      </c>
      <c r="E2933" s="231">
        <v>25221916</v>
      </c>
      <c r="F2933" s="231" t="s">
        <v>828</v>
      </c>
      <c r="G2933" s="232" t="s">
        <v>36928</v>
      </c>
    </row>
    <row r="2934" spans="1:7" ht="24">
      <c r="A2934" s="229">
        <v>2522191701</v>
      </c>
      <c r="B2934" s="230" t="s">
        <v>9600</v>
      </c>
      <c r="C2934" s="230" t="s">
        <v>9601</v>
      </c>
      <c r="D2934" s="230" t="s">
        <v>9602</v>
      </c>
      <c r="E2934" s="231">
        <v>25221917</v>
      </c>
      <c r="F2934" s="231" t="s">
        <v>828</v>
      </c>
      <c r="G2934" s="232" t="s">
        <v>36928</v>
      </c>
    </row>
    <row r="2935" spans="1:7" ht="24">
      <c r="A2935" s="229">
        <v>2522191801</v>
      </c>
      <c r="B2935" s="230" t="s">
        <v>9603</v>
      </c>
      <c r="C2935" s="230" t="s">
        <v>9604</v>
      </c>
      <c r="D2935" s="230" t="s">
        <v>9605</v>
      </c>
      <c r="E2935" s="231">
        <v>25221918</v>
      </c>
      <c r="F2935" s="231" t="s">
        <v>828</v>
      </c>
      <c r="G2935" s="232" t="s">
        <v>36928</v>
      </c>
    </row>
    <row r="2936" spans="1:7" ht="24">
      <c r="A2936" s="229">
        <v>2522191901</v>
      </c>
      <c r="B2936" s="230" t="s">
        <v>9606</v>
      </c>
      <c r="C2936" s="230" t="s">
        <v>9607</v>
      </c>
      <c r="D2936" s="230" t="s">
        <v>9608</v>
      </c>
      <c r="E2936" s="231">
        <v>25221919</v>
      </c>
      <c r="F2936" s="231" t="s">
        <v>828</v>
      </c>
      <c r="G2936" s="232" t="s">
        <v>36928</v>
      </c>
    </row>
    <row r="2937" spans="1:7" ht="24">
      <c r="A2937" s="229">
        <v>2522192001</v>
      </c>
      <c r="B2937" s="230" t="s">
        <v>9609</v>
      </c>
      <c r="C2937" s="230" t="s">
        <v>9610</v>
      </c>
      <c r="D2937" s="230" t="s">
        <v>9611</v>
      </c>
      <c r="E2937" s="231">
        <v>25221920</v>
      </c>
      <c r="F2937" s="231" t="s">
        <v>828</v>
      </c>
      <c r="G2937" s="232" t="s">
        <v>36928</v>
      </c>
    </row>
    <row r="2938" spans="1:7" ht="24">
      <c r="A2938" s="229">
        <v>2522192101</v>
      </c>
      <c r="B2938" s="230" t="s">
        <v>9612</v>
      </c>
      <c r="C2938" s="230" t="s">
        <v>9613</v>
      </c>
      <c r="D2938" s="230" t="s">
        <v>9614</v>
      </c>
      <c r="E2938" s="231">
        <v>25221921</v>
      </c>
      <c r="F2938" s="231" t="s">
        <v>828</v>
      </c>
      <c r="G2938" s="232" t="s">
        <v>36928</v>
      </c>
    </row>
    <row r="2939" spans="1:7" ht="24">
      <c r="A2939" s="229">
        <v>2522192201</v>
      </c>
      <c r="B2939" s="230" t="s">
        <v>9615</v>
      </c>
      <c r="C2939" s="230" t="s">
        <v>9616</v>
      </c>
      <c r="D2939" s="230" t="s">
        <v>9617</v>
      </c>
      <c r="E2939" s="231">
        <v>25221922</v>
      </c>
      <c r="F2939" s="231" t="s">
        <v>828</v>
      </c>
      <c r="G2939" s="232" t="s">
        <v>36928</v>
      </c>
    </row>
    <row r="2940" spans="1:7" ht="24">
      <c r="A2940" s="229">
        <v>2522192401</v>
      </c>
      <c r="B2940" s="230" t="s">
        <v>9618</v>
      </c>
      <c r="C2940" s="230" t="s">
        <v>9619</v>
      </c>
      <c r="D2940" s="230" t="s">
        <v>9620</v>
      </c>
      <c r="E2940" s="231">
        <v>25221924</v>
      </c>
      <c r="F2940" s="231" t="s">
        <v>828</v>
      </c>
      <c r="G2940" s="232" t="s">
        <v>36928</v>
      </c>
    </row>
    <row r="2941" spans="1:7" ht="24">
      <c r="A2941" s="229">
        <v>2522192501</v>
      </c>
      <c r="B2941" s="230" t="s">
        <v>9621</v>
      </c>
      <c r="C2941" s="230" t="s">
        <v>9622</v>
      </c>
      <c r="D2941" s="230" t="s">
        <v>9623</v>
      </c>
      <c r="E2941" s="231">
        <v>25221925</v>
      </c>
      <c r="F2941" s="231" t="s">
        <v>828</v>
      </c>
      <c r="G2941" s="232" t="s">
        <v>36928</v>
      </c>
    </row>
    <row r="2942" spans="1:7" ht="24">
      <c r="A2942" s="229">
        <v>2522192601</v>
      </c>
      <c r="B2942" s="230" t="s">
        <v>9624</v>
      </c>
      <c r="C2942" s="230" t="s">
        <v>9625</v>
      </c>
      <c r="D2942" s="230" t="s">
        <v>9626</v>
      </c>
      <c r="E2942" s="231">
        <v>25221926</v>
      </c>
      <c r="F2942" s="231" t="s">
        <v>828</v>
      </c>
      <c r="G2942" s="232" t="s">
        <v>36928</v>
      </c>
    </row>
    <row r="2943" spans="1:7" ht="24">
      <c r="A2943" s="229">
        <v>2522192701</v>
      </c>
      <c r="B2943" s="230" t="s">
        <v>9627</v>
      </c>
      <c r="C2943" s="230" t="s">
        <v>9628</v>
      </c>
      <c r="D2943" s="230" t="s">
        <v>9629</v>
      </c>
      <c r="E2943" s="231">
        <v>25221927</v>
      </c>
      <c r="F2943" s="231" t="s">
        <v>828</v>
      </c>
      <c r="G2943" s="232" t="s">
        <v>36928</v>
      </c>
    </row>
    <row r="2944" spans="1:7" ht="24">
      <c r="A2944" s="229">
        <v>2522192801</v>
      </c>
      <c r="B2944" s="230" t="s">
        <v>9630</v>
      </c>
      <c r="C2944" s="230" t="s">
        <v>9631</v>
      </c>
      <c r="D2944" s="230" t="s">
        <v>9632</v>
      </c>
      <c r="E2944" s="231">
        <v>25221928</v>
      </c>
      <c r="F2944" s="231" t="s">
        <v>828</v>
      </c>
      <c r="G2944" s="232" t="s">
        <v>36928</v>
      </c>
    </row>
    <row r="2945" spans="1:7" ht="24">
      <c r="A2945" s="229">
        <v>2522192901</v>
      </c>
      <c r="B2945" s="230" t="s">
        <v>9633</v>
      </c>
      <c r="C2945" s="230" t="s">
        <v>9634</v>
      </c>
      <c r="D2945" s="230" t="s">
        <v>9635</v>
      </c>
      <c r="E2945" s="231">
        <v>25221929</v>
      </c>
      <c r="F2945" s="231" t="s">
        <v>828</v>
      </c>
      <c r="G2945" s="232" t="s">
        <v>36928</v>
      </c>
    </row>
    <row r="2946" spans="1:7" ht="24">
      <c r="A2946" s="229">
        <v>2522193001</v>
      </c>
      <c r="B2946" s="230" t="s">
        <v>9636</v>
      </c>
      <c r="C2946" s="230" t="s">
        <v>9637</v>
      </c>
      <c r="D2946" s="230" t="s">
        <v>9638</v>
      </c>
      <c r="E2946" s="231">
        <v>25221930</v>
      </c>
      <c r="F2946" s="231" t="s">
        <v>828</v>
      </c>
      <c r="G2946" s="232" t="s">
        <v>36928</v>
      </c>
    </row>
    <row r="2947" spans="1:7" ht="12">
      <c r="A2947" s="229">
        <v>2522193101</v>
      </c>
      <c r="B2947" s="230" t="s">
        <v>9639</v>
      </c>
      <c r="C2947" s="230" t="s">
        <v>9640</v>
      </c>
      <c r="D2947" s="230" t="s">
        <v>9641</v>
      </c>
      <c r="E2947" s="231">
        <v>25221931</v>
      </c>
      <c r="F2947" s="231" t="s">
        <v>828</v>
      </c>
      <c r="G2947" s="232" t="s">
        <v>36928</v>
      </c>
    </row>
    <row r="2948" spans="1:7" ht="12">
      <c r="A2948" s="229">
        <v>2522193201</v>
      </c>
      <c r="B2948" s="230" t="s">
        <v>9642</v>
      </c>
      <c r="C2948" s="230" t="s">
        <v>9640</v>
      </c>
      <c r="D2948" s="230" t="s">
        <v>9643</v>
      </c>
      <c r="E2948" s="231">
        <v>25221932</v>
      </c>
      <c r="F2948" s="231" t="s">
        <v>828</v>
      </c>
      <c r="G2948" s="232" t="s">
        <v>36928</v>
      </c>
    </row>
    <row r="2949" spans="1:7" ht="24">
      <c r="A2949" s="229">
        <v>2522193301</v>
      </c>
      <c r="B2949" s="230" t="s">
        <v>9644</v>
      </c>
      <c r="C2949" s="230" t="s">
        <v>9645</v>
      </c>
      <c r="D2949" s="230" t="s">
        <v>9646</v>
      </c>
      <c r="E2949" s="231">
        <v>25221933</v>
      </c>
      <c r="F2949" s="231" t="s">
        <v>828</v>
      </c>
      <c r="G2949" s="232" t="s">
        <v>36928</v>
      </c>
    </row>
    <row r="2950" spans="1:7" ht="24">
      <c r="A2950" s="229">
        <v>2522193401</v>
      </c>
      <c r="B2950" s="230" t="s">
        <v>9647</v>
      </c>
      <c r="C2950" s="230" t="s">
        <v>9648</v>
      </c>
      <c r="D2950" s="230" t="s">
        <v>9649</v>
      </c>
      <c r="E2950" s="231">
        <v>25221934</v>
      </c>
      <c r="F2950" s="231" t="s">
        <v>828</v>
      </c>
      <c r="G2950" s="232" t="s">
        <v>36928</v>
      </c>
    </row>
    <row r="2951" spans="1:7" ht="24">
      <c r="A2951" s="229">
        <v>2522193501</v>
      </c>
      <c r="B2951" s="230" t="s">
        <v>9650</v>
      </c>
      <c r="C2951" s="230" t="s">
        <v>9651</v>
      </c>
      <c r="D2951" s="230" t="s">
        <v>9652</v>
      </c>
      <c r="E2951" s="231">
        <v>25221935</v>
      </c>
      <c r="F2951" s="231" t="s">
        <v>828</v>
      </c>
      <c r="G2951" s="232" t="s">
        <v>36928</v>
      </c>
    </row>
    <row r="2952" spans="1:7" ht="24">
      <c r="A2952" s="229">
        <v>2522193601</v>
      </c>
      <c r="B2952" s="230" t="s">
        <v>9653</v>
      </c>
      <c r="C2952" s="230" t="s">
        <v>9654</v>
      </c>
      <c r="D2952" s="230" t="s">
        <v>9655</v>
      </c>
      <c r="E2952" s="231">
        <v>25221936</v>
      </c>
      <c r="F2952" s="231" t="s">
        <v>828</v>
      </c>
      <c r="G2952" s="232" t="s">
        <v>36928</v>
      </c>
    </row>
    <row r="2953" spans="1:7" ht="24">
      <c r="A2953" s="229">
        <v>2522193701</v>
      </c>
      <c r="B2953" s="230" t="s">
        <v>9656</v>
      </c>
      <c r="C2953" s="230" t="s">
        <v>9657</v>
      </c>
      <c r="D2953" s="230" t="s">
        <v>9658</v>
      </c>
      <c r="E2953" s="231">
        <v>25221937</v>
      </c>
      <c r="F2953" s="231" t="s">
        <v>828</v>
      </c>
      <c r="G2953" s="232" t="s">
        <v>36928</v>
      </c>
    </row>
    <row r="2954" spans="1:7" ht="24">
      <c r="A2954" s="229">
        <v>2522193801</v>
      </c>
      <c r="B2954" s="230" t="s">
        <v>9659</v>
      </c>
      <c r="C2954" s="230" t="s">
        <v>9660</v>
      </c>
      <c r="D2954" s="230" t="s">
        <v>9661</v>
      </c>
      <c r="E2954" s="231">
        <v>25221938</v>
      </c>
      <c r="F2954" s="231" t="s">
        <v>828</v>
      </c>
      <c r="G2954" s="232" t="s">
        <v>36928</v>
      </c>
    </row>
    <row r="2955" spans="1:7" ht="24">
      <c r="A2955" s="229">
        <v>2522193901</v>
      </c>
      <c r="B2955" s="230" t="s">
        <v>9662</v>
      </c>
      <c r="C2955" s="230" t="s">
        <v>9663</v>
      </c>
      <c r="D2955" s="230" t="s">
        <v>9664</v>
      </c>
      <c r="E2955" s="231">
        <v>25221939</v>
      </c>
      <c r="F2955" s="231" t="s">
        <v>828</v>
      </c>
      <c r="G2955" s="232" t="s">
        <v>36928</v>
      </c>
    </row>
    <row r="2956" spans="1:7" ht="24">
      <c r="A2956" s="229">
        <v>2522194101</v>
      </c>
      <c r="B2956" s="230" t="s">
        <v>9665</v>
      </c>
      <c r="C2956" s="230" t="s">
        <v>9666</v>
      </c>
      <c r="D2956" s="230" t="s">
        <v>9667</v>
      </c>
      <c r="E2956" s="231">
        <v>25221941</v>
      </c>
      <c r="F2956" s="231" t="s">
        <v>828</v>
      </c>
      <c r="G2956" s="232" t="s">
        <v>36928</v>
      </c>
    </row>
    <row r="2957" spans="1:7" ht="24">
      <c r="A2957" s="229">
        <v>2522194301</v>
      </c>
      <c r="B2957" s="230" t="s">
        <v>9668</v>
      </c>
      <c r="C2957" s="230" t="s">
        <v>9669</v>
      </c>
      <c r="D2957" s="230" t="s">
        <v>9670</v>
      </c>
      <c r="E2957" s="231">
        <v>25221943</v>
      </c>
      <c r="F2957" s="231" t="s">
        <v>828</v>
      </c>
      <c r="G2957" s="232" t="s">
        <v>36928</v>
      </c>
    </row>
    <row r="2958" spans="1:7" ht="12">
      <c r="A2958" s="229">
        <v>2522194401</v>
      </c>
      <c r="B2958" s="230" t="s">
        <v>9671</v>
      </c>
      <c r="C2958" s="230" t="s">
        <v>9672</v>
      </c>
      <c r="D2958" s="230" t="s">
        <v>9673</v>
      </c>
      <c r="E2958" s="231">
        <v>25221944</v>
      </c>
      <c r="F2958" s="231" t="s">
        <v>828</v>
      </c>
      <c r="G2958" s="232" t="s">
        <v>36928</v>
      </c>
    </row>
    <row r="2959" spans="1:7" ht="12">
      <c r="A2959" s="229">
        <v>2522200201</v>
      </c>
      <c r="B2959" s="230" t="s">
        <v>9674</v>
      </c>
      <c r="C2959" s="230" t="s">
        <v>9675</v>
      </c>
      <c r="D2959" s="230" t="s">
        <v>9676</v>
      </c>
      <c r="E2959" s="231">
        <v>25222002</v>
      </c>
      <c r="F2959" s="231" t="s">
        <v>828</v>
      </c>
      <c r="G2959" s="232" t="s">
        <v>36928</v>
      </c>
    </row>
    <row r="2960" spans="1:7" ht="12">
      <c r="A2960" s="229">
        <v>2522200901</v>
      </c>
      <c r="B2960" s="230" t="s">
        <v>9677</v>
      </c>
      <c r="C2960" s="230" t="s">
        <v>9678</v>
      </c>
      <c r="D2960" s="230" t="s">
        <v>9679</v>
      </c>
      <c r="E2960" s="231">
        <v>25222009</v>
      </c>
      <c r="F2960" s="231" t="s">
        <v>828</v>
      </c>
      <c r="G2960" s="232" t="s">
        <v>36928</v>
      </c>
    </row>
    <row r="2961" spans="1:7" ht="24">
      <c r="A2961" s="229">
        <v>2522201301</v>
      </c>
      <c r="B2961" s="230" t="s">
        <v>9680</v>
      </c>
      <c r="C2961" s="230" t="s">
        <v>9681</v>
      </c>
      <c r="D2961" s="230" t="s">
        <v>9682</v>
      </c>
      <c r="E2961" s="231">
        <v>25222013</v>
      </c>
      <c r="F2961" s="231" t="s">
        <v>828</v>
      </c>
      <c r="G2961" s="232" t="s">
        <v>36928</v>
      </c>
    </row>
    <row r="2962" spans="1:7" ht="12">
      <c r="A2962" s="229">
        <v>2522201801</v>
      </c>
      <c r="B2962" s="230" t="s">
        <v>9683</v>
      </c>
      <c r="C2962" s="230" t="s">
        <v>9684</v>
      </c>
      <c r="D2962" s="230" t="s">
        <v>9685</v>
      </c>
      <c r="E2962" s="231">
        <v>25222018</v>
      </c>
      <c r="F2962" s="231" t="s">
        <v>828</v>
      </c>
      <c r="G2962" s="232" t="s">
        <v>36928</v>
      </c>
    </row>
    <row r="2963" spans="1:7" ht="24">
      <c r="A2963" s="229">
        <v>2522202001</v>
      </c>
      <c r="B2963" s="230" t="s">
        <v>9686</v>
      </c>
      <c r="C2963" s="230" t="s">
        <v>9687</v>
      </c>
      <c r="D2963" s="230" t="s">
        <v>9688</v>
      </c>
      <c r="E2963" s="231">
        <v>25222020</v>
      </c>
      <c r="F2963" s="231" t="s">
        <v>828</v>
      </c>
      <c r="G2963" s="232" t="s">
        <v>36928</v>
      </c>
    </row>
    <row r="2964" spans="1:7" ht="12">
      <c r="A2964" s="229">
        <v>2522202201</v>
      </c>
      <c r="B2964" s="230" t="s">
        <v>9689</v>
      </c>
      <c r="C2964" s="230" t="s">
        <v>9690</v>
      </c>
      <c r="D2964" s="230" t="s">
        <v>9691</v>
      </c>
      <c r="E2964" s="231">
        <v>25222022</v>
      </c>
      <c r="F2964" s="231" t="s">
        <v>828</v>
      </c>
      <c r="G2964" s="232" t="s">
        <v>36928</v>
      </c>
    </row>
    <row r="2965" spans="1:7" ht="24">
      <c r="A2965" s="229">
        <v>2522202301</v>
      </c>
      <c r="B2965" s="230" t="s">
        <v>9692</v>
      </c>
      <c r="C2965" s="230" t="s">
        <v>9693</v>
      </c>
      <c r="D2965" s="230" t="s">
        <v>9694</v>
      </c>
      <c r="E2965" s="231">
        <v>25222023</v>
      </c>
      <c r="F2965" s="231" t="s">
        <v>828</v>
      </c>
      <c r="G2965" s="232" t="s">
        <v>36928</v>
      </c>
    </row>
    <row r="2966" spans="1:7" ht="12">
      <c r="A2966" s="229">
        <v>2522203001</v>
      </c>
      <c r="B2966" s="230" t="s">
        <v>9695</v>
      </c>
      <c r="C2966" s="230" t="s">
        <v>9696</v>
      </c>
      <c r="D2966" s="230" t="s">
        <v>9697</v>
      </c>
      <c r="E2966" s="231">
        <v>25222030</v>
      </c>
      <c r="F2966" s="231" t="s">
        <v>828</v>
      </c>
      <c r="G2966" s="232" t="s">
        <v>36928</v>
      </c>
    </row>
    <row r="2967" spans="1:7" ht="12">
      <c r="A2967" s="229">
        <v>2522203201</v>
      </c>
      <c r="B2967" s="230" t="s">
        <v>9698</v>
      </c>
      <c r="C2967" s="230" t="s">
        <v>9699</v>
      </c>
      <c r="D2967" s="230" t="s">
        <v>9700</v>
      </c>
      <c r="E2967" s="231">
        <v>25222032</v>
      </c>
      <c r="F2967" s="231" t="s">
        <v>828</v>
      </c>
      <c r="G2967" s="232" t="s">
        <v>36928</v>
      </c>
    </row>
    <row r="2968" spans="1:7" ht="12">
      <c r="A2968" s="229">
        <v>2522203301</v>
      </c>
      <c r="B2968" s="230" t="s">
        <v>9701</v>
      </c>
      <c r="C2968" s="230" t="s">
        <v>9702</v>
      </c>
      <c r="D2968" s="230" t="s">
        <v>9703</v>
      </c>
      <c r="E2968" s="231">
        <v>25222033</v>
      </c>
      <c r="F2968" s="231" t="s">
        <v>828</v>
      </c>
      <c r="G2968" s="232" t="s">
        <v>36928</v>
      </c>
    </row>
    <row r="2969" spans="1:7" ht="12">
      <c r="A2969" s="229">
        <v>2522203501</v>
      </c>
      <c r="B2969" s="230" t="s">
        <v>9704</v>
      </c>
      <c r="C2969" s="230" t="s">
        <v>9705</v>
      </c>
      <c r="D2969" s="230" t="s">
        <v>9706</v>
      </c>
      <c r="E2969" s="231">
        <v>25222035</v>
      </c>
      <c r="F2969" s="231" t="s">
        <v>828</v>
      </c>
      <c r="G2969" s="232" t="s">
        <v>36928</v>
      </c>
    </row>
    <row r="2970" spans="1:7" ht="24">
      <c r="A2970" s="229">
        <v>2522203701</v>
      </c>
      <c r="B2970" s="230" t="s">
        <v>9707</v>
      </c>
      <c r="C2970" s="230" t="s">
        <v>9708</v>
      </c>
      <c r="D2970" s="230" t="s">
        <v>9709</v>
      </c>
      <c r="E2970" s="231">
        <v>25222037</v>
      </c>
      <c r="F2970" s="231" t="s">
        <v>828</v>
      </c>
      <c r="G2970" s="232" t="s">
        <v>36928</v>
      </c>
    </row>
    <row r="2971" spans="1:7" ht="12">
      <c r="A2971" s="229">
        <v>2522204001</v>
      </c>
      <c r="B2971" s="230" t="s">
        <v>9710</v>
      </c>
      <c r="C2971" s="230" t="s">
        <v>9711</v>
      </c>
      <c r="D2971" s="230" t="s">
        <v>9712</v>
      </c>
      <c r="E2971" s="231">
        <v>25222040</v>
      </c>
      <c r="F2971" s="231" t="s">
        <v>828</v>
      </c>
      <c r="G2971" s="232" t="s">
        <v>36928</v>
      </c>
    </row>
    <row r="2972" spans="1:7" ht="12">
      <c r="A2972" s="229">
        <v>2522204201</v>
      </c>
      <c r="B2972" s="230" t="s">
        <v>9713</v>
      </c>
      <c r="C2972" s="230" t="s">
        <v>9714</v>
      </c>
      <c r="D2972" s="230" t="s">
        <v>9715</v>
      </c>
      <c r="E2972" s="231">
        <v>25222042</v>
      </c>
      <c r="F2972" s="231" t="s">
        <v>828</v>
      </c>
      <c r="G2972" s="232" t="s">
        <v>36928</v>
      </c>
    </row>
    <row r="2973" spans="1:7" ht="12">
      <c r="A2973" s="229">
        <v>2522204401</v>
      </c>
      <c r="B2973" s="230" t="s">
        <v>9716</v>
      </c>
      <c r="C2973" s="230" t="s">
        <v>9717</v>
      </c>
      <c r="D2973" s="230" t="s">
        <v>9718</v>
      </c>
      <c r="E2973" s="231">
        <v>25222044</v>
      </c>
      <c r="F2973" s="231" t="s">
        <v>828</v>
      </c>
      <c r="G2973" s="232" t="s">
        <v>36928</v>
      </c>
    </row>
    <row r="2974" spans="1:7" ht="12">
      <c r="A2974" s="229">
        <v>2522204601</v>
      </c>
      <c r="B2974" s="230" t="s">
        <v>9719</v>
      </c>
      <c r="C2974" s="230" t="s">
        <v>9720</v>
      </c>
      <c r="D2974" s="230" t="s">
        <v>9721</v>
      </c>
      <c r="E2974" s="231">
        <v>25222046</v>
      </c>
      <c r="F2974" s="231" t="s">
        <v>828</v>
      </c>
      <c r="G2974" s="232" t="s">
        <v>36928</v>
      </c>
    </row>
    <row r="2975" spans="1:7" ht="36">
      <c r="A2975" s="229">
        <v>2522204701</v>
      </c>
      <c r="B2975" s="230" t="s">
        <v>9722</v>
      </c>
      <c r="C2975" s="230" t="s">
        <v>9723</v>
      </c>
      <c r="D2975" s="230" t="s">
        <v>9724</v>
      </c>
      <c r="E2975" s="231">
        <v>25222047</v>
      </c>
      <c r="F2975" s="231" t="s">
        <v>828</v>
      </c>
      <c r="G2975" s="232" t="s">
        <v>36928</v>
      </c>
    </row>
    <row r="2976" spans="1:7" ht="24">
      <c r="A2976" s="229">
        <v>2522204901</v>
      </c>
      <c r="B2976" s="230" t="s">
        <v>9725</v>
      </c>
      <c r="C2976" s="230" t="s">
        <v>9726</v>
      </c>
      <c r="D2976" s="230" t="s">
        <v>9727</v>
      </c>
      <c r="E2976" s="231">
        <v>25222049</v>
      </c>
      <c r="F2976" s="231" t="s">
        <v>828</v>
      </c>
      <c r="G2976" s="232" t="s">
        <v>36928</v>
      </c>
    </row>
    <row r="2977" spans="1:7" ht="12">
      <c r="A2977" s="229">
        <v>2522205001</v>
      </c>
      <c r="B2977" s="230" t="s">
        <v>9728</v>
      </c>
      <c r="C2977" s="230" t="s">
        <v>9729</v>
      </c>
      <c r="D2977" s="230" t="s">
        <v>9730</v>
      </c>
      <c r="E2977" s="231">
        <v>25222050</v>
      </c>
      <c r="F2977" s="231" t="s">
        <v>828</v>
      </c>
      <c r="G2977" s="232" t="s">
        <v>36928</v>
      </c>
    </row>
    <row r="2978" spans="1:7" ht="12">
      <c r="A2978" s="229">
        <v>2522205301</v>
      </c>
      <c r="B2978" s="230" t="s">
        <v>9731</v>
      </c>
      <c r="C2978" s="230" t="s">
        <v>9732</v>
      </c>
      <c r="D2978" s="230" t="s">
        <v>9733</v>
      </c>
      <c r="E2978" s="231">
        <v>25222053</v>
      </c>
      <c r="F2978" s="231" t="s">
        <v>828</v>
      </c>
      <c r="G2978" s="232" t="s">
        <v>36928</v>
      </c>
    </row>
    <row r="2979" spans="1:7" ht="24">
      <c r="A2979" s="229">
        <v>2522205601</v>
      </c>
      <c r="B2979" s="230" t="s">
        <v>9734</v>
      </c>
      <c r="C2979" s="230" t="s">
        <v>9735</v>
      </c>
      <c r="D2979" s="230" t="s">
        <v>9736</v>
      </c>
      <c r="E2979" s="231">
        <v>25222056</v>
      </c>
      <c r="F2979" s="231" t="s">
        <v>828</v>
      </c>
      <c r="G2979" s="232" t="s">
        <v>36928</v>
      </c>
    </row>
    <row r="2980" spans="1:7" ht="24">
      <c r="A2980" s="229">
        <v>2522206101</v>
      </c>
      <c r="B2980" s="230" t="s">
        <v>9737</v>
      </c>
      <c r="C2980" s="230" t="s">
        <v>9738</v>
      </c>
      <c r="D2980" s="230" t="s">
        <v>9739</v>
      </c>
      <c r="E2980" s="231">
        <v>25222061</v>
      </c>
      <c r="F2980" s="231" t="s">
        <v>828</v>
      </c>
      <c r="G2980" s="232" t="s">
        <v>36928</v>
      </c>
    </row>
    <row r="2981" spans="1:7" ht="12">
      <c r="A2981" s="229">
        <v>2522206201</v>
      </c>
      <c r="B2981" s="230" t="s">
        <v>9740</v>
      </c>
      <c r="C2981" s="230" t="s">
        <v>9741</v>
      </c>
      <c r="D2981" s="230" t="s">
        <v>9742</v>
      </c>
      <c r="E2981" s="231">
        <v>25222062</v>
      </c>
      <c r="F2981" s="231" t="s">
        <v>828</v>
      </c>
      <c r="G2981" s="232" t="s">
        <v>36928</v>
      </c>
    </row>
    <row r="2982" spans="1:7" ht="12">
      <c r="A2982" s="229">
        <v>2522210201</v>
      </c>
      <c r="B2982" s="230" t="s">
        <v>9743</v>
      </c>
      <c r="C2982" s="230" t="s">
        <v>9744</v>
      </c>
      <c r="D2982" s="230" t="s">
        <v>9745</v>
      </c>
      <c r="E2982" s="231">
        <v>25222102</v>
      </c>
      <c r="F2982" s="231" t="s">
        <v>828</v>
      </c>
      <c r="G2982" s="232" t="s">
        <v>36928</v>
      </c>
    </row>
    <row r="2983" spans="1:7" ht="24">
      <c r="A2983" s="229">
        <v>2522210801</v>
      </c>
      <c r="B2983" s="230" t="s">
        <v>9746</v>
      </c>
      <c r="C2983" s="230" t="s">
        <v>9747</v>
      </c>
      <c r="D2983" s="230" t="s">
        <v>9748</v>
      </c>
      <c r="E2983" s="231">
        <v>25222108</v>
      </c>
      <c r="F2983" s="231" t="s">
        <v>828</v>
      </c>
      <c r="G2983" s="232" t="s">
        <v>36928</v>
      </c>
    </row>
    <row r="2984" spans="1:7" ht="12">
      <c r="A2984" s="229">
        <v>2522210901</v>
      </c>
      <c r="B2984" s="230" t="s">
        <v>9749</v>
      </c>
      <c r="C2984" s="230" t="s">
        <v>9750</v>
      </c>
      <c r="D2984" s="230" t="s">
        <v>9751</v>
      </c>
      <c r="E2984" s="231">
        <v>25222109</v>
      </c>
      <c r="F2984" s="231" t="s">
        <v>828</v>
      </c>
      <c r="G2984" s="232" t="s">
        <v>36928</v>
      </c>
    </row>
    <row r="2985" spans="1:7" ht="24">
      <c r="A2985" s="229">
        <v>2522211001</v>
      </c>
      <c r="B2985" s="230" t="s">
        <v>9752</v>
      </c>
      <c r="C2985" s="230" t="s">
        <v>9753</v>
      </c>
      <c r="D2985" s="230" t="s">
        <v>9754</v>
      </c>
      <c r="E2985" s="231">
        <v>25222110</v>
      </c>
      <c r="F2985" s="231" t="s">
        <v>828</v>
      </c>
      <c r="G2985" s="232" t="s">
        <v>36928</v>
      </c>
    </row>
    <row r="2986" spans="1:7" ht="24">
      <c r="A2986" s="229">
        <v>2522211201</v>
      </c>
      <c r="B2986" s="230" t="s">
        <v>9755</v>
      </c>
      <c r="C2986" s="230" t="s">
        <v>9756</v>
      </c>
      <c r="D2986" s="230" t="s">
        <v>9757</v>
      </c>
      <c r="E2986" s="231">
        <v>25222112</v>
      </c>
      <c r="F2986" s="231" t="s">
        <v>828</v>
      </c>
      <c r="G2986" s="232" t="s">
        <v>36928</v>
      </c>
    </row>
    <row r="2987" spans="1:7" ht="12">
      <c r="A2987" s="229">
        <v>2522211301</v>
      </c>
      <c r="B2987" s="230" t="s">
        <v>9758</v>
      </c>
      <c r="C2987" s="230" t="s">
        <v>9759</v>
      </c>
      <c r="D2987" s="230" t="s">
        <v>9760</v>
      </c>
      <c r="E2987" s="231">
        <v>25222113</v>
      </c>
      <c r="F2987" s="231" t="s">
        <v>828</v>
      </c>
      <c r="G2987" s="232" t="s">
        <v>36928</v>
      </c>
    </row>
    <row r="2988" spans="1:7" ht="12">
      <c r="A2988" s="229">
        <v>2522211401</v>
      </c>
      <c r="B2988" s="230" t="s">
        <v>9761</v>
      </c>
      <c r="C2988" s="230" t="s">
        <v>9762</v>
      </c>
      <c r="D2988" s="230" t="s">
        <v>9763</v>
      </c>
      <c r="E2988" s="231">
        <v>25222114</v>
      </c>
      <c r="F2988" s="231" t="s">
        <v>828</v>
      </c>
      <c r="G2988" s="232" t="s">
        <v>36928</v>
      </c>
    </row>
    <row r="2989" spans="1:7" ht="24">
      <c r="A2989" s="229">
        <v>2522211501</v>
      </c>
      <c r="B2989" s="230" t="s">
        <v>9764</v>
      </c>
      <c r="C2989" s="230" t="s">
        <v>9765</v>
      </c>
      <c r="D2989" s="230" t="s">
        <v>9766</v>
      </c>
      <c r="E2989" s="231">
        <v>25222115</v>
      </c>
      <c r="F2989" s="231" t="s">
        <v>828</v>
      </c>
      <c r="G2989" s="232" t="s">
        <v>36928</v>
      </c>
    </row>
    <row r="2990" spans="1:7" ht="24">
      <c r="A2990" s="229">
        <v>2522211601</v>
      </c>
      <c r="B2990" s="230" t="s">
        <v>9767</v>
      </c>
      <c r="C2990" s="230" t="s">
        <v>9768</v>
      </c>
      <c r="D2990" s="230" t="s">
        <v>9769</v>
      </c>
      <c r="E2990" s="231">
        <v>25222116</v>
      </c>
      <c r="F2990" s="231" t="s">
        <v>828</v>
      </c>
      <c r="G2990" s="232" t="s">
        <v>36928</v>
      </c>
    </row>
    <row r="2991" spans="1:7" ht="12">
      <c r="A2991" s="229">
        <v>2522211901</v>
      </c>
      <c r="B2991" s="230" t="s">
        <v>9770</v>
      </c>
      <c r="C2991" s="230" t="s">
        <v>9771</v>
      </c>
      <c r="D2991" s="230" t="s">
        <v>9772</v>
      </c>
      <c r="E2991" s="231">
        <v>25222119</v>
      </c>
      <c r="F2991" s="231" t="s">
        <v>828</v>
      </c>
      <c r="G2991" s="232" t="s">
        <v>36928</v>
      </c>
    </row>
    <row r="2992" spans="1:7" ht="24">
      <c r="A2992" s="229">
        <v>2522212201</v>
      </c>
      <c r="B2992" s="230" t="s">
        <v>9773</v>
      </c>
      <c r="C2992" s="230" t="s">
        <v>9774</v>
      </c>
      <c r="D2992" s="230" t="s">
        <v>9775</v>
      </c>
      <c r="E2992" s="231">
        <v>25222122</v>
      </c>
      <c r="F2992" s="231" t="s">
        <v>828</v>
      </c>
      <c r="G2992" s="232" t="s">
        <v>36928</v>
      </c>
    </row>
    <row r="2993" spans="1:7" ht="24">
      <c r="A2993" s="229">
        <v>2522212801</v>
      </c>
      <c r="B2993" s="230" t="s">
        <v>9776</v>
      </c>
      <c r="C2993" s="230" t="s">
        <v>9777</v>
      </c>
      <c r="D2993" s="230" t="s">
        <v>9257</v>
      </c>
      <c r="E2993" s="231">
        <v>25222128</v>
      </c>
      <c r="F2993" s="231" t="s">
        <v>828</v>
      </c>
      <c r="G2993" s="232" t="s">
        <v>36928</v>
      </c>
    </row>
    <row r="2994" spans="1:7" ht="12">
      <c r="A2994" s="229">
        <v>2522212901</v>
      </c>
      <c r="B2994" s="230" t="s">
        <v>9778</v>
      </c>
      <c r="C2994" s="230" t="s">
        <v>9779</v>
      </c>
      <c r="D2994" s="230" t="s">
        <v>9780</v>
      </c>
      <c r="E2994" s="231">
        <v>25222129</v>
      </c>
      <c r="F2994" s="231" t="s">
        <v>828</v>
      </c>
      <c r="G2994" s="232" t="s">
        <v>36928</v>
      </c>
    </row>
    <row r="2995" spans="1:7" ht="12">
      <c r="A2995" s="229">
        <v>2522213001</v>
      </c>
      <c r="B2995" s="230" t="s">
        <v>9781</v>
      </c>
      <c r="C2995" s="230" t="s">
        <v>9782</v>
      </c>
      <c r="D2995" s="230" t="s">
        <v>9783</v>
      </c>
      <c r="E2995" s="231">
        <v>25222130</v>
      </c>
      <c r="F2995" s="231" t="s">
        <v>828</v>
      </c>
      <c r="G2995" s="232" t="s">
        <v>36928</v>
      </c>
    </row>
    <row r="2996" spans="1:7" ht="24">
      <c r="A2996" s="229">
        <v>2522213401</v>
      </c>
      <c r="B2996" s="230" t="s">
        <v>9784</v>
      </c>
      <c r="C2996" s="230" t="s">
        <v>9785</v>
      </c>
      <c r="D2996" s="230" t="s">
        <v>9786</v>
      </c>
      <c r="E2996" s="231">
        <v>25222134</v>
      </c>
      <c r="F2996" s="231" t="s">
        <v>828</v>
      </c>
      <c r="G2996" s="232" t="s">
        <v>36928</v>
      </c>
    </row>
    <row r="2997" spans="1:7" ht="12">
      <c r="A2997" s="229">
        <v>2522213601</v>
      </c>
      <c r="B2997" s="230" t="s">
        <v>9787</v>
      </c>
      <c r="C2997" s="230" t="s">
        <v>9788</v>
      </c>
      <c r="D2997" s="230" t="s">
        <v>9789</v>
      </c>
      <c r="E2997" s="231">
        <v>25222136</v>
      </c>
      <c r="F2997" s="231" t="s">
        <v>828</v>
      </c>
      <c r="G2997" s="232" t="s">
        <v>36928</v>
      </c>
    </row>
    <row r="2998" spans="1:7" ht="12">
      <c r="A2998" s="229">
        <v>2522213801</v>
      </c>
      <c r="B2998" s="230" t="s">
        <v>9790</v>
      </c>
      <c r="C2998" s="230" t="s">
        <v>9791</v>
      </c>
      <c r="D2998" s="230" t="s">
        <v>9792</v>
      </c>
      <c r="E2998" s="231">
        <v>25222138</v>
      </c>
      <c r="F2998" s="231" t="s">
        <v>828</v>
      </c>
      <c r="G2998" s="232" t="s">
        <v>36928</v>
      </c>
    </row>
    <row r="2999" spans="1:7" ht="12">
      <c r="A2999" s="229">
        <v>2522214401</v>
      </c>
      <c r="B2999" s="230" t="s">
        <v>9793</v>
      </c>
      <c r="C2999" s="230" t="s">
        <v>9794</v>
      </c>
      <c r="D2999" s="230" t="s">
        <v>9795</v>
      </c>
      <c r="E2999" s="231">
        <v>25222144</v>
      </c>
      <c r="F2999" s="231" t="s">
        <v>828</v>
      </c>
      <c r="G2999" s="232" t="s">
        <v>36928</v>
      </c>
    </row>
    <row r="3000" spans="1:7" ht="12">
      <c r="A3000" s="229">
        <v>2522214601</v>
      </c>
      <c r="B3000" s="230" t="s">
        <v>9796</v>
      </c>
      <c r="C3000" s="230" t="s">
        <v>9797</v>
      </c>
      <c r="D3000" s="230" t="s">
        <v>9798</v>
      </c>
      <c r="E3000" s="231">
        <v>25222146</v>
      </c>
      <c r="F3000" s="231" t="s">
        <v>828</v>
      </c>
      <c r="G3000" s="232" t="s">
        <v>36928</v>
      </c>
    </row>
    <row r="3001" spans="1:7" ht="24">
      <c r="A3001" s="229">
        <v>2522214901</v>
      </c>
      <c r="B3001" s="230" t="s">
        <v>9799</v>
      </c>
      <c r="C3001" s="230" t="s">
        <v>9800</v>
      </c>
      <c r="D3001" s="230" t="s">
        <v>9801</v>
      </c>
      <c r="E3001" s="231">
        <v>25222149</v>
      </c>
      <c r="F3001" s="231" t="s">
        <v>828</v>
      </c>
      <c r="G3001" s="232" t="s">
        <v>36928</v>
      </c>
    </row>
    <row r="3002" spans="1:7" ht="12">
      <c r="A3002" s="229">
        <v>2522215001</v>
      </c>
      <c r="B3002" s="230" t="s">
        <v>9802</v>
      </c>
      <c r="C3002" s="230" t="s">
        <v>9803</v>
      </c>
      <c r="D3002" s="230" t="s">
        <v>9804</v>
      </c>
      <c r="E3002" s="231">
        <v>25222150</v>
      </c>
      <c r="F3002" s="231" t="s">
        <v>828</v>
      </c>
      <c r="G3002" s="232" t="s">
        <v>36928</v>
      </c>
    </row>
    <row r="3003" spans="1:7" ht="24">
      <c r="A3003" s="229">
        <v>2522215101</v>
      </c>
      <c r="B3003" s="230" t="s">
        <v>9805</v>
      </c>
      <c r="C3003" s="230" t="s">
        <v>9806</v>
      </c>
      <c r="D3003" s="230" t="s">
        <v>9807</v>
      </c>
      <c r="E3003" s="231">
        <v>25222151</v>
      </c>
      <c r="F3003" s="231" t="s">
        <v>828</v>
      </c>
      <c r="G3003" s="232" t="s">
        <v>36928</v>
      </c>
    </row>
    <row r="3004" spans="1:7" ht="24">
      <c r="A3004" s="229">
        <v>2522215201</v>
      </c>
      <c r="B3004" s="230" t="s">
        <v>9808</v>
      </c>
      <c r="C3004" s="230" t="s">
        <v>9809</v>
      </c>
      <c r="D3004" s="230" t="s">
        <v>9810</v>
      </c>
      <c r="E3004" s="231">
        <v>25222152</v>
      </c>
      <c r="F3004" s="231" t="s">
        <v>828</v>
      </c>
      <c r="G3004" s="232" t="s">
        <v>36928</v>
      </c>
    </row>
    <row r="3005" spans="1:7" ht="24">
      <c r="A3005" s="229">
        <v>2522215301</v>
      </c>
      <c r="B3005" s="230" t="s">
        <v>9811</v>
      </c>
      <c r="C3005" s="230" t="s">
        <v>9812</v>
      </c>
      <c r="D3005" s="230" t="s">
        <v>9813</v>
      </c>
      <c r="E3005" s="231">
        <v>25222153</v>
      </c>
      <c r="F3005" s="231" t="s">
        <v>828</v>
      </c>
      <c r="G3005" s="232" t="s">
        <v>36928</v>
      </c>
    </row>
    <row r="3006" spans="1:7" ht="24">
      <c r="A3006" s="229">
        <v>2522215401</v>
      </c>
      <c r="B3006" s="230" t="s">
        <v>9814</v>
      </c>
      <c r="C3006" s="230" t="s">
        <v>9815</v>
      </c>
      <c r="D3006" s="230" t="s">
        <v>9816</v>
      </c>
      <c r="E3006" s="231">
        <v>25222154</v>
      </c>
      <c r="F3006" s="231" t="s">
        <v>828</v>
      </c>
      <c r="G3006" s="232" t="s">
        <v>36928</v>
      </c>
    </row>
    <row r="3007" spans="1:7" ht="12">
      <c r="A3007" s="229">
        <v>2522215601</v>
      </c>
      <c r="B3007" s="230" t="s">
        <v>9817</v>
      </c>
      <c r="C3007" s="230" t="s">
        <v>9818</v>
      </c>
      <c r="D3007" s="230" t="s">
        <v>9819</v>
      </c>
      <c r="E3007" s="231">
        <v>25222156</v>
      </c>
      <c r="F3007" s="231" t="s">
        <v>828</v>
      </c>
      <c r="G3007" s="232" t="s">
        <v>36928</v>
      </c>
    </row>
    <row r="3008" spans="1:7" ht="24">
      <c r="A3008" s="229">
        <v>2522215701</v>
      </c>
      <c r="B3008" s="230" t="s">
        <v>9820</v>
      </c>
      <c r="C3008" s="230" t="s">
        <v>9821</v>
      </c>
      <c r="D3008" s="230" t="s">
        <v>9822</v>
      </c>
      <c r="E3008" s="231">
        <v>25222157</v>
      </c>
      <c r="F3008" s="231" t="s">
        <v>828</v>
      </c>
      <c r="G3008" s="232" t="s">
        <v>36928</v>
      </c>
    </row>
    <row r="3009" spans="1:7" ht="24">
      <c r="A3009" s="229">
        <v>2522215901</v>
      </c>
      <c r="B3009" s="230" t="s">
        <v>9823</v>
      </c>
      <c r="C3009" s="230" t="s">
        <v>9824</v>
      </c>
      <c r="D3009" s="230" t="s">
        <v>9825</v>
      </c>
      <c r="E3009" s="231">
        <v>25222159</v>
      </c>
      <c r="F3009" s="231" t="s">
        <v>828</v>
      </c>
      <c r="G3009" s="232" t="s">
        <v>36928</v>
      </c>
    </row>
    <row r="3010" spans="1:7" ht="12">
      <c r="A3010" s="229">
        <v>2522220101</v>
      </c>
      <c r="B3010" s="230" t="s">
        <v>9826</v>
      </c>
      <c r="C3010" s="230" t="s">
        <v>9827</v>
      </c>
      <c r="D3010" s="230" t="s">
        <v>9828</v>
      </c>
      <c r="E3010" s="231">
        <v>25222201</v>
      </c>
      <c r="F3010" s="231" t="s">
        <v>828</v>
      </c>
      <c r="G3010" s="232" t="s">
        <v>36928</v>
      </c>
    </row>
    <row r="3011" spans="1:7" ht="12">
      <c r="A3011" s="229">
        <v>2522220201</v>
      </c>
      <c r="B3011" s="230" t="s">
        <v>9829</v>
      </c>
      <c r="C3011" s="230" t="s">
        <v>9830</v>
      </c>
      <c r="D3011" s="230" t="s">
        <v>9831</v>
      </c>
      <c r="E3011" s="231">
        <v>25222202</v>
      </c>
      <c r="F3011" s="231" t="s">
        <v>828</v>
      </c>
      <c r="G3011" s="232" t="s">
        <v>36928</v>
      </c>
    </row>
    <row r="3012" spans="1:7" ht="36">
      <c r="A3012" s="229">
        <v>2522220401</v>
      </c>
      <c r="B3012" s="230" t="s">
        <v>9832</v>
      </c>
      <c r="C3012" s="230" t="s">
        <v>9833</v>
      </c>
      <c r="D3012" s="230" t="s">
        <v>9834</v>
      </c>
      <c r="E3012" s="231">
        <v>25222204</v>
      </c>
      <c r="F3012" s="231" t="s">
        <v>828</v>
      </c>
      <c r="G3012" s="232" t="s">
        <v>36928</v>
      </c>
    </row>
    <row r="3013" spans="1:7" ht="12">
      <c r="A3013" s="229">
        <v>2522220501</v>
      </c>
      <c r="B3013" s="230" t="s">
        <v>9835</v>
      </c>
      <c r="C3013" s="230" t="s">
        <v>9836</v>
      </c>
      <c r="D3013" s="230" t="s">
        <v>9837</v>
      </c>
      <c r="E3013" s="231">
        <v>25222205</v>
      </c>
      <c r="F3013" s="231" t="s">
        <v>828</v>
      </c>
      <c r="G3013" s="232" t="s">
        <v>36928</v>
      </c>
    </row>
    <row r="3014" spans="1:7" ht="12">
      <c r="A3014" s="229">
        <v>2522220601</v>
      </c>
      <c r="B3014" s="230" t="s">
        <v>9838</v>
      </c>
      <c r="C3014" s="230" t="s">
        <v>9839</v>
      </c>
      <c r="D3014" s="230" t="s">
        <v>9840</v>
      </c>
      <c r="E3014" s="231">
        <v>25222206</v>
      </c>
      <c r="F3014" s="231" t="s">
        <v>828</v>
      </c>
      <c r="G3014" s="232" t="s">
        <v>36928</v>
      </c>
    </row>
    <row r="3015" spans="1:7" ht="12">
      <c r="A3015" s="229">
        <v>2522220701</v>
      </c>
      <c r="B3015" s="230" t="s">
        <v>9841</v>
      </c>
      <c r="C3015" s="230" t="s">
        <v>9842</v>
      </c>
      <c r="D3015" s="230" t="s">
        <v>9843</v>
      </c>
      <c r="E3015" s="231">
        <v>25222207</v>
      </c>
      <c r="F3015" s="231" t="s">
        <v>828</v>
      </c>
      <c r="G3015" s="232" t="s">
        <v>36928</v>
      </c>
    </row>
    <row r="3016" spans="1:7" ht="12">
      <c r="A3016" s="229">
        <v>2522220801</v>
      </c>
      <c r="B3016" s="230" t="s">
        <v>9844</v>
      </c>
      <c r="C3016" s="230" t="s">
        <v>9845</v>
      </c>
      <c r="D3016" s="230" t="s">
        <v>9846</v>
      </c>
      <c r="E3016" s="231">
        <v>25222208</v>
      </c>
      <c r="F3016" s="231" t="s">
        <v>828</v>
      </c>
      <c r="G3016" s="232" t="s">
        <v>36928</v>
      </c>
    </row>
    <row r="3017" spans="1:7" ht="12">
      <c r="A3017" s="229">
        <v>2522220901</v>
      </c>
      <c r="B3017" s="230" t="s">
        <v>9847</v>
      </c>
      <c r="C3017" s="230" t="s">
        <v>9848</v>
      </c>
      <c r="D3017" s="230" t="s">
        <v>9849</v>
      </c>
      <c r="E3017" s="231">
        <v>25222209</v>
      </c>
      <c r="F3017" s="231" t="s">
        <v>828</v>
      </c>
      <c r="G3017" s="232" t="s">
        <v>36928</v>
      </c>
    </row>
    <row r="3018" spans="1:7" ht="12">
      <c r="A3018" s="229">
        <v>2522221001</v>
      </c>
      <c r="B3018" s="230" t="s">
        <v>9850</v>
      </c>
      <c r="C3018" s="230" t="s">
        <v>9851</v>
      </c>
      <c r="D3018" s="230" t="s">
        <v>9852</v>
      </c>
      <c r="E3018" s="231">
        <v>25222210</v>
      </c>
      <c r="F3018" s="231" t="s">
        <v>828</v>
      </c>
      <c r="G3018" s="232" t="s">
        <v>36928</v>
      </c>
    </row>
    <row r="3019" spans="1:7" ht="24">
      <c r="A3019" s="229">
        <v>2522221101</v>
      </c>
      <c r="B3019" s="230" t="s">
        <v>9853</v>
      </c>
      <c r="C3019" s="230" t="s">
        <v>9854</v>
      </c>
      <c r="D3019" s="230" t="s">
        <v>9855</v>
      </c>
      <c r="E3019" s="231">
        <v>25222211</v>
      </c>
      <c r="F3019" s="231" t="s">
        <v>828</v>
      </c>
      <c r="G3019" s="232" t="s">
        <v>36928</v>
      </c>
    </row>
    <row r="3020" spans="1:7" ht="24">
      <c r="A3020" s="229">
        <v>2522230401</v>
      </c>
      <c r="B3020" s="230" t="s">
        <v>9856</v>
      </c>
      <c r="C3020" s="230" t="s">
        <v>9857</v>
      </c>
      <c r="D3020" s="230" t="s">
        <v>9858</v>
      </c>
      <c r="E3020" s="231">
        <v>25222304</v>
      </c>
      <c r="F3020" s="231" t="s">
        <v>828</v>
      </c>
      <c r="G3020" s="232" t="s">
        <v>36928</v>
      </c>
    </row>
    <row r="3021" spans="1:7" ht="24">
      <c r="A3021" s="229">
        <v>2522230501</v>
      </c>
      <c r="B3021" s="230" t="s">
        <v>9859</v>
      </c>
      <c r="C3021" s="230" t="s">
        <v>9860</v>
      </c>
      <c r="D3021" s="230" t="s">
        <v>9861</v>
      </c>
      <c r="E3021" s="231">
        <v>25222305</v>
      </c>
      <c r="F3021" s="231" t="s">
        <v>828</v>
      </c>
      <c r="G3021" s="232" t="s">
        <v>36928</v>
      </c>
    </row>
    <row r="3022" spans="1:7" ht="12">
      <c r="A3022" s="229">
        <v>2522230801</v>
      </c>
      <c r="B3022" s="230" t="s">
        <v>9862</v>
      </c>
      <c r="C3022" s="230" t="s">
        <v>9863</v>
      </c>
      <c r="D3022" s="230" t="s">
        <v>9864</v>
      </c>
      <c r="E3022" s="231">
        <v>25222308</v>
      </c>
      <c r="F3022" s="231" t="s">
        <v>828</v>
      </c>
      <c r="G3022" s="232" t="s">
        <v>36928</v>
      </c>
    </row>
    <row r="3023" spans="1:7" ht="12">
      <c r="A3023" s="229">
        <v>2522230901</v>
      </c>
      <c r="B3023" s="230" t="s">
        <v>9865</v>
      </c>
      <c r="C3023" s="230" t="s">
        <v>9866</v>
      </c>
      <c r="D3023" s="230" t="s">
        <v>9867</v>
      </c>
      <c r="E3023" s="231">
        <v>25222309</v>
      </c>
      <c r="F3023" s="231" t="s">
        <v>828</v>
      </c>
      <c r="G3023" s="232" t="s">
        <v>36928</v>
      </c>
    </row>
    <row r="3024" spans="1:7" ht="12">
      <c r="A3024" s="229">
        <v>2522231001</v>
      </c>
      <c r="B3024" s="230" t="s">
        <v>9868</v>
      </c>
      <c r="C3024" s="230" t="s">
        <v>9869</v>
      </c>
      <c r="D3024" s="230" t="s">
        <v>9870</v>
      </c>
      <c r="E3024" s="231">
        <v>25222310</v>
      </c>
      <c r="F3024" s="231" t="s">
        <v>828</v>
      </c>
      <c r="G3024" s="232" t="s">
        <v>36928</v>
      </c>
    </row>
    <row r="3025" spans="1:7" ht="12">
      <c r="A3025" s="229">
        <v>2522231101</v>
      </c>
      <c r="B3025" s="230" t="s">
        <v>9871</v>
      </c>
      <c r="C3025" s="230" t="s">
        <v>9872</v>
      </c>
      <c r="D3025" s="230" t="s">
        <v>9873</v>
      </c>
      <c r="E3025" s="231">
        <v>25222311</v>
      </c>
      <c r="F3025" s="231" t="s">
        <v>828</v>
      </c>
      <c r="G3025" s="232" t="s">
        <v>36928</v>
      </c>
    </row>
    <row r="3026" spans="1:7" ht="24">
      <c r="A3026" s="229">
        <v>2522240301</v>
      </c>
      <c r="B3026" s="230" t="s">
        <v>9874</v>
      </c>
      <c r="C3026" s="230" t="s">
        <v>9875</v>
      </c>
      <c r="D3026" s="230" t="s">
        <v>9876</v>
      </c>
      <c r="E3026" s="231">
        <v>25222403</v>
      </c>
      <c r="F3026" s="231" t="s">
        <v>828</v>
      </c>
      <c r="G3026" s="232" t="s">
        <v>36928</v>
      </c>
    </row>
    <row r="3027" spans="1:7" ht="24">
      <c r="A3027" s="229">
        <v>2522240401</v>
      </c>
      <c r="B3027" s="230" t="s">
        <v>9877</v>
      </c>
      <c r="C3027" s="230" t="s">
        <v>9878</v>
      </c>
      <c r="D3027" s="230" t="s">
        <v>9879</v>
      </c>
      <c r="E3027" s="231">
        <v>25222404</v>
      </c>
      <c r="F3027" s="231" t="s">
        <v>828</v>
      </c>
      <c r="G3027" s="232" t="s">
        <v>36928</v>
      </c>
    </row>
    <row r="3028" spans="1:7" ht="24">
      <c r="A3028" s="229">
        <v>2522240601</v>
      </c>
      <c r="B3028" s="230" t="s">
        <v>9880</v>
      </c>
      <c r="C3028" s="230" t="s">
        <v>9881</v>
      </c>
      <c r="D3028" s="230" t="s">
        <v>9882</v>
      </c>
      <c r="E3028" s="231">
        <v>25222406</v>
      </c>
      <c r="F3028" s="231" t="s">
        <v>828</v>
      </c>
      <c r="G3028" s="232" t="s">
        <v>36928</v>
      </c>
    </row>
    <row r="3029" spans="1:7" ht="24">
      <c r="A3029" s="229">
        <v>2522240701</v>
      </c>
      <c r="B3029" s="230" t="s">
        <v>9883</v>
      </c>
      <c r="C3029" s="230" t="s">
        <v>9884</v>
      </c>
      <c r="D3029" s="230" t="s">
        <v>9885</v>
      </c>
      <c r="E3029" s="231">
        <v>25222407</v>
      </c>
      <c r="F3029" s="231" t="s">
        <v>828</v>
      </c>
      <c r="G3029" s="232" t="s">
        <v>36928</v>
      </c>
    </row>
    <row r="3030" spans="1:7" ht="24">
      <c r="A3030" s="229">
        <v>2522240801</v>
      </c>
      <c r="B3030" s="230" t="s">
        <v>9886</v>
      </c>
      <c r="C3030" s="230" t="s">
        <v>9887</v>
      </c>
      <c r="D3030" s="230" t="s">
        <v>9888</v>
      </c>
      <c r="E3030" s="231">
        <v>25222408</v>
      </c>
      <c r="F3030" s="231" t="s">
        <v>828</v>
      </c>
      <c r="G3030" s="232" t="s">
        <v>36928</v>
      </c>
    </row>
    <row r="3031" spans="1:7" ht="12">
      <c r="A3031" s="229">
        <v>2523010201</v>
      </c>
      <c r="B3031" s="230" t="s">
        <v>9889</v>
      </c>
      <c r="C3031" s="230" t="s">
        <v>9890</v>
      </c>
      <c r="D3031" s="230" t="s">
        <v>9891</v>
      </c>
      <c r="E3031" s="231">
        <v>25230102</v>
      </c>
      <c r="F3031" s="231" t="s">
        <v>828</v>
      </c>
      <c r="G3031" s="232" t="s">
        <v>36928</v>
      </c>
    </row>
    <row r="3032" spans="1:7" ht="12">
      <c r="A3032" s="229">
        <v>2523011701</v>
      </c>
      <c r="B3032" s="230" t="s">
        <v>9892</v>
      </c>
      <c r="C3032" s="230" t="s">
        <v>9893</v>
      </c>
      <c r="D3032" s="230" t="s">
        <v>9894</v>
      </c>
      <c r="E3032" s="231">
        <v>25230117</v>
      </c>
      <c r="F3032" s="231" t="s">
        <v>828</v>
      </c>
      <c r="G3032" s="232" t="s">
        <v>36928</v>
      </c>
    </row>
    <row r="3033" spans="1:7" ht="12">
      <c r="A3033" s="229">
        <v>2523011801</v>
      </c>
      <c r="B3033" s="230" t="s">
        <v>9895</v>
      </c>
      <c r="C3033" s="230" t="s">
        <v>9896</v>
      </c>
      <c r="D3033" s="230" t="s">
        <v>9897</v>
      </c>
      <c r="E3033" s="231">
        <v>25230118</v>
      </c>
      <c r="F3033" s="231" t="s">
        <v>828</v>
      </c>
      <c r="G3033" s="232" t="s">
        <v>36928</v>
      </c>
    </row>
    <row r="3034" spans="1:7" ht="12">
      <c r="A3034" s="229">
        <v>2523011901</v>
      </c>
      <c r="B3034" s="230" t="s">
        <v>9898</v>
      </c>
      <c r="C3034" s="230" t="s">
        <v>9899</v>
      </c>
      <c r="D3034" s="230" t="s">
        <v>9900</v>
      </c>
      <c r="E3034" s="231">
        <v>25230119</v>
      </c>
      <c r="F3034" s="231" t="s">
        <v>828</v>
      </c>
      <c r="G3034" s="232" t="s">
        <v>36928</v>
      </c>
    </row>
    <row r="3035" spans="1:7" ht="12">
      <c r="A3035" s="229">
        <v>2523012401</v>
      </c>
      <c r="B3035" s="230" t="s">
        <v>9901</v>
      </c>
      <c r="C3035" s="230" t="s">
        <v>9902</v>
      </c>
      <c r="D3035" s="230" t="s">
        <v>9903</v>
      </c>
      <c r="E3035" s="231">
        <v>25230124</v>
      </c>
      <c r="F3035" s="231" t="s">
        <v>828</v>
      </c>
      <c r="G3035" s="232" t="s">
        <v>36928</v>
      </c>
    </row>
    <row r="3036" spans="1:7" ht="12">
      <c r="A3036" s="229">
        <v>2523013401</v>
      </c>
      <c r="B3036" s="230" t="s">
        <v>9904</v>
      </c>
      <c r="C3036" s="230" t="s">
        <v>9905</v>
      </c>
      <c r="D3036" s="230" t="s">
        <v>9906</v>
      </c>
      <c r="E3036" s="231">
        <v>25230134</v>
      </c>
      <c r="F3036" s="231" t="s">
        <v>828</v>
      </c>
      <c r="G3036" s="232" t="s">
        <v>36928</v>
      </c>
    </row>
    <row r="3037" spans="1:7" ht="12">
      <c r="A3037" s="229">
        <v>2523013501</v>
      </c>
      <c r="B3037" s="230" t="s">
        <v>9907</v>
      </c>
      <c r="C3037" s="230" t="s">
        <v>9908</v>
      </c>
      <c r="D3037" s="230" t="s">
        <v>9909</v>
      </c>
      <c r="E3037" s="231">
        <v>25230135</v>
      </c>
      <c r="F3037" s="231" t="s">
        <v>828</v>
      </c>
      <c r="G3037" s="232" t="s">
        <v>36928</v>
      </c>
    </row>
    <row r="3038" spans="1:7" ht="12">
      <c r="A3038" s="229">
        <v>2523013601</v>
      </c>
      <c r="B3038" s="230" t="s">
        <v>9910</v>
      </c>
      <c r="C3038" s="230" t="s">
        <v>9911</v>
      </c>
      <c r="D3038" s="230" t="s">
        <v>9912</v>
      </c>
      <c r="E3038" s="231">
        <v>25230136</v>
      </c>
      <c r="F3038" s="231" t="s">
        <v>828</v>
      </c>
      <c r="G3038" s="232" t="s">
        <v>36928</v>
      </c>
    </row>
    <row r="3039" spans="1:7" ht="12">
      <c r="A3039" s="229">
        <v>2523013801</v>
      </c>
      <c r="B3039" s="230" t="s">
        <v>9913</v>
      </c>
      <c r="C3039" s="230" t="s">
        <v>9914</v>
      </c>
      <c r="D3039" s="230" t="s">
        <v>9915</v>
      </c>
      <c r="E3039" s="231">
        <v>25230138</v>
      </c>
      <c r="F3039" s="231" t="s">
        <v>828</v>
      </c>
      <c r="G3039" s="232" t="s">
        <v>36928</v>
      </c>
    </row>
    <row r="3040" spans="1:7" ht="12">
      <c r="A3040" s="229">
        <v>2523014301</v>
      </c>
      <c r="B3040" s="230" t="s">
        <v>9916</v>
      </c>
      <c r="C3040" s="230" t="s">
        <v>9917</v>
      </c>
      <c r="D3040" s="230" t="s">
        <v>9918</v>
      </c>
      <c r="E3040" s="231">
        <v>25230143</v>
      </c>
      <c r="F3040" s="231" t="s">
        <v>828</v>
      </c>
      <c r="G3040" s="232" t="s">
        <v>36928</v>
      </c>
    </row>
    <row r="3041" spans="1:7" ht="12">
      <c r="A3041" s="229">
        <v>2523015601</v>
      </c>
      <c r="B3041" s="230" t="s">
        <v>9919</v>
      </c>
      <c r="C3041" s="230" t="s">
        <v>9920</v>
      </c>
      <c r="D3041" s="230" t="s">
        <v>9921</v>
      </c>
      <c r="E3041" s="231">
        <v>25230156</v>
      </c>
      <c r="F3041" s="231" t="s">
        <v>828</v>
      </c>
      <c r="G3041" s="232" t="s">
        <v>36928</v>
      </c>
    </row>
    <row r="3042" spans="1:7" ht="12">
      <c r="A3042" s="229">
        <v>2523017901</v>
      </c>
      <c r="B3042" s="230" t="s">
        <v>9922</v>
      </c>
      <c r="C3042" s="230" t="s">
        <v>9923</v>
      </c>
      <c r="D3042" s="230" t="s">
        <v>9924</v>
      </c>
      <c r="E3042" s="231">
        <v>25230179</v>
      </c>
      <c r="F3042" s="231" t="s">
        <v>828</v>
      </c>
      <c r="G3042" s="232" t="s">
        <v>36928</v>
      </c>
    </row>
    <row r="3043" spans="1:7" ht="12">
      <c r="A3043" s="229">
        <v>2523018101</v>
      </c>
      <c r="B3043" s="230" t="s">
        <v>9925</v>
      </c>
      <c r="C3043" s="230" t="s">
        <v>9926</v>
      </c>
      <c r="D3043" s="230" t="s">
        <v>9927</v>
      </c>
      <c r="E3043" s="231">
        <v>25230181</v>
      </c>
      <c r="F3043" s="231" t="s">
        <v>828</v>
      </c>
      <c r="G3043" s="232" t="s">
        <v>36928</v>
      </c>
    </row>
    <row r="3044" spans="1:7" ht="12">
      <c r="A3044" s="229">
        <v>2523018501</v>
      </c>
      <c r="B3044" s="230" t="s">
        <v>9928</v>
      </c>
      <c r="C3044" s="230" t="s">
        <v>9929</v>
      </c>
      <c r="D3044" s="230" t="s">
        <v>9930</v>
      </c>
      <c r="E3044" s="231">
        <v>25230185</v>
      </c>
      <c r="F3044" s="231" t="s">
        <v>828</v>
      </c>
      <c r="G3044" s="232" t="s">
        <v>36928</v>
      </c>
    </row>
    <row r="3045" spans="1:7" ht="12">
      <c r="A3045" s="229">
        <v>2523018701</v>
      </c>
      <c r="B3045" s="230" t="s">
        <v>9931</v>
      </c>
      <c r="C3045" s="230" t="s">
        <v>9932</v>
      </c>
      <c r="D3045" s="230" t="s">
        <v>9933</v>
      </c>
      <c r="E3045" s="231">
        <v>25230187</v>
      </c>
      <c r="F3045" s="231" t="s">
        <v>828</v>
      </c>
      <c r="G3045" s="232" t="s">
        <v>36928</v>
      </c>
    </row>
    <row r="3046" spans="1:7" ht="12">
      <c r="A3046" s="229">
        <v>2523018801</v>
      </c>
      <c r="B3046" s="230" t="s">
        <v>9934</v>
      </c>
      <c r="C3046" s="230" t="s">
        <v>9935</v>
      </c>
      <c r="D3046" s="230" t="s">
        <v>9936</v>
      </c>
      <c r="E3046" s="231">
        <v>25230188</v>
      </c>
      <c r="F3046" s="231" t="s">
        <v>828</v>
      </c>
      <c r="G3046" s="232" t="s">
        <v>36928</v>
      </c>
    </row>
    <row r="3047" spans="1:7" ht="12">
      <c r="A3047" s="229">
        <v>2523019001</v>
      </c>
      <c r="B3047" s="230" t="s">
        <v>9937</v>
      </c>
      <c r="C3047" s="230" t="s">
        <v>9938</v>
      </c>
      <c r="D3047" s="230" t="s">
        <v>9939</v>
      </c>
      <c r="E3047" s="231">
        <v>25230190</v>
      </c>
      <c r="F3047" s="231" t="s">
        <v>828</v>
      </c>
      <c r="G3047" s="232" t="s">
        <v>36928</v>
      </c>
    </row>
    <row r="3048" spans="1:7" ht="12">
      <c r="A3048" s="229">
        <v>2523020701</v>
      </c>
      <c r="B3048" s="230" t="s">
        <v>9940</v>
      </c>
      <c r="C3048" s="230" t="s">
        <v>9941</v>
      </c>
      <c r="D3048" s="230" t="s">
        <v>9942</v>
      </c>
      <c r="E3048" s="231">
        <v>25230207</v>
      </c>
      <c r="F3048" s="231" t="s">
        <v>828</v>
      </c>
      <c r="G3048" s="232" t="s">
        <v>36928</v>
      </c>
    </row>
    <row r="3049" spans="1:7" ht="12">
      <c r="A3049" s="229">
        <v>2523031101</v>
      </c>
      <c r="B3049" s="230" t="s">
        <v>9943</v>
      </c>
      <c r="C3049" s="230" t="s">
        <v>9944</v>
      </c>
      <c r="D3049" s="230" t="s">
        <v>9945</v>
      </c>
      <c r="E3049" s="231">
        <v>25230311</v>
      </c>
      <c r="F3049" s="231" t="s">
        <v>828</v>
      </c>
      <c r="G3049" s="232" t="s">
        <v>36928</v>
      </c>
    </row>
    <row r="3050" spans="1:7" ht="12">
      <c r="A3050" s="229">
        <v>2523032001</v>
      </c>
      <c r="B3050" s="230" t="s">
        <v>9946</v>
      </c>
      <c r="C3050" s="230" t="s">
        <v>9947</v>
      </c>
      <c r="D3050" s="230" t="s">
        <v>9948</v>
      </c>
      <c r="E3050" s="231">
        <v>25230320</v>
      </c>
      <c r="F3050" s="231" t="s">
        <v>828</v>
      </c>
      <c r="G3050" s="232" t="s">
        <v>36928</v>
      </c>
    </row>
    <row r="3051" spans="1:7" ht="12">
      <c r="A3051" s="229">
        <v>2523033701</v>
      </c>
      <c r="B3051" s="230" t="s">
        <v>9949</v>
      </c>
      <c r="C3051" s="230" t="s">
        <v>9950</v>
      </c>
      <c r="D3051" s="230" t="s">
        <v>9951</v>
      </c>
      <c r="E3051" s="231">
        <v>25230337</v>
      </c>
      <c r="F3051" s="231" t="s">
        <v>828</v>
      </c>
      <c r="G3051" s="232" t="s">
        <v>36928</v>
      </c>
    </row>
    <row r="3052" spans="1:7" ht="12">
      <c r="A3052" s="229">
        <v>2523034601</v>
      </c>
      <c r="B3052" s="230" t="s">
        <v>9952</v>
      </c>
      <c r="C3052" s="230" t="s">
        <v>9953</v>
      </c>
      <c r="D3052" s="230" t="s">
        <v>9954</v>
      </c>
      <c r="E3052" s="231">
        <v>25230346</v>
      </c>
      <c r="F3052" s="231" t="s">
        <v>828</v>
      </c>
      <c r="G3052" s="232" t="s">
        <v>36928</v>
      </c>
    </row>
    <row r="3053" spans="1:7" ht="12">
      <c r="A3053" s="229">
        <v>2523035601</v>
      </c>
      <c r="B3053" s="230" t="s">
        <v>9955</v>
      </c>
      <c r="C3053" s="230" t="s">
        <v>9956</v>
      </c>
      <c r="D3053" s="230" t="s">
        <v>9957</v>
      </c>
      <c r="E3053" s="231">
        <v>25230356</v>
      </c>
      <c r="F3053" s="231" t="s">
        <v>828</v>
      </c>
      <c r="G3053" s="232" t="s">
        <v>36928</v>
      </c>
    </row>
    <row r="3054" spans="1:7" ht="12">
      <c r="A3054" s="229">
        <v>2523036501</v>
      </c>
      <c r="B3054" s="230" t="s">
        <v>9958</v>
      </c>
      <c r="C3054" s="230" t="s">
        <v>9959</v>
      </c>
      <c r="D3054" s="230" t="s">
        <v>9960</v>
      </c>
      <c r="E3054" s="231">
        <v>25230365</v>
      </c>
      <c r="F3054" s="231" t="s">
        <v>828</v>
      </c>
      <c r="G3054" s="232" t="s">
        <v>36928</v>
      </c>
    </row>
    <row r="3055" spans="1:7" ht="12">
      <c r="A3055" s="229">
        <v>2523040201</v>
      </c>
      <c r="B3055" s="230" t="s">
        <v>9961</v>
      </c>
      <c r="C3055" s="230" t="s">
        <v>9962</v>
      </c>
      <c r="D3055" s="230" t="s">
        <v>9963</v>
      </c>
      <c r="E3055" s="231">
        <v>25230402</v>
      </c>
      <c r="F3055" s="231" t="s">
        <v>828</v>
      </c>
      <c r="G3055" s="232" t="s">
        <v>36928</v>
      </c>
    </row>
    <row r="3056" spans="1:7" ht="12">
      <c r="A3056" s="229">
        <v>2523040601</v>
      </c>
      <c r="B3056" s="230" t="s">
        <v>9964</v>
      </c>
      <c r="C3056" s="230" t="s">
        <v>9965</v>
      </c>
      <c r="D3056" s="230" t="s">
        <v>9966</v>
      </c>
      <c r="E3056" s="231">
        <v>25230406</v>
      </c>
      <c r="F3056" s="231" t="s">
        <v>828</v>
      </c>
      <c r="G3056" s="232" t="s">
        <v>36928</v>
      </c>
    </row>
    <row r="3057" spans="1:7" ht="12">
      <c r="A3057" s="229">
        <v>2523040901</v>
      </c>
      <c r="B3057" s="230" t="s">
        <v>9967</v>
      </c>
      <c r="C3057" s="230" t="s">
        <v>9968</v>
      </c>
      <c r="D3057" s="230" t="s">
        <v>9969</v>
      </c>
      <c r="E3057" s="231">
        <v>25230409</v>
      </c>
      <c r="F3057" s="231" t="s">
        <v>828</v>
      </c>
      <c r="G3057" s="232" t="s">
        <v>36928</v>
      </c>
    </row>
    <row r="3058" spans="1:7" ht="12">
      <c r="A3058" s="229">
        <v>2523042901</v>
      </c>
      <c r="B3058" s="230" t="s">
        <v>9970</v>
      </c>
      <c r="C3058" s="230" t="s">
        <v>9971</v>
      </c>
      <c r="D3058" s="230" t="s">
        <v>9972</v>
      </c>
      <c r="E3058" s="231">
        <v>25230429</v>
      </c>
      <c r="F3058" s="231" t="s">
        <v>828</v>
      </c>
      <c r="G3058" s="232" t="s">
        <v>36928</v>
      </c>
    </row>
    <row r="3059" spans="1:7" ht="12">
      <c r="A3059" s="229">
        <v>2523044401</v>
      </c>
      <c r="B3059" s="230" t="s">
        <v>9973</v>
      </c>
      <c r="C3059" s="230" t="s">
        <v>9974</v>
      </c>
      <c r="D3059" s="230" t="s">
        <v>9975</v>
      </c>
      <c r="E3059" s="231">
        <v>25230444</v>
      </c>
      <c r="F3059" s="231" t="s">
        <v>828</v>
      </c>
      <c r="G3059" s="232" t="s">
        <v>36928</v>
      </c>
    </row>
    <row r="3060" spans="1:7" ht="12">
      <c r="A3060" s="229">
        <v>2523044701</v>
      </c>
      <c r="B3060" s="230" t="s">
        <v>9976</v>
      </c>
      <c r="C3060" s="230" t="s">
        <v>9977</v>
      </c>
      <c r="D3060" s="230" t="s">
        <v>9978</v>
      </c>
      <c r="E3060" s="231">
        <v>25230447</v>
      </c>
      <c r="F3060" s="231" t="s">
        <v>828</v>
      </c>
      <c r="G3060" s="232" t="s">
        <v>36928</v>
      </c>
    </row>
    <row r="3061" spans="1:7" ht="12">
      <c r="A3061" s="229">
        <v>2523046001</v>
      </c>
      <c r="B3061" s="230" t="s">
        <v>9979</v>
      </c>
      <c r="C3061" s="230" t="s">
        <v>9980</v>
      </c>
      <c r="D3061" s="230" t="s">
        <v>9981</v>
      </c>
      <c r="E3061" s="231">
        <v>25230460</v>
      </c>
      <c r="F3061" s="231" t="s">
        <v>828</v>
      </c>
      <c r="G3061" s="232" t="s">
        <v>36928</v>
      </c>
    </row>
    <row r="3062" spans="1:7" ht="12">
      <c r="A3062" s="229">
        <v>2523046801</v>
      </c>
      <c r="B3062" s="230" t="s">
        <v>9982</v>
      </c>
      <c r="C3062" s="230" t="s">
        <v>9983</v>
      </c>
      <c r="D3062" s="230" t="s">
        <v>9984</v>
      </c>
      <c r="E3062" s="231">
        <v>25230468</v>
      </c>
      <c r="F3062" s="231" t="s">
        <v>828</v>
      </c>
      <c r="G3062" s="232" t="s">
        <v>36928</v>
      </c>
    </row>
    <row r="3063" spans="1:7" ht="12">
      <c r="A3063" s="229">
        <v>2523047701</v>
      </c>
      <c r="B3063" s="230" t="s">
        <v>9985</v>
      </c>
      <c r="C3063" s="230" t="s">
        <v>9986</v>
      </c>
      <c r="D3063" s="230" t="s">
        <v>9987</v>
      </c>
      <c r="E3063" s="231">
        <v>25230477</v>
      </c>
      <c r="F3063" s="231" t="s">
        <v>828</v>
      </c>
      <c r="G3063" s="232" t="s">
        <v>36928</v>
      </c>
    </row>
    <row r="3064" spans="1:7" ht="12">
      <c r="A3064" s="229">
        <v>2523049201</v>
      </c>
      <c r="B3064" s="230" t="s">
        <v>9988</v>
      </c>
      <c r="C3064" s="230" t="s">
        <v>9989</v>
      </c>
      <c r="D3064" s="230" t="s">
        <v>9990</v>
      </c>
      <c r="E3064" s="231">
        <v>25230492</v>
      </c>
      <c r="F3064" s="231" t="s">
        <v>828</v>
      </c>
      <c r="G3064" s="232" t="s">
        <v>36928</v>
      </c>
    </row>
    <row r="3065" spans="1:7" ht="12">
      <c r="A3065" s="229">
        <v>2523049501</v>
      </c>
      <c r="B3065" s="230" t="s">
        <v>9991</v>
      </c>
      <c r="C3065" s="230" t="s">
        <v>9992</v>
      </c>
      <c r="D3065" s="230" t="s">
        <v>9993</v>
      </c>
      <c r="E3065" s="231">
        <v>25230495</v>
      </c>
      <c r="F3065" s="231" t="s">
        <v>828</v>
      </c>
      <c r="G3065" s="232" t="s">
        <v>36928</v>
      </c>
    </row>
    <row r="3066" spans="1:7" ht="24">
      <c r="A3066" s="229">
        <v>2523050501</v>
      </c>
      <c r="B3066" s="230" t="s">
        <v>9994</v>
      </c>
      <c r="C3066" s="230" t="s">
        <v>9995</v>
      </c>
      <c r="D3066" s="230" t="s">
        <v>9996</v>
      </c>
      <c r="E3066" s="231">
        <v>25230505</v>
      </c>
      <c r="F3066" s="231" t="s">
        <v>828</v>
      </c>
      <c r="G3066" s="232" t="s">
        <v>36928</v>
      </c>
    </row>
    <row r="3067" spans="1:7" ht="24">
      <c r="A3067" s="229">
        <v>2523050601</v>
      </c>
      <c r="B3067" s="230" t="s">
        <v>9997</v>
      </c>
      <c r="C3067" s="230" t="s">
        <v>9998</v>
      </c>
      <c r="D3067" s="230" t="s">
        <v>9999</v>
      </c>
      <c r="E3067" s="231">
        <v>25230506</v>
      </c>
      <c r="F3067" s="231" t="s">
        <v>828</v>
      </c>
      <c r="G3067" s="232" t="s">
        <v>36928</v>
      </c>
    </row>
    <row r="3068" spans="1:7" ht="24">
      <c r="A3068" s="229">
        <v>2523050701</v>
      </c>
      <c r="B3068" s="230" t="s">
        <v>10000</v>
      </c>
      <c r="C3068" s="230" t="s">
        <v>10001</v>
      </c>
      <c r="D3068" s="230" t="s">
        <v>10002</v>
      </c>
      <c r="E3068" s="231">
        <v>25230507</v>
      </c>
      <c r="F3068" s="231" t="s">
        <v>828</v>
      </c>
      <c r="G3068" s="232" t="s">
        <v>36928</v>
      </c>
    </row>
    <row r="3069" spans="1:7" ht="36">
      <c r="A3069" s="229">
        <v>2523050801</v>
      </c>
      <c r="B3069" s="230" t="s">
        <v>10003</v>
      </c>
      <c r="C3069" s="230" t="s">
        <v>10004</v>
      </c>
      <c r="D3069" s="230" t="s">
        <v>10005</v>
      </c>
      <c r="E3069" s="231">
        <v>25230508</v>
      </c>
      <c r="F3069" s="231" t="s">
        <v>828</v>
      </c>
      <c r="G3069" s="232" t="s">
        <v>36928</v>
      </c>
    </row>
    <row r="3070" spans="1:7" ht="24">
      <c r="A3070" s="229">
        <v>2523050901</v>
      </c>
      <c r="B3070" s="230" t="s">
        <v>10006</v>
      </c>
      <c r="C3070" s="230" t="s">
        <v>10007</v>
      </c>
      <c r="D3070" s="230" t="s">
        <v>10008</v>
      </c>
      <c r="E3070" s="231">
        <v>25230509</v>
      </c>
      <c r="F3070" s="231" t="s">
        <v>828</v>
      </c>
      <c r="G3070" s="232" t="s">
        <v>36928</v>
      </c>
    </row>
    <row r="3071" spans="1:7" ht="24">
      <c r="A3071" s="229">
        <v>2523051001</v>
      </c>
      <c r="B3071" s="230" t="s">
        <v>10009</v>
      </c>
      <c r="C3071" s="230" t="s">
        <v>10010</v>
      </c>
      <c r="D3071" s="230" t="s">
        <v>10011</v>
      </c>
      <c r="E3071" s="231">
        <v>25230510</v>
      </c>
      <c r="F3071" s="231" t="s">
        <v>828</v>
      </c>
      <c r="G3071" s="232" t="s">
        <v>36928</v>
      </c>
    </row>
    <row r="3072" spans="1:7" ht="36">
      <c r="A3072" s="229">
        <v>2523051101</v>
      </c>
      <c r="B3072" s="230" t="s">
        <v>10012</v>
      </c>
      <c r="C3072" s="230" t="s">
        <v>10013</v>
      </c>
      <c r="D3072" s="230" t="s">
        <v>10014</v>
      </c>
      <c r="E3072" s="231">
        <v>25230511</v>
      </c>
      <c r="F3072" s="231" t="s">
        <v>828</v>
      </c>
      <c r="G3072" s="232" t="s">
        <v>36928</v>
      </c>
    </row>
    <row r="3073" spans="1:7" ht="48">
      <c r="A3073" s="229">
        <v>2523051301</v>
      </c>
      <c r="B3073" s="230" t="s">
        <v>10015</v>
      </c>
      <c r="C3073" s="230" t="s">
        <v>10016</v>
      </c>
      <c r="D3073" s="230" t="s">
        <v>10017</v>
      </c>
      <c r="E3073" s="231">
        <v>25230513</v>
      </c>
      <c r="F3073" s="231" t="s">
        <v>828</v>
      </c>
      <c r="G3073" s="232" t="s">
        <v>36928</v>
      </c>
    </row>
    <row r="3074" spans="1:7" ht="24">
      <c r="A3074" s="229">
        <v>2523051401</v>
      </c>
      <c r="B3074" s="230" t="s">
        <v>10018</v>
      </c>
      <c r="C3074" s="230" t="s">
        <v>10019</v>
      </c>
      <c r="D3074" s="230" t="s">
        <v>10020</v>
      </c>
      <c r="E3074" s="231">
        <v>25230514</v>
      </c>
      <c r="F3074" s="231" t="s">
        <v>828</v>
      </c>
      <c r="G3074" s="232" t="s">
        <v>36928</v>
      </c>
    </row>
    <row r="3075" spans="1:7" ht="24">
      <c r="A3075" s="229">
        <v>2523051501</v>
      </c>
      <c r="B3075" s="230" t="s">
        <v>10021</v>
      </c>
      <c r="C3075" s="230" t="s">
        <v>10022</v>
      </c>
      <c r="D3075" s="230" t="s">
        <v>10023</v>
      </c>
      <c r="E3075" s="231">
        <v>25230515</v>
      </c>
      <c r="F3075" s="231" t="s">
        <v>828</v>
      </c>
      <c r="G3075" s="232" t="s">
        <v>36928</v>
      </c>
    </row>
    <row r="3076" spans="1:7" ht="24">
      <c r="A3076" s="229">
        <v>2523051801</v>
      </c>
      <c r="B3076" s="230" t="s">
        <v>10024</v>
      </c>
      <c r="C3076" s="230" t="s">
        <v>10025</v>
      </c>
      <c r="D3076" s="230" t="s">
        <v>10026</v>
      </c>
      <c r="E3076" s="231">
        <v>25230518</v>
      </c>
      <c r="F3076" s="231" t="s">
        <v>828</v>
      </c>
      <c r="G3076" s="232" t="s">
        <v>36928</v>
      </c>
    </row>
    <row r="3077" spans="1:7" ht="24">
      <c r="A3077" s="229">
        <v>2523052301</v>
      </c>
      <c r="B3077" s="230" t="s">
        <v>10027</v>
      </c>
      <c r="C3077" s="230" t="s">
        <v>10028</v>
      </c>
      <c r="D3077" s="230" t="s">
        <v>10029</v>
      </c>
      <c r="E3077" s="231">
        <v>25230523</v>
      </c>
      <c r="F3077" s="231" t="s">
        <v>828</v>
      </c>
      <c r="G3077" s="232" t="s">
        <v>36928</v>
      </c>
    </row>
    <row r="3078" spans="1:7" ht="12">
      <c r="A3078" s="229">
        <v>2523052401</v>
      </c>
      <c r="B3078" s="230" t="s">
        <v>10030</v>
      </c>
      <c r="C3078" s="230" t="s">
        <v>10031</v>
      </c>
      <c r="D3078" s="230" t="s">
        <v>10032</v>
      </c>
      <c r="E3078" s="231">
        <v>25230524</v>
      </c>
      <c r="F3078" s="231" t="s">
        <v>828</v>
      </c>
      <c r="G3078" s="232" t="s">
        <v>36928</v>
      </c>
    </row>
    <row r="3079" spans="1:7" ht="12">
      <c r="A3079" s="229">
        <v>2523052501</v>
      </c>
      <c r="B3079" s="230" t="s">
        <v>10033</v>
      </c>
      <c r="C3079" s="230" t="s">
        <v>10034</v>
      </c>
      <c r="D3079" s="230" t="s">
        <v>10035</v>
      </c>
      <c r="E3079" s="231">
        <v>25230525</v>
      </c>
      <c r="F3079" s="231" t="s">
        <v>828</v>
      </c>
      <c r="G3079" s="232" t="s">
        <v>36928</v>
      </c>
    </row>
    <row r="3080" spans="1:7" ht="12">
      <c r="A3080" s="229">
        <v>2523052801</v>
      </c>
      <c r="B3080" s="230" t="s">
        <v>10036</v>
      </c>
      <c r="C3080" s="230" t="s">
        <v>10037</v>
      </c>
      <c r="D3080" s="230" t="s">
        <v>10038</v>
      </c>
      <c r="E3080" s="231">
        <v>25230528</v>
      </c>
      <c r="F3080" s="231" t="s">
        <v>828</v>
      </c>
      <c r="G3080" s="232" t="s">
        <v>36928</v>
      </c>
    </row>
    <row r="3081" spans="1:7" ht="12">
      <c r="A3081" s="229">
        <v>2523052901</v>
      </c>
      <c r="B3081" s="230" t="s">
        <v>10039</v>
      </c>
      <c r="C3081" s="230" t="s">
        <v>10040</v>
      </c>
      <c r="D3081" s="230" t="s">
        <v>10041</v>
      </c>
      <c r="E3081" s="231">
        <v>25230529</v>
      </c>
      <c r="F3081" s="231" t="s">
        <v>828</v>
      </c>
      <c r="G3081" s="232">
        <v>8</v>
      </c>
    </row>
    <row r="3082" spans="1:7" ht="12">
      <c r="A3082" s="229">
        <v>2523053001</v>
      </c>
      <c r="B3082" s="230" t="s">
        <v>10042</v>
      </c>
      <c r="C3082" s="230" t="s">
        <v>10043</v>
      </c>
      <c r="D3082" s="230" t="s">
        <v>10044</v>
      </c>
      <c r="E3082" s="231">
        <v>25230530</v>
      </c>
      <c r="F3082" s="231" t="s">
        <v>828</v>
      </c>
      <c r="G3082" s="232" t="s">
        <v>36928</v>
      </c>
    </row>
    <row r="3083" spans="1:7" ht="12">
      <c r="A3083" s="229">
        <v>2523053301</v>
      </c>
      <c r="B3083" s="230" t="s">
        <v>10045</v>
      </c>
      <c r="C3083" s="230" t="s">
        <v>10046</v>
      </c>
      <c r="D3083" s="230" t="s">
        <v>10047</v>
      </c>
      <c r="E3083" s="231">
        <v>25230533</v>
      </c>
      <c r="F3083" s="231" t="s">
        <v>828</v>
      </c>
      <c r="G3083" s="232" t="s">
        <v>36928</v>
      </c>
    </row>
    <row r="3084" spans="1:7" ht="24">
      <c r="A3084" s="229">
        <v>2523053901</v>
      </c>
      <c r="B3084" s="230" t="s">
        <v>10048</v>
      </c>
      <c r="C3084" s="230" t="s">
        <v>10049</v>
      </c>
      <c r="D3084" s="230" t="s">
        <v>10050</v>
      </c>
      <c r="E3084" s="231">
        <v>25230539</v>
      </c>
      <c r="F3084" s="231" t="s">
        <v>828</v>
      </c>
      <c r="G3084" s="232" t="s">
        <v>36928</v>
      </c>
    </row>
    <row r="3085" spans="1:7" ht="12">
      <c r="A3085" s="229">
        <v>2523054201</v>
      </c>
      <c r="B3085" s="230" t="s">
        <v>10051</v>
      </c>
      <c r="C3085" s="230" t="s">
        <v>10052</v>
      </c>
      <c r="D3085" s="230" t="s">
        <v>10053</v>
      </c>
      <c r="E3085" s="231">
        <v>25230542</v>
      </c>
      <c r="F3085" s="231" t="s">
        <v>828</v>
      </c>
      <c r="G3085" s="232" t="s">
        <v>36928</v>
      </c>
    </row>
    <row r="3086" spans="1:7" ht="12">
      <c r="A3086" s="229">
        <v>2523054301</v>
      </c>
      <c r="B3086" s="230" t="s">
        <v>10054</v>
      </c>
      <c r="C3086" s="230" t="s">
        <v>10055</v>
      </c>
      <c r="D3086" s="230" t="s">
        <v>10056</v>
      </c>
      <c r="E3086" s="231">
        <v>25230543</v>
      </c>
      <c r="F3086" s="231" t="s">
        <v>828</v>
      </c>
      <c r="G3086" s="232" t="s">
        <v>36928</v>
      </c>
    </row>
    <row r="3087" spans="1:7" ht="12">
      <c r="A3087" s="229">
        <v>2523055001</v>
      </c>
      <c r="B3087" s="230" t="s">
        <v>10057</v>
      </c>
      <c r="C3087" s="230" t="s">
        <v>10058</v>
      </c>
      <c r="D3087" s="230" t="s">
        <v>10059</v>
      </c>
      <c r="E3087" s="231">
        <v>25230550</v>
      </c>
      <c r="F3087" s="231" t="s">
        <v>828</v>
      </c>
      <c r="G3087" s="232" t="s">
        <v>36928</v>
      </c>
    </row>
    <row r="3088" spans="1:7" ht="24">
      <c r="A3088" s="229">
        <v>2523055701</v>
      </c>
      <c r="B3088" s="230" t="s">
        <v>10060</v>
      </c>
      <c r="C3088" s="230" t="s">
        <v>10061</v>
      </c>
      <c r="D3088" s="230" t="s">
        <v>10062</v>
      </c>
      <c r="E3088" s="231">
        <v>25230557</v>
      </c>
      <c r="F3088" s="231" t="s">
        <v>828</v>
      </c>
      <c r="G3088" s="232" t="s">
        <v>36928</v>
      </c>
    </row>
    <row r="3089" spans="1:7" ht="12">
      <c r="A3089" s="229">
        <v>2523055901</v>
      </c>
      <c r="B3089" s="230" t="s">
        <v>10063</v>
      </c>
      <c r="C3089" s="230" t="s">
        <v>10064</v>
      </c>
      <c r="D3089" s="230" t="s">
        <v>10065</v>
      </c>
      <c r="E3089" s="231">
        <v>25230559</v>
      </c>
      <c r="F3089" s="231" t="s">
        <v>828</v>
      </c>
      <c r="G3089" s="232" t="s">
        <v>36928</v>
      </c>
    </row>
    <row r="3090" spans="1:7" ht="24">
      <c r="A3090" s="229">
        <v>2523060101</v>
      </c>
      <c r="B3090" s="230" t="s">
        <v>10066</v>
      </c>
      <c r="C3090" s="230" t="s">
        <v>10067</v>
      </c>
      <c r="D3090" s="230" t="s">
        <v>10068</v>
      </c>
      <c r="E3090" s="231">
        <v>25230601</v>
      </c>
      <c r="F3090" s="231" t="s">
        <v>828</v>
      </c>
      <c r="G3090" s="232" t="s">
        <v>36928</v>
      </c>
    </row>
    <row r="3091" spans="1:7" ht="24">
      <c r="A3091" s="229">
        <v>2523060201</v>
      </c>
      <c r="B3091" s="230" t="s">
        <v>10069</v>
      </c>
      <c r="C3091" s="230" t="s">
        <v>10070</v>
      </c>
      <c r="D3091" s="230" t="s">
        <v>10071</v>
      </c>
      <c r="E3091" s="231">
        <v>25230602</v>
      </c>
      <c r="F3091" s="231" t="s">
        <v>828</v>
      </c>
      <c r="G3091" s="232" t="s">
        <v>36928</v>
      </c>
    </row>
    <row r="3092" spans="1:7" ht="24">
      <c r="A3092" s="229">
        <v>2523060401</v>
      </c>
      <c r="B3092" s="230" t="s">
        <v>10072</v>
      </c>
      <c r="C3092" s="230" t="s">
        <v>10073</v>
      </c>
      <c r="D3092" s="230" t="s">
        <v>10074</v>
      </c>
      <c r="E3092" s="231">
        <v>25230604</v>
      </c>
      <c r="F3092" s="231" t="s">
        <v>828</v>
      </c>
      <c r="G3092" s="232" t="s">
        <v>36928</v>
      </c>
    </row>
    <row r="3093" spans="1:7" ht="24">
      <c r="A3093" s="229">
        <v>2523060501</v>
      </c>
      <c r="B3093" s="230" t="s">
        <v>10075</v>
      </c>
      <c r="C3093" s="230" t="s">
        <v>10076</v>
      </c>
      <c r="D3093" s="230" t="s">
        <v>10077</v>
      </c>
      <c r="E3093" s="231">
        <v>25230605</v>
      </c>
      <c r="F3093" s="231" t="s">
        <v>828</v>
      </c>
      <c r="G3093" s="232" t="s">
        <v>36928</v>
      </c>
    </row>
    <row r="3094" spans="1:7" ht="24">
      <c r="A3094" s="229">
        <v>2523060601</v>
      </c>
      <c r="B3094" s="230" t="s">
        <v>10078</v>
      </c>
      <c r="C3094" s="230" t="s">
        <v>10079</v>
      </c>
      <c r="D3094" s="230" t="s">
        <v>10080</v>
      </c>
      <c r="E3094" s="231">
        <v>25230606</v>
      </c>
      <c r="F3094" s="231" t="s">
        <v>828</v>
      </c>
      <c r="G3094" s="232" t="s">
        <v>36928</v>
      </c>
    </row>
    <row r="3095" spans="1:7" ht="24">
      <c r="A3095" s="229">
        <v>2523060701</v>
      </c>
      <c r="B3095" s="230" t="s">
        <v>10081</v>
      </c>
      <c r="C3095" s="230" t="s">
        <v>10082</v>
      </c>
      <c r="D3095" s="230" t="s">
        <v>10083</v>
      </c>
      <c r="E3095" s="231">
        <v>25230607</v>
      </c>
      <c r="F3095" s="231" t="s">
        <v>828</v>
      </c>
      <c r="G3095" s="232" t="s">
        <v>36928</v>
      </c>
    </row>
    <row r="3096" spans="1:7" ht="24">
      <c r="A3096" s="229">
        <v>2523060901</v>
      </c>
      <c r="B3096" s="230" t="s">
        <v>10084</v>
      </c>
      <c r="C3096" s="230" t="s">
        <v>10085</v>
      </c>
      <c r="D3096" s="230" t="s">
        <v>10086</v>
      </c>
      <c r="E3096" s="231">
        <v>25230609</v>
      </c>
      <c r="F3096" s="231" t="s">
        <v>828</v>
      </c>
      <c r="G3096" s="232" t="s">
        <v>36928</v>
      </c>
    </row>
    <row r="3097" spans="1:7" ht="24">
      <c r="A3097" s="229">
        <v>2523061001</v>
      </c>
      <c r="B3097" s="230" t="s">
        <v>10087</v>
      </c>
      <c r="C3097" s="230" t="s">
        <v>10088</v>
      </c>
      <c r="D3097" s="230" t="s">
        <v>10089</v>
      </c>
      <c r="E3097" s="231">
        <v>25230610</v>
      </c>
      <c r="F3097" s="231" t="s">
        <v>828</v>
      </c>
      <c r="G3097" s="232" t="s">
        <v>36928</v>
      </c>
    </row>
    <row r="3098" spans="1:7" ht="12">
      <c r="A3098" s="229">
        <v>2523061301</v>
      </c>
      <c r="B3098" s="230" t="s">
        <v>10090</v>
      </c>
      <c r="C3098" s="230" t="s">
        <v>10091</v>
      </c>
      <c r="D3098" s="230" t="s">
        <v>10092</v>
      </c>
      <c r="E3098" s="231">
        <v>25230613</v>
      </c>
      <c r="F3098" s="231" t="s">
        <v>828</v>
      </c>
      <c r="G3098" s="232" t="s">
        <v>36928</v>
      </c>
    </row>
    <row r="3099" spans="1:7" ht="12">
      <c r="A3099" s="229">
        <v>2523061401</v>
      </c>
      <c r="B3099" s="230" t="s">
        <v>10093</v>
      </c>
      <c r="C3099" s="230" t="s">
        <v>10094</v>
      </c>
      <c r="D3099" s="230" t="s">
        <v>10095</v>
      </c>
      <c r="E3099" s="231">
        <v>25230614</v>
      </c>
      <c r="F3099" s="231" t="s">
        <v>828</v>
      </c>
      <c r="G3099" s="232" t="s">
        <v>36928</v>
      </c>
    </row>
    <row r="3100" spans="1:7" ht="12">
      <c r="A3100" s="229">
        <v>2523061501</v>
      </c>
      <c r="B3100" s="230" t="s">
        <v>10096</v>
      </c>
      <c r="C3100" s="230" t="s">
        <v>10097</v>
      </c>
      <c r="D3100" s="230" t="s">
        <v>10098</v>
      </c>
      <c r="E3100" s="231">
        <v>25230615</v>
      </c>
      <c r="F3100" s="231" t="s">
        <v>828</v>
      </c>
      <c r="G3100" s="232" t="s">
        <v>36928</v>
      </c>
    </row>
    <row r="3101" spans="1:7" ht="24">
      <c r="A3101" s="229">
        <v>2523061601</v>
      </c>
      <c r="B3101" s="230" t="s">
        <v>10099</v>
      </c>
      <c r="C3101" s="230" t="s">
        <v>10100</v>
      </c>
      <c r="D3101" s="230" t="s">
        <v>10101</v>
      </c>
      <c r="E3101" s="231">
        <v>25230616</v>
      </c>
      <c r="F3101" s="231" t="s">
        <v>828</v>
      </c>
      <c r="G3101" s="232" t="s">
        <v>36928</v>
      </c>
    </row>
    <row r="3102" spans="1:7" ht="24">
      <c r="A3102" s="229">
        <v>2523061801</v>
      </c>
      <c r="B3102" s="230" t="s">
        <v>10102</v>
      </c>
      <c r="C3102" s="230" t="s">
        <v>10103</v>
      </c>
      <c r="D3102" s="230" t="s">
        <v>10104</v>
      </c>
      <c r="E3102" s="231">
        <v>25230618</v>
      </c>
      <c r="F3102" s="231" t="s">
        <v>828</v>
      </c>
      <c r="G3102" s="232" t="s">
        <v>36928</v>
      </c>
    </row>
    <row r="3103" spans="1:7" ht="12">
      <c r="A3103" s="229">
        <v>2523062001</v>
      </c>
      <c r="B3103" s="230" t="s">
        <v>10105</v>
      </c>
      <c r="C3103" s="230" t="s">
        <v>10106</v>
      </c>
      <c r="D3103" s="230" t="s">
        <v>10107</v>
      </c>
      <c r="E3103" s="231">
        <v>25230620</v>
      </c>
      <c r="F3103" s="231" t="s">
        <v>828</v>
      </c>
      <c r="G3103" s="232" t="s">
        <v>36928</v>
      </c>
    </row>
    <row r="3104" spans="1:7" ht="12">
      <c r="A3104" s="229">
        <v>2523062101</v>
      </c>
      <c r="B3104" s="230" t="s">
        <v>10108</v>
      </c>
      <c r="C3104" s="230" t="s">
        <v>10109</v>
      </c>
      <c r="D3104" s="230" t="s">
        <v>10110</v>
      </c>
      <c r="E3104" s="231">
        <v>25230621</v>
      </c>
      <c r="F3104" s="231" t="s">
        <v>828</v>
      </c>
      <c r="G3104" s="232" t="s">
        <v>36928</v>
      </c>
    </row>
    <row r="3105" spans="1:7" ht="12">
      <c r="A3105" s="229">
        <v>2523070101</v>
      </c>
      <c r="B3105" s="230" t="s">
        <v>10111</v>
      </c>
      <c r="C3105" s="230" t="s">
        <v>10112</v>
      </c>
      <c r="D3105" s="230" t="s">
        <v>10113</v>
      </c>
      <c r="E3105" s="231">
        <v>25230701</v>
      </c>
      <c r="F3105" s="231" t="s">
        <v>828</v>
      </c>
      <c r="G3105" s="232" t="s">
        <v>36928</v>
      </c>
    </row>
    <row r="3106" spans="1:7" ht="12">
      <c r="A3106" s="229">
        <v>2523071201</v>
      </c>
      <c r="B3106" s="230" t="s">
        <v>10114</v>
      </c>
      <c r="C3106" s="230" t="s">
        <v>10115</v>
      </c>
      <c r="D3106" s="230" t="s">
        <v>10116</v>
      </c>
      <c r="E3106" s="231">
        <v>25230712</v>
      </c>
      <c r="F3106" s="231" t="s">
        <v>828</v>
      </c>
      <c r="G3106" s="232" t="s">
        <v>36928</v>
      </c>
    </row>
    <row r="3107" spans="1:7" ht="12">
      <c r="A3107" s="229">
        <v>2523071501</v>
      </c>
      <c r="B3107" s="230" t="s">
        <v>10117</v>
      </c>
      <c r="C3107" s="230" t="s">
        <v>10118</v>
      </c>
      <c r="D3107" s="230" t="s">
        <v>10119</v>
      </c>
      <c r="E3107" s="231">
        <v>25230715</v>
      </c>
      <c r="F3107" s="231" t="s">
        <v>828</v>
      </c>
      <c r="G3107" s="232" t="s">
        <v>36928</v>
      </c>
    </row>
    <row r="3108" spans="1:7" ht="12">
      <c r="A3108" s="229">
        <v>2523071701</v>
      </c>
      <c r="B3108" s="230" t="s">
        <v>10120</v>
      </c>
      <c r="C3108" s="230" t="s">
        <v>6545</v>
      </c>
      <c r="D3108" s="230" t="s">
        <v>10121</v>
      </c>
      <c r="E3108" s="231">
        <v>25230717</v>
      </c>
      <c r="F3108" s="231" t="s">
        <v>828</v>
      </c>
      <c r="G3108" s="232" t="s">
        <v>36928</v>
      </c>
    </row>
    <row r="3109" spans="1:7" ht="24">
      <c r="A3109" s="229">
        <v>2523072301</v>
      </c>
      <c r="B3109" s="230" t="s">
        <v>10122</v>
      </c>
      <c r="C3109" s="230" t="s">
        <v>10123</v>
      </c>
      <c r="D3109" s="230" t="s">
        <v>10124</v>
      </c>
      <c r="E3109" s="231">
        <v>25230723</v>
      </c>
      <c r="F3109" s="231" t="s">
        <v>828</v>
      </c>
      <c r="G3109" s="232" t="s">
        <v>36928</v>
      </c>
    </row>
    <row r="3110" spans="1:7" ht="12">
      <c r="A3110" s="229">
        <v>2523072401</v>
      </c>
      <c r="B3110" s="230" t="s">
        <v>10125</v>
      </c>
      <c r="C3110" s="230" t="s">
        <v>10126</v>
      </c>
      <c r="D3110" s="230" t="s">
        <v>10127</v>
      </c>
      <c r="E3110" s="231">
        <v>25230724</v>
      </c>
      <c r="F3110" s="231" t="s">
        <v>828</v>
      </c>
      <c r="G3110" s="232" t="s">
        <v>36928</v>
      </c>
    </row>
    <row r="3111" spans="1:7" ht="12">
      <c r="A3111" s="229">
        <v>2523072901</v>
      </c>
      <c r="B3111" s="230" t="s">
        <v>10128</v>
      </c>
      <c r="C3111" s="230" t="s">
        <v>10129</v>
      </c>
      <c r="D3111" s="230" t="s">
        <v>10130</v>
      </c>
      <c r="E3111" s="231">
        <v>25230729</v>
      </c>
      <c r="F3111" s="231" t="s">
        <v>828</v>
      </c>
      <c r="G3111" s="232" t="s">
        <v>36928</v>
      </c>
    </row>
    <row r="3112" spans="1:7" ht="12">
      <c r="A3112" s="229">
        <v>2523073101</v>
      </c>
      <c r="B3112" s="230" t="s">
        <v>10131</v>
      </c>
      <c r="C3112" s="230" t="s">
        <v>10132</v>
      </c>
      <c r="D3112" s="230" t="s">
        <v>10133</v>
      </c>
      <c r="E3112" s="231">
        <v>25230731</v>
      </c>
      <c r="F3112" s="231" t="s">
        <v>828</v>
      </c>
      <c r="G3112" s="232" t="s">
        <v>36928</v>
      </c>
    </row>
    <row r="3113" spans="1:7" ht="12">
      <c r="A3113" s="229">
        <v>2523073401</v>
      </c>
      <c r="B3113" s="230" t="s">
        <v>10134</v>
      </c>
      <c r="C3113" s="230" t="s">
        <v>10135</v>
      </c>
      <c r="D3113" s="230" t="s">
        <v>10136</v>
      </c>
      <c r="E3113" s="231">
        <v>25230734</v>
      </c>
      <c r="F3113" s="231" t="s">
        <v>828</v>
      </c>
      <c r="G3113" s="232" t="s">
        <v>36928</v>
      </c>
    </row>
    <row r="3114" spans="1:7" ht="12">
      <c r="A3114" s="229">
        <v>2523073601</v>
      </c>
      <c r="B3114" s="230" t="s">
        <v>10137</v>
      </c>
      <c r="C3114" s="230" t="s">
        <v>10138</v>
      </c>
      <c r="D3114" s="230" t="s">
        <v>10139</v>
      </c>
      <c r="E3114" s="231">
        <v>25230736</v>
      </c>
      <c r="F3114" s="231" t="s">
        <v>828</v>
      </c>
      <c r="G3114" s="232" t="s">
        <v>36928</v>
      </c>
    </row>
    <row r="3115" spans="1:7" ht="12">
      <c r="A3115" s="229">
        <v>2523074101</v>
      </c>
      <c r="B3115" s="230" t="s">
        <v>10140</v>
      </c>
      <c r="C3115" s="230" t="s">
        <v>10141</v>
      </c>
      <c r="D3115" s="230" t="s">
        <v>10142</v>
      </c>
      <c r="E3115" s="231">
        <v>25230741</v>
      </c>
      <c r="F3115" s="231" t="s">
        <v>828</v>
      </c>
      <c r="G3115" s="232" t="s">
        <v>36928</v>
      </c>
    </row>
    <row r="3116" spans="1:7" ht="24">
      <c r="A3116" s="229">
        <v>2523074201</v>
      </c>
      <c r="B3116" s="230" t="s">
        <v>10143</v>
      </c>
      <c r="C3116" s="230" t="s">
        <v>10144</v>
      </c>
      <c r="D3116" s="230" t="s">
        <v>10145</v>
      </c>
      <c r="E3116" s="231">
        <v>25230742</v>
      </c>
      <c r="F3116" s="231" t="s">
        <v>828</v>
      </c>
      <c r="G3116" s="232" t="s">
        <v>36928</v>
      </c>
    </row>
    <row r="3117" spans="1:7" ht="12">
      <c r="A3117" s="229">
        <v>2523074401</v>
      </c>
      <c r="B3117" s="230" t="s">
        <v>10146</v>
      </c>
      <c r="C3117" s="230" t="s">
        <v>10147</v>
      </c>
      <c r="D3117" s="230" t="s">
        <v>10148</v>
      </c>
      <c r="E3117" s="231">
        <v>25230744</v>
      </c>
      <c r="F3117" s="231" t="s">
        <v>828</v>
      </c>
      <c r="G3117" s="232" t="s">
        <v>36928</v>
      </c>
    </row>
    <row r="3118" spans="1:7" ht="12">
      <c r="A3118" s="229">
        <v>2523075601</v>
      </c>
      <c r="B3118" s="230" t="s">
        <v>10149</v>
      </c>
      <c r="C3118" s="230" t="s">
        <v>10150</v>
      </c>
      <c r="D3118" s="230" t="s">
        <v>10151</v>
      </c>
      <c r="E3118" s="231">
        <v>25230756</v>
      </c>
      <c r="F3118" s="231" t="s">
        <v>828</v>
      </c>
      <c r="G3118" s="232" t="s">
        <v>36928</v>
      </c>
    </row>
    <row r="3119" spans="1:7" ht="12">
      <c r="A3119" s="229">
        <v>2523077301</v>
      </c>
      <c r="B3119" s="230" t="s">
        <v>10152</v>
      </c>
      <c r="C3119" s="230" t="s">
        <v>7276</v>
      </c>
      <c r="D3119" s="230" t="s">
        <v>10153</v>
      </c>
      <c r="E3119" s="231">
        <v>25230773</v>
      </c>
      <c r="F3119" s="231" t="s">
        <v>828</v>
      </c>
      <c r="G3119" s="232" t="s">
        <v>36928</v>
      </c>
    </row>
    <row r="3120" spans="1:7" ht="12">
      <c r="A3120" s="229">
        <v>2523077601</v>
      </c>
      <c r="B3120" s="230" t="s">
        <v>10154</v>
      </c>
      <c r="C3120" s="230" t="s">
        <v>10155</v>
      </c>
      <c r="D3120" s="230" t="s">
        <v>10156</v>
      </c>
      <c r="E3120" s="231">
        <v>25230776</v>
      </c>
      <c r="F3120" s="231" t="s">
        <v>828</v>
      </c>
      <c r="G3120" s="232" t="s">
        <v>36928</v>
      </c>
    </row>
    <row r="3121" spans="1:7" ht="12">
      <c r="A3121" s="229">
        <v>2523078301</v>
      </c>
      <c r="B3121" s="230" t="s">
        <v>10157</v>
      </c>
      <c r="C3121" s="230" t="s">
        <v>10158</v>
      </c>
      <c r="D3121" s="230" t="s">
        <v>10159</v>
      </c>
      <c r="E3121" s="231">
        <v>25230783</v>
      </c>
      <c r="F3121" s="231" t="s">
        <v>828</v>
      </c>
      <c r="G3121" s="232" t="s">
        <v>36928</v>
      </c>
    </row>
    <row r="3122" spans="1:7" ht="12">
      <c r="A3122" s="229">
        <v>2523080101</v>
      </c>
      <c r="B3122" s="230" t="s">
        <v>10160</v>
      </c>
      <c r="C3122" s="230" t="s">
        <v>10161</v>
      </c>
      <c r="D3122" s="230" t="s">
        <v>10162</v>
      </c>
      <c r="E3122" s="231">
        <v>25230801</v>
      </c>
      <c r="F3122" s="231" t="s">
        <v>828</v>
      </c>
      <c r="G3122" s="232" t="s">
        <v>36928</v>
      </c>
    </row>
    <row r="3123" spans="1:7" ht="12">
      <c r="A3123" s="229">
        <v>2523080201</v>
      </c>
      <c r="B3123" s="230" t="s">
        <v>10163</v>
      </c>
      <c r="C3123" s="230" t="s">
        <v>10164</v>
      </c>
      <c r="D3123" s="230" t="s">
        <v>10165</v>
      </c>
      <c r="E3123" s="231">
        <v>25230802</v>
      </c>
      <c r="F3123" s="231" t="s">
        <v>828</v>
      </c>
      <c r="G3123" s="232" t="s">
        <v>36928</v>
      </c>
    </row>
    <row r="3124" spans="1:7" ht="12">
      <c r="A3124" s="229">
        <v>2523080301</v>
      </c>
      <c r="B3124" s="230" t="s">
        <v>10166</v>
      </c>
      <c r="C3124" s="230" t="s">
        <v>10167</v>
      </c>
      <c r="D3124" s="230" t="s">
        <v>10168</v>
      </c>
      <c r="E3124" s="231">
        <v>25230803</v>
      </c>
      <c r="F3124" s="231" t="s">
        <v>828</v>
      </c>
      <c r="G3124" s="232" t="s">
        <v>36928</v>
      </c>
    </row>
    <row r="3125" spans="1:7" ht="12">
      <c r="A3125" s="229">
        <v>2523080401</v>
      </c>
      <c r="B3125" s="230" t="s">
        <v>10169</v>
      </c>
      <c r="C3125" s="230" t="s">
        <v>10170</v>
      </c>
      <c r="D3125" s="230" t="s">
        <v>10171</v>
      </c>
      <c r="E3125" s="231">
        <v>25230804</v>
      </c>
      <c r="F3125" s="231" t="s">
        <v>828</v>
      </c>
      <c r="G3125" s="232" t="s">
        <v>36928</v>
      </c>
    </row>
    <row r="3126" spans="1:7" ht="12">
      <c r="A3126" s="229">
        <v>2523080501</v>
      </c>
      <c r="B3126" s="230" t="s">
        <v>10172</v>
      </c>
      <c r="C3126" s="230" t="s">
        <v>10173</v>
      </c>
      <c r="D3126" s="230" t="s">
        <v>10174</v>
      </c>
      <c r="E3126" s="231">
        <v>25230805</v>
      </c>
      <c r="F3126" s="231" t="s">
        <v>828</v>
      </c>
      <c r="G3126" s="232" t="s">
        <v>36928</v>
      </c>
    </row>
    <row r="3127" spans="1:7" ht="12">
      <c r="A3127" s="229">
        <v>2523090501</v>
      </c>
      <c r="B3127" s="230" t="s">
        <v>10175</v>
      </c>
      <c r="C3127" s="230" t="s">
        <v>10176</v>
      </c>
      <c r="D3127" s="230" t="s">
        <v>10177</v>
      </c>
      <c r="E3127" s="231">
        <v>25230905</v>
      </c>
      <c r="F3127" s="231" t="s">
        <v>828</v>
      </c>
      <c r="G3127" s="232" t="s">
        <v>36928</v>
      </c>
    </row>
    <row r="3128" spans="1:7" ht="12">
      <c r="A3128" s="229">
        <v>2523090601</v>
      </c>
      <c r="B3128" s="230" t="s">
        <v>10178</v>
      </c>
      <c r="C3128" s="230" t="s">
        <v>10179</v>
      </c>
      <c r="D3128" s="230" t="s">
        <v>10180</v>
      </c>
      <c r="E3128" s="231">
        <v>25230906</v>
      </c>
      <c r="F3128" s="231" t="s">
        <v>828</v>
      </c>
      <c r="G3128" s="232" t="s">
        <v>36928</v>
      </c>
    </row>
    <row r="3129" spans="1:7" ht="12">
      <c r="A3129" s="229">
        <v>2523091001</v>
      </c>
      <c r="B3129" s="230" t="s">
        <v>10181</v>
      </c>
      <c r="C3129" s="230" t="s">
        <v>10182</v>
      </c>
      <c r="D3129" s="230" t="s">
        <v>10183</v>
      </c>
      <c r="E3129" s="231">
        <v>25230910</v>
      </c>
      <c r="F3129" s="231" t="s">
        <v>828</v>
      </c>
      <c r="G3129" s="232" t="s">
        <v>36928</v>
      </c>
    </row>
    <row r="3130" spans="1:7" ht="12">
      <c r="A3130" s="229">
        <v>2523091201</v>
      </c>
      <c r="B3130" s="230" t="s">
        <v>10184</v>
      </c>
      <c r="C3130" s="230" t="s">
        <v>10185</v>
      </c>
      <c r="D3130" s="230" t="s">
        <v>10186</v>
      </c>
      <c r="E3130" s="231">
        <v>25230912</v>
      </c>
      <c r="F3130" s="231" t="s">
        <v>828</v>
      </c>
      <c r="G3130" s="232" t="s">
        <v>36928</v>
      </c>
    </row>
    <row r="3131" spans="1:7" ht="12">
      <c r="A3131" s="229">
        <v>2523100201</v>
      </c>
      <c r="B3131" s="230" t="s">
        <v>10187</v>
      </c>
      <c r="C3131" s="230" t="s">
        <v>10188</v>
      </c>
      <c r="D3131" s="230" t="s">
        <v>10189</v>
      </c>
      <c r="E3131" s="231">
        <v>25231002</v>
      </c>
      <c r="F3131" s="231" t="s">
        <v>828</v>
      </c>
      <c r="G3131" s="232" t="s">
        <v>36928</v>
      </c>
    </row>
    <row r="3132" spans="1:7" ht="12">
      <c r="A3132" s="229">
        <v>2523100301</v>
      </c>
      <c r="B3132" s="230" t="s">
        <v>10190</v>
      </c>
      <c r="C3132" s="230" t="s">
        <v>10191</v>
      </c>
      <c r="D3132" s="230" t="s">
        <v>10192</v>
      </c>
      <c r="E3132" s="231">
        <v>25231003</v>
      </c>
      <c r="F3132" s="231" t="s">
        <v>828</v>
      </c>
      <c r="G3132" s="232" t="s">
        <v>36928</v>
      </c>
    </row>
    <row r="3133" spans="1:7" ht="12">
      <c r="A3133" s="229">
        <v>2523100401</v>
      </c>
      <c r="B3133" s="230" t="s">
        <v>10193</v>
      </c>
      <c r="C3133" s="230" t="s">
        <v>10194</v>
      </c>
      <c r="D3133" s="230" t="s">
        <v>10195</v>
      </c>
      <c r="E3133" s="231">
        <v>25231004</v>
      </c>
      <c r="F3133" s="231" t="s">
        <v>828</v>
      </c>
      <c r="G3133" s="232" t="s">
        <v>36928</v>
      </c>
    </row>
    <row r="3134" spans="1:7" ht="12">
      <c r="A3134" s="229">
        <v>2523100601</v>
      </c>
      <c r="B3134" s="230" t="s">
        <v>10196</v>
      </c>
      <c r="C3134" s="230" t="s">
        <v>10197</v>
      </c>
      <c r="D3134" s="230" t="s">
        <v>10198</v>
      </c>
      <c r="E3134" s="231">
        <v>25231006</v>
      </c>
      <c r="F3134" s="231" t="s">
        <v>828</v>
      </c>
      <c r="G3134" s="232" t="s">
        <v>36928</v>
      </c>
    </row>
    <row r="3135" spans="1:7" ht="12">
      <c r="A3135" s="229">
        <v>2523100901</v>
      </c>
      <c r="B3135" s="230" t="s">
        <v>10199</v>
      </c>
      <c r="C3135" s="230" t="s">
        <v>10200</v>
      </c>
      <c r="D3135" s="230" t="s">
        <v>10201</v>
      </c>
      <c r="E3135" s="231">
        <v>25231009</v>
      </c>
      <c r="F3135" s="231" t="s">
        <v>828</v>
      </c>
      <c r="G3135" s="232" t="s">
        <v>36928</v>
      </c>
    </row>
    <row r="3136" spans="1:7" ht="12">
      <c r="A3136" s="229">
        <v>2523102201</v>
      </c>
      <c r="B3136" s="230" t="s">
        <v>10202</v>
      </c>
      <c r="C3136" s="230" t="s">
        <v>10203</v>
      </c>
      <c r="D3136" s="230" t="s">
        <v>10204</v>
      </c>
      <c r="E3136" s="231">
        <v>25231022</v>
      </c>
      <c r="F3136" s="231" t="s">
        <v>828</v>
      </c>
      <c r="G3136" s="232" t="s">
        <v>36928</v>
      </c>
    </row>
    <row r="3137" spans="1:7" ht="12">
      <c r="A3137" s="229">
        <v>2523102301</v>
      </c>
      <c r="B3137" s="230" t="s">
        <v>10205</v>
      </c>
      <c r="C3137" s="230" t="s">
        <v>10206</v>
      </c>
      <c r="D3137" s="230" t="s">
        <v>10207</v>
      </c>
      <c r="E3137" s="231">
        <v>25231023</v>
      </c>
      <c r="F3137" s="231" t="s">
        <v>828</v>
      </c>
      <c r="G3137" s="232" t="s">
        <v>36928</v>
      </c>
    </row>
    <row r="3138" spans="1:7" ht="12">
      <c r="A3138" s="229">
        <v>2523102601</v>
      </c>
      <c r="B3138" s="230" t="s">
        <v>10208</v>
      </c>
      <c r="C3138" s="230" t="s">
        <v>10209</v>
      </c>
      <c r="D3138" s="230" t="s">
        <v>10210</v>
      </c>
      <c r="E3138" s="231">
        <v>25231026</v>
      </c>
      <c r="F3138" s="231" t="s">
        <v>828</v>
      </c>
      <c r="G3138" s="232" t="s">
        <v>36928</v>
      </c>
    </row>
    <row r="3139" spans="1:7" ht="12">
      <c r="A3139" s="229">
        <v>2523103101</v>
      </c>
      <c r="B3139" s="230" t="s">
        <v>10211</v>
      </c>
      <c r="C3139" s="230" t="s">
        <v>10212</v>
      </c>
      <c r="D3139" s="230" t="s">
        <v>10213</v>
      </c>
      <c r="E3139" s="231">
        <v>25231031</v>
      </c>
      <c r="F3139" s="231" t="s">
        <v>828</v>
      </c>
      <c r="G3139" s="232" t="s">
        <v>36928</v>
      </c>
    </row>
    <row r="3140" spans="1:7" ht="12">
      <c r="A3140" s="229">
        <v>2523103201</v>
      </c>
      <c r="B3140" s="230" t="s">
        <v>10214</v>
      </c>
      <c r="C3140" s="230" t="s">
        <v>10215</v>
      </c>
      <c r="D3140" s="230" t="s">
        <v>10216</v>
      </c>
      <c r="E3140" s="231">
        <v>25231032</v>
      </c>
      <c r="F3140" s="231" t="s">
        <v>828</v>
      </c>
      <c r="G3140" s="232" t="s">
        <v>36928</v>
      </c>
    </row>
    <row r="3141" spans="1:7" ht="24">
      <c r="A3141" s="229">
        <v>2523103401</v>
      </c>
      <c r="B3141" s="230" t="s">
        <v>10217</v>
      </c>
      <c r="C3141" s="230" t="s">
        <v>10218</v>
      </c>
      <c r="D3141" s="230" t="s">
        <v>10219</v>
      </c>
      <c r="E3141" s="231">
        <v>25231034</v>
      </c>
      <c r="F3141" s="231" t="s">
        <v>828</v>
      </c>
      <c r="G3141" s="232" t="s">
        <v>36928</v>
      </c>
    </row>
    <row r="3142" spans="1:7" ht="12">
      <c r="A3142" s="229">
        <v>2523103601</v>
      </c>
      <c r="B3142" s="230" t="s">
        <v>10220</v>
      </c>
      <c r="C3142" s="230" t="s">
        <v>10221</v>
      </c>
      <c r="D3142" s="230" t="s">
        <v>10222</v>
      </c>
      <c r="E3142" s="231">
        <v>25231036</v>
      </c>
      <c r="F3142" s="231" t="s">
        <v>828</v>
      </c>
      <c r="G3142" s="232">
        <v>0</v>
      </c>
    </row>
    <row r="3143" spans="1:7" ht="12">
      <c r="A3143" s="229">
        <v>2523103701</v>
      </c>
      <c r="B3143" s="230" t="s">
        <v>10223</v>
      </c>
      <c r="C3143" s="230" t="s">
        <v>10224</v>
      </c>
      <c r="D3143" s="230" t="s">
        <v>10225</v>
      </c>
      <c r="E3143" s="231">
        <v>25231037</v>
      </c>
      <c r="F3143" s="231" t="s">
        <v>828</v>
      </c>
      <c r="G3143" s="232" t="s">
        <v>36928</v>
      </c>
    </row>
    <row r="3144" spans="1:7" ht="12">
      <c r="A3144" s="229">
        <v>2523103801</v>
      </c>
      <c r="B3144" s="230" t="s">
        <v>10226</v>
      </c>
      <c r="C3144" s="230" t="s">
        <v>10227</v>
      </c>
      <c r="D3144" s="230" t="s">
        <v>10228</v>
      </c>
      <c r="E3144" s="231">
        <v>25231038</v>
      </c>
      <c r="F3144" s="231" t="s">
        <v>828</v>
      </c>
      <c r="G3144" s="232" t="s">
        <v>36928</v>
      </c>
    </row>
    <row r="3145" spans="1:7" ht="12">
      <c r="A3145" s="229">
        <v>2523104701</v>
      </c>
      <c r="B3145" s="230" t="s">
        <v>10229</v>
      </c>
      <c r="C3145" s="230" t="s">
        <v>10230</v>
      </c>
      <c r="D3145" s="230" t="s">
        <v>10231</v>
      </c>
      <c r="E3145" s="231">
        <v>25231047</v>
      </c>
      <c r="F3145" s="231" t="s">
        <v>828</v>
      </c>
      <c r="G3145" s="232" t="s">
        <v>36928</v>
      </c>
    </row>
    <row r="3146" spans="1:7" ht="12">
      <c r="A3146" s="229">
        <v>2523104901</v>
      </c>
      <c r="B3146" s="230" t="s">
        <v>10232</v>
      </c>
      <c r="C3146" s="230" t="s">
        <v>10233</v>
      </c>
      <c r="D3146" s="230" t="s">
        <v>10234</v>
      </c>
      <c r="E3146" s="231">
        <v>25231049</v>
      </c>
      <c r="F3146" s="231" t="s">
        <v>828</v>
      </c>
      <c r="G3146" s="232" t="s">
        <v>36928</v>
      </c>
    </row>
    <row r="3147" spans="1:7" ht="12">
      <c r="A3147" s="229">
        <v>2523105301</v>
      </c>
      <c r="B3147" s="230" t="s">
        <v>10235</v>
      </c>
      <c r="C3147" s="230" t="s">
        <v>10236</v>
      </c>
      <c r="D3147" s="230" t="s">
        <v>10237</v>
      </c>
      <c r="E3147" s="231">
        <v>25231053</v>
      </c>
      <c r="F3147" s="231" t="s">
        <v>828</v>
      </c>
      <c r="G3147" s="232" t="s">
        <v>36928</v>
      </c>
    </row>
    <row r="3148" spans="1:7" ht="12">
      <c r="A3148" s="229">
        <v>2523105601</v>
      </c>
      <c r="B3148" s="230" t="s">
        <v>10238</v>
      </c>
      <c r="C3148" s="230" t="s">
        <v>10239</v>
      </c>
      <c r="D3148" s="230" t="s">
        <v>10240</v>
      </c>
      <c r="E3148" s="231">
        <v>25231056</v>
      </c>
      <c r="F3148" s="231" t="s">
        <v>828</v>
      </c>
      <c r="G3148" s="232" t="s">
        <v>36928</v>
      </c>
    </row>
    <row r="3149" spans="1:7" ht="24">
      <c r="A3149" s="229">
        <v>2523105901</v>
      </c>
      <c r="B3149" s="230" t="s">
        <v>10241</v>
      </c>
      <c r="C3149" s="230" t="s">
        <v>10242</v>
      </c>
      <c r="D3149" s="230" t="s">
        <v>10243</v>
      </c>
      <c r="E3149" s="231">
        <v>25231059</v>
      </c>
      <c r="F3149" s="231" t="s">
        <v>828</v>
      </c>
      <c r="G3149" s="232" t="s">
        <v>36928</v>
      </c>
    </row>
    <row r="3150" spans="1:7" ht="36">
      <c r="A3150" s="229">
        <v>2523105902</v>
      </c>
      <c r="B3150" s="230" t="s">
        <v>10244</v>
      </c>
      <c r="C3150" s="230" t="s">
        <v>10245</v>
      </c>
      <c r="D3150" s="230" t="s">
        <v>10246</v>
      </c>
      <c r="E3150" s="231">
        <v>25231059</v>
      </c>
      <c r="F3150" s="231" t="s">
        <v>828</v>
      </c>
      <c r="G3150" s="232" t="s">
        <v>36928</v>
      </c>
    </row>
    <row r="3151" spans="1:7" ht="12">
      <c r="A3151" s="229">
        <v>2523105903</v>
      </c>
      <c r="B3151" s="230" t="s">
        <v>10247</v>
      </c>
      <c r="C3151" s="230" t="s">
        <v>10248</v>
      </c>
      <c r="D3151" s="230" t="s">
        <v>10249</v>
      </c>
      <c r="E3151" s="231">
        <v>25231059</v>
      </c>
      <c r="F3151" s="231" t="s">
        <v>828</v>
      </c>
      <c r="G3151" s="232" t="s">
        <v>36928</v>
      </c>
    </row>
    <row r="3152" spans="1:7" ht="12">
      <c r="A3152" s="229">
        <v>2523110201</v>
      </c>
      <c r="B3152" s="230" t="s">
        <v>10250</v>
      </c>
      <c r="C3152" s="230" t="s">
        <v>10251</v>
      </c>
      <c r="D3152" s="230" t="s">
        <v>10252</v>
      </c>
      <c r="E3152" s="231">
        <v>25231102</v>
      </c>
      <c r="F3152" s="231" t="s">
        <v>828</v>
      </c>
      <c r="G3152" s="232" t="s">
        <v>36928</v>
      </c>
    </row>
    <row r="3153" spans="1:7" ht="12">
      <c r="A3153" s="229">
        <v>2523110401</v>
      </c>
      <c r="B3153" s="230" t="s">
        <v>10253</v>
      </c>
      <c r="C3153" s="230" t="s">
        <v>10254</v>
      </c>
      <c r="D3153" s="230" t="s">
        <v>10255</v>
      </c>
      <c r="E3153" s="231">
        <v>25231104</v>
      </c>
      <c r="F3153" s="231" t="s">
        <v>828</v>
      </c>
      <c r="G3153" s="232" t="s">
        <v>36928</v>
      </c>
    </row>
    <row r="3154" spans="1:7" ht="24">
      <c r="A3154" s="229">
        <v>2523110601</v>
      </c>
      <c r="B3154" s="230" t="s">
        <v>10256</v>
      </c>
      <c r="C3154" s="230" t="s">
        <v>10257</v>
      </c>
      <c r="D3154" s="230" t="s">
        <v>10258</v>
      </c>
      <c r="E3154" s="231">
        <v>25231106</v>
      </c>
      <c r="F3154" s="231" t="s">
        <v>828</v>
      </c>
      <c r="G3154" s="232" t="s">
        <v>36928</v>
      </c>
    </row>
    <row r="3155" spans="1:7" ht="12">
      <c r="A3155" s="229">
        <v>2523110801</v>
      </c>
      <c r="B3155" s="230" t="s">
        <v>10259</v>
      </c>
      <c r="C3155" s="230" t="s">
        <v>10260</v>
      </c>
      <c r="D3155" s="230" t="s">
        <v>10261</v>
      </c>
      <c r="E3155" s="231">
        <v>25231108</v>
      </c>
      <c r="F3155" s="231" t="s">
        <v>828</v>
      </c>
      <c r="G3155" s="232" t="s">
        <v>36928</v>
      </c>
    </row>
    <row r="3156" spans="1:7" ht="12">
      <c r="A3156" s="229">
        <v>2523110901</v>
      </c>
      <c r="B3156" s="230" t="s">
        <v>10262</v>
      </c>
      <c r="C3156" s="230" t="s">
        <v>10263</v>
      </c>
      <c r="D3156" s="230" t="s">
        <v>10264</v>
      </c>
      <c r="E3156" s="231">
        <v>25231109</v>
      </c>
      <c r="F3156" s="231" t="s">
        <v>828</v>
      </c>
      <c r="G3156" s="232" t="s">
        <v>36928</v>
      </c>
    </row>
    <row r="3157" spans="1:7" ht="12">
      <c r="A3157" s="229">
        <v>2523111001</v>
      </c>
      <c r="B3157" s="230" t="s">
        <v>10265</v>
      </c>
      <c r="C3157" s="230" t="s">
        <v>10266</v>
      </c>
      <c r="D3157" s="230" t="s">
        <v>10267</v>
      </c>
      <c r="E3157" s="231">
        <v>25231110</v>
      </c>
      <c r="F3157" s="231" t="s">
        <v>828</v>
      </c>
      <c r="G3157" s="232" t="s">
        <v>36928</v>
      </c>
    </row>
    <row r="3158" spans="1:7" ht="12">
      <c r="A3158" s="229">
        <v>2523111401</v>
      </c>
      <c r="B3158" s="230" t="s">
        <v>10268</v>
      </c>
      <c r="C3158" s="230" t="s">
        <v>10269</v>
      </c>
      <c r="D3158" s="230" t="s">
        <v>10270</v>
      </c>
      <c r="E3158" s="231">
        <v>25231114</v>
      </c>
      <c r="F3158" s="231" t="s">
        <v>828</v>
      </c>
      <c r="G3158" s="232" t="s">
        <v>36928</v>
      </c>
    </row>
    <row r="3159" spans="1:7" ht="12">
      <c r="A3159" s="229">
        <v>2523112201</v>
      </c>
      <c r="B3159" s="230" t="s">
        <v>10271</v>
      </c>
      <c r="C3159" s="230" t="s">
        <v>10272</v>
      </c>
      <c r="D3159" s="230" t="s">
        <v>10273</v>
      </c>
      <c r="E3159" s="231">
        <v>25231122</v>
      </c>
      <c r="F3159" s="231" t="s">
        <v>828</v>
      </c>
      <c r="G3159" s="232" t="s">
        <v>36928</v>
      </c>
    </row>
    <row r="3160" spans="1:7" ht="12">
      <c r="A3160" s="229">
        <v>2523112301</v>
      </c>
      <c r="B3160" s="230" t="s">
        <v>10274</v>
      </c>
      <c r="C3160" s="230" t="s">
        <v>10275</v>
      </c>
      <c r="D3160" s="230" t="s">
        <v>10276</v>
      </c>
      <c r="E3160" s="231">
        <v>25231123</v>
      </c>
      <c r="F3160" s="231" t="s">
        <v>828</v>
      </c>
      <c r="G3160" s="232" t="s">
        <v>36928</v>
      </c>
    </row>
    <row r="3161" spans="1:7" ht="12">
      <c r="A3161" s="229">
        <v>2523112401</v>
      </c>
      <c r="B3161" s="230" t="s">
        <v>10277</v>
      </c>
      <c r="C3161" s="230" t="s">
        <v>10278</v>
      </c>
      <c r="D3161" s="230" t="s">
        <v>10279</v>
      </c>
      <c r="E3161" s="231">
        <v>25231124</v>
      </c>
      <c r="F3161" s="231" t="s">
        <v>828</v>
      </c>
      <c r="G3161" s="232" t="s">
        <v>36928</v>
      </c>
    </row>
    <row r="3162" spans="1:7" ht="12">
      <c r="A3162" s="229">
        <v>2523112601</v>
      </c>
      <c r="B3162" s="230" t="s">
        <v>10280</v>
      </c>
      <c r="C3162" s="230" t="s">
        <v>10281</v>
      </c>
      <c r="D3162" s="230" t="s">
        <v>10282</v>
      </c>
      <c r="E3162" s="231">
        <v>25231126</v>
      </c>
      <c r="F3162" s="231" t="s">
        <v>828</v>
      </c>
      <c r="G3162" s="232" t="s">
        <v>36928</v>
      </c>
    </row>
    <row r="3163" spans="1:7" ht="12">
      <c r="A3163" s="229">
        <v>2523112701</v>
      </c>
      <c r="B3163" s="230" t="s">
        <v>10283</v>
      </c>
      <c r="C3163" s="230" t="s">
        <v>10284</v>
      </c>
      <c r="D3163" s="230" t="s">
        <v>10285</v>
      </c>
      <c r="E3163" s="231">
        <v>25231127</v>
      </c>
      <c r="F3163" s="231" t="s">
        <v>828</v>
      </c>
      <c r="G3163" s="232" t="s">
        <v>36928</v>
      </c>
    </row>
    <row r="3164" spans="1:7" ht="12">
      <c r="A3164" s="229">
        <v>2523112801</v>
      </c>
      <c r="B3164" s="230" t="s">
        <v>10286</v>
      </c>
      <c r="C3164" s="230" t="s">
        <v>10287</v>
      </c>
      <c r="D3164" s="230" t="s">
        <v>10288</v>
      </c>
      <c r="E3164" s="231">
        <v>25231128</v>
      </c>
      <c r="F3164" s="231" t="s">
        <v>828</v>
      </c>
      <c r="G3164" s="232" t="s">
        <v>36928</v>
      </c>
    </row>
    <row r="3165" spans="1:7" ht="12">
      <c r="A3165" s="229">
        <v>2523112901</v>
      </c>
      <c r="B3165" s="230" t="s">
        <v>10289</v>
      </c>
      <c r="C3165" s="230" t="s">
        <v>10290</v>
      </c>
      <c r="D3165" s="230" t="s">
        <v>10291</v>
      </c>
      <c r="E3165" s="231">
        <v>25231129</v>
      </c>
      <c r="F3165" s="231" t="s">
        <v>828</v>
      </c>
      <c r="G3165" s="232" t="s">
        <v>36928</v>
      </c>
    </row>
    <row r="3166" spans="1:7" ht="12">
      <c r="A3166" s="229">
        <v>2523113101</v>
      </c>
      <c r="B3166" s="230" t="s">
        <v>10292</v>
      </c>
      <c r="C3166" s="230" t="s">
        <v>10293</v>
      </c>
      <c r="D3166" s="230" t="s">
        <v>10294</v>
      </c>
      <c r="E3166" s="231">
        <v>25231131</v>
      </c>
      <c r="F3166" s="231" t="s">
        <v>828</v>
      </c>
      <c r="G3166" s="232" t="s">
        <v>36928</v>
      </c>
    </row>
    <row r="3167" spans="1:7" ht="12">
      <c r="A3167" s="229">
        <v>2523113401</v>
      </c>
      <c r="B3167" s="230" t="s">
        <v>10295</v>
      </c>
      <c r="C3167" s="230" t="s">
        <v>10296</v>
      </c>
      <c r="D3167" s="230" t="s">
        <v>10297</v>
      </c>
      <c r="E3167" s="231">
        <v>25231134</v>
      </c>
      <c r="F3167" s="231" t="s">
        <v>828</v>
      </c>
      <c r="G3167" s="232" t="s">
        <v>36928</v>
      </c>
    </row>
    <row r="3168" spans="1:7" ht="12">
      <c r="A3168" s="229">
        <v>2523113801</v>
      </c>
      <c r="B3168" s="230" t="s">
        <v>10298</v>
      </c>
      <c r="C3168" s="230" t="s">
        <v>10299</v>
      </c>
      <c r="D3168" s="230" t="s">
        <v>10300</v>
      </c>
      <c r="E3168" s="231">
        <v>25231138</v>
      </c>
      <c r="F3168" s="231" t="s">
        <v>828</v>
      </c>
      <c r="G3168" s="232" t="s">
        <v>36928</v>
      </c>
    </row>
    <row r="3169" spans="1:7" ht="12">
      <c r="A3169" s="229">
        <v>2523114001</v>
      </c>
      <c r="B3169" s="230" t="s">
        <v>10301</v>
      </c>
      <c r="C3169" s="230" t="s">
        <v>10302</v>
      </c>
      <c r="D3169" s="230" t="s">
        <v>10303</v>
      </c>
      <c r="E3169" s="231">
        <v>25231140</v>
      </c>
      <c r="F3169" s="231" t="s">
        <v>828</v>
      </c>
      <c r="G3169" s="232" t="s">
        <v>36928</v>
      </c>
    </row>
    <row r="3170" spans="1:7" ht="12">
      <c r="A3170" s="229">
        <v>2523120101</v>
      </c>
      <c r="B3170" s="230" t="s">
        <v>10304</v>
      </c>
      <c r="C3170" s="230" t="s">
        <v>10305</v>
      </c>
      <c r="D3170" s="230" t="s">
        <v>10306</v>
      </c>
      <c r="E3170" s="231">
        <v>25231201</v>
      </c>
      <c r="F3170" s="231" t="s">
        <v>828</v>
      </c>
      <c r="G3170" s="232" t="s">
        <v>36928</v>
      </c>
    </row>
    <row r="3171" spans="1:7" ht="12">
      <c r="A3171" s="229">
        <v>2523120301</v>
      </c>
      <c r="B3171" s="230" t="s">
        <v>10307</v>
      </c>
      <c r="C3171" s="230" t="s">
        <v>10308</v>
      </c>
      <c r="D3171" s="230" t="s">
        <v>10309</v>
      </c>
      <c r="E3171" s="231">
        <v>25231203</v>
      </c>
      <c r="F3171" s="231" t="s">
        <v>828</v>
      </c>
      <c r="G3171" s="232" t="s">
        <v>36928</v>
      </c>
    </row>
    <row r="3172" spans="1:7" ht="12">
      <c r="A3172" s="229">
        <v>2523120601</v>
      </c>
      <c r="B3172" s="230" t="s">
        <v>10310</v>
      </c>
      <c r="C3172" s="230" t="s">
        <v>10311</v>
      </c>
      <c r="D3172" s="230" t="s">
        <v>10312</v>
      </c>
      <c r="E3172" s="231">
        <v>25231206</v>
      </c>
      <c r="F3172" s="231" t="s">
        <v>828</v>
      </c>
      <c r="G3172" s="232" t="s">
        <v>36928</v>
      </c>
    </row>
    <row r="3173" spans="1:7" ht="12">
      <c r="A3173" s="229">
        <v>2523120701</v>
      </c>
      <c r="B3173" s="230" t="s">
        <v>10313</v>
      </c>
      <c r="C3173" s="230" t="s">
        <v>10314</v>
      </c>
      <c r="D3173" s="230" t="s">
        <v>10315</v>
      </c>
      <c r="E3173" s="231">
        <v>25231207</v>
      </c>
      <c r="F3173" s="231" t="s">
        <v>828</v>
      </c>
      <c r="G3173" s="232" t="s">
        <v>36928</v>
      </c>
    </row>
    <row r="3174" spans="1:7" ht="12">
      <c r="A3174" s="229">
        <v>2523120801</v>
      </c>
      <c r="B3174" s="230" t="s">
        <v>10316</v>
      </c>
      <c r="C3174" s="230" t="s">
        <v>10317</v>
      </c>
      <c r="D3174" s="230" t="s">
        <v>10318</v>
      </c>
      <c r="E3174" s="231">
        <v>25231208</v>
      </c>
      <c r="F3174" s="231" t="s">
        <v>828</v>
      </c>
      <c r="G3174" s="232" t="s">
        <v>36928</v>
      </c>
    </row>
    <row r="3175" spans="1:7" ht="12">
      <c r="A3175" s="229">
        <v>2523121101</v>
      </c>
      <c r="B3175" s="230" t="s">
        <v>10319</v>
      </c>
      <c r="C3175" s="230" t="s">
        <v>10320</v>
      </c>
      <c r="D3175" s="230" t="s">
        <v>10321</v>
      </c>
      <c r="E3175" s="231">
        <v>25231211</v>
      </c>
      <c r="F3175" s="231" t="s">
        <v>828</v>
      </c>
      <c r="G3175" s="232" t="s">
        <v>36928</v>
      </c>
    </row>
    <row r="3176" spans="1:7" ht="12">
      <c r="A3176" s="229">
        <v>2523121201</v>
      </c>
      <c r="B3176" s="230" t="s">
        <v>10322</v>
      </c>
      <c r="C3176" s="230" t="s">
        <v>10323</v>
      </c>
      <c r="D3176" s="230" t="s">
        <v>10324</v>
      </c>
      <c r="E3176" s="231">
        <v>25231212</v>
      </c>
      <c r="F3176" s="231" t="s">
        <v>828</v>
      </c>
      <c r="G3176" s="232" t="s">
        <v>36928</v>
      </c>
    </row>
    <row r="3177" spans="1:7" ht="12">
      <c r="A3177" s="229">
        <v>2523121301</v>
      </c>
      <c r="B3177" s="230" t="s">
        <v>10325</v>
      </c>
      <c r="C3177" s="230" t="s">
        <v>10326</v>
      </c>
      <c r="D3177" s="230" t="s">
        <v>10327</v>
      </c>
      <c r="E3177" s="231">
        <v>25231213</v>
      </c>
      <c r="F3177" s="231" t="s">
        <v>828</v>
      </c>
      <c r="G3177" s="232" t="s">
        <v>36928</v>
      </c>
    </row>
    <row r="3178" spans="1:7" ht="12">
      <c r="A3178" s="229">
        <v>2523121501</v>
      </c>
      <c r="B3178" s="230" t="s">
        <v>10328</v>
      </c>
      <c r="C3178" s="230" t="s">
        <v>10329</v>
      </c>
      <c r="D3178" s="230" t="s">
        <v>10330</v>
      </c>
      <c r="E3178" s="231">
        <v>25231215</v>
      </c>
      <c r="F3178" s="231" t="s">
        <v>828</v>
      </c>
      <c r="G3178" s="232" t="s">
        <v>36928</v>
      </c>
    </row>
    <row r="3179" spans="1:7" ht="12">
      <c r="A3179" s="229">
        <v>2523121601</v>
      </c>
      <c r="B3179" s="230" t="s">
        <v>10331</v>
      </c>
      <c r="C3179" s="230" t="s">
        <v>10332</v>
      </c>
      <c r="D3179" s="230" t="s">
        <v>10333</v>
      </c>
      <c r="E3179" s="231">
        <v>25231216</v>
      </c>
      <c r="F3179" s="231" t="s">
        <v>828</v>
      </c>
      <c r="G3179" s="232" t="s">
        <v>36928</v>
      </c>
    </row>
    <row r="3180" spans="1:7" ht="12">
      <c r="A3180" s="229">
        <v>2523121801</v>
      </c>
      <c r="B3180" s="230" t="s">
        <v>10334</v>
      </c>
      <c r="C3180" s="230" t="s">
        <v>10335</v>
      </c>
      <c r="D3180" s="230" t="s">
        <v>10336</v>
      </c>
      <c r="E3180" s="231">
        <v>25231218</v>
      </c>
      <c r="F3180" s="231" t="s">
        <v>828</v>
      </c>
      <c r="G3180" s="232" t="s">
        <v>36928</v>
      </c>
    </row>
    <row r="3181" spans="1:7" ht="12">
      <c r="A3181" s="229">
        <v>2523122401</v>
      </c>
      <c r="B3181" s="230" t="s">
        <v>10337</v>
      </c>
      <c r="C3181" s="230" t="s">
        <v>10338</v>
      </c>
      <c r="D3181" s="230" t="s">
        <v>10339</v>
      </c>
      <c r="E3181" s="231">
        <v>25231224</v>
      </c>
      <c r="F3181" s="231" t="s">
        <v>828</v>
      </c>
      <c r="G3181" s="232" t="s">
        <v>36928</v>
      </c>
    </row>
    <row r="3182" spans="1:7" ht="12">
      <c r="A3182" s="229">
        <v>2523122601</v>
      </c>
      <c r="B3182" s="230" t="s">
        <v>10340</v>
      </c>
      <c r="C3182" s="230" t="s">
        <v>10341</v>
      </c>
      <c r="D3182" s="230" t="s">
        <v>10342</v>
      </c>
      <c r="E3182" s="231">
        <v>25231226</v>
      </c>
      <c r="F3182" s="231" t="s">
        <v>828</v>
      </c>
      <c r="G3182" s="232" t="s">
        <v>36928</v>
      </c>
    </row>
    <row r="3183" spans="1:7" ht="12">
      <c r="A3183" s="229">
        <v>2523130101</v>
      </c>
      <c r="B3183" s="230" t="s">
        <v>10343</v>
      </c>
      <c r="C3183" s="230" t="s">
        <v>10344</v>
      </c>
      <c r="D3183" s="230" t="s">
        <v>10345</v>
      </c>
      <c r="E3183" s="231">
        <v>25231301</v>
      </c>
      <c r="F3183" s="231" t="s">
        <v>828</v>
      </c>
      <c r="G3183" s="232" t="s">
        <v>36928</v>
      </c>
    </row>
    <row r="3184" spans="1:7" ht="12">
      <c r="A3184" s="229">
        <v>2523130301</v>
      </c>
      <c r="B3184" s="230" t="s">
        <v>10346</v>
      </c>
      <c r="C3184" s="230" t="s">
        <v>10347</v>
      </c>
      <c r="D3184" s="230" t="s">
        <v>10348</v>
      </c>
      <c r="E3184" s="231">
        <v>25231303</v>
      </c>
      <c r="F3184" s="231" t="s">
        <v>828</v>
      </c>
      <c r="G3184" s="232" t="s">
        <v>36928</v>
      </c>
    </row>
    <row r="3185" spans="1:7" ht="12">
      <c r="A3185" s="229">
        <v>2523130401</v>
      </c>
      <c r="B3185" s="230" t="s">
        <v>10349</v>
      </c>
      <c r="C3185" s="230" t="s">
        <v>10350</v>
      </c>
      <c r="D3185" s="230" t="s">
        <v>10351</v>
      </c>
      <c r="E3185" s="231">
        <v>25231304</v>
      </c>
      <c r="F3185" s="231" t="s">
        <v>828</v>
      </c>
      <c r="G3185" s="232" t="s">
        <v>36928</v>
      </c>
    </row>
    <row r="3186" spans="1:7" ht="12">
      <c r="A3186" s="229">
        <v>2523130501</v>
      </c>
      <c r="B3186" s="230" t="s">
        <v>10352</v>
      </c>
      <c r="C3186" s="230" t="s">
        <v>10353</v>
      </c>
      <c r="D3186" s="230" t="s">
        <v>10354</v>
      </c>
      <c r="E3186" s="231">
        <v>25231305</v>
      </c>
      <c r="F3186" s="231" t="s">
        <v>828</v>
      </c>
      <c r="G3186" s="232" t="s">
        <v>36928</v>
      </c>
    </row>
    <row r="3187" spans="1:7" ht="12">
      <c r="A3187" s="229">
        <v>2523131001</v>
      </c>
      <c r="B3187" s="230" t="s">
        <v>10355</v>
      </c>
      <c r="C3187" s="230" t="s">
        <v>10356</v>
      </c>
      <c r="D3187" s="230" t="s">
        <v>10357</v>
      </c>
      <c r="E3187" s="231">
        <v>25231310</v>
      </c>
      <c r="F3187" s="231" t="s">
        <v>828</v>
      </c>
      <c r="G3187" s="232" t="s">
        <v>36928</v>
      </c>
    </row>
    <row r="3188" spans="1:7" ht="24">
      <c r="A3188" s="229">
        <v>2524010201</v>
      </c>
      <c r="B3188" s="230" t="s">
        <v>10358</v>
      </c>
      <c r="C3188" s="230" t="s">
        <v>10359</v>
      </c>
      <c r="D3188" s="230" t="s">
        <v>10360</v>
      </c>
      <c r="E3188" s="231">
        <v>25240102</v>
      </c>
      <c r="F3188" s="231" t="s">
        <v>828</v>
      </c>
      <c r="G3188" s="232" t="s">
        <v>36928</v>
      </c>
    </row>
    <row r="3189" spans="1:7" ht="12">
      <c r="A3189" s="229">
        <v>2524010701</v>
      </c>
      <c r="B3189" s="230" t="s">
        <v>10361</v>
      </c>
      <c r="C3189" s="230" t="s">
        <v>10362</v>
      </c>
      <c r="D3189" s="230" t="s">
        <v>10363</v>
      </c>
      <c r="E3189" s="231">
        <v>25240107</v>
      </c>
      <c r="F3189" s="231" t="s">
        <v>828</v>
      </c>
      <c r="G3189" s="232" t="s">
        <v>36928</v>
      </c>
    </row>
    <row r="3190" spans="1:7" ht="12">
      <c r="A3190" s="229">
        <v>2524010801</v>
      </c>
      <c r="B3190" s="230" t="s">
        <v>10364</v>
      </c>
      <c r="C3190" s="230" t="s">
        <v>10365</v>
      </c>
      <c r="D3190" s="230" t="s">
        <v>10366</v>
      </c>
      <c r="E3190" s="231">
        <v>25240108</v>
      </c>
      <c r="F3190" s="231" t="s">
        <v>828</v>
      </c>
      <c r="G3190" s="232" t="s">
        <v>36928</v>
      </c>
    </row>
    <row r="3191" spans="1:7" ht="24">
      <c r="A3191" s="229">
        <v>2524011501</v>
      </c>
      <c r="B3191" s="230" t="s">
        <v>10367</v>
      </c>
      <c r="C3191" s="230" t="s">
        <v>10368</v>
      </c>
      <c r="D3191" s="230" t="s">
        <v>10369</v>
      </c>
      <c r="E3191" s="231">
        <v>25240115</v>
      </c>
      <c r="F3191" s="231" t="s">
        <v>828</v>
      </c>
      <c r="G3191" s="232" t="s">
        <v>36928</v>
      </c>
    </row>
    <row r="3192" spans="1:7" ht="12">
      <c r="A3192" s="229">
        <v>2524011801</v>
      </c>
      <c r="B3192" s="230" t="s">
        <v>10370</v>
      </c>
      <c r="C3192" s="230" t="s">
        <v>10371</v>
      </c>
      <c r="D3192" s="230" t="s">
        <v>10372</v>
      </c>
      <c r="E3192" s="231">
        <v>25240118</v>
      </c>
      <c r="F3192" s="231" t="s">
        <v>828</v>
      </c>
      <c r="G3192" s="232" t="s">
        <v>36928</v>
      </c>
    </row>
    <row r="3193" spans="1:7" ht="12">
      <c r="A3193" s="229">
        <v>2524012201</v>
      </c>
      <c r="B3193" s="230" t="s">
        <v>10373</v>
      </c>
      <c r="C3193" s="230" t="s">
        <v>10374</v>
      </c>
      <c r="D3193" s="230" t="s">
        <v>10375</v>
      </c>
      <c r="E3193" s="231">
        <v>25240122</v>
      </c>
      <c r="F3193" s="231" t="s">
        <v>828</v>
      </c>
      <c r="G3193" s="232" t="s">
        <v>36928</v>
      </c>
    </row>
    <row r="3194" spans="1:7" ht="12">
      <c r="A3194" s="229">
        <v>2524013201</v>
      </c>
      <c r="B3194" s="230" t="s">
        <v>10376</v>
      </c>
      <c r="C3194" s="230" t="s">
        <v>10377</v>
      </c>
      <c r="D3194" s="230" t="s">
        <v>10378</v>
      </c>
      <c r="E3194" s="231">
        <v>25240132</v>
      </c>
      <c r="F3194" s="231" t="s">
        <v>828</v>
      </c>
      <c r="G3194" s="232" t="s">
        <v>36928</v>
      </c>
    </row>
    <row r="3195" spans="1:7" ht="12">
      <c r="A3195" s="229">
        <v>2524013301</v>
      </c>
      <c r="B3195" s="230" t="s">
        <v>10379</v>
      </c>
      <c r="C3195" s="230" t="s">
        <v>10380</v>
      </c>
      <c r="D3195" s="230" t="s">
        <v>10381</v>
      </c>
      <c r="E3195" s="231">
        <v>25240133</v>
      </c>
      <c r="F3195" s="231" t="s">
        <v>828</v>
      </c>
      <c r="G3195" s="232" t="s">
        <v>36928</v>
      </c>
    </row>
    <row r="3196" spans="1:7" ht="12">
      <c r="A3196" s="229">
        <v>2524013501</v>
      </c>
      <c r="B3196" s="230" t="s">
        <v>10382</v>
      </c>
      <c r="C3196" s="230" t="s">
        <v>10383</v>
      </c>
      <c r="D3196" s="230" t="s">
        <v>10384</v>
      </c>
      <c r="E3196" s="231">
        <v>25240135</v>
      </c>
      <c r="F3196" s="231" t="s">
        <v>828</v>
      </c>
      <c r="G3196" s="232" t="s">
        <v>36928</v>
      </c>
    </row>
    <row r="3197" spans="1:7" ht="12">
      <c r="A3197" s="229">
        <v>2524014101</v>
      </c>
      <c r="B3197" s="230" t="s">
        <v>10385</v>
      </c>
      <c r="C3197" s="230" t="s">
        <v>10386</v>
      </c>
      <c r="D3197" s="230" t="s">
        <v>10387</v>
      </c>
      <c r="E3197" s="231">
        <v>25240141</v>
      </c>
      <c r="F3197" s="231" t="s">
        <v>828</v>
      </c>
      <c r="G3197" s="232" t="s">
        <v>36928</v>
      </c>
    </row>
    <row r="3198" spans="1:7" ht="24">
      <c r="A3198" s="229">
        <v>2524014301</v>
      </c>
      <c r="B3198" s="230" t="s">
        <v>10388</v>
      </c>
      <c r="C3198" s="230" t="s">
        <v>10389</v>
      </c>
      <c r="D3198" s="230" t="s">
        <v>10390</v>
      </c>
      <c r="E3198" s="231">
        <v>25240143</v>
      </c>
      <c r="F3198" s="231" t="s">
        <v>828</v>
      </c>
      <c r="G3198" s="232" t="s">
        <v>36928</v>
      </c>
    </row>
    <row r="3199" spans="1:7" ht="12">
      <c r="A3199" s="229">
        <v>2524014801</v>
      </c>
      <c r="B3199" s="230" t="s">
        <v>10391</v>
      </c>
      <c r="C3199" s="230" t="s">
        <v>10392</v>
      </c>
      <c r="D3199" s="230" t="s">
        <v>10393</v>
      </c>
      <c r="E3199" s="231">
        <v>25240148</v>
      </c>
      <c r="F3199" s="231" t="s">
        <v>828</v>
      </c>
      <c r="G3199" s="232" t="s">
        <v>36928</v>
      </c>
    </row>
    <row r="3200" spans="1:7" ht="12">
      <c r="A3200" s="229">
        <v>2524015501</v>
      </c>
      <c r="B3200" s="230" t="s">
        <v>10394</v>
      </c>
      <c r="C3200" s="230" t="s">
        <v>10395</v>
      </c>
      <c r="D3200" s="230" t="s">
        <v>10396</v>
      </c>
      <c r="E3200" s="231">
        <v>25240155</v>
      </c>
      <c r="F3200" s="231" t="s">
        <v>828</v>
      </c>
      <c r="G3200" s="232" t="s">
        <v>36928</v>
      </c>
    </row>
    <row r="3201" spans="1:7" ht="12">
      <c r="A3201" s="229">
        <v>2524015801</v>
      </c>
      <c r="B3201" s="230" t="s">
        <v>10397</v>
      </c>
      <c r="C3201" s="230" t="s">
        <v>10398</v>
      </c>
      <c r="D3201" s="230" t="s">
        <v>10399</v>
      </c>
      <c r="E3201" s="231">
        <v>25240158</v>
      </c>
      <c r="F3201" s="231" t="s">
        <v>828</v>
      </c>
      <c r="G3201" s="232" t="s">
        <v>36928</v>
      </c>
    </row>
    <row r="3202" spans="1:7" ht="12">
      <c r="A3202" s="229">
        <v>2524020301</v>
      </c>
      <c r="B3202" s="230" t="s">
        <v>10400</v>
      </c>
      <c r="C3202" s="230" t="s">
        <v>10401</v>
      </c>
      <c r="D3202" s="230" t="s">
        <v>10402</v>
      </c>
      <c r="E3202" s="231">
        <v>25240203</v>
      </c>
      <c r="F3202" s="231" t="s">
        <v>828</v>
      </c>
      <c r="G3202" s="232" t="s">
        <v>36928</v>
      </c>
    </row>
    <row r="3203" spans="1:7" ht="12">
      <c r="A3203" s="229">
        <v>2524020401</v>
      </c>
      <c r="B3203" s="230" t="s">
        <v>10403</v>
      </c>
      <c r="C3203" s="230" t="s">
        <v>10404</v>
      </c>
      <c r="D3203" s="230" t="s">
        <v>10405</v>
      </c>
      <c r="E3203" s="231">
        <v>25240204</v>
      </c>
      <c r="F3203" s="231" t="s">
        <v>828</v>
      </c>
      <c r="G3203" s="232" t="s">
        <v>36928</v>
      </c>
    </row>
    <row r="3204" spans="1:7" ht="12">
      <c r="A3204" s="229">
        <v>2524020701</v>
      </c>
      <c r="B3204" s="230" t="s">
        <v>10406</v>
      </c>
      <c r="C3204" s="230" t="s">
        <v>10407</v>
      </c>
      <c r="D3204" s="230" t="s">
        <v>10408</v>
      </c>
      <c r="E3204" s="231">
        <v>25240207</v>
      </c>
      <c r="F3204" s="231" t="s">
        <v>828</v>
      </c>
      <c r="G3204" s="232" t="s">
        <v>36928</v>
      </c>
    </row>
    <row r="3205" spans="1:7" ht="12">
      <c r="A3205" s="229">
        <v>2524020801</v>
      </c>
      <c r="B3205" s="230" t="s">
        <v>10409</v>
      </c>
      <c r="C3205" s="230" t="s">
        <v>10410</v>
      </c>
      <c r="D3205" s="230" t="s">
        <v>10411</v>
      </c>
      <c r="E3205" s="231">
        <v>25240208</v>
      </c>
      <c r="F3205" s="231" t="s">
        <v>828</v>
      </c>
      <c r="G3205" s="232" t="s">
        <v>36928</v>
      </c>
    </row>
    <row r="3206" spans="1:7" ht="12">
      <c r="A3206" s="229">
        <v>2524021201</v>
      </c>
      <c r="B3206" s="230" t="s">
        <v>10412</v>
      </c>
      <c r="C3206" s="230" t="s">
        <v>10413</v>
      </c>
      <c r="D3206" s="230" t="s">
        <v>10414</v>
      </c>
      <c r="E3206" s="231">
        <v>25240212</v>
      </c>
      <c r="F3206" s="231" t="s">
        <v>828</v>
      </c>
      <c r="G3206" s="232" t="s">
        <v>36928</v>
      </c>
    </row>
    <row r="3207" spans="1:7" ht="12">
      <c r="A3207" s="229">
        <v>2524021401</v>
      </c>
      <c r="B3207" s="230" t="s">
        <v>10415</v>
      </c>
      <c r="C3207" s="230" t="s">
        <v>10416</v>
      </c>
      <c r="D3207" s="230" t="s">
        <v>10417</v>
      </c>
      <c r="E3207" s="231">
        <v>25240214</v>
      </c>
      <c r="F3207" s="231" t="s">
        <v>828</v>
      </c>
      <c r="G3207" s="232" t="s">
        <v>36928</v>
      </c>
    </row>
    <row r="3208" spans="1:7" ht="12">
      <c r="A3208" s="229">
        <v>2524021501</v>
      </c>
      <c r="B3208" s="230" t="s">
        <v>10418</v>
      </c>
      <c r="C3208" s="230" t="s">
        <v>10419</v>
      </c>
      <c r="D3208" s="230" t="s">
        <v>10420</v>
      </c>
      <c r="E3208" s="231">
        <v>25240215</v>
      </c>
      <c r="F3208" s="231" t="s">
        <v>828</v>
      </c>
      <c r="G3208" s="232" t="s">
        <v>36928</v>
      </c>
    </row>
    <row r="3209" spans="1:7" ht="12">
      <c r="A3209" s="229">
        <v>2524021701</v>
      </c>
      <c r="B3209" s="230" t="s">
        <v>10421</v>
      </c>
      <c r="C3209" s="230" t="s">
        <v>10422</v>
      </c>
      <c r="D3209" s="230" t="s">
        <v>10423</v>
      </c>
      <c r="E3209" s="231">
        <v>25240217</v>
      </c>
      <c r="F3209" s="231" t="s">
        <v>828</v>
      </c>
      <c r="G3209" s="232" t="s">
        <v>36928</v>
      </c>
    </row>
    <row r="3210" spans="1:7" ht="12">
      <c r="A3210" s="229">
        <v>2524022001</v>
      </c>
      <c r="B3210" s="230" t="s">
        <v>10424</v>
      </c>
      <c r="C3210" s="230" t="s">
        <v>10425</v>
      </c>
      <c r="D3210" s="230" t="s">
        <v>10426</v>
      </c>
      <c r="E3210" s="231">
        <v>25240220</v>
      </c>
      <c r="F3210" s="231" t="s">
        <v>828</v>
      </c>
      <c r="G3210" s="232" t="s">
        <v>36928</v>
      </c>
    </row>
    <row r="3211" spans="1:7" ht="24">
      <c r="A3211" s="229">
        <v>2524022501</v>
      </c>
      <c r="B3211" s="230" t="s">
        <v>10427</v>
      </c>
      <c r="C3211" s="230" t="s">
        <v>10428</v>
      </c>
      <c r="D3211" s="230" t="s">
        <v>10429</v>
      </c>
      <c r="E3211" s="231">
        <v>25240225</v>
      </c>
      <c r="F3211" s="231" t="s">
        <v>828</v>
      </c>
      <c r="G3211" s="232" t="s">
        <v>36928</v>
      </c>
    </row>
    <row r="3212" spans="1:7" ht="12">
      <c r="A3212" s="229">
        <v>2524022601</v>
      </c>
      <c r="B3212" s="230" t="s">
        <v>10430</v>
      </c>
      <c r="C3212" s="230" t="s">
        <v>10389</v>
      </c>
      <c r="D3212" s="230" t="s">
        <v>10431</v>
      </c>
      <c r="E3212" s="231">
        <v>25240226</v>
      </c>
      <c r="F3212" s="231" t="s">
        <v>828</v>
      </c>
      <c r="G3212" s="232" t="s">
        <v>36928</v>
      </c>
    </row>
    <row r="3213" spans="1:7" ht="12">
      <c r="A3213" s="229">
        <v>2524022801</v>
      </c>
      <c r="B3213" s="230" t="s">
        <v>10432</v>
      </c>
      <c r="C3213" s="230" t="s">
        <v>10433</v>
      </c>
      <c r="D3213" s="230" t="s">
        <v>10434</v>
      </c>
      <c r="E3213" s="231">
        <v>25240228</v>
      </c>
      <c r="F3213" s="231" t="s">
        <v>828</v>
      </c>
      <c r="G3213" s="232" t="s">
        <v>36928</v>
      </c>
    </row>
    <row r="3214" spans="1:7" ht="12">
      <c r="A3214" s="229">
        <v>2524023001</v>
      </c>
      <c r="B3214" s="230" t="s">
        <v>10435</v>
      </c>
      <c r="C3214" s="230" t="s">
        <v>10436</v>
      </c>
      <c r="D3214" s="230" t="s">
        <v>10437</v>
      </c>
      <c r="E3214" s="231">
        <v>25240230</v>
      </c>
      <c r="F3214" s="231" t="s">
        <v>828</v>
      </c>
      <c r="G3214" s="232" t="s">
        <v>36928</v>
      </c>
    </row>
    <row r="3215" spans="1:7" ht="12">
      <c r="A3215" s="229">
        <v>2524023101</v>
      </c>
      <c r="B3215" s="230" t="s">
        <v>10438</v>
      </c>
      <c r="C3215" s="230" t="s">
        <v>10439</v>
      </c>
      <c r="D3215" s="230" t="s">
        <v>10440</v>
      </c>
      <c r="E3215" s="231">
        <v>25240231</v>
      </c>
      <c r="F3215" s="231" t="s">
        <v>828</v>
      </c>
      <c r="G3215" s="232" t="s">
        <v>36928</v>
      </c>
    </row>
    <row r="3216" spans="1:7" ht="12">
      <c r="A3216" s="229">
        <v>2524030101</v>
      </c>
      <c r="B3216" s="230" t="s">
        <v>10441</v>
      </c>
      <c r="C3216" s="230" t="s">
        <v>10442</v>
      </c>
      <c r="D3216" s="230" t="s">
        <v>10443</v>
      </c>
      <c r="E3216" s="231">
        <v>25240301</v>
      </c>
      <c r="F3216" s="231" t="s">
        <v>828</v>
      </c>
      <c r="G3216" s="232" t="s">
        <v>36928</v>
      </c>
    </row>
    <row r="3217" spans="1:7" ht="12">
      <c r="A3217" s="229">
        <v>2524030401</v>
      </c>
      <c r="B3217" s="230" t="s">
        <v>10444</v>
      </c>
      <c r="C3217" s="230" t="s">
        <v>10445</v>
      </c>
      <c r="D3217" s="230" t="s">
        <v>10446</v>
      </c>
      <c r="E3217" s="231">
        <v>25240304</v>
      </c>
      <c r="F3217" s="231" t="s">
        <v>828</v>
      </c>
      <c r="G3217" s="232" t="s">
        <v>36928</v>
      </c>
    </row>
    <row r="3218" spans="1:7" ht="12">
      <c r="A3218" s="229">
        <v>2524030801</v>
      </c>
      <c r="B3218" s="230" t="s">
        <v>10447</v>
      </c>
      <c r="C3218" s="230" t="s">
        <v>10448</v>
      </c>
      <c r="D3218" s="230" t="s">
        <v>10449</v>
      </c>
      <c r="E3218" s="231">
        <v>25240308</v>
      </c>
      <c r="F3218" s="231" t="s">
        <v>828</v>
      </c>
      <c r="G3218" s="232" t="s">
        <v>36928</v>
      </c>
    </row>
    <row r="3219" spans="1:7" ht="12">
      <c r="A3219" s="229">
        <v>2524032101</v>
      </c>
      <c r="B3219" s="230" t="s">
        <v>10450</v>
      </c>
      <c r="C3219" s="230" t="s">
        <v>10451</v>
      </c>
      <c r="D3219" s="230" t="s">
        <v>10452</v>
      </c>
      <c r="E3219" s="231">
        <v>25240321</v>
      </c>
      <c r="F3219" s="231" t="s">
        <v>828</v>
      </c>
      <c r="G3219" s="232" t="s">
        <v>36928</v>
      </c>
    </row>
    <row r="3220" spans="1:7" ht="24">
      <c r="A3220" s="229">
        <v>2524032201</v>
      </c>
      <c r="B3220" s="230" t="s">
        <v>10453</v>
      </c>
      <c r="C3220" s="230" t="s">
        <v>10454</v>
      </c>
      <c r="D3220" s="230" t="s">
        <v>10455</v>
      </c>
      <c r="E3220" s="231">
        <v>25240322</v>
      </c>
      <c r="F3220" s="231" t="s">
        <v>828</v>
      </c>
      <c r="G3220" s="232" t="s">
        <v>36928</v>
      </c>
    </row>
    <row r="3221" spans="1:7" ht="12">
      <c r="A3221" s="229">
        <v>2524032301</v>
      </c>
      <c r="B3221" s="230" t="s">
        <v>10456</v>
      </c>
      <c r="C3221" s="230" t="s">
        <v>10457</v>
      </c>
      <c r="D3221" s="230" t="s">
        <v>10458</v>
      </c>
      <c r="E3221" s="231">
        <v>25240323</v>
      </c>
      <c r="F3221" s="231" t="s">
        <v>828</v>
      </c>
      <c r="G3221" s="232" t="s">
        <v>36928</v>
      </c>
    </row>
    <row r="3222" spans="1:7" ht="12">
      <c r="A3222" s="229">
        <v>2524042201</v>
      </c>
      <c r="B3222" s="230" t="s">
        <v>10459</v>
      </c>
      <c r="C3222" s="230" t="s">
        <v>10460</v>
      </c>
      <c r="D3222" s="230" t="s">
        <v>10461</v>
      </c>
      <c r="E3222" s="231">
        <v>25240422</v>
      </c>
      <c r="F3222" s="231" t="s">
        <v>828</v>
      </c>
      <c r="G3222" s="232" t="s">
        <v>36928</v>
      </c>
    </row>
    <row r="3223" spans="1:7" ht="12">
      <c r="A3223" s="229">
        <v>2524042301</v>
      </c>
      <c r="B3223" s="230" t="s">
        <v>10462</v>
      </c>
      <c r="C3223" s="230" t="s">
        <v>10463</v>
      </c>
      <c r="D3223" s="230" t="s">
        <v>10464</v>
      </c>
      <c r="E3223" s="231">
        <v>25240423</v>
      </c>
      <c r="F3223" s="231" t="s">
        <v>828</v>
      </c>
      <c r="G3223" s="232" t="s">
        <v>36928</v>
      </c>
    </row>
    <row r="3224" spans="1:7" ht="12">
      <c r="A3224" s="229">
        <v>2524042601</v>
      </c>
      <c r="B3224" s="230" t="s">
        <v>10465</v>
      </c>
      <c r="C3224" s="230" t="s">
        <v>10466</v>
      </c>
      <c r="D3224" s="230" t="s">
        <v>10467</v>
      </c>
      <c r="E3224" s="231">
        <v>25240426</v>
      </c>
      <c r="F3224" s="231" t="s">
        <v>828</v>
      </c>
      <c r="G3224" s="232" t="s">
        <v>36928</v>
      </c>
    </row>
    <row r="3225" spans="1:7" ht="12">
      <c r="A3225" s="229">
        <v>2524042901</v>
      </c>
      <c r="B3225" s="230" t="s">
        <v>10468</v>
      </c>
      <c r="C3225" s="230" t="s">
        <v>10469</v>
      </c>
      <c r="D3225" s="230" t="s">
        <v>10470</v>
      </c>
      <c r="E3225" s="231">
        <v>25240429</v>
      </c>
      <c r="F3225" s="231" t="s">
        <v>828</v>
      </c>
      <c r="G3225" s="232" t="s">
        <v>36928</v>
      </c>
    </row>
    <row r="3226" spans="1:7" ht="12">
      <c r="A3226" s="229">
        <v>2524043101</v>
      </c>
      <c r="B3226" s="230" t="s">
        <v>10471</v>
      </c>
      <c r="C3226" s="230" t="s">
        <v>10472</v>
      </c>
      <c r="D3226" s="230" t="s">
        <v>10473</v>
      </c>
      <c r="E3226" s="231">
        <v>25240431</v>
      </c>
      <c r="F3226" s="231" t="s">
        <v>828</v>
      </c>
      <c r="G3226" s="232" t="s">
        <v>36928</v>
      </c>
    </row>
    <row r="3227" spans="1:7" ht="12">
      <c r="A3227" s="229">
        <v>2524043301</v>
      </c>
      <c r="B3227" s="230" t="s">
        <v>10474</v>
      </c>
      <c r="C3227" s="230" t="s">
        <v>10475</v>
      </c>
      <c r="D3227" s="230" t="s">
        <v>10476</v>
      </c>
      <c r="E3227" s="231">
        <v>25240433</v>
      </c>
      <c r="F3227" s="231" t="s">
        <v>828</v>
      </c>
      <c r="G3227" s="232" t="s">
        <v>36928</v>
      </c>
    </row>
    <row r="3228" spans="1:7" ht="12">
      <c r="A3228" s="229">
        <v>2524043401</v>
      </c>
      <c r="B3228" s="230" t="s">
        <v>10477</v>
      </c>
      <c r="C3228" s="230" t="s">
        <v>10478</v>
      </c>
      <c r="D3228" s="230" t="s">
        <v>10479</v>
      </c>
      <c r="E3228" s="231">
        <v>25240434</v>
      </c>
      <c r="F3228" s="231" t="s">
        <v>828</v>
      </c>
      <c r="G3228" s="232" t="s">
        <v>36928</v>
      </c>
    </row>
    <row r="3229" spans="1:7" ht="24">
      <c r="A3229" s="229">
        <v>2524043501</v>
      </c>
      <c r="B3229" s="230" t="s">
        <v>10480</v>
      </c>
      <c r="C3229" s="230" t="s">
        <v>10481</v>
      </c>
      <c r="D3229" s="230" t="s">
        <v>10482</v>
      </c>
      <c r="E3229" s="231">
        <v>25240435</v>
      </c>
      <c r="F3229" s="231" t="s">
        <v>828</v>
      </c>
      <c r="G3229" s="232" t="s">
        <v>36928</v>
      </c>
    </row>
    <row r="3230" spans="1:7" ht="24">
      <c r="A3230" s="229">
        <v>2524043701</v>
      </c>
      <c r="B3230" s="230" t="s">
        <v>10483</v>
      </c>
      <c r="C3230" s="230" t="s">
        <v>10484</v>
      </c>
      <c r="D3230" s="230" t="s">
        <v>10485</v>
      </c>
      <c r="E3230" s="231">
        <v>25240437</v>
      </c>
      <c r="F3230" s="231" t="s">
        <v>828</v>
      </c>
      <c r="G3230" s="232" t="s">
        <v>36928</v>
      </c>
    </row>
    <row r="3231" spans="1:7" ht="24">
      <c r="A3231" s="229">
        <v>2524043801</v>
      </c>
      <c r="B3231" s="230" t="s">
        <v>10486</v>
      </c>
      <c r="C3231" s="230" t="s">
        <v>10487</v>
      </c>
      <c r="D3231" s="230" t="s">
        <v>10488</v>
      </c>
      <c r="E3231" s="231">
        <v>25240438</v>
      </c>
      <c r="F3231" s="231" t="s">
        <v>828</v>
      </c>
      <c r="G3231" s="232" t="s">
        <v>36928</v>
      </c>
    </row>
    <row r="3232" spans="1:7" ht="36">
      <c r="A3232" s="229">
        <v>2524050101</v>
      </c>
      <c r="B3232" s="230" t="s">
        <v>10489</v>
      </c>
      <c r="C3232" s="230" t="s">
        <v>10490</v>
      </c>
      <c r="D3232" s="230" t="s">
        <v>10491</v>
      </c>
      <c r="E3232" s="231">
        <v>25240501</v>
      </c>
      <c r="F3232" s="231" t="s">
        <v>828</v>
      </c>
      <c r="G3232" s="232" t="s">
        <v>36928</v>
      </c>
    </row>
    <row r="3233" spans="1:7" ht="36">
      <c r="A3233" s="229">
        <v>2524050102</v>
      </c>
      <c r="B3233" s="230" t="s">
        <v>10492</v>
      </c>
      <c r="C3233" s="230" t="s">
        <v>10493</v>
      </c>
      <c r="D3233" s="230" t="s">
        <v>10494</v>
      </c>
      <c r="E3233" s="231">
        <v>25240501</v>
      </c>
      <c r="F3233" s="231" t="s">
        <v>828</v>
      </c>
      <c r="G3233" s="232" t="s">
        <v>36928</v>
      </c>
    </row>
    <row r="3234" spans="1:7" ht="36">
      <c r="A3234" s="229">
        <v>2524050103</v>
      </c>
      <c r="B3234" s="230" t="s">
        <v>10495</v>
      </c>
      <c r="C3234" s="230" t="s">
        <v>10496</v>
      </c>
      <c r="D3234" s="230" t="s">
        <v>10497</v>
      </c>
      <c r="E3234" s="231">
        <v>25240501</v>
      </c>
      <c r="F3234" s="231" t="s">
        <v>828</v>
      </c>
      <c r="G3234" s="232" t="s">
        <v>36928</v>
      </c>
    </row>
    <row r="3235" spans="1:7" ht="36">
      <c r="A3235" s="229">
        <v>2525010101</v>
      </c>
      <c r="B3235" s="230" t="s">
        <v>10498</v>
      </c>
      <c r="C3235" s="230" t="s">
        <v>10499</v>
      </c>
      <c r="D3235" s="230" t="s">
        <v>10500</v>
      </c>
      <c r="E3235" s="231">
        <v>25250101</v>
      </c>
      <c r="F3235" s="231" t="s">
        <v>828</v>
      </c>
      <c r="G3235" s="232" t="s">
        <v>36928</v>
      </c>
    </row>
    <row r="3236" spans="1:7" ht="12">
      <c r="A3236" s="229">
        <v>2525010701</v>
      </c>
      <c r="B3236" s="230" t="s">
        <v>10501</v>
      </c>
      <c r="C3236" s="230" t="s">
        <v>10502</v>
      </c>
      <c r="D3236" s="230" t="s">
        <v>10503</v>
      </c>
      <c r="E3236" s="231">
        <v>25250107</v>
      </c>
      <c r="F3236" s="231" t="s">
        <v>828</v>
      </c>
      <c r="G3236" s="232" t="s">
        <v>36928</v>
      </c>
    </row>
    <row r="3237" spans="1:7" ht="24">
      <c r="A3237" s="229">
        <v>2525010801</v>
      </c>
      <c r="B3237" s="230" t="s">
        <v>10504</v>
      </c>
      <c r="C3237" s="230" t="s">
        <v>10505</v>
      </c>
      <c r="D3237" s="230" t="s">
        <v>10506</v>
      </c>
      <c r="E3237" s="231">
        <v>25250108</v>
      </c>
      <c r="F3237" s="231" t="s">
        <v>828</v>
      </c>
      <c r="G3237" s="232" t="s">
        <v>36928</v>
      </c>
    </row>
    <row r="3238" spans="1:7" ht="24">
      <c r="A3238" s="229">
        <v>2525010901</v>
      </c>
      <c r="B3238" s="230" t="s">
        <v>10507</v>
      </c>
      <c r="C3238" s="230" t="s">
        <v>10508</v>
      </c>
      <c r="D3238" s="230" t="s">
        <v>10509</v>
      </c>
      <c r="E3238" s="231">
        <v>25250109</v>
      </c>
      <c r="F3238" s="231" t="s">
        <v>828</v>
      </c>
      <c r="G3238" s="232" t="s">
        <v>36928</v>
      </c>
    </row>
    <row r="3239" spans="1:7" ht="24">
      <c r="A3239" s="229">
        <v>2525011001</v>
      </c>
      <c r="B3239" s="230" t="s">
        <v>10510</v>
      </c>
      <c r="C3239" s="230" t="s">
        <v>10511</v>
      </c>
      <c r="D3239" s="230" t="s">
        <v>10512</v>
      </c>
      <c r="E3239" s="231">
        <v>25250110</v>
      </c>
      <c r="F3239" s="231" t="s">
        <v>828</v>
      </c>
      <c r="G3239" s="232" t="s">
        <v>36928</v>
      </c>
    </row>
    <row r="3240" spans="1:7" ht="24">
      <c r="A3240" s="229">
        <v>2525020301</v>
      </c>
      <c r="B3240" s="230" t="s">
        <v>10513</v>
      </c>
      <c r="C3240" s="230" t="s">
        <v>10514</v>
      </c>
      <c r="D3240" s="230" t="s">
        <v>10515</v>
      </c>
      <c r="E3240" s="231">
        <v>25250203</v>
      </c>
      <c r="F3240" s="231" t="s">
        <v>828</v>
      </c>
      <c r="G3240" s="232" t="s">
        <v>36928</v>
      </c>
    </row>
    <row r="3241" spans="1:7" ht="12">
      <c r="A3241" s="229">
        <v>2525021001</v>
      </c>
      <c r="B3241" s="230" t="s">
        <v>10516</v>
      </c>
      <c r="C3241" s="230" t="s">
        <v>10517</v>
      </c>
      <c r="D3241" s="230" t="s">
        <v>10518</v>
      </c>
      <c r="E3241" s="231">
        <v>25250210</v>
      </c>
      <c r="F3241" s="231" t="s">
        <v>828</v>
      </c>
      <c r="G3241" s="232" t="s">
        <v>36928</v>
      </c>
    </row>
    <row r="3242" spans="1:7" ht="24">
      <c r="A3242" s="229">
        <v>2525021601</v>
      </c>
      <c r="B3242" s="230" t="s">
        <v>10519</v>
      </c>
      <c r="C3242" s="230" t="s">
        <v>10520</v>
      </c>
      <c r="D3242" s="230" t="s">
        <v>10521</v>
      </c>
      <c r="E3242" s="231">
        <v>25250216</v>
      </c>
      <c r="F3242" s="231" t="s">
        <v>828</v>
      </c>
      <c r="G3242" s="232" t="s">
        <v>36928</v>
      </c>
    </row>
    <row r="3243" spans="1:7" ht="12">
      <c r="A3243" s="229">
        <v>2525021701</v>
      </c>
      <c r="B3243" s="230" t="s">
        <v>10522</v>
      </c>
      <c r="C3243" s="230" t="s">
        <v>10523</v>
      </c>
      <c r="D3243" s="230" t="s">
        <v>10524</v>
      </c>
      <c r="E3243" s="231">
        <v>25250217</v>
      </c>
      <c r="F3243" s="231" t="s">
        <v>828</v>
      </c>
      <c r="G3243" s="232" t="s">
        <v>36928</v>
      </c>
    </row>
    <row r="3244" spans="1:7" ht="12">
      <c r="A3244" s="229">
        <v>2525030101</v>
      </c>
      <c r="B3244" s="230" t="s">
        <v>10525</v>
      </c>
      <c r="C3244" s="230" t="s">
        <v>10526</v>
      </c>
      <c r="D3244" s="230" t="s">
        <v>10527</v>
      </c>
      <c r="E3244" s="231">
        <v>25250301</v>
      </c>
      <c r="F3244" s="231" t="s">
        <v>828</v>
      </c>
      <c r="G3244" s="232" t="s">
        <v>36928</v>
      </c>
    </row>
    <row r="3245" spans="1:7" ht="36">
      <c r="A3245" s="229">
        <v>2525030201</v>
      </c>
      <c r="B3245" s="230" t="s">
        <v>10528</v>
      </c>
      <c r="C3245" s="230" t="s">
        <v>10529</v>
      </c>
      <c r="D3245" s="230" t="s">
        <v>10530</v>
      </c>
      <c r="E3245" s="231">
        <v>25250302</v>
      </c>
      <c r="F3245" s="231" t="s">
        <v>828</v>
      </c>
      <c r="G3245" s="232" t="s">
        <v>36928</v>
      </c>
    </row>
    <row r="3246" spans="1:7" ht="12">
      <c r="A3246" s="229">
        <v>2525030601</v>
      </c>
      <c r="B3246" s="230" t="s">
        <v>10531</v>
      </c>
      <c r="C3246" s="230" t="s">
        <v>10532</v>
      </c>
      <c r="D3246" s="230" t="s">
        <v>10533</v>
      </c>
      <c r="E3246" s="231">
        <v>25250306</v>
      </c>
      <c r="F3246" s="231" t="s">
        <v>828</v>
      </c>
      <c r="G3246" s="232" t="s">
        <v>36928</v>
      </c>
    </row>
    <row r="3247" spans="1:7" ht="36">
      <c r="A3247" s="229">
        <v>2525031101</v>
      </c>
      <c r="B3247" s="230" t="s">
        <v>10534</v>
      </c>
      <c r="C3247" s="230" t="s">
        <v>10535</v>
      </c>
      <c r="D3247" s="230" t="s">
        <v>10536</v>
      </c>
      <c r="E3247" s="231">
        <v>25250311</v>
      </c>
      <c r="F3247" s="231" t="s">
        <v>828</v>
      </c>
      <c r="G3247" s="232" t="s">
        <v>36928</v>
      </c>
    </row>
    <row r="3248" spans="1:7" ht="24">
      <c r="A3248" s="229">
        <v>2525032001</v>
      </c>
      <c r="B3248" s="230" t="s">
        <v>10537</v>
      </c>
      <c r="C3248" s="230" t="s">
        <v>10538</v>
      </c>
      <c r="D3248" s="230" t="s">
        <v>10539</v>
      </c>
      <c r="E3248" s="231">
        <v>25250320</v>
      </c>
      <c r="F3248" s="231" t="s">
        <v>828</v>
      </c>
      <c r="G3248" s="232" t="s">
        <v>36928</v>
      </c>
    </row>
    <row r="3249" spans="1:7" ht="12">
      <c r="A3249" s="229">
        <v>2525032301</v>
      </c>
      <c r="B3249" s="230" t="s">
        <v>10540</v>
      </c>
      <c r="C3249" s="230" t="s">
        <v>10541</v>
      </c>
      <c r="D3249" s="230" t="s">
        <v>10542</v>
      </c>
      <c r="E3249" s="231">
        <v>25250323</v>
      </c>
      <c r="F3249" s="231" t="s">
        <v>828</v>
      </c>
      <c r="G3249" s="232" t="s">
        <v>36928</v>
      </c>
    </row>
    <row r="3250" spans="1:7" ht="12">
      <c r="A3250" s="229">
        <v>2525032501</v>
      </c>
      <c r="B3250" s="230" t="s">
        <v>10543</v>
      </c>
      <c r="C3250" s="230" t="s">
        <v>10544</v>
      </c>
      <c r="D3250" s="230" t="s">
        <v>10545</v>
      </c>
      <c r="E3250" s="231">
        <v>25250325</v>
      </c>
      <c r="F3250" s="231" t="s">
        <v>828</v>
      </c>
      <c r="G3250" s="232" t="s">
        <v>36928</v>
      </c>
    </row>
    <row r="3251" spans="1:7" ht="36">
      <c r="A3251" s="229">
        <v>2525032701</v>
      </c>
      <c r="B3251" s="230" t="s">
        <v>10546</v>
      </c>
      <c r="C3251" s="230" t="s">
        <v>10547</v>
      </c>
      <c r="D3251" s="230" t="s">
        <v>10548</v>
      </c>
      <c r="E3251" s="231">
        <v>25250327</v>
      </c>
      <c r="F3251" s="231" t="s">
        <v>828</v>
      </c>
      <c r="G3251" s="232" t="s">
        <v>36928</v>
      </c>
    </row>
    <row r="3252" spans="1:7" ht="24">
      <c r="A3252" s="229">
        <v>2525032801</v>
      </c>
      <c r="B3252" s="230" t="s">
        <v>10549</v>
      </c>
      <c r="C3252" s="230" t="s">
        <v>10550</v>
      </c>
      <c r="D3252" s="230" t="s">
        <v>10551</v>
      </c>
      <c r="E3252" s="231">
        <v>25250328</v>
      </c>
      <c r="F3252" s="231" t="s">
        <v>828</v>
      </c>
      <c r="G3252" s="232" t="s">
        <v>36928</v>
      </c>
    </row>
    <row r="3253" spans="1:7" ht="36">
      <c r="A3253" s="229">
        <v>2525032901</v>
      </c>
      <c r="B3253" s="230" t="s">
        <v>10552</v>
      </c>
      <c r="C3253" s="230" t="s">
        <v>10553</v>
      </c>
      <c r="D3253" s="230" t="s">
        <v>10554</v>
      </c>
      <c r="E3253" s="231">
        <v>25250329</v>
      </c>
      <c r="F3253" s="231" t="s">
        <v>828</v>
      </c>
      <c r="G3253" s="232" t="s">
        <v>36928</v>
      </c>
    </row>
    <row r="3254" spans="1:7" ht="24">
      <c r="A3254" s="229">
        <v>2525033001</v>
      </c>
      <c r="B3254" s="230" t="s">
        <v>10555</v>
      </c>
      <c r="C3254" s="230" t="s">
        <v>10556</v>
      </c>
      <c r="D3254" s="230" t="s">
        <v>10557</v>
      </c>
      <c r="E3254" s="231">
        <v>25250330</v>
      </c>
      <c r="F3254" s="231" t="s">
        <v>828</v>
      </c>
      <c r="G3254" s="232" t="s">
        <v>36928</v>
      </c>
    </row>
    <row r="3255" spans="1:7" ht="12">
      <c r="A3255" s="229">
        <v>2525033501</v>
      </c>
      <c r="B3255" s="230" t="s">
        <v>10558</v>
      </c>
      <c r="C3255" s="230" t="s">
        <v>10559</v>
      </c>
      <c r="D3255" s="230" t="s">
        <v>10560</v>
      </c>
      <c r="E3255" s="231">
        <v>25250335</v>
      </c>
      <c r="F3255" s="231" t="s">
        <v>828</v>
      </c>
      <c r="G3255" s="232" t="s">
        <v>36928</v>
      </c>
    </row>
    <row r="3256" spans="1:7" ht="24">
      <c r="A3256" s="229">
        <v>2525033601</v>
      </c>
      <c r="B3256" s="230" t="s">
        <v>10561</v>
      </c>
      <c r="C3256" s="230" t="s">
        <v>10562</v>
      </c>
      <c r="D3256" s="230" t="s">
        <v>10563</v>
      </c>
      <c r="E3256" s="231">
        <v>25250336</v>
      </c>
      <c r="F3256" s="231" t="s">
        <v>828</v>
      </c>
      <c r="G3256" s="232" t="s">
        <v>36928</v>
      </c>
    </row>
    <row r="3257" spans="1:7" ht="48">
      <c r="A3257" s="229">
        <v>2525033701</v>
      </c>
      <c r="B3257" s="230" t="s">
        <v>10564</v>
      </c>
      <c r="C3257" s="230" t="s">
        <v>10565</v>
      </c>
      <c r="D3257" s="230" t="s">
        <v>10566</v>
      </c>
      <c r="E3257" s="231">
        <v>25250337</v>
      </c>
      <c r="F3257" s="231" t="s">
        <v>828</v>
      </c>
      <c r="G3257" s="232" t="s">
        <v>36928</v>
      </c>
    </row>
    <row r="3258" spans="1:7" ht="24">
      <c r="A3258" s="229">
        <v>2525034401</v>
      </c>
      <c r="B3258" s="230" t="s">
        <v>10567</v>
      </c>
      <c r="C3258" s="230" t="s">
        <v>10568</v>
      </c>
      <c r="D3258" s="230" t="s">
        <v>10569</v>
      </c>
      <c r="E3258" s="231">
        <v>25250344</v>
      </c>
      <c r="F3258" s="231" t="s">
        <v>828</v>
      </c>
      <c r="G3258" s="232" t="s">
        <v>36928</v>
      </c>
    </row>
    <row r="3259" spans="1:7" ht="24">
      <c r="A3259" s="229">
        <v>2525034501</v>
      </c>
      <c r="B3259" s="230" t="s">
        <v>10570</v>
      </c>
      <c r="C3259" s="230" t="s">
        <v>10571</v>
      </c>
      <c r="D3259" s="230" t="s">
        <v>10572</v>
      </c>
      <c r="E3259" s="231">
        <v>25250345</v>
      </c>
      <c r="F3259" s="231" t="s">
        <v>828</v>
      </c>
      <c r="G3259" s="232" t="s">
        <v>36928</v>
      </c>
    </row>
    <row r="3260" spans="1:7" ht="24">
      <c r="A3260" s="229">
        <v>2525034901</v>
      </c>
      <c r="B3260" s="230" t="s">
        <v>10573</v>
      </c>
      <c r="C3260" s="230" t="s">
        <v>10574</v>
      </c>
      <c r="D3260" s="230" t="s">
        <v>10575</v>
      </c>
      <c r="E3260" s="231">
        <v>25250349</v>
      </c>
      <c r="F3260" s="231" t="s">
        <v>828</v>
      </c>
      <c r="G3260" s="232" t="s">
        <v>36928</v>
      </c>
    </row>
    <row r="3261" spans="1:7" ht="24">
      <c r="A3261" s="229">
        <v>2525040101</v>
      </c>
      <c r="B3261" s="230" t="s">
        <v>10576</v>
      </c>
      <c r="C3261" s="230" t="s">
        <v>10577</v>
      </c>
      <c r="D3261" s="230" t="s">
        <v>10578</v>
      </c>
      <c r="E3261" s="231">
        <v>25250401</v>
      </c>
      <c r="F3261" s="231" t="s">
        <v>828</v>
      </c>
      <c r="G3261" s="232" t="s">
        <v>36928</v>
      </c>
    </row>
    <row r="3262" spans="1:7" ht="24">
      <c r="A3262" s="229">
        <v>2525040201</v>
      </c>
      <c r="B3262" s="230" t="s">
        <v>10579</v>
      </c>
      <c r="C3262" s="230" t="s">
        <v>10580</v>
      </c>
      <c r="D3262" s="230" t="s">
        <v>10581</v>
      </c>
      <c r="E3262" s="231">
        <v>25250402</v>
      </c>
      <c r="F3262" s="231" t="s">
        <v>828</v>
      </c>
      <c r="G3262" s="232" t="s">
        <v>36928</v>
      </c>
    </row>
    <row r="3263" spans="1:7" ht="24">
      <c r="A3263" s="229">
        <v>2525040601</v>
      </c>
      <c r="B3263" s="230" t="s">
        <v>10582</v>
      </c>
      <c r="C3263" s="230" t="s">
        <v>10583</v>
      </c>
      <c r="D3263" s="230" t="s">
        <v>10584</v>
      </c>
      <c r="E3263" s="231">
        <v>25250406</v>
      </c>
      <c r="F3263" s="231" t="s">
        <v>828</v>
      </c>
      <c r="G3263" s="232" t="s">
        <v>36928</v>
      </c>
    </row>
    <row r="3264" spans="1:7" ht="12">
      <c r="A3264" s="229">
        <v>2525040701</v>
      </c>
      <c r="B3264" s="230" t="s">
        <v>10585</v>
      </c>
      <c r="C3264" s="230" t="s">
        <v>10586</v>
      </c>
      <c r="D3264" s="230" t="s">
        <v>10587</v>
      </c>
      <c r="E3264" s="231">
        <v>25250407</v>
      </c>
      <c r="F3264" s="231" t="s">
        <v>828</v>
      </c>
      <c r="G3264" s="232" t="s">
        <v>36928</v>
      </c>
    </row>
    <row r="3265" spans="1:7" ht="24">
      <c r="A3265" s="229">
        <v>2525040801</v>
      </c>
      <c r="B3265" s="230" t="s">
        <v>10588</v>
      </c>
      <c r="C3265" s="230" t="s">
        <v>10589</v>
      </c>
      <c r="D3265" s="230" t="s">
        <v>10590</v>
      </c>
      <c r="E3265" s="231">
        <v>25250408</v>
      </c>
      <c r="F3265" s="231" t="s">
        <v>828</v>
      </c>
      <c r="G3265" s="232" t="s">
        <v>36928</v>
      </c>
    </row>
    <row r="3266" spans="1:7" ht="12">
      <c r="A3266" s="229">
        <v>2525050101</v>
      </c>
      <c r="B3266" s="230" t="s">
        <v>10591</v>
      </c>
      <c r="C3266" s="230" t="s">
        <v>10592</v>
      </c>
      <c r="D3266" s="230" t="s">
        <v>10593</v>
      </c>
      <c r="E3266" s="231">
        <v>25250501</v>
      </c>
      <c r="F3266" s="231" t="s">
        <v>828</v>
      </c>
      <c r="G3266" s="232" t="s">
        <v>36928</v>
      </c>
    </row>
    <row r="3267" spans="1:7" ht="12">
      <c r="A3267" s="229">
        <v>2525070501</v>
      </c>
      <c r="B3267" s="230" t="s">
        <v>10594</v>
      </c>
      <c r="C3267" s="230" t="s">
        <v>10595</v>
      </c>
      <c r="D3267" s="230" t="s">
        <v>10596</v>
      </c>
      <c r="E3267" s="231">
        <v>25250705</v>
      </c>
      <c r="F3267" s="231" t="s">
        <v>828</v>
      </c>
      <c r="G3267" s="232" t="s">
        <v>36928</v>
      </c>
    </row>
    <row r="3268" spans="1:7" ht="24">
      <c r="A3268" s="229">
        <v>2610110601</v>
      </c>
      <c r="B3268" s="230" t="s">
        <v>10597</v>
      </c>
      <c r="C3268" s="230" t="s">
        <v>10598</v>
      </c>
      <c r="D3268" s="230" t="s">
        <v>10599</v>
      </c>
      <c r="E3268" s="231">
        <v>26101106</v>
      </c>
      <c r="F3268" s="231" t="s">
        <v>828</v>
      </c>
      <c r="G3268" s="232" t="s">
        <v>36928</v>
      </c>
    </row>
    <row r="3269" spans="1:7" ht="24">
      <c r="A3269" s="229">
        <v>2610110901</v>
      </c>
      <c r="B3269" s="230" t="s">
        <v>10600</v>
      </c>
      <c r="C3269" s="230" t="s">
        <v>10601</v>
      </c>
      <c r="D3269" s="230" t="s">
        <v>10602</v>
      </c>
      <c r="E3269" s="231">
        <v>26101109</v>
      </c>
      <c r="F3269" s="231" t="s">
        <v>828</v>
      </c>
      <c r="G3269" s="232" t="s">
        <v>36928</v>
      </c>
    </row>
    <row r="3270" spans="1:7" ht="24">
      <c r="A3270" s="229">
        <v>2610111001</v>
      </c>
      <c r="B3270" s="230" t="s">
        <v>10603</v>
      </c>
      <c r="C3270" s="230" t="s">
        <v>10604</v>
      </c>
      <c r="D3270" s="230" t="s">
        <v>10605</v>
      </c>
      <c r="E3270" s="231">
        <v>26101110</v>
      </c>
      <c r="F3270" s="231" t="s">
        <v>828</v>
      </c>
      <c r="G3270" s="232" t="s">
        <v>36928</v>
      </c>
    </row>
    <row r="3271" spans="1:7" ht="24">
      <c r="A3271" s="229">
        <v>2610111401</v>
      </c>
      <c r="B3271" s="230" t="s">
        <v>10606</v>
      </c>
      <c r="C3271" s="230" t="s">
        <v>10607</v>
      </c>
      <c r="D3271" s="230" t="s">
        <v>10608</v>
      </c>
      <c r="E3271" s="231">
        <v>26101114</v>
      </c>
      <c r="F3271" s="231" t="s">
        <v>828</v>
      </c>
      <c r="G3271" s="232" t="s">
        <v>36928</v>
      </c>
    </row>
    <row r="3272" spans="1:7" ht="48">
      <c r="A3272" s="229">
        <v>2610111501</v>
      </c>
      <c r="B3272" s="230" t="s">
        <v>10609</v>
      </c>
      <c r="C3272" s="230" t="s">
        <v>10610</v>
      </c>
      <c r="D3272" s="230" t="s">
        <v>10611</v>
      </c>
      <c r="E3272" s="231">
        <v>26101115</v>
      </c>
      <c r="F3272" s="231" t="s">
        <v>828</v>
      </c>
      <c r="G3272" s="232">
        <v>11</v>
      </c>
    </row>
    <row r="3273" spans="1:7" ht="24">
      <c r="A3273" s="229">
        <v>2610111502</v>
      </c>
      <c r="B3273" s="230" t="s">
        <v>10612</v>
      </c>
      <c r="C3273" s="230" t="s">
        <v>10613</v>
      </c>
      <c r="D3273" s="230" t="s">
        <v>10614</v>
      </c>
      <c r="E3273" s="231">
        <v>26101115</v>
      </c>
      <c r="F3273" s="231" t="s">
        <v>828</v>
      </c>
      <c r="G3273" s="232">
        <v>11</v>
      </c>
    </row>
    <row r="3274" spans="1:7" ht="24">
      <c r="A3274" s="229">
        <v>2610111503</v>
      </c>
      <c r="B3274" s="230" t="s">
        <v>10615</v>
      </c>
      <c r="C3274" s="230" t="s">
        <v>10616</v>
      </c>
      <c r="D3274" s="230" t="s">
        <v>10617</v>
      </c>
      <c r="E3274" s="231">
        <v>26101115</v>
      </c>
      <c r="F3274" s="231" t="s">
        <v>828</v>
      </c>
      <c r="G3274" s="232">
        <v>11</v>
      </c>
    </row>
    <row r="3275" spans="1:7" ht="24">
      <c r="A3275" s="229">
        <v>2610111601</v>
      </c>
      <c r="B3275" s="230" t="s">
        <v>10618</v>
      </c>
      <c r="C3275" s="230" t="s">
        <v>10619</v>
      </c>
      <c r="D3275" s="230" t="s">
        <v>10620</v>
      </c>
      <c r="E3275" s="231">
        <v>26101116</v>
      </c>
      <c r="F3275" s="231" t="s">
        <v>828</v>
      </c>
      <c r="G3275" s="232" t="s">
        <v>36928</v>
      </c>
    </row>
    <row r="3276" spans="1:7" ht="36">
      <c r="A3276" s="229">
        <v>2610120101</v>
      </c>
      <c r="B3276" s="230" t="s">
        <v>10621</v>
      </c>
      <c r="C3276" s="230" t="s">
        <v>10622</v>
      </c>
      <c r="D3276" s="230" t="s">
        <v>10623</v>
      </c>
      <c r="E3276" s="231">
        <v>26101201</v>
      </c>
      <c r="F3276" s="231" t="s">
        <v>828</v>
      </c>
      <c r="G3276" s="232" t="s">
        <v>36928</v>
      </c>
    </row>
    <row r="3277" spans="1:7" ht="24">
      <c r="A3277" s="229">
        <v>2610120201</v>
      </c>
      <c r="B3277" s="230" t="s">
        <v>10624</v>
      </c>
      <c r="C3277" s="230" t="s">
        <v>10625</v>
      </c>
      <c r="D3277" s="230" t="s">
        <v>10626</v>
      </c>
      <c r="E3277" s="231">
        <v>26101202</v>
      </c>
      <c r="F3277" s="231" t="s">
        <v>828</v>
      </c>
      <c r="G3277" s="232" t="s">
        <v>36928</v>
      </c>
    </row>
    <row r="3278" spans="1:7" ht="24">
      <c r="A3278" s="229">
        <v>2610120401</v>
      </c>
      <c r="B3278" s="230" t="s">
        <v>10627</v>
      </c>
      <c r="C3278" s="230" t="s">
        <v>10628</v>
      </c>
      <c r="D3278" s="230" t="s">
        <v>10629</v>
      </c>
      <c r="E3278" s="231">
        <v>26101204</v>
      </c>
      <c r="F3278" s="231" t="s">
        <v>828</v>
      </c>
      <c r="G3278" s="232" t="s">
        <v>36928</v>
      </c>
    </row>
    <row r="3279" spans="1:7" ht="36">
      <c r="A3279" s="229">
        <v>2610120501</v>
      </c>
      <c r="B3279" s="230" t="s">
        <v>10630</v>
      </c>
      <c r="C3279" s="230" t="s">
        <v>10631</v>
      </c>
      <c r="D3279" s="230" t="s">
        <v>10632</v>
      </c>
      <c r="E3279" s="231">
        <v>26101205</v>
      </c>
      <c r="F3279" s="231" t="s">
        <v>828</v>
      </c>
      <c r="G3279" s="232">
        <v>9</v>
      </c>
    </row>
    <row r="3280" spans="1:7" ht="36">
      <c r="A3280" s="229">
        <v>2610120701</v>
      </c>
      <c r="B3280" s="230" t="s">
        <v>10633</v>
      </c>
      <c r="C3280" s="230" t="s">
        <v>10634</v>
      </c>
      <c r="D3280" s="230" t="s">
        <v>10635</v>
      </c>
      <c r="E3280" s="231">
        <v>26101207</v>
      </c>
      <c r="F3280" s="231" t="s">
        <v>828</v>
      </c>
      <c r="G3280" s="232" t="s">
        <v>36928</v>
      </c>
    </row>
    <row r="3281" spans="1:7" ht="12">
      <c r="A3281" s="229">
        <v>2610121001</v>
      </c>
      <c r="B3281" s="230" t="s">
        <v>10636</v>
      </c>
      <c r="C3281" s="230" t="s">
        <v>10637</v>
      </c>
      <c r="D3281" s="230" t="s">
        <v>10638</v>
      </c>
      <c r="E3281" s="231">
        <v>26101210</v>
      </c>
      <c r="F3281" s="231" t="s">
        <v>828</v>
      </c>
      <c r="G3281" s="232" t="s">
        <v>36928</v>
      </c>
    </row>
    <row r="3282" spans="1:7" ht="24">
      <c r="A3282" s="229">
        <v>2610121201</v>
      </c>
      <c r="B3282" s="230" t="s">
        <v>10639</v>
      </c>
      <c r="C3282" s="230" t="s">
        <v>10640</v>
      </c>
      <c r="D3282" s="230" t="s">
        <v>10641</v>
      </c>
      <c r="E3282" s="231">
        <v>26101212</v>
      </c>
      <c r="F3282" s="231" t="s">
        <v>828</v>
      </c>
      <c r="G3282" s="232">
        <v>9</v>
      </c>
    </row>
    <row r="3283" spans="1:7" ht="24">
      <c r="A3283" s="229">
        <v>2610129901</v>
      </c>
      <c r="B3283" s="230" t="s">
        <v>10642</v>
      </c>
      <c r="C3283" s="230" t="s">
        <v>10643</v>
      </c>
      <c r="D3283" s="230" t="s">
        <v>10644</v>
      </c>
      <c r="E3283" s="231">
        <v>26101299</v>
      </c>
      <c r="F3283" s="231" t="s">
        <v>828</v>
      </c>
      <c r="G3283" s="232" t="s">
        <v>36928</v>
      </c>
    </row>
    <row r="3284" spans="1:7" ht="24">
      <c r="A3284" s="229">
        <v>2610130401</v>
      </c>
      <c r="B3284" s="230" t="s">
        <v>10645</v>
      </c>
      <c r="C3284" s="230" t="s">
        <v>10646</v>
      </c>
      <c r="D3284" s="230" t="s">
        <v>10647</v>
      </c>
      <c r="E3284" s="231">
        <v>26101304</v>
      </c>
      <c r="F3284" s="231" t="s">
        <v>828</v>
      </c>
      <c r="G3284" s="232" t="s">
        <v>36928</v>
      </c>
    </row>
    <row r="3285" spans="1:7" ht="36">
      <c r="A3285" s="229">
        <v>2610131001</v>
      </c>
      <c r="B3285" s="230" t="s">
        <v>10648</v>
      </c>
      <c r="C3285" s="230" t="s">
        <v>10649</v>
      </c>
      <c r="D3285" s="230" t="s">
        <v>10650</v>
      </c>
      <c r="E3285" s="231">
        <v>26101310</v>
      </c>
      <c r="F3285" s="231" t="s">
        <v>828</v>
      </c>
      <c r="G3285" s="232" t="s">
        <v>36928</v>
      </c>
    </row>
    <row r="3286" spans="1:7" ht="24">
      <c r="A3286" s="229">
        <v>2610140401</v>
      </c>
      <c r="B3286" s="230" t="s">
        <v>10651</v>
      </c>
      <c r="C3286" s="230" t="s">
        <v>10652</v>
      </c>
      <c r="D3286" s="230" t="s">
        <v>10653</v>
      </c>
      <c r="E3286" s="231">
        <v>26101404</v>
      </c>
      <c r="F3286" s="231" t="s">
        <v>828</v>
      </c>
      <c r="G3286" s="232" t="s">
        <v>36928</v>
      </c>
    </row>
    <row r="3287" spans="1:7" ht="12">
      <c r="A3287" s="229">
        <v>2610141301</v>
      </c>
      <c r="B3287" s="230" t="s">
        <v>10654</v>
      </c>
      <c r="C3287" s="230" t="s">
        <v>10655</v>
      </c>
      <c r="D3287" s="230" t="s">
        <v>10656</v>
      </c>
      <c r="E3287" s="231">
        <v>26101413</v>
      </c>
      <c r="F3287" s="231" t="s">
        <v>828</v>
      </c>
      <c r="G3287" s="232" t="s">
        <v>36928</v>
      </c>
    </row>
    <row r="3288" spans="1:7" ht="24">
      <c r="A3288" s="229">
        <v>2610149801</v>
      </c>
      <c r="B3288" s="230" t="s">
        <v>10657</v>
      </c>
      <c r="C3288" s="230" t="s">
        <v>10658</v>
      </c>
      <c r="D3288" s="230" t="s">
        <v>10659</v>
      </c>
      <c r="E3288" s="231">
        <v>26101498</v>
      </c>
      <c r="F3288" s="231" t="s">
        <v>828</v>
      </c>
      <c r="G3288" s="232" t="s">
        <v>36928</v>
      </c>
    </row>
    <row r="3289" spans="1:7" ht="12">
      <c r="A3289" s="229">
        <v>2610149901</v>
      </c>
      <c r="B3289" s="230" t="s">
        <v>10660</v>
      </c>
      <c r="C3289" s="230" t="s">
        <v>10661</v>
      </c>
      <c r="D3289" s="230" t="s">
        <v>10662</v>
      </c>
      <c r="E3289" s="231">
        <v>26101499</v>
      </c>
      <c r="F3289" s="231" t="s">
        <v>828</v>
      </c>
      <c r="G3289" s="232" t="s">
        <v>36928</v>
      </c>
    </row>
    <row r="3290" spans="1:7" ht="12">
      <c r="A3290" s="229">
        <v>2610150101</v>
      </c>
      <c r="B3290" s="230" t="s">
        <v>10663</v>
      </c>
      <c r="C3290" s="230" t="s">
        <v>10664</v>
      </c>
      <c r="D3290" s="230" t="s">
        <v>10665</v>
      </c>
      <c r="E3290" s="231">
        <v>26101501</v>
      </c>
      <c r="F3290" s="231" t="s">
        <v>828</v>
      </c>
      <c r="G3290" s="232" t="s">
        <v>36928</v>
      </c>
    </row>
    <row r="3291" spans="1:7" ht="24">
      <c r="A3291" s="229">
        <v>2610150201</v>
      </c>
      <c r="B3291" s="230" t="s">
        <v>10666</v>
      </c>
      <c r="C3291" s="230" t="s">
        <v>10667</v>
      </c>
      <c r="D3291" s="230" t="s">
        <v>10668</v>
      </c>
      <c r="E3291" s="231">
        <v>26101502</v>
      </c>
      <c r="F3291" s="231" t="s">
        <v>828</v>
      </c>
      <c r="G3291" s="232" t="s">
        <v>36928</v>
      </c>
    </row>
    <row r="3292" spans="1:7" ht="36">
      <c r="A3292" s="229">
        <v>2610150301</v>
      </c>
      <c r="B3292" s="230" t="s">
        <v>10669</v>
      </c>
      <c r="C3292" s="230" t="s">
        <v>10670</v>
      </c>
      <c r="D3292" s="230" t="s">
        <v>10671</v>
      </c>
      <c r="E3292" s="231">
        <v>26101503</v>
      </c>
      <c r="F3292" s="231" t="s">
        <v>828</v>
      </c>
      <c r="G3292" s="232" t="s">
        <v>36928</v>
      </c>
    </row>
    <row r="3293" spans="1:7" ht="36">
      <c r="A3293" s="229">
        <v>2610150401</v>
      </c>
      <c r="B3293" s="230" t="s">
        <v>10672</v>
      </c>
      <c r="C3293" s="230" t="s">
        <v>10673</v>
      </c>
      <c r="D3293" s="230" t="s">
        <v>10674</v>
      </c>
      <c r="E3293" s="231">
        <v>26101504</v>
      </c>
      <c r="F3293" s="231" t="s">
        <v>828</v>
      </c>
      <c r="G3293" s="232">
        <v>10</v>
      </c>
    </row>
    <row r="3294" spans="1:7" ht="24">
      <c r="A3294" s="229">
        <v>2610150501</v>
      </c>
      <c r="B3294" s="230" t="s">
        <v>10675</v>
      </c>
      <c r="C3294" s="230" t="s">
        <v>10676</v>
      </c>
      <c r="D3294" s="230" t="s">
        <v>10677</v>
      </c>
      <c r="E3294" s="231">
        <v>26101505</v>
      </c>
      <c r="F3294" s="231" t="s">
        <v>828</v>
      </c>
      <c r="G3294" s="232" t="s">
        <v>36928</v>
      </c>
    </row>
    <row r="3295" spans="1:7" ht="36">
      <c r="A3295" s="229">
        <v>2610150601</v>
      </c>
      <c r="B3295" s="230" t="s">
        <v>10678</v>
      </c>
      <c r="C3295" s="230" t="s">
        <v>10679</v>
      </c>
      <c r="D3295" s="230" t="s">
        <v>10680</v>
      </c>
      <c r="E3295" s="231">
        <v>26101506</v>
      </c>
      <c r="F3295" s="231" t="s">
        <v>828</v>
      </c>
      <c r="G3295" s="232" t="s">
        <v>36928</v>
      </c>
    </row>
    <row r="3296" spans="1:7" ht="24">
      <c r="A3296" s="229">
        <v>2610150602</v>
      </c>
      <c r="B3296" s="230" t="s">
        <v>10681</v>
      </c>
      <c r="C3296" s="230" t="s">
        <v>10682</v>
      </c>
      <c r="D3296" s="230" t="s">
        <v>10683</v>
      </c>
      <c r="E3296" s="231">
        <v>26101506</v>
      </c>
      <c r="F3296" s="231" t="s">
        <v>828</v>
      </c>
      <c r="G3296" s="232" t="s">
        <v>36928</v>
      </c>
    </row>
    <row r="3297" spans="1:7" ht="24">
      <c r="A3297" s="229">
        <v>2610150603</v>
      </c>
      <c r="B3297" s="230" t="s">
        <v>10684</v>
      </c>
      <c r="C3297" s="230" t="s">
        <v>10685</v>
      </c>
      <c r="D3297" s="230" t="s">
        <v>10686</v>
      </c>
      <c r="E3297" s="231">
        <v>26101506</v>
      </c>
      <c r="F3297" s="231" t="s">
        <v>828</v>
      </c>
      <c r="G3297" s="232" t="s">
        <v>36928</v>
      </c>
    </row>
    <row r="3298" spans="1:7" ht="24">
      <c r="A3298" s="229">
        <v>2610151401</v>
      </c>
      <c r="B3298" s="230" t="s">
        <v>10687</v>
      </c>
      <c r="C3298" s="230" t="s">
        <v>10688</v>
      </c>
      <c r="D3298" s="230" t="s">
        <v>10689</v>
      </c>
      <c r="E3298" s="231">
        <v>26101514</v>
      </c>
      <c r="F3298" s="231" t="s">
        <v>828</v>
      </c>
      <c r="G3298" s="232" t="s">
        <v>36928</v>
      </c>
    </row>
    <row r="3299" spans="1:7" ht="24">
      <c r="A3299" s="229">
        <v>2610151501</v>
      </c>
      <c r="B3299" s="230" t="s">
        <v>10690</v>
      </c>
      <c r="C3299" s="230" t="s">
        <v>10691</v>
      </c>
      <c r="D3299" s="230" t="s">
        <v>10692</v>
      </c>
      <c r="E3299" s="231">
        <v>26101515</v>
      </c>
      <c r="F3299" s="231" t="s">
        <v>828</v>
      </c>
      <c r="G3299" s="232">
        <v>7</v>
      </c>
    </row>
    <row r="3300" spans="1:7" ht="24">
      <c r="A3300" s="229">
        <v>2610159301</v>
      </c>
      <c r="B3300" s="230" t="s">
        <v>10693</v>
      </c>
      <c r="C3300" s="230" t="s">
        <v>10694</v>
      </c>
      <c r="D3300" s="230" t="s">
        <v>10695</v>
      </c>
      <c r="E3300" s="231">
        <v>26101593</v>
      </c>
      <c r="F3300" s="231" t="s">
        <v>828</v>
      </c>
      <c r="G3300" s="232">
        <v>10</v>
      </c>
    </row>
    <row r="3301" spans="1:7" ht="12">
      <c r="A3301" s="229">
        <v>2610159401</v>
      </c>
      <c r="B3301" s="230" t="s">
        <v>10696</v>
      </c>
      <c r="C3301" s="230" t="s">
        <v>10697</v>
      </c>
      <c r="D3301" s="230" t="s">
        <v>10698</v>
      </c>
      <c r="E3301" s="231">
        <v>26101594</v>
      </c>
      <c r="F3301" s="231" t="s">
        <v>828</v>
      </c>
      <c r="G3301" s="232" t="s">
        <v>36928</v>
      </c>
    </row>
    <row r="3302" spans="1:7" ht="24">
      <c r="A3302" s="229">
        <v>2610159501</v>
      </c>
      <c r="B3302" s="230" t="s">
        <v>10699</v>
      </c>
      <c r="C3302" s="230" t="s">
        <v>10700</v>
      </c>
      <c r="D3302" s="230" t="s">
        <v>10701</v>
      </c>
      <c r="E3302" s="231">
        <v>26101595</v>
      </c>
      <c r="F3302" s="231" t="s">
        <v>828</v>
      </c>
      <c r="G3302" s="232" t="s">
        <v>36928</v>
      </c>
    </row>
    <row r="3303" spans="1:7" ht="12">
      <c r="A3303" s="229">
        <v>2610159601</v>
      </c>
      <c r="B3303" s="230" t="s">
        <v>10702</v>
      </c>
      <c r="C3303" s="230" t="s">
        <v>10703</v>
      </c>
      <c r="D3303" s="230" t="s">
        <v>10704</v>
      </c>
      <c r="E3303" s="231">
        <v>26101596</v>
      </c>
      <c r="F3303" s="231" t="s">
        <v>828</v>
      </c>
      <c r="G3303" s="232" t="s">
        <v>36928</v>
      </c>
    </row>
    <row r="3304" spans="1:7" ht="24">
      <c r="A3304" s="229">
        <v>2610159701</v>
      </c>
      <c r="B3304" s="230" t="s">
        <v>10705</v>
      </c>
      <c r="C3304" s="230" t="s">
        <v>10706</v>
      </c>
      <c r="D3304" s="230" t="s">
        <v>10707</v>
      </c>
      <c r="E3304" s="231">
        <v>26101597</v>
      </c>
      <c r="F3304" s="231" t="s">
        <v>828</v>
      </c>
      <c r="G3304" s="232" t="s">
        <v>36928</v>
      </c>
    </row>
    <row r="3305" spans="1:7" ht="12">
      <c r="A3305" s="229">
        <v>2610159801</v>
      </c>
      <c r="B3305" s="230" t="s">
        <v>10708</v>
      </c>
      <c r="C3305" s="230" t="s">
        <v>10709</v>
      </c>
      <c r="D3305" s="230" t="s">
        <v>10710</v>
      </c>
      <c r="E3305" s="231">
        <v>26101598</v>
      </c>
      <c r="F3305" s="231" t="s">
        <v>828</v>
      </c>
      <c r="G3305" s="232" t="s">
        <v>36928</v>
      </c>
    </row>
    <row r="3306" spans="1:7" ht="12">
      <c r="A3306" s="229">
        <v>2610159901</v>
      </c>
      <c r="B3306" s="230" t="s">
        <v>10711</v>
      </c>
      <c r="C3306" s="230" t="s">
        <v>10712</v>
      </c>
      <c r="D3306" s="230" t="s">
        <v>10713</v>
      </c>
      <c r="E3306" s="231">
        <v>26101599</v>
      </c>
      <c r="F3306" s="231" t="s">
        <v>828</v>
      </c>
      <c r="G3306" s="232" t="s">
        <v>36928</v>
      </c>
    </row>
    <row r="3307" spans="1:7" ht="24">
      <c r="A3307" s="229">
        <v>2610171001</v>
      </c>
      <c r="B3307" s="230" t="s">
        <v>10714</v>
      </c>
      <c r="C3307" s="230" t="s">
        <v>10715</v>
      </c>
      <c r="D3307" s="230" t="s">
        <v>10716</v>
      </c>
      <c r="E3307" s="231">
        <v>26101710</v>
      </c>
      <c r="F3307" s="231" t="s">
        <v>828</v>
      </c>
      <c r="G3307" s="232" t="s">
        <v>36928</v>
      </c>
    </row>
    <row r="3308" spans="1:7" ht="24">
      <c r="A3308" s="229">
        <v>2610171101</v>
      </c>
      <c r="B3308" s="230" t="s">
        <v>10717</v>
      </c>
      <c r="C3308" s="230" t="s">
        <v>10718</v>
      </c>
      <c r="D3308" s="230" t="s">
        <v>10719</v>
      </c>
      <c r="E3308" s="231">
        <v>26101711</v>
      </c>
      <c r="F3308" s="231" t="s">
        <v>828</v>
      </c>
      <c r="G3308" s="232" t="s">
        <v>36928</v>
      </c>
    </row>
    <row r="3309" spans="1:7" ht="24">
      <c r="A3309" s="229">
        <v>2610171301</v>
      </c>
      <c r="B3309" s="230" t="s">
        <v>10720</v>
      </c>
      <c r="C3309" s="230" t="s">
        <v>10721</v>
      </c>
      <c r="D3309" s="230" t="s">
        <v>10722</v>
      </c>
      <c r="E3309" s="231">
        <v>26101713</v>
      </c>
      <c r="F3309" s="231" t="s">
        <v>828</v>
      </c>
      <c r="G3309" s="232" t="s">
        <v>36928</v>
      </c>
    </row>
    <row r="3310" spans="1:7" ht="24">
      <c r="A3310" s="229">
        <v>2610171701</v>
      </c>
      <c r="B3310" s="230" t="s">
        <v>10723</v>
      </c>
      <c r="C3310" s="230" t="s">
        <v>10724</v>
      </c>
      <c r="D3310" s="230" t="s">
        <v>10725</v>
      </c>
      <c r="E3310" s="231">
        <v>26101717</v>
      </c>
      <c r="F3310" s="231" t="s">
        <v>828</v>
      </c>
      <c r="G3310" s="232" t="s">
        <v>36928</v>
      </c>
    </row>
    <row r="3311" spans="1:7" ht="24">
      <c r="A3311" s="229">
        <v>2610171801</v>
      </c>
      <c r="B3311" s="230" t="s">
        <v>10726</v>
      </c>
      <c r="C3311" s="230" t="s">
        <v>10727</v>
      </c>
      <c r="D3311" s="230" t="s">
        <v>10728</v>
      </c>
      <c r="E3311" s="231">
        <v>26101718</v>
      </c>
      <c r="F3311" s="231" t="s">
        <v>828</v>
      </c>
      <c r="G3311" s="232" t="s">
        <v>36928</v>
      </c>
    </row>
    <row r="3312" spans="1:7" ht="24">
      <c r="A3312" s="229">
        <v>2610171901</v>
      </c>
      <c r="B3312" s="230" t="s">
        <v>10729</v>
      </c>
      <c r="C3312" s="230" t="s">
        <v>10730</v>
      </c>
      <c r="D3312" s="230" t="s">
        <v>10731</v>
      </c>
      <c r="E3312" s="231">
        <v>26101719</v>
      </c>
      <c r="F3312" s="231" t="s">
        <v>828</v>
      </c>
      <c r="G3312" s="232" t="s">
        <v>36928</v>
      </c>
    </row>
    <row r="3313" spans="1:7" ht="36">
      <c r="A3313" s="229">
        <v>2610172001</v>
      </c>
      <c r="B3313" s="230" t="s">
        <v>10732</v>
      </c>
      <c r="C3313" s="230" t="s">
        <v>10733</v>
      </c>
      <c r="D3313" s="230" t="s">
        <v>10734</v>
      </c>
      <c r="E3313" s="231">
        <v>26101720</v>
      </c>
      <c r="F3313" s="231" t="s">
        <v>828</v>
      </c>
      <c r="G3313" s="232" t="s">
        <v>36928</v>
      </c>
    </row>
    <row r="3314" spans="1:7" ht="36">
      <c r="A3314" s="229">
        <v>2610172601</v>
      </c>
      <c r="B3314" s="230" t="s">
        <v>10735</v>
      </c>
      <c r="C3314" s="230" t="s">
        <v>10736</v>
      </c>
      <c r="D3314" s="230" t="s">
        <v>10737</v>
      </c>
      <c r="E3314" s="231">
        <v>26101726</v>
      </c>
      <c r="F3314" s="231" t="s">
        <v>828</v>
      </c>
      <c r="G3314" s="232" t="s">
        <v>36928</v>
      </c>
    </row>
    <row r="3315" spans="1:7" ht="24">
      <c r="A3315" s="229">
        <v>2610172701</v>
      </c>
      <c r="B3315" s="230" t="s">
        <v>10738</v>
      </c>
      <c r="C3315" s="230" t="s">
        <v>10739</v>
      </c>
      <c r="D3315" s="230" t="s">
        <v>10740</v>
      </c>
      <c r="E3315" s="231">
        <v>26101727</v>
      </c>
      <c r="F3315" s="231" t="s">
        <v>828</v>
      </c>
      <c r="G3315" s="232" t="s">
        <v>36928</v>
      </c>
    </row>
    <row r="3316" spans="1:7" ht="24">
      <c r="A3316" s="229">
        <v>2610173201</v>
      </c>
      <c r="B3316" s="230" t="s">
        <v>10741</v>
      </c>
      <c r="C3316" s="230" t="s">
        <v>10290</v>
      </c>
      <c r="D3316" s="230" t="s">
        <v>10742</v>
      </c>
      <c r="E3316" s="231">
        <v>26101732</v>
      </c>
      <c r="F3316" s="231" t="s">
        <v>828</v>
      </c>
      <c r="G3316" s="232" t="s">
        <v>36928</v>
      </c>
    </row>
    <row r="3317" spans="1:7" ht="24">
      <c r="A3317" s="229">
        <v>2610173501</v>
      </c>
      <c r="B3317" s="230" t="s">
        <v>10743</v>
      </c>
      <c r="C3317" s="230" t="s">
        <v>10744</v>
      </c>
      <c r="D3317" s="230" t="s">
        <v>10745</v>
      </c>
      <c r="E3317" s="231">
        <v>26101735</v>
      </c>
      <c r="F3317" s="231" t="s">
        <v>828</v>
      </c>
      <c r="G3317" s="232" t="s">
        <v>36928</v>
      </c>
    </row>
    <row r="3318" spans="1:7" ht="24">
      <c r="A3318" s="229">
        <v>2610173601</v>
      </c>
      <c r="B3318" s="230" t="s">
        <v>10746</v>
      </c>
      <c r="C3318" s="230" t="s">
        <v>10747</v>
      </c>
      <c r="D3318" s="230" t="s">
        <v>10748</v>
      </c>
      <c r="E3318" s="231">
        <v>26101736</v>
      </c>
      <c r="F3318" s="231" t="s">
        <v>828</v>
      </c>
      <c r="G3318" s="232" t="s">
        <v>36928</v>
      </c>
    </row>
    <row r="3319" spans="1:7" ht="24">
      <c r="A3319" s="229">
        <v>2610173801</v>
      </c>
      <c r="B3319" s="230" t="s">
        <v>10749</v>
      </c>
      <c r="C3319" s="230" t="s">
        <v>10750</v>
      </c>
      <c r="D3319" s="230" t="s">
        <v>10751</v>
      </c>
      <c r="E3319" s="231">
        <v>26101738</v>
      </c>
      <c r="F3319" s="231" t="s">
        <v>828</v>
      </c>
      <c r="G3319" s="232" t="s">
        <v>36928</v>
      </c>
    </row>
    <row r="3320" spans="1:7" ht="36">
      <c r="A3320" s="229">
        <v>2610174301</v>
      </c>
      <c r="B3320" s="230" t="s">
        <v>10752</v>
      </c>
      <c r="C3320" s="230" t="s">
        <v>10753</v>
      </c>
      <c r="D3320" s="230" t="s">
        <v>10754</v>
      </c>
      <c r="E3320" s="231">
        <v>26101743</v>
      </c>
      <c r="F3320" s="231" t="s">
        <v>828</v>
      </c>
      <c r="G3320" s="232" t="s">
        <v>36928</v>
      </c>
    </row>
    <row r="3321" spans="1:7" ht="24">
      <c r="A3321" s="229">
        <v>2610174701</v>
      </c>
      <c r="B3321" s="230" t="s">
        <v>10755</v>
      </c>
      <c r="C3321" s="230" t="s">
        <v>10756</v>
      </c>
      <c r="D3321" s="230" t="s">
        <v>10757</v>
      </c>
      <c r="E3321" s="231">
        <v>26101747</v>
      </c>
      <c r="F3321" s="231" t="s">
        <v>828</v>
      </c>
      <c r="G3321" s="232" t="s">
        <v>36928</v>
      </c>
    </row>
    <row r="3322" spans="1:7" ht="24">
      <c r="A3322" s="229">
        <v>2610174801</v>
      </c>
      <c r="B3322" s="230" t="s">
        <v>10758</v>
      </c>
      <c r="C3322" s="230" t="s">
        <v>10759</v>
      </c>
      <c r="D3322" s="230" t="s">
        <v>10760</v>
      </c>
      <c r="E3322" s="231">
        <v>26101748</v>
      </c>
      <c r="F3322" s="231" t="s">
        <v>828</v>
      </c>
      <c r="G3322" s="232" t="s">
        <v>36928</v>
      </c>
    </row>
    <row r="3323" spans="1:7" ht="36">
      <c r="A3323" s="229">
        <v>2610174901</v>
      </c>
      <c r="B3323" s="230" t="s">
        <v>10761</v>
      </c>
      <c r="C3323" s="230" t="s">
        <v>10762</v>
      </c>
      <c r="D3323" s="230" t="s">
        <v>10763</v>
      </c>
      <c r="E3323" s="231">
        <v>26101749</v>
      </c>
      <c r="F3323" s="231" t="s">
        <v>828</v>
      </c>
      <c r="G3323" s="232" t="s">
        <v>36928</v>
      </c>
    </row>
    <row r="3324" spans="1:7" ht="36">
      <c r="A3324" s="229">
        <v>2610175401</v>
      </c>
      <c r="B3324" s="230" t="s">
        <v>10764</v>
      </c>
      <c r="C3324" s="230" t="s">
        <v>10765</v>
      </c>
      <c r="D3324" s="230" t="s">
        <v>10766</v>
      </c>
      <c r="E3324" s="231">
        <v>26101754</v>
      </c>
      <c r="F3324" s="231" t="s">
        <v>828</v>
      </c>
      <c r="G3324" s="232" t="s">
        <v>36928</v>
      </c>
    </row>
    <row r="3325" spans="1:7" ht="24">
      <c r="A3325" s="229">
        <v>2610175501</v>
      </c>
      <c r="B3325" s="230" t="s">
        <v>10767</v>
      </c>
      <c r="C3325" s="230" t="s">
        <v>10768</v>
      </c>
      <c r="D3325" s="230" t="s">
        <v>10769</v>
      </c>
      <c r="E3325" s="231">
        <v>26101755</v>
      </c>
      <c r="F3325" s="231" t="s">
        <v>828</v>
      </c>
      <c r="G3325" s="232" t="s">
        <v>36928</v>
      </c>
    </row>
    <row r="3326" spans="1:7" ht="24">
      <c r="A3326" s="229">
        <v>2610176401</v>
      </c>
      <c r="B3326" s="230" t="s">
        <v>10770</v>
      </c>
      <c r="C3326" s="230" t="s">
        <v>10771</v>
      </c>
      <c r="D3326" s="230" t="s">
        <v>10772</v>
      </c>
      <c r="E3326" s="231">
        <v>26101764</v>
      </c>
      <c r="F3326" s="231" t="s">
        <v>828</v>
      </c>
      <c r="G3326" s="232" t="s">
        <v>36928</v>
      </c>
    </row>
    <row r="3327" spans="1:7" ht="24">
      <c r="A3327" s="229">
        <v>2610176601</v>
      </c>
      <c r="B3327" s="230" t="s">
        <v>10773</v>
      </c>
      <c r="C3327" s="230" t="s">
        <v>10774</v>
      </c>
      <c r="D3327" s="230" t="s">
        <v>10775</v>
      </c>
      <c r="E3327" s="231">
        <v>26101766</v>
      </c>
      <c r="F3327" s="231" t="s">
        <v>828</v>
      </c>
      <c r="G3327" s="232" t="s">
        <v>36928</v>
      </c>
    </row>
    <row r="3328" spans="1:7" ht="36">
      <c r="A3328" s="229">
        <v>2610176801</v>
      </c>
      <c r="B3328" s="230" t="s">
        <v>10776</v>
      </c>
      <c r="C3328" s="230" t="s">
        <v>10777</v>
      </c>
      <c r="D3328" s="230" t="s">
        <v>10778</v>
      </c>
      <c r="E3328" s="231">
        <v>26101768</v>
      </c>
      <c r="F3328" s="231" t="s">
        <v>828</v>
      </c>
      <c r="G3328" s="232" t="s">
        <v>36928</v>
      </c>
    </row>
    <row r="3329" spans="1:7" ht="12">
      <c r="A3329" s="229">
        <v>2610178101</v>
      </c>
      <c r="B3329" s="230" t="s">
        <v>10779</v>
      </c>
      <c r="C3329" s="230" t="s">
        <v>10780</v>
      </c>
      <c r="D3329" s="230" t="s">
        <v>10781</v>
      </c>
      <c r="E3329" s="231">
        <v>26101781</v>
      </c>
      <c r="F3329" s="231" t="s">
        <v>828</v>
      </c>
      <c r="G3329" s="232" t="s">
        <v>36928</v>
      </c>
    </row>
    <row r="3330" spans="1:7" ht="24">
      <c r="A3330" s="229">
        <v>2610178201</v>
      </c>
      <c r="B3330" s="230" t="s">
        <v>10782</v>
      </c>
      <c r="C3330" s="230" t="s">
        <v>10783</v>
      </c>
      <c r="D3330" s="230" t="s">
        <v>10784</v>
      </c>
      <c r="E3330" s="231">
        <v>26101782</v>
      </c>
      <c r="F3330" s="231" t="s">
        <v>828</v>
      </c>
      <c r="G3330" s="232" t="s">
        <v>36928</v>
      </c>
    </row>
    <row r="3331" spans="1:7" ht="24">
      <c r="A3331" s="229">
        <v>2610178301</v>
      </c>
      <c r="B3331" s="230" t="s">
        <v>10785</v>
      </c>
      <c r="C3331" s="230" t="s">
        <v>10786</v>
      </c>
      <c r="D3331" s="230" t="s">
        <v>10787</v>
      </c>
      <c r="E3331" s="231">
        <v>26101783</v>
      </c>
      <c r="F3331" s="231" t="s">
        <v>828</v>
      </c>
      <c r="G3331" s="232" t="s">
        <v>36928</v>
      </c>
    </row>
    <row r="3332" spans="1:7" ht="24">
      <c r="A3332" s="229">
        <v>2610178401</v>
      </c>
      <c r="B3332" s="230" t="s">
        <v>10788</v>
      </c>
      <c r="C3332" s="230" t="s">
        <v>10789</v>
      </c>
      <c r="D3332" s="230" t="s">
        <v>10790</v>
      </c>
      <c r="E3332" s="231">
        <v>26101784</v>
      </c>
      <c r="F3332" s="231" t="s">
        <v>828</v>
      </c>
      <c r="G3332" s="232" t="s">
        <v>36928</v>
      </c>
    </row>
    <row r="3333" spans="1:7" ht="24">
      <c r="A3333" s="229">
        <v>2610178601</v>
      </c>
      <c r="B3333" s="230" t="s">
        <v>10791</v>
      </c>
      <c r="C3333" s="230" t="s">
        <v>10792</v>
      </c>
      <c r="D3333" s="230" t="s">
        <v>10793</v>
      </c>
      <c r="E3333" s="231">
        <v>26101786</v>
      </c>
      <c r="F3333" s="231" t="s">
        <v>828</v>
      </c>
      <c r="G3333" s="232" t="s">
        <v>36928</v>
      </c>
    </row>
    <row r="3334" spans="1:7" ht="24">
      <c r="A3334" s="229">
        <v>2610190301</v>
      </c>
      <c r="B3334" s="230" t="s">
        <v>10794</v>
      </c>
      <c r="C3334" s="230" t="s">
        <v>10795</v>
      </c>
      <c r="D3334" s="230" t="s">
        <v>10796</v>
      </c>
      <c r="E3334" s="231">
        <v>26101903</v>
      </c>
      <c r="F3334" s="231" t="s">
        <v>828</v>
      </c>
      <c r="G3334" s="232" t="s">
        <v>36928</v>
      </c>
    </row>
    <row r="3335" spans="1:7" ht="24">
      <c r="A3335" s="229">
        <v>2610190401</v>
      </c>
      <c r="B3335" s="230" t="s">
        <v>10797</v>
      </c>
      <c r="C3335" s="230" t="s">
        <v>10798</v>
      </c>
      <c r="D3335" s="230" t="s">
        <v>10799</v>
      </c>
      <c r="E3335" s="231">
        <v>26101904</v>
      </c>
      <c r="F3335" s="231" t="s">
        <v>828</v>
      </c>
      <c r="G3335" s="232" t="s">
        <v>36928</v>
      </c>
    </row>
    <row r="3336" spans="1:7" ht="24">
      <c r="A3336" s="229">
        <v>2610190501</v>
      </c>
      <c r="B3336" s="230" t="s">
        <v>10800</v>
      </c>
      <c r="C3336" s="230" t="s">
        <v>10801</v>
      </c>
      <c r="D3336" s="230" t="s">
        <v>10802</v>
      </c>
      <c r="E3336" s="231">
        <v>26101905</v>
      </c>
      <c r="F3336" s="231" t="s">
        <v>828</v>
      </c>
      <c r="G3336" s="232" t="s">
        <v>36928</v>
      </c>
    </row>
    <row r="3337" spans="1:7" ht="24">
      <c r="A3337" s="229">
        <v>2610190502</v>
      </c>
      <c r="B3337" s="230" t="s">
        <v>10803</v>
      </c>
      <c r="C3337" s="230" t="s">
        <v>10804</v>
      </c>
      <c r="D3337" s="230" t="s">
        <v>10805</v>
      </c>
      <c r="E3337" s="231">
        <v>26101905</v>
      </c>
      <c r="F3337" s="231" t="s">
        <v>828</v>
      </c>
      <c r="G3337" s="232" t="s">
        <v>36928</v>
      </c>
    </row>
    <row r="3338" spans="1:7" ht="24">
      <c r="A3338" s="229">
        <v>2610190503</v>
      </c>
      <c r="B3338" s="230" t="s">
        <v>10806</v>
      </c>
      <c r="C3338" s="230" t="s">
        <v>10807</v>
      </c>
      <c r="D3338" s="230" t="s">
        <v>10808</v>
      </c>
      <c r="E3338" s="231">
        <v>26101905</v>
      </c>
      <c r="F3338" s="231" t="s">
        <v>828</v>
      </c>
      <c r="G3338" s="232" t="s">
        <v>36928</v>
      </c>
    </row>
    <row r="3339" spans="1:7" ht="24">
      <c r="A3339" s="229">
        <v>2610190504</v>
      </c>
      <c r="B3339" s="230" t="s">
        <v>10809</v>
      </c>
      <c r="C3339" s="230" t="s">
        <v>10810</v>
      </c>
      <c r="D3339" s="230" t="s">
        <v>10811</v>
      </c>
      <c r="E3339" s="231">
        <v>26101905</v>
      </c>
      <c r="F3339" s="231" t="s">
        <v>828</v>
      </c>
      <c r="G3339" s="232" t="s">
        <v>36928</v>
      </c>
    </row>
    <row r="3340" spans="1:7" ht="24">
      <c r="A3340" s="229">
        <v>2610191101</v>
      </c>
      <c r="B3340" s="230" t="s">
        <v>10812</v>
      </c>
      <c r="C3340" s="230" t="s">
        <v>10813</v>
      </c>
      <c r="D3340" s="230" t="s">
        <v>10814</v>
      </c>
      <c r="E3340" s="231">
        <v>26101911</v>
      </c>
      <c r="F3340" s="231" t="s">
        <v>828</v>
      </c>
      <c r="G3340" s="232" t="s">
        <v>36928</v>
      </c>
    </row>
    <row r="3341" spans="1:7" ht="24">
      <c r="A3341" s="229">
        <v>2610191201</v>
      </c>
      <c r="B3341" s="230" t="s">
        <v>10815</v>
      </c>
      <c r="C3341" s="230" t="s">
        <v>10816</v>
      </c>
      <c r="D3341" s="230" t="s">
        <v>10817</v>
      </c>
      <c r="E3341" s="231">
        <v>26101912</v>
      </c>
      <c r="F3341" s="231" t="s">
        <v>828</v>
      </c>
      <c r="G3341" s="232" t="s">
        <v>36928</v>
      </c>
    </row>
    <row r="3342" spans="1:7" ht="24">
      <c r="A3342" s="229">
        <v>2610995901</v>
      </c>
      <c r="B3342" s="230" t="s">
        <v>10818</v>
      </c>
      <c r="C3342" s="230" t="s">
        <v>10819</v>
      </c>
      <c r="D3342" s="230" t="s">
        <v>10820</v>
      </c>
      <c r="E3342" s="231">
        <v>26109959</v>
      </c>
      <c r="F3342" s="231" t="s">
        <v>828</v>
      </c>
      <c r="G3342" s="232" t="s">
        <v>36928</v>
      </c>
    </row>
    <row r="3343" spans="1:7" ht="24">
      <c r="A3343" s="229">
        <v>2610996001</v>
      </c>
      <c r="B3343" s="230" t="s">
        <v>10821</v>
      </c>
      <c r="C3343" s="230" t="s">
        <v>10822</v>
      </c>
      <c r="D3343" s="230" t="s">
        <v>10823</v>
      </c>
      <c r="E3343" s="231">
        <v>26109960</v>
      </c>
      <c r="F3343" s="231" t="s">
        <v>828</v>
      </c>
      <c r="G3343" s="232" t="s">
        <v>36928</v>
      </c>
    </row>
    <row r="3344" spans="1:7" ht="12">
      <c r="A3344" s="229">
        <v>2610996101</v>
      </c>
      <c r="B3344" s="230" t="s">
        <v>10824</v>
      </c>
      <c r="C3344" s="230" t="s">
        <v>10825</v>
      </c>
      <c r="D3344" s="230" t="s">
        <v>10826</v>
      </c>
      <c r="E3344" s="231">
        <v>26109961</v>
      </c>
      <c r="F3344" s="231" t="s">
        <v>828</v>
      </c>
      <c r="G3344" s="232" t="s">
        <v>36928</v>
      </c>
    </row>
    <row r="3345" spans="1:7" ht="24">
      <c r="A3345" s="229">
        <v>2610996201</v>
      </c>
      <c r="B3345" s="230" t="s">
        <v>10827</v>
      </c>
      <c r="C3345" s="230" t="s">
        <v>10828</v>
      </c>
      <c r="D3345" s="230" t="s">
        <v>10829</v>
      </c>
      <c r="E3345" s="231">
        <v>26109962</v>
      </c>
      <c r="F3345" s="231" t="s">
        <v>828</v>
      </c>
      <c r="G3345" s="232" t="s">
        <v>36928</v>
      </c>
    </row>
    <row r="3346" spans="1:7" ht="24">
      <c r="A3346" s="229">
        <v>2610996301</v>
      </c>
      <c r="B3346" s="230" t="s">
        <v>10830</v>
      </c>
      <c r="C3346" s="230" t="s">
        <v>10831</v>
      </c>
      <c r="D3346" s="230" t="s">
        <v>10832</v>
      </c>
      <c r="E3346" s="231">
        <v>26109963</v>
      </c>
      <c r="F3346" s="231" t="s">
        <v>828</v>
      </c>
      <c r="G3346" s="232" t="s">
        <v>36928</v>
      </c>
    </row>
    <row r="3347" spans="1:7" ht="12">
      <c r="A3347" s="229">
        <v>2610996401</v>
      </c>
      <c r="B3347" s="230" t="s">
        <v>10833</v>
      </c>
      <c r="C3347" s="230" t="s">
        <v>10834</v>
      </c>
      <c r="D3347" s="230" t="s">
        <v>10835</v>
      </c>
      <c r="E3347" s="231">
        <v>26109964</v>
      </c>
      <c r="F3347" s="231" t="s">
        <v>828</v>
      </c>
      <c r="G3347" s="232" t="s">
        <v>36928</v>
      </c>
    </row>
    <row r="3348" spans="1:7" ht="12">
      <c r="A3348" s="229">
        <v>2610996501</v>
      </c>
      <c r="B3348" s="230" t="s">
        <v>10836</v>
      </c>
      <c r="C3348" s="230" t="s">
        <v>10837</v>
      </c>
      <c r="D3348" s="230" t="s">
        <v>10838</v>
      </c>
      <c r="E3348" s="231">
        <v>26109965</v>
      </c>
      <c r="F3348" s="231" t="s">
        <v>828</v>
      </c>
      <c r="G3348" s="232" t="s">
        <v>36928</v>
      </c>
    </row>
    <row r="3349" spans="1:7" ht="12">
      <c r="A3349" s="229">
        <v>2610996601</v>
      </c>
      <c r="B3349" s="230" t="s">
        <v>10839</v>
      </c>
      <c r="C3349" s="230" t="s">
        <v>10840</v>
      </c>
      <c r="D3349" s="230" t="s">
        <v>10841</v>
      </c>
      <c r="E3349" s="231">
        <v>26109966</v>
      </c>
      <c r="F3349" s="231" t="s">
        <v>828</v>
      </c>
      <c r="G3349" s="232" t="s">
        <v>36928</v>
      </c>
    </row>
    <row r="3350" spans="1:7" ht="24">
      <c r="A3350" s="229">
        <v>2610996701</v>
      </c>
      <c r="B3350" s="230" t="s">
        <v>10842</v>
      </c>
      <c r="C3350" s="230" t="s">
        <v>10843</v>
      </c>
      <c r="D3350" s="230" t="s">
        <v>10844</v>
      </c>
      <c r="E3350" s="231">
        <v>26109967</v>
      </c>
      <c r="F3350" s="231" t="s">
        <v>828</v>
      </c>
      <c r="G3350" s="232" t="s">
        <v>36928</v>
      </c>
    </row>
    <row r="3351" spans="1:7" ht="24">
      <c r="A3351" s="229">
        <v>2610996801</v>
      </c>
      <c r="B3351" s="230" t="s">
        <v>10845</v>
      </c>
      <c r="C3351" s="230" t="s">
        <v>10846</v>
      </c>
      <c r="D3351" s="230" t="s">
        <v>10847</v>
      </c>
      <c r="E3351" s="231">
        <v>26109968</v>
      </c>
      <c r="F3351" s="231" t="s">
        <v>828</v>
      </c>
      <c r="G3351" s="232" t="s">
        <v>36928</v>
      </c>
    </row>
    <row r="3352" spans="1:7" ht="24">
      <c r="A3352" s="229">
        <v>2610997001</v>
      </c>
      <c r="B3352" s="230" t="s">
        <v>10848</v>
      </c>
      <c r="C3352" s="230" t="s">
        <v>10849</v>
      </c>
      <c r="D3352" s="230" t="s">
        <v>10850</v>
      </c>
      <c r="E3352" s="231">
        <v>26109970</v>
      </c>
      <c r="F3352" s="231" t="s">
        <v>828</v>
      </c>
      <c r="G3352" s="232" t="s">
        <v>36928</v>
      </c>
    </row>
    <row r="3353" spans="1:7" ht="12">
      <c r="A3353" s="229">
        <v>2610997201</v>
      </c>
      <c r="B3353" s="230" t="s">
        <v>10851</v>
      </c>
      <c r="C3353" s="230" t="s">
        <v>10852</v>
      </c>
      <c r="D3353" s="230" t="s">
        <v>10853</v>
      </c>
      <c r="E3353" s="231">
        <v>26109972</v>
      </c>
      <c r="F3353" s="231" t="s">
        <v>828</v>
      </c>
      <c r="G3353" s="232" t="s">
        <v>36928</v>
      </c>
    </row>
    <row r="3354" spans="1:7" ht="24">
      <c r="A3354" s="229">
        <v>2610997401</v>
      </c>
      <c r="B3354" s="230" t="s">
        <v>10854</v>
      </c>
      <c r="C3354" s="230" t="s">
        <v>10855</v>
      </c>
      <c r="D3354" s="230" t="s">
        <v>10856</v>
      </c>
      <c r="E3354" s="231">
        <v>26109974</v>
      </c>
      <c r="F3354" s="231" t="s">
        <v>828</v>
      </c>
      <c r="G3354" s="232" t="s">
        <v>36928</v>
      </c>
    </row>
    <row r="3355" spans="1:7" ht="12">
      <c r="A3355" s="229">
        <v>2610997501</v>
      </c>
      <c r="B3355" s="230" t="s">
        <v>10857</v>
      </c>
      <c r="C3355" s="230" t="s">
        <v>10858</v>
      </c>
      <c r="D3355" s="230" t="s">
        <v>10859</v>
      </c>
      <c r="E3355" s="231">
        <v>26109975</v>
      </c>
      <c r="F3355" s="231" t="s">
        <v>828</v>
      </c>
      <c r="G3355" s="232" t="s">
        <v>36928</v>
      </c>
    </row>
    <row r="3356" spans="1:7" ht="24">
      <c r="A3356" s="229">
        <v>2610997601</v>
      </c>
      <c r="B3356" s="230" t="s">
        <v>10860</v>
      </c>
      <c r="C3356" s="230" t="s">
        <v>10861</v>
      </c>
      <c r="D3356" s="230" t="s">
        <v>10862</v>
      </c>
      <c r="E3356" s="231">
        <v>26109976</v>
      </c>
      <c r="F3356" s="231" t="s">
        <v>828</v>
      </c>
      <c r="G3356" s="232" t="s">
        <v>36928</v>
      </c>
    </row>
    <row r="3357" spans="1:7" ht="24">
      <c r="A3357" s="229">
        <v>2610997701</v>
      </c>
      <c r="B3357" s="230" t="s">
        <v>10863</v>
      </c>
      <c r="C3357" s="230" t="s">
        <v>10864</v>
      </c>
      <c r="D3357" s="230" t="s">
        <v>10865</v>
      </c>
      <c r="E3357" s="231">
        <v>26109977</v>
      </c>
      <c r="F3357" s="231" t="s">
        <v>828</v>
      </c>
      <c r="G3357" s="232" t="s">
        <v>36928</v>
      </c>
    </row>
    <row r="3358" spans="1:7" ht="12">
      <c r="A3358" s="229">
        <v>2610997801</v>
      </c>
      <c r="B3358" s="230" t="s">
        <v>10866</v>
      </c>
      <c r="C3358" s="230" t="s">
        <v>10867</v>
      </c>
      <c r="D3358" s="230" t="s">
        <v>10868</v>
      </c>
      <c r="E3358" s="231">
        <v>26109978</v>
      </c>
      <c r="F3358" s="231" t="s">
        <v>828</v>
      </c>
      <c r="G3358" s="232" t="s">
        <v>36928</v>
      </c>
    </row>
    <row r="3359" spans="1:7" ht="12">
      <c r="A3359" s="229">
        <v>2610997901</v>
      </c>
      <c r="B3359" s="230" t="s">
        <v>10869</v>
      </c>
      <c r="C3359" s="230" t="s">
        <v>10870</v>
      </c>
      <c r="D3359" s="230" t="s">
        <v>10871</v>
      </c>
      <c r="E3359" s="231">
        <v>26109979</v>
      </c>
      <c r="F3359" s="231" t="s">
        <v>828</v>
      </c>
      <c r="G3359" s="232" t="s">
        <v>36928</v>
      </c>
    </row>
    <row r="3360" spans="1:7" ht="24">
      <c r="A3360" s="229">
        <v>2610998001</v>
      </c>
      <c r="B3360" s="230" t="s">
        <v>10872</v>
      </c>
      <c r="C3360" s="230" t="s">
        <v>10873</v>
      </c>
      <c r="D3360" s="230" t="s">
        <v>10874</v>
      </c>
      <c r="E3360" s="231">
        <v>26109980</v>
      </c>
      <c r="F3360" s="231" t="s">
        <v>828</v>
      </c>
      <c r="G3360" s="232" t="s">
        <v>36928</v>
      </c>
    </row>
    <row r="3361" spans="1:7" ht="24">
      <c r="A3361" s="229">
        <v>2610998101</v>
      </c>
      <c r="B3361" s="230" t="s">
        <v>10875</v>
      </c>
      <c r="C3361" s="230" t="s">
        <v>10876</v>
      </c>
      <c r="D3361" s="230" t="s">
        <v>10877</v>
      </c>
      <c r="E3361" s="231">
        <v>26109981</v>
      </c>
      <c r="F3361" s="231" t="s">
        <v>828</v>
      </c>
      <c r="G3361" s="232" t="s">
        <v>36928</v>
      </c>
    </row>
    <row r="3362" spans="1:7" ht="12">
      <c r="A3362" s="229">
        <v>2610998201</v>
      </c>
      <c r="B3362" s="230" t="s">
        <v>10878</v>
      </c>
      <c r="C3362" s="230" t="s">
        <v>10879</v>
      </c>
      <c r="D3362" s="230" t="s">
        <v>10880</v>
      </c>
      <c r="E3362" s="231">
        <v>26109982</v>
      </c>
      <c r="F3362" s="231" t="s">
        <v>828</v>
      </c>
      <c r="G3362" s="232" t="s">
        <v>36928</v>
      </c>
    </row>
    <row r="3363" spans="1:7" ht="24">
      <c r="A3363" s="229">
        <v>2610998301</v>
      </c>
      <c r="B3363" s="230" t="s">
        <v>10881</v>
      </c>
      <c r="C3363" s="230" t="s">
        <v>10882</v>
      </c>
      <c r="D3363" s="230" t="s">
        <v>10883</v>
      </c>
      <c r="E3363" s="231">
        <v>26109983</v>
      </c>
      <c r="F3363" s="231" t="s">
        <v>828</v>
      </c>
      <c r="G3363" s="232" t="s">
        <v>36928</v>
      </c>
    </row>
    <row r="3364" spans="1:7" ht="24">
      <c r="A3364" s="229">
        <v>2610998501</v>
      </c>
      <c r="B3364" s="230" t="s">
        <v>10884</v>
      </c>
      <c r="C3364" s="230" t="s">
        <v>10885</v>
      </c>
      <c r="D3364" s="230" t="s">
        <v>10886</v>
      </c>
      <c r="E3364" s="231">
        <v>26109985</v>
      </c>
      <c r="F3364" s="231" t="s">
        <v>828</v>
      </c>
      <c r="G3364" s="232" t="s">
        <v>36928</v>
      </c>
    </row>
    <row r="3365" spans="1:7" ht="24">
      <c r="A3365" s="229">
        <v>2610998601</v>
      </c>
      <c r="B3365" s="230" t="s">
        <v>10887</v>
      </c>
      <c r="C3365" s="230" t="s">
        <v>10888</v>
      </c>
      <c r="D3365" s="230" t="s">
        <v>10889</v>
      </c>
      <c r="E3365" s="231">
        <v>26109986</v>
      </c>
      <c r="F3365" s="231" t="s">
        <v>828</v>
      </c>
      <c r="G3365" s="232" t="s">
        <v>36928</v>
      </c>
    </row>
    <row r="3366" spans="1:7" ht="24">
      <c r="A3366" s="229">
        <v>2610998701</v>
      </c>
      <c r="B3366" s="230" t="s">
        <v>10890</v>
      </c>
      <c r="C3366" s="230" t="s">
        <v>10891</v>
      </c>
      <c r="D3366" s="230" t="s">
        <v>10892</v>
      </c>
      <c r="E3366" s="231">
        <v>26109987</v>
      </c>
      <c r="F3366" s="231" t="s">
        <v>828</v>
      </c>
      <c r="G3366" s="232" t="s">
        <v>36928</v>
      </c>
    </row>
    <row r="3367" spans="1:7" ht="24">
      <c r="A3367" s="229">
        <v>2610998801</v>
      </c>
      <c r="B3367" s="230" t="s">
        <v>10893</v>
      </c>
      <c r="C3367" s="230" t="s">
        <v>10894</v>
      </c>
      <c r="D3367" s="230" t="s">
        <v>10895</v>
      </c>
      <c r="E3367" s="231">
        <v>26109988</v>
      </c>
      <c r="F3367" s="231" t="s">
        <v>828</v>
      </c>
      <c r="G3367" s="232" t="s">
        <v>36928</v>
      </c>
    </row>
    <row r="3368" spans="1:7" ht="24">
      <c r="A3368" s="229">
        <v>2610998901</v>
      </c>
      <c r="B3368" s="230" t="s">
        <v>10896</v>
      </c>
      <c r="C3368" s="230" t="s">
        <v>10897</v>
      </c>
      <c r="D3368" s="230" t="s">
        <v>10898</v>
      </c>
      <c r="E3368" s="231">
        <v>26109989</v>
      </c>
      <c r="F3368" s="231" t="s">
        <v>828</v>
      </c>
      <c r="G3368" s="232" t="s">
        <v>36928</v>
      </c>
    </row>
    <row r="3369" spans="1:7" ht="24">
      <c r="A3369" s="229">
        <v>2610999001</v>
      </c>
      <c r="B3369" s="230" t="s">
        <v>10899</v>
      </c>
      <c r="C3369" s="230" t="s">
        <v>10900</v>
      </c>
      <c r="D3369" s="230" t="s">
        <v>10901</v>
      </c>
      <c r="E3369" s="231">
        <v>26109990</v>
      </c>
      <c r="F3369" s="231" t="s">
        <v>828</v>
      </c>
      <c r="G3369" s="232" t="s">
        <v>36928</v>
      </c>
    </row>
    <row r="3370" spans="1:7" ht="12">
      <c r="A3370" s="229">
        <v>2610999101</v>
      </c>
      <c r="B3370" s="230" t="s">
        <v>10902</v>
      </c>
      <c r="C3370" s="230" t="s">
        <v>10903</v>
      </c>
      <c r="D3370" s="230" t="s">
        <v>10904</v>
      </c>
      <c r="E3370" s="231">
        <v>26109991</v>
      </c>
      <c r="F3370" s="231" t="s">
        <v>828</v>
      </c>
      <c r="G3370" s="232" t="s">
        <v>36928</v>
      </c>
    </row>
    <row r="3371" spans="1:7" ht="12">
      <c r="A3371" s="229">
        <v>2610999201</v>
      </c>
      <c r="B3371" s="230" t="s">
        <v>10905</v>
      </c>
      <c r="C3371" s="230" t="s">
        <v>10906</v>
      </c>
      <c r="D3371" s="230" t="s">
        <v>10907</v>
      </c>
      <c r="E3371" s="231">
        <v>26109992</v>
      </c>
      <c r="F3371" s="231" t="s">
        <v>828</v>
      </c>
      <c r="G3371" s="232" t="s">
        <v>36928</v>
      </c>
    </row>
    <row r="3372" spans="1:7" ht="12">
      <c r="A3372" s="229">
        <v>2610999301</v>
      </c>
      <c r="B3372" s="230" t="s">
        <v>10908</v>
      </c>
      <c r="C3372" s="230" t="s">
        <v>10909</v>
      </c>
      <c r="D3372" s="230" t="s">
        <v>10910</v>
      </c>
      <c r="E3372" s="231">
        <v>26109993</v>
      </c>
      <c r="F3372" s="231" t="s">
        <v>828</v>
      </c>
      <c r="G3372" s="232" t="s">
        <v>36928</v>
      </c>
    </row>
    <row r="3373" spans="1:7" ht="12">
      <c r="A3373" s="229">
        <v>2610999401</v>
      </c>
      <c r="B3373" s="230" t="s">
        <v>10911</v>
      </c>
      <c r="C3373" s="230" t="s">
        <v>10912</v>
      </c>
      <c r="D3373" s="230" t="s">
        <v>10913</v>
      </c>
      <c r="E3373" s="231">
        <v>26109994</v>
      </c>
      <c r="F3373" s="231" t="s">
        <v>828</v>
      </c>
      <c r="G3373" s="232" t="s">
        <v>36928</v>
      </c>
    </row>
    <row r="3374" spans="1:7" ht="36">
      <c r="A3374" s="229">
        <v>2610999501</v>
      </c>
      <c r="B3374" s="230" t="s">
        <v>10914</v>
      </c>
      <c r="C3374" s="230" t="s">
        <v>10915</v>
      </c>
      <c r="D3374" s="230" t="s">
        <v>10916</v>
      </c>
      <c r="E3374" s="231">
        <v>26109995</v>
      </c>
      <c r="F3374" s="231" t="s">
        <v>828</v>
      </c>
      <c r="G3374" s="232" t="s">
        <v>36928</v>
      </c>
    </row>
    <row r="3375" spans="1:7" ht="12">
      <c r="A3375" s="229">
        <v>2610999601</v>
      </c>
      <c r="B3375" s="230" t="s">
        <v>10917</v>
      </c>
      <c r="C3375" s="230" t="s">
        <v>10918</v>
      </c>
      <c r="D3375" s="230" t="s">
        <v>10919</v>
      </c>
      <c r="E3375" s="231">
        <v>26109996</v>
      </c>
      <c r="F3375" s="231" t="s">
        <v>828</v>
      </c>
      <c r="G3375" s="232" t="s">
        <v>36928</v>
      </c>
    </row>
    <row r="3376" spans="1:7" ht="12">
      <c r="A3376" s="229">
        <v>2610999901</v>
      </c>
      <c r="B3376" s="230" t="s">
        <v>10920</v>
      </c>
      <c r="C3376" s="230" t="s">
        <v>10921</v>
      </c>
      <c r="D3376" s="230" t="s">
        <v>10922</v>
      </c>
      <c r="E3376" s="231">
        <v>26109999</v>
      </c>
      <c r="F3376" s="231" t="s">
        <v>828</v>
      </c>
      <c r="G3376" s="232" t="s">
        <v>36928</v>
      </c>
    </row>
    <row r="3377" spans="1:7" ht="24">
      <c r="A3377" s="229">
        <v>2611150801</v>
      </c>
      <c r="B3377" s="230" t="s">
        <v>10923</v>
      </c>
      <c r="C3377" s="230" t="s">
        <v>10924</v>
      </c>
      <c r="D3377" s="230" t="s">
        <v>10925</v>
      </c>
      <c r="E3377" s="231">
        <v>26111508</v>
      </c>
      <c r="F3377" s="231" t="s">
        <v>828</v>
      </c>
      <c r="G3377" s="232" t="s">
        <v>36928</v>
      </c>
    </row>
    <row r="3378" spans="1:7" ht="12">
      <c r="A3378" s="229">
        <v>2611151901</v>
      </c>
      <c r="B3378" s="230" t="s">
        <v>10926</v>
      </c>
      <c r="C3378" s="230" t="s">
        <v>10927</v>
      </c>
      <c r="D3378" s="230" t="s">
        <v>10928</v>
      </c>
      <c r="E3378" s="231">
        <v>26111519</v>
      </c>
      <c r="F3378" s="231" t="s">
        <v>828</v>
      </c>
      <c r="G3378" s="232" t="s">
        <v>36928</v>
      </c>
    </row>
    <row r="3379" spans="1:7" ht="24">
      <c r="A3379" s="229">
        <v>2611151902</v>
      </c>
      <c r="B3379" s="230" t="s">
        <v>10929</v>
      </c>
      <c r="C3379" s="230" t="s">
        <v>10930</v>
      </c>
      <c r="D3379" s="230" t="s">
        <v>10931</v>
      </c>
      <c r="E3379" s="231">
        <v>26111519</v>
      </c>
      <c r="F3379" s="231" t="s">
        <v>828</v>
      </c>
      <c r="G3379" s="232" t="s">
        <v>36928</v>
      </c>
    </row>
    <row r="3380" spans="1:7" ht="12">
      <c r="A3380" s="229">
        <v>2611154501</v>
      </c>
      <c r="B3380" s="230" t="s">
        <v>10932</v>
      </c>
      <c r="C3380" s="230" t="s">
        <v>10933</v>
      </c>
      <c r="D3380" s="230" t="s">
        <v>10934</v>
      </c>
      <c r="E3380" s="231">
        <v>26111545</v>
      </c>
      <c r="F3380" s="231" t="s">
        <v>828</v>
      </c>
      <c r="G3380" s="232" t="s">
        <v>36928</v>
      </c>
    </row>
    <row r="3381" spans="1:7" ht="12">
      <c r="A3381" s="229">
        <v>2611154601</v>
      </c>
      <c r="B3381" s="230" t="s">
        <v>10935</v>
      </c>
      <c r="C3381" s="230" t="s">
        <v>10936</v>
      </c>
      <c r="D3381" s="230" t="s">
        <v>10937</v>
      </c>
      <c r="E3381" s="231">
        <v>26111546</v>
      </c>
      <c r="F3381" s="231" t="s">
        <v>828</v>
      </c>
      <c r="G3381" s="232" t="s">
        <v>36928</v>
      </c>
    </row>
    <row r="3382" spans="1:7" ht="24">
      <c r="A3382" s="229">
        <v>2611158501</v>
      </c>
      <c r="B3382" s="230" t="s">
        <v>10938</v>
      </c>
      <c r="C3382" s="230" t="s">
        <v>10939</v>
      </c>
      <c r="D3382" s="230" t="s">
        <v>10940</v>
      </c>
      <c r="E3382" s="231">
        <v>26111585</v>
      </c>
      <c r="F3382" s="231" t="s">
        <v>828</v>
      </c>
      <c r="G3382" s="232" t="s">
        <v>36928</v>
      </c>
    </row>
    <row r="3383" spans="1:7" ht="24">
      <c r="A3383" s="229">
        <v>2611158601</v>
      </c>
      <c r="B3383" s="230" t="s">
        <v>10941</v>
      </c>
      <c r="C3383" s="230" t="s">
        <v>10942</v>
      </c>
      <c r="D3383" s="230" t="s">
        <v>10943</v>
      </c>
      <c r="E3383" s="231">
        <v>26111586</v>
      </c>
      <c r="F3383" s="231" t="s">
        <v>828</v>
      </c>
      <c r="G3383" s="232" t="s">
        <v>36928</v>
      </c>
    </row>
    <row r="3384" spans="1:7" ht="12">
      <c r="A3384" s="229">
        <v>2611158701</v>
      </c>
      <c r="B3384" s="230" t="s">
        <v>10944</v>
      </c>
      <c r="C3384" s="230" t="s">
        <v>10945</v>
      </c>
      <c r="D3384" s="230" t="s">
        <v>10946</v>
      </c>
      <c r="E3384" s="231">
        <v>26111587</v>
      </c>
      <c r="F3384" s="231" t="s">
        <v>828</v>
      </c>
      <c r="G3384" s="232" t="s">
        <v>36928</v>
      </c>
    </row>
    <row r="3385" spans="1:7" ht="24">
      <c r="A3385" s="229">
        <v>2611158801</v>
      </c>
      <c r="B3385" s="230" t="s">
        <v>10947</v>
      </c>
      <c r="C3385" s="230" t="s">
        <v>10948</v>
      </c>
      <c r="D3385" s="230" t="s">
        <v>10949</v>
      </c>
      <c r="E3385" s="231">
        <v>26111588</v>
      </c>
      <c r="F3385" s="231" t="s">
        <v>828</v>
      </c>
      <c r="G3385" s="232" t="s">
        <v>36928</v>
      </c>
    </row>
    <row r="3386" spans="1:7" ht="24">
      <c r="A3386" s="229">
        <v>2611158901</v>
      </c>
      <c r="B3386" s="230" t="s">
        <v>10950</v>
      </c>
      <c r="C3386" s="230" t="s">
        <v>10951</v>
      </c>
      <c r="D3386" s="230" t="s">
        <v>10952</v>
      </c>
      <c r="E3386" s="231">
        <v>26111589</v>
      </c>
      <c r="F3386" s="231" t="s">
        <v>828</v>
      </c>
      <c r="G3386" s="232" t="s">
        <v>36928</v>
      </c>
    </row>
    <row r="3387" spans="1:7" ht="24">
      <c r="A3387" s="229">
        <v>2611159101</v>
      </c>
      <c r="B3387" s="230" t="s">
        <v>10953</v>
      </c>
      <c r="C3387" s="230" t="s">
        <v>10954</v>
      </c>
      <c r="D3387" s="230" t="s">
        <v>10955</v>
      </c>
      <c r="E3387" s="231">
        <v>26111591</v>
      </c>
      <c r="F3387" s="231" t="s">
        <v>828</v>
      </c>
      <c r="G3387" s="232" t="s">
        <v>36928</v>
      </c>
    </row>
    <row r="3388" spans="1:7" ht="12">
      <c r="A3388" s="229">
        <v>2611159201</v>
      </c>
      <c r="B3388" s="230" t="s">
        <v>10956</v>
      </c>
      <c r="C3388" s="230" t="s">
        <v>10957</v>
      </c>
      <c r="D3388" s="230" t="s">
        <v>10958</v>
      </c>
      <c r="E3388" s="231">
        <v>26111592</v>
      </c>
      <c r="F3388" s="231" t="s">
        <v>828</v>
      </c>
      <c r="G3388" s="232" t="s">
        <v>36928</v>
      </c>
    </row>
    <row r="3389" spans="1:7" ht="12">
      <c r="A3389" s="229">
        <v>2611159301</v>
      </c>
      <c r="B3389" s="230" t="s">
        <v>10959</v>
      </c>
      <c r="C3389" s="230" t="s">
        <v>10960</v>
      </c>
      <c r="D3389" s="230" t="s">
        <v>10961</v>
      </c>
      <c r="E3389" s="231">
        <v>26111593</v>
      </c>
      <c r="F3389" s="231" t="s">
        <v>828</v>
      </c>
      <c r="G3389" s="232" t="s">
        <v>36928</v>
      </c>
    </row>
    <row r="3390" spans="1:7" ht="12">
      <c r="A3390" s="229">
        <v>2611159401</v>
      </c>
      <c r="B3390" s="230" t="s">
        <v>10962</v>
      </c>
      <c r="C3390" s="230" t="s">
        <v>10963</v>
      </c>
      <c r="D3390" s="230" t="s">
        <v>10964</v>
      </c>
      <c r="E3390" s="231">
        <v>26111594</v>
      </c>
      <c r="F3390" s="231" t="s">
        <v>828</v>
      </c>
      <c r="G3390" s="232" t="s">
        <v>36928</v>
      </c>
    </row>
    <row r="3391" spans="1:7" ht="12">
      <c r="A3391" s="229">
        <v>2611159501</v>
      </c>
      <c r="B3391" s="230" t="s">
        <v>10965</v>
      </c>
      <c r="C3391" s="230" t="s">
        <v>10966</v>
      </c>
      <c r="D3391" s="230" t="s">
        <v>10967</v>
      </c>
      <c r="E3391" s="231">
        <v>26111595</v>
      </c>
      <c r="F3391" s="231" t="s">
        <v>828</v>
      </c>
      <c r="G3391" s="232" t="s">
        <v>36928</v>
      </c>
    </row>
    <row r="3392" spans="1:7" ht="12">
      <c r="A3392" s="229">
        <v>2611159601</v>
      </c>
      <c r="B3392" s="230" t="s">
        <v>10968</v>
      </c>
      <c r="C3392" s="230" t="s">
        <v>10969</v>
      </c>
      <c r="D3392" s="230" t="s">
        <v>10970</v>
      </c>
      <c r="E3392" s="231">
        <v>26111596</v>
      </c>
      <c r="F3392" s="231" t="s">
        <v>828</v>
      </c>
      <c r="G3392" s="232" t="s">
        <v>36928</v>
      </c>
    </row>
    <row r="3393" spans="1:7" ht="36">
      <c r="A3393" s="229">
        <v>2611159801</v>
      </c>
      <c r="B3393" s="230" t="s">
        <v>10971</v>
      </c>
      <c r="C3393" s="230" t="s">
        <v>10972</v>
      </c>
      <c r="D3393" s="230" t="s">
        <v>10973</v>
      </c>
      <c r="E3393" s="231">
        <v>26111598</v>
      </c>
      <c r="F3393" s="231" t="s">
        <v>828</v>
      </c>
      <c r="G3393" s="232" t="s">
        <v>36928</v>
      </c>
    </row>
    <row r="3394" spans="1:7" ht="12">
      <c r="A3394" s="229">
        <v>2611159901</v>
      </c>
      <c r="B3394" s="230" t="s">
        <v>10974</v>
      </c>
      <c r="C3394" s="230" t="s">
        <v>10975</v>
      </c>
      <c r="D3394" s="230" t="s">
        <v>10976</v>
      </c>
      <c r="E3394" s="231">
        <v>26111599</v>
      </c>
      <c r="F3394" s="231" t="s">
        <v>828</v>
      </c>
      <c r="G3394" s="232" t="s">
        <v>36928</v>
      </c>
    </row>
    <row r="3395" spans="1:7" ht="12">
      <c r="A3395" s="229">
        <v>2611160101</v>
      </c>
      <c r="B3395" s="230" t="s">
        <v>10977</v>
      </c>
      <c r="C3395" s="230" t="s">
        <v>10978</v>
      </c>
      <c r="D3395" s="230" t="s">
        <v>10979</v>
      </c>
      <c r="E3395" s="231">
        <v>26111601</v>
      </c>
      <c r="F3395" s="231" t="s">
        <v>828</v>
      </c>
      <c r="G3395" s="232">
        <v>11</v>
      </c>
    </row>
    <row r="3396" spans="1:7" ht="12">
      <c r="A3396" s="229">
        <v>2611160301</v>
      </c>
      <c r="B3396" s="230" t="s">
        <v>10980</v>
      </c>
      <c r="C3396" s="230" t="s">
        <v>10981</v>
      </c>
      <c r="D3396" s="230" t="s">
        <v>10982</v>
      </c>
      <c r="E3396" s="231">
        <v>26111603</v>
      </c>
      <c r="F3396" s="231" t="s">
        <v>828</v>
      </c>
      <c r="G3396" s="232" t="s">
        <v>36928</v>
      </c>
    </row>
    <row r="3397" spans="1:7" ht="12">
      <c r="A3397" s="229">
        <v>2611160401</v>
      </c>
      <c r="B3397" s="230" t="s">
        <v>10983</v>
      </c>
      <c r="C3397" s="230" t="s">
        <v>10984</v>
      </c>
      <c r="D3397" s="230" t="s">
        <v>10985</v>
      </c>
      <c r="E3397" s="231">
        <v>26111604</v>
      </c>
      <c r="F3397" s="231" t="s">
        <v>828</v>
      </c>
      <c r="G3397" s="232">
        <v>11</v>
      </c>
    </row>
    <row r="3398" spans="1:7" ht="12">
      <c r="A3398" s="229">
        <v>2611160402</v>
      </c>
      <c r="B3398" s="230" t="s">
        <v>10986</v>
      </c>
      <c r="C3398" s="230" t="s">
        <v>10987</v>
      </c>
      <c r="D3398" s="230" t="s">
        <v>10988</v>
      </c>
      <c r="E3398" s="231">
        <v>26111604</v>
      </c>
      <c r="F3398" s="231" t="s">
        <v>828</v>
      </c>
      <c r="G3398" s="232">
        <v>11</v>
      </c>
    </row>
    <row r="3399" spans="1:7" ht="12">
      <c r="A3399" s="229">
        <v>2611160403</v>
      </c>
      <c r="B3399" s="230" t="s">
        <v>10989</v>
      </c>
      <c r="C3399" s="230" t="s">
        <v>10990</v>
      </c>
      <c r="D3399" s="230" t="s">
        <v>10991</v>
      </c>
      <c r="E3399" s="231">
        <v>26111604</v>
      </c>
      <c r="F3399" s="231" t="s">
        <v>828</v>
      </c>
      <c r="G3399" s="232">
        <v>11</v>
      </c>
    </row>
    <row r="3400" spans="1:7" ht="24">
      <c r="A3400" s="229">
        <v>2611160601</v>
      </c>
      <c r="B3400" s="230" t="s">
        <v>10992</v>
      </c>
      <c r="C3400" s="230" t="s">
        <v>10993</v>
      </c>
      <c r="D3400" s="230" t="s">
        <v>10994</v>
      </c>
      <c r="E3400" s="231">
        <v>26111606</v>
      </c>
      <c r="F3400" s="231" t="s">
        <v>828</v>
      </c>
      <c r="G3400" s="232" t="s">
        <v>36928</v>
      </c>
    </row>
    <row r="3401" spans="1:7" ht="24">
      <c r="A3401" s="229">
        <v>2611160701</v>
      </c>
      <c r="B3401" s="230" t="s">
        <v>10995</v>
      </c>
      <c r="C3401" s="230" t="s">
        <v>10996</v>
      </c>
      <c r="D3401" s="230" t="s">
        <v>10997</v>
      </c>
      <c r="E3401" s="231">
        <v>26111607</v>
      </c>
      <c r="F3401" s="231" t="s">
        <v>828</v>
      </c>
      <c r="G3401" s="232">
        <v>11</v>
      </c>
    </row>
    <row r="3402" spans="1:7" ht="12">
      <c r="A3402" s="229">
        <v>2611160801</v>
      </c>
      <c r="B3402" s="230" t="s">
        <v>10998</v>
      </c>
      <c r="C3402" s="230" t="s">
        <v>10999</v>
      </c>
      <c r="D3402" s="230" t="s">
        <v>11000</v>
      </c>
      <c r="E3402" s="231">
        <v>26111608</v>
      </c>
      <c r="F3402" s="231" t="s">
        <v>828</v>
      </c>
      <c r="G3402" s="232" t="s">
        <v>36928</v>
      </c>
    </row>
    <row r="3403" spans="1:7" ht="12">
      <c r="A3403" s="229">
        <v>2611160901</v>
      </c>
      <c r="B3403" s="230" t="s">
        <v>11001</v>
      </c>
      <c r="C3403" s="230" t="s">
        <v>11002</v>
      </c>
      <c r="D3403" s="230" t="s">
        <v>11003</v>
      </c>
      <c r="E3403" s="231">
        <v>26111609</v>
      </c>
      <c r="F3403" s="231" t="s">
        <v>828</v>
      </c>
      <c r="G3403" s="232" t="s">
        <v>36928</v>
      </c>
    </row>
    <row r="3404" spans="1:7" ht="12">
      <c r="A3404" s="229">
        <v>2611161001</v>
      </c>
      <c r="B3404" s="230" t="s">
        <v>11004</v>
      </c>
      <c r="C3404" s="230" t="s">
        <v>11005</v>
      </c>
      <c r="D3404" s="230" t="s">
        <v>11006</v>
      </c>
      <c r="E3404" s="231">
        <v>26111610</v>
      </c>
      <c r="F3404" s="231" t="s">
        <v>828</v>
      </c>
      <c r="G3404" s="232" t="s">
        <v>36928</v>
      </c>
    </row>
    <row r="3405" spans="1:7" ht="24">
      <c r="A3405" s="229">
        <v>2611161101</v>
      </c>
      <c r="B3405" s="230" t="s">
        <v>11007</v>
      </c>
      <c r="C3405" s="230" t="s">
        <v>11008</v>
      </c>
      <c r="D3405" s="230" t="s">
        <v>11009</v>
      </c>
      <c r="E3405" s="231">
        <v>26111611</v>
      </c>
      <c r="F3405" s="231" t="s">
        <v>828</v>
      </c>
      <c r="G3405" s="232">
        <v>11</v>
      </c>
    </row>
    <row r="3406" spans="1:7" ht="24">
      <c r="A3406" s="229">
        <v>2611161301</v>
      </c>
      <c r="B3406" s="230" t="s">
        <v>11010</v>
      </c>
      <c r="C3406" s="230" t="s">
        <v>11011</v>
      </c>
      <c r="D3406" s="230" t="s">
        <v>11012</v>
      </c>
      <c r="E3406" s="231">
        <v>26111613</v>
      </c>
      <c r="F3406" s="231" t="s">
        <v>828</v>
      </c>
      <c r="G3406" s="232" t="s">
        <v>36928</v>
      </c>
    </row>
    <row r="3407" spans="1:7" ht="12">
      <c r="A3407" s="229">
        <v>2611169201</v>
      </c>
      <c r="B3407" s="230" t="s">
        <v>11013</v>
      </c>
      <c r="C3407" s="230" t="s">
        <v>11014</v>
      </c>
      <c r="D3407" s="230" t="s">
        <v>11015</v>
      </c>
      <c r="E3407" s="231">
        <v>26111692</v>
      </c>
      <c r="F3407" s="231" t="s">
        <v>828</v>
      </c>
      <c r="G3407" s="232" t="s">
        <v>36928</v>
      </c>
    </row>
    <row r="3408" spans="1:7" ht="12">
      <c r="A3408" s="229">
        <v>2611169601</v>
      </c>
      <c r="B3408" s="230" t="s">
        <v>11016</v>
      </c>
      <c r="C3408" s="230" t="s">
        <v>11017</v>
      </c>
      <c r="D3408" s="230" t="s">
        <v>11018</v>
      </c>
      <c r="E3408" s="231">
        <v>26111696</v>
      </c>
      <c r="F3408" s="231" t="s">
        <v>828</v>
      </c>
      <c r="G3408" s="232" t="s">
        <v>36928</v>
      </c>
    </row>
    <row r="3409" spans="1:7" ht="24">
      <c r="A3409" s="229">
        <v>2611169701</v>
      </c>
      <c r="B3409" s="230" t="s">
        <v>11019</v>
      </c>
      <c r="C3409" s="230" t="s">
        <v>11020</v>
      </c>
      <c r="D3409" s="230" t="s">
        <v>11021</v>
      </c>
      <c r="E3409" s="231">
        <v>26111697</v>
      </c>
      <c r="F3409" s="231" t="s">
        <v>828</v>
      </c>
      <c r="G3409" s="232" t="s">
        <v>36928</v>
      </c>
    </row>
    <row r="3410" spans="1:7" ht="24">
      <c r="A3410" s="229">
        <v>2611169901</v>
      </c>
      <c r="B3410" s="230" t="s">
        <v>11022</v>
      </c>
      <c r="C3410" s="230" t="s">
        <v>11023</v>
      </c>
      <c r="D3410" s="230" t="s">
        <v>11024</v>
      </c>
      <c r="E3410" s="231">
        <v>26111699</v>
      </c>
      <c r="F3410" s="231" t="s">
        <v>828</v>
      </c>
      <c r="G3410" s="232">
        <v>10</v>
      </c>
    </row>
    <row r="3411" spans="1:7" ht="24">
      <c r="A3411" s="229">
        <v>2611170201</v>
      </c>
      <c r="B3411" s="230" t="s">
        <v>11025</v>
      </c>
      <c r="C3411" s="230" t="s">
        <v>11026</v>
      </c>
      <c r="D3411" s="230" t="s">
        <v>11027</v>
      </c>
      <c r="E3411" s="231">
        <v>26111702</v>
      </c>
      <c r="F3411" s="231" t="s">
        <v>828</v>
      </c>
      <c r="G3411" s="232" t="s">
        <v>36928</v>
      </c>
    </row>
    <row r="3412" spans="1:7" ht="24">
      <c r="A3412" s="229">
        <v>2611170301</v>
      </c>
      <c r="B3412" s="230" t="s">
        <v>11028</v>
      </c>
      <c r="C3412" s="230" t="s">
        <v>11029</v>
      </c>
      <c r="D3412" s="230" t="s">
        <v>11030</v>
      </c>
      <c r="E3412" s="231">
        <v>26111703</v>
      </c>
      <c r="F3412" s="231" t="s">
        <v>828</v>
      </c>
      <c r="G3412" s="232" t="s">
        <v>36928</v>
      </c>
    </row>
    <row r="3413" spans="1:7" ht="12">
      <c r="A3413" s="229">
        <v>2611170302</v>
      </c>
      <c r="B3413" s="230" t="s">
        <v>11031</v>
      </c>
      <c r="C3413" s="230" t="s">
        <v>11032</v>
      </c>
      <c r="D3413" s="230" t="s">
        <v>11033</v>
      </c>
      <c r="E3413" s="231">
        <v>26111703</v>
      </c>
      <c r="F3413" s="231" t="s">
        <v>828</v>
      </c>
      <c r="G3413" s="232" t="s">
        <v>36928</v>
      </c>
    </row>
    <row r="3414" spans="1:7" ht="12">
      <c r="A3414" s="229">
        <v>2611170303</v>
      </c>
      <c r="B3414" s="230" t="s">
        <v>11034</v>
      </c>
      <c r="C3414" s="230" t="s">
        <v>11035</v>
      </c>
      <c r="D3414" s="230" t="s">
        <v>11036</v>
      </c>
      <c r="E3414" s="231">
        <v>26111703</v>
      </c>
      <c r="F3414" s="231" t="s">
        <v>828</v>
      </c>
      <c r="G3414" s="232" t="s">
        <v>36928</v>
      </c>
    </row>
    <row r="3415" spans="1:7" ht="12">
      <c r="A3415" s="229">
        <v>2611170401</v>
      </c>
      <c r="B3415" s="230" t="s">
        <v>11037</v>
      </c>
      <c r="C3415" s="230" t="s">
        <v>11038</v>
      </c>
      <c r="D3415" s="230" t="s">
        <v>11039</v>
      </c>
      <c r="E3415" s="231">
        <v>26111704</v>
      </c>
      <c r="F3415" s="231" t="s">
        <v>828</v>
      </c>
      <c r="G3415" s="232">
        <v>8</v>
      </c>
    </row>
    <row r="3416" spans="1:7" ht="12">
      <c r="A3416" s="229">
        <v>2611170402</v>
      </c>
      <c r="B3416" s="230" t="s">
        <v>11040</v>
      </c>
      <c r="C3416" s="230" t="s">
        <v>11041</v>
      </c>
      <c r="D3416" s="230" t="s">
        <v>11042</v>
      </c>
      <c r="E3416" s="231">
        <v>26111704</v>
      </c>
      <c r="F3416" s="231" t="s">
        <v>828</v>
      </c>
      <c r="G3416" s="232">
        <v>8</v>
      </c>
    </row>
    <row r="3417" spans="1:7" ht="24">
      <c r="A3417" s="229">
        <v>2611170403</v>
      </c>
      <c r="B3417" s="230" t="s">
        <v>11043</v>
      </c>
      <c r="C3417" s="230" t="s">
        <v>11044</v>
      </c>
      <c r="D3417" s="230" t="s">
        <v>11045</v>
      </c>
      <c r="E3417" s="231">
        <v>26111704</v>
      </c>
      <c r="F3417" s="231" t="s">
        <v>828</v>
      </c>
      <c r="G3417" s="232">
        <v>8</v>
      </c>
    </row>
    <row r="3418" spans="1:7" ht="24">
      <c r="A3418" s="229">
        <v>2611170701</v>
      </c>
      <c r="B3418" s="230" t="s">
        <v>11046</v>
      </c>
      <c r="C3418" s="230" t="s">
        <v>11047</v>
      </c>
      <c r="D3418" s="230" t="s">
        <v>11048</v>
      </c>
      <c r="E3418" s="231">
        <v>26111707</v>
      </c>
      <c r="F3418" s="231" t="s">
        <v>828</v>
      </c>
      <c r="G3418" s="232" t="s">
        <v>36928</v>
      </c>
    </row>
    <row r="3419" spans="1:7" ht="24">
      <c r="A3419" s="229">
        <v>2611170702</v>
      </c>
      <c r="B3419" s="230" t="s">
        <v>11049</v>
      </c>
      <c r="C3419" s="230" t="s">
        <v>11050</v>
      </c>
      <c r="D3419" s="230" t="s">
        <v>11051</v>
      </c>
      <c r="E3419" s="231">
        <v>26111707</v>
      </c>
      <c r="F3419" s="231" t="s">
        <v>828</v>
      </c>
      <c r="G3419" s="232" t="s">
        <v>36928</v>
      </c>
    </row>
    <row r="3420" spans="1:7" ht="24">
      <c r="A3420" s="229">
        <v>2611170703</v>
      </c>
      <c r="B3420" s="230" t="s">
        <v>11052</v>
      </c>
      <c r="C3420" s="230" t="s">
        <v>11053</v>
      </c>
      <c r="D3420" s="230" t="s">
        <v>11054</v>
      </c>
      <c r="E3420" s="231">
        <v>26111707</v>
      </c>
      <c r="F3420" s="231" t="s">
        <v>828</v>
      </c>
      <c r="G3420" s="232" t="s">
        <v>36928</v>
      </c>
    </row>
    <row r="3421" spans="1:7" ht="12">
      <c r="A3421" s="229">
        <v>2611170704</v>
      </c>
      <c r="B3421" s="230" t="s">
        <v>11055</v>
      </c>
      <c r="C3421" s="230" t="s">
        <v>11056</v>
      </c>
      <c r="D3421" s="230" t="s">
        <v>11057</v>
      </c>
      <c r="E3421" s="231">
        <v>26111707</v>
      </c>
      <c r="F3421" s="231" t="s">
        <v>828</v>
      </c>
      <c r="G3421" s="232" t="s">
        <v>36928</v>
      </c>
    </row>
    <row r="3422" spans="1:7" ht="12">
      <c r="A3422" s="229">
        <v>2611170705</v>
      </c>
      <c r="B3422" s="230" t="s">
        <v>11058</v>
      </c>
      <c r="C3422" s="230" t="s">
        <v>11059</v>
      </c>
      <c r="D3422" s="230" t="s">
        <v>11060</v>
      </c>
      <c r="E3422" s="231">
        <v>26111707</v>
      </c>
      <c r="F3422" s="231" t="s">
        <v>828</v>
      </c>
      <c r="G3422" s="232" t="s">
        <v>36928</v>
      </c>
    </row>
    <row r="3423" spans="1:7" ht="12">
      <c r="A3423" s="229">
        <v>2611170706</v>
      </c>
      <c r="B3423" s="230" t="s">
        <v>11061</v>
      </c>
      <c r="C3423" s="230" t="s">
        <v>11062</v>
      </c>
      <c r="D3423" s="230" t="s">
        <v>11063</v>
      </c>
      <c r="E3423" s="231">
        <v>26111707</v>
      </c>
      <c r="F3423" s="231" t="s">
        <v>828</v>
      </c>
      <c r="G3423" s="232" t="s">
        <v>36928</v>
      </c>
    </row>
    <row r="3424" spans="1:7" ht="12">
      <c r="A3424" s="229">
        <v>2611170707</v>
      </c>
      <c r="B3424" s="230" t="s">
        <v>11064</v>
      </c>
      <c r="C3424" s="230" t="s">
        <v>11065</v>
      </c>
      <c r="D3424" s="230" t="s">
        <v>11066</v>
      </c>
      <c r="E3424" s="231">
        <v>26111707</v>
      </c>
      <c r="F3424" s="231" t="s">
        <v>828</v>
      </c>
      <c r="G3424" s="232" t="s">
        <v>36928</v>
      </c>
    </row>
    <row r="3425" spans="1:7" ht="12">
      <c r="A3425" s="229">
        <v>2611170709</v>
      </c>
      <c r="B3425" s="230" t="s">
        <v>11067</v>
      </c>
      <c r="C3425" s="230" t="s">
        <v>11068</v>
      </c>
      <c r="D3425" s="230" t="s">
        <v>11069</v>
      </c>
      <c r="E3425" s="231">
        <v>26111707</v>
      </c>
      <c r="F3425" s="231" t="s">
        <v>828</v>
      </c>
      <c r="G3425" s="232" t="s">
        <v>36928</v>
      </c>
    </row>
    <row r="3426" spans="1:7" ht="24">
      <c r="A3426" s="229">
        <v>2611170901</v>
      </c>
      <c r="B3426" s="230" t="s">
        <v>11070</v>
      </c>
      <c r="C3426" s="230" t="s">
        <v>11071</v>
      </c>
      <c r="D3426" s="230" t="s">
        <v>11072</v>
      </c>
      <c r="E3426" s="231">
        <v>26111709</v>
      </c>
      <c r="F3426" s="231" t="s">
        <v>828</v>
      </c>
      <c r="G3426" s="232" t="s">
        <v>36928</v>
      </c>
    </row>
    <row r="3427" spans="1:7" ht="24">
      <c r="A3427" s="229">
        <v>2611171101</v>
      </c>
      <c r="B3427" s="230" t="s">
        <v>11073</v>
      </c>
      <c r="C3427" s="230" t="s">
        <v>11074</v>
      </c>
      <c r="D3427" s="230" t="s">
        <v>11075</v>
      </c>
      <c r="E3427" s="231">
        <v>26111711</v>
      </c>
      <c r="F3427" s="231" t="s">
        <v>828</v>
      </c>
      <c r="G3427" s="232" t="s">
        <v>36928</v>
      </c>
    </row>
    <row r="3428" spans="1:7" ht="12">
      <c r="A3428" s="229">
        <v>2611171102</v>
      </c>
      <c r="B3428" s="230" t="s">
        <v>11076</v>
      </c>
      <c r="C3428" s="230" t="s">
        <v>11077</v>
      </c>
      <c r="D3428" s="230" t="s">
        <v>11078</v>
      </c>
      <c r="E3428" s="231">
        <v>26111711</v>
      </c>
      <c r="F3428" s="231" t="s">
        <v>828</v>
      </c>
      <c r="G3428" s="232" t="s">
        <v>36928</v>
      </c>
    </row>
    <row r="3429" spans="1:7" ht="24">
      <c r="A3429" s="229">
        <v>2611171201</v>
      </c>
      <c r="B3429" s="230" t="s">
        <v>11079</v>
      </c>
      <c r="C3429" s="230" t="s">
        <v>11080</v>
      </c>
      <c r="D3429" s="230" t="s">
        <v>11081</v>
      </c>
      <c r="E3429" s="231">
        <v>26111712</v>
      </c>
      <c r="F3429" s="231" t="s">
        <v>828</v>
      </c>
      <c r="G3429" s="232" t="s">
        <v>36928</v>
      </c>
    </row>
    <row r="3430" spans="1:7" ht="36">
      <c r="A3430" s="229">
        <v>2611171301</v>
      </c>
      <c r="B3430" s="230" t="s">
        <v>11082</v>
      </c>
      <c r="C3430" s="230" t="s">
        <v>11083</v>
      </c>
      <c r="D3430" s="230" t="s">
        <v>11084</v>
      </c>
      <c r="E3430" s="231">
        <v>26111713</v>
      </c>
      <c r="F3430" s="231" t="s">
        <v>828</v>
      </c>
      <c r="G3430" s="232" t="s">
        <v>36928</v>
      </c>
    </row>
    <row r="3431" spans="1:7" ht="36">
      <c r="A3431" s="229">
        <v>2611171401</v>
      </c>
      <c r="B3431" s="230" t="s">
        <v>11085</v>
      </c>
      <c r="C3431" s="230" t="s">
        <v>11086</v>
      </c>
      <c r="D3431" s="230" t="s">
        <v>11087</v>
      </c>
      <c r="E3431" s="231">
        <v>26111714</v>
      </c>
      <c r="F3431" s="231" t="s">
        <v>828</v>
      </c>
      <c r="G3431" s="232" t="s">
        <v>36928</v>
      </c>
    </row>
    <row r="3432" spans="1:7" ht="36">
      <c r="A3432" s="229">
        <v>2611171601</v>
      </c>
      <c r="B3432" s="230" t="s">
        <v>11088</v>
      </c>
      <c r="C3432" s="230" t="s">
        <v>11089</v>
      </c>
      <c r="D3432" s="230" t="s">
        <v>11090</v>
      </c>
      <c r="E3432" s="231">
        <v>26111716</v>
      </c>
      <c r="F3432" s="231" t="s">
        <v>828</v>
      </c>
      <c r="G3432" s="232" t="s">
        <v>36928</v>
      </c>
    </row>
    <row r="3433" spans="1:7" ht="24">
      <c r="A3433" s="229">
        <v>2611171701</v>
      </c>
      <c r="B3433" s="230" t="s">
        <v>11091</v>
      </c>
      <c r="C3433" s="230" t="s">
        <v>11092</v>
      </c>
      <c r="D3433" s="230" t="s">
        <v>11093</v>
      </c>
      <c r="E3433" s="231">
        <v>26111717</v>
      </c>
      <c r="F3433" s="231" t="s">
        <v>828</v>
      </c>
      <c r="G3433" s="232" t="s">
        <v>36928</v>
      </c>
    </row>
    <row r="3434" spans="1:7" ht="24">
      <c r="A3434" s="229">
        <v>2611171801</v>
      </c>
      <c r="B3434" s="230" t="s">
        <v>11094</v>
      </c>
      <c r="C3434" s="230" t="s">
        <v>11095</v>
      </c>
      <c r="D3434" s="230" t="s">
        <v>11096</v>
      </c>
      <c r="E3434" s="231">
        <v>26111718</v>
      </c>
      <c r="F3434" s="231" t="s">
        <v>828</v>
      </c>
      <c r="G3434" s="232" t="s">
        <v>36928</v>
      </c>
    </row>
    <row r="3435" spans="1:7" ht="12">
      <c r="A3435" s="229">
        <v>2611171901</v>
      </c>
      <c r="B3435" s="230" t="s">
        <v>11097</v>
      </c>
      <c r="C3435" s="230" t="s">
        <v>11098</v>
      </c>
      <c r="D3435" s="230" t="s">
        <v>11099</v>
      </c>
      <c r="E3435" s="231">
        <v>26111719</v>
      </c>
      <c r="F3435" s="231" t="s">
        <v>828</v>
      </c>
      <c r="G3435" s="232">
        <v>9</v>
      </c>
    </row>
    <row r="3436" spans="1:7" ht="12">
      <c r="A3436" s="229">
        <v>2611171902</v>
      </c>
      <c r="B3436" s="230" t="s">
        <v>11100</v>
      </c>
      <c r="C3436" s="230" t="s">
        <v>11101</v>
      </c>
      <c r="D3436" s="230" t="s">
        <v>11102</v>
      </c>
      <c r="E3436" s="231">
        <v>26111719</v>
      </c>
      <c r="F3436" s="231" t="s">
        <v>828</v>
      </c>
      <c r="G3436" s="232">
        <v>9</v>
      </c>
    </row>
    <row r="3437" spans="1:7" ht="12">
      <c r="A3437" s="229">
        <v>2611172301</v>
      </c>
      <c r="B3437" s="230" t="s">
        <v>11103</v>
      </c>
      <c r="C3437" s="230" t="s">
        <v>11104</v>
      </c>
      <c r="D3437" s="230" t="s">
        <v>11105</v>
      </c>
      <c r="E3437" s="231">
        <v>26111723</v>
      </c>
      <c r="F3437" s="231" t="s">
        <v>828</v>
      </c>
      <c r="G3437" s="232" t="s">
        <v>36928</v>
      </c>
    </row>
    <row r="3438" spans="1:7" ht="24">
      <c r="A3438" s="229">
        <v>2611172701</v>
      </c>
      <c r="B3438" s="230" t="s">
        <v>11106</v>
      </c>
      <c r="C3438" s="230" t="s">
        <v>11107</v>
      </c>
      <c r="D3438" s="230" t="s">
        <v>11108</v>
      </c>
      <c r="E3438" s="231">
        <v>26111727</v>
      </c>
      <c r="F3438" s="231" t="s">
        <v>828</v>
      </c>
      <c r="G3438" s="232" t="s">
        <v>36928</v>
      </c>
    </row>
    <row r="3439" spans="1:7" ht="24">
      <c r="A3439" s="229">
        <v>2611172801</v>
      </c>
      <c r="B3439" s="230" t="s">
        <v>11109</v>
      </c>
      <c r="C3439" s="230" t="s">
        <v>11110</v>
      </c>
      <c r="D3439" s="230" t="s">
        <v>11111</v>
      </c>
      <c r="E3439" s="231">
        <v>26111728</v>
      </c>
      <c r="F3439" s="231" t="s">
        <v>828</v>
      </c>
      <c r="G3439" s="232" t="s">
        <v>36928</v>
      </c>
    </row>
    <row r="3440" spans="1:7" ht="36">
      <c r="A3440" s="229">
        <v>2611172901</v>
      </c>
      <c r="B3440" s="230" t="s">
        <v>11112</v>
      </c>
      <c r="C3440" s="230" t="s">
        <v>11113</v>
      </c>
      <c r="D3440" s="230" t="s">
        <v>11114</v>
      </c>
      <c r="E3440" s="231">
        <v>26111729</v>
      </c>
      <c r="F3440" s="231" t="s">
        <v>828</v>
      </c>
      <c r="G3440" s="232" t="s">
        <v>36928</v>
      </c>
    </row>
    <row r="3441" spans="1:7" ht="12">
      <c r="A3441" s="229">
        <v>2611179501</v>
      </c>
      <c r="B3441" s="230" t="s">
        <v>11115</v>
      </c>
      <c r="C3441" s="230" t="s">
        <v>11116</v>
      </c>
      <c r="D3441" s="230" t="s">
        <v>11117</v>
      </c>
      <c r="E3441" s="231">
        <v>26111795</v>
      </c>
      <c r="F3441" s="231" t="s">
        <v>828</v>
      </c>
      <c r="G3441" s="232" t="s">
        <v>36928</v>
      </c>
    </row>
    <row r="3442" spans="1:7" ht="24">
      <c r="A3442" s="229">
        <v>2611179701</v>
      </c>
      <c r="B3442" s="230" t="s">
        <v>11118</v>
      </c>
      <c r="C3442" s="230" t="s">
        <v>11119</v>
      </c>
      <c r="D3442" s="230" t="s">
        <v>11120</v>
      </c>
      <c r="E3442" s="231">
        <v>26111797</v>
      </c>
      <c r="F3442" s="231" t="s">
        <v>828</v>
      </c>
      <c r="G3442" s="232" t="s">
        <v>36928</v>
      </c>
    </row>
    <row r="3443" spans="1:7" ht="36">
      <c r="A3443" s="229">
        <v>2611180101</v>
      </c>
      <c r="B3443" s="230" t="s">
        <v>11121</v>
      </c>
      <c r="C3443" s="230" t="s">
        <v>11122</v>
      </c>
      <c r="D3443" s="230" t="s">
        <v>11123</v>
      </c>
      <c r="E3443" s="231">
        <v>26111801</v>
      </c>
      <c r="F3443" s="231" t="s">
        <v>828</v>
      </c>
      <c r="G3443" s="232" t="s">
        <v>36928</v>
      </c>
    </row>
    <row r="3444" spans="1:7" ht="24">
      <c r="A3444" s="229">
        <v>2611180201</v>
      </c>
      <c r="B3444" s="230" t="s">
        <v>11124</v>
      </c>
      <c r="C3444" s="230" t="s">
        <v>11125</v>
      </c>
      <c r="D3444" s="230" t="s">
        <v>11126</v>
      </c>
      <c r="E3444" s="231">
        <v>26111802</v>
      </c>
      <c r="F3444" s="231" t="s">
        <v>828</v>
      </c>
      <c r="G3444" s="232" t="s">
        <v>36928</v>
      </c>
    </row>
    <row r="3445" spans="1:7" ht="24">
      <c r="A3445" s="229">
        <v>2611180301</v>
      </c>
      <c r="B3445" s="230" t="s">
        <v>11127</v>
      </c>
      <c r="C3445" s="230" t="s">
        <v>11128</v>
      </c>
      <c r="D3445" s="230" t="s">
        <v>11129</v>
      </c>
      <c r="E3445" s="231">
        <v>26111803</v>
      </c>
      <c r="F3445" s="231" t="s">
        <v>828</v>
      </c>
      <c r="G3445" s="232" t="s">
        <v>36928</v>
      </c>
    </row>
    <row r="3446" spans="1:7" ht="36">
      <c r="A3446" s="229">
        <v>2611180401</v>
      </c>
      <c r="B3446" s="230" t="s">
        <v>11130</v>
      </c>
      <c r="C3446" s="230" t="s">
        <v>11131</v>
      </c>
      <c r="D3446" s="230" t="s">
        <v>11132</v>
      </c>
      <c r="E3446" s="231">
        <v>26111804</v>
      </c>
      <c r="F3446" s="231" t="s">
        <v>828</v>
      </c>
      <c r="G3446" s="232" t="s">
        <v>36928</v>
      </c>
    </row>
    <row r="3447" spans="1:7" ht="24">
      <c r="A3447" s="229">
        <v>2611180501</v>
      </c>
      <c r="B3447" s="230" t="s">
        <v>11133</v>
      </c>
      <c r="C3447" s="230" t="s">
        <v>11134</v>
      </c>
      <c r="D3447" s="230" t="s">
        <v>11135</v>
      </c>
      <c r="E3447" s="231">
        <v>26111805</v>
      </c>
      <c r="F3447" s="231" t="s">
        <v>828</v>
      </c>
      <c r="G3447" s="232" t="s">
        <v>36928</v>
      </c>
    </row>
    <row r="3448" spans="1:7" ht="12">
      <c r="A3448" s="229">
        <v>2611181401</v>
      </c>
      <c r="B3448" s="230" t="s">
        <v>11136</v>
      </c>
      <c r="C3448" s="230" t="s">
        <v>11137</v>
      </c>
      <c r="D3448" s="230" t="s">
        <v>11138</v>
      </c>
      <c r="E3448" s="231">
        <v>26111814</v>
      </c>
      <c r="F3448" s="231" t="s">
        <v>828</v>
      </c>
      <c r="G3448" s="232" t="s">
        <v>36928</v>
      </c>
    </row>
    <row r="3449" spans="1:7" ht="24">
      <c r="A3449" s="229">
        <v>2611181501</v>
      </c>
      <c r="B3449" s="230" t="s">
        <v>11139</v>
      </c>
      <c r="C3449" s="230" t="s">
        <v>11140</v>
      </c>
      <c r="D3449" s="230" t="s">
        <v>11141</v>
      </c>
      <c r="E3449" s="231">
        <v>26111815</v>
      </c>
      <c r="F3449" s="231" t="s">
        <v>828</v>
      </c>
      <c r="G3449" s="232" t="s">
        <v>36928</v>
      </c>
    </row>
    <row r="3450" spans="1:7" ht="12">
      <c r="A3450" s="229">
        <v>2611181601</v>
      </c>
      <c r="B3450" s="230" t="s">
        <v>11142</v>
      </c>
      <c r="C3450" s="230" t="s">
        <v>11143</v>
      </c>
      <c r="D3450" s="230" t="s">
        <v>11144</v>
      </c>
      <c r="E3450" s="231">
        <v>26111816</v>
      </c>
      <c r="F3450" s="231" t="s">
        <v>828</v>
      </c>
      <c r="G3450" s="232" t="s">
        <v>36928</v>
      </c>
    </row>
    <row r="3451" spans="1:7" ht="36">
      <c r="A3451" s="229">
        <v>2611189401</v>
      </c>
      <c r="B3451" s="230" t="s">
        <v>11145</v>
      </c>
      <c r="C3451" s="230" t="s">
        <v>11146</v>
      </c>
      <c r="D3451" s="230" t="s">
        <v>11147</v>
      </c>
      <c r="E3451" s="231">
        <v>26111894</v>
      </c>
      <c r="F3451" s="231" t="s">
        <v>828</v>
      </c>
      <c r="G3451" s="232" t="s">
        <v>36928</v>
      </c>
    </row>
    <row r="3452" spans="1:7" ht="24">
      <c r="A3452" s="229">
        <v>2611189501</v>
      </c>
      <c r="B3452" s="230" t="s">
        <v>11148</v>
      </c>
      <c r="C3452" s="230" t="s">
        <v>11149</v>
      </c>
      <c r="D3452" s="230" t="s">
        <v>11150</v>
      </c>
      <c r="E3452" s="231">
        <v>26111895</v>
      </c>
      <c r="F3452" s="231" t="s">
        <v>828</v>
      </c>
      <c r="G3452" s="232" t="s">
        <v>36928</v>
      </c>
    </row>
    <row r="3453" spans="1:7" ht="12">
      <c r="A3453" s="229">
        <v>2611189901</v>
      </c>
      <c r="B3453" s="230" t="s">
        <v>11151</v>
      </c>
      <c r="C3453" s="230" t="s">
        <v>11152</v>
      </c>
      <c r="D3453" s="230" t="s">
        <v>11153</v>
      </c>
      <c r="E3453" s="231">
        <v>26111899</v>
      </c>
      <c r="F3453" s="231" t="s">
        <v>828</v>
      </c>
      <c r="G3453" s="232" t="s">
        <v>36928</v>
      </c>
    </row>
    <row r="3454" spans="1:7" ht="24">
      <c r="A3454" s="229">
        <v>2611190101</v>
      </c>
      <c r="B3454" s="230" t="s">
        <v>11154</v>
      </c>
      <c r="C3454" s="230" t="s">
        <v>11155</v>
      </c>
      <c r="D3454" s="230" t="s">
        <v>11156</v>
      </c>
      <c r="E3454" s="231">
        <v>26111901</v>
      </c>
      <c r="F3454" s="231" t="s">
        <v>828</v>
      </c>
      <c r="G3454" s="232" t="s">
        <v>36928</v>
      </c>
    </row>
    <row r="3455" spans="1:7" ht="24">
      <c r="A3455" s="229">
        <v>2611190201</v>
      </c>
      <c r="B3455" s="230" t="s">
        <v>11157</v>
      </c>
      <c r="C3455" s="230" t="s">
        <v>11158</v>
      </c>
      <c r="D3455" s="230" t="s">
        <v>11159</v>
      </c>
      <c r="E3455" s="231">
        <v>26111902</v>
      </c>
      <c r="F3455" s="231" t="s">
        <v>828</v>
      </c>
      <c r="G3455" s="232" t="s">
        <v>36928</v>
      </c>
    </row>
    <row r="3456" spans="1:7" ht="36">
      <c r="A3456" s="229">
        <v>2611190301</v>
      </c>
      <c r="B3456" s="230" t="s">
        <v>11160</v>
      </c>
      <c r="C3456" s="230" t="s">
        <v>11161</v>
      </c>
      <c r="D3456" s="230" t="s">
        <v>11162</v>
      </c>
      <c r="E3456" s="231">
        <v>26111903</v>
      </c>
      <c r="F3456" s="231" t="s">
        <v>828</v>
      </c>
      <c r="G3456" s="232" t="s">
        <v>36928</v>
      </c>
    </row>
    <row r="3457" spans="1:7" ht="24">
      <c r="A3457" s="229">
        <v>2611190701</v>
      </c>
      <c r="B3457" s="230" t="s">
        <v>11163</v>
      </c>
      <c r="C3457" s="230" t="s">
        <v>11164</v>
      </c>
      <c r="D3457" s="230" t="s">
        <v>11165</v>
      </c>
      <c r="E3457" s="231">
        <v>26111907</v>
      </c>
      <c r="F3457" s="231" t="s">
        <v>828</v>
      </c>
      <c r="G3457" s="232" t="s">
        <v>36928</v>
      </c>
    </row>
    <row r="3458" spans="1:7" ht="36">
      <c r="A3458" s="229">
        <v>2611191001</v>
      </c>
      <c r="B3458" s="230" t="s">
        <v>11166</v>
      </c>
      <c r="C3458" s="230" t="s">
        <v>11167</v>
      </c>
      <c r="D3458" s="230" t="s">
        <v>11168</v>
      </c>
      <c r="E3458" s="231">
        <v>26111910</v>
      </c>
      <c r="F3458" s="231" t="s">
        <v>828</v>
      </c>
      <c r="G3458" s="232" t="s">
        <v>36928</v>
      </c>
    </row>
    <row r="3459" spans="1:7" ht="12">
      <c r="A3459" s="229">
        <v>2611191101</v>
      </c>
      <c r="B3459" s="230" t="s">
        <v>11169</v>
      </c>
      <c r="C3459" s="230" t="s">
        <v>11170</v>
      </c>
      <c r="D3459" s="230" t="s">
        <v>11171</v>
      </c>
      <c r="E3459" s="231">
        <v>26111911</v>
      </c>
      <c r="F3459" s="231" t="s">
        <v>828</v>
      </c>
      <c r="G3459" s="232" t="s">
        <v>36928</v>
      </c>
    </row>
    <row r="3460" spans="1:7" ht="12">
      <c r="A3460" s="229">
        <v>2611199501</v>
      </c>
      <c r="B3460" s="230" t="s">
        <v>11172</v>
      </c>
      <c r="C3460" s="230" t="s">
        <v>11173</v>
      </c>
      <c r="D3460" s="230" t="s">
        <v>11174</v>
      </c>
      <c r="E3460" s="231">
        <v>26111995</v>
      </c>
      <c r="F3460" s="231" t="s">
        <v>828</v>
      </c>
      <c r="G3460" s="232" t="s">
        <v>36928</v>
      </c>
    </row>
    <row r="3461" spans="1:7" ht="24">
      <c r="A3461" s="229">
        <v>2611199601</v>
      </c>
      <c r="B3461" s="230" t="s">
        <v>11175</v>
      </c>
      <c r="C3461" s="230" t="s">
        <v>11176</v>
      </c>
      <c r="D3461" s="230" t="s">
        <v>11177</v>
      </c>
      <c r="E3461" s="231">
        <v>26111996</v>
      </c>
      <c r="F3461" s="231" t="s">
        <v>828</v>
      </c>
      <c r="G3461" s="232" t="s">
        <v>36928</v>
      </c>
    </row>
    <row r="3462" spans="1:7" ht="12">
      <c r="A3462" s="229">
        <v>2611199701</v>
      </c>
      <c r="B3462" s="230" t="s">
        <v>11178</v>
      </c>
      <c r="C3462" s="230" t="s">
        <v>11179</v>
      </c>
      <c r="D3462" s="230" t="s">
        <v>11180</v>
      </c>
      <c r="E3462" s="231">
        <v>26111997</v>
      </c>
      <c r="F3462" s="231" t="s">
        <v>828</v>
      </c>
      <c r="G3462" s="232" t="s">
        <v>36928</v>
      </c>
    </row>
    <row r="3463" spans="1:7" ht="24">
      <c r="A3463" s="229">
        <v>2611199801</v>
      </c>
      <c r="B3463" s="230" t="s">
        <v>11181</v>
      </c>
      <c r="C3463" s="230" t="s">
        <v>11182</v>
      </c>
      <c r="D3463" s="230" t="s">
        <v>11183</v>
      </c>
      <c r="E3463" s="231">
        <v>26111998</v>
      </c>
      <c r="F3463" s="231" t="s">
        <v>828</v>
      </c>
      <c r="G3463" s="232" t="s">
        <v>36928</v>
      </c>
    </row>
    <row r="3464" spans="1:7" ht="36">
      <c r="A3464" s="229">
        <v>2611200301</v>
      </c>
      <c r="B3464" s="230" t="s">
        <v>11184</v>
      </c>
      <c r="C3464" s="230" t="s">
        <v>11185</v>
      </c>
      <c r="D3464" s="230" t="s">
        <v>11186</v>
      </c>
      <c r="E3464" s="231">
        <v>26112003</v>
      </c>
      <c r="F3464" s="231" t="s">
        <v>828</v>
      </c>
      <c r="G3464" s="232" t="s">
        <v>36928</v>
      </c>
    </row>
    <row r="3465" spans="1:7" ht="24">
      <c r="A3465" s="229">
        <v>2611210101</v>
      </c>
      <c r="B3465" s="230" t="s">
        <v>11187</v>
      </c>
      <c r="C3465" s="230" t="s">
        <v>11188</v>
      </c>
      <c r="D3465" s="230" t="s">
        <v>11189</v>
      </c>
      <c r="E3465" s="231">
        <v>26112101</v>
      </c>
      <c r="F3465" s="231" t="s">
        <v>828</v>
      </c>
      <c r="G3465" s="232" t="s">
        <v>36928</v>
      </c>
    </row>
    <row r="3466" spans="1:7" ht="36">
      <c r="A3466" s="229">
        <v>2611210201</v>
      </c>
      <c r="B3466" s="230" t="s">
        <v>11190</v>
      </c>
      <c r="C3466" s="230" t="s">
        <v>11191</v>
      </c>
      <c r="D3466" s="230" t="s">
        <v>11192</v>
      </c>
      <c r="E3466" s="231">
        <v>26112102</v>
      </c>
      <c r="F3466" s="231" t="s">
        <v>828</v>
      </c>
      <c r="G3466" s="232" t="s">
        <v>36928</v>
      </c>
    </row>
    <row r="3467" spans="1:7" ht="24">
      <c r="A3467" s="229">
        <v>2611210301</v>
      </c>
      <c r="B3467" s="230" t="s">
        <v>11193</v>
      </c>
      <c r="C3467" s="230" t="s">
        <v>11194</v>
      </c>
      <c r="D3467" s="230" t="s">
        <v>11195</v>
      </c>
      <c r="E3467" s="231">
        <v>26112103</v>
      </c>
      <c r="F3467" s="231" t="s">
        <v>828</v>
      </c>
      <c r="G3467" s="232" t="s">
        <v>36928</v>
      </c>
    </row>
    <row r="3468" spans="1:7" ht="24">
      <c r="A3468" s="229">
        <v>2611210501</v>
      </c>
      <c r="B3468" s="230" t="s">
        <v>11196</v>
      </c>
      <c r="C3468" s="230" t="s">
        <v>11197</v>
      </c>
      <c r="D3468" s="230" t="s">
        <v>11198</v>
      </c>
      <c r="E3468" s="231">
        <v>26112105</v>
      </c>
      <c r="F3468" s="231" t="s">
        <v>828</v>
      </c>
      <c r="G3468" s="232" t="s">
        <v>36928</v>
      </c>
    </row>
    <row r="3469" spans="1:7" ht="12">
      <c r="A3469" s="229">
        <v>2611219301</v>
      </c>
      <c r="B3469" s="230" t="s">
        <v>11199</v>
      </c>
      <c r="C3469" s="230" t="s">
        <v>11200</v>
      </c>
      <c r="D3469" s="230" t="s">
        <v>11201</v>
      </c>
      <c r="E3469" s="231">
        <v>26112193</v>
      </c>
      <c r="F3469" s="231" t="s">
        <v>828</v>
      </c>
      <c r="G3469" s="232" t="s">
        <v>36928</v>
      </c>
    </row>
    <row r="3470" spans="1:7" ht="12">
      <c r="A3470" s="229">
        <v>2611219801</v>
      </c>
      <c r="B3470" s="230" t="s">
        <v>11202</v>
      </c>
      <c r="C3470" s="230" t="s">
        <v>11203</v>
      </c>
      <c r="D3470" s="230" t="s">
        <v>11204</v>
      </c>
      <c r="E3470" s="231">
        <v>26112198</v>
      </c>
      <c r="F3470" s="231" t="s">
        <v>828</v>
      </c>
      <c r="G3470" s="232" t="s">
        <v>36928</v>
      </c>
    </row>
    <row r="3471" spans="1:7" ht="24">
      <c r="A3471" s="229">
        <v>2612150901</v>
      </c>
      <c r="B3471" s="230" t="s">
        <v>11205</v>
      </c>
      <c r="C3471" s="230" t="s">
        <v>11206</v>
      </c>
      <c r="D3471" s="230" t="s">
        <v>11207</v>
      </c>
      <c r="E3471" s="231">
        <v>26121509</v>
      </c>
      <c r="F3471" s="231" t="s">
        <v>828</v>
      </c>
      <c r="G3471" s="232" t="s">
        <v>36928</v>
      </c>
    </row>
    <row r="3472" spans="1:7" ht="24">
      <c r="A3472" s="229">
        <v>2612151001</v>
      </c>
      <c r="B3472" s="230" t="s">
        <v>11208</v>
      </c>
      <c r="C3472" s="230" t="s">
        <v>11209</v>
      </c>
      <c r="D3472" s="230" t="s">
        <v>11210</v>
      </c>
      <c r="E3472" s="231">
        <v>26121510</v>
      </c>
      <c r="F3472" s="231" t="s">
        <v>828</v>
      </c>
      <c r="G3472" s="232" t="s">
        <v>36928</v>
      </c>
    </row>
    <row r="3473" spans="1:7" ht="12">
      <c r="A3473" s="229">
        <v>2612151002</v>
      </c>
      <c r="B3473" s="230" t="s">
        <v>11211</v>
      </c>
      <c r="C3473" s="230" t="s">
        <v>11212</v>
      </c>
      <c r="D3473" s="230" t="s">
        <v>11213</v>
      </c>
      <c r="E3473" s="231">
        <v>26121510</v>
      </c>
      <c r="F3473" s="231" t="s">
        <v>828</v>
      </c>
      <c r="G3473" s="232" t="s">
        <v>36928</v>
      </c>
    </row>
    <row r="3474" spans="1:7" ht="24">
      <c r="A3474" s="229">
        <v>2612151401</v>
      </c>
      <c r="B3474" s="230" t="s">
        <v>11214</v>
      </c>
      <c r="C3474" s="230" t="s">
        <v>11215</v>
      </c>
      <c r="D3474" s="230" t="s">
        <v>11216</v>
      </c>
      <c r="E3474" s="231">
        <v>26121514</v>
      </c>
      <c r="F3474" s="231" t="s">
        <v>828</v>
      </c>
      <c r="G3474" s="232" t="s">
        <v>36928</v>
      </c>
    </row>
    <row r="3475" spans="1:7" ht="24">
      <c r="A3475" s="229">
        <v>2612151402</v>
      </c>
      <c r="B3475" s="230" t="s">
        <v>11217</v>
      </c>
      <c r="C3475" s="230" t="s">
        <v>11218</v>
      </c>
      <c r="D3475" s="230" t="s">
        <v>11219</v>
      </c>
      <c r="E3475" s="231">
        <v>26121514</v>
      </c>
      <c r="F3475" s="231" t="s">
        <v>828</v>
      </c>
      <c r="G3475" s="232" t="s">
        <v>36928</v>
      </c>
    </row>
    <row r="3476" spans="1:7" ht="24">
      <c r="A3476" s="229">
        <v>2612151901</v>
      </c>
      <c r="B3476" s="230" t="s">
        <v>11220</v>
      </c>
      <c r="C3476" s="230" t="s">
        <v>11221</v>
      </c>
      <c r="D3476" s="230" t="s">
        <v>11222</v>
      </c>
      <c r="E3476" s="231">
        <v>26121519</v>
      </c>
      <c r="F3476" s="231" t="s">
        <v>828</v>
      </c>
      <c r="G3476" s="232" t="s">
        <v>36928</v>
      </c>
    </row>
    <row r="3477" spans="1:7" ht="24">
      <c r="A3477" s="229">
        <v>2612151902</v>
      </c>
      <c r="B3477" s="230" t="s">
        <v>11223</v>
      </c>
      <c r="C3477" s="230" t="s">
        <v>11224</v>
      </c>
      <c r="D3477" s="230" t="s">
        <v>11225</v>
      </c>
      <c r="E3477" s="231">
        <v>26121519</v>
      </c>
      <c r="F3477" s="231" t="s">
        <v>828</v>
      </c>
      <c r="G3477" s="232" t="s">
        <v>36928</v>
      </c>
    </row>
    <row r="3478" spans="1:7" ht="24">
      <c r="A3478" s="229">
        <v>2612152001</v>
      </c>
      <c r="B3478" s="230" t="s">
        <v>11226</v>
      </c>
      <c r="C3478" s="230" t="s">
        <v>11227</v>
      </c>
      <c r="D3478" s="230" t="s">
        <v>11228</v>
      </c>
      <c r="E3478" s="231">
        <v>26121520</v>
      </c>
      <c r="F3478" s="231" t="s">
        <v>828</v>
      </c>
      <c r="G3478" s="232" t="s">
        <v>36928</v>
      </c>
    </row>
    <row r="3479" spans="1:7" ht="24">
      <c r="A3479" s="229">
        <v>2612152201</v>
      </c>
      <c r="B3479" s="230" t="s">
        <v>11229</v>
      </c>
      <c r="C3479" s="230" t="s">
        <v>11230</v>
      </c>
      <c r="D3479" s="230" t="s">
        <v>11231</v>
      </c>
      <c r="E3479" s="231">
        <v>26121522</v>
      </c>
      <c r="F3479" s="231" t="s">
        <v>828</v>
      </c>
      <c r="G3479" s="232" t="s">
        <v>36928</v>
      </c>
    </row>
    <row r="3480" spans="1:7" ht="24">
      <c r="A3480" s="229">
        <v>2612152202</v>
      </c>
      <c r="B3480" s="230" t="s">
        <v>11232</v>
      </c>
      <c r="C3480" s="230" t="s">
        <v>11233</v>
      </c>
      <c r="D3480" s="230" t="s">
        <v>11234</v>
      </c>
      <c r="E3480" s="231">
        <v>26121522</v>
      </c>
      <c r="F3480" s="231" t="s">
        <v>828</v>
      </c>
      <c r="G3480" s="232" t="s">
        <v>36928</v>
      </c>
    </row>
    <row r="3481" spans="1:7" ht="12">
      <c r="A3481" s="229">
        <v>2612152203</v>
      </c>
      <c r="B3481" s="230" t="s">
        <v>11235</v>
      </c>
      <c r="C3481" s="230" t="s">
        <v>11236</v>
      </c>
      <c r="D3481" s="230" t="s">
        <v>11237</v>
      </c>
      <c r="E3481" s="231">
        <v>26121522</v>
      </c>
      <c r="F3481" s="231" t="s">
        <v>828</v>
      </c>
      <c r="G3481" s="232" t="s">
        <v>36928</v>
      </c>
    </row>
    <row r="3482" spans="1:7" ht="24">
      <c r="A3482" s="229">
        <v>2612152204</v>
      </c>
      <c r="B3482" s="230" t="s">
        <v>11238</v>
      </c>
      <c r="C3482" s="230" t="s">
        <v>11239</v>
      </c>
      <c r="D3482" s="230" t="s">
        <v>11240</v>
      </c>
      <c r="E3482" s="231">
        <v>26121522</v>
      </c>
      <c r="F3482" s="231" t="s">
        <v>828</v>
      </c>
      <c r="G3482" s="232" t="s">
        <v>36928</v>
      </c>
    </row>
    <row r="3483" spans="1:7" ht="24">
      <c r="A3483" s="229">
        <v>2612152205</v>
      </c>
      <c r="B3483" s="230" t="s">
        <v>11241</v>
      </c>
      <c r="C3483" s="230" t="s">
        <v>11242</v>
      </c>
      <c r="D3483" s="230" t="s">
        <v>11243</v>
      </c>
      <c r="E3483" s="231">
        <v>26121522</v>
      </c>
      <c r="F3483" s="231" t="s">
        <v>828</v>
      </c>
      <c r="G3483" s="232" t="s">
        <v>36928</v>
      </c>
    </row>
    <row r="3484" spans="1:7" ht="24">
      <c r="A3484" s="229">
        <v>2612152206</v>
      </c>
      <c r="B3484" s="230" t="s">
        <v>11244</v>
      </c>
      <c r="C3484" s="230" t="s">
        <v>11245</v>
      </c>
      <c r="D3484" s="230" t="s">
        <v>11246</v>
      </c>
      <c r="E3484" s="231">
        <v>26121522</v>
      </c>
      <c r="F3484" s="231" t="s">
        <v>828</v>
      </c>
      <c r="G3484" s="232" t="s">
        <v>36928</v>
      </c>
    </row>
    <row r="3485" spans="1:7" ht="24">
      <c r="A3485" s="229">
        <v>2612152401</v>
      </c>
      <c r="B3485" s="230" t="s">
        <v>11247</v>
      </c>
      <c r="C3485" s="230" t="s">
        <v>11248</v>
      </c>
      <c r="D3485" s="230" t="s">
        <v>11249</v>
      </c>
      <c r="E3485" s="231">
        <v>26121524</v>
      </c>
      <c r="F3485" s="231" t="s">
        <v>828</v>
      </c>
      <c r="G3485" s="232" t="s">
        <v>36928</v>
      </c>
    </row>
    <row r="3486" spans="1:7" ht="24">
      <c r="A3486" s="229">
        <v>2612152402</v>
      </c>
      <c r="B3486" s="230" t="s">
        <v>11250</v>
      </c>
      <c r="C3486" s="230" t="s">
        <v>11251</v>
      </c>
      <c r="D3486" s="230" t="s">
        <v>11252</v>
      </c>
      <c r="E3486" s="231">
        <v>26121524</v>
      </c>
      <c r="F3486" s="231" t="s">
        <v>828</v>
      </c>
      <c r="G3486" s="232" t="s">
        <v>36928</v>
      </c>
    </row>
    <row r="3487" spans="1:7" ht="12">
      <c r="A3487" s="229">
        <v>2612152403</v>
      </c>
      <c r="B3487" s="230" t="s">
        <v>11253</v>
      </c>
      <c r="C3487" s="230" t="s">
        <v>11254</v>
      </c>
      <c r="D3487" s="230" t="s">
        <v>11255</v>
      </c>
      <c r="E3487" s="231">
        <v>26121524</v>
      </c>
      <c r="F3487" s="231" t="s">
        <v>828</v>
      </c>
      <c r="G3487" s="232" t="s">
        <v>36928</v>
      </c>
    </row>
    <row r="3488" spans="1:7" ht="24">
      <c r="A3488" s="229">
        <v>2612152404</v>
      </c>
      <c r="B3488" s="230" t="s">
        <v>11256</v>
      </c>
      <c r="C3488" s="230" t="s">
        <v>11257</v>
      </c>
      <c r="D3488" s="230" t="s">
        <v>11258</v>
      </c>
      <c r="E3488" s="231">
        <v>26121524</v>
      </c>
      <c r="F3488" s="231" t="s">
        <v>828</v>
      </c>
      <c r="G3488" s="232" t="s">
        <v>36928</v>
      </c>
    </row>
    <row r="3489" spans="1:7" ht="24">
      <c r="A3489" s="229">
        <v>2612152405</v>
      </c>
      <c r="B3489" s="230" t="s">
        <v>11259</v>
      </c>
      <c r="C3489" s="230" t="s">
        <v>11260</v>
      </c>
      <c r="D3489" s="230" t="s">
        <v>11261</v>
      </c>
      <c r="E3489" s="231">
        <v>26121524</v>
      </c>
      <c r="F3489" s="231" t="s">
        <v>828</v>
      </c>
      <c r="G3489" s="232" t="s">
        <v>36928</v>
      </c>
    </row>
    <row r="3490" spans="1:7" ht="24">
      <c r="A3490" s="229">
        <v>2612152406</v>
      </c>
      <c r="B3490" s="230" t="s">
        <v>11262</v>
      </c>
      <c r="C3490" s="230" t="s">
        <v>11263</v>
      </c>
      <c r="D3490" s="230" t="s">
        <v>11264</v>
      </c>
      <c r="E3490" s="231">
        <v>26121524</v>
      </c>
      <c r="F3490" s="231" t="s">
        <v>828</v>
      </c>
      <c r="G3490" s="232" t="s">
        <v>36928</v>
      </c>
    </row>
    <row r="3491" spans="1:7" ht="24">
      <c r="A3491" s="229">
        <v>2612152407</v>
      </c>
      <c r="B3491" s="230" t="s">
        <v>11265</v>
      </c>
      <c r="C3491" s="230" t="s">
        <v>11266</v>
      </c>
      <c r="D3491" s="230" t="s">
        <v>11267</v>
      </c>
      <c r="E3491" s="231">
        <v>26121524</v>
      </c>
      <c r="F3491" s="231" t="s">
        <v>828</v>
      </c>
      <c r="G3491" s="232" t="s">
        <v>36928</v>
      </c>
    </row>
    <row r="3492" spans="1:7" ht="24">
      <c r="A3492" s="229">
        <v>2612152408</v>
      </c>
      <c r="B3492" s="230" t="s">
        <v>11268</v>
      </c>
      <c r="C3492" s="230" t="s">
        <v>11269</v>
      </c>
      <c r="D3492" s="230" t="s">
        <v>11270</v>
      </c>
      <c r="E3492" s="231">
        <v>26121524</v>
      </c>
      <c r="F3492" s="231" t="s">
        <v>828</v>
      </c>
      <c r="G3492" s="232" t="s">
        <v>36928</v>
      </c>
    </row>
    <row r="3493" spans="1:7" ht="24">
      <c r="A3493" s="229">
        <v>2612152409</v>
      </c>
      <c r="B3493" s="230" t="s">
        <v>11271</v>
      </c>
      <c r="C3493" s="230" t="s">
        <v>11272</v>
      </c>
      <c r="D3493" s="230" t="s">
        <v>11273</v>
      </c>
      <c r="E3493" s="231">
        <v>26121524</v>
      </c>
      <c r="F3493" s="231" t="s">
        <v>828</v>
      </c>
      <c r="G3493" s="232" t="s">
        <v>36928</v>
      </c>
    </row>
    <row r="3494" spans="1:7" ht="12">
      <c r="A3494" s="229">
        <v>2612152410</v>
      </c>
      <c r="B3494" s="230" t="s">
        <v>11274</v>
      </c>
      <c r="C3494" s="230" t="s">
        <v>11275</v>
      </c>
      <c r="D3494" s="230" t="s">
        <v>11276</v>
      </c>
      <c r="E3494" s="231">
        <v>26121524</v>
      </c>
      <c r="F3494" s="231" t="s">
        <v>828</v>
      </c>
      <c r="G3494" s="232" t="s">
        <v>36928</v>
      </c>
    </row>
    <row r="3495" spans="1:7" ht="24">
      <c r="A3495" s="229">
        <v>2612152412</v>
      </c>
      <c r="B3495" s="230" t="s">
        <v>11277</v>
      </c>
      <c r="C3495" s="230" t="s">
        <v>11278</v>
      </c>
      <c r="D3495" s="230" t="s">
        <v>11279</v>
      </c>
      <c r="E3495" s="231">
        <v>26121524</v>
      </c>
      <c r="F3495" s="231" t="s">
        <v>828</v>
      </c>
      <c r="G3495" s="232" t="s">
        <v>36928</v>
      </c>
    </row>
    <row r="3496" spans="1:7" ht="36">
      <c r="A3496" s="229">
        <v>2612152413</v>
      </c>
      <c r="B3496" s="230" t="s">
        <v>11280</v>
      </c>
      <c r="C3496" s="230" t="s">
        <v>11281</v>
      </c>
      <c r="D3496" s="230" t="s">
        <v>11282</v>
      </c>
      <c r="E3496" s="231">
        <v>26121524</v>
      </c>
      <c r="F3496" s="231" t="s">
        <v>828</v>
      </c>
      <c r="G3496" s="232" t="s">
        <v>36928</v>
      </c>
    </row>
    <row r="3497" spans="1:7" ht="12">
      <c r="A3497" s="229">
        <v>2612153201</v>
      </c>
      <c r="B3497" s="230" t="s">
        <v>11283</v>
      </c>
      <c r="C3497" s="230" t="s">
        <v>11284</v>
      </c>
      <c r="D3497" s="230" t="s">
        <v>11285</v>
      </c>
      <c r="E3497" s="231">
        <v>26121532</v>
      </c>
      <c r="F3497" s="231" t="s">
        <v>828</v>
      </c>
      <c r="G3497" s="232" t="s">
        <v>36928</v>
      </c>
    </row>
    <row r="3498" spans="1:7" ht="24">
      <c r="A3498" s="229">
        <v>2612154801</v>
      </c>
      <c r="B3498" s="230" t="s">
        <v>11286</v>
      </c>
      <c r="C3498" s="230" t="s">
        <v>11287</v>
      </c>
      <c r="D3498" s="230" t="s">
        <v>11288</v>
      </c>
      <c r="E3498" s="231">
        <v>26121548</v>
      </c>
      <c r="F3498" s="231" t="s">
        <v>828</v>
      </c>
      <c r="G3498" s="232" t="s">
        <v>36928</v>
      </c>
    </row>
    <row r="3499" spans="1:7" ht="24">
      <c r="A3499" s="229">
        <v>2612154802</v>
      </c>
      <c r="B3499" s="230" t="s">
        <v>11289</v>
      </c>
      <c r="C3499" s="230" t="s">
        <v>11290</v>
      </c>
      <c r="D3499" s="230" t="s">
        <v>11291</v>
      </c>
      <c r="E3499" s="231">
        <v>26121548</v>
      </c>
      <c r="F3499" s="231" t="s">
        <v>828</v>
      </c>
      <c r="G3499" s="232" t="s">
        <v>36928</v>
      </c>
    </row>
    <row r="3500" spans="1:7" ht="12">
      <c r="A3500" s="229">
        <v>2612154803</v>
      </c>
      <c r="B3500" s="230" t="s">
        <v>11292</v>
      </c>
      <c r="C3500" s="230" t="s">
        <v>11293</v>
      </c>
      <c r="D3500" s="230" t="s">
        <v>11294</v>
      </c>
      <c r="E3500" s="231">
        <v>26121548</v>
      </c>
      <c r="F3500" s="231" t="s">
        <v>828</v>
      </c>
      <c r="G3500" s="232" t="s">
        <v>36928</v>
      </c>
    </row>
    <row r="3501" spans="1:7" ht="24">
      <c r="A3501" s="229">
        <v>2612159901</v>
      </c>
      <c r="B3501" s="230" t="s">
        <v>11295</v>
      </c>
      <c r="C3501" s="230" t="s">
        <v>11296</v>
      </c>
      <c r="D3501" s="230" t="s">
        <v>11297</v>
      </c>
      <c r="E3501" s="231">
        <v>26121599</v>
      </c>
      <c r="F3501" s="231" t="s">
        <v>828</v>
      </c>
      <c r="G3501" s="232" t="s">
        <v>36928</v>
      </c>
    </row>
    <row r="3502" spans="1:7" ht="12">
      <c r="A3502" s="229">
        <v>2612160101</v>
      </c>
      <c r="B3502" s="230" t="s">
        <v>11298</v>
      </c>
      <c r="C3502" s="230" t="s">
        <v>11299</v>
      </c>
      <c r="D3502" s="230" t="s">
        <v>11300</v>
      </c>
      <c r="E3502" s="231">
        <v>26121601</v>
      </c>
      <c r="F3502" s="231" t="s">
        <v>828</v>
      </c>
      <c r="G3502" s="232" t="s">
        <v>36928</v>
      </c>
    </row>
    <row r="3503" spans="1:7" ht="36">
      <c r="A3503" s="229">
        <v>2612160201</v>
      </c>
      <c r="B3503" s="230" t="s">
        <v>11301</v>
      </c>
      <c r="C3503" s="230" t="s">
        <v>11302</v>
      </c>
      <c r="D3503" s="230" t="s">
        <v>11303</v>
      </c>
      <c r="E3503" s="231">
        <v>26121602</v>
      </c>
      <c r="F3503" s="231" t="s">
        <v>828</v>
      </c>
      <c r="G3503" s="232" t="s">
        <v>36928</v>
      </c>
    </row>
    <row r="3504" spans="1:7" ht="24">
      <c r="A3504" s="229">
        <v>2612160301</v>
      </c>
      <c r="B3504" s="230" t="s">
        <v>11304</v>
      </c>
      <c r="C3504" s="230" t="s">
        <v>11305</v>
      </c>
      <c r="D3504" s="230" t="s">
        <v>11306</v>
      </c>
      <c r="E3504" s="231">
        <v>26121603</v>
      </c>
      <c r="F3504" s="231" t="s">
        <v>828</v>
      </c>
      <c r="G3504" s="232" t="s">
        <v>36928</v>
      </c>
    </row>
    <row r="3505" spans="1:7" ht="24">
      <c r="A3505" s="229">
        <v>2612160401</v>
      </c>
      <c r="B3505" s="230" t="s">
        <v>11307</v>
      </c>
      <c r="C3505" s="230" t="s">
        <v>11308</v>
      </c>
      <c r="D3505" s="230" t="s">
        <v>11309</v>
      </c>
      <c r="E3505" s="231">
        <v>26121604</v>
      </c>
      <c r="F3505" s="231" t="s">
        <v>828</v>
      </c>
      <c r="G3505" s="232" t="s">
        <v>36928</v>
      </c>
    </row>
    <row r="3506" spans="1:7" ht="36">
      <c r="A3506" s="229">
        <v>2612160601</v>
      </c>
      <c r="B3506" s="230" t="s">
        <v>11310</v>
      </c>
      <c r="C3506" s="230" t="s">
        <v>11311</v>
      </c>
      <c r="D3506" s="230" t="s">
        <v>11312</v>
      </c>
      <c r="E3506" s="231">
        <v>26121606</v>
      </c>
      <c r="F3506" s="231" t="s">
        <v>828</v>
      </c>
      <c r="G3506" s="232" t="s">
        <v>36928</v>
      </c>
    </row>
    <row r="3507" spans="1:7" ht="48">
      <c r="A3507" s="229">
        <v>2612160602</v>
      </c>
      <c r="B3507" s="230" t="s">
        <v>11313</v>
      </c>
      <c r="C3507" s="230" t="s">
        <v>11314</v>
      </c>
      <c r="D3507" s="230" t="s">
        <v>11315</v>
      </c>
      <c r="E3507" s="231">
        <v>26121606</v>
      </c>
      <c r="F3507" s="231" t="s">
        <v>828</v>
      </c>
      <c r="G3507" s="232" t="s">
        <v>36928</v>
      </c>
    </row>
    <row r="3508" spans="1:7" ht="24">
      <c r="A3508" s="229">
        <v>2612160603</v>
      </c>
      <c r="B3508" s="230" t="s">
        <v>11316</v>
      </c>
      <c r="C3508" s="230" t="s">
        <v>11317</v>
      </c>
      <c r="D3508" s="230" t="s">
        <v>11318</v>
      </c>
      <c r="E3508" s="231">
        <v>26121606</v>
      </c>
      <c r="F3508" s="231" t="s">
        <v>828</v>
      </c>
      <c r="G3508" s="232" t="s">
        <v>36928</v>
      </c>
    </row>
    <row r="3509" spans="1:7" ht="24">
      <c r="A3509" s="229">
        <v>2612160604</v>
      </c>
      <c r="B3509" s="230" t="s">
        <v>11319</v>
      </c>
      <c r="C3509" s="230" t="s">
        <v>11320</v>
      </c>
      <c r="D3509" s="230" t="s">
        <v>11321</v>
      </c>
      <c r="E3509" s="231">
        <v>26121606</v>
      </c>
      <c r="F3509" s="231" t="s">
        <v>828</v>
      </c>
      <c r="G3509" s="232" t="s">
        <v>36928</v>
      </c>
    </row>
    <row r="3510" spans="1:7" ht="36">
      <c r="A3510" s="229">
        <v>2612160605</v>
      </c>
      <c r="B3510" s="230" t="s">
        <v>11322</v>
      </c>
      <c r="C3510" s="230" t="s">
        <v>11323</v>
      </c>
      <c r="D3510" s="230" t="s">
        <v>11324</v>
      </c>
      <c r="E3510" s="231">
        <v>26121606</v>
      </c>
      <c r="F3510" s="231" t="s">
        <v>828</v>
      </c>
      <c r="G3510" s="232" t="s">
        <v>36928</v>
      </c>
    </row>
    <row r="3511" spans="1:7" ht="24">
      <c r="A3511" s="229">
        <v>2612160701</v>
      </c>
      <c r="B3511" s="230" t="s">
        <v>11325</v>
      </c>
      <c r="C3511" s="230" t="s">
        <v>11326</v>
      </c>
      <c r="D3511" s="230" t="s">
        <v>11327</v>
      </c>
      <c r="E3511" s="231">
        <v>26121607</v>
      </c>
      <c r="F3511" s="231" t="s">
        <v>828</v>
      </c>
      <c r="G3511" s="232" t="s">
        <v>36928</v>
      </c>
    </row>
    <row r="3512" spans="1:7" ht="36">
      <c r="A3512" s="229">
        <v>2612160702</v>
      </c>
      <c r="B3512" s="230" t="s">
        <v>11328</v>
      </c>
      <c r="C3512" s="230" t="s">
        <v>11329</v>
      </c>
      <c r="D3512" s="230" t="s">
        <v>11330</v>
      </c>
      <c r="E3512" s="231">
        <v>26121607</v>
      </c>
      <c r="F3512" s="231" t="s">
        <v>828</v>
      </c>
      <c r="G3512" s="232" t="s">
        <v>36928</v>
      </c>
    </row>
    <row r="3513" spans="1:7" ht="24">
      <c r="A3513" s="229">
        <v>2612160703</v>
      </c>
      <c r="B3513" s="230" t="s">
        <v>11331</v>
      </c>
      <c r="C3513" s="230" t="s">
        <v>11332</v>
      </c>
      <c r="D3513" s="230" t="s">
        <v>11333</v>
      </c>
      <c r="E3513" s="231">
        <v>26121607</v>
      </c>
      <c r="F3513" s="231" t="s">
        <v>828</v>
      </c>
      <c r="G3513" s="232" t="s">
        <v>36928</v>
      </c>
    </row>
    <row r="3514" spans="1:7" ht="12">
      <c r="A3514" s="229">
        <v>2612160704</v>
      </c>
      <c r="B3514" s="230" t="s">
        <v>11334</v>
      </c>
      <c r="C3514" s="230" t="s">
        <v>11335</v>
      </c>
      <c r="D3514" s="230" t="s">
        <v>11336</v>
      </c>
      <c r="E3514" s="231">
        <v>26121607</v>
      </c>
      <c r="F3514" s="231" t="s">
        <v>828</v>
      </c>
      <c r="G3514" s="232" t="s">
        <v>36928</v>
      </c>
    </row>
    <row r="3515" spans="1:7" ht="12">
      <c r="A3515" s="229">
        <v>2612160705</v>
      </c>
      <c r="B3515" s="230" t="s">
        <v>11337</v>
      </c>
      <c r="C3515" s="230" t="s">
        <v>11338</v>
      </c>
      <c r="D3515" s="230" t="s">
        <v>11339</v>
      </c>
      <c r="E3515" s="231">
        <v>26121607</v>
      </c>
      <c r="F3515" s="231" t="s">
        <v>828</v>
      </c>
      <c r="G3515" s="232" t="s">
        <v>36928</v>
      </c>
    </row>
    <row r="3516" spans="1:7" ht="24">
      <c r="A3516" s="229">
        <v>2612160901</v>
      </c>
      <c r="B3516" s="230" t="s">
        <v>11340</v>
      </c>
      <c r="C3516" s="230" t="s">
        <v>11341</v>
      </c>
      <c r="D3516" s="230" t="s">
        <v>11342</v>
      </c>
      <c r="E3516" s="231">
        <v>26121609</v>
      </c>
      <c r="F3516" s="231" t="s">
        <v>828</v>
      </c>
      <c r="G3516" s="232" t="s">
        <v>36928</v>
      </c>
    </row>
    <row r="3517" spans="1:7" ht="36">
      <c r="A3517" s="229">
        <v>2612161301</v>
      </c>
      <c r="B3517" s="230" t="s">
        <v>11343</v>
      </c>
      <c r="C3517" s="230" t="s">
        <v>11344</v>
      </c>
      <c r="D3517" s="230" t="s">
        <v>11345</v>
      </c>
      <c r="E3517" s="231">
        <v>26121613</v>
      </c>
      <c r="F3517" s="231" t="s">
        <v>828</v>
      </c>
      <c r="G3517" s="232" t="s">
        <v>36928</v>
      </c>
    </row>
    <row r="3518" spans="1:7" ht="24">
      <c r="A3518" s="229">
        <v>2612161302</v>
      </c>
      <c r="B3518" s="230" t="s">
        <v>11346</v>
      </c>
      <c r="C3518" s="230" t="s">
        <v>11347</v>
      </c>
      <c r="D3518" s="230" t="s">
        <v>11348</v>
      </c>
      <c r="E3518" s="231">
        <v>26121613</v>
      </c>
      <c r="F3518" s="231" t="s">
        <v>828</v>
      </c>
      <c r="G3518" s="232" t="s">
        <v>36928</v>
      </c>
    </row>
    <row r="3519" spans="1:7" ht="12">
      <c r="A3519" s="229">
        <v>2612161303</v>
      </c>
      <c r="B3519" s="230" t="s">
        <v>11349</v>
      </c>
      <c r="C3519" s="230" t="s">
        <v>11350</v>
      </c>
      <c r="D3519" s="230" t="s">
        <v>11351</v>
      </c>
      <c r="E3519" s="231">
        <v>26121613</v>
      </c>
      <c r="F3519" s="231" t="s">
        <v>828</v>
      </c>
      <c r="G3519" s="232" t="s">
        <v>36928</v>
      </c>
    </row>
    <row r="3520" spans="1:7" ht="24">
      <c r="A3520" s="229">
        <v>2612161304</v>
      </c>
      <c r="B3520" s="230" t="s">
        <v>11352</v>
      </c>
      <c r="C3520" s="230" t="s">
        <v>11353</v>
      </c>
      <c r="D3520" s="230" t="s">
        <v>11354</v>
      </c>
      <c r="E3520" s="231">
        <v>26121613</v>
      </c>
      <c r="F3520" s="231" t="s">
        <v>828</v>
      </c>
      <c r="G3520" s="232" t="s">
        <v>36928</v>
      </c>
    </row>
    <row r="3521" spans="1:7" ht="12">
      <c r="A3521" s="229">
        <v>2612161305</v>
      </c>
      <c r="B3521" s="230" t="s">
        <v>11355</v>
      </c>
      <c r="C3521" s="230" t="s">
        <v>11356</v>
      </c>
      <c r="D3521" s="230" t="s">
        <v>11357</v>
      </c>
      <c r="E3521" s="231">
        <v>26121613</v>
      </c>
      <c r="F3521" s="231" t="s">
        <v>828</v>
      </c>
      <c r="G3521" s="232" t="s">
        <v>36928</v>
      </c>
    </row>
    <row r="3522" spans="1:7" ht="12">
      <c r="A3522" s="229">
        <v>2612161306</v>
      </c>
      <c r="B3522" s="230" t="s">
        <v>11358</v>
      </c>
      <c r="C3522" s="230" t="s">
        <v>11359</v>
      </c>
      <c r="D3522" s="230" t="s">
        <v>11360</v>
      </c>
      <c r="E3522" s="231">
        <v>26121613</v>
      </c>
      <c r="F3522" s="231" t="s">
        <v>828</v>
      </c>
      <c r="G3522" s="232" t="s">
        <v>36928</v>
      </c>
    </row>
    <row r="3523" spans="1:7" ht="48">
      <c r="A3523" s="229">
        <v>2612161601</v>
      </c>
      <c r="B3523" s="230" t="s">
        <v>11361</v>
      </c>
      <c r="C3523" s="230" t="s">
        <v>11362</v>
      </c>
      <c r="D3523" s="230" t="s">
        <v>11363</v>
      </c>
      <c r="E3523" s="231">
        <v>26121616</v>
      </c>
      <c r="F3523" s="231" t="s">
        <v>828</v>
      </c>
      <c r="G3523" s="232" t="s">
        <v>36928</v>
      </c>
    </row>
    <row r="3524" spans="1:7" ht="24">
      <c r="A3524" s="229">
        <v>2612161602</v>
      </c>
      <c r="B3524" s="230" t="s">
        <v>11364</v>
      </c>
      <c r="C3524" s="230" t="s">
        <v>11365</v>
      </c>
      <c r="D3524" s="230" t="s">
        <v>11366</v>
      </c>
      <c r="E3524" s="231">
        <v>26121616</v>
      </c>
      <c r="F3524" s="231" t="s">
        <v>828</v>
      </c>
      <c r="G3524" s="232" t="s">
        <v>36928</v>
      </c>
    </row>
    <row r="3525" spans="1:7" ht="24">
      <c r="A3525" s="229">
        <v>2612162901</v>
      </c>
      <c r="B3525" s="230" t="s">
        <v>11367</v>
      </c>
      <c r="C3525" s="230" t="s">
        <v>11368</v>
      </c>
      <c r="D3525" s="230" t="s">
        <v>11369</v>
      </c>
      <c r="E3525" s="231">
        <v>26121629</v>
      </c>
      <c r="F3525" s="231" t="s">
        <v>828</v>
      </c>
      <c r="G3525" s="232" t="s">
        <v>36928</v>
      </c>
    </row>
    <row r="3526" spans="1:7" ht="36">
      <c r="A3526" s="229">
        <v>2612162902</v>
      </c>
      <c r="B3526" s="230" t="s">
        <v>11370</v>
      </c>
      <c r="C3526" s="230" t="s">
        <v>11371</v>
      </c>
      <c r="D3526" s="230" t="s">
        <v>11372</v>
      </c>
      <c r="E3526" s="231">
        <v>26121629</v>
      </c>
      <c r="F3526" s="231" t="s">
        <v>828</v>
      </c>
      <c r="G3526" s="232" t="s">
        <v>36928</v>
      </c>
    </row>
    <row r="3527" spans="1:7" ht="24">
      <c r="A3527" s="229">
        <v>2612162903</v>
      </c>
      <c r="B3527" s="230" t="s">
        <v>11373</v>
      </c>
      <c r="C3527" s="230" t="s">
        <v>11374</v>
      </c>
      <c r="D3527" s="230" t="s">
        <v>11375</v>
      </c>
      <c r="E3527" s="231">
        <v>26121629</v>
      </c>
      <c r="F3527" s="231" t="s">
        <v>828</v>
      </c>
      <c r="G3527" s="232" t="s">
        <v>36928</v>
      </c>
    </row>
    <row r="3528" spans="1:7" ht="24">
      <c r="A3528" s="229">
        <v>2612162904</v>
      </c>
      <c r="B3528" s="230" t="s">
        <v>11376</v>
      </c>
      <c r="C3528" s="230" t="s">
        <v>11377</v>
      </c>
      <c r="D3528" s="230" t="s">
        <v>11378</v>
      </c>
      <c r="E3528" s="231">
        <v>26121629</v>
      </c>
      <c r="F3528" s="231" t="s">
        <v>828</v>
      </c>
      <c r="G3528" s="232" t="s">
        <v>36928</v>
      </c>
    </row>
    <row r="3529" spans="1:7" ht="12">
      <c r="A3529" s="229">
        <v>2612162905</v>
      </c>
      <c r="B3529" s="230" t="s">
        <v>11379</v>
      </c>
      <c r="C3529" s="230" t="s">
        <v>11380</v>
      </c>
      <c r="D3529" s="230" t="s">
        <v>11381</v>
      </c>
      <c r="E3529" s="231">
        <v>26121629</v>
      </c>
      <c r="F3529" s="231" t="s">
        <v>828</v>
      </c>
      <c r="G3529" s="232" t="s">
        <v>36928</v>
      </c>
    </row>
    <row r="3530" spans="1:7" ht="12">
      <c r="A3530" s="229">
        <v>2612162906</v>
      </c>
      <c r="B3530" s="230" t="s">
        <v>11382</v>
      </c>
      <c r="C3530" s="230" t="s">
        <v>11383</v>
      </c>
      <c r="D3530" s="230" t="s">
        <v>11384</v>
      </c>
      <c r="E3530" s="231">
        <v>26121629</v>
      </c>
      <c r="F3530" s="231" t="s">
        <v>828</v>
      </c>
      <c r="G3530" s="232" t="s">
        <v>36928</v>
      </c>
    </row>
    <row r="3531" spans="1:7" ht="24">
      <c r="A3531" s="229">
        <v>2612162907</v>
      </c>
      <c r="B3531" s="230" t="s">
        <v>11385</v>
      </c>
      <c r="C3531" s="230" t="s">
        <v>11386</v>
      </c>
      <c r="D3531" s="230" t="s">
        <v>11387</v>
      </c>
      <c r="E3531" s="231">
        <v>26121629</v>
      </c>
      <c r="F3531" s="231" t="s">
        <v>828</v>
      </c>
      <c r="G3531" s="232" t="s">
        <v>36928</v>
      </c>
    </row>
    <row r="3532" spans="1:7" ht="12">
      <c r="A3532" s="229">
        <v>2612162908</v>
      </c>
      <c r="B3532" s="230" t="s">
        <v>11388</v>
      </c>
      <c r="C3532" s="230" t="s">
        <v>11389</v>
      </c>
      <c r="D3532" s="230" t="s">
        <v>11390</v>
      </c>
      <c r="E3532" s="231">
        <v>26121629</v>
      </c>
      <c r="F3532" s="231" t="s">
        <v>828</v>
      </c>
      <c r="G3532" s="232" t="s">
        <v>36928</v>
      </c>
    </row>
    <row r="3533" spans="1:7" ht="24">
      <c r="A3533" s="229">
        <v>2612162909</v>
      </c>
      <c r="B3533" s="230" t="s">
        <v>11391</v>
      </c>
      <c r="C3533" s="230" t="s">
        <v>11392</v>
      </c>
      <c r="D3533" s="230" t="s">
        <v>11393</v>
      </c>
      <c r="E3533" s="231">
        <v>26121629</v>
      </c>
      <c r="F3533" s="231" t="s">
        <v>828</v>
      </c>
      <c r="G3533" s="232" t="s">
        <v>36928</v>
      </c>
    </row>
    <row r="3534" spans="1:7" ht="12">
      <c r="A3534" s="229">
        <v>2612162910</v>
      </c>
      <c r="B3534" s="230" t="s">
        <v>11394</v>
      </c>
      <c r="C3534" s="230" t="s">
        <v>11395</v>
      </c>
      <c r="D3534" s="230" t="s">
        <v>11396</v>
      </c>
      <c r="E3534" s="231">
        <v>26121629</v>
      </c>
      <c r="F3534" s="231" t="s">
        <v>828</v>
      </c>
      <c r="G3534" s="232" t="s">
        <v>36928</v>
      </c>
    </row>
    <row r="3535" spans="1:7" ht="24">
      <c r="A3535" s="229">
        <v>2612163501</v>
      </c>
      <c r="B3535" s="230" t="s">
        <v>11397</v>
      </c>
      <c r="C3535" s="230" t="s">
        <v>11398</v>
      </c>
      <c r="D3535" s="230" t="s">
        <v>11399</v>
      </c>
      <c r="E3535" s="231">
        <v>26121635</v>
      </c>
      <c r="F3535" s="231" t="s">
        <v>828</v>
      </c>
      <c r="G3535" s="232" t="s">
        <v>36928</v>
      </c>
    </row>
    <row r="3536" spans="1:7" ht="24">
      <c r="A3536" s="229">
        <v>2612163701</v>
      </c>
      <c r="B3536" s="230" t="s">
        <v>11400</v>
      </c>
      <c r="C3536" s="230" t="s">
        <v>11401</v>
      </c>
      <c r="D3536" s="230" t="s">
        <v>11402</v>
      </c>
      <c r="E3536" s="231">
        <v>26121637</v>
      </c>
      <c r="F3536" s="231" t="s">
        <v>828</v>
      </c>
      <c r="G3536" s="232" t="s">
        <v>36928</v>
      </c>
    </row>
    <row r="3537" spans="1:7" ht="24">
      <c r="A3537" s="229">
        <v>2612163702</v>
      </c>
      <c r="B3537" s="230" t="s">
        <v>11403</v>
      </c>
      <c r="C3537" s="230" t="s">
        <v>11404</v>
      </c>
      <c r="D3537" s="230" t="s">
        <v>11405</v>
      </c>
      <c r="E3537" s="231">
        <v>26121637</v>
      </c>
      <c r="F3537" s="231" t="s">
        <v>828</v>
      </c>
      <c r="G3537" s="232" t="s">
        <v>36928</v>
      </c>
    </row>
    <row r="3538" spans="1:7" ht="24">
      <c r="A3538" s="229">
        <v>2612163703</v>
      </c>
      <c r="B3538" s="230" t="s">
        <v>11406</v>
      </c>
      <c r="C3538" s="230" t="s">
        <v>11407</v>
      </c>
      <c r="D3538" s="230" t="s">
        <v>11408</v>
      </c>
      <c r="E3538" s="231">
        <v>26121637</v>
      </c>
      <c r="F3538" s="231" t="s">
        <v>828</v>
      </c>
      <c r="G3538" s="232" t="s">
        <v>36928</v>
      </c>
    </row>
    <row r="3539" spans="1:7" ht="24">
      <c r="A3539" s="229">
        <v>2612163704</v>
      </c>
      <c r="B3539" s="230" t="s">
        <v>11409</v>
      </c>
      <c r="C3539" s="230" t="s">
        <v>11410</v>
      </c>
      <c r="D3539" s="230" t="s">
        <v>11411</v>
      </c>
      <c r="E3539" s="231">
        <v>26121637</v>
      </c>
      <c r="F3539" s="231" t="s">
        <v>828</v>
      </c>
      <c r="G3539" s="232" t="s">
        <v>36928</v>
      </c>
    </row>
    <row r="3540" spans="1:7" ht="36">
      <c r="A3540" s="229">
        <v>2612163705</v>
      </c>
      <c r="B3540" s="230" t="s">
        <v>11412</v>
      </c>
      <c r="C3540" s="230" t="s">
        <v>11413</v>
      </c>
      <c r="D3540" s="230" t="s">
        <v>11414</v>
      </c>
      <c r="E3540" s="231">
        <v>26121637</v>
      </c>
      <c r="F3540" s="231" t="s">
        <v>828</v>
      </c>
      <c r="G3540" s="232" t="s">
        <v>36928</v>
      </c>
    </row>
    <row r="3541" spans="1:7" ht="24">
      <c r="A3541" s="229">
        <v>2612163706</v>
      </c>
      <c r="B3541" s="230" t="s">
        <v>11415</v>
      </c>
      <c r="C3541" s="230" t="s">
        <v>11416</v>
      </c>
      <c r="D3541" s="230" t="s">
        <v>11417</v>
      </c>
      <c r="E3541" s="231">
        <v>26121637</v>
      </c>
      <c r="F3541" s="231" t="s">
        <v>828</v>
      </c>
      <c r="G3541" s="232" t="s">
        <v>36928</v>
      </c>
    </row>
    <row r="3542" spans="1:7" ht="12">
      <c r="A3542" s="229">
        <v>2612163707</v>
      </c>
      <c r="B3542" s="230" t="s">
        <v>11418</v>
      </c>
      <c r="C3542" s="230" t="s">
        <v>11419</v>
      </c>
      <c r="D3542" s="230" t="s">
        <v>11420</v>
      </c>
      <c r="E3542" s="231">
        <v>26121637</v>
      </c>
      <c r="F3542" s="231" t="s">
        <v>828</v>
      </c>
      <c r="G3542" s="232" t="s">
        <v>36928</v>
      </c>
    </row>
    <row r="3543" spans="1:7" ht="24">
      <c r="A3543" s="229">
        <v>2612163708</v>
      </c>
      <c r="B3543" s="230" t="s">
        <v>11421</v>
      </c>
      <c r="C3543" s="230" t="s">
        <v>11422</v>
      </c>
      <c r="D3543" s="230" t="s">
        <v>11423</v>
      </c>
      <c r="E3543" s="231">
        <v>26121637</v>
      </c>
      <c r="F3543" s="231" t="s">
        <v>828</v>
      </c>
      <c r="G3543" s="232" t="s">
        <v>36928</v>
      </c>
    </row>
    <row r="3544" spans="1:7" ht="24">
      <c r="A3544" s="229">
        <v>2612163709</v>
      </c>
      <c r="B3544" s="230" t="s">
        <v>11424</v>
      </c>
      <c r="C3544" s="230" t="s">
        <v>11425</v>
      </c>
      <c r="D3544" s="230" t="s">
        <v>11426</v>
      </c>
      <c r="E3544" s="231">
        <v>26121637</v>
      </c>
      <c r="F3544" s="231" t="s">
        <v>828</v>
      </c>
      <c r="G3544" s="232" t="s">
        <v>36928</v>
      </c>
    </row>
    <row r="3545" spans="1:7" ht="24">
      <c r="A3545" s="229">
        <v>2612163710</v>
      </c>
      <c r="B3545" s="230" t="s">
        <v>11427</v>
      </c>
      <c r="C3545" s="230" t="s">
        <v>11428</v>
      </c>
      <c r="D3545" s="230" t="s">
        <v>11429</v>
      </c>
      <c r="E3545" s="231">
        <v>26121637</v>
      </c>
      <c r="F3545" s="231" t="s">
        <v>828</v>
      </c>
      <c r="G3545" s="232" t="s">
        <v>36928</v>
      </c>
    </row>
    <row r="3546" spans="1:7" ht="24">
      <c r="A3546" s="229">
        <v>2612163711</v>
      </c>
      <c r="B3546" s="230" t="s">
        <v>11430</v>
      </c>
      <c r="C3546" s="230" t="s">
        <v>11431</v>
      </c>
      <c r="D3546" s="230" t="s">
        <v>11432</v>
      </c>
      <c r="E3546" s="231">
        <v>26121637</v>
      </c>
      <c r="F3546" s="231" t="s">
        <v>828</v>
      </c>
      <c r="G3546" s="232" t="s">
        <v>36928</v>
      </c>
    </row>
    <row r="3547" spans="1:7" ht="24">
      <c r="A3547" s="229">
        <v>2612164001</v>
      </c>
      <c r="B3547" s="230" t="s">
        <v>11433</v>
      </c>
      <c r="C3547" s="230" t="s">
        <v>11434</v>
      </c>
      <c r="D3547" s="230" t="s">
        <v>11435</v>
      </c>
      <c r="E3547" s="231">
        <v>26121640</v>
      </c>
      <c r="F3547" s="231" t="s">
        <v>828</v>
      </c>
      <c r="G3547" s="232" t="s">
        <v>36928</v>
      </c>
    </row>
    <row r="3548" spans="1:7" ht="24">
      <c r="A3548" s="229">
        <v>2612164002</v>
      </c>
      <c r="B3548" s="230" t="s">
        <v>11436</v>
      </c>
      <c r="C3548" s="230" t="s">
        <v>11437</v>
      </c>
      <c r="D3548" s="230" t="s">
        <v>11438</v>
      </c>
      <c r="E3548" s="231">
        <v>26121640</v>
      </c>
      <c r="F3548" s="231" t="s">
        <v>828</v>
      </c>
      <c r="G3548" s="232" t="s">
        <v>36928</v>
      </c>
    </row>
    <row r="3549" spans="1:7" ht="24">
      <c r="A3549" s="229">
        <v>2612165201</v>
      </c>
      <c r="B3549" s="230" t="s">
        <v>11439</v>
      </c>
      <c r="C3549" s="230" t="s">
        <v>11440</v>
      </c>
      <c r="D3549" s="230" t="s">
        <v>11441</v>
      </c>
      <c r="E3549" s="231">
        <v>26121652</v>
      </c>
      <c r="F3549" s="231" t="s">
        <v>828</v>
      </c>
      <c r="G3549" s="232" t="s">
        <v>36928</v>
      </c>
    </row>
    <row r="3550" spans="1:7" ht="24">
      <c r="A3550" s="229">
        <v>2612165301</v>
      </c>
      <c r="B3550" s="230" t="s">
        <v>11442</v>
      </c>
      <c r="C3550" s="230" t="s">
        <v>11443</v>
      </c>
      <c r="D3550" s="230" t="s">
        <v>11444</v>
      </c>
      <c r="E3550" s="231">
        <v>26121653</v>
      </c>
      <c r="F3550" s="231" t="s">
        <v>828</v>
      </c>
      <c r="G3550" s="232" t="s">
        <v>36928</v>
      </c>
    </row>
    <row r="3551" spans="1:7" ht="24">
      <c r="A3551" s="229">
        <v>2612165401</v>
      </c>
      <c r="B3551" s="230" t="s">
        <v>11445</v>
      </c>
      <c r="C3551" s="230" t="s">
        <v>11446</v>
      </c>
      <c r="D3551" s="230" t="s">
        <v>11447</v>
      </c>
      <c r="E3551" s="231">
        <v>26121654</v>
      </c>
      <c r="F3551" s="231" t="s">
        <v>828</v>
      </c>
      <c r="G3551" s="232" t="s">
        <v>36928</v>
      </c>
    </row>
    <row r="3552" spans="1:7" ht="36">
      <c r="A3552" s="229">
        <v>2612165402</v>
      </c>
      <c r="B3552" s="230" t="s">
        <v>11448</v>
      </c>
      <c r="C3552" s="230" t="s">
        <v>11449</v>
      </c>
      <c r="D3552" s="230" t="s">
        <v>11450</v>
      </c>
      <c r="E3552" s="231">
        <v>26121654</v>
      </c>
      <c r="F3552" s="231" t="s">
        <v>828</v>
      </c>
      <c r="G3552" s="232" t="s">
        <v>36928</v>
      </c>
    </row>
    <row r="3553" spans="1:7" ht="24">
      <c r="A3553" s="229">
        <v>2612165501</v>
      </c>
      <c r="B3553" s="230" t="s">
        <v>11451</v>
      </c>
      <c r="C3553" s="230" t="s">
        <v>11452</v>
      </c>
      <c r="D3553" s="230" t="s">
        <v>11453</v>
      </c>
      <c r="E3553" s="231">
        <v>26121655</v>
      </c>
      <c r="F3553" s="231" t="s">
        <v>828</v>
      </c>
      <c r="G3553" s="232" t="s">
        <v>36928</v>
      </c>
    </row>
    <row r="3554" spans="1:7" ht="36">
      <c r="A3554" s="229">
        <v>2612165502</v>
      </c>
      <c r="B3554" s="230" t="s">
        <v>11454</v>
      </c>
      <c r="C3554" s="230" t="s">
        <v>11455</v>
      </c>
      <c r="D3554" s="230" t="s">
        <v>11456</v>
      </c>
      <c r="E3554" s="231">
        <v>26121655</v>
      </c>
      <c r="F3554" s="231" t="s">
        <v>828</v>
      </c>
      <c r="G3554" s="232" t="s">
        <v>36928</v>
      </c>
    </row>
    <row r="3555" spans="1:7" ht="24">
      <c r="A3555" s="229">
        <v>2612165601</v>
      </c>
      <c r="B3555" s="230" t="s">
        <v>11457</v>
      </c>
      <c r="C3555" s="230" t="s">
        <v>11458</v>
      </c>
      <c r="D3555" s="230" t="s">
        <v>11459</v>
      </c>
      <c r="E3555" s="231">
        <v>26121656</v>
      </c>
      <c r="F3555" s="231" t="s">
        <v>828</v>
      </c>
      <c r="G3555" s="232" t="s">
        <v>36928</v>
      </c>
    </row>
    <row r="3556" spans="1:7" ht="24">
      <c r="A3556" s="229">
        <v>2612165701</v>
      </c>
      <c r="B3556" s="230" t="s">
        <v>11460</v>
      </c>
      <c r="C3556" s="230" t="s">
        <v>11461</v>
      </c>
      <c r="D3556" s="230" t="s">
        <v>11462</v>
      </c>
      <c r="E3556" s="231">
        <v>26121657</v>
      </c>
      <c r="F3556" s="231" t="s">
        <v>828</v>
      </c>
      <c r="G3556" s="232" t="s">
        <v>36928</v>
      </c>
    </row>
    <row r="3557" spans="1:7" ht="24">
      <c r="A3557" s="229">
        <v>2612165702</v>
      </c>
      <c r="B3557" s="230" t="s">
        <v>11463</v>
      </c>
      <c r="C3557" s="230" t="s">
        <v>11464</v>
      </c>
      <c r="D3557" s="230" t="s">
        <v>11465</v>
      </c>
      <c r="E3557" s="231">
        <v>26121657</v>
      </c>
      <c r="F3557" s="231" t="s">
        <v>828</v>
      </c>
      <c r="G3557" s="232" t="s">
        <v>36928</v>
      </c>
    </row>
    <row r="3558" spans="1:7" ht="24">
      <c r="A3558" s="229">
        <v>2612165703</v>
      </c>
      <c r="B3558" s="230" t="s">
        <v>11466</v>
      </c>
      <c r="C3558" s="230" t="s">
        <v>11467</v>
      </c>
      <c r="D3558" s="230" t="s">
        <v>11468</v>
      </c>
      <c r="E3558" s="231">
        <v>26121657</v>
      </c>
      <c r="F3558" s="231" t="s">
        <v>828</v>
      </c>
      <c r="G3558" s="232" t="s">
        <v>36928</v>
      </c>
    </row>
    <row r="3559" spans="1:7" ht="24">
      <c r="A3559" s="229">
        <v>2612169201</v>
      </c>
      <c r="B3559" s="230" t="s">
        <v>11469</v>
      </c>
      <c r="C3559" s="230" t="s">
        <v>11470</v>
      </c>
      <c r="D3559" s="230" t="s">
        <v>11471</v>
      </c>
      <c r="E3559" s="231">
        <v>26121692</v>
      </c>
      <c r="F3559" s="231" t="s">
        <v>828</v>
      </c>
      <c r="G3559" s="232" t="s">
        <v>36928</v>
      </c>
    </row>
    <row r="3560" spans="1:7" ht="24">
      <c r="A3560" s="229">
        <v>2612169202</v>
      </c>
      <c r="B3560" s="230" t="s">
        <v>11472</v>
      </c>
      <c r="C3560" s="230" t="s">
        <v>11473</v>
      </c>
      <c r="D3560" s="230" t="s">
        <v>11474</v>
      </c>
      <c r="E3560" s="231">
        <v>26121692</v>
      </c>
      <c r="F3560" s="231" t="s">
        <v>828</v>
      </c>
      <c r="G3560" s="232" t="s">
        <v>36928</v>
      </c>
    </row>
    <row r="3561" spans="1:7" ht="36">
      <c r="A3561" s="229">
        <v>2612169203</v>
      </c>
      <c r="B3561" s="230" t="s">
        <v>11475</v>
      </c>
      <c r="C3561" s="230" t="s">
        <v>11476</v>
      </c>
      <c r="D3561" s="230" t="s">
        <v>11477</v>
      </c>
      <c r="E3561" s="231">
        <v>26121692</v>
      </c>
      <c r="F3561" s="231" t="s">
        <v>828</v>
      </c>
      <c r="G3561" s="232" t="s">
        <v>36928</v>
      </c>
    </row>
    <row r="3562" spans="1:7" ht="24">
      <c r="A3562" s="229">
        <v>2612169204</v>
      </c>
      <c r="B3562" s="230" t="s">
        <v>11478</v>
      </c>
      <c r="C3562" s="230" t="s">
        <v>11479</v>
      </c>
      <c r="D3562" s="230" t="s">
        <v>11480</v>
      </c>
      <c r="E3562" s="231">
        <v>26121692</v>
      </c>
      <c r="F3562" s="231" t="s">
        <v>828</v>
      </c>
      <c r="G3562" s="232" t="s">
        <v>36928</v>
      </c>
    </row>
    <row r="3563" spans="1:7" ht="36">
      <c r="A3563" s="229">
        <v>2612169205</v>
      </c>
      <c r="B3563" s="230" t="s">
        <v>11481</v>
      </c>
      <c r="C3563" s="230" t="s">
        <v>11482</v>
      </c>
      <c r="D3563" s="230" t="s">
        <v>11483</v>
      </c>
      <c r="E3563" s="231">
        <v>26121692</v>
      </c>
      <c r="F3563" s="231" t="s">
        <v>828</v>
      </c>
      <c r="G3563" s="232" t="s">
        <v>36928</v>
      </c>
    </row>
    <row r="3564" spans="1:7" ht="36">
      <c r="A3564" s="229">
        <v>2612169206</v>
      </c>
      <c r="B3564" s="230" t="s">
        <v>11484</v>
      </c>
      <c r="C3564" s="230" t="s">
        <v>11485</v>
      </c>
      <c r="D3564" s="230" t="s">
        <v>11486</v>
      </c>
      <c r="E3564" s="231">
        <v>26121692</v>
      </c>
      <c r="F3564" s="231" t="s">
        <v>828</v>
      </c>
      <c r="G3564" s="232" t="s">
        <v>36928</v>
      </c>
    </row>
    <row r="3565" spans="1:7" ht="24">
      <c r="A3565" s="229">
        <v>2612169207</v>
      </c>
      <c r="B3565" s="230" t="s">
        <v>11487</v>
      </c>
      <c r="C3565" s="230" t="s">
        <v>11488</v>
      </c>
      <c r="D3565" s="230" t="s">
        <v>11489</v>
      </c>
      <c r="E3565" s="231">
        <v>26121692</v>
      </c>
      <c r="F3565" s="231" t="s">
        <v>828</v>
      </c>
      <c r="G3565" s="232" t="s">
        <v>36928</v>
      </c>
    </row>
    <row r="3566" spans="1:7" ht="24">
      <c r="A3566" s="229">
        <v>2612169208</v>
      </c>
      <c r="B3566" s="230" t="s">
        <v>11490</v>
      </c>
      <c r="C3566" s="230" t="s">
        <v>11491</v>
      </c>
      <c r="D3566" s="230" t="s">
        <v>11492</v>
      </c>
      <c r="E3566" s="231">
        <v>26121692</v>
      </c>
      <c r="F3566" s="231" t="s">
        <v>828</v>
      </c>
      <c r="G3566" s="232" t="s">
        <v>36928</v>
      </c>
    </row>
    <row r="3567" spans="1:7" ht="24">
      <c r="A3567" s="229">
        <v>2612169209</v>
      </c>
      <c r="B3567" s="230" t="s">
        <v>11493</v>
      </c>
      <c r="C3567" s="230" t="s">
        <v>11494</v>
      </c>
      <c r="D3567" s="230" t="s">
        <v>11495</v>
      </c>
      <c r="E3567" s="231">
        <v>26121692</v>
      </c>
      <c r="F3567" s="231" t="s">
        <v>828</v>
      </c>
      <c r="G3567" s="232" t="s">
        <v>36928</v>
      </c>
    </row>
    <row r="3568" spans="1:7" ht="36">
      <c r="A3568" s="229">
        <v>2612169210</v>
      </c>
      <c r="B3568" s="230" t="s">
        <v>11496</v>
      </c>
      <c r="C3568" s="230" t="s">
        <v>11497</v>
      </c>
      <c r="D3568" s="230" t="s">
        <v>11498</v>
      </c>
      <c r="E3568" s="231">
        <v>26121692</v>
      </c>
      <c r="F3568" s="231" t="s">
        <v>828</v>
      </c>
      <c r="G3568" s="232" t="s">
        <v>36928</v>
      </c>
    </row>
    <row r="3569" spans="1:7" ht="36">
      <c r="A3569" s="229">
        <v>2612169211</v>
      </c>
      <c r="B3569" s="230" t="s">
        <v>11499</v>
      </c>
      <c r="C3569" s="230" t="s">
        <v>11500</v>
      </c>
      <c r="D3569" s="230" t="s">
        <v>11501</v>
      </c>
      <c r="E3569" s="231">
        <v>26121692</v>
      </c>
      <c r="F3569" s="231" t="s">
        <v>828</v>
      </c>
      <c r="G3569" s="232" t="s">
        <v>36928</v>
      </c>
    </row>
    <row r="3570" spans="1:7" ht="24">
      <c r="A3570" s="229">
        <v>2612169301</v>
      </c>
      <c r="B3570" s="230" t="s">
        <v>11502</v>
      </c>
      <c r="C3570" s="230" t="s">
        <v>11503</v>
      </c>
      <c r="D3570" s="230" t="s">
        <v>11504</v>
      </c>
      <c r="E3570" s="231">
        <v>26121693</v>
      </c>
      <c r="F3570" s="231" t="s">
        <v>828</v>
      </c>
      <c r="G3570" s="232" t="s">
        <v>36928</v>
      </c>
    </row>
    <row r="3571" spans="1:7" ht="24">
      <c r="A3571" s="229">
        <v>2612169302</v>
      </c>
      <c r="B3571" s="230" t="s">
        <v>11505</v>
      </c>
      <c r="C3571" s="230" t="s">
        <v>11506</v>
      </c>
      <c r="D3571" s="230" t="s">
        <v>11507</v>
      </c>
      <c r="E3571" s="231">
        <v>26121693</v>
      </c>
      <c r="F3571" s="231" t="s">
        <v>828</v>
      </c>
      <c r="G3571" s="232" t="s">
        <v>36928</v>
      </c>
    </row>
    <row r="3572" spans="1:7" ht="24">
      <c r="A3572" s="229">
        <v>2612169303</v>
      </c>
      <c r="B3572" s="230" t="s">
        <v>11508</v>
      </c>
      <c r="C3572" s="230" t="s">
        <v>11509</v>
      </c>
      <c r="D3572" s="230" t="s">
        <v>11510</v>
      </c>
      <c r="E3572" s="231">
        <v>26121693</v>
      </c>
      <c r="F3572" s="231" t="s">
        <v>828</v>
      </c>
      <c r="G3572" s="232" t="s">
        <v>36928</v>
      </c>
    </row>
    <row r="3573" spans="1:7" ht="36">
      <c r="A3573" s="229">
        <v>2612169304</v>
      </c>
      <c r="B3573" s="230" t="s">
        <v>11511</v>
      </c>
      <c r="C3573" s="230" t="s">
        <v>11512</v>
      </c>
      <c r="D3573" s="230" t="s">
        <v>11513</v>
      </c>
      <c r="E3573" s="231">
        <v>26121693</v>
      </c>
      <c r="F3573" s="231" t="s">
        <v>828</v>
      </c>
      <c r="G3573" s="232" t="s">
        <v>36928</v>
      </c>
    </row>
    <row r="3574" spans="1:7" ht="24">
      <c r="A3574" s="229">
        <v>2612169601</v>
      </c>
      <c r="B3574" s="230" t="s">
        <v>11514</v>
      </c>
      <c r="C3574" s="230" t="s">
        <v>11515</v>
      </c>
      <c r="D3574" s="230" t="s">
        <v>11516</v>
      </c>
      <c r="E3574" s="231">
        <v>26121696</v>
      </c>
      <c r="F3574" s="231" t="s">
        <v>828</v>
      </c>
      <c r="G3574" s="232" t="s">
        <v>36928</v>
      </c>
    </row>
    <row r="3575" spans="1:7" ht="24">
      <c r="A3575" s="229">
        <v>2612170101</v>
      </c>
      <c r="B3575" s="230" t="s">
        <v>11517</v>
      </c>
      <c r="C3575" s="230" t="s">
        <v>11518</v>
      </c>
      <c r="D3575" s="230" t="s">
        <v>11519</v>
      </c>
      <c r="E3575" s="231">
        <v>26121701</v>
      </c>
      <c r="F3575" s="231" t="s">
        <v>828</v>
      </c>
      <c r="G3575" s="232" t="s">
        <v>36928</v>
      </c>
    </row>
    <row r="3576" spans="1:7" ht="24">
      <c r="A3576" s="229">
        <v>2612170501</v>
      </c>
      <c r="B3576" s="230" t="s">
        <v>11520</v>
      </c>
      <c r="C3576" s="230" t="s">
        <v>11521</v>
      </c>
      <c r="D3576" s="230" t="s">
        <v>11522</v>
      </c>
      <c r="E3576" s="231">
        <v>26121705</v>
      </c>
      <c r="F3576" s="231" t="s">
        <v>828</v>
      </c>
      <c r="G3576" s="232" t="s">
        <v>36928</v>
      </c>
    </row>
    <row r="3577" spans="1:7" ht="24">
      <c r="A3577" s="229">
        <v>2612179901</v>
      </c>
      <c r="B3577" s="230" t="s">
        <v>11523</v>
      </c>
      <c r="C3577" s="230" t="s">
        <v>11524</v>
      </c>
      <c r="D3577" s="230" t="s">
        <v>11525</v>
      </c>
      <c r="E3577" s="231">
        <v>26121799</v>
      </c>
      <c r="F3577" s="231" t="s">
        <v>828</v>
      </c>
      <c r="G3577" s="232" t="s">
        <v>36928</v>
      </c>
    </row>
    <row r="3578" spans="1:7" ht="36">
      <c r="A3578" s="229">
        <v>2612180101</v>
      </c>
      <c r="B3578" s="230" t="s">
        <v>11526</v>
      </c>
      <c r="C3578" s="230" t="s">
        <v>11527</v>
      </c>
      <c r="D3578" s="230" t="s">
        <v>11528</v>
      </c>
      <c r="E3578" s="231">
        <v>26121801</v>
      </c>
      <c r="F3578" s="231" t="s">
        <v>828</v>
      </c>
      <c r="G3578" s="232" t="s">
        <v>36928</v>
      </c>
    </row>
    <row r="3579" spans="1:7" ht="24">
      <c r="A3579" s="229">
        <v>2612180102</v>
      </c>
      <c r="B3579" s="230" t="s">
        <v>11529</v>
      </c>
      <c r="C3579" s="230" t="s">
        <v>11530</v>
      </c>
      <c r="D3579" s="230" t="s">
        <v>11531</v>
      </c>
      <c r="E3579" s="231">
        <v>26121801</v>
      </c>
      <c r="F3579" s="231" t="s">
        <v>828</v>
      </c>
      <c r="G3579" s="232" t="s">
        <v>36928</v>
      </c>
    </row>
    <row r="3580" spans="1:7" ht="12">
      <c r="A3580" s="229">
        <v>2613160201</v>
      </c>
      <c r="B3580" s="230" t="s">
        <v>11532</v>
      </c>
      <c r="C3580" s="230" t="s">
        <v>11533</v>
      </c>
      <c r="D3580" s="230" t="s">
        <v>11534</v>
      </c>
      <c r="E3580" s="231">
        <v>26131602</v>
      </c>
      <c r="F3580" s="231" t="s">
        <v>828</v>
      </c>
      <c r="G3580" s="232" t="s">
        <v>36928</v>
      </c>
    </row>
    <row r="3581" spans="1:7" ht="12">
      <c r="A3581" s="229">
        <v>2614170201</v>
      </c>
      <c r="B3581" s="230" t="s">
        <v>11535</v>
      </c>
      <c r="C3581" s="230" t="s">
        <v>11536</v>
      </c>
      <c r="D3581" s="230" t="s">
        <v>11537</v>
      </c>
      <c r="E3581" s="231">
        <v>26141702</v>
      </c>
      <c r="F3581" s="231" t="s">
        <v>828</v>
      </c>
      <c r="G3581" s="232">
        <v>11</v>
      </c>
    </row>
    <row r="3582" spans="1:7" ht="24">
      <c r="A3582" s="229">
        <v>2614170202</v>
      </c>
      <c r="B3582" s="230" t="s">
        <v>11538</v>
      </c>
      <c r="C3582" s="230" t="s">
        <v>11539</v>
      </c>
      <c r="D3582" s="230" t="s">
        <v>11540</v>
      </c>
      <c r="E3582" s="231">
        <v>26141702</v>
      </c>
      <c r="F3582" s="231" t="s">
        <v>828</v>
      </c>
      <c r="G3582" s="232">
        <v>11</v>
      </c>
    </row>
    <row r="3583" spans="1:7" ht="12">
      <c r="A3583" s="229">
        <v>2614179901</v>
      </c>
      <c r="B3583" s="230" t="s">
        <v>11541</v>
      </c>
      <c r="C3583" s="230" t="s">
        <v>11542</v>
      </c>
      <c r="D3583" s="230" t="s">
        <v>11543</v>
      </c>
      <c r="E3583" s="231">
        <v>26141799</v>
      </c>
      <c r="F3583" s="231" t="s">
        <v>828</v>
      </c>
      <c r="G3583" s="232" t="s">
        <v>36928</v>
      </c>
    </row>
    <row r="3584" spans="1:7" ht="24">
      <c r="A3584" s="229">
        <v>2614180701</v>
      </c>
      <c r="B3584" s="230" t="s">
        <v>11544</v>
      </c>
      <c r="C3584" s="230" t="s">
        <v>11545</v>
      </c>
      <c r="D3584" s="230" t="s">
        <v>11546</v>
      </c>
      <c r="E3584" s="231">
        <v>26141807</v>
      </c>
      <c r="F3584" s="231" t="s">
        <v>828</v>
      </c>
      <c r="G3584" s="232" t="s">
        <v>36928</v>
      </c>
    </row>
    <row r="3585" spans="1:7" ht="12">
      <c r="A3585" s="229">
        <v>2614240801</v>
      </c>
      <c r="B3585" s="230" t="s">
        <v>11547</v>
      </c>
      <c r="C3585" s="230" t="s">
        <v>11548</v>
      </c>
      <c r="D3585" s="230" t="s">
        <v>11549</v>
      </c>
      <c r="E3585" s="231">
        <v>26142408</v>
      </c>
      <c r="F3585" s="231" t="s">
        <v>828</v>
      </c>
      <c r="G3585" s="232" t="s">
        <v>36928</v>
      </c>
    </row>
    <row r="3586" spans="1:7" ht="12">
      <c r="A3586" s="229">
        <v>2711150201</v>
      </c>
      <c r="B3586" s="230" t="s">
        <v>11550</v>
      </c>
      <c r="C3586" s="230" t="s">
        <v>11551</v>
      </c>
      <c r="D3586" s="230" t="s">
        <v>11552</v>
      </c>
      <c r="E3586" s="231">
        <v>27111502</v>
      </c>
      <c r="F3586" s="231" t="s">
        <v>828</v>
      </c>
      <c r="G3586" s="232" t="s">
        <v>36928</v>
      </c>
    </row>
    <row r="3587" spans="1:7" ht="12">
      <c r="A3587" s="229">
        <v>2711150301</v>
      </c>
      <c r="B3587" s="230" t="s">
        <v>11553</v>
      </c>
      <c r="C3587" s="230" t="s">
        <v>11554</v>
      </c>
      <c r="D3587" s="230" t="s">
        <v>11555</v>
      </c>
      <c r="E3587" s="231">
        <v>27111503</v>
      </c>
      <c r="F3587" s="231" t="s">
        <v>828</v>
      </c>
      <c r="G3587" s="232" t="s">
        <v>36928</v>
      </c>
    </row>
    <row r="3588" spans="1:7" ht="12">
      <c r="A3588" s="229">
        <v>2711150501</v>
      </c>
      <c r="B3588" s="230" t="s">
        <v>11556</v>
      </c>
      <c r="C3588" s="230" t="s">
        <v>11557</v>
      </c>
      <c r="D3588" s="230" t="s">
        <v>11558</v>
      </c>
      <c r="E3588" s="231">
        <v>27111505</v>
      </c>
      <c r="F3588" s="231" t="s">
        <v>828</v>
      </c>
      <c r="G3588" s="232" t="s">
        <v>36928</v>
      </c>
    </row>
    <row r="3589" spans="1:7" ht="24">
      <c r="A3589" s="229">
        <v>2711150601</v>
      </c>
      <c r="B3589" s="230" t="s">
        <v>11559</v>
      </c>
      <c r="C3589" s="230" t="s">
        <v>11560</v>
      </c>
      <c r="D3589" s="230" t="s">
        <v>11561</v>
      </c>
      <c r="E3589" s="231">
        <v>27111506</v>
      </c>
      <c r="F3589" s="231" t="s">
        <v>828</v>
      </c>
      <c r="G3589" s="232" t="s">
        <v>36928</v>
      </c>
    </row>
    <row r="3590" spans="1:7" ht="12">
      <c r="A3590" s="229">
        <v>2711150801</v>
      </c>
      <c r="B3590" s="230" t="s">
        <v>11562</v>
      </c>
      <c r="C3590" s="230" t="s">
        <v>11563</v>
      </c>
      <c r="D3590" s="230" t="s">
        <v>11564</v>
      </c>
      <c r="E3590" s="231">
        <v>27111508</v>
      </c>
      <c r="F3590" s="231" t="s">
        <v>828</v>
      </c>
      <c r="G3590" s="232" t="s">
        <v>36928</v>
      </c>
    </row>
    <row r="3591" spans="1:7" ht="24">
      <c r="A3591" s="229">
        <v>2711151001</v>
      </c>
      <c r="B3591" s="230" t="s">
        <v>11565</v>
      </c>
      <c r="C3591" s="230" t="s">
        <v>11566</v>
      </c>
      <c r="D3591" s="230" t="s">
        <v>11567</v>
      </c>
      <c r="E3591" s="231">
        <v>27111510</v>
      </c>
      <c r="F3591" s="231" t="s">
        <v>828</v>
      </c>
      <c r="G3591" s="232" t="s">
        <v>36928</v>
      </c>
    </row>
    <row r="3592" spans="1:7" ht="12">
      <c r="A3592" s="229">
        <v>2711151101</v>
      </c>
      <c r="B3592" s="230" t="s">
        <v>11568</v>
      </c>
      <c r="C3592" s="230" t="s">
        <v>11569</v>
      </c>
      <c r="D3592" s="230" t="s">
        <v>11570</v>
      </c>
      <c r="E3592" s="231">
        <v>27111511</v>
      </c>
      <c r="F3592" s="231" t="s">
        <v>828</v>
      </c>
      <c r="G3592" s="232">
        <v>11</v>
      </c>
    </row>
    <row r="3593" spans="1:7" ht="12">
      <c r="A3593" s="229">
        <v>2711151102</v>
      </c>
      <c r="B3593" s="230" t="s">
        <v>11571</v>
      </c>
      <c r="C3593" s="230" t="s">
        <v>11572</v>
      </c>
      <c r="D3593" s="230" t="s">
        <v>11573</v>
      </c>
      <c r="E3593" s="231">
        <v>27111511</v>
      </c>
      <c r="F3593" s="231" t="s">
        <v>828</v>
      </c>
      <c r="G3593" s="232">
        <v>11</v>
      </c>
    </row>
    <row r="3594" spans="1:7" ht="12">
      <c r="A3594" s="229">
        <v>2711151201</v>
      </c>
      <c r="B3594" s="230" t="s">
        <v>11574</v>
      </c>
      <c r="C3594" s="230" t="s">
        <v>11575</v>
      </c>
      <c r="D3594" s="230" t="s">
        <v>11576</v>
      </c>
      <c r="E3594" s="231">
        <v>27111512</v>
      </c>
      <c r="F3594" s="231" t="s">
        <v>828</v>
      </c>
      <c r="G3594" s="232" t="s">
        <v>36928</v>
      </c>
    </row>
    <row r="3595" spans="1:7" ht="12">
      <c r="A3595" s="229">
        <v>2711151301</v>
      </c>
      <c r="B3595" s="230" t="s">
        <v>11577</v>
      </c>
      <c r="C3595" s="230" t="s">
        <v>11578</v>
      </c>
      <c r="D3595" s="230" t="s">
        <v>11579</v>
      </c>
      <c r="E3595" s="231">
        <v>27111513</v>
      </c>
      <c r="F3595" s="231" t="s">
        <v>828</v>
      </c>
      <c r="G3595" s="232" t="s">
        <v>36928</v>
      </c>
    </row>
    <row r="3596" spans="1:7" ht="12">
      <c r="A3596" s="229">
        <v>2711151401</v>
      </c>
      <c r="B3596" s="230" t="s">
        <v>11580</v>
      </c>
      <c r="C3596" s="230" t="s">
        <v>11581</v>
      </c>
      <c r="D3596" s="230" t="s">
        <v>11582</v>
      </c>
      <c r="E3596" s="231">
        <v>27111514</v>
      </c>
      <c r="F3596" s="231" t="s">
        <v>828</v>
      </c>
      <c r="G3596" s="232" t="s">
        <v>36928</v>
      </c>
    </row>
    <row r="3597" spans="1:7" ht="24">
      <c r="A3597" s="229">
        <v>2711151501</v>
      </c>
      <c r="B3597" s="230" t="s">
        <v>11583</v>
      </c>
      <c r="C3597" s="230" t="s">
        <v>11584</v>
      </c>
      <c r="D3597" s="230" t="s">
        <v>11585</v>
      </c>
      <c r="E3597" s="231">
        <v>27111515</v>
      </c>
      <c r="F3597" s="231" t="s">
        <v>828</v>
      </c>
      <c r="G3597" s="232" t="s">
        <v>36928</v>
      </c>
    </row>
    <row r="3598" spans="1:7" ht="24">
      <c r="A3598" s="229">
        <v>2711151502</v>
      </c>
      <c r="B3598" s="230" t="s">
        <v>11586</v>
      </c>
      <c r="C3598" s="230" t="s">
        <v>11587</v>
      </c>
      <c r="D3598" s="230" t="s">
        <v>11588</v>
      </c>
      <c r="E3598" s="231">
        <v>27111515</v>
      </c>
      <c r="F3598" s="231" t="s">
        <v>828</v>
      </c>
      <c r="G3598" s="232" t="s">
        <v>36928</v>
      </c>
    </row>
    <row r="3599" spans="1:7" ht="12">
      <c r="A3599" s="229">
        <v>2711151601</v>
      </c>
      <c r="B3599" s="230" t="s">
        <v>11589</v>
      </c>
      <c r="C3599" s="230" t="s">
        <v>11590</v>
      </c>
      <c r="D3599" s="230" t="s">
        <v>11591</v>
      </c>
      <c r="E3599" s="231">
        <v>27111516</v>
      </c>
      <c r="F3599" s="231" t="s">
        <v>828</v>
      </c>
      <c r="G3599" s="232" t="s">
        <v>36928</v>
      </c>
    </row>
    <row r="3600" spans="1:7" ht="24">
      <c r="A3600" s="229">
        <v>2711151801</v>
      </c>
      <c r="B3600" s="230" t="s">
        <v>11592</v>
      </c>
      <c r="C3600" s="230" t="s">
        <v>11593</v>
      </c>
      <c r="D3600" s="230" t="s">
        <v>11594</v>
      </c>
      <c r="E3600" s="231">
        <v>27111518</v>
      </c>
      <c r="F3600" s="231" t="s">
        <v>828</v>
      </c>
      <c r="G3600" s="232" t="s">
        <v>36928</v>
      </c>
    </row>
    <row r="3601" spans="1:7" ht="24">
      <c r="A3601" s="229">
        <v>2711151802</v>
      </c>
      <c r="B3601" s="230" t="s">
        <v>11595</v>
      </c>
      <c r="C3601" s="230" t="s">
        <v>11596</v>
      </c>
      <c r="D3601" s="230" t="s">
        <v>11597</v>
      </c>
      <c r="E3601" s="231">
        <v>27111518</v>
      </c>
      <c r="F3601" s="231" t="s">
        <v>828</v>
      </c>
      <c r="G3601" s="232" t="s">
        <v>36928</v>
      </c>
    </row>
    <row r="3602" spans="1:7" ht="24">
      <c r="A3602" s="229">
        <v>2711151803</v>
      </c>
      <c r="B3602" s="230" t="s">
        <v>11598</v>
      </c>
      <c r="C3602" s="230" t="s">
        <v>11599</v>
      </c>
      <c r="D3602" s="230" t="s">
        <v>11600</v>
      </c>
      <c r="E3602" s="231">
        <v>27111518</v>
      </c>
      <c r="F3602" s="231" t="s">
        <v>828</v>
      </c>
      <c r="G3602" s="232" t="s">
        <v>36928</v>
      </c>
    </row>
    <row r="3603" spans="1:7" ht="12">
      <c r="A3603" s="229">
        <v>2711152001</v>
      </c>
      <c r="B3603" s="230" t="s">
        <v>11601</v>
      </c>
      <c r="C3603" s="230" t="s">
        <v>11602</v>
      </c>
      <c r="D3603" s="230" t="s">
        <v>11603</v>
      </c>
      <c r="E3603" s="231">
        <v>27111520</v>
      </c>
      <c r="F3603" s="231" t="s">
        <v>828</v>
      </c>
      <c r="G3603" s="232" t="s">
        <v>36928</v>
      </c>
    </row>
    <row r="3604" spans="1:7" ht="24">
      <c r="A3604" s="229">
        <v>2711152201</v>
      </c>
      <c r="B3604" s="230" t="s">
        <v>11604</v>
      </c>
      <c r="C3604" s="230" t="s">
        <v>11605</v>
      </c>
      <c r="D3604" s="230" t="s">
        <v>11606</v>
      </c>
      <c r="E3604" s="231">
        <v>27111522</v>
      </c>
      <c r="F3604" s="231" t="s">
        <v>828</v>
      </c>
      <c r="G3604" s="232" t="s">
        <v>36928</v>
      </c>
    </row>
    <row r="3605" spans="1:7" ht="24">
      <c r="A3605" s="229">
        <v>2711152501</v>
      </c>
      <c r="B3605" s="230" t="s">
        <v>11607</v>
      </c>
      <c r="C3605" s="230" t="s">
        <v>11608</v>
      </c>
      <c r="D3605" s="230" t="s">
        <v>11609</v>
      </c>
      <c r="E3605" s="231">
        <v>27111525</v>
      </c>
      <c r="F3605" s="231" t="s">
        <v>828</v>
      </c>
      <c r="G3605" s="232" t="s">
        <v>36928</v>
      </c>
    </row>
    <row r="3606" spans="1:7" ht="12">
      <c r="A3606" s="229">
        <v>2711153601</v>
      </c>
      <c r="B3606" s="230" t="s">
        <v>11610</v>
      </c>
      <c r="C3606" s="230" t="s">
        <v>11611</v>
      </c>
      <c r="D3606" s="230" t="s">
        <v>11612</v>
      </c>
      <c r="E3606" s="231">
        <v>27111536</v>
      </c>
      <c r="F3606" s="231" t="s">
        <v>828</v>
      </c>
      <c r="G3606" s="232" t="s">
        <v>36928</v>
      </c>
    </row>
    <row r="3607" spans="1:7" ht="12">
      <c r="A3607" s="229">
        <v>2711156101</v>
      </c>
      <c r="B3607" s="230" t="s">
        <v>11613</v>
      </c>
      <c r="C3607" s="230" t="s">
        <v>11614</v>
      </c>
      <c r="D3607" s="230" t="s">
        <v>11615</v>
      </c>
      <c r="E3607" s="231">
        <v>27111561</v>
      </c>
      <c r="F3607" s="231" t="s">
        <v>828</v>
      </c>
      <c r="G3607" s="232" t="s">
        <v>36928</v>
      </c>
    </row>
    <row r="3608" spans="1:7" ht="36">
      <c r="A3608" s="229">
        <v>2711156201</v>
      </c>
      <c r="B3608" s="230" t="s">
        <v>11616</v>
      </c>
      <c r="C3608" s="230" t="s">
        <v>11617</v>
      </c>
      <c r="D3608" s="230" t="s">
        <v>11618</v>
      </c>
      <c r="E3608" s="231">
        <v>27111562</v>
      </c>
      <c r="F3608" s="231" t="s">
        <v>828</v>
      </c>
      <c r="G3608" s="232" t="s">
        <v>36928</v>
      </c>
    </row>
    <row r="3609" spans="1:7" ht="24">
      <c r="A3609" s="229">
        <v>2711159901</v>
      </c>
      <c r="B3609" s="230" t="s">
        <v>11619</v>
      </c>
      <c r="C3609" s="230" t="s">
        <v>11620</v>
      </c>
      <c r="D3609" s="230" t="s">
        <v>11621</v>
      </c>
      <c r="E3609" s="231">
        <v>27111599</v>
      </c>
      <c r="F3609" s="231" t="s">
        <v>828</v>
      </c>
      <c r="G3609" s="232" t="s">
        <v>36928</v>
      </c>
    </row>
    <row r="3610" spans="1:7" ht="12">
      <c r="A3610" s="229">
        <v>2711160101</v>
      </c>
      <c r="B3610" s="230" t="s">
        <v>11622</v>
      </c>
      <c r="C3610" s="230" t="s">
        <v>11623</v>
      </c>
      <c r="D3610" s="230" t="s">
        <v>11624</v>
      </c>
      <c r="E3610" s="231">
        <v>27111601</v>
      </c>
      <c r="F3610" s="231" t="s">
        <v>828</v>
      </c>
      <c r="G3610" s="232" t="s">
        <v>36928</v>
      </c>
    </row>
    <row r="3611" spans="1:7" ht="12">
      <c r="A3611" s="229">
        <v>2711160201</v>
      </c>
      <c r="B3611" s="230" t="s">
        <v>11625</v>
      </c>
      <c r="C3611" s="230" t="s">
        <v>11626</v>
      </c>
      <c r="D3611" s="230" t="s">
        <v>11627</v>
      </c>
      <c r="E3611" s="231">
        <v>27111602</v>
      </c>
      <c r="F3611" s="231" t="s">
        <v>828</v>
      </c>
      <c r="G3611" s="232" t="s">
        <v>36928</v>
      </c>
    </row>
    <row r="3612" spans="1:7" ht="12">
      <c r="A3612" s="229">
        <v>2711160301</v>
      </c>
      <c r="B3612" s="230" t="s">
        <v>11628</v>
      </c>
      <c r="C3612" s="230" t="s">
        <v>11629</v>
      </c>
      <c r="D3612" s="230" t="s">
        <v>11630</v>
      </c>
      <c r="E3612" s="231">
        <v>27111603</v>
      </c>
      <c r="F3612" s="231" t="s">
        <v>828</v>
      </c>
      <c r="G3612" s="232" t="s">
        <v>36928</v>
      </c>
    </row>
    <row r="3613" spans="1:7" ht="12">
      <c r="A3613" s="229">
        <v>2711160701</v>
      </c>
      <c r="B3613" s="230" t="s">
        <v>11631</v>
      </c>
      <c r="C3613" s="230" t="s">
        <v>11632</v>
      </c>
      <c r="D3613" s="230" t="s">
        <v>11633</v>
      </c>
      <c r="E3613" s="231">
        <v>27111607</v>
      </c>
      <c r="F3613" s="231" t="s">
        <v>828</v>
      </c>
      <c r="G3613" s="232" t="s">
        <v>36928</v>
      </c>
    </row>
    <row r="3614" spans="1:7" ht="12">
      <c r="A3614" s="229">
        <v>2711169601</v>
      </c>
      <c r="B3614" s="230" t="s">
        <v>11634</v>
      </c>
      <c r="C3614" s="230" t="s">
        <v>11635</v>
      </c>
      <c r="D3614" s="230" t="s">
        <v>11636</v>
      </c>
      <c r="E3614" s="231">
        <v>27111696</v>
      </c>
      <c r="F3614" s="231" t="s">
        <v>828</v>
      </c>
      <c r="G3614" s="232" t="s">
        <v>36928</v>
      </c>
    </row>
    <row r="3615" spans="1:7" ht="24">
      <c r="A3615" s="229">
        <v>2711169701</v>
      </c>
      <c r="B3615" s="230" t="s">
        <v>11637</v>
      </c>
      <c r="C3615" s="230" t="s">
        <v>11638</v>
      </c>
      <c r="D3615" s="230" t="s">
        <v>11639</v>
      </c>
      <c r="E3615" s="231">
        <v>27111697</v>
      </c>
      <c r="F3615" s="231" t="s">
        <v>828</v>
      </c>
      <c r="G3615" s="232" t="s">
        <v>36928</v>
      </c>
    </row>
    <row r="3616" spans="1:7" ht="24">
      <c r="A3616" s="229">
        <v>2711169901</v>
      </c>
      <c r="B3616" s="230" t="s">
        <v>11640</v>
      </c>
      <c r="C3616" s="230" t="s">
        <v>11641</v>
      </c>
      <c r="D3616" s="230" t="s">
        <v>11642</v>
      </c>
      <c r="E3616" s="231">
        <v>27111699</v>
      </c>
      <c r="F3616" s="231" t="s">
        <v>828</v>
      </c>
      <c r="G3616" s="232" t="s">
        <v>36928</v>
      </c>
    </row>
    <row r="3617" spans="1:7" ht="12">
      <c r="A3617" s="229">
        <v>2711170101</v>
      </c>
      <c r="B3617" s="230" t="s">
        <v>11643</v>
      </c>
      <c r="C3617" s="230" t="s">
        <v>11644</v>
      </c>
      <c r="D3617" s="230" t="s">
        <v>11645</v>
      </c>
      <c r="E3617" s="231">
        <v>27111701</v>
      </c>
      <c r="F3617" s="231" t="s">
        <v>828</v>
      </c>
      <c r="G3617" s="232" t="s">
        <v>36928</v>
      </c>
    </row>
    <row r="3618" spans="1:7" ht="12">
      <c r="A3618" s="229">
        <v>2711170201</v>
      </c>
      <c r="B3618" s="230" t="s">
        <v>11646</v>
      </c>
      <c r="C3618" s="230" t="s">
        <v>11647</v>
      </c>
      <c r="D3618" s="230" t="s">
        <v>11648</v>
      </c>
      <c r="E3618" s="231">
        <v>27111702</v>
      </c>
      <c r="F3618" s="231" t="s">
        <v>828</v>
      </c>
      <c r="G3618" s="232" t="s">
        <v>36928</v>
      </c>
    </row>
    <row r="3619" spans="1:7" ht="24">
      <c r="A3619" s="229">
        <v>2711170301</v>
      </c>
      <c r="B3619" s="230" t="s">
        <v>11649</v>
      </c>
      <c r="C3619" s="230" t="s">
        <v>11650</v>
      </c>
      <c r="D3619" s="230" t="s">
        <v>11651</v>
      </c>
      <c r="E3619" s="231">
        <v>27111703</v>
      </c>
      <c r="F3619" s="231" t="s">
        <v>828</v>
      </c>
      <c r="G3619" s="232" t="s">
        <v>36928</v>
      </c>
    </row>
    <row r="3620" spans="1:7" ht="24">
      <c r="A3620" s="229">
        <v>2711170401</v>
      </c>
      <c r="B3620" s="230" t="s">
        <v>11652</v>
      </c>
      <c r="C3620" s="230" t="s">
        <v>11653</v>
      </c>
      <c r="D3620" s="230" t="s">
        <v>11654</v>
      </c>
      <c r="E3620" s="231">
        <v>27111704</v>
      </c>
      <c r="F3620" s="231" t="s">
        <v>828</v>
      </c>
      <c r="G3620" s="232" t="s">
        <v>36928</v>
      </c>
    </row>
    <row r="3621" spans="1:7" ht="24">
      <c r="A3621" s="229">
        <v>2711170402</v>
      </c>
      <c r="B3621" s="230" t="s">
        <v>11655</v>
      </c>
      <c r="C3621" s="230" t="s">
        <v>11656</v>
      </c>
      <c r="D3621" s="230" t="s">
        <v>11657</v>
      </c>
      <c r="E3621" s="231">
        <v>27111704</v>
      </c>
      <c r="F3621" s="231" t="s">
        <v>828</v>
      </c>
      <c r="G3621" s="232" t="s">
        <v>36928</v>
      </c>
    </row>
    <row r="3622" spans="1:7" ht="12">
      <c r="A3622" s="229">
        <v>2711170501</v>
      </c>
      <c r="B3622" s="230" t="s">
        <v>11658</v>
      </c>
      <c r="C3622" s="230" t="s">
        <v>11659</v>
      </c>
      <c r="D3622" s="230" t="s">
        <v>11660</v>
      </c>
      <c r="E3622" s="231">
        <v>27111705</v>
      </c>
      <c r="F3622" s="231" t="s">
        <v>828</v>
      </c>
      <c r="G3622" s="232" t="s">
        <v>36928</v>
      </c>
    </row>
    <row r="3623" spans="1:7" ht="24">
      <c r="A3623" s="229">
        <v>2711170601</v>
      </c>
      <c r="B3623" s="230" t="s">
        <v>11661</v>
      </c>
      <c r="C3623" s="230" t="s">
        <v>11662</v>
      </c>
      <c r="D3623" s="230" t="s">
        <v>11663</v>
      </c>
      <c r="E3623" s="231">
        <v>27111706</v>
      </c>
      <c r="F3623" s="231" t="s">
        <v>828</v>
      </c>
      <c r="G3623" s="232" t="s">
        <v>36928</v>
      </c>
    </row>
    <row r="3624" spans="1:7" ht="24">
      <c r="A3624" s="229">
        <v>2711170701</v>
      </c>
      <c r="B3624" s="230" t="s">
        <v>11664</v>
      </c>
      <c r="C3624" s="230" t="s">
        <v>11665</v>
      </c>
      <c r="D3624" s="230" t="s">
        <v>11666</v>
      </c>
      <c r="E3624" s="231">
        <v>27111707</v>
      </c>
      <c r="F3624" s="231" t="s">
        <v>828</v>
      </c>
      <c r="G3624" s="232" t="s">
        <v>36928</v>
      </c>
    </row>
    <row r="3625" spans="1:7" ht="24">
      <c r="A3625" s="229">
        <v>2711170801</v>
      </c>
      <c r="B3625" s="230" t="s">
        <v>11667</v>
      </c>
      <c r="C3625" s="230" t="s">
        <v>11668</v>
      </c>
      <c r="D3625" s="230" t="s">
        <v>11669</v>
      </c>
      <c r="E3625" s="231">
        <v>27111708</v>
      </c>
      <c r="F3625" s="231" t="s">
        <v>828</v>
      </c>
      <c r="G3625" s="232" t="s">
        <v>36928</v>
      </c>
    </row>
    <row r="3626" spans="1:7" ht="24">
      <c r="A3626" s="229">
        <v>2711170802</v>
      </c>
      <c r="B3626" s="230" t="s">
        <v>11670</v>
      </c>
      <c r="C3626" s="230" t="s">
        <v>11671</v>
      </c>
      <c r="D3626" s="230" t="s">
        <v>11672</v>
      </c>
      <c r="E3626" s="231">
        <v>27111708</v>
      </c>
      <c r="F3626" s="231" t="s">
        <v>828</v>
      </c>
      <c r="G3626" s="232" t="s">
        <v>36928</v>
      </c>
    </row>
    <row r="3627" spans="1:7" ht="24">
      <c r="A3627" s="229">
        <v>2711170901</v>
      </c>
      <c r="B3627" s="230" t="s">
        <v>11673</v>
      </c>
      <c r="C3627" s="230" t="s">
        <v>11674</v>
      </c>
      <c r="D3627" s="230" t="s">
        <v>11675</v>
      </c>
      <c r="E3627" s="231">
        <v>27111709</v>
      </c>
      <c r="F3627" s="231" t="s">
        <v>828</v>
      </c>
      <c r="G3627" s="232" t="s">
        <v>36928</v>
      </c>
    </row>
    <row r="3628" spans="1:7" ht="12">
      <c r="A3628" s="229">
        <v>2711171001</v>
      </c>
      <c r="B3628" s="230" t="s">
        <v>11676</v>
      </c>
      <c r="C3628" s="230" t="s">
        <v>11677</v>
      </c>
      <c r="D3628" s="230" t="s">
        <v>11678</v>
      </c>
      <c r="E3628" s="231">
        <v>27111710</v>
      </c>
      <c r="F3628" s="231" t="s">
        <v>828</v>
      </c>
      <c r="G3628" s="232" t="s">
        <v>36928</v>
      </c>
    </row>
    <row r="3629" spans="1:7" ht="24">
      <c r="A3629" s="229">
        <v>2711171101</v>
      </c>
      <c r="B3629" s="230" t="s">
        <v>11679</v>
      </c>
      <c r="C3629" s="230" t="s">
        <v>11680</v>
      </c>
      <c r="D3629" s="230" t="s">
        <v>11681</v>
      </c>
      <c r="E3629" s="231">
        <v>27111711</v>
      </c>
      <c r="F3629" s="231" t="s">
        <v>828</v>
      </c>
      <c r="G3629" s="232" t="s">
        <v>36928</v>
      </c>
    </row>
    <row r="3630" spans="1:7" ht="12">
      <c r="A3630" s="229">
        <v>2711171201</v>
      </c>
      <c r="B3630" s="230" t="s">
        <v>11682</v>
      </c>
      <c r="C3630" s="230" t="s">
        <v>11683</v>
      </c>
      <c r="D3630" s="230" t="s">
        <v>11684</v>
      </c>
      <c r="E3630" s="231">
        <v>27111712</v>
      </c>
      <c r="F3630" s="231" t="s">
        <v>828</v>
      </c>
      <c r="G3630" s="232" t="s">
        <v>36928</v>
      </c>
    </row>
    <row r="3631" spans="1:7" ht="12">
      <c r="A3631" s="229">
        <v>2711171202</v>
      </c>
      <c r="B3631" s="230" t="s">
        <v>11685</v>
      </c>
      <c r="C3631" s="230" t="s">
        <v>11686</v>
      </c>
      <c r="D3631" s="230" t="s">
        <v>11687</v>
      </c>
      <c r="E3631" s="231">
        <v>27111712</v>
      </c>
      <c r="F3631" s="231" t="s">
        <v>828</v>
      </c>
      <c r="G3631" s="232" t="s">
        <v>36928</v>
      </c>
    </row>
    <row r="3632" spans="1:7" ht="12">
      <c r="A3632" s="229">
        <v>2711171203</v>
      </c>
      <c r="B3632" s="230" t="s">
        <v>11688</v>
      </c>
      <c r="C3632" s="230" t="s">
        <v>11689</v>
      </c>
      <c r="D3632" s="230" t="s">
        <v>11690</v>
      </c>
      <c r="E3632" s="231">
        <v>27111712</v>
      </c>
      <c r="F3632" s="231" t="s">
        <v>828</v>
      </c>
      <c r="G3632" s="232" t="s">
        <v>36928</v>
      </c>
    </row>
    <row r="3633" spans="1:7" ht="12">
      <c r="A3633" s="229">
        <v>2711171204</v>
      </c>
      <c r="B3633" s="230" t="s">
        <v>11691</v>
      </c>
      <c r="C3633" s="230" t="s">
        <v>11692</v>
      </c>
      <c r="D3633" s="230" t="s">
        <v>11693</v>
      </c>
      <c r="E3633" s="231">
        <v>27111712</v>
      </c>
      <c r="F3633" s="231" t="s">
        <v>828</v>
      </c>
      <c r="G3633" s="232" t="s">
        <v>36928</v>
      </c>
    </row>
    <row r="3634" spans="1:7" ht="12">
      <c r="A3634" s="229">
        <v>2711171301</v>
      </c>
      <c r="B3634" s="230" t="s">
        <v>11694</v>
      </c>
      <c r="C3634" s="230" t="s">
        <v>11695</v>
      </c>
      <c r="D3634" s="230" t="s">
        <v>11696</v>
      </c>
      <c r="E3634" s="231">
        <v>27111713</v>
      </c>
      <c r="F3634" s="231" t="s">
        <v>828</v>
      </c>
      <c r="G3634" s="232" t="s">
        <v>36928</v>
      </c>
    </row>
    <row r="3635" spans="1:7" ht="12">
      <c r="A3635" s="229">
        <v>2711171401</v>
      </c>
      <c r="B3635" s="230" t="s">
        <v>11697</v>
      </c>
      <c r="C3635" s="230" t="s">
        <v>11698</v>
      </c>
      <c r="D3635" s="230" t="s">
        <v>11699</v>
      </c>
      <c r="E3635" s="231">
        <v>27111714</v>
      </c>
      <c r="F3635" s="231" t="s">
        <v>828</v>
      </c>
      <c r="G3635" s="232" t="s">
        <v>36928</v>
      </c>
    </row>
    <row r="3636" spans="1:7" ht="24">
      <c r="A3636" s="229">
        <v>2711171501</v>
      </c>
      <c r="B3636" s="230" t="s">
        <v>11700</v>
      </c>
      <c r="C3636" s="230" t="s">
        <v>11701</v>
      </c>
      <c r="D3636" s="230" t="s">
        <v>11702</v>
      </c>
      <c r="E3636" s="231">
        <v>27111715</v>
      </c>
      <c r="F3636" s="231" t="s">
        <v>828</v>
      </c>
      <c r="G3636" s="232">
        <v>8</v>
      </c>
    </row>
    <row r="3637" spans="1:7" ht="24">
      <c r="A3637" s="229">
        <v>2711172001</v>
      </c>
      <c r="B3637" s="230" t="s">
        <v>11703</v>
      </c>
      <c r="C3637" s="230" t="s">
        <v>11704</v>
      </c>
      <c r="D3637" s="230" t="s">
        <v>11705</v>
      </c>
      <c r="E3637" s="231">
        <v>27111720</v>
      </c>
      <c r="F3637" s="231" t="s">
        <v>828</v>
      </c>
      <c r="G3637" s="232" t="s">
        <v>36928</v>
      </c>
    </row>
    <row r="3638" spans="1:7" ht="24">
      <c r="A3638" s="229">
        <v>2711172201</v>
      </c>
      <c r="B3638" s="230" t="s">
        <v>11706</v>
      </c>
      <c r="C3638" s="230" t="s">
        <v>11707</v>
      </c>
      <c r="D3638" s="230" t="s">
        <v>11708</v>
      </c>
      <c r="E3638" s="231">
        <v>27111722</v>
      </c>
      <c r="F3638" s="231" t="s">
        <v>828</v>
      </c>
      <c r="G3638" s="232" t="s">
        <v>36928</v>
      </c>
    </row>
    <row r="3639" spans="1:7" ht="12">
      <c r="A3639" s="229">
        <v>2711172501</v>
      </c>
      <c r="B3639" s="230" t="s">
        <v>11709</v>
      </c>
      <c r="C3639" s="230" t="s">
        <v>11710</v>
      </c>
      <c r="D3639" s="230" t="s">
        <v>11711</v>
      </c>
      <c r="E3639" s="231">
        <v>27111725</v>
      </c>
      <c r="F3639" s="231" t="s">
        <v>828</v>
      </c>
      <c r="G3639" s="232" t="s">
        <v>36928</v>
      </c>
    </row>
    <row r="3640" spans="1:7" ht="24">
      <c r="A3640" s="229">
        <v>2711172601</v>
      </c>
      <c r="B3640" s="230" t="s">
        <v>11712</v>
      </c>
      <c r="C3640" s="230" t="s">
        <v>11713</v>
      </c>
      <c r="D3640" s="230" t="s">
        <v>11714</v>
      </c>
      <c r="E3640" s="231">
        <v>27111726</v>
      </c>
      <c r="F3640" s="231" t="s">
        <v>828</v>
      </c>
      <c r="G3640" s="232" t="s">
        <v>36928</v>
      </c>
    </row>
    <row r="3641" spans="1:7" ht="12">
      <c r="A3641" s="229">
        <v>2711172701</v>
      </c>
      <c r="B3641" s="230" t="s">
        <v>11715</v>
      </c>
      <c r="C3641" s="230" t="s">
        <v>11716</v>
      </c>
      <c r="D3641" s="230" t="s">
        <v>11717</v>
      </c>
      <c r="E3641" s="231">
        <v>27111727</v>
      </c>
      <c r="F3641" s="231" t="s">
        <v>828</v>
      </c>
      <c r="G3641" s="232" t="s">
        <v>36928</v>
      </c>
    </row>
    <row r="3642" spans="1:7" ht="12">
      <c r="A3642" s="229">
        <v>2711172702</v>
      </c>
      <c r="B3642" s="230" t="s">
        <v>11718</v>
      </c>
      <c r="C3642" s="230" t="s">
        <v>11719</v>
      </c>
      <c r="D3642" s="230" t="s">
        <v>11720</v>
      </c>
      <c r="E3642" s="231">
        <v>27111727</v>
      </c>
      <c r="F3642" s="231" t="s">
        <v>828</v>
      </c>
      <c r="G3642" s="232" t="s">
        <v>36928</v>
      </c>
    </row>
    <row r="3643" spans="1:7" ht="24">
      <c r="A3643" s="229">
        <v>2711173501</v>
      </c>
      <c r="B3643" s="230" t="s">
        <v>11721</v>
      </c>
      <c r="C3643" s="230" t="s">
        <v>11722</v>
      </c>
      <c r="D3643" s="230" t="s">
        <v>11723</v>
      </c>
      <c r="E3643" s="231">
        <v>27111735</v>
      </c>
      <c r="F3643" s="231" t="s">
        <v>828</v>
      </c>
      <c r="G3643" s="232" t="s">
        <v>36928</v>
      </c>
    </row>
    <row r="3644" spans="1:7" ht="12">
      <c r="A3644" s="229">
        <v>2711173701</v>
      </c>
      <c r="B3644" s="230" t="s">
        <v>11724</v>
      </c>
      <c r="C3644" s="230" t="s">
        <v>11725</v>
      </c>
      <c r="D3644" s="230" t="s">
        <v>11726</v>
      </c>
      <c r="E3644" s="231">
        <v>27111737</v>
      </c>
      <c r="F3644" s="231" t="s">
        <v>828</v>
      </c>
      <c r="G3644" s="232" t="s">
        <v>36928</v>
      </c>
    </row>
    <row r="3645" spans="1:7" ht="24">
      <c r="A3645" s="229">
        <v>2711176201</v>
      </c>
      <c r="B3645" s="230" t="s">
        <v>11727</v>
      </c>
      <c r="C3645" s="230" t="s">
        <v>11728</v>
      </c>
      <c r="D3645" s="230" t="s">
        <v>11729</v>
      </c>
      <c r="E3645" s="231">
        <v>27111762</v>
      </c>
      <c r="F3645" s="231" t="s">
        <v>828</v>
      </c>
      <c r="G3645" s="232" t="s">
        <v>36928</v>
      </c>
    </row>
    <row r="3646" spans="1:7" ht="12">
      <c r="A3646" s="229">
        <v>2711176401</v>
      </c>
      <c r="B3646" s="230" t="s">
        <v>11730</v>
      </c>
      <c r="C3646" s="230" t="s">
        <v>11731</v>
      </c>
      <c r="D3646" s="230" t="s">
        <v>11732</v>
      </c>
      <c r="E3646" s="231">
        <v>27111764</v>
      </c>
      <c r="F3646" s="231" t="s">
        <v>828</v>
      </c>
      <c r="G3646" s="232" t="s">
        <v>36928</v>
      </c>
    </row>
    <row r="3647" spans="1:7" ht="12">
      <c r="A3647" s="229">
        <v>2711176501</v>
      </c>
      <c r="B3647" s="230" t="s">
        <v>11733</v>
      </c>
      <c r="C3647" s="230" t="s">
        <v>11734</v>
      </c>
      <c r="D3647" s="230" t="s">
        <v>11735</v>
      </c>
      <c r="E3647" s="231">
        <v>27111765</v>
      </c>
      <c r="F3647" s="231" t="s">
        <v>828</v>
      </c>
      <c r="G3647" s="232" t="s">
        <v>36928</v>
      </c>
    </row>
    <row r="3648" spans="1:7" ht="12">
      <c r="A3648" s="229">
        <v>2711176601</v>
      </c>
      <c r="B3648" s="230" t="s">
        <v>11736</v>
      </c>
      <c r="C3648" s="230" t="s">
        <v>11737</v>
      </c>
      <c r="D3648" s="230" t="s">
        <v>11738</v>
      </c>
      <c r="E3648" s="231">
        <v>27111766</v>
      </c>
      <c r="F3648" s="231" t="s">
        <v>828</v>
      </c>
      <c r="G3648" s="232" t="s">
        <v>36928</v>
      </c>
    </row>
    <row r="3649" spans="1:7" ht="24">
      <c r="A3649" s="229">
        <v>2711176701</v>
      </c>
      <c r="B3649" s="230" t="s">
        <v>11739</v>
      </c>
      <c r="C3649" s="230" t="s">
        <v>11740</v>
      </c>
      <c r="D3649" s="230" t="s">
        <v>11741</v>
      </c>
      <c r="E3649" s="231">
        <v>27111767</v>
      </c>
      <c r="F3649" s="231" t="s">
        <v>828</v>
      </c>
      <c r="G3649" s="232" t="s">
        <v>36928</v>
      </c>
    </row>
    <row r="3650" spans="1:7" ht="24">
      <c r="A3650" s="229">
        <v>2711180101</v>
      </c>
      <c r="B3650" s="230" t="s">
        <v>11742</v>
      </c>
      <c r="C3650" s="230" t="s">
        <v>11743</v>
      </c>
      <c r="D3650" s="230" t="s">
        <v>11744</v>
      </c>
      <c r="E3650" s="231">
        <v>27111801</v>
      </c>
      <c r="F3650" s="231" t="s">
        <v>828</v>
      </c>
      <c r="G3650" s="232" t="s">
        <v>36928</v>
      </c>
    </row>
    <row r="3651" spans="1:7" ht="36">
      <c r="A3651" s="229">
        <v>2711180201</v>
      </c>
      <c r="B3651" s="230" t="s">
        <v>11745</v>
      </c>
      <c r="C3651" s="230" t="s">
        <v>11746</v>
      </c>
      <c r="D3651" s="230" t="s">
        <v>11747</v>
      </c>
      <c r="E3651" s="231">
        <v>27111802</v>
      </c>
      <c r="F3651" s="231" t="s">
        <v>828</v>
      </c>
      <c r="G3651" s="232">
        <v>10</v>
      </c>
    </row>
    <row r="3652" spans="1:7" ht="24">
      <c r="A3652" s="229">
        <v>2711180202</v>
      </c>
      <c r="B3652" s="230" t="s">
        <v>11748</v>
      </c>
      <c r="C3652" s="230" t="s">
        <v>11749</v>
      </c>
      <c r="D3652" s="230" t="s">
        <v>11750</v>
      </c>
      <c r="E3652" s="231">
        <v>27111802</v>
      </c>
      <c r="F3652" s="231" t="s">
        <v>828</v>
      </c>
      <c r="G3652" s="232">
        <v>10</v>
      </c>
    </row>
    <row r="3653" spans="1:7" ht="12">
      <c r="A3653" s="229">
        <v>2711180203</v>
      </c>
      <c r="B3653" s="230" t="s">
        <v>11751</v>
      </c>
      <c r="C3653" s="230" t="s">
        <v>11752</v>
      </c>
      <c r="D3653" s="230" t="s">
        <v>11753</v>
      </c>
      <c r="E3653" s="231">
        <v>27111802</v>
      </c>
      <c r="F3653" s="231" t="s">
        <v>828</v>
      </c>
      <c r="G3653" s="232">
        <v>10</v>
      </c>
    </row>
    <row r="3654" spans="1:7" ht="24">
      <c r="A3654" s="229">
        <v>2711180204</v>
      </c>
      <c r="B3654" s="230" t="s">
        <v>11754</v>
      </c>
      <c r="C3654" s="230" t="s">
        <v>11755</v>
      </c>
      <c r="D3654" s="230" t="s">
        <v>11756</v>
      </c>
      <c r="E3654" s="231">
        <v>27111802</v>
      </c>
      <c r="F3654" s="231" t="s">
        <v>828</v>
      </c>
      <c r="G3654" s="232">
        <v>10</v>
      </c>
    </row>
    <row r="3655" spans="1:7" ht="24">
      <c r="A3655" s="229">
        <v>2711180205</v>
      </c>
      <c r="B3655" s="230" t="s">
        <v>11757</v>
      </c>
      <c r="C3655" s="230" t="s">
        <v>11758</v>
      </c>
      <c r="D3655" s="230" t="s">
        <v>11759</v>
      </c>
      <c r="E3655" s="231">
        <v>27111802</v>
      </c>
      <c r="F3655" s="231" t="s">
        <v>828</v>
      </c>
      <c r="G3655" s="232">
        <v>10</v>
      </c>
    </row>
    <row r="3656" spans="1:7" ht="24">
      <c r="A3656" s="229">
        <v>2711180206</v>
      </c>
      <c r="B3656" s="230" t="s">
        <v>11760</v>
      </c>
      <c r="C3656" s="230" t="s">
        <v>11761</v>
      </c>
      <c r="D3656" s="230" t="s">
        <v>11762</v>
      </c>
      <c r="E3656" s="231">
        <v>27111802</v>
      </c>
      <c r="F3656" s="231" t="s">
        <v>828</v>
      </c>
      <c r="G3656" s="232">
        <v>10</v>
      </c>
    </row>
    <row r="3657" spans="1:7" ht="24">
      <c r="A3657" s="229">
        <v>2711180301</v>
      </c>
      <c r="B3657" s="230" t="s">
        <v>11763</v>
      </c>
      <c r="C3657" s="230" t="s">
        <v>11764</v>
      </c>
      <c r="D3657" s="230" t="s">
        <v>11765</v>
      </c>
      <c r="E3657" s="231">
        <v>27111803</v>
      </c>
      <c r="F3657" s="231" t="s">
        <v>828</v>
      </c>
      <c r="G3657" s="232" t="s">
        <v>36928</v>
      </c>
    </row>
    <row r="3658" spans="1:7" ht="24">
      <c r="A3658" s="229">
        <v>2711180302</v>
      </c>
      <c r="B3658" s="230" t="s">
        <v>11766</v>
      </c>
      <c r="C3658" s="230" t="s">
        <v>11767</v>
      </c>
      <c r="D3658" s="230" t="s">
        <v>11768</v>
      </c>
      <c r="E3658" s="231">
        <v>27111803</v>
      </c>
      <c r="F3658" s="231" t="s">
        <v>828</v>
      </c>
      <c r="G3658" s="232" t="s">
        <v>36928</v>
      </c>
    </row>
    <row r="3659" spans="1:7" ht="12">
      <c r="A3659" s="229">
        <v>2711180303</v>
      </c>
      <c r="B3659" s="230" t="s">
        <v>11769</v>
      </c>
      <c r="C3659" s="230" t="s">
        <v>11770</v>
      </c>
      <c r="D3659" s="230" t="s">
        <v>11771</v>
      </c>
      <c r="E3659" s="231">
        <v>27111803</v>
      </c>
      <c r="F3659" s="231" t="s">
        <v>828</v>
      </c>
      <c r="G3659" s="232" t="s">
        <v>36928</v>
      </c>
    </row>
    <row r="3660" spans="1:7" ht="12">
      <c r="A3660" s="229">
        <v>2711180401</v>
      </c>
      <c r="B3660" s="230" t="s">
        <v>11772</v>
      </c>
      <c r="C3660" s="230" t="s">
        <v>11773</v>
      </c>
      <c r="D3660" s="230" t="s">
        <v>11774</v>
      </c>
      <c r="E3660" s="231">
        <v>27111804</v>
      </c>
      <c r="F3660" s="231" t="s">
        <v>828</v>
      </c>
      <c r="G3660" s="232" t="s">
        <v>36928</v>
      </c>
    </row>
    <row r="3661" spans="1:7" ht="24">
      <c r="A3661" s="229">
        <v>2711180601</v>
      </c>
      <c r="B3661" s="230" t="s">
        <v>11775</v>
      </c>
      <c r="C3661" s="230" t="s">
        <v>11776</v>
      </c>
      <c r="D3661" s="230" t="s">
        <v>11777</v>
      </c>
      <c r="E3661" s="231">
        <v>27111806</v>
      </c>
      <c r="F3661" s="231" t="s">
        <v>828</v>
      </c>
      <c r="G3661" s="232" t="s">
        <v>36928</v>
      </c>
    </row>
    <row r="3662" spans="1:7" ht="24">
      <c r="A3662" s="229">
        <v>2711180701</v>
      </c>
      <c r="B3662" s="230" t="s">
        <v>11778</v>
      </c>
      <c r="C3662" s="230" t="s">
        <v>11779</v>
      </c>
      <c r="D3662" s="230" t="s">
        <v>11780</v>
      </c>
      <c r="E3662" s="231">
        <v>27111807</v>
      </c>
      <c r="F3662" s="231" t="s">
        <v>828</v>
      </c>
      <c r="G3662" s="232" t="s">
        <v>36928</v>
      </c>
    </row>
    <row r="3663" spans="1:7" ht="24">
      <c r="A3663" s="229">
        <v>2711180901</v>
      </c>
      <c r="B3663" s="230" t="s">
        <v>11781</v>
      </c>
      <c r="C3663" s="230" t="s">
        <v>11782</v>
      </c>
      <c r="D3663" s="230" t="s">
        <v>11783</v>
      </c>
      <c r="E3663" s="231">
        <v>27111809</v>
      </c>
      <c r="F3663" s="231" t="s">
        <v>828</v>
      </c>
      <c r="G3663" s="232" t="s">
        <v>36928</v>
      </c>
    </row>
    <row r="3664" spans="1:7" ht="12">
      <c r="A3664" s="229">
        <v>2711181001</v>
      </c>
      <c r="B3664" s="230" t="s">
        <v>11784</v>
      </c>
      <c r="C3664" s="230" t="s">
        <v>11785</v>
      </c>
      <c r="D3664" s="230" t="s">
        <v>11786</v>
      </c>
      <c r="E3664" s="231">
        <v>27111810</v>
      </c>
      <c r="F3664" s="231" t="s">
        <v>828</v>
      </c>
      <c r="G3664" s="232" t="s">
        <v>36928</v>
      </c>
    </row>
    <row r="3665" spans="1:7" ht="24">
      <c r="A3665" s="229">
        <v>2711181101</v>
      </c>
      <c r="B3665" s="230" t="s">
        <v>11787</v>
      </c>
      <c r="C3665" s="230" t="s">
        <v>11788</v>
      </c>
      <c r="D3665" s="230" t="s">
        <v>11789</v>
      </c>
      <c r="E3665" s="231">
        <v>27111811</v>
      </c>
      <c r="F3665" s="231" t="s">
        <v>828</v>
      </c>
      <c r="G3665" s="232" t="s">
        <v>36928</v>
      </c>
    </row>
    <row r="3666" spans="1:7" ht="24">
      <c r="A3666" s="229">
        <v>2711181401</v>
      </c>
      <c r="B3666" s="230" t="s">
        <v>11790</v>
      </c>
      <c r="C3666" s="230" t="s">
        <v>11791</v>
      </c>
      <c r="D3666" s="230" t="s">
        <v>11792</v>
      </c>
      <c r="E3666" s="231">
        <v>27111814</v>
      </c>
      <c r="F3666" s="231" t="s">
        <v>828</v>
      </c>
      <c r="G3666" s="232">
        <v>7</v>
      </c>
    </row>
    <row r="3667" spans="1:7" ht="12">
      <c r="A3667" s="229">
        <v>2711181501</v>
      </c>
      <c r="B3667" s="230" t="s">
        <v>11793</v>
      </c>
      <c r="C3667" s="230" t="s">
        <v>11767</v>
      </c>
      <c r="D3667" s="230" t="s">
        <v>11794</v>
      </c>
      <c r="E3667" s="231">
        <v>27111815</v>
      </c>
      <c r="F3667" s="231" t="s">
        <v>828</v>
      </c>
      <c r="G3667" s="232" t="s">
        <v>36928</v>
      </c>
    </row>
    <row r="3668" spans="1:7" ht="12">
      <c r="A3668" s="229">
        <v>2711181601</v>
      </c>
      <c r="B3668" s="230" t="s">
        <v>11795</v>
      </c>
      <c r="C3668" s="230" t="s">
        <v>11796</v>
      </c>
      <c r="D3668" s="230" t="s">
        <v>11797</v>
      </c>
      <c r="E3668" s="231">
        <v>27111816</v>
      </c>
      <c r="F3668" s="231" t="s">
        <v>828</v>
      </c>
      <c r="G3668" s="232" t="s">
        <v>36928</v>
      </c>
    </row>
    <row r="3669" spans="1:7" ht="12">
      <c r="A3669" s="229">
        <v>2711181701</v>
      </c>
      <c r="B3669" s="230" t="s">
        <v>11798</v>
      </c>
      <c r="C3669" s="230" t="s">
        <v>11799</v>
      </c>
      <c r="D3669" s="230" t="s">
        <v>11800</v>
      </c>
      <c r="E3669" s="231">
        <v>27111817</v>
      </c>
      <c r="F3669" s="231" t="s">
        <v>828</v>
      </c>
      <c r="G3669" s="232" t="s">
        <v>36928</v>
      </c>
    </row>
    <row r="3670" spans="1:7" ht="12">
      <c r="A3670" s="229">
        <v>2711181801</v>
      </c>
      <c r="B3670" s="230" t="s">
        <v>11801</v>
      </c>
      <c r="C3670" s="230" t="s">
        <v>11802</v>
      </c>
      <c r="D3670" s="230" t="s">
        <v>11803</v>
      </c>
      <c r="E3670" s="231">
        <v>27111818</v>
      </c>
      <c r="F3670" s="231" t="s">
        <v>828</v>
      </c>
      <c r="G3670" s="232" t="s">
        <v>36928</v>
      </c>
    </row>
    <row r="3671" spans="1:7" ht="12">
      <c r="A3671" s="229">
        <v>2711181901</v>
      </c>
      <c r="B3671" s="230" t="s">
        <v>11804</v>
      </c>
      <c r="C3671" s="230" t="s">
        <v>11805</v>
      </c>
      <c r="D3671" s="230" t="s">
        <v>11806</v>
      </c>
      <c r="E3671" s="231">
        <v>27111819</v>
      </c>
      <c r="F3671" s="231" t="s">
        <v>828</v>
      </c>
      <c r="G3671" s="232" t="s">
        <v>36928</v>
      </c>
    </row>
    <row r="3672" spans="1:7" ht="12">
      <c r="A3672" s="229">
        <v>2711182001</v>
      </c>
      <c r="B3672" s="230" t="s">
        <v>11807</v>
      </c>
      <c r="C3672" s="230" t="s">
        <v>11808</v>
      </c>
      <c r="D3672" s="230" t="s">
        <v>11809</v>
      </c>
      <c r="E3672" s="231">
        <v>27111820</v>
      </c>
      <c r="F3672" s="231" t="s">
        <v>828</v>
      </c>
      <c r="G3672" s="232" t="s">
        <v>36928</v>
      </c>
    </row>
    <row r="3673" spans="1:7" ht="12">
      <c r="A3673" s="229">
        <v>2711182101</v>
      </c>
      <c r="B3673" s="230" t="s">
        <v>11810</v>
      </c>
      <c r="C3673" s="230" t="s">
        <v>11811</v>
      </c>
      <c r="D3673" s="230" t="s">
        <v>11812</v>
      </c>
      <c r="E3673" s="231">
        <v>27111821</v>
      </c>
      <c r="F3673" s="231" t="s">
        <v>828</v>
      </c>
      <c r="G3673" s="232" t="s">
        <v>36928</v>
      </c>
    </row>
    <row r="3674" spans="1:7" ht="12">
      <c r="A3674" s="229">
        <v>2711182201</v>
      </c>
      <c r="B3674" s="230" t="s">
        <v>11813</v>
      </c>
      <c r="C3674" s="230" t="s">
        <v>11814</v>
      </c>
      <c r="D3674" s="230" t="s">
        <v>11815</v>
      </c>
      <c r="E3674" s="231">
        <v>27111822</v>
      </c>
      <c r="F3674" s="231" t="s">
        <v>828</v>
      </c>
      <c r="G3674" s="232">
        <v>10</v>
      </c>
    </row>
    <row r="3675" spans="1:7" ht="12">
      <c r="A3675" s="229">
        <v>2711182301</v>
      </c>
      <c r="B3675" s="230" t="s">
        <v>11816</v>
      </c>
      <c r="C3675" s="230" t="s">
        <v>11817</v>
      </c>
      <c r="D3675" s="230" t="s">
        <v>11818</v>
      </c>
      <c r="E3675" s="231">
        <v>27111823</v>
      </c>
      <c r="F3675" s="231" t="s">
        <v>828</v>
      </c>
      <c r="G3675" s="232" t="s">
        <v>36928</v>
      </c>
    </row>
    <row r="3676" spans="1:7" ht="24">
      <c r="A3676" s="229">
        <v>2711182401</v>
      </c>
      <c r="B3676" s="230" t="s">
        <v>11819</v>
      </c>
      <c r="C3676" s="230" t="s">
        <v>11820</v>
      </c>
      <c r="D3676" s="230" t="s">
        <v>11821</v>
      </c>
      <c r="E3676" s="231">
        <v>27111824</v>
      </c>
      <c r="F3676" s="231" t="s">
        <v>828</v>
      </c>
      <c r="G3676" s="232" t="s">
        <v>36928</v>
      </c>
    </row>
    <row r="3677" spans="1:7" ht="24">
      <c r="A3677" s="229">
        <v>2711182501</v>
      </c>
      <c r="B3677" s="230" t="s">
        <v>11822</v>
      </c>
      <c r="C3677" s="230" t="s">
        <v>11823</v>
      </c>
      <c r="D3677" s="230" t="s">
        <v>11824</v>
      </c>
      <c r="E3677" s="231">
        <v>27111825</v>
      </c>
      <c r="F3677" s="231" t="s">
        <v>828</v>
      </c>
      <c r="G3677" s="232" t="s">
        <v>36928</v>
      </c>
    </row>
    <row r="3678" spans="1:7" ht="24">
      <c r="A3678" s="229">
        <v>2711182601</v>
      </c>
      <c r="B3678" s="230" t="s">
        <v>11825</v>
      </c>
      <c r="C3678" s="230" t="s">
        <v>11826</v>
      </c>
      <c r="D3678" s="230" t="s">
        <v>11827</v>
      </c>
      <c r="E3678" s="231">
        <v>27111826</v>
      </c>
      <c r="F3678" s="231" t="s">
        <v>828</v>
      </c>
      <c r="G3678" s="232">
        <v>12</v>
      </c>
    </row>
    <row r="3679" spans="1:7" ht="24">
      <c r="A3679" s="229">
        <v>2711182701</v>
      </c>
      <c r="B3679" s="230" t="s">
        <v>11828</v>
      </c>
      <c r="C3679" s="230" t="s">
        <v>11829</v>
      </c>
      <c r="D3679" s="230" t="s">
        <v>11830</v>
      </c>
      <c r="E3679" s="231">
        <v>27111827</v>
      </c>
      <c r="F3679" s="231" t="s">
        <v>828</v>
      </c>
      <c r="G3679" s="232" t="s">
        <v>36928</v>
      </c>
    </row>
    <row r="3680" spans="1:7" ht="12">
      <c r="A3680" s="229">
        <v>2711182801</v>
      </c>
      <c r="B3680" s="230" t="s">
        <v>11831</v>
      </c>
      <c r="C3680" s="230" t="s">
        <v>11832</v>
      </c>
      <c r="D3680" s="230" t="s">
        <v>11833</v>
      </c>
      <c r="E3680" s="231">
        <v>27111828</v>
      </c>
      <c r="F3680" s="231" t="s">
        <v>828</v>
      </c>
      <c r="G3680" s="232" t="s">
        <v>36928</v>
      </c>
    </row>
    <row r="3681" spans="1:7" ht="24">
      <c r="A3681" s="229">
        <v>2711182901</v>
      </c>
      <c r="B3681" s="230" t="s">
        <v>11834</v>
      </c>
      <c r="C3681" s="230" t="s">
        <v>11835</v>
      </c>
      <c r="D3681" s="230" t="s">
        <v>11836</v>
      </c>
      <c r="E3681" s="231">
        <v>27111829</v>
      </c>
      <c r="F3681" s="231" t="s">
        <v>828</v>
      </c>
      <c r="G3681" s="232" t="s">
        <v>36928</v>
      </c>
    </row>
    <row r="3682" spans="1:7" ht="24">
      <c r="A3682" s="229">
        <v>2711188501</v>
      </c>
      <c r="B3682" s="230" t="s">
        <v>11837</v>
      </c>
      <c r="C3682" s="230" t="s">
        <v>11838</v>
      </c>
      <c r="D3682" s="230" t="s">
        <v>11839</v>
      </c>
      <c r="E3682" s="231">
        <v>27111885</v>
      </c>
      <c r="F3682" s="231" t="s">
        <v>828</v>
      </c>
      <c r="G3682" s="232" t="s">
        <v>36928</v>
      </c>
    </row>
    <row r="3683" spans="1:7" ht="36">
      <c r="A3683" s="229">
        <v>2711189301</v>
      </c>
      <c r="B3683" s="230" t="s">
        <v>11840</v>
      </c>
      <c r="C3683" s="230" t="s">
        <v>11841</v>
      </c>
      <c r="D3683" s="230" t="s">
        <v>11842</v>
      </c>
      <c r="E3683" s="231">
        <v>27111893</v>
      </c>
      <c r="F3683" s="231" t="s">
        <v>828</v>
      </c>
      <c r="G3683" s="232" t="s">
        <v>36928</v>
      </c>
    </row>
    <row r="3684" spans="1:7" ht="24">
      <c r="A3684" s="229">
        <v>2711189801</v>
      </c>
      <c r="B3684" s="230" t="s">
        <v>11843</v>
      </c>
      <c r="C3684" s="230" t="s">
        <v>11844</v>
      </c>
      <c r="D3684" s="230" t="s">
        <v>11845</v>
      </c>
      <c r="E3684" s="231">
        <v>27111898</v>
      </c>
      <c r="F3684" s="231" t="s">
        <v>828</v>
      </c>
      <c r="G3684" s="232" t="s">
        <v>36928</v>
      </c>
    </row>
    <row r="3685" spans="1:7" ht="24">
      <c r="A3685" s="229">
        <v>2711189901</v>
      </c>
      <c r="B3685" s="230" t="s">
        <v>11846</v>
      </c>
      <c r="C3685" s="230" t="s">
        <v>11847</v>
      </c>
      <c r="D3685" s="230" t="s">
        <v>11848</v>
      </c>
      <c r="E3685" s="231">
        <v>27111899</v>
      </c>
      <c r="F3685" s="231" t="s">
        <v>828</v>
      </c>
      <c r="G3685" s="232" t="s">
        <v>36928</v>
      </c>
    </row>
    <row r="3686" spans="1:7" ht="12">
      <c r="A3686" s="229">
        <v>2711190101</v>
      </c>
      <c r="B3686" s="230" t="s">
        <v>11849</v>
      </c>
      <c r="C3686" s="230" t="s">
        <v>11850</v>
      </c>
      <c r="D3686" s="230" t="s">
        <v>11851</v>
      </c>
      <c r="E3686" s="231">
        <v>27111901</v>
      </c>
      <c r="F3686" s="231" t="s">
        <v>828</v>
      </c>
      <c r="G3686" s="232" t="s">
        <v>36928</v>
      </c>
    </row>
    <row r="3687" spans="1:7" ht="24">
      <c r="A3687" s="229">
        <v>2711190301</v>
      </c>
      <c r="B3687" s="230" t="s">
        <v>11852</v>
      </c>
      <c r="C3687" s="230" t="s">
        <v>11853</v>
      </c>
      <c r="D3687" s="230" t="s">
        <v>11854</v>
      </c>
      <c r="E3687" s="231">
        <v>27111903</v>
      </c>
      <c r="F3687" s="231" t="s">
        <v>828</v>
      </c>
      <c r="G3687" s="232" t="s">
        <v>36928</v>
      </c>
    </row>
    <row r="3688" spans="1:7" ht="24">
      <c r="A3688" s="229">
        <v>2711190601</v>
      </c>
      <c r="B3688" s="230" t="s">
        <v>11855</v>
      </c>
      <c r="C3688" s="230" t="s">
        <v>11856</v>
      </c>
      <c r="D3688" s="230" t="s">
        <v>11857</v>
      </c>
      <c r="E3688" s="231">
        <v>27111906</v>
      </c>
      <c r="F3688" s="231" t="s">
        <v>828</v>
      </c>
      <c r="G3688" s="232" t="s">
        <v>36928</v>
      </c>
    </row>
    <row r="3689" spans="1:7" ht="24">
      <c r="A3689" s="229">
        <v>2711190602</v>
      </c>
      <c r="B3689" s="230" t="s">
        <v>11858</v>
      </c>
      <c r="C3689" s="230" t="s">
        <v>11859</v>
      </c>
      <c r="D3689" s="230" t="s">
        <v>11860</v>
      </c>
      <c r="E3689" s="231">
        <v>27111906</v>
      </c>
      <c r="F3689" s="231" t="s">
        <v>828</v>
      </c>
      <c r="G3689" s="232" t="s">
        <v>36928</v>
      </c>
    </row>
    <row r="3690" spans="1:7" ht="24">
      <c r="A3690" s="229">
        <v>2711191101</v>
      </c>
      <c r="B3690" s="230" t="s">
        <v>11861</v>
      </c>
      <c r="C3690" s="230" t="s">
        <v>11862</v>
      </c>
      <c r="D3690" s="230" t="s">
        <v>11863</v>
      </c>
      <c r="E3690" s="231">
        <v>27111911</v>
      </c>
      <c r="F3690" s="231" t="s">
        <v>828</v>
      </c>
      <c r="G3690" s="232" t="s">
        <v>36928</v>
      </c>
    </row>
    <row r="3691" spans="1:7" ht="24">
      <c r="A3691" s="229">
        <v>2711195401</v>
      </c>
      <c r="B3691" s="230" t="s">
        <v>11864</v>
      </c>
      <c r="C3691" s="230" t="s">
        <v>11865</v>
      </c>
      <c r="D3691" s="230" t="s">
        <v>11866</v>
      </c>
      <c r="E3691" s="231">
        <v>27111954</v>
      </c>
      <c r="F3691" s="231" t="s">
        <v>828</v>
      </c>
      <c r="G3691" s="232" t="s">
        <v>36928</v>
      </c>
    </row>
    <row r="3692" spans="1:7" ht="24">
      <c r="A3692" s="229">
        <v>2711195601</v>
      </c>
      <c r="B3692" s="230" t="s">
        <v>11867</v>
      </c>
      <c r="C3692" s="230" t="s">
        <v>11868</v>
      </c>
      <c r="D3692" s="230" t="s">
        <v>11869</v>
      </c>
      <c r="E3692" s="231">
        <v>27111956</v>
      </c>
      <c r="F3692" s="231" t="s">
        <v>828</v>
      </c>
      <c r="G3692" s="232" t="s">
        <v>36928</v>
      </c>
    </row>
    <row r="3693" spans="1:7" ht="12">
      <c r="A3693" s="229">
        <v>2711195701</v>
      </c>
      <c r="B3693" s="230" t="s">
        <v>11870</v>
      </c>
      <c r="C3693" s="230" t="s">
        <v>11871</v>
      </c>
      <c r="D3693" s="230" t="s">
        <v>11872</v>
      </c>
      <c r="E3693" s="231">
        <v>27111957</v>
      </c>
      <c r="F3693" s="231" t="s">
        <v>828</v>
      </c>
      <c r="G3693" s="232" t="s">
        <v>36928</v>
      </c>
    </row>
    <row r="3694" spans="1:7" ht="12">
      <c r="A3694" s="229">
        <v>2711195801</v>
      </c>
      <c r="B3694" s="230" t="s">
        <v>11873</v>
      </c>
      <c r="C3694" s="230" t="s">
        <v>11874</v>
      </c>
      <c r="D3694" s="230" t="s">
        <v>11875</v>
      </c>
      <c r="E3694" s="231">
        <v>27111958</v>
      </c>
      <c r="F3694" s="231" t="s">
        <v>828</v>
      </c>
      <c r="G3694" s="232" t="s">
        <v>36928</v>
      </c>
    </row>
    <row r="3695" spans="1:7" ht="12">
      <c r="A3695" s="229">
        <v>2711199801</v>
      </c>
      <c r="B3695" s="230" t="s">
        <v>11876</v>
      </c>
      <c r="C3695" s="230" t="s">
        <v>11877</v>
      </c>
      <c r="D3695" s="230" t="s">
        <v>11878</v>
      </c>
      <c r="E3695" s="231">
        <v>27111998</v>
      </c>
      <c r="F3695" s="231" t="s">
        <v>828</v>
      </c>
      <c r="G3695" s="232" t="s">
        <v>36928</v>
      </c>
    </row>
    <row r="3696" spans="1:7" ht="12">
      <c r="A3696" s="229">
        <v>2711199802</v>
      </c>
      <c r="B3696" s="230" t="s">
        <v>11879</v>
      </c>
      <c r="C3696" s="230" t="s">
        <v>11880</v>
      </c>
      <c r="D3696" s="230" t="s">
        <v>11881</v>
      </c>
      <c r="E3696" s="231">
        <v>27111998</v>
      </c>
      <c r="F3696" s="231" t="s">
        <v>828</v>
      </c>
      <c r="G3696" s="232" t="s">
        <v>36928</v>
      </c>
    </row>
    <row r="3697" spans="1:7" ht="24">
      <c r="A3697" s="229">
        <v>2711199803</v>
      </c>
      <c r="B3697" s="230" t="s">
        <v>11882</v>
      </c>
      <c r="C3697" s="230" t="s">
        <v>11883</v>
      </c>
      <c r="D3697" s="230" t="s">
        <v>11884</v>
      </c>
      <c r="E3697" s="231">
        <v>27111998</v>
      </c>
      <c r="F3697" s="231" t="s">
        <v>828</v>
      </c>
      <c r="G3697" s="232" t="s">
        <v>36928</v>
      </c>
    </row>
    <row r="3698" spans="1:7" ht="12">
      <c r="A3698" s="229">
        <v>2711199804</v>
      </c>
      <c r="B3698" s="230" t="s">
        <v>11885</v>
      </c>
      <c r="C3698" s="230" t="s">
        <v>11886</v>
      </c>
      <c r="D3698" s="230" t="s">
        <v>11887</v>
      </c>
      <c r="E3698" s="231">
        <v>27111998</v>
      </c>
      <c r="F3698" s="231" t="s">
        <v>828</v>
      </c>
      <c r="G3698" s="232" t="s">
        <v>36928</v>
      </c>
    </row>
    <row r="3699" spans="1:7" ht="24">
      <c r="A3699" s="229">
        <v>2711200201</v>
      </c>
      <c r="B3699" s="230" t="s">
        <v>11888</v>
      </c>
      <c r="C3699" s="230" t="s">
        <v>11889</v>
      </c>
      <c r="D3699" s="230" t="s">
        <v>11890</v>
      </c>
      <c r="E3699" s="231">
        <v>27112002</v>
      </c>
      <c r="F3699" s="231" t="s">
        <v>828</v>
      </c>
      <c r="G3699" s="232" t="s">
        <v>36928</v>
      </c>
    </row>
    <row r="3700" spans="1:7" ht="24">
      <c r="A3700" s="229">
        <v>2711200301</v>
      </c>
      <c r="B3700" s="230" t="s">
        <v>11891</v>
      </c>
      <c r="C3700" s="230" t="s">
        <v>11892</v>
      </c>
      <c r="D3700" s="230" t="s">
        <v>11893</v>
      </c>
      <c r="E3700" s="231">
        <v>27112003</v>
      </c>
      <c r="F3700" s="231" t="s">
        <v>828</v>
      </c>
      <c r="G3700" s="232" t="s">
        <v>36928</v>
      </c>
    </row>
    <row r="3701" spans="1:7" ht="24">
      <c r="A3701" s="229">
        <v>2711200302</v>
      </c>
      <c r="B3701" s="230" t="s">
        <v>11894</v>
      </c>
      <c r="C3701" s="230" t="s">
        <v>11895</v>
      </c>
      <c r="D3701" s="230" t="s">
        <v>11896</v>
      </c>
      <c r="E3701" s="231">
        <v>27112003</v>
      </c>
      <c r="F3701" s="231" t="s">
        <v>828</v>
      </c>
      <c r="G3701" s="232" t="s">
        <v>36928</v>
      </c>
    </row>
    <row r="3702" spans="1:7" ht="24">
      <c r="A3702" s="229">
        <v>2711200401</v>
      </c>
      <c r="B3702" s="230" t="s">
        <v>11897</v>
      </c>
      <c r="C3702" s="230" t="s">
        <v>11898</v>
      </c>
      <c r="D3702" s="230" t="s">
        <v>11899</v>
      </c>
      <c r="E3702" s="231">
        <v>27112004</v>
      </c>
      <c r="F3702" s="231" t="s">
        <v>828</v>
      </c>
      <c r="G3702" s="232" t="s">
        <v>36928</v>
      </c>
    </row>
    <row r="3703" spans="1:7" ht="12">
      <c r="A3703" s="229">
        <v>2711200402</v>
      </c>
      <c r="B3703" s="230" t="s">
        <v>11900</v>
      </c>
      <c r="C3703" s="230" t="s">
        <v>11901</v>
      </c>
      <c r="D3703" s="230" t="s">
        <v>11902</v>
      </c>
      <c r="E3703" s="231">
        <v>27112004</v>
      </c>
      <c r="F3703" s="231" t="s">
        <v>828</v>
      </c>
      <c r="G3703" s="232" t="s">
        <v>36928</v>
      </c>
    </row>
    <row r="3704" spans="1:7" ht="24">
      <c r="A3704" s="229">
        <v>2711200403</v>
      </c>
      <c r="B3704" s="230" t="s">
        <v>11903</v>
      </c>
      <c r="C3704" s="230" t="s">
        <v>11904</v>
      </c>
      <c r="D3704" s="230" t="s">
        <v>11905</v>
      </c>
      <c r="E3704" s="231">
        <v>27112004</v>
      </c>
      <c r="F3704" s="231" t="s">
        <v>828</v>
      </c>
      <c r="G3704" s="232" t="s">
        <v>36928</v>
      </c>
    </row>
    <row r="3705" spans="1:7" ht="12">
      <c r="A3705" s="229">
        <v>2711200404</v>
      </c>
      <c r="B3705" s="230" t="s">
        <v>11906</v>
      </c>
      <c r="C3705" s="230" t="s">
        <v>11907</v>
      </c>
      <c r="D3705" s="230" t="s">
        <v>11908</v>
      </c>
      <c r="E3705" s="231">
        <v>27112004</v>
      </c>
      <c r="F3705" s="231" t="s">
        <v>828</v>
      </c>
      <c r="G3705" s="232" t="s">
        <v>36928</v>
      </c>
    </row>
    <row r="3706" spans="1:7" ht="12">
      <c r="A3706" s="229">
        <v>2711200501</v>
      </c>
      <c r="B3706" s="230" t="s">
        <v>11909</v>
      </c>
      <c r="C3706" s="230" t="s">
        <v>11910</v>
      </c>
      <c r="D3706" s="230" t="s">
        <v>11911</v>
      </c>
      <c r="E3706" s="231">
        <v>27112005</v>
      </c>
      <c r="F3706" s="231" t="s">
        <v>828</v>
      </c>
      <c r="G3706" s="232" t="s">
        <v>36928</v>
      </c>
    </row>
    <row r="3707" spans="1:7" ht="12">
      <c r="A3707" s="229">
        <v>2711200601</v>
      </c>
      <c r="B3707" s="230" t="s">
        <v>11912</v>
      </c>
      <c r="C3707" s="230" t="s">
        <v>11913</v>
      </c>
      <c r="D3707" s="230" t="s">
        <v>11914</v>
      </c>
      <c r="E3707" s="231">
        <v>27112006</v>
      </c>
      <c r="F3707" s="231" t="s">
        <v>828</v>
      </c>
      <c r="G3707" s="232" t="s">
        <v>36928</v>
      </c>
    </row>
    <row r="3708" spans="1:7" ht="24">
      <c r="A3708" s="229">
        <v>2711200701</v>
      </c>
      <c r="B3708" s="230" t="s">
        <v>11915</v>
      </c>
      <c r="C3708" s="230" t="s">
        <v>11916</v>
      </c>
      <c r="D3708" s="230" t="s">
        <v>11917</v>
      </c>
      <c r="E3708" s="231">
        <v>27112007</v>
      </c>
      <c r="F3708" s="231" t="s">
        <v>828</v>
      </c>
      <c r="G3708" s="232" t="s">
        <v>36928</v>
      </c>
    </row>
    <row r="3709" spans="1:7" ht="24">
      <c r="A3709" s="229">
        <v>2711200801</v>
      </c>
      <c r="B3709" s="230" t="s">
        <v>11918</v>
      </c>
      <c r="C3709" s="230" t="s">
        <v>11919</v>
      </c>
      <c r="D3709" s="230" t="s">
        <v>11920</v>
      </c>
      <c r="E3709" s="231">
        <v>27112008</v>
      </c>
      <c r="F3709" s="231" t="s">
        <v>828</v>
      </c>
      <c r="G3709" s="232" t="s">
        <v>36928</v>
      </c>
    </row>
    <row r="3710" spans="1:7" ht="24">
      <c r="A3710" s="229">
        <v>2711200901</v>
      </c>
      <c r="B3710" s="230" t="s">
        <v>11921</v>
      </c>
      <c r="C3710" s="230" t="s">
        <v>11922</v>
      </c>
      <c r="D3710" s="230" t="s">
        <v>11923</v>
      </c>
      <c r="E3710" s="231">
        <v>27112009</v>
      </c>
      <c r="F3710" s="231" t="s">
        <v>828</v>
      </c>
      <c r="G3710" s="232" t="s">
        <v>36928</v>
      </c>
    </row>
    <row r="3711" spans="1:7" ht="12">
      <c r="A3711" s="229">
        <v>2711201001</v>
      </c>
      <c r="B3711" s="230" t="s">
        <v>11924</v>
      </c>
      <c r="C3711" s="230" t="s">
        <v>11925</v>
      </c>
      <c r="D3711" s="230" t="s">
        <v>11926</v>
      </c>
      <c r="E3711" s="231">
        <v>27112010</v>
      </c>
      <c r="F3711" s="231" t="s">
        <v>828</v>
      </c>
      <c r="G3711" s="232" t="s">
        <v>36928</v>
      </c>
    </row>
    <row r="3712" spans="1:7" ht="24">
      <c r="A3712" s="229">
        <v>2711201002</v>
      </c>
      <c r="B3712" s="230" t="s">
        <v>11927</v>
      </c>
      <c r="C3712" s="230" t="s">
        <v>11928</v>
      </c>
      <c r="D3712" s="230" t="s">
        <v>11929</v>
      </c>
      <c r="E3712" s="231">
        <v>27112010</v>
      </c>
      <c r="F3712" s="231" t="s">
        <v>828</v>
      </c>
      <c r="G3712" s="232" t="s">
        <v>36928</v>
      </c>
    </row>
    <row r="3713" spans="1:7" ht="24">
      <c r="A3713" s="229">
        <v>2711202501</v>
      </c>
      <c r="B3713" s="230" t="s">
        <v>11930</v>
      </c>
      <c r="C3713" s="230" t="s">
        <v>11931</v>
      </c>
      <c r="D3713" s="230" t="s">
        <v>11932</v>
      </c>
      <c r="E3713" s="231">
        <v>27112025</v>
      </c>
      <c r="F3713" s="231" t="s">
        <v>828</v>
      </c>
      <c r="G3713" s="232" t="s">
        <v>36928</v>
      </c>
    </row>
    <row r="3714" spans="1:7" ht="24">
      <c r="A3714" s="229">
        <v>2711202901</v>
      </c>
      <c r="B3714" s="230" t="s">
        <v>11933</v>
      </c>
      <c r="C3714" s="230" t="s">
        <v>11934</v>
      </c>
      <c r="D3714" s="230" t="s">
        <v>11935</v>
      </c>
      <c r="E3714" s="231">
        <v>27112029</v>
      </c>
      <c r="F3714" s="231" t="s">
        <v>828</v>
      </c>
      <c r="G3714" s="232" t="s">
        <v>36928</v>
      </c>
    </row>
    <row r="3715" spans="1:7" ht="12">
      <c r="A3715" s="229">
        <v>2711203201</v>
      </c>
      <c r="B3715" s="230" t="s">
        <v>11936</v>
      </c>
      <c r="C3715" s="230" t="s">
        <v>11937</v>
      </c>
      <c r="D3715" s="230" t="s">
        <v>11938</v>
      </c>
      <c r="E3715" s="231">
        <v>27112032</v>
      </c>
      <c r="F3715" s="231" t="s">
        <v>828</v>
      </c>
      <c r="G3715" s="232" t="s">
        <v>36928</v>
      </c>
    </row>
    <row r="3716" spans="1:7" ht="24">
      <c r="A3716" s="229">
        <v>2711203501</v>
      </c>
      <c r="B3716" s="230" t="s">
        <v>11939</v>
      </c>
      <c r="C3716" s="230" t="s">
        <v>11940</v>
      </c>
      <c r="D3716" s="230" t="s">
        <v>11941</v>
      </c>
      <c r="E3716" s="231">
        <v>27112035</v>
      </c>
      <c r="F3716" s="231" t="s">
        <v>828</v>
      </c>
      <c r="G3716" s="232">
        <v>8</v>
      </c>
    </row>
    <row r="3717" spans="1:7" ht="12">
      <c r="A3717" s="229">
        <v>2711204101</v>
      </c>
      <c r="B3717" s="230" t="s">
        <v>11942</v>
      </c>
      <c r="C3717" s="230" t="s">
        <v>11943</v>
      </c>
      <c r="D3717" s="230" t="s">
        <v>11944</v>
      </c>
      <c r="E3717" s="231">
        <v>27112041</v>
      </c>
      <c r="F3717" s="231" t="s">
        <v>828</v>
      </c>
      <c r="G3717" s="232" t="s">
        <v>36928</v>
      </c>
    </row>
    <row r="3718" spans="1:7" ht="24">
      <c r="A3718" s="229">
        <v>2711204201</v>
      </c>
      <c r="B3718" s="230" t="s">
        <v>11945</v>
      </c>
      <c r="C3718" s="230" t="s">
        <v>11946</v>
      </c>
      <c r="D3718" s="230" t="s">
        <v>11947</v>
      </c>
      <c r="E3718" s="231">
        <v>27112042</v>
      </c>
      <c r="F3718" s="231" t="s">
        <v>828</v>
      </c>
      <c r="G3718" s="232" t="s">
        <v>36928</v>
      </c>
    </row>
    <row r="3719" spans="1:7" ht="24">
      <c r="A3719" s="229">
        <v>2711204301</v>
      </c>
      <c r="B3719" s="230" t="s">
        <v>11948</v>
      </c>
      <c r="C3719" s="230" t="s">
        <v>11949</v>
      </c>
      <c r="D3719" s="230" t="s">
        <v>11950</v>
      </c>
      <c r="E3719" s="231">
        <v>27112043</v>
      </c>
      <c r="F3719" s="231" t="s">
        <v>828</v>
      </c>
      <c r="G3719" s="232">
        <v>9</v>
      </c>
    </row>
    <row r="3720" spans="1:7" ht="24">
      <c r="A3720" s="229">
        <v>2711204401</v>
      </c>
      <c r="B3720" s="230" t="s">
        <v>11951</v>
      </c>
      <c r="C3720" s="230" t="s">
        <v>11952</v>
      </c>
      <c r="D3720" s="230" t="s">
        <v>11953</v>
      </c>
      <c r="E3720" s="231">
        <v>27112044</v>
      </c>
      <c r="F3720" s="231" t="s">
        <v>828</v>
      </c>
      <c r="G3720" s="232" t="s">
        <v>36928</v>
      </c>
    </row>
    <row r="3721" spans="1:7" ht="12">
      <c r="A3721" s="229">
        <v>2711204501</v>
      </c>
      <c r="B3721" s="230" t="s">
        <v>11954</v>
      </c>
      <c r="C3721" s="230" t="s">
        <v>11955</v>
      </c>
      <c r="D3721" s="230" t="s">
        <v>11956</v>
      </c>
      <c r="E3721" s="231">
        <v>27112045</v>
      </c>
      <c r="F3721" s="231" t="s">
        <v>828</v>
      </c>
      <c r="G3721" s="232" t="s">
        <v>36928</v>
      </c>
    </row>
    <row r="3722" spans="1:7" ht="12">
      <c r="A3722" s="229">
        <v>2711204601</v>
      </c>
      <c r="B3722" s="230" t="s">
        <v>11957</v>
      </c>
      <c r="C3722" s="230" t="s">
        <v>11958</v>
      </c>
      <c r="D3722" s="230" t="s">
        <v>11959</v>
      </c>
      <c r="E3722" s="231">
        <v>27112046</v>
      </c>
      <c r="F3722" s="231" t="s">
        <v>828</v>
      </c>
      <c r="G3722" s="232">
        <v>8</v>
      </c>
    </row>
    <row r="3723" spans="1:7" ht="24">
      <c r="A3723" s="229">
        <v>2711204701</v>
      </c>
      <c r="B3723" s="230" t="s">
        <v>11960</v>
      </c>
      <c r="C3723" s="230" t="s">
        <v>11961</v>
      </c>
      <c r="D3723" s="230" t="s">
        <v>11962</v>
      </c>
      <c r="E3723" s="231">
        <v>27112047</v>
      </c>
      <c r="F3723" s="231" t="s">
        <v>828</v>
      </c>
      <c r="G3723" s="232" t="s">
        <v>36928</v>
      </c>
    </row>
    <row r="3724" spans="1:7" ht="24">
      <c r="A3724" s="229">
        <v>2711210101</v>
      </c>
      <c r="B3724" s="230" t="s">
        <v>11963</v>
      </c>
      <c r="C3724" s="230" t="s">
        <v>11964</v>
      </c>
      <c r="D3724" s="230" t="s">
        <v>11965</v>
      </c>
      <c r="E3724" s="231">
        <v>27112101</v>
      </c>
      <c r="F3724" s="231" t="s">
        <v>828</v>
      </c>
      <c r="G3724" s="232" t="s">
        <v>36928</v>
      </c>
    </row>
    <row r="3725" spans="1:7" ht="24">
      <c r="A3725" s="229">
        <v>2711210201</v>
      </c>
      <c r="B3725" s="230" t="s">
        <v>11966</v>
      </c>
      <c r="C3725" s="230" t="s">
        <v>11967</v>
      </c>
      <c r="D3725" s="230" t="s">
        <v>11968</v>
      </c>
      <c r="E3725" s="231">
        <v>27112102</v>
      </c>
      <c r="F3725" s="231" t="s">
        <v>828</v>
      </c>
      <c r="G3725" s="232" t="s">
        <v>36928</v>
      </c>
    </row>
    <row r="3726" spans="1:7" ht="24">
      <c r="A3726" s="229">
        <v>2711210301</v>
      </c>
      <c r="B3726" s="230" t="s">
        <v>11969</v>
      </c>
      <c r="C3726" s="230" t="s">
        <v>11970</v>
      </c>
      <c r="D3726" s="230" t="s">
        <v>11971</v>
      </c>
      <c r="E3726" s="231">
        <v>27112103</v>
      </c>
      <c r="F3726" s="231" t="s">
        <v>828</v>
      </c>
      <c r="G3726" s="232" t="s">
        <v>36928</v>
      </c>
    </row>
    <row r="3727" spans="1:7" ht="24">
      <c r="A3727" s="229">
        <v>2711210401</v>
      </c>
      <c r="B3727" s="230" t="s">
        <v>11972</v>
      </c>
      <c r="C3727" s="230" t="s">
        <v>11973</v>
      </c>
      <c r="D3727" s="230" t="s">
        <v>11974</v>
      </c>
      <c r="E3727" s="231">
        <v>27112104</v>
      </c>
      <c r="F3727" s="231" t="s">
        <v>828</v>
      </c>
      <c r="G3727" s="232" t="s">
        <v>36928</v>
      </c>
    </row>
    <row r="3728" spans="1:7" ht="24">
      <c r="A3728" s="229">
        <v>2711210402</v>
      </c>
      <c r="B3728" s="230" t="s">
        <v>11975</v>
      </c>
      <c r="C3728" s="230" t="s">
        <v>11976</v>
      </c>
      <c r="D3728" s="230" t="s">
        <v>11977</v>
      </c>
      <c r="E3728" s="231">
        <v>27112104</v>
      </c>
      <c r="F3728" s="231" t="s">
        <v>828</v>
      </c>
      <c r="G3728" s="232" t="s">
        <v>36928</v>
      </c>
    </row>
    <row r="3729" spans="1:7" ht="12">
      <c r="A3729" s="229">
        <v>2711210601</v>
      </c>
      <c r="B3729" s="230" t="s">
        <v>11978</v>
      </c>
      <c r="C3729" s="230" t="s">
        <v>11979</v>
      </c>
      <c r="D3729" s="230" t="s">
        <v>11980</v>
      </c>
      <c r="E3729" s="231">
        <v>27112106</v>
      </c>
      <c r="F3729" s="231" t="s">
        <v>828</v>
      </c>
      <c r="G3729" s="232" t="s">
        <v>36928</v>
      </c>
    </row>
    <row r="3730" spans="1:7" ht="12">
      <c r="A3730" s="229">
        <v>2711210901</v>
      </c>
      <c r="B3730" s="230" t="s">
        <v>11981</v>
      </c>
      <c r="C3730" s="230" t="s">
        <v>11982</v>
      </c>
      <c r="D3730" s="230" t="s">
        <v>11983</v>
      </c>
      <c r="E3730" s="231">
        <v>27112109</v>
      </c>
      <c r="F3730" s="231" t="s">
        <v>828</v>
      </c>
      <c r="G3730" s="232" t="s">
        <v>36928</v>
      </c>
    </row>
    <row r="3731" spans="1:7" ht="12">
      <c r="A3731" s="229">
        <v>2711211001</v>
      </c>
      <c r="B3731" s="230" t="s">
        <v>11984</v>
      </c>
      <c r="C3731" s="230" t="s">
        <v>11985</v>
      </c>
      <c r="D3731" s="230" t="s">
        <v>11986</v>
      </c>
      <c r="E3731" s="231">
        <v>27112110</v>
      </c>
      <c r="F3731" s="231" t="s">
        <v>828</v>
      </c>
      <c r="G3731" s="232" t="s">
        <v>36928</v>
      </c>
    </row>
    <row r="3732" spans="1:7" ht="12">
      <c r="A3732" s="229">
        <v>2711211301</v>
      </c>
      <c r="B3732" s="230" t="s">
        <v>11987</v>
      </c>
      <c r="C3732" s="230" t="s">
        <v>11988</v>
      </c>
      <c r="D3732" s="230" t="s">
        <v>11989</v>
      </c>
      <c r="E3732" s="231">
        <v>27112113</v>
      </c>
      <c r="F3732" s="231" t="s">
        <v>828</v>
      </c>
      <c r="G3732" s="232" t="s">
        <v>36928</v>
      </c>
    </row>
    <row r="3733" spans="1:7" ht="12">
      <c r="A3733" s="229">
        <v>2711211401</v>
      </c>
      <c r="B3733" s="230" t="s">
        <v>11990</v>
      </c>
      <c r="C3733" s="230" t="s">
        <v>11991</v>
      </c>
      <c r="D3733" s="230" t="s">
        <v>11992</v>
      </c>
      <c r="E3733" s="231">
        <v>27112114</v>
      </c>
      <c r="F3733" s="231" t="s">
        <v>828</v>
      </c>
      <c r="G3733" s="232" t="s">
        <v>36928</v>
      </c>
    </row>
    <row r="3734" spans="1:7" ht="24">
      <c r="A3734" s="229">
        <v>2711211501</v>
      </c>
      <c r="B3734" s="230" t="s">
        <v>11993</v>
      </c>
      <c r="C3734" s="230" t="s">
        <v>11994</v>
      </c>
      <c r="D3734" s="230" t="s">
        <v>11995</v>
      </c>
      <c r="E3734" s="231">
        <v>27112115</v>
      </c>
      <c r="F3734" s="231" t="s">
        <v>828</v>
      </c>
      <c r="G3734" s="232" t="s">
        <v>36928</v>
      </c>
    </row>
    <row r="3735" spans="1:7" ht="12">
      <c r="A3735" s="229">
        <v>2711212001</v>
      </c>
      <c r="B3735" s="230" t="s">
        <v>11996</v>
      </c>
      <c r="C3735" s="230" t="s">
        <v>11997</v>
      </c>
      <c r="D3735" s="230" t="s">
        <v>11998</v>
      </c>
      <c r="E3735" s="231">
        <v>27112120</v>
      </c>
      <c r="F3735" s="231" t="s">
        <v>828</v>
      </c>
      <c r="G3735" s="232" t="s">
        <v>36928</v>
      </c>
    </row>
    <row r="3736" spans="1:7" ht="12">
      <c r="A3736" s="229">
        <v>2711213101</v>
      </c>
      <c r="B3736" s="230" t="s">
        <v>11999</v>
      </c>
      <c r="C3736" s="230" t="s">
        <v>12000</v>
      </c>
      <c r="D3736" s="230" t="s">
        <v>12001</v>
      </c>
      <c r="E3736" s="231">
        <v>27112131</v>
      </c>
      <c r="F3736" s="231" t="s">
        <v>828</v>
      </c>
      <c r="G3736" s="232" t="s">
        <v>36928</v>
      </c>
    </row>
    <row r="3737" spans="1:7" ht="36">
      <c r="A3737" s="229">
        <v>2711213301</v>
      </c>
      <c r="B3737" s="230" t="s">
        <v>12002</v>
      </c>
      <c r="C3737" s="230" t="s">
        <v>12003</v>
      </c>
      <c r="D3737" s="230" t="s">
        <v>12004</v>
      </c>
      <c r="E3737" s="231">
        <v>27112133</v>
      </c>
      <c r="F3737" s="231" t="s">
        <v>828</v>
      </c>
      <c r="G3737" s="232" t="s">
        <v>36928</v>
      </c>
    </row>
    <row r="3738" spans="1:7" ht="12">
      <c r="A3738" s="229">
        <v>2711213401</v>
      </c>
      <c r="B3738" s="230" t="s">
        <v>12005</v>
      </c>
      <c r="C3738" s="230" t="s">
        <v>12006</v>
      </c>
      <c r="D3738" s="230" t="s">
        <v>12007</v>
      </c>
      <c r="E3738" s="231">
        <v>27112134</v>
      </c>
      <c r="F3738" s="231" t="s">
        <v>828</v>
      </c>
      <c r="G3738" s="232" t="s">
        <v>36928</v>
      </c>
    </row>
    <row r="3739" spans="1:7" ht="24">
      <c r="A3739" s="229">
        <v>2711214601</v>
      </c>
      <c r="B3739" s="230" t="s">
        <v>12008</v>
      </c>
      <c r="C3739" s="230" t="s">
        <v>12009</v>
      </c>
      <c r="D3739" s="230" t="s">
        <v>12010</v>
      </c>
      <c r="E3739" s="231">
        <v>27112146</v>
      </c>
      <c r="F3739" s="231" t="s">
        <v>828</v>
      </c>
      <c r="G3739" s="232" t="s">
        <v>36928</v>
      </c>
    </row>
    <row r="3740" spans="1:7" ht="12">
      <c r="A3740" s="229">
        <v>2711215301</v>
      </c>
      <c r="B3740" s="230" t="s">
        <v>12011</v>
      </c>
      <c r="C3740" s="230" t="s">
        <v>12012</v>
      </c>
      <c r="D3740" s="230" t="s">
        <v>12013</v>
      </c>
      <c r="E3740" s="231">
        <v>27112153</v>
      </c>
      <c r="F3740" s="231" t="s">
        <v>828</v>
      </c>
      <c r="G3740" s="232" t="s">
        <v>36928</v>
      </c>
    </row>
    <row r="3741" spans="1:7" ht="12">
      <c r="A3741" s="229">
        <v>2711215401</v>
      </c>
      <c r="B3741" s="230" t="s">
        <v>12014</v>
      </c>
      <c r="C3741" s="230" t="s">
        <v>12015</v>
      </c>
      <c r="D3741" s="230" t="s">
        <v>12016</v>
      </c>
      <c r="E3741" s="231">
        <v>27112154</v>
      </c>
      <c r="F3741" s="231" t="s">
        <v>828</v>
      </c>
      <c r="G3741" s="232" t="s">
        <v>36928</v>
      </c>
    </row>
    <row r="3742" spans="1:7" ht="24">
      <c r="A3742" s="229">
        <v>2711215501</v>
      </c>
      <c r="B3742" s="230" t="s">
        <v>12017</v>
      </c>
      <c r="C3742" s="230" t="s">
        <v>12018</v>
      </c>
      <c r="D3742" s="230" t="s">
        <v>12019</v>
      </c>
      <c r="E3742" s="231">
        <v>27112155</v>
      </c>
      <c r="F3742" s="231" t="s">
        <v>828</v>
      </c>
      <c r="G3742" s="232" t="s">
        <v>36928</v>
      </c>
    </row>
    <row r="3743" spans="1:7" ht="12">
      <c r="A3743" s="229">
        <v>2711215601</v>
      </c>
      <c r="B3743" s="230" t="s">
        <v>12020</v>
      </c>
      <c r="C3743" s="230" t="s">
        <v>12021</v>
      </c>
      <c r="D3743" s="230" t="s">
        <v>12022</v>
      </c>
      <c r="E3743" s="231">
        <v>27112156</v>
      </c>
      <c r="F3743" s="231" t="s">
        <v>828</v>
      </c>
      <c r="G3743" s="232" t="s">
        <v>36928</v>
      </c>
    </row>
    <row r="3744" spans="1:7" ht="12">
      <c r="A3744" s="229">
        <v>2711215701</v>
      </c>
      <c r="B3744" s="230" t="s">
        <v>12023</v>
      </c>
      <c r="C3744" s="230" t="s">
        <v>12024</v>
      </c>
      <c r="D3744" s="230" t="s">
        <v>12025</v>
      </c>
      <c r="E3744" s="231">
        <v>27112157</v>
      </c>
      <c r="F3744" s="231" t="s">
        <v>828</v>
      </c>
      <c r="G3744" s="232" t="s">
        <v>36928</v>
      </c>
    </row>
    <row r="3745" spans="1:7" ht="12">
      <c r="A3745" s="229">
        <v>2711215801</v>
      </c>
      <c r="B3745" s="230" t="s">
        <v>12026</v>
      </c>
      <c r="C3745" s="230" t="s">
        <v>12027</v>
      </c>
      <c r="D3745" s="230" t="s">
        <v>12028</v>
      </c>
      <c r="E3745" s="231">
        <v>27112158</v>
      </c>
      <c r="F3745" s="231" t="s">
        <v>828</v>
      </c>
      <c r="G3745" s="232" t="s">
        <v>36928</v>
      </c>
    </row>
    <row r="3746" spans="1:7" ht="24">
      <c r="A3746" s="229">
        <v>2711215901</v>
      </c>
      <c r="B3746" s="230" t="s">
        <v>12029</v>
      </c>
      <c r="C3746" s="230" t="s">
        <v>12030</v>
      </c>
      <c r="D3746" s="230" t="s">
        <v>12031</v>
      </c>
      <c r="E3746" s="231">
        <v>27112159</v>
      </c>
      <c r="F3746" s="231" t="s">
        <v>828</v>
      </c>
      <c r="G3746" s="232" t="s">
        <v>36928</v>
      </c>
    </row>
    <row r="3747" spans="1:7" ht="12">
      <c r="A3747" s="229">
        <v>2711216001</v>
      </c>
      <c r="B3747" s="230" t="s">
        <v>12032</v>
      </c>
      <c r="C3747" s="230" t="s">
        <v>12033</v>
      </c>
      <c r="D3747" s="230" t="s">
        <v>12034</v>
      </c>
      <c r="E3747" s="231">
        <v>27112160</v>
      </c>
      <c r="F3747" s="231" t="s">
        <v>828</v>
      </c>
      <c r="G3747" s="232" t="s">
        <v>36928</v>
      </c>
    </row>
    <row r="3748" spans="1:7" ht="12">
      <c r="A3748" s="229">
        <v>2711216101</v>
      </c>
      <c r="B3748" s="230" t="s">
        <v>12035</v>
      </c>
      <c r="C3748" s="230" t="s">
        <v>12036</v>
      </c>
      <c r="D3748" s="230" t="s">
        <v>12037</v>
      </c>
      <c r="E3748" s="231">
        <v>27112161</v>
      </c>
      <c r="F3748" s="231" t="s">
        <v>828</v>
      </c>
      <c r="G3748" s="232" t="s">
        <v>36928</v>
      </c>
    </row>
    <row r="3749" spans="1:7" ht="12">
      <c r="A3749" s="229">
        <v>2711216201</v>
      </c>
      <c r="B3749" s="230" t="s">
        <v>12038</v>
      </c>
      <c r="C3749" s="230" t="s">
        <v>12039</v>
      </c>
      <c r="D3749" s="230" t="s">
        <v>12040</v>
      </c>
      <c r="E3749" s="231">
        <v>27112162</v>
      </c>
      <c r="F3749" s="231" t="s">
        <v>828</v>
      </c>
      <c r="G3749" s="232" t="s">
        <v>36928</v>
      </c>
    </row>
    <row r="3750" spans="1:7" ht="24">
      <c r="A3750" s="229">
        <v>2711218401</v>
      </c>
      <c r="B3750" s="230" t="s">
        <v>12041</v>
      </c>
      <c r="C3750" s="230" t="s">
        <v>12042</v>
      </c>
      <c r="D3750" s="230" t="s">
        <v>12043</v>
      </c>
      <c r="E3750" s="231">
        <v>27112184</v>
      </c>
      <c r="F3750" s="231" t="s">
        <v>828</v>
      </c>
      <c r="G3750" s="232" t="s">
        <v>36928</v>
      </c>
    </row>
    <row r="3751" spans="1:7" ht="36">
      <c r="A3751" s="229">
        <v>2711219101</v>
      </c>
      <c r="B3751" s="230" t="s">
        <v>12044</v>
      </c>
      <c r="C3751" s="230" t="s">
        <v>12045</v>
      </c>
      <c r="D3751" s="230" t="s">
        <v>12046</v>
      </c>
      <c r="E3751" s="231">
        <v>27112191</v>
      </c>
      <c r="F3751" s="231" t="s">
        <v>828</v>
      </c>
      <c r="G3751" s="232" t="s">
        <v>36928</v>
      </c>
    </row>
    <row r="3752" spans="1:7" ht="12">
      <c r="A3752" s="229">
        <v>2711219201</v>
      </c>
      <c r="B3752" s="230" t="s">
        <v>12047</v>
      </c>
      <c r="C3752" s="230" t="s">
        <v>12048</v>
      </c>
      <c r="D3752" s="230" t="s">
        <v>12049</v>
      </c>
      <c r="E3752" s="231">
        <v>27112192</v>
      </c>
      <c r="F3752" s="231" t="s">
        <v>828</v>
      </c>
      <c r="G3752" s="232" t="s">
        <v>36928</v>
      </c>
    </row>
    <row r="3753" spans="1:7" ht="12">
      <c r="A3753" s="229">
        <v>2711219501</v>
      </c>
      <c r="B3753" s="230" t="s">
        <v>12050</v>
      </c>
      <c r="C3753" s="230" t="s">
        <v>12051</v>
      </c>
      <c r="D3753" s="230" t="s">
        <v>12052</v>
      </c>
      <c r="E3753" s="231">
        <v>27112195</v>
      </c>
      <c r="F3753" s="231" t="s">
        <v>828</v>
      </c>
      <c r="G3753" s="232" t="s">
        <v>36928</v>
      </c>
    </row>
    <row r="3754" spans="1:7" ht="24">
      <c r="A3754" s="229">
        <v>2711219901</v>
      </c>
      <c r="B3754" s="230" t="s">
        <v>12053</v>
      </c>
      <c r="C3754" s="230" t="s">
        <v>12054</v>
      </c>
      <c r="D3754" s="230" t="s">
        <v>12055</v>
      </c>
      <c r="E3754" s="231">
        <v>27112199</v>
      </c>
      <c r="F3754" s="231" t="s">
        <v>828</v>
      </c>
      <c r="G3754" s="232" t="s">
        <v>36928</v>
      </c>
    </row>
    <row r="3755" spans="1:7" ht="36">
      <c r="A3755" s="229">
        <v>2711220101</v>
      </c>
      <c r="B3755" s="230" t="s">
        <v>12056</v>
      </c>
      <c r="C3755" s="230" t="s">
        <v>11901</v>
      </c>
      <c r="D3755" s="230" t="s">
        <v>12057</v>
      </c>
      <c r="E3755" s="231">
        <v>27112201</v>
      </c>
      <c r="F3755" s="231" t="s">
        <v>828</v>
      </c>
      <c r="G3755" s="232" t="s">
        <v>36928</v>
      </c>
    </row>
    <row r="3756" spans="1:7" ht="24">
      <c r="A3756" s="229">
        <v>2711220501</v>
      </c>
      <c r="B3756" s="230" t="s">
        <v>12058</v>
      </c>
      <c r="C3756" s="230" t="s">
        <v>12059</v>
      </c>
      <c r="D3756" s="230" t="s">
        <v>12060</v>
      </c>
      <c r="E3756" s="231">
        <v>27112205</v>
      </c>
      <c r="F3756" s="231" t="s">
        <v>828</v>
      </c>
      <c r="G3756" s="232" t="s">
        <v>36928</v>
      </c>
    </row>
    <row r="3757" spans="1:7" ht="24">
      <c r="A3757" s="229">
        <v>2711220801</v>
      </c>
      <c r="B3757" s="230" t="s">
        <v>12061</v>
      </c>
      <c r="C3757" s="230" t="s">
        <v>12062</v>
      </c>
      <c r="D3757" s="230" t="s">
        <v>12063</v>
      </c>
      <c r="E3757" s="231">
        <v>27112208</v>
      </c>
      <c r="F3757" s="231" t="s">
        <v>828</v>
      </c>
      <c r="G3757" s="232" t="s">
        <v>36928</v>
      </c>
    </row>
    <row r="3758" spans="1:7" ht="24">
      <c r="A3758" s="229">
        <v>2711221001</v>
      </c>
      <c r="B3758" s="230" t="s">
        <v>12064</v>
      </c>
      <c r="C3758" s="230" t="s">
        <v>12065</v>
      </c>
      <c r="D3758" s="230" t="s">
        <v>12066</v>
      </c>
      <c r="E3758" s="231">
        <v>27112210</v>
      </c>
      <c r="F3758" s="231" t="s">
        <v>828</v>
      </c>
      <c r="G3758" s="232" t="s">
        <v>36928</v>
      </c>
    </row>
    <row r="3759" spans="1:7" ht="24">
      <c r="A3759" s="229">
        <v>2711221701</v>
      </c>
      <c r="B3759" s="230" t="s">
        <v>12067</v>
      </c>
      <c r="C3759" s="230" t="s">
        <v>12068</v>
      </c>
      <c r="D3759" s="230" t="s">
        <v>12069</v>
      </c>
      <c r="E3759" s="231">
        <v>27112217</v>
      </c>
      <c r="F3759" s="231" t="s">
        <v>828</v>
      </c>
      <c r="G3759" s="232" t="s">
        <v>36928</v>
      </c>
    </row>
    <row r="3760" spans="1:7" ht="24">
      <c r="A3760" s="229">
        <v>2711223201</v>
      </c>
      <c r="B3760" s="230" t="s">
        <v>12070</v>
      </c>
      <c r="C3760" s="230" t="s">
        <v>12071</v>
      </c>
      <c r="D3760" s="230" t="s">
        <v>12072</v>
      </c>
      <c r="E3760" s="231">
        <v>27112232</v>
      </c>
      <c r="F3760" s="231" t="s">
        <v>828</v>
      </c>
      <c r="G3760" s="232" t="s">
        <v>36928</v>
      </c>
    </row>
    <row r="3761" spans="1:7" ht="24">
      <c r="A3761" s="229">
        <v>2711230201</v>
      </c>
      <c r="B3761" s="230" t="s">
        <v>12073</v>
      </c>
      <c r="C3761" s="230" t="s">
        <v>12074</v>
      </c>
      <c r="D3761" s="230" t="s">
        <v>12075</v>
      </c>
      <c r="E3761" s="231">
        <v>27112302</v>
      </c>
      <c r="F3761" s="231" t="s">
        <v>828</v>
      </c>
      <c r="G3761" s="232" t="s">
        <v>36928</v>
      </c>
    </row>
    <row r="3762" spans="1:7" ht="24">
      <c r="A3762" s="229">
        <v>2711230301</v>
      </c>
      <c r="B3762" s="230" t="s">
        <v>12076</v>
      </c>
      <c r="C3762" s="230" t="s">
        <v>12077</v>
      </c>
      <c r="D3762" s="230" t="s">
        <v>12078</v>
      </c>
      <c r="E3762" s="231">
        <v>27112303</v>
      </c>
      <c r="F3762" s="231" t="s">
        <v>828</v>
      </c>
      <c r="G3762" s="232" t="s">
        <v>36928</v>
      </c>
    </row>
    <row r="3763" spans="1:7" ht="12">
      <c r="A3763" s="229">
        <v>2711230401</v>
      </c>
      <c r="B3763" s="230" t="s">
        <v>12079</v>
      </c>
      <c r="C3763" s="230" t="s">
        <v>12080</v>
      </c>
      <c r="D3763" s="230" t="s">
        <v>12081</v>
      </c>
      <c r="E3763" s="231">
        <v>27112304</v>
      </c>
      <c r="F3763" s="231" t="s">
        <v>828</v>
      </c>
      <c r="G3763" s="232" t="s">
        <v>36928</v>
      </c>
    </row>
    <row r="3764" spans="1:7" ht="12">
      <c r="A3764" s="229">
        <v>2711231201</v>
      </c>
      <c r="B3764" s="230" t="s">
        <v>12082</v>
      </c>
      <c r="C3764" s="230" t="s">
        <v>12083</v>
      </c>
      <c r="D3764" s="230" t="s">
        <v>12084</v>
      </c>
      <c r="E3764" s="231">
        <v>27112312</v>
      </c>
      <c r="F3764" s="231" t="s">
        <v>828</v>
      </c>
      <c r="G3764" s="232" t="s">
        <v>36928</v>
      </c>
    </row>
    <row r="3765" spans="1:7" ht="24">
      <c r="A3765" s="229">
        <v>2711231301</v>
      </c>
      <c r="B3765" s="230" t="s">
        <v>12085</v>
      </c>
      <c r="C3765" s="230" t="s">
        <v>12086</v>
      </c>
      <c r="D3765" s="230" t="s">
        <v>12087</v>
      </c>
      <c r="E3765" s="231">
        <v>27112313</v>
      </c>
      <c r="F3765" s="231" t="s">
        <v>828</v>
      </c>
      <c r="G3765" s="232" t="s">
        <v>36928</v>
      </c>
    </row>
    <row r="3766" spans="1:7" ht="24">
      <c r="A3766" s="229">
        <v>2711240101</v>
      </c>
      <c r="B3766" s="230" t="s">
        <v>12088</v>
      </c>
      <c r="C3766" s="230" t="s">
        <v>12089</v>
      </c>
      <c r="D3766" s="230" t="s">
        <v>12090</v>
      </c>
      <c r="E3766" s="231">
        <v>27112401</v>
      </c>
      <c r="F3766" s="231" t="s">
        <v>828</v>
      </c>
      <c r="G3766" s="232" t="s">
        <v>36928</v>
      </c>
    </row>
    <row r="3767" spans="1:7" ht="12">
      <c r="A3767" s="229">
        <v>2711240201</v>
      </c>
      <c r="B3767" s="230" t="s">
        <v>12091</v>
      </c>
      <c r="C3767" s="230" t="s">
        <v>12092</v>
      </c>
      <c r="D3767" s="230" t="s">
        <v>12093</v>
      </c>
      <c r="E3767" s="231">
        <v>27112402</v>
      </c>
      <c r="F3767" s="231" t="s">
        <v>828</v>
      </c>
      <c r="G3767" s="232" t="s">
        <v>36928</v>
      </c>
    </row>
    <row r="3768" spans="1:7" ht="24">
      <c r="A3768" s="229">
        <v>2711240901</v>
      </c>
      <c r="B3768" s="230" t="s">
        <v>12094</v>
      </c>
      <c r="C3768" s="230" t="s">
        <v>12095</v>
      </c>
      <c r="D3768" s="230" t="s">
        <v>12096</v>
      </c>
      <c r="E3768" s="231">
        <v>27112409</v>
      </c>
      <c r="F3768" s="231" t="s">
        <v>828</v>
      </c>
      <c r="G3768" s="232" t="s">
        <v>36928</v>
      </c>
    </row>
    <row r="3769" spans="1:7" ht="12">
      <c r="A3769" s="229">
        <v>2711250101</v>
      </c>
      <c r="B3769" s="230" t="s">
        <v>12097</v>
      </c>
      <c r="C3769" s="230" t="s">
        <v>12098</v>
      </c>
      <c r="D3769" s="230" t="s">
        <v>12099</v>
      </c>
      <c r="E3769" s="231">
        <v>27112501</v>
      </c>
      <c r="F3769" s="231" t="s">
        <v>828</v>
      </c>
      <c r="G3769" s="232" t="s">
        <v>36928</v>
      </c>
    </row>
    <row r="3770" spans="1:7" ht="36">
      <c r="A3770" s="229">
        <v>2711250201</v>
      </c>
      <c r="B3770" s="230" t="s">
        <v>12100</v>
      </c>
      <c r="C3770" s="230" t="s">
        <v>12101</v>
      </c>
      <c r="D3770" s="230" t="s">
        <v>12102</v>
      </c>
      <c r="E3770" s="231">
        <v>27112502</v>
      </c>
      <c r="F3770" s="231" t="s">
        <v>828</v>
      </c>
      <c r="G3770" s="232" t="s">
        <v>36928</v>
      </c>
    </row>
    <row r="3771" spans="1:7" ht="24">
      <c r="A3771" s="229">
        <v>2711250401</v>
      </c>
      <c r="B3771" s="230" t="s">
        <v>12103</v>
      </c>
      <c r="C3771" s="230" t="s">
        <v>12104</v>
      </c>
      <c r="D3771" s="230" t="s">
        <v>12105</v>
      </c>
      <c r="E3771" s="231">
        <v>27112504</v>
      </c>
      <c r="F3771" s="231" t="s">
        <v>828</v>
      </c>
      <c r="G3771" s="232" t="s">
        <v>36928</v>
      </c>
    </row>
    <row r="3772" spans="1:7" ht="24">
      <c r="A3772" s="229">
        <v>2711250801</v>
      </c>
      <c r="B3772" s="230" t="s">
        <v>12106</v>
      </c>
      <c r="C3772" s="230" t="s">
        <v>12107</v>
      </c>
      <c r="D3772" s="230" t="s">
        <v>12108</v>
      </c>
      <c r="E3772" s="231">
        <v>27112508</v>
      </c>
      <c r="F3772" s="231" t="s">
        <v>828</v>
      </c>
      <c r="G3772" s="232" t="s">
        <v>36928</v>
      </c>
    </row>
    <row r="3773" spans="1:7" ht="12">
      <c r="A3773" s="229">
        <v>2711260101</v>
      </c>
      <c r="B3773" s="230" t="s">
        <v>12109</v>
      </c>
      <c r="C3773" s="230" t="s">
        <v>12110</v>
      </c>
      <c r="D3773" s="230" t="s">
        <v>12111</v>
      </c>
      <c r="E3773" s="231">
        <v>27112601</v>
      </c>
      <c r="F3773" s="231" t="s">
        <v>828</v>
      </c>
      <c r="G3773" s="232" t="s">
        <v>36928</v>
      </c>
    </row>
    <row r="3774" spans="1:7" ht="12">
      <c r="A3774" s="229">
        <v>2711260201</v>
      </c>
      <c r="B3774" s="230" t="s">
        <v>12112</v>
      </c>
      <c r="C3774" s="230" t="s">
        <v>12113</v>
      </c>
      <c r="D3774" s="230" t="s">
        <v>12114</v>
      </c>
      <c r="E3774" s="231">
        <v>27112602</v>
      </c>
      <c r="F3774" s="231" t="s">
        <v>828</v>
      </c>
      <c r="G3774" s="232" t="s">
        <v>36928</v>
      </c>
    </row>
    <row r="3775" spans="1:7" ht="24">
      <c r="A3775" s="229">
        <v>2711270201</v>
      </c>
      <c r="B3775" s="230" t="s">
        <v>12115</v>
      </c>
      <c r="C3775" s="230" t="s">
        <v>12116</v>
      </c>
      <c r="D3775" s="230" t="s">
        <v>12117</v>
      </c>
      <c r="E3775" s="231">
        <v>27112702</v>
      </c>
      <c r="F3775" s="231" t="s">
        <v>828</v>
      </c>
      <c r="G3775" s="232" t="s">
        <v>36928</v>
      </c>
    </row>
    <row r="3776" spans="1:7" ht="24">
      <c r="A3776" s="229">
        <v>2711270301</v>
      </c>
      <c r="B3776" s="230" t="s">
        <v>12118</v>
      </c>
      <c r="C3776" s="230" t="s">
        <v>12119</v>
      </c>
      <c r="D3776" s="230" t="s">
        <v>12120</v>
      </c>
      <c r="E3776" s="231">
        <v>27112703</v>
      </c>
      <c r="F3776" s="231" t="s">
        <v>828</v>
      </c>
      <c r="G3776" s="232">
        <v>9</v>
      </c>
    </row>
    <row r="3777" spans="1:7" ht="24">
      <c r="A3777" s="229">
        <v>2711270302</v>
      </c>
      <c r="B3777" s="230" t="s">
        <v>12121</v>
      </c>
      <c r="C3777" s="230" t="s">
        <v>12122</v>
      </c>
      <c r="D3777" s="230" t="s">
        <v>12123</v>
      </c>
      <c r="E3777" s="231">
        <v>27112703</v>
      </c>
      <c r="F3777" s="231" t="s">
        <v>828</v>
      </c>
      <c r="G3777" s="232">
        <v>9</v>
      </c>
    </row>
    <row r="3778" spans="1:7" ht="12">
      <c r="A3778" s="229">
        <v>2711270401</v>
      </c>
      <c r="B3778" s="230" t="s">
        <v>12124</v>
      </c>
      <c r="C3778" s="230" t="s">
        <v>12125</v>
      </c>
      <c r="D3778" s="230" t="s">
        <v>12126</v>
      </c>
      <c r="E3778" s="231">
        <v>27112704</v>
      </c>
      <c r="F3778" s="231" t="s">
        <v>828</v>
      </c>
      <c r="G3778" s="232">
        <v>8</v>
      </c>
    </row>
    <row r="3779" spans="1:7" ht="12">
      <c r="A3779" s="229">
        <v>2711270402</v>
      </c>
      <c r="B3779" s="230" t="s">
        <v>12127</v>
      </c>
      <c r="C3779" s="230" t="s">
        <v>12128</v>
      </c>
      <c r="D3779" s="230" t="s">
        <v>12129</v>
      </c>
      <c r="E3779" s="231">
        <v>27112704</v>
      </c>
      <c r="F3779" s="231" t="s">
        <v>828</v>
      </c>
      <c r="G3779" s="232">
        <v>8</v>
      </c>
    </row>
    <row r="3780" spans="1:7" ht="12">
      <c r="A3780" s="229">
        <v>2711270501</v>
      </c>
      <c r="B3780" s="230" t="s">
        <v>12130</v>
      </c>
      <c r="C3780" s="230" t="s">
        <v>12131</v>
      </c>
      <c r="D3780" s="230" t="s">
        <v>12132</v>
      </c>
      <c r="E3780" s="231">
        <v>27112705</v>
      </c>
      <c r="F3780" s="231" t="s">
        <v>828</v>
      </c>
      <c r="G3780" s="232" t="s">
        <v>36928</v>
      </c>
    </row>
    <row r="3781" spans="1:7" ht="24">
      <c r="A3781" s="229">
        <v>2711270601</v>
      </c>
      <c r="B3781" s="230" t="s">
        <v>12133</v>
      </c>
      <c r="C3781" s="230" t="s">
        <v>12134</v>
      </c>
      <c r="D3781" s="230" t="s">
        <v>12135</v>
      </c>
      <c r="E3781" s="231">
        <v>27112706</v>
      </c>
      <c r="F3781" s="231" t="s">
        <v>828</v>
      </c>
      <c r="G3781" s="232">
        <v>10</v>
      </c>
    </row>
    <row r="3782" spans="1:7" ht="24">
      <c r="A3782" s="229">
        <v>2711270701</v>
      </c>
      <c r="B3782" s="230" t="s">
        <v>12136</v>
      </c>
      <c r="C3782" s="230" t="s">
        <v>12137</v>
      </c>
      <c r="D3782" s="230" t="s">
        <v>12138</v>
      </c>
      <c r="E3782" s="231">
        <v>27112707</v>
      </c>
      <c r="F3782" s="231" t="s">
        <v>828</v>
      </c>
      <c r="G3782" s="232">
        <v>8</v>
      </c>
    </row>
    <row r="3783" spans="1:7" ht="24">
      <c r="A3783" s="229">
        <v>2711270901</v>
      </c>
      <c r="B3783" s="230" t="s">
        <v>12139</v>
      </c>
      <c r="C3783" s="230" t="s">
        <v>12140</v>
      </c>
      <c r="D3783" s="230" t="s">
        <v>12141</v>
      </c>
      <c r="E3783" s="231">
        <v>27112709</v>
      </c>
      <c r="F3783" s="231" t="s">
        <v>828</v>
      </c>
      <c r="G3783" s="232">
        <v>8</v>
      </c>
    </row>
    <row r="3784" spans="1:7" ht="24">
      <c r="A3784" s="229">
        <v>2711270902</v>
      </c>
      <c r="B3784" s="230" t="s">
        <v>12142</v>
      </c>
      <c r="C3784" s="230" t="s">
        <v>12143</v>
      </c>
      <c r="D3784" s="230" t="s">
        <v>12144</v>
      </c>
      <c r="E3784" s="231">
        <v>27112709</v>
      </c>
      <c r="F3784" s="231" t="s">
        <v>828</v>
      </c>
      <c r="G3784" s="232">
        <v>8</v>
      </c>
    </row>
    <row r="3785" spans="1:7" ht="24">
      <c r="A3785" s="229">
        <v>2711271001</v>
      </c>
      <c r="B3785" s="230" t="s">
        <v>12145</v>
      </c>
      <c r="C3785" s="230" t="s">
        <v>12146</v>
      </c>
      <c r="D3785" s="230" t="s">
        <v>12147</v>
      </c>
      <c r="E3785" s="231">
        <v>27112710</v>
      </c>
      <c r="F3785" s="231" t="s">
        <v>828</v>
      </c>
      <c r="G3785" s="232" t="s">
        <v>36928</v>
      </c>
    </row>
    <row r="3786" spans="1:7" ht="24">
      <c r="A3786" s="229">
        <v>2711271101</v>
      </c>
      <c r="B3786" s="230" t="s">
        <v>12148</v>
      </c>
      <c r="C3786" s="230" t="s">
        <v>12149</v>
      </c>
      <c r="D3786" s="230" t="s">
        <v>12150</v>
      </c>
      <c r="E3786" s="231">
        <v>27112711</v>
      </c>
      <c r="F3786" s="231" t="s">
        <v>828</v>
      </c>
      <c r="G3786" s="232" t="s">
        <v>36928</v>
      </c>
    </row>
    <row r="3787" spans="1:7" ht="12">
      <c r="A3787" s="229">
        <v>2711271301</v>
      </c>
      <c r="B3787" s="230" t="s">
        <v>12151</v>
      </c>
      <c r="C3787" s="230" t="s">
        <v>12152</v>
      </c>
      <c r="D3787" s="230" t="s">
        <v>12153</v>
      </c>
      <c r="E3787" s="231">
        <v>27112713</v>
      </c>
      <c r="F3787" s="231" t="s">
        <v>828</v>
      </c>
      <c r="G3787" s="232" t="s">
        <v>36928</v>
      </c>
    </row>
    <row r="3788" spans="1:7" ht="24">
      <c r="A3788" s="229">
        <v>2711271501</v>
      </c>
      <c r="B3788" s="230" t="s">
        <v>12154</v>
      </c>
      <c r="C3788" s="230" t="s">
        <v>12155</v>
      </c>
      <c r="D3788" s="230" t="s">
        <v>12156</v>
      </c>
      <c r="E3788" s="231">
        <v>27112715</v>
      </c>
      <c r="F3788" s="231" t="s">
        <v>828</v>
      </c>
      <c r="G3788" s="232" t="s">
        <v>36928</v>
      </c>
    </row>
    <row r="3789" spans="1:7" ht="12">
      <c r="A3789" s="229">
        <v>2711271601</v>
      </c>
      <c r="B3789" s="230" t="s">
        <v>12157</v>
      </c>
      <c r="C3789" s="230" t="s">
        <v>12158</v>
      </c>
      <c r="D3789" s="230" t="s">
        <v>12159</v>
      </c>
      <c r="E3789" s="231">
        <v>27112716</v>
      </c>
      <c r="F3789" s="231" t="s">
        <v>828</v>
      </c>
      <c r="G3789" s="232" t="s">
        <v>36928</v>
      </c>
    </row>
    <row r="3790" spans="1:7" ht="12">
      <c r="A3790" s="229">
        <v>2711271801</v>
      </c>
      <c r="B3790" s="230" t="s">
        <v>12160</v>
      </c>
      <c r="C3790" s="230" t="s">
        <v>12161</v>
      </c>
      <c r="D3790" s="230" t="s">
        <v>12162</v>
      </c>
      <c r="E3790" s="231">
        <v>27112718</v>
      </c>
      <c r="F3790" s="231" t="s">
        <v>828</v>
      </c>
      <c r="G3790" s="232" t="s">
        <v>36928</v>
      </c>
    </row>
    <row r="3791" spans="1:7" ht="12">
      <c r="A3791" s="229">
        <v>2711271901</v>
      </c>
      <c r="B3791" s="230" t="s">
        <v>12163</v>
      </c>
      <c r="C3791" s="230" t="s">
        <v>12164</v>
      </c>
      <c r="D3791" s="230" t="s">
        <v>12165</v>
      </c>
      <c r="E3791" s="231">
        <v>27112719</v>
      </c>
      <c r="F3791" s="231" t="s">
        <v>828</v>
      </c>
      <c r="G3791" s="232" t="s">
        <v>36928</v>
      </c>
    </row>
    <row r="3792" spans="1:7" ht="24">
      <c r="A3792" s="229">
        <v>2711272301</v>
      </c>
      <c r="B3792" s="230" t="s">
        <v>12166</v>
      </c>
      <c r="C3792" s="230" t="s">
        <v>12167</v>
      </c>
      <c r="D3792" s="230" t="s">
        <v>12168</v>
      </c>
      <c r="E3792" s="231">
        <v>27112723</v>
      </c>
      <c r="F3792" s="231" t="s">
        <v>828</v>
      </c>
      <c r="G3792" s="232" t="s">
        <v>36928</v>
      </c>
    </row>
    <row r="3793" spans="1:7" ht="24">
      <c r="A3793" s="229">
        <v>2711272401</v>
      </c>
      <c r="B3793" s="230" t="s">
        <v>12169</v>
      </c>
      <c r="C3793" s="230" t="s">
        <v>12170</v>
      </c>
      <c r="D3793" s="230" t="s">
        <v>12171</v>
      </c>
      <c r="E3793" s="231">
        <v>27112724</v>
      </c>
      <c r="F3793" s="231" t="s">
        <v>828</v>
      </c>
      <c r="G3793" s="232" t="s">
        <v>36928</v>
      </c>
    </row>
    <row r="3794" spans="1:7" ht="24">
      <c r="A3794" s="229">
        <v>2711273901</v>
      </c>
      <c r="B3794" s="230" t="s">
        <v>12172</v>
      </c>
      <c r="C3794" s="230" t="s">
        <v>12173</v>
      </c>
      <c r="D3794" s="230" t="s">
        <v>12174</v>
      </c>
      <c r="E3794" s="231">
        <v>27112739</v>
      </c>
      <c r="F3794" s="231" t="s">
        <v>828</v>
      </c>
      <c r="G3794" s="232">
        <v>8</v>
      </c>
    </row>
    <row r="3795" spans="1:7" ht="24">
      <c r="A3795" s="229">
        <v>2711273902</v>
      </c>
      <c r="B3795" s="230" t="s">
        <v>12175</v>
      </c>
      <c r="C3795" s="230" t="s">
        <v>12176</v>
      </c>
      <c r="D3795" s="230" t="s">
        <v>12177</v>
      </c>
      <c r="E3795" s="231">
        <v>27112739</v>
      </c>
      <c r="F3795" s="231" t="s">
        <v>828</v>
      </c>
      <c r="G3795" s="232">
        <v>8</v>
      </c>
    </row>
    <row r="3796" spans="1:7" ht="24">
      <c r="A3796" s="229">
        <v>2711274201</v>
      </c>
      <c r="B3796" s="230" t="s">
        <v>12178</v>
      </c>
      <c r="C3796" s="230" t="s">
        <v>4066</v>
      </c>
      <c r="D3796" s="230" t="s">
        <v>12179</v>
      </c>
      <c r="E3796" s="231">
        <v>27112742</v>
      </c>
      <c r="F3796" s="231" t="s">
        <v>828</v>
      </c>
      <c r="G3796" s="232">
        <v>8</v>
      </c>
    </row>
    <row r="3797" spans="1:7" ht="24">
      <c r="A3797" s="229">
        <v>2711279901</v>
      </c>
      <c r="B3797" s="230" t="s">
        <v>12180</v>
      </c>
      <c r="C3797" s="230" t="s">
        <v>12181</v>
      </c>
      <c r="D3797" s="230" t="s">
        <v>12182</v>
      </c>
      <c r="E3797" s="231">
        <v>27112799</v>
      </c>
      <c r="F3797" s="231" t="s">
        <v>828</v>
      </c>
      <c r="G3797" s="232">
        <v>11</v>
      </c>
    </row>
    <row r="3798" spans="1:7" ht="12">
      <c r="A3798" s="229">
        <v>2711280201</v>
      </c>
      <c r="B3798" s="230" t="s">
        <v>12183</v>
      </c>
      <c r="C3798" s="230" t="s">
        <v>12184</v>
      </c>
      <c r="D3798" s="230" t="s">
        <v>12185</v>
      </c>
      <c r="E3798" s="231">
        <v>27112802</v>
      </c>
      <c r="F3798" s="231" t="s">
        <v>828</v>
      </c>
      <c r="G3798" s="232" t="s">
        <v>36928</v>
      </c>
    </row>
    <row r="3799" spans="1:7" ht="36">
      <c r="A3799" s="229">
        <v>2711280701</v>
      </c>
      <c r="B3799" s="230" t="s">
        <v>12186</v>
      </c>
      <c r="C3799" s="230" t="s">
        <v>12187</v>
      </c>
      <c r="D3799" s="230" t="s">
        <v>12188</v>
      </c>
      <c r="E3799" s="231">
        <v>27112807</v>
      </c>
      <c r="F3799" s="231" t="s">
        <v>828</v>
      </c>
      <c r="G3799" s="232" t="s">
        <v>36928</v>
      </c>
    </row>
    <row r="3800" spans="1:7" ht="24">
      <c r="A3800" s="229">
        <v>2711280702</v>
      </c>
      <c r="B3800" s="230" t="s">
        <v>12189</v>
      </c>
      <c r="C3800" s="230" t="s">
        <v>12190</v>
      </c>
      <c r="D3800" s="230" t="s">
        <v>12191</v>
      </c>
      <c r="E3800" s="231">
        <v>27112807</v>
      </c>
      <c r="F3800" s="231" t="s">
        <v>828</v>
      </c>
      <c r="G3800" s="232" t="s">
        <v>36928</v>
      </c>
    </row>
    <row r="3801" spans="1:7" ht="12">
      <c r="A3801" s="229">
        <v>2711280703</v>
      </c>
      <c r="B3801" s="230" t="s">
        <v>12192</v>
      </c>
      <c r="C3801" s="230" t="s">
        <v>12193</v>
      </c>
      <c r="D3801" s="230" t="s">
        <v>12194</v>
      </c>
      <c r="E3801" s="231">
        <v>27112807</v>
      </c>
      <c r="F3801" s="231" t="s">
        <v>828</v>
      </c>
      <c r="G3801" s="232" t="s">
        <v>36928</v>
      </c>
    </row>
    <row r="3802" spans="1:7" ht="12">
      <c r="A3802" s="229">
        <v>2711280704</v>
      </c>
      <c r="B3802" s="230" t="s">
        <v>12195</v>
      </c>
      <c r="C3802" s="230" t="s">
        <v>12196</v>
      </c>
      <c r="D3802" s="230" t="s">
        <v>12197</v>
      </c>
      <c r="E3802" s="231">
        <v>27112807</v>
      </c>
      <c r="F3802" s="231" t="s">
        <v>828</v>
      </c>
      <c r="G3802" s="232" t="s">
        <v>36928</v>
      </c>
    </row>
    <row r="3803" spans="1:7" ht="36">
      <c r="A3803" s="229">
        <v>2711280705</v>
      </c>
      <c r="B3803" s="230" t="s">
        <v>12198</v>
      </c>
      <c r="C3803" s="230" t="s">
        <v>12199</v>
      </c>
      <c r="D3803" s="230" t="s">
        <v>12200</v>
      </c>
      <c r="E3803" s="231">
        <v>27112807</v>
      </c>
      <c r="F3803" s="231" t="s">
        <v>828</v>
      </c>
      <c r="G3803" s="232" t="s">
        <v>36928</v>
      </c>
    </row>
    <row r="3804" spans="1:7" ht="24">
      <c r="A3804" s="229">
        <v>2711280801</v>
      </c>
      <c r="B3804" s="230" t="s">
        <v>12201</v>
      </c>
      <c r="C3804" s="230" t="s">
        <v>12202</v>
      </c>
      <c r="D3804" s="230" t="s">
        <v>12203</v>
      </c>
      <c r="E3804" s="231">
        <v>27112808</v>
      </c>
      <c r="F3804" s="231" t="s">
        <v>828</v>
      </c>
      <c r="G3804" s="232" t="s">
        <v>36928</v>
      </c>
    </row>
    <row r="3805" spans="1:7" ht="12">
      <c r="A3805" s="229">
        <v>2711280901</v>
      </c>
      <c r="B3805" s="230" t="s">
        <v>12204</v>
      </c>
      <c r="C3805" s="230" t="s">
        <v>12205</v>
      </c>
      <c r="D3805" s="230" t="s">
        <v>12206</v>
      </c>
      <c r="E3805" s="231">
        <v>27112809</v>
      </c>
      <c r="F3805" s="231" t="s">
        <v>828</v>
      </c>
      <c r="G3805" s="232">
        <v>9</v>
      </c>
    </row>
    <row r="3806" spans="1:7" ht="36">
      <c r="A3806" s="229">
        <v>2711281101</v>
      </c>
      <c r="B3806" s="230" t="s">
        <v>12207</v>
      </c>
      <c r="C3806" s="230" t="s">
        <v>12208</v>
      </c>
      <c r="D3806" s="230" t="s">
        <v>12209</v>
      </c>
      <c r="E3806" s="231">
        <v>27112811</v>
      </c>
      <c r="F3806" s="231" t="s">
        <v>828</v>
      </c>
      <c r="G3806" s="232" t="s">
        <v>36928</v>
      </c>
    </row>
    <row r="3807" spans="1:7" ht="24">
      <c r="A3807" s="229">
        <v>2711281102</v>
      </c>
      <c r="B3807" s="230" t="s">
        <v>12210</v>
      </c>
      <c r="C3807" s="230" t="s">
        <v>12211</v>
      </c>
      <c r="D3807" s="230" t="s">
        <v>12212</v>
      </c>
      <c r="E3807" s="231">
        <v>27112811</v>
      </c>
      <c r="F3807" s="231" t="s">
        <v>828</v>
      </c>
      <c r="G3807" s="232" t="s">
        <v>36928</v>
      </c>
    </row>
    <row r="3808" spans="1:7" ht="24">
      <c r="A3808" s="229">
        <v>2711281103</v>
      </c>
      <c r="B3808" s="230" t="s">
        <v>12213</v>
      </c>
      <c r="C3808" s="230" t="s">
        <v>12214</v>
      </c>
      <c r="D3808" s="230" t="s">
        <v>12215</v>
      </c>
      <c r="E3808" s="231">
        <v>27112811</v>
      </c>
      <c r="F3808" s="231" t="s">
        <v>828</v>
      </c>
      <c r="G3808" s="232" t="s">
        <v>36928</v>
      </c>
    </row>
    <row r="3809" spans="1:7" ht="36">
      <c r="A3809" s="229">
        <v>2711281104</v>
      </c>
      <c r="B3809" s="230" t="s">
        <v>12216</v>
      </c>
      <c r="C3809" s="230" t="s">
        <v>12217</v>
      </c>
      <c r="D3809" s="230" t="s">
        <v>12218</v>
      </c>
      <c r="E3809" s="231">
        <v>27112811</v>
      </c>
      <c r="F3809" s="231" t="s">
        <v>828</v>
      </c>
      <c r="G3809" s="232" t="s">
        <v>36928</v>
      </c>
    </row>
    <row r="3810" spans="1:7" ht="12">
      <c r="A3810" s="229">
        <v>2711281201</v>
      </c>
      <c r="B3810" s="230" t="s">
        <v>12219</v>
      </c>
      <c r="C3810" s="230" t="s">
        <v>12220</v>
      </c>
      <c r="D3810" s="230" t="s">
        <v>12221</v>
      </c>
      <c r="E3810" s="231">
        <v>27112812</v>
      </c>
      <c r="F3810" s="231" t="s">
        <v>828</v>
      </c>
      <c r="G3810" s="232" t="s">
        <v>36928</v>
      </c>
    </row>
    <row r="3811" spans="1:7" ht="24">
      <c r="A3811" s="229">
        <v>2711281301</v>
      </c>
      <c r="B3811" s="230" t="s">
        <v>12222</v>
      </c>
      <c r="C3811" s="230" t="s">
        <v>12223</v>
      </c>
      <c r="D3811" s="230" t="s">
        <v>12224</v>
      </c>
      <c r="E3811" s="231">
        <v>27112813</v>
      </c>
      <c r="F3811" s="231" t="s">
        <v>828</v>
      </c>
      <c r="G3811" s="232" t="s">
        <v>36928</v>
      </c>
    </row>
    <row r="3812" spans="1:7" ht="12">
      <c r="A3812" s="229">
        <v>2711281302</v>
      </c>
      <c r="B3812" s="230" t="s">
        <v>12225</v>
      </c>
      <c r="C3812" s="230" t="s">
        <v>12226</v>
      </c>
      <c r="D3812" s="230" t="s">
        <v>12227</v>
      </c>
      <c r="E3812" s="231">
        <v>27112813</v>
      </c>
      <c r="F3812" s="231" t="s">
        <v>828</v>
      </c>
      <c r="G3812" s="232" t="s">
        <v>36928</v>
      </c>
    </row>
    <row r="3813" spans="1:7" ht="24">
      <c r="A3813" s="229">
        <v>2711281303</v>
      </c>
      <c r="B3813" s="230" t="s">
        <v>12228</v>
      </c>
      <c r="C3813" s="230" t="s">
        <v>12229</v>
      </c>
      <c r="D3813" s="230" t="s">
        <v>12230</v>
      </c>
      <c r="E3813" s="231">
        <v>27112813</v>
      </c>
      <c r="F3813" s="231" t="s">
        <v>828</v>
      </c>
      <c r="G3813" s="232" t="s">
        <v>36928</v>
      </c>
    </row>
    <row r="3814" spans="1:7" ht="24">
      <c r="A3814" s="229">
        <v>2711281304</v>
      </c>
      <c r="B3814" s="230" t="s">
        <v>12231</v>
      </c>
      <c r="C3814" s="230" t="s">
        <v>12232</v>
      </c>
      <c r="D3814" s="230" t="s">
        <v>12233</v>
      </c>
      <c r="E3814" s="231">
        <v>27112813</v>
      </c>
      <c r="F3814" s="231" t="s">
        <v>828</v>
      </c>
      <c r="G3814" s="232" t="s">
        <v>36928</v>
      </c>
    </row>
    <row r="3815" spans="1:7" ht="24">
      <c r="A3815" s="229">
        <v>2711281401</v>
      </c>
      <c r="B3815" s="230" t="s">
        <v>12234</v>
      </c>
      <c r="C3815" s="230" t="s">
        <v>12235</v>
      </c>
      <c r="D3815" s="230" t="s">
        <v>12236</v>
      </c>
      <c r="E3815" s="231">
        <v>27112814</v>
      </c>
      <c r="F3815" s="231" t="s">
        <v>828</v>
      </c>
      <c r="G3815" s="232" t="s">
        <v>36928</v>
      </c>
    </row>
    <row r="3816" spans="1:7" ht="24">
      <c r="A3816" s="229">
        <v>2711281501</v>
      </c>
      <c r="B3816" s="230" t="s">
        <v>12237</v>
      </c>
      <c r="C3816" s="230" t="s">
        <v>12238</v>
      </c>
      <c r="D3816" s="230" t="s">
        <v>12239</v>
      </c>
      <c r="E3816" s="231">
        <v>27112815</v>
      </c>
      <c r="F3816" s="231" t="s">
        <v>828</v>
      </c>
      <c r="G3816" s="232" t="s">
        <v>36928</v>
      </c>
    </row>
    <row r="3817" spans="1:7" ht="12">
      <c r="A3817" s="229">
        <v>2711282101</v>
      </c>
      <c r="B3817" s="230" t="s">
        <v>12240</v>
      </c>
      <c r="C3817" s="230" t="s">
        <v>12241</v>
      </c>
      <c r="D3817" s="230" t="s">
        <v>12242</v>
      </c>
      <c r="E3817" s="231">
        <v>27112821</v>
      </c>
      <c r="F3817" s="231" t="s">
        <v>828</v>
      </c>
      <c r="G3817" s="232" t="s">
        <v>36928</v>
      </c>
    </row>
    <row r="3818" spans="1:7" ht="12">
      <c r="A3818" s="229">
        <v>2711282201</v>
      </c>
      <c r="B3818" s="230" t="s">
        <v>12243</v>
      </c>
      <c r="C3818" s="230" t="s">
        <v>12244</v>
      </c>
      <c r="D3818" s="230" t="s">
        <v>12245</v>
      </c>
      <c r="E3818" s="231">
        <v>27112822</v>
      </c>
      <c r="F3818" s="231" t="s">
        <v>828</v>
      </c>
      <c r="G3818" s="232" t="s">
        <v>36928</v>
      </c>
    </row>
    <row r="3819" spans="1:7" ht="24">
      <c r="A3819" s="229">
        <v>2711282601</v>
      </c>
      <c r="B3819" s="230" t="s">
        <v>12246</v>
      </c>
      <c r="C3819" s="230" t="s">
        <v>12247</v>
      </c>
      <c r="D3819" s="230" t="s">
        <v>12248</v>
      </c>
      <c r="E3819" s="231">
        <v>27112826</v>
      </c>
      <c r="F3819" s="231" t="s">
        <v>828</v>
      </c>
      <c r="G3819" s="232" t="s">
        <v>36928</v>
      </c>
    </row>
    <row r="3820" spans="1:7" ht="24">
      <c r="A3820" s="229">
        <v>2711283201</v>
      </c>
      <c r="B3820" s="230" t="s">
        <v>12249</v>
      </c>
      <c r="C3820" s="230" t="s">
        <v>12250</v>
      </c>
      <c r="D3820" s="230" t="s">
        <v>12251</v>
      </c>
      <c r="E3820" s="231">
        <v>27112832</v>
      </c>
      <c r="F3820" s="231" t="s">
        <v>828</v>
      </c>
      <c r="G3820" s="232" t="s">
        <v>36928</v>
      </c>
    </row>
    <row r="3821" spans="1:7" ht="24">
      <c r="A3821" s="229">
        <v>2711283202</v>
      </c>
      <c r="B3821" s="230" t="s">
        <v>12252</v>
      </c>
      <c r="C3821" s="230" t="s">
        <v>12253</v>
      </c>
      <c r="D3821" s="230" t="s">
        <v>12254</v>
      </c>
      <c r="E3821" s="231">
        <v>27112832</v>
      </c>
      <c r="F3821" s="231" t="s">
        <v>828</v>
      </c>
      <c r="G3821" s="232" t="s">
        <v>36928</v>
      </c>
    </row>
    <row r="3822" spans="1:7" ht="12">
      <c r="A3822" s="229">
        <v>2711283203</v>
      </c>
      <c r="B3822" s="230" t="s">
        <v>12255</v>
      </c>
      <c r="C3822" s="230" t="s">
        <v>12256</v>
      </c>
      <c r="D3822" s="230" t="s">
        <v>12257</v>
      </c>
      <c r="E3822" s="231">
        <v>27112832</v>
      </c>
      <c r="F3822" s="231" t="s">
        <v>828</v>
      </c>
      <c r="G3822" s="232" t="s">
        <v>36928</v>
      </c>
    </row>
    <row r="3823" spans="1:7" ht="12">
      <c r="A3823" s="229">
        <v>2711283204</v>
      </c>
      <c r="B3823" s="230" t="s">
        <v>12258</v>
      </c>
      <c r="C3823" s="230" t="s">
        <v>12259</v>
      </c>
      <c r="D3823" s="230" t="s">
        <v>12260</v>
      </c>
      <c r="E3823" s="231">
        <v>27112832</v>
      </c>
      <c r="F3823" s="231" t="s">
        <v>828</v>
      </c>
      <c r="G3823" s="232" t="s">
        <v>36928</v>
      </c>
    </row>
    <row r="3824" spans="1:7" ht="12">
      <c r="A3824" s="229">
        <v>2711283701</v>
      </c>
      <c r="B3824" s="230" t="s">
        <v>12261</v>
      </c>
      <c r="C3824" s="230" t="s">
        <v>12262</v>
      </c>
      <c r="D3824" s="230" t="s">
        <v>12263</v>
      </c>
      <c r="E3824" s="231">
        <v>27112837</v>
      </c>
      <c r="F3824" s="231" t="s">
        <v>828</v>
      </c>
      <c r="G3824" s="232" t="s">
        <v>36928</v>
      </c>
    </row>
    <row r="3825" spans="1:7" ht="24">
      <c r="A3825" s="229">
        <v>2711283801</v>
      </c>
      <c r="B3825" s="230" t="s">
        <v>12264</v>
      </c>
      <c r="C3825" s="230" t="s">
        <v>12265</v>
      </c>
      <c r="D3825" s="230" t="s">
        <v>12266</v>
      </c>
      <c r="E3825" s="231">
        <v>27112838</v>
      </c>
      <c r="F3825" s="231" t="s">
        <v>828</v>
      </c>
      <c r="G3825" s="232" t="s">
        <v>36928</v>
      </c>
    </row>
    <row r="3826" spans="1:7" ht="24">
      <c r="A3826" s="229">
        <v>2711284401</v>
      </c>
      <c r="B3826" s="230" t="s">
        <v>12267</v>
      </c>
      <c r="C3826" s="230" t="s">
        <v>12268</v>
      </c>
      <c r="D3826" s="230" t="s">
        <v>12269</v>
      </c>
      <c r="E3826" s="231">
        <v>27112844</v>
      </c>
      <c r="F3826" s="231" t="s">
        <v>828</v>
      </c>
      <c r="G3826" s="232" t="s">
        <v>36928</v>
      </c>
    </row>
    <row r="3827" spans="1:7" ht="12">
      <c r="A3827" s="229">
        <v>2711289701</v>
      </c>
      <c r="B3827" s="230" t="s">
        <v>12270</v>
      </c>
      <c r="C3827" s="230" t="s">
        <v>12271</v>
      </c>
      <c r="D3827" s="230" t="s">
        <v>12272</v>
      </c>
      <c r="E3827" s="231">
        <v>27112897</v>
      </c>
      <c r="F3827" s="231" t="s">
        <v>828</v>
      </c>
      <c r="G3827" s="232" t="s">
        <v>36928</v>
      </c>
    </row>
    <row r="3828" spans="1:7" ht="24">
      <c r="A3828" s="229">
        <v>2711289801</v>
      </c>
      <c r="B3828" s="230" t="s">
        <v>12273</v>
      </c>
      <c r="C3828" s="230" t="s">
        <v>12274</v>
      </c>
      <c r="D3828" s="230" t="s">
        <v>12275</v>
      </c>
      <c r="E3828" s="231">
        <v>27112898</v>
      </c>
      <c r="F3828" s="231" t="s">
        <v>828</v>
      </c>
      <c r="G3828" s="232" t="s">
        <v>36928</v>
      </c>
    </row>
    <row r="3829" spans="1:7" ht="24">
      <c r="A3829" s="229">
        <v>2711289802</v>
      </c>
      <c r="B3829" s="230" t="s">
        <v>12276</v>
      </c>
      <c r="C3829" s="230" t="s">
        <v>12274</v>
      </c>
      <c r="D3829" s="230" t="s">
        <v>12277</v>
      </c>
      <c r="E3829" s="231">
        <v>27112898</v>
      </c>
      <c r="F3829" s="231" t="s">
        <v>828</v>
      </c>
      <c r="G3829" s="232" t="s">
        <v>36928</v>
      </c>
    </row>
    <row r="3830" spans="1:7" ht="24">
      <c r="A3830" s="229">
        <v>2711289803</v>
      </c>
      <c r="B3830" s="230" t="s">
        <v>12278</v>
      </c>
      <c r="C3830" s="230" t="s">
        <v>12274</v>
      </c>
      <c r="D3830" s="230" t="s">
        <v>12275</v>
      </c>
      <c r="E3830" s="231">
        <v>27112898</v>
      </c>
      <c r="F3830" s="231" t="s">
        <v>828</v>
      </c>
      <c r="G3830" s="232" t="s">
        <v>36928</v>
      </c>
    </row>
    <row r="3831" spans="1:7" ht="24">
      <c r="A3831" s="229">
        <v>2711290101</v>
      </c>
      <c r="B3831" s="230" t="s">
        <v>12279</v>
      </c>
      <c r="C3831" s="230" t="s">
        <v>12280</v>
      </c>
      <c r="D3831" s="230" t="s">
        <v>12281</v>
      </c>
      <c r="E3831" s="231">
        <v>27112901</v>
      </c>
      <c r="F3831" s="231" t="s">
        <v>828</v>
      </c>
      <c r="G3831" s="232" t="s">
        <v>36928</v>
      </c>
    </row>
    <row r="3832" spans="1:7" ht="24">
      <c r="A3832" s="229">
        <v>2711290301</v>
      </c>
      <c r="B3832" s="230" t="s">
        <v>12282</v>
      </c>
      <c r="C3832" s="230" t="s">
        <v>12283</v>
      </c>
      <c r="D3832" s="230" t="s">
        <v>12284</v>
      </c>
      <c r="E3832" s="231">
        <v>27112903</v>
      </c>
      <c r="F3832" s="231" t="s">
        <v>828</v>
      </c>
      <c r="G3832" s="232" t="s">
        <v>36928</v>
      </c>
    </row>
    <row r="3833" spans="1:7" ht="36">
      <c r="A3833" s="229">
        <v>2711290801</v>
      </c>
      <c r="B3833" s="230" t="s">
        <v>12285</v>
      </c>
      <c r="C3833" s="230" t="s">
        <v>12286</v>
      </c>
      <c r="D3833" s="230" t="s">
        <v>12287</v>
      </c>
      <c r="E3833" s="231">
        <v>27112908</v>
      </c>
      <c r="F3833" s="231" t="s">
        <v>828</v>
      </c>
      <c r="G3833" s="232" t="s">
        <v>36928</v>
      </c>
    </row>
    <row r="3834" spans="1:7" ht="24">
      <c r="A3834" s="229">
        <v>2711290802</v>
      </c>
      <c r="B3834" s="230" t="s">
        <v>12288</v>
      </c>
      <c r="C3834" s="230" t="s">
        <v>12289</v>
      </c>
      <c r="D3834" s="230" t="s">
        <v>12290</v>
      </c>
      <c r="E3834" s="231">
        <v>27112908</v>
      </c>
      <c r="F3834" s="231" t="s">
        <v>828</v>
      </c>
      <c r="G3834" s="232" t="s">
        <v>36928</v>
      </c>
    </row>
    <row r="3835" spans="1:7" ht="12">
      <c r="A3835" s="229">
        <v>2711290803</v>
      </c>
      <c r="B3835" s="230" t="s">
        <v>12291</v>
      </c>
      <c r="C3835" s="230" t="s">
        <v>12292</v>
      </c>
      <c r="D3835" s="230" t="s">
        <v>12293</v>
      </c>
      <c r="E3835" s="231">
        <v>27112908</v>
      </c>
      <c r="F3835" s="231" t="s">
        <v>828</v>
      </c>
      <c r="G3835" s="232" t="s">
        <v>36928</v>
      </c>
    </row>
    <row r="3836" spans="1:7" ht="24">
      <c r="A3836" s="229">
        <v>2711291001</v>
      </c>
      <c r="B3836" s="230" t="s">
        <v>12294</v>
      </c>
      <c r="C3836" s="230" t="s">
        <v>12295</v>
      </c>
      <c r="D3836" s="230" t="s">
        <v>12296</v>
      </c>
      <c r="E3836" s="231">
        <v>27112910</v>
      </c>
      <c r="F3836" s="231" t="s">
        <v>828</v>
      </c>
      <c r="G3836" s="232" t="s">
        <v>36928</v>
      </c>
    </row>
    <row r="3837" spans="1:7" ht="24">
      <c r="A3837" s="229">
        <v>2711291101</v>
      </c>
      <c r="B3837" s="230" t="s">
        <v>12297</v>
      </c>
      <c r="C3837" s="230" t="s">
        <v>12298</v>
      </c>
      <c r="D3837" s="230" t="s">
        <v>12299</v>
      </c>
      <c r="E3837" s="231">
        <v>27112911</v>
      </c>
      <c r="F3837" s="231" t="s">
        <v>828</v>
      </c>
      <c r="G3837" s="232" t="s">
        <v>36928</v>
      </c>
    </row>
    <row r="3838" spans="1:7" ht="24">
      <c r="A3838" s="229">
        <v>2711291201</v>
      </c>
      <c r="B3838" s="230" t="s">
        <v>12300</v>
      </c>
      <c r="C3838" s="230" t="s">
        <v>12301</v>
      </c>
      <c r="D3838" s="230" t="s">
        <v>12302</v>
      </c>
      <c r="E3838" s="231">
        <v>27112912</v>
      </c>
      <c r="F3838" s="231" t="s">
        <v>828</v>
      </c>
      <c r="G3838" s="232" t="s">
        <v>36928</v>
      </c>
    </row>
    <row r="3839" spans="1:7" ht="24">
      <c r="A3839" s="229">
        <v>2711291301</v>
      </c>
      <c r="B3839" s="230" t="s">
        <v>12303</v>
      </c>
      <c r="C3839" s="230" t="s">
        <v>12304</v>
      </c>
      <c r="D3839" s="230" t="s">
        <v>12305</v>
      </c>
      <c r="E3839" s="231">
        <v>27112913</v>
      </c>
      <c r="F3839" s="231" t="s">
        <v>828</v>
      </c>
      <c r="G3839" s="232" t="s">
        <v>36928</v>
      </c>
    </row>
    <row r="3840" spans="1:7" ht="24">
      <c r="A3840" s="229">
        <v>2711291302</v>
      </c>
      <c r="B3840" s="230" t="s">
        <v>12306</v>
      </c>
      <c r="C3840" s="230" t="s">
        <v>12307</v>
      </c>
      <c r="D3840" s="230" t="s">
        <v>12308</v>
      </c>
      <c r="E3840" s="231">
        <v>27112913</v>
      </c>
      <c r="F3840" s="231" t="s">
        <v>828</v>
      </c>
      <c r="G3840" s="232" t="s">
        <v>36928</v>
      </c>
    </row>
    <row r="3841" spans="1:7" ht="24">
      <c r="A3841" s="229">
        <v>2711291303</v>
      </c>
      <c r="B3841" s="230" t="s">
        <v>12309</v>
      </c>
      <c r="C3841" s="230" t="s">
        <v>12310</v>
      </c>
      <c r="D3841" s="230" t="s">
        <v>12311</v>
      </c>
      <c r="E3841" s="231">
        <v>27112913</v>
      </c>
      <c r="F3841" s="231" t="s">
        <v>828</v>
      </c>
      <c r="G3841" s="232" t="s">
        <v>36928</v>
      </c>
    </row>
    <row r="3842" spans="1:7" ht="24">
      <c r="A3842" s="229">
        <v>2711291401</v>
      </c>
      <c r="B3842" s="230" t="s">
        <v>12312</v>
      </c>
      <c r="C3842" s="230" t="s">
        <v>12313</v>
      </c>
      <c r="D3842" s="230" t="s">
        <v>12314</v>
      </c>
      <c r="E3842" s="231">
        <v>27112914</v>
      </c>
      <c r="F3842" s="231" t="s">
        <v>828</v>
      </c>
      <c r="G3842" s="232" t="s">
        <v>36928</v>
      </c>
    </row>
    <row r="3843" spans="1:7" ht="12">
      <c r="A3843" s="229">
        <v>2711291601</v>
      </c>
      <c r="B3843" s="230" t="s">
        <v>12315</v>
      </c>
      <c r="C3843" s="230" t="s">
        <v>12316</v>
      </c>
      <c r="D3843" s="230" t="s">
        <v>12317</v>
      </c>
      <c r="E3843" s="231">
        <v>27112916</v>
      </c>
      <c r="F3843" s="231" t="s">
        <v>828</v>
      </c>
      <c r="G3843" s="232" t="s">
        <v>36928</v>
      </c>
    </row>
    <row r="3844" spans="1:7" ht="12">
      <c r="A3844" s="229">
        <v>2711299601</v>
      </c>
      <c r="B3844" s="230" t="s">
        <v>12318</v>
      </c>
      <c r="C3844" s="230" t="s">
        <v>12319</v>
      </c>
      <c r="D3844" s="230" t="s">
        <v>12320</v>
      </c>
      <c r="E3844" s="231">
        <v>27112996</v>
      </c>
      <c r="F3844" s="231" t="s">
        <v>828</v>
      </c>
      <c r="G3844" s="232" t="s">
        <v>36928</v>
      </c>
    </row>
    <row r="3845" spans="1:7" ht="12">
      <c r="A3845" s="229">
        <v>2711310501</v>
      </c>
      <c r="B3845" s="230" t="s">
        <v>12321</v>
      </c>
      <c r="C3845" s="230" t="s">
        <v>12322</v>
      </c>
      <c r="D3845" s="230" t="s">
        <v>12323</v>
      </c>
      <c r="E3845" s="231">
        <v>27113105</v>
      </c>
      <c r="F3845" s="231" t="s">
        <v>828</v>
      </c>
      <c r="G3845" s="232" t="s">
        <v>36928</v>
      </c>
    </row>
    <row r="3846" spans="1:7" ht="12">
      <c r="A3846" s="229">
        <v>2711319801</v>
      </c>
      <c r="B3846" s="230" t="s">
        <v>12324</v>
      </c>
      <c r="C3846" s="230" t="s">
        <v>12325</v>
      </c>
      <c r="D3846" s="230" t="s">
        <v>12326</v>
      </c>
      <c r="E3846" s="231">
        <v>27113198</v>
      </c>
      <c r="F3846" s="231" t="s">
        <v>828</v>
      </c>
      <c r="G3846" s="232" t="s">
        <v>36928</v>
      </c>
    </row>
    <row r="3847" spans="1:7" ht="24">
      <c r="A3847" s="229">
        <v>2711320101</v>
      </c>
      <c r="B3847" s="230" t="s">
        <v>12327</v>
      </c>
      <c r="C3847" s="230" t="s">
        <v>12328</v>
      </c>
      <c r="D3847" s="230" t="s">
        <v>12329</v>
      </c>
      <c r="E3847" s="231">
        <v>27113201</v>
      </c>
      <c r="F3847" s="231" t="s">
        <v>828</v>
      </c>
      <c r="G3847" s="232">
        <v>8</v>
      </c>
    </row>
    <row r="3848" spans="1:7" ht="24">
      <c r="A3848" s="229">
        <v>2711320401</v>
      </c>
      <c r="B3848" s="230" t="s">
        <v>12330</v>
      </c>
      <c r="C3848" s="230" t="s">
        <v>12331</v>
      </c>
      <c r="D3848" s="230" t="s">
        <v>12332</v>
      </c>
      <c r="E3848" s="231">
        <v>27113204</v>
      </c>
      <c r="F3848" s="231" t="s">
        <v>828</v>
      </c>
      <c r="G3848" s="232" t="s">
        <v>36928</v>
      </c>
    </row>
    <row r="3849" spans="1:7" ht="36">
      <c r="A3849" s="229">
        <v>2711329101</v>
      </c>
      <c r="B3849" s="230" t="s">
        <v>12333</v>
      </c>
      <c r="C3849" s="230" t="s">
        <v>12334</v>
      </c>
      <c r="D3849" s="230" t="s">
        <v>12335</v>
      </c>
      <c r="E3849" s="231">
        <v>27113291</v>
      </c>
      <c r="F3849" s="231" t="s">
        <v>828</v>
      </c>
      <c r="G3849" s="232" t="s">
        <v>36928</v>
      </c>
    </row>
    <row r="3850" spans="1:7" ht="24">
      <c r="A3850" s="229">
        <v>2711329201</v>
      </c>
      <c r="B3850" s="230" t="s">
        <v>12336</v>
      </c>
      <c r="C3850" s="230" t="s">
        <v>12337</v>
      </c>
      <c r="D3850" s="230" t="s">
        <v>12338</v>
      </c>
      <c r="E3850" s="231">
        <v>27113292</v>
      </c>
      <c r="F3850" s="231" t="s">
        <v>828</v>
      </c>
      <c r="G3850" s="232" t="s">
        <v>36928</v>
      </c>
    </row>
    <row r="3851" spans="1:7" ht="24">
      <c r="A3851" s="229">
        <v>2711329301</v>
      </c>
      <c r="B3851" s="230" t="s">
        <v>12339</v>
      </c>
      <c r="C3851" s="230" t="s">
        <v>12340</v>
      </c>
      <c r="D3851" s="230" t="s">
        <v>12341</v>
      </c>
      <c r="E3851" s="231">
        <v>27113293</v>
      </c>
      <c r="F3851" s="231" t="s">
        <v>828</v>
      </c>
      <c r="G3851" s="232" t="s">
        <v>36928</v>
      </c>
    </row>
    <row r="3852" spans="1:7" ht="24">
      <c r="A3852" s="229">
        <v>2711329401</v>
      </c>
      <c r="B3852" s="230" t="s">
        <v>12342</v>
      </c>
      <c r="C3852" s="230" t="s">
        <v>12343</v>
      </c>
      <c r="D3852" s="230" t="s">
        <v>12344</v>
      </c>
      <c r="E3852" s="231">
        <v>27113294</v>
      </c>
      <c r="F3852" s="231" t="s">
        <v>828</v>
      </c>
      <c r="G3852" s="232" t="s">
        <v>36928</v>
      </c>
    </row>
    <row r="3853" spans="1:7" ht="24">
      <c r="A3853" s="229">
        <v>2711329501</v>
      </c>
      <c r="B3853" s="230" t="s">
        <v>12345</v>
      </c>
      <c r="C3853" s="230" t="s">
        <v>12346</v>
      </c>
      <c r="D3853" s="230" t="s">
        <v>12347</v>
      </c>
      <c r="E3853" s="231">
        <v>27113295</v>
      </c>
      <c r="F3853" s="231" t="s">
        <v>828</v>
      </c>
      <c r="G3853" s="232">
        <v>8</v>
      </c>
    </row>
    <row r="3854" spans="1:7" ht="36">
      <c r="A3854" s="229">
        <v>2711329601</v>
      </c>
      <c r="B3854" s="230" t="s">
        <v>12348</v>
      </c>
      <c r="C3854" s="230" t="s">
        <v>12349</v>
      </c>
      <c r="D3854" s="230" t="s">
        <v>12350</v>
      </c>
      <c r="E3854" s="231">
        <v>27113296</v>
      </c>
      <c r="F3854" s="231" t="s">
        <v>828</v>
      </c>
      <c r="G3854" s="232" t="s">
        <v>36928</v>
      </c>
    </row>
    <row r="3855" spans="1:7" ht="12">
      <c r="A3855" s="229">
        <v>2711329701</v>
      </c>
      <c r="B3855" s="230" t="s">
        <v>12351</v>
      </c>
      <c r="C3855" s="230" t="s">
        <v>12352</v>
      </c>
      <c r="D3855" s="230" t="s">
        <v>12353</v>
      </c>
      <c r="E3855" s="231">
        <v>27113297</v>
      </c>
      <c r="F3855" s="231" t="s">
        <v>828</v>
      </c>
      <c r="G3855" s="232" t="s">
        <v>36928</v>
      </c>
    </row>
    <row r="3856" spans="1:7" ht="12">
      <c r="A3856" s="229">
        <v>2711329801</v>
      </c>
      <c r="B3856" s="230" t="s">
        <v>12354</v>
      </c>
      <c r="C3856" s="230" t="s">
        <v>12355</v>
      </c>
      <c r="D3856" s="230" t="s">
        <v>12356</v>
      </c>
      <c r="E3856" s="231">
        <v>27113298</v>
      </c>
      <c r="F3856" s="231" t="s">
        <v>828</v>
      </c>
      <c r="G3856" s="232" t="s">
        <v>36928</v>
      </c>
    </row>
    <row r="3857" spans="1:7" ht="24">
      <c r="A3857" s="229">
        <v>2711329901</v>
      </c>
      <c r="B3857" s="230" t="s">
        <v>12357</v>
      </c>
      <c r="C3857" s="230" t="s">
        <v>12358</v>
      </c>
      <c r="D3857" s="230" t="s">
        <v>12359</v>
      </c>
      <c r="E3857" s="231">
        <v>27113299</v>
      </c>
      <c r="F3857" s="231" t="s">
        <v>828</v>
      </c>
      <c r="G3857" s="232">
        <v>8</v>
      </c>
    </row>
    <row r="3858" spans="1:7" ht="24">
      <c r="A3858" s="229">
        <v>2712160201</v>
      </c>
      <c r="B3858" s="230" t="s">
        <v>12360</v>
      </c>
      <c r="C3858" s="230" t="s">
        <v>12361</v>
      </c>
      <c r="D3858" s="230" t="s">
        <v>12362</v>
      </c>
      <c r="E3858" s="231">
        <v>27121602</v>
      </c>
      <c r="F3858" s="231" t="s">
        <v>828</v>
      </c>
      <c r="G3858" s="232" t="s">
        <v>36928</v>
      </c>
    </row>
    <row r="3859" spans="1:7" ht="12">
      <c r="A3859" s="229">
        <v>2712180101</v>
      </c>
      <c r="B3859" s="230" t="s">
        <v>12363</v>
      </c>
      <c r="C3859" s="230" t="s">
        <v>12364</v>
      </c>
      <c r="D3859" s="230" t="s">
        <v>12365</v>
      </c>
      <c r="E3859" s="231">
        <v>27121801</v>
      </c>
      <c r="F3859" s="231" t="s">
        <v>828</v>
      </c>
      <c r="G3859" s="232" t="s">
        <v>36928</v>
      </c>
    </row>
    <row r="3860" spans="1:7" ht="12">
      <c r="A3860" s="229">
        <v>2712180701</v>
      </c>
      <c r="B3860" s="230" t="s">
        <v>12366</v>
      </c>
      <c r="C3860" s="230" t="s">
        <v>12367</v>
      </c>
      <c r="D3860" s="230" t="s">
        <v>12368</v>
      </c>
      <c r="E3860" s="231">
        <v>27121807</v>
      </c>
      <c r="F3860" s="231" t="s">
        <v>828</v>
      </c>
      <c r="G3860" s="232" t="s">
        <v>36928</v>
      </c>
    </row>
    <row r="3861" spans="1:7" ht="12">
      <c r="A3861" s="229">
        <v>2712189801</v>
      </c>
      <c r="B3861" s="230" t="s">
        <v>12369</v>
      </c>
      <c r="C3861" s="230" t="s">
        <v>12370</v>
      </c>
      <c r="D3861" s="230" t="s">
        <v>12371</v>
      </c>
      <c r="E3861" s="231">
        <v>27121898</v>
      </c>
      <c r="F3861" s="231" t="s">
        <v>828</v>
      </c>
      <c r="G3861" s="232" t="s">
        <v>36928</v>
      </c>
    </row>
    <row r="3862" spans="1:7" ht="12">
      <c r="A3862" s="229">
        <v>2712189901</v>
      </c>
      <c r="B3862" s="230" t="s">
        <v>12372</v>
      </c>
      <c r="C3862" s="230" t="s">
        <v>12373</v>
      </c>
      <c r="D3862" s="230" t="s">
        <v>12374</v>
      </c>
      <c r="E3862" s="231">
        <v>27121899</v>
      </c>
      <c r="F3862" s="231" t="s">
        <v>828</v>
      </c>
      <c r="G3862" s="232" t="s">
        <v>36928</v>
      </c>
    </row>
    <row r="3863" spans="1:7" ht="12">
      <c r="A3863" s="229">
        <v>2713150101</v>
      </c>
      <c r="B3863" s="230" t="s">
        <v>12375</v>
      </c>
      <c r="C3863" s="230" t="s">
        <v>12376</v>
      </c>
      <c r="D3863" s="230" t="s">
        <v>12377</v>
      </c>
      <c r="E3863" s="231">
        <v>27131501</v>
      </c>
      <c r="F3863" s="231" t="s">
        <v>828</v>
      </c>
      <c r="G3863" s="232" t="s">
        <v>36928</v>
      </c>
    </row>
    <row r="3864" spans="1:7" ht="24">
      <c r="A3864" s="229">
        <v>2713150201</v>
      </c>
      <c r="B3864" s="230" t="s">
        <v>12378</v>
      </c>
      <c r="C3864" s="230" t="s">
        <v>12379</v>
      </c>
      <c r="D3864" s="230" t="s">
        <v>12380</v>
      </c>
      <c r="E3864" s="231">
        <v>27131502</v>
      </c>
      <c r="F3864" s="231" t="s">
        <v>828</v>
      </c>
      <c r="G3864" s="232" t="s">
        <v>36928</v>
      </c>
    </row>
    <row r="3865" spans="1:7" ht="12">
      <c r="A3865" s="229">
        <v>2713150401</v>
      </c>
      <c r="B3865" s="230" t="s">
        <v>12381</v>
      </c>
      <c r="C3865" s="230" t="s">
        <v>12382</v>
      </c>
      <c r="D3865" s="230" t="s">
        <v>12383</v>
      </c>
      <c r="E3865" s="231">
        <v>27131504</v>
      </c>
      <c r="F3865" s="231" t="s">
        <v>828</v>
      </c>
      <c r="G3865" s="232" t="s">
        <v>36928</v>
      </c>
    </row>
    <row r="3866" spans="1:7" ht="12">
      <c r="A3866" s="229">
        <v>2713150501</v>
      </c>
      <c r="B3866" s="230" t="s">
        <v>12384</v>
      </c>
      <c r="C3866" s="230" t="s">
        <v>12385</v>
      </c>
      <c r="D3866" s="230" t="s">
        <v>12386</v>
      </c>
      <c r="E3866" s="231">
        <v>27131505</v>
      </c>
      <c r="F3866" s="231" t="s">
        <v>828</v>
      </c>
      <c r="G3866" s="232" t="s">
        <v>36928</v>
      </c>
    </row>
    <row r="3867" spans="1:7" ht="24">
      <c r="A3867" s="229">
        <v>2713150601</v>
      </c>
      <c r="B3867" s="230" t="s">
        <v>12387</v>
      </c>
      <c r="C3867" s="230" t="s">
        <v>12388</v>
      </c>
      <c r="D3867" s="230" t="s">
        <v>12389</v>
      </c>
      <c r="E3867" s="231">
        <v>27131506</v>
      </c>
      <c r="F3867" s="231" t="s">
        <v>828</v>
      </c>
      <c r="G3867" s="232" t="s">
        <v>36928</v>
      </c>
    </row>
    <row r="3868" spans="1:7" ht="24">
      <c r="A3868" s="229">
        <v>2713150701</v>
      </c>
      <c r="B3868" s="230" t="s">
        <v>12390</v>
      </c>
      <c r="C3868" s="230" t="s">
        <v>12391</v>
      </c>
      <c r="D3868" s="230" t="s">
        <v>12392</v>
      </c>
      <c r="E3868" s="231">
        <v>27131507</v>
      </c>
      <c r="F3868" s="231" t="s">
        <v>828</v>
      </c>
      <c r="G3868" s="232" t="s">
        <v>36928</v>
      </c>
    </row>
    <row r="3869" spans="1:7" ht="12">
      <c r="A3869" s="229">
        <v>2713151101</v>
      </c>
      <c r="B3869" s="230" t="s">
        <v>12393</v>
      </c>
      <c r="C3869" s="230" t="s">
        <v>12394</v>
      </c>
      <c r="D3869" s="230" t="s">
        <v>12395</v>
      </c>
      <c r="E3869" s="231">
        <v>27131511</v>
      </c>
      <c r="F3869" s="231" t="s">
        <v>828</v>
      </c>
      <c r="G3869" s="232" t="s">
        <v>36928</v>
      </c>
    </row>
    <row r="3870" spans="1:7" ht="12">
      <c r="A3870" s="229">
        <v>2713151201</v>
      </c>
      <c r="B3870" s="230" t="s">
        <v>12396</v>
      </c>
      <c r="C3870" s="230" t="s">
        <v>12397</v>
      </c>
      <c r="D3870" s="230" t="s">
        <v>12398</v>
      </c>
      <c r="E3870" s="231">
        <v>27131512</v>
      </c>
      <c r="F3870" s="231" t="s">
        <v>828</v>
      </c>
      <c r="G3870" s="232" t="s">
        <v>36928</v>
      </c>
    </row>
    <row r="3871" spans="1:7" ht="24">
      <c r="A3871" s="229">
        <v>2713152101</v>
      </c>
      <c r="B3871" s="230" t="s">
        <v>12399</v>
      </c>
      <c r="C3871" s="230" t="s">
        <v>12400</v>
      </c>
      <c r="D3871" s="230" t="s">
        <v>12401</v>
      </c>
      <c r="E3871" s="231">
        <v>27131521</v>
      </c>
      <c r="F3871" s="231" t="s">
        <v>828</v>
      </c>
      <c r="G3871" s="232" t="s">
        <v>36928</v>
      </c>
    </row>
    <row r="3872" spans="1:7" ht="12">
      <c r="A3872" s="229">
        <v>2713152801</v>
      </c>
      <c r="B3872" s="230" t="s">
        <v>12402</v>
      </c>
      <c r="C3872" s="230" t="s">
        <v>12403</v>
      </c>
      <c r="D3872" s="230" t="s">
        <v>12404</v>
      </c>
      <c r="E3872" s="231">
        <v>27131528</v>
      </c>
      <c r="F3872" s="231" t="s">
        <v>828</v>
      </c>
      <c r="G3872" s="232" t="s">
        <v>36928</v>
      </c>
    </row>
    <row r="3873" spans="1:7" ht="36">
      <c r="A3873" s="229">
        <v>2713160401</v>
      </c>
      <c r="B3873" s="230" t="s">
        <v>12405</v>
      </c>
      <c r="C3873" s="230" t="s">
        <v>12406</v>
      </c>
      <c r="D3873" s="230" t="s">
        <v>12407</v>
      </c>
      <c r="E3873" s="231">
        <v>27131604</v>
      </c>
      <c r="F3873" s="231" t="s">
        <v>828</v>
      </c>
      <c r="G3873" s="232" t="s">
        <v>36928</v>
      </c>
    </row>
    <row r="3874" spans="1:7" ht="24">
      <c r="A3874" s="229">
        <v>2713160501</v>
      </c>
      <c r="B3874" s="230" t="s">
        <v>12408</v>
      </c>
      <c r="C3874" s="230" t="s">
        <v>12409</v>
      </c>
      <c r="D3874" s="230" t="s">
        <v>12410</v>
      </c>
      <c r="E3874" s="231">
        <v>27131605</v>
      </c>
      <c r="F3874" s="231" t="s">
        <v>828</v>
      </c>
      <c r="G3874" s="232">
        <v>7</v>
      </c>
    </row>
    <row r="3875" spans="1:7" ht="36">
      <c r="A3875" s="229">
        <v>2713160901</v>
      </c>
      <c r="B3875" s="230" t="s">
        <v>12411</v>
      </c>
      <c r="C3875" s="230" t="s">
        <v>12412</v>
      </c>
      <c r="D3875" s="230" t="s">
        <v>12413</v>
      </c>
      <c r="E3875" s="231">
        <v>27131609</v>
      </c>
      <c r="F3875" s="231" t="s">
        <v>828</v>
      </c>
      <c r="G3875" s="232" t="s">
        <v>36928</v>
      </c>
    </row>
    <row r="3876" spans="1:7" ht="12">
      <c r="A3876" s="229">
        <v>2713169901</v>
      </c>
      <c r="B3876" s="230" t="s">
        <v>12414</v>
      </c>
      <c r="C3876" s="230" t="s">
        <v>12415</v>
      </c>
      <c r="D3876" s="230" t="s">
        <v>12416</v>
      </c>
      <c r="E3876" s="231">
        <v>27131699</v>
      </c>
      <c r="F3876" s="231" t="s">
        <v>828</v>
      </c>
      <c r="G3876" s="232" t="s">
        <v>36928</v>
      </c>
    </row>
    <row r="3877" spans="1:7" ht="12">
      <c r="A3877" s="229">
        <v>2714110101</v>
      </c>
      <c r="B3877" s="230" t="s">
        <v>12417</v>
      </c>
      <c r="C3877" s="230" t="s">
        <v>12418</v>
      </c>
      <c r="D3877" s="230" t="s">
        <v>12419</v>
      </c>
      <c r="E3877" s="231">
        <v>27141101</v>
      </c>
      <c r="F3877" s="231" t="s">
        <v>828</v>
      </c>
      <c r="G3877" s="232" t="s">
        <v>36928</v>
      </c>
    </row>
    <row r="3878" spans="1:7" ht="12">
      <c r="A3878" s="229">
        <v>3010150201</v>
      </c>
      <c r="B3878" s="230" t="s">
        <v>12420</v>
      </c>
      <c r="C3878" s="230" t="s">
        <v>12421</v>
      </c>
      <c r="D3878" s="230" t="s">
        <v>12422</v>
      </c>
      <c r="E3878" s="231">
        <v>30101502</v>
      </c>
      <c r="F3878" s="231" t="s">
        <v>828</v>
      </c>
      <c r="G3878" s="232" t="s">
        <v>36928</v>
      </c>
    </row>
    <row r="3879" spans="1:7" ht="12">
      <c r="A3879" s="229">
        <v>3010150202</v>
      </c>
      <c r="B3879" s="230" t="s">
        <v>12423</v>
      </c>
      <c r="C3879" s="230" t="s">
        <v>12424</v>
      </c>
      <c r="D3879" s="230" t="s">
        <v>12425</v>
      </c>
      <c r="E3879" s="231">
        <v>30101502</v>
      </c>
      <c r="F3879" s="231" t="s">
        <v>828</v>
      </c>
      <c r="G3879" s="232" t="s">
        <v>36928</v>
      </c>
    </row>
    <row r="3880" spans="1:7" ht="36">
      <c r="A3880" s="229">
        <v>3010150401</v>
      </c>
      <c r="B3880" s="230" t="s">
        <v>12426</v>
      </c>
      <c r="C3880" s="230" t="s">
        <v>12427</v>
      </c>
      <c r="D3880" s="230" t="s">
        <v>12428</v>
      </c>
      <c r="E3880" s="231">
        <v>30101504</v>
      </c>
      <c r="F3880" s="231" t="s">
        <v>828</v>
      </c>
      <c r="G3880" s="232" t="s">
        <v>36928</v>
      </c>
    </row>
    <row r="3881" spans="1:7" ht="24">
      <c r="A3881" s="229">
        <v>3010150402</v>
      </c>
      <c r="B3881" s="230" t="s">
        <v>12429</v>
      </c>
      <c r="C3881" s="230" t="s">
        <v>12430</v>
      </c>
      <c r="D3881" s="230" t="s">
        <v>12431</v>
      </c>
      <c r="E3881" s="231">
        <v>30101504</v>
      </c>
      <c r="F3881" s="231" t="s">
        <v>828</v>
      </c>
      <c r="G3881" s="232" t="s">
        <v>36928</v>
      </c>
    </row>
    <row r="3882" spans="1:7" ht="12">
      <c r="A3882" s="229">
        <v>3010151501</v>
      </c>
      <c r="B3882" s="230" t="s">
        <v>12432</v>
      </c>
      <c r="C3882" s="230" t="s">
        <v>12433</v>
      </c>
      <c r="D3882" s="230" t="s">
        <v>12434</v>
      </c>
      <c r="E3882" s="231">
        <v>30101515</v>
      </c>
      <c r="F3882" s="231" t="s">
        <v>828</v>
      </c>
      <c r="G3882" s="232" t="s">
        <v>36928</v>
      </c>
    </row>
    <row r="3883" spans="1:7" ht="36">
      <c r="A3883" s="229">
        <v>3010160201</v>
      </c>
      <c r="B3883" s="230" t="s">
        <v>12435</v>
      </c>
      <c r="C3883" s="230" t="s">
        <v>12436</v>
      </c>
      <c r="D3883" s="230" t="s">
        <v>12437</v>
      </c>
      <c r="E3883" s="231">
        <v>30101602</v>
      </c>
      <c r="F3883" s="231" t="s">
        <v>828</v>
      </c>
      <c r="G3883" s="232" t="s">
        <v>36928</v>
      </c>
    </row>
    <row r="3884" spans="1:7" ht="12">
      <c r="A3884" s="229">
        <v>3010160202</v>
      </c>
      <c r="B3884" s="230" t="s">
        <v>12438</v>
      </c>
      <c r="C3884" s="230" t="s">
        <v>12439</v>
      </c>
      <c r="D3884" s="230" t="s">
        <v>12440</v>
      </c>
      <c r="E3884" s="231">
        <v>30101602</v>
      </c>
      <c r="F3884" s="231" t="s">
        <v>828</v>
      </c>
      <c r="G3884" s="232" t="s">
        <v>36928</v>
      </c>
    </row>
    <row r="3885" spans="1:7" ht="24">
      <c r="A3885" s="229">
        <v>3010160203</v>
      </c>
      <c r="B3885" s="230" t="s">
        <v>12441</v>
      </c>
      <c r="C3885" s="230" t="s">
        <v>12442</v>
      </c>
      <c r="D3885" s="230" t="s">
        <v>12443</v>
      </c>
      <c r="E3885" s="231">
        <v>30101602</v>
      </c>
      <c r="F3885" s="231" t="s">
        <v>828</v>
      </c>
      <c r="G3885" s="232" t="s">
        <v>36928</v>
      </c>
    </row>
    <row r="3886" spans="1:7" ht="24">
      <c r="A3886" s="229">
        <v>3010160204</v>
      </c>
      <c r="B3886" s="230" t="s">
        <v>12444</v>
      </c>
      <c r="C3886" s="230" t="s">
        <v>12445</v>
      </c>
      <c r="D3886" s="230" t="s">
        <v>12446</v>
      </c>
      <c r="E3886" s="231">
        <v>30101602</v>
      </c>
      <c r="F3886" s="231" t="s">
        <v>828</v>
      </c>
      <c r="G3886" s="232" t="s">
        <v>36928</v>
      </c>
    </row>
    <row r="3887" spans="1:7" ht="24">
      <c r="A3887" s="229">
        <v>3010160205</v>
      </c>
      <c r="B3887" s="230" t="s">
        <v>12447</v>
      </c>
      <c r="C3887" s="230" t="s">
        <v>12448</v>
      </c>
      <c r="D3887" s="230" t="s">
        <v>12449</v>
      </c>
      <c r="E3887" s="231">
        <v>30101602</v>
      </c>
      <c r="F3887" s="231" t="s">
        <v>828</v>
      </c>
      <c r="G3887" s="232" t="s">
        <v>36928</v>
      </c>
    </row>
    <row r="3888" spans="1:7" ht="48">
      <c r="A3888" s="229">
        <v>3010160206</v>
      </c>
      <c r="B3888" s="230" t="s">
        <v>12450</v>
      </c>
      <c r="C3888" s="230" t="s">
        <v>12451</v>
      </c>
      <c r="D3888" s="230" t="s">
        <v>12452</v>
      </c>
      <c r="E3888" s="231">
        <v>30101602</v>
      </c>
      <c r="F3888" s="231" t="s">
        <v>828</v>
      </c>
      <c r="G3888" s="232" t="s">
        <v>36928</v>
      </c>
    </row>
    <row r="3889" spans="1:7" ht="24">
      <c r="A3889" s="229">
        <v>3010160207</v>
      </c>
      <c r="B3889" s="230" t="s">
        <v>12453</v>
      </c>
      <c r="C3889" s="230" t="s">
        <v>12454</v>
      </c>
      <c r="D3889" s="230" t="s">
        <v>12455</v>
      </c>
      <c r="E3889" s="231">
        <v>30101602</v>
      </c>
      <c r="F3889" s="231" t="s">
        <v>828</v>
      </c>
      <c r="G3889" s="232" t="s">
        <v>36928</v>
      </c>
    </row>
    <row r="3890" spans="1:7" ht="24">
      <c r="A3890" s="229">
        <v>3010160208</v>
      </c>
      <c r="B3890" s="230" t="s">
        <v>12456</v>
      </c>
      <c r="C3890" s="230" t="s">
        <v>12457</v>
      </c>
      <c r="D3890" s="230" t="s">
        <v>12458</v>
      </c>
      <c r="E3890" s="231">
        <v>30101602</v>
      </c>
      <c r="F3890" s="231" t="s">
        <v>828</v>
      </c>
      <c r="G3890" s="232" t="s">
        <v>36928</v>
      </c>
    </row>
    <row r="3891" spans="1:7" ht="24">
      <c r="A3891" s="229">
        <v>3010160209</v>
      </c>
      <c r="B3891" s="230" t="s">
        <v>12459</v>
      </c>
      <c r="C3891" s="230" t="s">
        <v>12460</v>
      </c>
      <c r="D3891" s="230" t="s">
        <v>12461</v>
      </c>
      <c r="E3891" s="231">
        <v>30101602</v>
      </c>
      <c r="F3891" s="231" t="s">
        <v>828</v>
      </c>
      <c r="G3891" s="232" t="s">
        <v>36928</v>
      </c>
    </row>
    <row r="3892" spans="1:7" ht="24">
      <c r="A3892" s="229">
        <v>3010160210</v>
      </c>
      <c r="B3892" s="230" t="s">
        <v>12462</v>
      </c>
      <c r="C3892" s="230" t="s">
        <v>12463</v>
      </c>
      <c r="D3892" s="230" t="s">
        <v>12464</v>
      </c>
      <c r="E3892" s="231">
        <v>30101602</v>
      </c>
      <c r="F3892" s="231" t="s">
        <v>828</v>
      </c>
      <c r="G3892" s="232" t="s">
        <v>36928</v>
      </c>
    </row>
    <row r="3893" spans="1:7" ht="36">
      <c r="A3893" s="229">
        <v>3010160211</v>
      </c>
      <c r="B3893" s="230" t="s">
        <v>12465</v>
      </c>
      <c r="C3893" s="230" t="s">
        <v>12466</v>
      </c>
      <c r="D3893" s="230" t="s">
        <v>12467</v>
      </c>
      <c r="E3893" s="231">
        <v>30101602</v>
      </c>
      <c r="F3893" s="231" t="s">
        <v>828</v>
      </c>
      <c r="G3893" s="232" t="s">
        <v>36928</v>
      </c>
    </row>
    <row r="3894" spans="1:7" ht="24">
      <c r="A3894" s="229">
        <v>3010160212</v>
      </c>
      <c r="B3894" s="230" t="s">
        <v>12468</v>
      </c>
      <c r="C3894" s="230" t="s">
        <v>12469</v>
      </c>
      <c r="D3894" s="230" t="s">
        <v>12470</v>
      </c>
      <c r="E3894" s="231">
        <v>30101602</v>
      </c>
      <c r="F3894" s="231" t="s">
        <v>828</v>
      </c>
      <c r="G3894" s="232" t="s">
        <v>36928</v>
      </c>
    </row>
    <row r="3895" spans="1:7" ht="24">
      <c r="A3895" s="229">
        <v>3010160213</v>
      </c>
      <c r="B3895" s="230" t="s">
        <v>12471</v>
      </c>
      <c r="C3895" s="230" t="s">
        <v>12472</v>
      </c>
      <c r="D3895" s="230" t="s">
        <v>12473</v>
      </c>
      <c r="E3895" s="231">
        <v>30101602</v>
      </c>
      <c r="F3895" s="231" t="s">
        <v>828</v>
      </c>
      <c r="G3895" s="232" t="s">
        <v>36928</v>
      </c>
    </row>
    <row r="3896" spans="1:7" ht="24">
      <c r="A3896" s="229">
        <v>3010160301</v>
      </c>
      <c r="B3896" s="230" t="s">
        <v>12474</v>
      </c>
      <c r="C3896" s="230" t="s">
        <v>12475</v>
      </c>
      <c r="D3896" s="230" t="s">
        <v>12476</v>
      </c>
      <c r="E3896" s="231">
        <v>30101603</v>
      </c>
      <c r="F3896" s="231" t="s">
        <v>828</v>
      </c>
      <c r="G3896" s="232" t="s">
        <v>36928</v>
      </c>
    </row>
    <row r="3897" spans="1:7" ht="36">
      <c r="A3897" s="229">
        <v>3010160401</v>
      </c>
      <c r="B3897" s="230" t="s">
        <v>12477</v>
      </c>
      <c r="C3897" s="230" t="s">
        <v>12478</v>
      </c>
      <c r="D3897" s="230" t="s">
        <v>12479</v>
      </c>
      <c r="E3897" s="231">
        <v>30101604</v>
      </c>
      <c r="F3897" s="231" t="s">
        <v>828</v>
      </c>
      <c r="G3897" s="232" t="s">
        <v>36928</v>
      </c>
    </row>
    <row r="3898" spans="1:7" ht="36">
      <c r="A3898" s="229">
        <v>3010160402</v>
      </c>
      <c r="B3898" s="230" t="s">
        <v>12480</v>
      </c>
      <c r="C3898" s="230" t="s">
        <v>12481</v>
      </c>
      <c r="D3898" s="230" t="s">
        <v>12482</v>
      </c>
      <c r="E3898" s="231">
        <v>30101604</v>
      </c>
      <c r="F3898" s="231" t="s">
        <v>828</v>
      </c>
      <c r="G3898" s="232" t="s">
        <v>36928</v>
      </c>
    </row>
    <row r="3899" spans="1:7" ht="36">
      <c r="A3899" s="229">
        <v>3010160403</v>
      </c>
      <c r="B3899" s="230" t="s">
        <v>12483</v>
      </c>
      <c r="C3899" s="230" t="s">
        <v>12484</v>
      </c>
      <c r="D3899" s="230" t="s">
        <v>12485</v>
      </c>
      <c r="E3899" s="231">
        <v>30101604</v>
      </c>
      <c r="F3899" s="231" t="s">
        <v>828</v>
      </c>
      <c r="G3899" s="232" t="s">
        <v>36928</v>
      </c>
    </row>
    <row r="3900" spans="1:7" ht="12">
      <c r="A3900" s="229">
        <v>3010160404</v>
      </c>
      <c r="B3900" s="230" t="s">
        <v>12486</v>
      </c>
      <c r="C3900" s="230" t="s">
        <v>12487</v>
      </c>
      <c r="D3900" s="230" t="s">
        <v>12488</v>
      </c>
      <c r="E3900" s="231">
        <v>30101604</v>
      </c>
      <c r="F3900" s="231" t="s">
        <v>828</v>
      </c>
      <c r="G3900" s="232" t="s">
        <v>36928</v>
      </c>
    </row>
    <row r="3901" spans="1:7" ht="24">
      <c r="A3901" s="229">
        <v>3010160405</v>
      </c>
      <c r="B3901" s="230" t="s">
        <v>12489</v>
      </c>
      <c r="C3901" s="230" t="s">
        <v>12490</v>
      </c>
      <c r="D3901" s="230" t="s">
        <v>12491</v>
      </c>
      <c r="E3901" s="231">
        <v>30101604</v>
      </c>
      <c r="F3901" s="231" t="s">
        <v>828</v>
      </c>
      <c r="G3901" s="232" t="s">
        <v>36928</v>
      </c>
    </row>
    <row r="3902" spans="1:7" ht="48">
      <c r="A3902" s="229">
        <v>3010160406</v>
      </c>
      <c r="B3902" s="230" t="s">
        <v>12492</v>
      </c>
      <c r="C3902" s="230" t="s">
        <v>12493</v>
      </c>
      <c r="D3902" s="230" t="s">
        <v>12494</v>
      </c>
      <c r="E3902" s="231">
        <v>30101604</v>
      </c>
      <c r="F3902" s="231" t="s">
        <v>828</v>
      </c>
      <c r="G3902" s="232" t="s">
        <v>36928</v>
      </c>
    </row>
    <row r="3903" spans="1:7" ht="24">
      <c r="A3903" s="229">
        <v>3010160407</v>
      </c>
      <c r="B3903" s="230" t="s">
        <v>12495</v>
      </c>
      <c r="C3903" s="230" t="s">
        <v>12496</v>
      </c>
      <c r="D3903" s="230" t="s">
        <v>12497</v>
      </c>
      <c r="E3903" s="231">
        <v>30101604</v>
      </c>
      <c r="F3903" s="231" t="s">
        <v>828</v>
      </c>
      <c r="G3903" s="232" t="s">
        <v>36928</v>
      </c>
    </row>
    <row r="3904" spans="1:7" ht="24">
      <c r="A3904" s="229">
        <v>3010160408</v>
      </c>
      <c r="B3904" s="230" t="s">
        <v>12498</v>
      </c>
      <c r="C3904" s="230" t="s">
        <v>12499</v>
      </c>
      <c r="D3904" s="230" t="s">
        <v>12500</v>
      </c>
      <c r="E3904" s="231">
        <v>30101604</v>
      </c>
      <c r="F3904" s="231" t="s">
        <v>828</v>
      </c>
      <c r="G3904" s="232" t="s">
        <v>36928</v>
      </c>
    </row>
    <row r="3905" spans="1:7" ht="24">
      <c r="A3905" s="229">
        <v>3010160501</v>
      </c>
      <c r="B3905" s="230" t="s">
        <v>12501</v>
      </c>
      <c r="C3905" s="230" t="s">
        <v>12502</v>
      </c>
      <c r="D3905" s="230" t="s">
        <v>12503</v>
      </c>
      <c r="E3905" s="231">
        <v>30101605</v>
      </c>
      <c r="F3905" s="231" t="s">
        <v>828</v>
      </c>
      <c r="G3905" s="232" t="s">
        <v>36928</v>
      </c>
    </row>
    <row r="3906" spans="1:7" ht="24">
      <c r="A3906" s="229">
        <v>3010160601</v>
      </c>
      <c r="B3906" s="230" t="s">
        <v>12504</v>
      </c>
      <c r="C3906" s="230" t="s">
        <v>12505</v>
      </c>
      <c r="D3906" s="230" t="s">
        <v>12506</v>
      </c>
      <c r="E3906" s="231">
        <v>30101606</v>
      </c>
      <c r="F3906" s="231" t="s">
        <v>828</v>
      </c>
      <c r="G3906" s="232" t="s">
        <v>36928</v>
      </c>
    </row>
    <row r="3907" spans="1:7" ht="24">
      <c r="A3907" s="229">
        <v>3010160901</v>
      </c>
      <c r="B3907" s="230" t="s">
        <v>12507</v>
      </c>
      <c r="C3907" s="230" t="s">
        <v>12508</v>
      </c>
      <c r="D3907" s="230" t="s">
        <v>12509</v>
      </c>
      <c r="E3907" s="231">
        <v>30101609</v>
      </c>
      <c r="F3907" s="231" t="s">
        <v>828</v>
      </c>
      <c r="G3907" s="232" t="s">
        <v>36928</v>
      </c>
    </row>
    <row r="3908" spans="1:7" ht="24">
      <c r="A3908" s="229">
        <v>3010161001</v>
      </c>
      <c r="B3908" s="230" t="s">
        <v>12510</v>
      </c>
      <c r="C3908" s="230" t="s">
        <v>12511</v>
      </c>
      <c r="D3908" s="230" t="s">
        <v>12512</v>
      </c>
      <c r="E3908" s="231">
        <v>30101610</v>
      </c>
      <c r="F3908" s="231" t="s">
        <v>828</v>
      </c>
      <c r="G3908" s="232" t="s">
        <v>36928</v>
      </c>
    </row>
    <row r="3909" spans="1:7" ht="24">
      <c r="A3909" s="229">
        <v>3010161201</v>
      </c>
      <c r="B3909" s="230" t="s">
        <v>12513</v>
      </c>
      <c r="C3909" s="230" t="s">
        <v>12514</v>
      </c>
      <c r="D3909" s="230" t="s">
        <v>12515</v>
      </c>
      <c r="E3909" s="231">
        <v>30101612</v>
      </c>
      <c r="F3909" s="231" t="s">
        <v>828</v>
      </c>
      <c r="G3909" s="232" t="s">
        <v>36928</v>
      </c>
    </row>
    <row r="3910" spans="1:7" ht="36">
      <c r="A3910" s="229">
        <v>3010161501</v>
      </c>
      <c r="B3910" s="230" t="s">
        <v>12516</v>
      </c>
      <c r="C3910" s="230" t="s">
        <v>12517</v>
      </c>
      <c r="D3910" s="230" t="s">
        <v>12518</v>
      </c>
      <c r="E3910" s="231">
        <v>30101615</v>
      </c>
      <c r="F3910" s="231" t="s">
        <v>828</v>
      </c>
      <c r="G3910" s="232" t="s">
        <v>36928</v>
      </c>
    </row>
    <row r="3911" spans="1:7" ht="24">
      <c r="A3911" s="229">
        <v>3010161502</v>
      </c>
      <c r="B3911" s="230" t="s">
        <v>12519</v>
      </c>
      <c r="C3911" s="230" t="s">
        <v>12520</v>
      </c>
      <c r="D3911" s="230" t="s">
        <v>12521</v>
      </c>
      <c r="E3911" s="231">
        <v>30101615</v>
      </c>
      <c r="F3911" s="231" t="s">
        <v>828</v>
      </c>
      <c r="G3911" s="232" t="s">
        <v>36928</v>
      </c>
    </row>
    <row r="3912" spans="1:7" ht="24">
      <c r="A3912" s="229">
        <v>3010161503</v>
      </c>
      <c r="B3912" s="230" t="s">
        <v>12522</v>
      </c>
      <c r="C3912" s="230" t="s">
        <v>12523</v>
      </c>
      <c r="D3912" s="230" t="s">
        <v>12524</v>
      </c>
      <c r="E3912" s="231">
        <v>30101615</v>
      </c>
      <c r="F3912" s="231" t="s">
        <v>828</v>
      </c>
      <c r="G3912" s="232" t="s">
        <v>36928</v>
      </c>
    </row>
    <row r="3913" spans="1:7" ht="24">
      <c r="A3913" s="229">
        <v>3010161504</v>
      </c>
      <c r="B3913" s="230" t="s">
        <v>12525</v>
      </c>
      <c r="C3913" s="230" t="s">
        <v>12526</v>
      </c>
      <c r="D3913" s="230" t="s">
        <v>12527</v>
      </c>
      <c r="E3913" s="231">
        <v>30101615</v>
      </c>
      <c r="F3913" s="231" t="s">
        <v>828</v>
      </c>
      <c r="G3913" s="232" t="s">
        <v>36928</v>
      </c>
    </row>
    <row r="3914" spans="1:7" ht="12">
      <c r="A3914" s="229">
        <v>3010161901</v>
      </c>
      <c r="B3914" s="230" t="s">
        <v>12528</v>
      </c>
      <c r="C3914" s="230" t="s">
        <v>12529</v>
      </c>
      <c r="D3914" s="230" t="s">
        <v>12530</v>
      </c>
      <c r="E3914" s="231">
        <v>30101619</v>
      </c>
      <c r="F3914" s="231" t="s">
        <v>828</v>
      </c>
      <c r="G3914" s="232" t="s">
        <v>36928</v>
      </c>
    </row>
    <row r="3915" spans="1:7" ht="24">
      <c r="A3915" s="229">
        <v>3010161902</v>
      </c>
      <c r="B3915" s="230" t="s">
        <v>12531</v>
      </c>
      <c r="C3915" s="230" t="s">
        <v>12532</v>
      </c>
      <c r="D3915" s="230" t="s">
        <v>12533</v>
      </c>
      <c r="E3915" s="231">
        <v>30101619</v>
      </c>
      <c r="F3915" s="231" t="s">
        <v>828</v>
      </c>
      <c r="G3915" s="232" t="s">
        <v>36928</v>
      </c>
    </row>
    <row r="3916" spans="1:7" ht="24">
      <c r="A3916" s="229">
        <v>3010170201</v>
      </c>
      <c r="B3916" s="230" t="s">
        <v>12534</v>
      </c>
      <c r="C3916" s="230" t="s">
        <v>12535</v>
      </c>
      <c r="D3916" s="230" t="s">
        <v>12536</v>
      </c>
      <c r="E3916" s="231">
        <v>30101702</v>
      </c>
      <c r="F3916" s="231" t="s">
        <v>828</v>
      </c>
      <c r="G3916" s="232" t="s">
        <v>36928</v>
      </c>
    </row>
    <row r="3917" spans="1:7" ht="24">
      <c r="A3917" s="229">
        <v>3010170202</v>
      </c>
      <c r="B3917" s="230" t="s">
        <v>12537</v>
      </c>
      <c r="C3917" s="230" t="s">
        <v>12538</v>
      </c>
      <c r="D3917" s="230" t="s">
        <v>12539</v>
      </c>
      <c r="E3917" s="231">
        <v>30101702</v>
      </c>
      <c r="F3917" s="231" t="s">
        <v>828</v>
      </c>
      <c r="G3917" s="232" t="s">
        <v>36928</v>
      </c>
    </row>
    <row r="3918" spans="1:7" ht="24">
      <c r="A3918" s="229">
        <v>3010170203</v>
      </c>
      <c r="B3918" s="230" t="s">
        <v>12540</v>
      </c>
      <c r="C3918" s="230" t="s">
        <v>12541</v>
      </c>
      <c r="D3918" s="230" t="s">
        <v>12542</v>
      </c>
      <c r="E3918" s="231">
        <v>30101702</v>
      </c>
      <c r="F3918" s="231" t="s">
        <v>828</v>
      </c>
      <c r="G3918" s="232" t="s">
        <v>36928</v>
      </c>
    </row>
    <row r="3919" spans="1:7" ht="24">
      <c r="A3919" s="229">
        <v>3010170204</v>
      </c>
      <c r="B3919" s="230" t="s">
        <v>12543</v>
      </c>
      <c r="C3919" s="230" t="s">
        <v>12544</v>
      </c>
      <c r="D3919" s="230" t="s">
        <v>12545</v>
      </c>
      <c r="E3919" s="231">
        <v>30101702</v>
      </c>
      <c r="F3919" s="231" t="s">
        <v>828</v>
      </c>
      <c r="G3919" s="232" t="s">
        <v>36928</v>
      </c>
    </row>
    <row r="3920" spans="1:7" ht="24">
      <c r="A3920" s="229">
        <v>3010170401</v>
      </c>
      <c r="B3920" s="230" t="s">
        <v>12546</v>
      </c>
      <c r="C3920" s="230" t="s">
        <v>12547</v>
      </c>
      <c r="D3920" s="230" t="s">
        <v>12548</v>
      </c>
      <c r="E3920" s="231">
        <v>30101704</v>
      </c>
      <c r="F3920" s="231" t="s">
        <v>828</v>
      </c>
      <c r="G3920" s="232" t="s">
        <v>36928</v>
      </c>
    </row>
    <row r="3921" spans="1:7" ht="36">
      <c r="A3921" s="229">
        <v>3010170402</v>
      </c>
      <c r="B3921" s="230" t="s">
        <v>12549</v>
      </c>
      <c r="C3921" s="230" t="s">
        <v>12550</v>
      </c>
      <c r="D3921" s="230" t="s">
        <v>12551</v>
      </c>
      <c r="E3921" s="231">
        <v>30101704</v>
      </c>
      <c r="F3921" s="231" t="s">
        <v>828</v>
      </c>
      <c r="G3921" s="232" t="s">
        <v>36928</v>
      </c>
    </row>
    <row r="3922" spans="1:7" ht="24">
      <c r="A3922" s="229">
        <v>3010170403</v>
      </c>
      <c r="B3922" s="230" t="s">
        <v>12552</v>
      </c>
      <c r="C3922" s="230" t="s">
        <v>12553</v>
      </c>
      <c r="D3922" s="230" t="s">
        <v>12554</v>
      </c>
      <c r="E3922" s="231">
        <v>30101704</v>
      </c>
      <c r="F3922" s="231" t="s">
        <v>828</v>
      </c>
      <c r="G3922" s="232" t="s">
        <v>36928</v>
      </c>
    </row>
    <row r="3923" spans="1:7" ht="24">
      <c r="A3923" s="229">
        <v>3010170404</v>
      </c>
      <c r="B3923" s="230" t="s">
        <v>12555</v>
      </c>
      <c r="C3923" s="230" t="s">
        <v>12556</v>
      </c>
      <c r="D3923" s="230" t="s">
        <v>12557</v>
      </c>
      <c r="E3923" s="231">
        <v>30101704</v>
      </c>
      <c r="F3923" s="231" t="s">
        <v>828</v>
      </c>
      <c r="G3923" s="232" t="s">
        <v>36928</v>
      </c>
    </row>
    <row r="3924" spans="1:7" ht="36">
      <c r="A3924" s="229">
        <v>3010170405</v>
      </c>
      <c r="B3924" s="230" t="s">
        <v>12558</v>
      </c>
      <c r="C3924" s="230" t="s">
        <v>12559</v>
      </c>
      <c r="D3924" s="230" t="s">
        <v>12560</v>
      </c>
      <c r="E3924" s="231">
        <v>30101704</v>
      </c>
      <c r="F3924" s="231" t="s">
        <v>828</v>
      </c>
      <c r="G3924" s="232" t="s">
        <v>36928</v>
      </c>
    </row>
    <row r="3925" spans="1:7" ht="24">
      <c r="A3925" s="229">
        <v>3010170406</v>
      </c>
      <c r="B3925" s="230" t="s">
        <v>12561</v>
      </c>
      <c r="C3925" s="230" t="s">
        <v>12562</v>
      </c>
      <c r="D3925" s="230" t="s">
        <v>12563</v>
      </c>
      <c r="E3925" s="231">
        <v>30101704</v>
      </c>
      <c r="F3925" s="231" t="s">
        <v>828</v>
      </c>
      <c r="G3925" s="232" t="s">
        <v>36928</v>
      </c>
    </row>
    <row r="3926" spans="1:7" ht="12">
      <c r="A3926" s="229">
        <v>3010170407</v>
      </c>
      <c r="B3926" s="230" t="s">
        <v>12564</v>
      </c>
      <c r="C3926" s="230" t="s">
        <v>12565</v>
      </c>
      <c r="D3926" s="230" t="s">
        <v>12566</v>
      </c>
      <c r="E3926" s="231">
        <v>30101704</v>
      </c>
      <c r="F3926" s="231" t="s">
        <v>828</v>
      </c>
      <c r="G3926" s="232" t="s">
        <v>36928</v>
      </c>
    </row>
    <row r="3927" spans="1:7" ht="12">
      <c r="A3927" s="229">
        <v>3010171501</v>
      </c>
      <c r="B3927" s="230" t="s">
        <v>12567</v>
      </c>
      <c r="C3927" s="230" t="s">
        <v>12568</v>
      </c>
      <c r="D3927" s="230" t="s">
        <v>12569</v>
      </c>
      <c r="E3927" s="231">
        <v>30101715</v>
      </c>
      <c r="F3927" s="231" t="s">
        <v>828</v>
      </c>
      <c r="G3927" s="232" t="s">
        <v>36928</v>
      </c>
    </row>
    <row r="3928" spans="1:7" ht="24">
      <c r="A3928" s="229">
        <v>3010171701</v>
      </c>
      <c r="B3928" s="230" t="s">
        <v>12570</v>
      </c>
      <c r="C3928" s="230" t="s">
        <v>12571</v>
      </c>
      <c r="D3928" s="230" t="s">
        <v>12572</v>
      </c>
      <c r="E3928" s="231">
        <v>30101717</v>
      </c>
      <c r="F3928" s="231" t="s">
        <v>828</v>
      </c>
      <c r="G3928" s="232" t="s">
        <v>36928</v>
      </c>
    </row>
    <row r="3929" spans="1:7" ht="24">
      <c r="A3929" s="229">
        <v>3010180201</v>
      </c>
      <c r="B3929" s="230" t="s">
        <v>12573</v>
      </c>
      <c r="C3929" s="230" t="s">
        <v>12574</v>
      </c>
      <c r="D3929" s="230" t="s">
        <v>12575</v>
      </c>
      <c r="E3929" s="231">
        <v>30101802</v>
      </c>
      <c r="F3929" s="231" t="s">
        <v>828</v>
      </c>
      <c r="G3929" s="232" t="s">
        <v>36928</v>
      </c>
    </row>
    <row r="3930" spans="1:7" ht="12">
      <c r="A3930" s="229">
        <v>3010180202</v>
      </c>
      <c r="B3930" s="230" t="s">
        <v>12576</v>
      </c>
      <c r="C3930" s="230" t="s">
        <v>12577</v>
      </c>
      <c r="D3930" s="230" t="s">
        <v>12578</v>
      </c>
      <c r="E3930" s="231">
        <v>30101802</v>
      </c>
      <c r="F3930" s="231" t="s">
        <v>828</v>
      </c>
      <c r="G3930" s="232" t="s">
        <v>36928</v>
      </c>
    </row>
    <row r="3931" spans="1:7" ht="36">
      <c r="A3931" s="229">
        <v>3010180401</v>
      </c>
      <c r="B3931" s="230" t="s">
        <v>12579</v>
      </c>
      <c r="C3931" s="230" t="s">
        <v>12580</v>
      </c>
      <c r="D3931" s="230" t="s">
        <v>12581</v>
      </c>
      <c r="E3931" s="231">
        <v>30101804</v>
      </c>
      <c r="F3931" s="231" t="s">
        <v>828</v>
      </c>
      <c r="G3931" s="232" t="s">
        <v>36928</v>
      </c>
    </row>
    <row r="3932" spans="1:7" ht="24">
      <c r="A3932" s="229">
        <v>3010190401</v>
      </c>
      <c r="B3932" s="230" t="s">
        <v>12582</v>
      </c>
      <c r="C3932" s="230" t="s">
        <v>12583</v>
      </c>
      <c r="D3932" s="230" t="s">
        <v>12584</v>
      </c>
      <c r="E3932" s="231">
        <v>30101904</v>
      </c>
      <c r="F3932" s="231" t="s">
        <v>828</v>
      </c>
      <c r="G3932" s="232" t="s">
        <v>36928</v>
      </c>
    </row>
    <row r="3933" spans="1:7" ht="36">
      <c r="A3933" s="229">
        <v>3010190402</v>
      </c>
      <c r="B3933" s="230" t="s">
        <v>12585</v>
      </c>
      <c r="C3933" s="230" t="s">
        <v>12586</v>
      </c>
      <c r="D3933" s="230" t="s">
        <v>12587</v>
      </c>
      <c r="E3933" s="231">
        <v>30101904</v>
      </c>
      <c r="F3933" s="231" t="s">
        <v>828</v>
      </c>
      <c r="G3933" s="232" t="s">
        <v>36928</v>
      </c>
    </row>
    <row r="3934" spans="1:7" ht="24">
      <c r="A3934" s="229">
        <v>3010190403</v>
      </c>
      <c r="B3934" s="230" t="s">
        <v>12588</v>
      </c>
      <c r="C3934" s="230" t="s">
        <v>12589</v>
      </c>
      <c r="D3934" s="230" t="s">
        <v>12590</v>
      </c>
      <c r="E3934" s="231">
        <v>30101904</v>
      </c>
      <c r="F3934" s="231" t="s">
        <v>828</v>
      </c>
      <c r="G3934" s="232" t="s">
        <v>36928</v>
      </c>
    </row>
    <row r="3935" spans="1:7" ht="12">
      <c r="A3935" s="229">
        <v>3010190601</v>
      </c>
      <c r="B3935" s="230" t="s">
        <v>12591</v>
      </c>
      <c r="C3935" s="230" t="s">
        <v>12592</v>
      </c>
      <c r="D3935" s="230" t="s">
        <v>12593</v>
      </c>
      <c r="E3935" s="231">
        <v>30101906</v>
      </c>
      <c r="F3935" s="231" t="s">
        <v>828</v>
      </c>
      <c r="G3935" s="232" t="s">
        <v>36928</v>
      </c>
    </row>
    <row r="3936" spans="1:7" ht="24">
      <c r="A3936" s="229">
        <v>3010200201</v>
      </c>
      <c r="B3936" s="230" t="s">
        <v>12594</v>
      </c>
      <c r="C3936" s="230" t="s">
        <v>12595</v>
      </c>
      <c r="D3936" s="230" t="s">
        <v>12596</v>
      </c>
      <c r="E3936" s="231">
        <v>30102002</v>
      </c>
      <c r="F3936" s="231" t="s">
        <v>828</v>
      </c>
      <c r="G3936" s="232" t="s">
        <v>36928</v>
      </c>
    </row>
    <row r="3937" spans="1:7" ht="24">
      <c r="A3937" s="229">
        <v>3010200601</v>
      </c>
      <c r="B3937" s="230" t="s">
        <v>12597</v>
      </c>
      <c r="C3937" s="230" t="s">
        <v>12598</v>
      </c>
      <c r="D3937" s="230" t="s">
        <v>12599</v>
      </c>
      <c r="E3937" s="231">
        <v>30102006</v>
      </c>
      <c r="F3937" s="231" t="s">
        <v>828</v>
      </c>
      <c r="G3937" s="232" t="s">
        <v>36928</v>
      </c>
    </row>
    <row r="3938" spans="1:7" ht="24">
      <c r="A3938" s="229">
        <v>3010200901</v>
      </c>
      <c r="B3938" s="230" t="s">
        <v>12600</v>
      </c>
      <c r="C3938" s="230" t="s">
        <v>12601</v>
      </c>
      <c r="D3938" s="230" t="s">
        <v>12602</v>
      </c>
      <c r="E3938" s="231">
        <v>30102009</v>
      </c>
      <c r="F3938" s="231" t="s">
        <v>828</v>
      </c>
      <c r="G3938" s="232" t="s">
        <v>36928</v>
      </c>
    </row>
    <row r="3939" spans="1:7" ht="24">
      <c r="A3939" s="229">
        <v>3010201001</v>
      </c>
      <c r="B3939" s="230" t="s">
        <v>12603</v>
      </c>
      <c r="C3939" s="230" t="s">
        <v>12604</v>
      </c>
      <c r="D3939" s="230" t="s">
        <v>12605</v>
      </c>
      <c r="E3939" s="231">
        <v>30102010</v>
      </c>
      <c r="F3939" s="231" t="s">
        <v>828</v>
      </c>
      <c r="G3939" s="232" t="s">
        <v>36928</v>
      </c>
    </row>
    <row r="3940" spans="1:7" ht="12">
      <c r="A3940" s="229">
        <v>3010201301</v>
      </c>
      <c r="B3940" s="230" t="s">
        <v>12606</v>
      </c>
      <c r="C3940" s="230" t="s">
        <v>12607</v>
      </c>
      <c r="D3940" s="230" t="s">
        <v>12608</v>
      </c>
      <c r="E3940" s="231">
        <v>30102013</v>
      </c>
      <c r="F3940" s="231" t="s">
        <v>828</v>
      </c>
      <c r="G3940" s="232" t="s">
        <v>36928</v>
      </c>
    </row>
    <row r="3941" spans="1:7" ht="24">
      <c r="A3941" s="229">
        <v>3010201401</v>
      </c>
      <c r="B3941" s="230" t="s">
        <v>12609</v>
      </c>
      <c r="C3941" s="230" t="s">
        <v>12610</v>
      </c>
      <c r="D3941" s="230" t="s">
        <v>12611</v>
      </c>
      <c r="E3941" s="231">
        <v>30102014</v>
      </c>
      <c r="F3941" s="231" t="s">
        <v>828</v>
      </c>
      <c r="G3941" s="232" t="s">
        <v>36928</v>
      </c>
    </row>
    <row r="3942" spans="1:7" ht="24">
      <c r="A3942" s="229">
        <v>3010201601</v>
      </c>
      <c r="B3942" s="230" t="s">
        <v>12612</v>
      </c>
      <c r="C3942" s="230" t="s">
        <v>12613</v>
      </c>
      <c r="D3942" s="230" t="s">
        <v>12614</v>
      </c>
      <c r="E3942" s="231">
        <v>30102016</v>
      </c>
      <c r="F3942" s="231" t="s">
        <v>828</v>
      </c>
      <c r="G3942" s="232" t="s">
        <v>36928</v>
      </c>
    </row>
    <row r="3943" spans="1:7" ht="36">
      <c r="A3943" s="229">
        <v>3010220201</v>
      </c>
      <c r="B3943" s="230" t="s">
        <v>12615</v>
      </c>
      <c r="C3943" s="230" t="s">
        <v>12616</v>
      </c>
      <c r="D3943" s="230" t="s">
        <v>12617</v>
      </c>
      <c r="E3943" s="231">
        <v>30102202</v>
      </c>
      <c r="F3943" s="231" t="s">
        <v>828</v>
      </c>
      <c r="G3943" s="232" t="s">
        <v>36928</v>
      </c>
    </row>
    <row r="3944" spans="1:7" ht="36">
      <c r="A3944" s="229">
        <v>3010220202</v>
      </c>
      <c r="B3944" s="230" t="s">
        <v>12618</v>
      </c>
      <c r="C3944" s="230" t="s">
        <v>12619</v>
      </c>
      <c r="D3944" s="230" t="s">
        <v>12620</v>
      </c>
      <c r="E3944" s="231">
        <v>30102202</v>
      </c>
      <c r="F3944" s="231" t="s">
        <v>828</v>
      </c>
      <c r="G3944" s="232" t="s">
        <v>36928</v>
      </c>
    </row>
    <row r="3945" spans="1:7" ht="24">
      <c r="A3945" s="229">
        <v>3010220203</v>
      </c>
      <c r="B3945" s="230" t="s">
        <v>12621</v>
      </c>
      <c r="C3945" s="230" t="s">
        <v>12622</v>
      </c>
      <c r="D3945" s="230" t="s">
        <v>12623</v>
      </c>
      <c r="E3945" s="231">
        <v>30102202</v>
      </c>
      <c r="F3945" s="231" t="s">
        <v>828</v>
      </c>
      <c r="G3945" s="232" t="s">
        <v>36928</v>
      </c>
    </row>
    <row r="3946" spans="1:7" ht="36">
      <c r="A3946" s="229">
        <v>3010220204</v>
      </c>
      <c r="B3946" s="230" t="s">
        <v>12624</v>
      </c>
      <c r="C3946" s="230" t="s">
        <v>12625</v>
      </c>
      <c r="D3946" s="230" t="s">
        <v>12626</v>
      </c>
      <c r="E3946" s="231">
        <v>30102202</v>
      </c>
      <c r="F3946" s="231" t="s">
        <v>828</v>
      </c>
      <c r="G3946" s="232" t="s">
        <v>36928</v>
      </c>
    </row>
    <row r="3947" spans="1:7" ht="48">
      <c r="A3947" s="229">
        <v>3010220205</v>
      </c>
      <c r="B3947" s="230" t="s">
        <v>12627</v>
      </c>
      <c r="C3947" s="230" t="s">
        <v>12628</v>
      </c>
      <c r="D3947" s="230" t="s">
        <v>12629</v>
      </c>
      <c r="E3947" s="231">
        <v>30102202</v>
      </c>
      <c r="F3947" s="231" t="s">
        <v>828</v>
      </c>
      <c r="G3947" s="232" t="s">
        <v>36928</v>
      </c>
    </row>
    <row r="3948" spans="1:7" ht="36">
      <c r="A3948" s="229">
        <v>3010220206</v>
      </c>
      <c r="B3948" s="230" t="s">
        <v>12630</v>
      </c>
      <c r="C3948" s="230" t="s">
        <v>12631</v>
      </c>
      <c r="D3948" s="230" t="s">
        <v>12632</v>
      </c>
      <c r="E3948" s="231">
        <v>30102202</v>
      </c>
      <c r="F3948" s="231" t="s">
        <v>828</v>
      </c>
      <c r="G3948" s="232" t="s">
        <v>36928</v>
      </c>
    </row>
    <row r="3949" spans="1:7" ht="24">
      <c r="A3949" s="229">
        <v>3010220207</v>
      </c>
      <c r="B3949" s="230" t="s">
        <v>12633</v>
      </c>
      <c r="C3949" s="230" t="s">
        <v>12634</v>
      </c>
      <c r="D3949" s="230" t="s">
        <v>12635</v>
      </c>
      <c r="E3949" s="231">
        <v>30102202</v>
      </c>
      <c r="F3949" s="231" t="s">
        <v>828</v>
      </c>
      <c r="G3949" s="232" t="s">
        <v>36928</v>
      </c>
    </row>
    <row r="3950" spans="1:7" ht="24">
      <c r="A3950" s="229">
        <v>3010220208</v>
      </c>
      <c r="B3950" s="230" t="s">
        <v>12636</v>
      </c>
      <c r="C3950" s="230" t="s">
        <v>12637</v>
      </c>
      <c r="D3950" s="230" t="s">
        <v>12638</v>
      </c>
      <c r="E3950" s="231">
        <v>30102202</v>
      </c>
      <c r="F3950" s="231" t="s">
        <v>828</v>
      </c>
      <c r="G3950" s="232" t="s">
        <v>36928</v>
      </c>
    </row>
    <row r="3951" spans="1:7" ht="36">
      <c r="A3951" s="229">
        <v>3010220209</v>
      </c>
      <c r="B3951" s="230" t="s">
        <v>12639</v>
      </c>
      <c r="C3951" s="230" t="s">
        <v>12640</v>
      </c>
      <c r="D3951" s="230" t="s">
        <v>12641</v>
      </c>
      <c r="E3951" s="231">
        <v>30102202</v>
      </c>
      <c r="F3951" s="231" t="s">
        <v>828</v>
      </c>
      <c r="G3951" s="232" t="s">
        <v>36928</v>
      </c>
    </row>
    <row r="3952" spans="1:7" ht="24">
      <c r="A3952" s="229">
        <v>3010220210</v>
      </c>
      <c r="B3952" s="230" t="s">
        <v>12642</v>
      </c>
      <c r="C3952" s="230" t="s">
        <v>12643</v>
      </c>
      <c r="D3952" s="230" t="s">
        <v>12644</v>
      </c>
      <c r="E3952" s="231">
        <v>30102202</v>
      </c>
      <c r="F3952" s="231" t="s">
        <v>828</v>
      </c>
      <c r="G3952" s="232" t="s">
        <v>36928</v>
      </c>
    </row>
    <row r="3953" spans="1:7" ht="24">
      <c r="A3953" s="229">
        <v>3010220211</v>
      </c>
      <c r="B3953" s="230" t="s">
        <v>12645</v>
      </c>
      <c r="C3953" s="230" t="s">
        <v>12646</v>
      </c>
      <c r="D3953" s="230" t="s">
        <v>12647</v>
      </c>
      <c r="E3953" s="231">
        <v>30102202</v>
      </c>
      <c r="F3953" s="231" t="s">
        <v>828</v>
      </c>
      <c r="G3953" s="232" t="s">
        <v>36928</v>
      </c>
    </row>
    <row r="3954" spans="1:7" ht="24">
      <c r="A3954" s="229">
        <v>3010220212</v>
      </c>
      <c r="B3954" s="230" t="s">
        <v>12648</v>
      </c>
      <c r="C3954" s="230" t="s">
        <v>12649</v>
      </c>
      <c r="D3954" s="230" t="s">
        <v>12650</v>
      </c>
      <c r="E3954" s="231">
        <v>30102202</v>
      </c>
      <c r="F3954" s="231" t="s">
        <v>828</v>
      </c>
      <c r="G3954" s="232" t="s">
        <v>36928</v>
      </c>
    </row>
    <row r="3955" spans="1:7" ht="24">
      <c r="A3955" s="229">
        <v>3010220213</v>
      </c>
      <c r="B3955" s="230" t="s">
        <v>12651</v>
      </c>
      <c r="C3955" s="230" t="s">
        <v>12652</v>
      </c>
      <c r="D3955" s="230" t="s">
        <v>12653</v>
      </c>
      <c r="E3955" s="231">
        <v>30102202</v>
      </c>
      <c r="F3955" s="231" t="s">
        <v>828</v>
      </c>
      <c r="G3955" s="232" t="s">
        <v>36928</v>
      </c>
    </row>
    <row r="3956" spans="1:7" ht="36">
      <c r="A3956" s="229">
        <v>3010220214</v>
      </c>
      <c r="B3956" s="230" t="s">
        <v>12654</v>
      </c>
      <c r="C3956" s="230" t="s">
        <v>12655</v>
      </c>
      <c r="D3956" s="230" t="s">
        <v>12656</v>
      </c>
      <c r="E3956" s="231">
        <v>30102202</v>
      </c>
      <c r="F3956" s="231" t="s">
        <v>828</v>
      </c>
      <c r="G3956" s="232" t="s">
        <v>36928</v>
      </c>
    </row>
    <row r="3957" spans="1:7" ht="24">
      <c r="A3957" s="229">
        <v>3010220215</v>
      </c>
      <c r="B3957" s="230" t="s">
        <v>12657</v>
      </c>
      <c r="C3957" s="230" t="s">
        <v>12658</v>
      </c>
      <c r="D3957" s="230" t="s">
        <v>12659</v>
      </c>
      <c r="E3957" s="231">
        <v>30102202</v>
      </c>
      <c r="F3957" s="231" t="s">
        <v>828</v>
      </c>
      <c r="G3957" s="232" t="s">
        <v>36928</v>
      </c>
    </row>
    <row r="3958" spans="1:7" ht="24">
      <c r="A3958" s="229">
        <v>3010220216</v>
      </c>
      <c r="B3958" s="230" t="s">
        <v>12660</v>
      </c>
      <c r="C3958" s="230" t="s">
        <v>12661</v>
      </c>
      <c r="D3958" s="230" t="s">
        <v>12662</v>
      </c>
      <c r="E3958" s="231">
        <v>30102202</v>
      </c>
      <c r="F3958" s="231" t="s">
        <v>828</v>
      </c>
      <c r="G3958" s="232" t="s">
        <v>36928</v>
      </c>
    </row>
    <row r="3959" spans="1:7" ht="36">
      <c r="A3959" s="229">
        <v>3010220401</v>
      </c>
      <c r="B3959" s="230" t="s">
        <v>12663</v>
      </c>
      <c r="C3959" s="230" t="s">
        <v>12664</v>
      </c>
      <c r="D3959" s="230" t="s">
        <v>12665</v>
      </c>
      <c r="E3959" s="231">
        <v>30102204</v>
      </c>
      <c r="F3959" s="231" t="s">
        <v>828</v>
      </c>
      <c r="G3959" s="232" t="s">
        <v>36928</v>
      </c>
    </row>
    <row r="3960" spans="1:7" ht="36">
      <c r="A3960" s="229">
        <v>3010220402</v>
      </c>
      <c r="B3960" s="230" t="s">
        <v>12666</v>
      </c>
      <c r="C3960" s="230" t="s">
        <v>12667</v>
      </c>
      <c r="D3960" s="230" t="s">
        <v>12668</v>
      </c>
      <c r="E3960" s="231">
        <v>30102204</v>
      </c>
      <c r="F3960" s="231" t="s">
        <v>828</v>
      </c>
      <c r="G3960" s="232" t="s">
        <v>36928</v>
      </c>
    </row>
    <row r="3961" spans="1:7" ht="24">
      <c r="A3961" s="229">
        <v>3010220403</v>
      </c>
      <c r="B3961" s="230" t="s">
        <v>12669</v>
      </c>
      <c r="C3961" s="230" t="s">
        <v>12670</v>
      </c>
      <c r="D3961" s="230" t="s">
        <v>12671</v>
      </c>
      <c r="E3961" s="231">
        <v>30102204</v>
      </c>
      <c r="F3961" s="231" t="s">
        <v>828</v>
      </c>
      <c r="G3961" s="232" t="s">
        <v>36928</v>
      </c>
    </row>
    <row r="3962" spans="1:7" ht="48">
      <c r="A3962" s="229">
        <v>3010220404</v>
      </c>
      <c r="B3962" s="230" t="s">
        <v>12672</v>
      </c>
      <c r="C3962" s="230" t="s">
        <v>12673</v>
      </c>
      <c r="D3962" s="230" t="s">
        <v>12674</v>
      </c>
      <c r="E3962" s="231">
        <v>30102204</v>
      </c>
      <c r="F3962" s="231" t="s">
        <v>828</v>
      </c>
      <c r="G3962" s="232" t="s">
        <v>36928</v>
      </c>
    </row>
    <row r="3963" spans="1:7" ht="36">
      <c r="A3963" s="229">
        <v>3010220405</v>
      </c>
      <c r="B3963" s="230" t="s">
        <v>12675</v>
      </c>
      <c r="C3963" s="230" t="s">
        <v>12676</v>
      </c>
      <c r="D3963" s="230" t="s">
        <v>12677</v>
      </c>
      <c r="E3963" s="231">
        <v>30102204</v>
      </c>
      <c r="F3963" s="231" t="s">
        <v>828</v>
      </c>
      <c r="G3963" s="232" t="s">
        <v>36928</v>
      </c>
    </row>
    <row r="3964" spans="1:7" ht="36">
      <c r="A3964" s="229">
        <v>3010220406</v>
      </c>
      <c r="B3964" s="230" t="s">
        <v>12678</v>
      </c>
      <c r="C3964" s="230" t="s">
        <v>12679</v>
      </c>
      <c r="D3964" s="230" t="s">
        <v>12680</v>
      </c>
      <c r="E3964" s="231">
        <v>30102204</v>
      </c>
      <c r="F3964" s="231" t="s">
        <v>828</v>
      </c>
      <c r="G3964" s="232" t="s">
        <v>36928</v>
      </c>
    </row>
    <row r="3965" spans="1:7" ht="24">
      <c r="A3965" s="229">
        <v>3010220407</v>
      </c>
      <c r="B3965" s="230" t="s">
        <v>12681</v>
      </c>
      <c r="C3965" s="230" t="s">
        <v>12682</v>
      </c>
      <c r="D3965" s="230" t="s">
        <v>12683</v>
      </c>
      <c r="E3965" s="231">
        <v>30102204</v>
      </c>
      <c r="F3965" s="231" t="s">
        <v>828</v>
      </c>
      <c r="G3965" s="232" t="s">
        <v>36928</v>
      </c>
    </row>
    <row r="3966" spans="1:7" ht="48">
      <c r="A3966" s="229">
        <v>3010220408</v>
      </c>
      <c r="B3966" s="230" t="s">
        <v>12684</v>
      </c>
      <c r="C3966" s="230" t="s">
        <v>12685</v>
      </c>
      <c r="D3966" s="230" t="s">
        <v>12686</v>
      </c>
      <c r="E3966" s="231">
        <v>30102204</v>
      </c>
      <c r="F3966" s="231" t="s">
        <v>828</v>
      </c>
      <c r="G3966" s="232" t="s">
        <v>36928</v>
      </c>
    </row>
    <row r="3967" spans="1:7" ht="24">
      <c r="A3967" s="229">
        <v>3010220409</v>
      </c>
      <c r="B3967" s="230" t="s">
        <v>12687</v>
      </c>
      <c r="C3967" s="230" t="s">
        <v>12688</v>
      </c>
      <c r="D3967" s="230" t="s">
        <v>12689</v>
      </c>
      <c r="E3967" s="231">
        <v>30102204</v>
      </c>
      <c r="F3967" s="231" t="s">
        <v>828</v>
      </c>
      <c r="G3967" s="232" t="s">
        <v>36928</v>
      </c>
    </row>
    <row r="3968" spans="1:7" ht="36">
      <c r="A3968" s="229">
        <v>3010220410</v>
      </c>
      <c r="B3968" s="230" t="s">
        <v>12690</v>
      </c>
      <c r="C3968" s="230" t="s">
        <v>12691</v>
      </c>
      <c r="D3968" s="230" t="s">
        <v>12692</v>
      </c>
      <c r="E3968" s="231">
        <v>30102204</v>
      </c>
      <c r="F3968" s="231" t="s">
        <v>828</v>
      </c>
      <c r="G3968" s="232" t="s">
        <v>36928</v>
      </c>
    </row>
    <row r="3969" spans="1:7" ht="24">
      <c r="A3969" s="229">
        <v>3010220411</v>
      </c>
      <c r="B3969" s="230" t="s">
        <v>12693</v>
      </c>
      <c r="C3969" s="230" t="s">
        <v>12694</v>
      </c>
      <c r="D3969" s="230" t="s">
        <v>12695</v>
      </c>
      <c r="E3969" s="231">
        <v>30102204</v>
      </c>
      <c r="F3969" s="231" t="s">
        <v>828</v>
      </c>
      <c r="G3969" s="232" t="s">
        <v>36928</v>
      </c>
    </row>
    <row r="3970" spans="1:7" ht="12">
      <c r="A3970" s="229">
        <v>3010220412</v>
      </c>
      <c r="B3970" s="230" t="s">
        <v>12696</v>
      </c>
      <c r="C3970" s="230" t="s">
        <v>12697</v>
      </c>
      <c r="D3970" s="230" t="s">
        <v>12698</v>
      </c>
      <c r="E3970" s="231">
        <v>30102204</v>
      </c>
      <c r="F3970" s="231" t="s">
        <v>828</v>
      </c>
      <c r="G3970" s="232" t="s">
        <v>36928</v>
      </c>
    </row>
    <row r="3971" spans="1:7" ht="36">
      <c r="A3971" s="229">
        <v>3010220413</v>
      </c>
      <c r="B3971" s="230" t="s">
        <v>12699</v>
      </c>
      <c r="C3971" s="230" t="s">
        <v>12700</v>
      </c>
      <c r="D3971" s="230" t="s">
        <v>12701</v>
      </c>
      <c r="E3971" s="231">
        <v>30102204</v>
      </c>
      <c r="F3971" s="231" t="s">
        <v>828</v>
      </c>
      <c r="G3971" s="232" t="s">
        <v>36928</v>
      </c>
    </row>
    <row r="3972" spans="1:7" ht="36">
      <c r="A3972" s="229">
        <v>3010220414</v>
      </c>
      <c r="B3972" s="230" t="s">
        <v>12702</v>
      </c>
      <c r="C3972" s="230" t="s">
        <v>12703</v>
      </c>
      <c r="D3972" s="230" t="s">
        <v>12704</v>
      </c>
      <c r="E3972" s="231">
        <v>30102204</v>
      </c>
      <c r="F3972" s="231" t="s">
        <v>828</v>
      </c>
      <c r="G3972" s="232" t="s">
        <v>36928</v>
      </c>
    </row>
    <row r="3973" spans="1:7" ht="24">
      <c r="A3973" s="229">
        <v>3010220415</v>
      </c>
      <c r="B3973" s="230" t="s">
        <v>12705</v>
      </c>
      <c r="C3973" s="230" t="s">
        <v>12706</v>
      </c>
      <c r="D3973" s="230" t="s">
        <v>12707</v>
      </c>
      <c r="E3973" s="231">
        <v>30102204</v>
      </c>
      <c r="F3973" s="231" t="s">
        <v>828</v>
      </c>
      <c r="G3973" s="232" t="s">
        <v>36928</v>
      </c>
    </row>
    <row r="3974" spans="1:7" ht="24">
      <c r="A3974" s="229">
        <v>3010220416</v>
      </c>
      <c r="B3974" s="230" t="s">
        <v>12708</v>
      </c>
      <c r="C3974" s="230" t="s">
        <v>12709</v>
      </c>
      <c r="D3974" s="230" t="s">
        <v>12710</v>
      </c>
      <c r="E3974" s="231">
        <v>30102204</v>
      </c>
      <c r="F3974" s="231" t="s">
        <v>828</v>
      </c>
      <c r="G3974" s="232" t="s">
        <v>36928</v>
      </c>
    </row>
    <row r="3975" spans="1:7" ht="48">
      <c r="A3975" s="229">
        <v>3010220417</v>
      </c>
      <c r="B3975" s="230" t="s">
        <v>12711</v>
      </c>
      <c r="C3975" s="230" t="s">
        <v>12712</v>
      </c>
      <c r="D3975" s="230" t="s">
        <v>12713</v>
      </c>
      <c r="E3975" s="231">
        <v>30102204</v>
      </c>
      <c r="F3975" s="231" t="s">
        <v>828</v>
      </c>
      <c r="G3975" s="232" t="s">
        <v>36928</v>
      </c>
    </row>
    <row r="3976" spans="1:7" ht="24">
      <c r="A3976" s="229">
        <v>3010220418</v>
      </c>
      <c r="B3976" s="230" t="s">
        <v>12714</v>
      </c>
      <c r="C3976" s="230" t="s">
        <v>12715</v>
      </c>
      <c r="D3976" s="230" t="s">
        <v>12716</v>
      </c>
      <c r="E3976" s="231">
        <v>30102204</v>
      </c>
      <c r="F3976" s="231" t="s">
        <v>828</v>
      </c>
      <c r="G3976" s="232" t="s">
        <v>36928</v>
      </c>
    </row>
    <row r="3977" spans="1:7" ht="24">
      <c r="A3977" s="229">
        <v>3010220419</v>
      </c>
      <c r="B3977" s="230" t="s">
        <v>12717</v>
      </c>
      <c r="C3977" s="230" t="s">
        <v>12718</v>
      </c>
      <c r="D3977" s="230" t="s">
        <v>12719</v>
      </c>
      <c r="E3977" s="231">
        <v>30102204</v>
      </c>
      <c r="F3977" s="231" t="s">
        <v>828</v>
      </c>
      <c r="G3977" s="232" t="s">
        <v>36928</v>
      </c>
    </row>
    <row r="3978" spans="1:7" ht="24">
      <c r="A3978" s="229">
        <v>3010220420</v>
      </c>
      <c r="B3978" s="230" t="s">
        <v>12720</v>
      </c>
      <c r="C3978" s="230" t="s">
        <v>12721</v>
      </c>
      <c r="D3978" s="230" t="s">
        <v>12722</v>
      </c>
      <c r="E3978" s="231">
        <v>30102204</v>
      </c>
      <c r="F3978" s="231" t="s">
        <v>828</v>
      </c>
      <c r="G3978" s="232" t="s">
        <v>36928</v>
      </c>
    </row>
    <row r="3979" spans="1:7" ht="24">
      <c r="A3979" s="229">
        <v>3010220421</v>
      </c>
      <c r="B3979" s="230" t="s">
        <v>12723</v>
      </c>
      <c r="C3979" s="230" t="s">
        <v>12724</v>
      </c>
      <c r="D3979" s="230" t="s">
        <v>12725</v>
      </c>
      <c r="E3979" s="231">
        <v>30102204</v>
      </c>
      <c r="F3979" s="231" t="s">
        <v>828</v>
      </c>
      <c r="G3979" s="232" t="s">
        <v>36928</v>
      </c>
    </row>
    <row r="3980" spans="1:7" ht="12">
      <c r="A3980" s="229">
        <v>3010220422</v>
      </c>
      <c r="B3980" s="230" t="s">
        <v>12726</v>
      </c>
      <c r="C3980" s="230" t="s">
        <v>12727</v>
      </c>
      <c r="D3980" s="230" t="s">
        <v>12728</v>
      </c>
      <c r="E3980" s="231">
        <v>30102204</v>
      </c>
      <c r="F3980" s="231" t="s">
        <v>828</v>
      </c>
      <c r="G3980" s="232" t="s">
        <v>36928</v>
      </c>
    </row>
    <row r="3981" spans="1:7" ht="12">
      <c r="A3981" s="229">
        <v>3010220423</v>
      </c>
      <c r="B3981" s="230" t="s">
        <v>12729</v>
      </c>
      <c r="C3981" s="230" t="s">
        <v>12730</v>
      </c>
      <c r="D3981" s="230" t="s">
        <v>12731</v>
      </c>
      <c r="E3981" s="231">
        <v>30102204</v>
      </c>
      <c r="F3981" s="231" t="s">
        <v>828</v>
      </c>
      <c r="G3981" s="232" t="s">
        <v>36928</v>
      </c>
    </row>
    <row r="3982" spans="1:7" ht="24">
      <c r="A3982" s="229">
        <v>3010220424</v>
      </c>
      <c r="B3982" s="230" t="s">
        <v>12732</v>
      </c>
      <c r="C3982" s="230" t="s">
        <v>12733</v>
      </c>
      <c r="D3982" s="230" t="s">
        <v>12734</v>
      </c>
      <c r="E3982" s="231">
        <v>30102204</v>
      </c>
      <c r="F3982" s="231" t="s">
        <v>828</v>
      </c>
      <c r="G3982" s="232" t="s">
        <v>36928</v>
      </c>
    </row>
    <row r="3983" spans="1:7" ht="24">
      <c r="A3983" s="229">
        <v>3010220425</v>
      </c>
      <c r="B3983" s="230" t="s">
        <v>12735</v>
      </c>
      <c r="C3983" s="230" t="s">
        <v>12736</v>
      </c>
      <c r="D3983" s="230" t="s">
        <v>12737</v>
      </c>
      <c r="E3983" s="231">
        <v>30102204</v>
      </c>
      <c r="F3983" s="231" t="s">
        <v>828</v>
      </c>
      <c r="G3983" s="232" t="s">
        <v>36928</v>
      </c>
    </row>
    <row r="3984" spans="1:7" ht="12">
      <c r="A3984" s="229">
        <v>3010220426</v>
      </c>
      <c r="B3984" s="230" t="s">
        <v>12738</v>
      </c>
      <c r="C3984" s="230" t="s">
        <v>12715</v>
      </c>
      <c r="D3984" s="230" t="s">
        <v>12739</v>
      </c>
      <c r="E3984" s="231">
        <v>30102204</v>
      </c>
      <c r="F3984" s="231" t="s">
        <v>828</v>
      </c>
      <c r="G3984" s="232" t="s">
        <v>36928</v>
      </c>
    </row>
    <row r="3985" spans="1:7" ht="24">
      <c r="A3985" s="229">
        <v>3010220501</v>
      </c>
      <c r="B3985" s="230" t="s">
        <v>12740</v>
      </c>
      <c r="C3985" s="230" t="s">
        <v>12741</v>
      </c>
      <c r="D3985" s="230" t="s">
        <v>12742</v>
      </c>
      <c r="E3985" s="231">
        <v>30102205</v>
      </c>
      <c r="F3985" s="231" t="s">
        <v>828</v>
      </c>
      <c r="G3985" s="232" t="s">
        <v>36928</v>
      </c>
    </row>
    <row r="3986" spans="1:7" ht="12">
      <c r="A3986" s="229">
        <v>3010220502</v>
      </c>
      <c r="B3986" s="230" t="s">
        <v>12743</v>
      </c>
      <c r="C3986" s="230" t="s">
        <v>12744</v>
      </c>
      <c r="D3986" s="230" t="s">
        <v>12745</v>
      </c>
      <c r="E3986" s="231">
        <v>30102205</v>
      </c>
      <c r="F3986" s="231" t="s">
        <v>828</v>
      </c>
      <c r="G3986" s="232" t="s">
        <v>36928</v>
      </c>
    </row>
    <row r="3987" spans="1:7" ht="12">
      <c r="A3987" s="229">
        <v>3010220601</v>
      </c>
      <c r="B3987" s="230" t="s">
        <v>12746</v>
      </c>
      <c r="C3987" s="230" t="s">
        <v>12747</v>
      </c>
      <c r="D3987" s="230" t="s">
        <v>12748</v>
      </c>
      <c r="E3987" s="231">
        <v>30102206</v>
      </c>
      <c r="F3987" s="231" t="s">
        <v>828</v>
      </c>
      <c r="G3987" s="232" t="s">
        <v>36928</v>
      </c>
    </row>
    <row r="3988" spans="1:7" ht="36">
      <c r="A3988" s="229">
        <v>3010220801</v>
      </c>
      <c r="B3988" s="230" t="s">
        <v>12749</v>
      </c>
      <c r="C3988" s="230" t="s">
        <v>12750</v>
      </c>
      <c r="D3988" s="230" t="s">
        <v>12751</v>
      </c>
      <c r="E3988" s="231">
        <v>30102208</v>
      </c>
      <c r="F3988" s="231" t="s">
        <v>828</v>
      </c>
      <c r="G3988" s="232" t="s">
        <v>36928</v>
      </c>
    </row>
    <row r="3989" spans="1:7" ht="36">
      <c r="A3989" s="229">
        <v>3010220901</v>
      </c>
      <c r="B3989" s="230" t="s">
        <v>12752</v>
      </c>
      <c r="C3989" s="230" t="s">
        <v>12753</v>
      </c>
      <c r="D3989" s="230" t="s">
        <v>12754</v>
      </c>
      <c r="E3989" s="231">
        <v>30102209</v>
      </c>
      <c r="F3989" s="231" t="s">
        <v>828</v>
      </c>
      <c r="G3989" s="232" t="s">
        <v>36928</v>
      </c>
    </row>
    <row r="3990" spans="1:7" ht="24">
      <c r="A3990" s="229">
        <v>3010221001</v>
      </c>
      <c r="B3990" s="230" t="s">
        <v>12755</v>
      </c>
      <c r="C3990" s="230" t="s">
        <v>12756</v>
      </c>
      <c r="D3990" s="230" t="s">
        <v>12757</v>
      </c>
      <c r="E3990" s="231">
        <v>30102210</v>
      </c>
      <c r="F3990" s="231" t="s">
        <v>828</v>
      </c>
      <c r="G3990" s="232" t="s">
        <v>36928</v>
      </c>
    </row>
    <row r="3991" spans="1:7" ht="36">
      <c r="A3991" s="229">
        <v>3010221201</v>
      </c>
      <c r="B3991" s="230" t="s">
        <v>12758</v>
      </c>
      <c r="C3991" s="230" t="s">
        <v>12759</v>
      </c>
      <c r="D3991" s="230" t="s">
        <v>12760</v>
      </c>
      <c r="E3991" s="231">
        <v>30102212</v>
      </c>
      <c r="F3991" s="231" t="s">
        <v>828</v>
      </c>
      <c r="G3991" s="232" t="s">
        <v>36928</v>
      </c>
    </row>
    <row r="3992" spans="1:7" ht="24">
      <c r="A3992" s="229">
        <v>3010221301</v>
      </c>
      <c r="B3992" s="230" t="s">
        <v>12761</v>
      </c>
      <c r="C3992" s="230" t="s">
        <v>12679</v>
      </c>
      <c r="D3992" s="230" t="s">
        <v>12762</v>
      </c>
      <c r="E3992" s="231">
        <v>30102213</v>
      </c>
      <c r="F3992" s="231" t="s">
        <v>828</v>
      </c>
      <c r="G3992" s="232" t="s">
        <v>36928</v>
      </c>
    </row>
    <row r="3993" spans="1:7" ht="24">
      <c r="A3993" s="229">
        <v>3010221501</v>
      </c>
      <c r="B3993" s="230" t="s">
        <v>12763</v>
      </c>
      <c r="C3993" s="230" t="s">
        <v>12764</v>
      </c>
      <c r="D3993" s="230" t="s">
        <v>12765</v>
      </c>
      <c r="E3993" s="231">
        <v>30102215</v>
      </c>
      <c r="F3993" s="231" t="s">
        <v>828</v>
      </c>
      <c r="G3993" s="232" t="s">
        <v>36928</v>
      </c>
    </row>
    <row r="3994" spans="1:7" ht="12">
      <c r="A3994" s="229">
        <v>3010221502</v>
      </c>
      <c r="B3994" s="230" t="s">
        <v>12766</v>
      </c>
      <c r="C3994" s="230" t="s">
        <v>12767</v>
      </c>
      <c r="D3994" s="230" t="s">
        <v>12768</v>
      </c>
      <c r="E3994" s="231">
        <v>30102215</v>
      </c>
      <c r="F3994" s="231" t="s">
        <v>828</v>
      </c>
      <c r="G3994" s="232" t="s">
        <v>36928</v>
      </c>
    </row>
    <row r="3995" spans="1:7" ht="24">
      <c r="A3995" s="229">
        <v>3010221503</v>
      </c>
      <c r="B3995" s="230" t="s">
        <v>12769</v>
      </c>
      <c r="C3995" s="230" t="s">
        <v>12770</v>
      </c>
      <c r="D3995" s="230" t="s">
        <v>12771</v>
      </c>
      <c r="E3995" s="231">
        <v>30102215</v>
      </c>
      <c r="F3995" s="231" t="s">
        <v>828</v>
      </c>
      <c r="G3995" s="232" t="s">
        <v>36928</v>
      </c>
    </row>
    <row r="3996" spans="1:7" ht="36">
      <c r="A3996" s="229">
        <v>3010221504</v>
      </c>
      <c r="B3996" s="230" t="s">
        <v>12772</v>
      </c>
      <c r="C3996" s="230" t="s">
        <v>12773</v>
      </c>
      <c r="D3996" s="230" t="s">
        <v>12774</v>
      </c>
      <c r="E3996" s="231">
        <v>30102215</v>
      </c>
      <c r="F3996" s="231" t="s">
        <v>828</v>
      </c>
      <c r="G3996" s="232" t="s">
        <v>36928</v>
      </c>
    </row>
    <row r="3997" spans="1:7" ht="36">
      <c r="A3997" s="229">
        <v>3010221505</v>
      </c>
      <c r="B3997" s="230" t="s">
        <v>12775</v>
      </c>
      <c r="C3997" s="230" t="s">
        <v>12776</v>
      </c>
      <c r="D3997" s="230" t="s">
        <v>12777</v>
      </c>
      <c r="E3997" s="231">
        <v>30102215</v>
      </c>
      <c r="F3997" s="231" t="s">
        <v>828</v>
      </c>
      <c r="G3997" s="232" t="s">
        <v>36928</v>
      </c>
    </row>
    <row r="3998" spans="1:7" ht="24">
      <c r="A3998" s="229">
        <v>3010221506</v>
      </c>
      <c r="B3998" s="230" t="s">
        <v>12778</v>
      </c>
      <c r="C3998" s="230" t="s">
        <v>12779</v>
      </c>
      <c r="D3998" s="230" t="s">
        <v>12780</v>
      </c>
      <c r="E3998" s="231">
        <v>30102215</v>
      </c>
      <c r="F3998" s="231" t="s">
        <v>828</v>
      </c>
      <c r="G3998" s="232" t="s">
        <v>36928</v>
      </c>
    </row>
    <row r="3999" spans="1:7" ht="24">
      <c r="A3999" s="229">
        <v>3010221507</v>
      </c>
      <c r="B3999" s="230" t="s">
        <v>12781</v>
      </c>
      <c r="C3999" s="230" t="s">
        <v>12782</v>
      </c>
      <c r="D3999" s="230" t="s">
        <v>12783</v>
      </c>
      <c r="E3999" s="231">
        <v>30102215</v>
      </c>
      <c r="F3999" s="231" t="s">
        <v>828</v>
      </c>
      <c r="G3999" s="232" t="s">
        <v>36928</v>
      </c>
    </row>
    <row r="4000" spans="1:7" ht="24">
      <c r="A4000" s="229">
        <v>3010221508</v>
      </c>
      <c r="B4000" s="230" t="s">
        <v>12784</v>
      </c>
      <c r="C4000" s="230" t="s">
        <v>12785</v>
      </c>
      <c r="D4000" s="230" t="s">
        <v>12786</v>
      </c>
      <c r="E4000" s="231">
        <v>30102215</v>
      </c>
      <c r="F4000" s="231" t="s">
        <v>828</v>
      </c>
      <c r="G4000" s="232" t="s">
        <v>36928</v>
      </c>
    </row>
    <row r="4001" spans="1:7" ht="36">
      <c r="A4001" s="229">
        <v>3010221509</v>
      </c>
      <c r="B4001" s="230" t="s">
        <v>12787</v>
      </c>
      <c r="C4001" s="230" t="s">
        <v>12788</v>
      </c>
      <c r="D4001" s="230" t="s">
        <v>12789</v>
      </c>
      <c r="E4001" s="231">
        <v>30102215</v>
      </c>
      <c r="F4001" s="231" t="s">
        <v>828</v>
      </c>
      <c r="G4001" s="232" t="s">
        <v>36928</v>
      </c>
    </row>
    <row r="4002" spans="1:7" ht="24">
      <c r="A4002" s="229">
        <v>3010221510</v>
      </c>
      <c r="B4002" s="230" t="s">
        <v>12790</v>
      </c>
      <c r="C4002" s="230" t="s">
        <v>12791</v>
      </c>
      <c r="D4002" s="230" t="s">
        <v>12792</v>
      </c>
      <c r="E4002" s="231">
        <v>30102215</v>
      </c>
      <c r="F4002" s="231" t="s">
        <v>828</v>
      </c>
      <c r="G4002" s="232" t="s">
        <v>36928</v>
      </c>
    </row>
    <row r="4003" spans="1:7" ht="24">
      <c r="A4003" s="229">
        <v>3010221701</v>
      </c>
      <c r="B4003" s="230" t="s">
        <v>12793</v>
      </c>
      <c r="C4003" s="230" t="s">
        <v>12794</v>
      </c>
      <c r="D4003" s="230" t="s">
        <v>12795</v>
      </c>
      <c r="E4003" s="231">
        <v>30102217</v>
      </c>
      <c r="F4003" s="231" t="s">
        <v>828</v>
      </c>
      <c r="G4003" s="232" t="s">
        <v>36928</v>
      </c>
    </row>
    <row r="4004" spans="1:7" ht="24">
      <c r="A4004" s="229">
        <v>3010221702</v>
      </c>
      <c r="B4004" s="230" t="s">
        <v>12796</v>
      </c>
      <c r="C4004" s="230" t="s">
        <v>12797</v>
      </c>
      <c r="D4004" s="230" t="s">
        <v>12798</v>
      </c>
      <c r="E4004" s="231">
        <v>30102217</v>
      </c>
      <c r="F4004" s="231" t="s">
        <v>828</v>
      </c>
      <c r="G4004" s="232" t="s">
        <v>36928</v>
      </c>
    </row>
    <row r="4005" spans="1:7" ht="24">
      <c r="A4005" s="229">
        <v>3010221703</v>
      </c>
      <c r="B4005" s="230" t="s">
        <v>12799</v>
      </c>
      <c r="C4005" s="230" t="s">
        <v>12800</v>
      </c>
      <c r="D4005" s="230" t="s">
        <v>12801</v>
      </c>
      <c r="E4005" s="231">
        <v>30102217</v>
      </c>
      <c r="F4005" s="231" t="s">
        <v>828</v>
      </c>
      <c r="G4005" s="232" t="s">
        <v>36928</v>
      </c>
    </row>
    <row r="4006" spans="1:7" ht="12">
      <c r="A4006" s="229">
        <v>3010222101</v>
      </c>
      <c r="B4006" s="230" t="s">
        <v>12802</v>
      </c>
      <c r="C4006" s="230" t="s">
        <v>12803</v>
      </c>
      <c r="D4006" s="230" t="s">
        <v>12804</v>
      </c>
      <c r="E4006" s="231">
        <v>30102221</v>
      </c>
      <c r="F4006" s="231" t="s">
        <v>828</v>
      </c>
      <c r="G4006" s="232" t="s">
        <v>36928</v>
      </c>
    </row>
    <row r="4007" spans="1:7" ht="24">
      <c r="A4007" s="229">
        <v>3010222701</v>
      </c>
      <c r="B4007" s="230" t="s">
        <v>12805</v>
      </c>
      <c r="C4007" s="230" t="s">
        <v>12806</v>
      </c>
      <c r="D4007" s="230" t="s">
        <v>12807</v>
      </c>
      <c r="E4007" s="231">
        <v>30102227</v>
      </c>
      <c r="F4007" s="231" t="s">
        <v>828</v>
      </c>
      <c r="G4007" s="232" t="s">
        <v>36928</v>
      </c>
    </row>
    <row r="4008" spans="1:7" ht="12">
      <c r="A4008" s="229">
        <v>3010230401</v>
      </c>
      <c r="B4008" s="230" t="s">
        <v>12808</v>
      </c>
      <c r="C4008" s="230" t="s">
        <v>12809</v>
      </c>
      <c r="D4008" s="230" t="s">
        <v>12810</v>
      </c>
      <c r="E4008" s="231">
        <v>30102304</v>
      </c>
      <c r="F4008" s="231" t="s">
        <v>828</v>
      </c>
      <c r="G4008" s="232" t="s">
        <v>36928</v>
      </c>
    </row>
    <row r="4009" spans="1:7" ht="24">
      <c r="A4009" s="229">
        <v>3010230601</v>
      </c>
      <c r="B4009" s="230" t="s">
        <v>12811</v>
      </c>
      <c r="C4009" s="230" t="s">
        <v>12812</v>
      </c>
      <c r="D4009" s="230" t="s">
        <v>12813</v>
      </c>
      <c r="E4009" s="231">
        <v>30102306</v>
      </c>
      <c r="F4009" s="231" t="s">
        <v>828</v>
      </c>
      <c r="G4009" s="232" t="s">
        <v>36928</v>
      </c>
    </row>
    <row r="4010" spans="1:7" ht="24">
      <c r="A4010" s="229">
        <v>3010231501</v>
      </c>
      <c r="B4010" s="230" t="s">
        <v>12814</v>
      </c>
      <c r="C4010" s="230" t="s">
        <v>12815</v>
      </c>
      <c r="D4010" s="230" t="s">
        <v>12816</v>
      </c>
      <c r="E4010" s="231">
        <v>30102315</v>
      </c>
      <c r="F4010" s="231" t="s">
        <v>828</v>
      </c>
      <c r="G4010" s="232" t="s">
        <v>36928</v>
      </c>
    </row>
    <row r="4011" spans="1:7" ht="12">
      <c r="A4011" s="229">
        <v>3010239901</v>
      </c>
      <c r="B4011" s="230" t="s">
        <v>12817</v>
      </c>
      <c r="C4011" s="230" t="s">
        <v>12818</v>
      </c>
      <c r="D4011" s="230" t="s">
        <v>12819</v>
      </c>
      <c r="E4011" s="231">
        <v>30102399</v>
      </c>
      <c r="F4011" s="231" t="s">
        <v>828</v>
      </c>
      <c r="G4011" s="232" t="s">
        <v>36928</v>
      </c>
    </row>
    <row r="4012" spans="1:7" ht="24">
      <c r="A4012" s="229">
        <v>3010241501</v>
      </c>
      <c r="B4012" s="230" t="s">
        <v>12820</v>
      </c>
      <c r="C4012" s="230" t="s">
        <v>12821</v>
      </c>
      <c r="D4012" s="230" t="s">
        <v>12822</v>
      </c>
      <c r="E4012" s="231">
        <v>30102415</v>
      </c>
      <c r="F4012" s="231" t="s">
        <v>828</v>
      </c>
      <c r="G4012" s="232" t="s">
        <v>36928</v>
      </c>
    </row>
    <row r="4013" spans="1:7" ht="24">
      <c r="A4013" s="229">
        <v>3010241502</v>
      </c>
      <c r="B4013" s="230" t="s">
        <v>12823</v>
      </c>
      <c r="C4013" s="230" t="s">
        <v>12824</v>
      </c>
      <c r="D4013" s="230" t="s">
        <v>12825</v>
      </c>
      <c r="E4013" s="231">
        <v>30102415</v>
      </c>
      <c r="F4013" s="231" t="s">
        <v>828</v>
      </c>
      <c r="G4013" s="232" t="s">
        <v>36928</v>
      </c>
    </row>
    <row r="4014" spans="1:7" ht="12">
      <c r="A4014" s="229">
        <v>3010241503</v>
      </c>
      <c r="B4014" s="230" t="s">
        <v>12826</v>
      </c>
      <c r="C4014" s="230" t="s">
        <v>12827</v>
      </c>
      <c r="D4014" s="230" t="s">
        <v>12828</v>
      </c>
      <c r="E4014" s="231">
        <v>30102415</v>
      </c>
      <c r="F4014" s="231" t="s">
        <v>828</v>
      </c>
      <c r="G4014" s="232" t="s">
        <v>36928</v>
      </c>
    </row>
    <row r="4015" spans="1:7" ht="24">
      <c r="A4015" s="229">
        <v>3010241504</v>
      </c>
      <c r="B4015" s="230" t="s">
        <v>12829</v>
      </c>
      <c r="C4015" s="230" t="s">
        <v>12830</v>
      </c>
      <c r="D4015" s="230" t="s">
        <v>12831</v>
      </c>
      <c r="E4015" s="231">
        <v>30102415</v>
      </c>
      <c r="F4015" s="231" t="s">
        <v>828</v>
      </c>
      <c r="G4015" s="232" t="s">
        <v>36928</v>
      </c>
    </row>
    <row r="4016" spans="1:7" ht="24">
      <c r="A4016" s="229">
        <v>3010249901</v>
      </c>
      <c r="B4016" s="230" t="s">
        <v>12832</v>
      </c>
      <c r="C4016" s="230" t="s">
        <v>12833</v>
      </c>
      <c r="D4016" s="230" t="s">
        <v>12834</v>
      </c>
      <c r="E4016" s="231">
        <v>30102499</v>
      </c>
      <c r="F4016" s="231" t="s">
        <v>828</v>
      </c>
      <c r="G4016" s="232" t="s">
        <v>36928</v>
      </c>
    </row>
    <row r="4017" spans="1:7" ht="36">
      <c r="A4017" s="229">
        <v>3010250401</v>
      </c>
      <c r="B4017" s="230" t="s">
        <v>12835</v>
      </c>
      <c r="C4017" s="230" t="s">
        <v>12836</v>
      </c>
      <c r="D4017" s="230" t="s">
        <v>12837</v>
      </c>
      <c r="E4017" s="231">
        <v>30102504</v>
      </c>
      <c r="F4017" s="231" t="s">
        <v>828</v>
      </c>
      <c r="G4017" s="232" t="s">
        <v>36928</v>
      </c>
    </row>
    <row r="4018" spans="1:7" ht="36">
      <c r="A4018" s="229">
        <v>3010250402</v>
      </c>
      <c r="B4018" s="230" t="s">
        <v>12838</v>
      </c>
      <c r="C4018" s="230" t="s">
        <v>12839</v>
      </c>
      <c r="D4018" s="230" t="s">
        <v>12840</v>
      </c>
      <c r="E4018" s="231">
        <v>30102504</v>
      </c>
      <c r="F4018" s="231" t="s">
        <v>828</v>
      </c>
      <c r="G4018" s="232" t="s">
        <v>36928</v>
      </c>
    </row>
    <row r="4019" spans="1:7" ht="12">
      <c r="A4019" s="229">
        <v>3010251501</v>
      </c>
      <c r="B4019" s="230" t="s">
        <v>12841</v>
      </c>
      <c r="C4019" s="230" t="s">
        <v>12842</v>
      </c>
      <c r="D4019" s="230" t="s">
        <v>12843</v>
      </c>
      <c r="E4019" s="231">
        <v>30102515</v>
      </c>
      <c r="F4019" s="231" t="s">
        <v>828</v>
      </c>
      <c r="G4019" s="232" t="s">
        <v>36928</v>
      </c>
    </row>
    <row r="4020" spans="1:7" ht="24">
      <c r="A4020" s="229">
        <v>3010251502</v>
      </c>
      <c r="B4020" s="230" t="s">
        <v>12844</v>
      </c>
      <c r="C4020" s="230" t="s">
        <v>12845</v>
      </c>
      <c r="D4020" s="230" t="s">
        <v>12846</v>
      </c>
      <c r="E4020" s="231">
        <v>30102515</v>
      </c>
      <c r="F4020" s="231" t="s">
        <v>828</v>
      </c>
      <c r="G4020" s="232" t="s">
        <v>36928</v>
      </c>
    </row>
    <row r="4021" spans="1:7" ht="24">
      <c r="A4021" s="229">
        <v>3010251503</v>
      </c>
      <c r="B4021" s="230" t="s">
        <v>12847</v>
      </c>
      <c r="C4021" s="230" t="s">
        <v>12848</v>
      </c>
      <c r="D4021" s="230" t="s">
        <v>12849</v>
      </c>
      <c r="E4021" s="231">
        <v>30102515</v>
      </c>
      <c r="F4021" s="231" t="s">
        <v>828</v>
      </c>
      <c r="G4021" s="232" t="s">
        <v>36928</v>
      </c>
    </row>
    <row r="4022" spans="1:7" ht="24">
      <c r="A4022" s="229">
        <v>3010251504</v>
      </c>
      <c r="B4022" s="230" t="s">
        <v>12850</v>
      </c>
      <c r="C4022" s="230" t="s">
        <v>12851</v>
      </c>
      <c r="D4022" s="230" t="s">
        <v>12852</v>
      </c>
      <c r="E4022" s="231">
        <v>30102515</v>
      </c>
      <c r="F4022" s="231" t="s">
        <v>828</v>
      </c>
      <c r="G4022" s="232" t="s">
        <v>36928</v>
      </c>
    </row>
    <row r="4023" spans="1:7" ht="24">
      <c r="A4023" s="229">
        <v>3010251505</v>
      </c>
      <c r="B4023" s="230" t="s">
        <v>12853</v>
      </c>
      <c r="C4023" s="230" t="s">
        <v>12854</v>
      </c>
      <c r="D4023" s="230" t="s">
        <v>12855</v>
      </c>
      <c r="E4023" s="231">
        <v>30102515</v>
      </c>
      <c r="F4023" s="231" t="s">
        <v>828</v>
      </c>
      <c r="G4023" s="232" t="s">
        <v>36928</v>
      </c>
    </row>
    <row r="4024" spans="1:7" ht="12">
      <c r="A4024" s="229">
        <v>3010251506</v>
      </c>
      <c r="B4024" s="230" t="s">
        <v>12856</v>
      </c>
      <c r="C4024" s="230" t="s">
        <v>12857</v>
      </c>
      <c r="D4024" s="230" t="s">
        <v>12858</v>
      </c>
      <c r="E4024" s="231">
        <v>30102515</v>
      </c>
      <c r="F4024" s="231" t="s">
        <v>828</v>
      </c>
      <c r="G4024" s="232" t="s">
        <v>36928</v>
      </c>
    </row>
    <row r="4025" spans="1:7" ht="36">
      <c r="A4025" s="229">
        <v>3010251601</v>
      </c>
      <c r="B4025" s="230" t="s">
        <v>12859</v>
      </c>
      <c r="C4025" s="230" t="s">
        <v>12860</v>
      </c>
      <c r="D4025" s="230" t="s">
        <v>12861</v>
      </c>
      <c r="E4025" s="231">
        <v>30102516</v>
      </c>
      <c r="F4025" s="231" t="s">
        <v>828</v>
      </c>
      <c r="G4025" s="232" t="s">
        <v>36928</v>
      </c>
    </row>
    <row r="4026" spans="1:7" ht="24">
      <c r="A4026" s="229">
        <v>3010252201</v>
      </c>
      <c r="B4026" s="230" t="s">
        <v>12862</v>
      </c>
      <c r="C4026" s="230" t="s">
        <v>12863</v>
      </c>
      <c r="D4026" s="230" t="s">
        <v>12864</v>
      </c>
      <c r="E4026" s="231">
        <v>30102522</v>
      </c>
      <c r="F4026" s="231" t="s">
        <v>828</v>
      </c>
      <c r="G4026" s="232" t="s">
        <v>36928</v>
      </c>
    </row>
    <row r="4027" spans="1:7" ht="24">
      <c r="A4027" s="229">
        <v>3010253101</v>
      </c>
      <c r="B4027" s="230" t="s">
        <v>12865</v>
      </c>
      <c r="C4027" s="230" t="s">
        <v>12866</v>
      </c>
      <c r="D4027" s="230" t="s">
        <v>12867</v>
      </c>
      <c r="E4027" s="231">
        <v>30102531</v>
      </c>
      <c r="F4027" s="231" t="s">
        <v>828</v>
      </c>
      <c r="G4027" s="232" t="s">
        <v>36928</v>
      </c>
    </row>
    <row r="4028" spans="1:7" ht="24">
      <c r="A4028" s="229">
        <v>3010260201</v>
      </c>
      <c r="B4028" s="230" t="s">
        <v>12868</v>
      </c>
      <c r="C4028" s="230" t="s">
        <v>12869</v>
      </c>
      <c r="D4028" s="230" t="s">
        <v>12870</v>
      </c>
      <c r="E4028" s="231">
        <v>30102602</v>
      </c>
      <c r="F4028" s="231" t="s">
        <v>828</v>
      </c>
      <c r="G4028" s="232" t="s">
        <v>36928</v>
      </c>
    </row>
    <row r="4029" spans="1:7" ht="36">
      <c r="A4029" s="229">
        <v>3010260202</v>
      </c>
      <c r="B4029" s="230" t="s">
        <v>12871</v>
      </c>
      <c r="C4029" s="230" t="s">
        <v>12872</v>
      </c>
      <c r="D4029" s="230" t="s">
        <v>12873</v>
      </c>
      <c r="E4029" s="231">
        <v>30102602</v>
      </c>
      <c r="F4029" s="231" t="s">
        <v>828</v>
      </c>
      <c r="G4029" s="232" t="s">
        <v>36928</v>
      </c>
    </row>
    <row r="4030" spans="1:7" ht="24">
      <c r="A4030" s="229">
        <v>3010260203</v>
      </c>
      <c r="B4030" s="230" t="s">
        <v>12874</v>
      </c>
      <c r="C4030" s="230" t="s">
        <v>12875</v>
      </c>
      <c r="D4030" s="230" t="s">
        <v>12876</v>
      </c>
      <c r="E4030" s="231">
        <v>30102602</v>
      </c>
      <c r="F4030" s="231" t="s">
        <v>828</v>
      </c>
      <c r="G4030" s="232" t="s">
        <v>36928</v>
      </c>
    </row>
    <row r="4031" spans="1:7" ht="24">
      <c r="A4031" s="229">
        <v>3010260204</v>
      </c>
      <c r="B4031" s="230" t="s">
        <v>12877</v>
      </c>
      <c r="C4031" s="230" t="s">
        <v>12878</v>
      </c>
      <c r="D4031" s="230" t="s">
        <v>12879</v>
      </c>
      <c r="E4031" s="231">
        <v>30102602</v>
      </c>
      <c r="F4031" s="231" t="s">
        <v>828</v>
      </c>
      <c r="G4031" s="232" t="s">
        <v>36928</v>
      </c>
    </row>
    <row r="4032" spans="1:7" ht="24">
      <c r="A4032" s="229">
        <v>3010260205</v>
      </c>
      <c r="B4032" s="230" t="s">
        <v>12880</v>
      </c>
      <c r="C4032" s="230" t="s">
        <v>12881</v>
      </c>
      <c r="D4032" s="230" t="s">
        <v>12882</v>
      </c>
      <c r="E4032" s="231">
        <v>30102602</v>
      </c>
      <c r="F4032" s="231" t="s">
        <v>828</v>
      </c>
      <c r="G4032" s="232" t="s">
        <v>36928</v>
      </c>
    </row>
    <row r="4033" spans="1:7" ht="36">
      <c r="A4033" s="229">
        <v>3010260206</v>
      </c>
      <c r="B4033" s="230" t="s">
        <v>12883</v>
      </c>
      <c r="C4033" s="230" t="s">
        <v>12884</v>
      </c>
      <c r="D4033" s="230" t="s">
        <v>12885</v>
      </c>
      <c r="E4033" s="231">
        <v>30102602</v>
      </c>
      <c r="F4033" s="231" t="s">
        <v>828</v>
      </c>
      <c r="G4033" s="232" t="s">
        <v>36928</v>
      </c>
    </row>
    <row r="4034" spans="1:7" ht="24">
      <c r="A4034" s="229">
        <v>3010260207</v>
      </c>
      <c r="B4034" s="230" t="s">
        <v>12886</v>
      </c>
      <c r="C4034" s="230" t="s">
        <v>12887</v>
      </c>
      <c r="D4034" s="230" t="s">
        <v>12888</v>
      </c>
      <c r="E4034" s="231">
        <v>30102602</v>
      </c>
      <c r="F4034" s="231" t="s">
        <v>828</v>
      </c>
      <c r="G4034" s="232" t="s">
        <v>36928</v>
      </c>
    </row>
    <row r="4035" spans="1:7" ht="24">
      <c r="A4035" s="229">
        <v>3010260208</v>
      </c>
      <c r="B4035" s="230" t="s">
        <v>12889</v>
      </c>
      <c r="C4035" s="230" t="s">
        <v>12890</v>
      </c>
      <c r="D4035" s="230" t="s">
        <v>12891</v>
      </c>
      <c r="E4035" s="231">
        <v>30102602</v>
      </c>
      <c r="F4035" s="231" t="s">
        <v>828</v>
      </c>
      <c r="G4035" s="232" t="s">
        <v>36928</v>
      </c>
    </row>
    <row r="4036" spans="1:7" ht="36">
      <c r="A4036" s="229">
        <v>3010260209</v>
      </c>
      <c r="B4036" s="230" t="s">
        <v>12892</v>
      </c>
      <c r="C4036" s="230" t="s">
        <v>12893</v>
      </c>
      <c r="D4036" s="230" t="s">
        <v>12894</v>
      </c>
      <c r="E4036" s="231">
        <v>30102602</v>
      </c>
      <c r="F4036" s="231" t="s">
        <v>828</v>
      </c>
      <c r="G4036" s="232" t="s">
        <v>36928</v>
      </c>
    </row>
    <row r="4037" spans="1:7" ht="36">
      <c r="A4037" s="229">
        <v>3010260801</v>
      </c>
      <c r="B4037" s="230" t="s">
        <v>12895</v>
      </c>
      <c r="C4037" s="230" t="s">
        <v>12896</v>
      </c>
      <c r="D4037" s="230" t="s">
        <v>12897</v>
      </c>
      <c r="E4037" s="231">
        <v>30102608</v>
      </c>
      <c r="F4037" s="231" t="s">
        <v>828</v>
      </c>
      <c r="G4037" s="232" t="s">
        <v>36928</v>
      </c>
    </row>
    <row r="4038" spans="1:7" ht="36">
      <c r="A4038" s="229">
        <v>3010260901</v>
      </c>
      <c r="B4038" s="230" t="s">
        <v>12898</v>
      </c>
      <c r="C4038" s="230" t="s">
        <v>12899</v>
      </c>
      <c r="D4038" s="230" t="s">
        <v>12900</v>
      </c>
      <c r="E4038" s="231">
        <v>30102609</v>
      </c>
      <c r="F4038" s="231" t="s">
        <v>828</v>
      </c>
      <c r="G4038" s="232" t="s">
        <v>36928</v>
      </c>
    </row>
    <row r="4039" spans="1:7" ht="24">
      <c r="A4039" s="229">
        <v>3010261001</v>
      </c>
      <c r="B4039" s="230" t="s">
        <v>12901</v>
      </c>
      <c r="C4039" s="230" t="s">
        <v>12902</v>
      </c>
      <c r="D4039" s="230" t="s">
        <v>12903</v>
      </c>
      <c r="E4039" s="231">
        <v>30102610</v>
      </c>
      <c r="F4039" s="231" t="s">
        <v>828</v>
      </c>
      <c r="G4039" s="232" t="s">
        <v>36928</v>
      </c>
    </row>
    <row r="4040" spans="1:7" ht="24">
      <c r="A4040" s="229">
        <v>3010280201</v>
      </c>
      <c r="B4040" s="230" t="s">
        <v>12904</v>
      </c>
      <c r="C4040" s="230" t="s">
        <v>12905</v>
      </c>
      <c r="D4040" s="230" t="s">
        <v>12906</v>
      </c>
      <c r="E4040" s="231">
        <v>30102802</v>
      </c>
      <c r="F4040" s="231" t="s">
        <v>828</v>
      </c>
      <c r="G4040" s="232" t="s">
        <v>36928</v>
      </c>
    </row>
    <row r="4041" spans="1:7" ht="12">
      <c r="A4041" s="229">
        <v>3010280301</v>
      </c>
      <c r="B4041" s="230" t="s">
        <v>12907</v>
      </c>
      <c r="C4041" s="230" t="s">
        <v>12908</v>
      </c>
      <c r="D4041" s="230" t="s">
        <v>12909</v>
      </c>
      <c r="E4041" s="231">
        <v>30102803</v>
      </c>
      <c r="F4041" s="231" t="s">
        <v>828</v>
      </c>
      <c r="G4041" s="232" t="s">
        <v>36928</v>
      </c>
    </row>
    <row r="4042" spans="1:7" ht="24">
      <c r="A4042" s="229">
        <v>3010280302</v>
      </c>
      <c r="B4042" s="230" t="s">
        <v>12910</v>
      </c>
      <c r="C4042" s="230" t="s">
        <v>12911</v>
      </c>
      <c r="D4042" s="230" t="s">
        <v>12912</v>
      </c>
      <c r="E4042" s="231">
        <v>30102803</v>
      </c>
      <c r="F4042" s="231" t="s">
        <v>828</v>
      </c>
      <c r="G4042" s="232" t="s">
        <v>36928</v>
      </c>
    </row>
    <row r="4043" spans="1:7" ht="12">
      <c r="A4043" s="229">
        <v>3010280303</v>
      </c>
      <c r="B4043" s="230" t="s">
        <v>12913</v>
      </c>
      <c r="C4043" s="230" t="s">
        <v>12914</v>
      </c>
      <c r="D4043" s="230" t="s">
        <v>12915</v>
      </c>
      <c r="E4043" s="231">
        <v>30102803</v>
      </c>
      <c r="F4043" s="231" t="s">
        <v>828</v>
      </c>
      <c r="G4043" s="232" t="s">
        <v>36928</v>
      </c>
    </row>
    <row r="4044" spans="1:7" ht="12">
      <c r="A4044" s="229">
        <v>3010280401</v>
      </c>
      <c r="B4044" s="230" t="s">
        <v>12916</v>
      </c>
      <c r="C4044" s="230" t="s">
        <v>12917</v>
      </c>
      <c r="D4044" s="230" t="s">
        <v>12918</v>
      </c>
      <c r="E4044" s="231">
        <v>30102804</v>
      </c>
      <c r="F4044" s="231" t="s">
        <v>828</v>
      </c>
      <c r="G4044" s="232" t="s">
        <v>36928</v>
      </c>
    </row>
    <row r="4045" spans="1:7" ht="12">
      <c r="A4045" s="229">
        <v>3010289701</v>
      </c>
      <c r="B4045" s="230" t="s">
        <v>12919</v>
      </c>
      <c r="C4045" s="230" t="s">
        <v>12920</v>
      </c>
      <c r="D4045" s="230" t="s">
        <v>12921</v>
      </c>
      <c r="E4045" s="231">
        <v>30102897</v>
      </c>
      <c r="F4045" s="231" t="s">
        <v>828</v>
      </c>
      <c r="G4045" s="232" t="s">
        <v>36928</v>
      </c>
    </row>
    <row r="4046" spans="1:7" ht="12">
      <c r="A4046" s="229">
        <v>3010289901</v>
      </c>
      <c r="B4046" s="230" t="s">
        <v>12922</v>
      </c>
      <c r="C4046" s="230" t="s">
        <v>12923</v>
      </c>
      <c r="D4046" s="230" t="s">
        <v>12924</v>
      </c>
      <c r="E4046" s="231">
        <v>30102899</v>
      </c>
      <c r="F4046" s="231" t="s">
        <v>828</v>
      </c>
      <c r="G4046" s="232" t="s">
        <v>36928</v>
      </c>
    </row>
    <row r="4047" spans="1:7" ht="12">
      <c r="A4047" s="229">
        <v>3010290101</v>
      </c>
      <c r="B4047" s="230" t="s">
        <v>12925</v>
      </c>
      <c r="C4047" s="230" t="s">
        <v>12926</v>
      </c>
      <c r="D4047" s="230" t="s">
        <v>12927</v>
      </c>
      <c r="E4047" s="231">
        <v>30102901</v>
      </c>
      <c r="F4047" s="231" t="s">
        <v>828</v>
      </c>
      <c r="G4047" s="232" t="s">
        <v>36928</v>
      </c>
    </row>
    <row r="4048" spans="1:7" ht="12">
      <c r="A4048" s="229">
        <v>3010290301</v>
      </c>
      <c r="B4048" s="230" t="s">
        <v>12928</v>
      </c>
      <c r="C4048" s="230" t="s">
        <v>12929</v>
      </c>
      <c r="D4048" s="230" t="s">
        <v>12930</v>
      </c>
      <c r="E4048" s="231">
        <v>30102903</v>
      </c>
      <c r="F4048" s="231" t="s">
        <v>828</v>
      </c>
      <c r="G4048" s="232" t="s">
        <v>36928</v>
      </c>
    </row>
    <row r="4049" spans="1:7" ht="24">
      <c r="A4049" s="229">
        <v>3010310101</v>
      </c>
      <c r="B4049" s="230" t="s">
        <v>12931</v>
      </c>
      <c r="C4049" s="230" t="s">
        <v>12932</v>
      </c>
      <c r="D4049" s="230" t="s">
        <v>12933</v>
      </c>
      <c r="E4049" s="231">
        <v>30103101</v>
      </c>
      <c r="F4049" s="231" t="s">
        <v>828</v>
      </c>
      <c r="G4049" s="232" t="s">
        <v>36928</v>
      </c>
    </row>
    <row r="4050" spans="1:7" ht="12">
      <c r="A4050" s="229">
        <v>3010310301</v>
      </c>
      <c r="B4050" s="230" t="s">
        <v>12934</v>
      </c>
      <c r="C4050" s="230" t="s">
        <v>12935</v>
      </c>
      <c r="D4050" s="230" t="s">
        <v>12936</v>
      </c>
      <c r="E4050" s="231">
        <v>30103103</v>
      </c>
      <c r="F4050" s="231" t="s">
        <v>828</v>
      </c>
      <c r="G4050" s="232" t="s">
        <v>36928</v>
      </c>
    </row>
    <row r="4051" spans="1:7" ht="24">
      <c r="A4051" s="229">
        <v>3010320101</v>
      </c>
      <c r="B4051" s="230" t="s">
        <v>12937</v>
      </c>
      <c r="C4051" s="230" t="s">
        <v>12938</v>
      </c>
      <c r="D4051" s="230" t="s">
        <v>12939</v>
      </c>
      <c r="E4051" s="231">
        <v>30103201</v>
      </c>
      <c r="F4051" s="231" t="s">
        <v>828</v>
      </c>
      <c r="G4051" s="232" t="s">
        <v>36928</v>
      </c>
    </row>
    <row r="4052" spans="1:7" ht="24">
      <c r="A4052" s="229">
        <v>3010320201</v>
      </c>
      <c r="B4052" s="230" t="s">
        <v>12940</v>
      </c>
      <c r="C4052" s="230" t="s">
        <v>12941</v>
      </c>
      <c r="D4052" s="230" t="s">
        <v>12942</v>
      </c>
      <c r="E4052" s="231">
        <v>30103202</v>
      </c>
      <c r="F4052" s="231" t="s">
        <v>828</v>
      </c>
      <c r="G4052" s="232" t="s">
        <v>36928</v>
      </c>
    </row>
    <row r="4053" spans="1:7" ht="24">
      <c r="A4053" s="229">
        <v>3010320301</v>
      </c>
      <c r="B4053" s="230" t="s">
        <v>12943</v>
      </c>
      <c r="C4053" s="230" t="s">
        <v>12944</v>
      </c>
      <c r="D4053" s="230" t="s">
        <v>12945</v>
      </c>
      <c r="E4053" s="231">
        <v>30103203</v>
      </c>
      <c r="F4053" s="231" t="s">
        <v>828</v>
      </c>
      <c r="G4053" s="232" t="s">
        <v>36928</v>
      </c>
    </row>
    <row r="4054" spans="1:7" ht="24">
      <c r="A4054" s="229">
        <v>3010320401</v>
      </c>
      <c r="B4054" s="230" t="s">
        <v>12946</v>
      </c>
      <c r="C4054" s="230" t="s">
        <v>12947</v>
      </c>
      <c r="D4054" s="230" t="s">
        <v>12948</v>
      </c>
      <c r="E4054" s="231">
        <v>30103204</v>
      </c>
      <c r="F4054" s="231" t="s">
        <v>828</v>
      </c>
      <c r="G4054" s="232" t="s">
        <v>36928</v>
      </c>
    </row>
    <row r="4055" spans="1:7" ht="24">
      <c r="A4055" s="229">
        <v>3010320601</v>
      </c>
      <c r="B4055" s="230" t="s">
        <v>12949</v>
      </c>
      <c r="C4055" s="230" t="s">
        <v>12950</v>
      </c>
      <c r="D4055" s="230" t="s">
        <v>12951</v>
      </c>
      <c r="E4055" s="231">
        <v>30103206</v>
      </c>
      <c r="F4055" s="231" t="s">
        <v>828</v>
      </c>
      <c r="G4055" s="232" t="s">
        <v>36928</v>
      </c>
    </row>
    <row r="4056" spans="1:7" ht="12">
      <c r="A4056" s="229">
        <v>3010329801</v>
      </c>
      <c r="B4056" s="230" t="s">
        <v>12952</v>
      </c>
      <c r="C4056" s="230" t="s">
        <v>12953</v>
      </c>
      <c r="D4056" s="230" t="s">
        <v>12954</v>
      </c>
      <c r="E4056" s="231">
        <v>30103298</v>
      </c>
      <c r="F4056" s="231" t="s">
        <v>828</v>
      </c>
      <c r="G4056" s="232" t="s">
        <v>36928</v>
      </c>
    </row>
    <row r="4057" spans="1:7" ht="12">
      <c r="A4057" s="229">
        <v>3010329901</v>
      </c>
      <c r="B4057" s="230" t="s">
        <v>12955</v>
      </c>
      <c r="C4057" s="230" t="s">
        <v>12956</v>
      </c>
      <c r="D4057" s="230" t="s">
        <v>12957</v>
      </c>
      <c r="E4057" s="231">
        <v>30103299</v>
      </c>
      <c r="F4057" s="231" t="s">
        <v>828</v>
      </c>
      <c r="G4057" s="232" t="s">
        <v>36928</v>
      </c>
    </row>
    <row r="4058" spans="1:7" ht="36">
      <c r="A4058" s="229">
        <v>3010330701</v>
      </c>
      <c r="B4058" s="230" t="s">
        <v>12958</v>
      </c>
      <c r="C4058" s="230" t="s">
        <v>12959</v>
      </c>
      <c r="D4058" s="230" t="s">
        <v>12960</v>
      </c>
      <c r="E4058" s="231">
        <v>30103307</v>
      </c>
      <c r="F4058" s="231" t="s">
        <v>828</v>
      </c>
      <c r="G4058" s="232" t="s">
        <v>36928</v>
      </c>
    </row>
    <row r="4059" spans="1:7" ht="12">
      <c r="A4059" s="229">
        <v>3010340101</v>
      </c>
      <c r="B4059" s="230" t="s">
        <v>12961</v>
      </c>
      <c r="C4059" s="230" t="s">
        <v>12962</v>
      </c>
      <c r="D4059" s="230" t="s">
        <v>12963</v>
      </c>
      <c r="E4059" s="231">
        <v>30103401</v>
      </c>
      <c r="F4059" s="231" t="s">
        <v>828</v>
      </c>
      <c r="G4059" s="232" t="s">
        <v>36928</v>
      </c>
    </row>
    <row r="4060" spans="1:7" ht="24">
      <c r="A4060" s="229">
        <v>3010340201</v>
      </c>
      <c r="B4060" s="230" t="s">
        <v>12964</v>
      </c>
      <c r="C4060" s="230" t="s">
        <v>12965</v>
      </c>
      <c r="D4060" s="230" t="s">
        <v>12966</v>
      </c>
      <c r="E4060" s="231">
        <v>30103402</v>
      </c>
      <c r="F4060" s="231" t="s">
        <v>828</v>
      </c>
      <c r="G4060" s="232" t="s">
        <v>36928</v>
      </c>
    </row>
    <row r="4061" spans="1:7" ht="24">
      <c r="A4061" s="229">
        <v>3010340301</v>
      </c>
      <c r="B4061" s="230" t="s">
        <v>12967</v>
      </c>
      <c r="C4061" s="230" t="s">
        <v>12968</v>
      </c>
      <c r="D4061" s="230" t="s">
        <v>12969</v>
      </c>
      <c r="E4061" s="231">
        <v>30103403</v>
      </c>
      <c r="F4061" s="231" t="s">
        <v>828</v>
      </c>
      <c r="G4061" s="232" t="s">
        <v>36928</v>
      </c>
    </row>
    <row r="4062" spans="1:7" ht="36">
      <c r="A4062" s="229">
        <v>3010340401</v>
      </c>
      <c r="B4062" s="230" t="s">
        <v>12970</v>
      </c>
      <c r="C4062" s="230" t="s">
        <v>12971</v>
      </c>
      <c r="D4062" s="230" t="s">
        <v>12972</v>
      </c>
      <c r="E4062" s="231">
        <v>30103404</v>
      </c>
      <c r="F4062" s="231" t="s">
        <v>828</v>
      </c>
      <c r="G4062" s="232" t="s">
        <v>36928</v>
      </c>
    </row>
    <row r="4063" spans="1:7" ht="24">
      <c r="A4063" s="229">
        <v>3010340501</v>
      </c>
      <c r="B4063" s="230" t="s">
        <v>12973</v>
      </c>
      <c r="C4063" s="230" t="s">
        <v>12974</v>
      </c>
      <c r="D4063" s="230" t="s">
        <v>12975</v>
      </c>
      <c r="E4063" s="231">
        <v>30103405</v>
      </c>
      <c r="F4063" s="231" t="s">
        <v>828</v>
      </c>
      <c r="G4063" s="232" t="s">
        <v>36928</v>
      </c>
    </row>
    <row r="4064" spans="1:7" ht="36">
      <c r="A4064" s="229">
        <v>3010340601</v>
      </c>
      <c r="B4064" s="230" t="s">
        <v>12976</v>
      </c>
      <c r="C4064" s="230" t="s">
        <v>12977</v>
      </c>
      <c r="D4064" s="230" t="s">
        <v>12978</v>
      </c>
      <c r="E4064" s="231">
        <v>30103406</v>
      </c>
      <c r="F4064" s="231" t="s">
        <v>828</v>
      </c>
      <c r="G4064" s="232" t="s">
        <v>36928</v>
      </c>
    </row>
    <row r="4065" spans="1:7" ht="36">
      <c r="A4065" s="229">
        <v>3010340801</v>
      </c>
      <c r="B4065" s="230" t="s">
        <v>12979</v>
      </c>
      <c r="C4065" s="230" t="s">
        <v>12980</v>
      </c>
      <c r="D4065" s="230" t="s">
        <v>12981</v>
      </c>
      <c r="E4065" s="231">
        <v>30103408</v>
      </c>
      <c r="F4065" s="231" t="s">
        <v>828</v>
      </c>
      <c r="G4065" s="232" t="s">
        <v>36928</v>
      </c>
    </row>
    <row r="4066" spans="1:7" ht="24">
      <c r="A4066" s="229">
        <v>3010341001</v>
      </c>
      <c r="B4066" s="230" t="s">
        <v>12982</v>
      </c>
      <c r="C4066" s="230" t="s">
        <v>12983</v>
      </c>
      <c r="D4066" s="230" t="s">
        <v>12984</v>
      </c>
      <c r="E4066" s="231">
        <v>30103410</v>
      </c>
      <c r="F4066" s="231" t="s">
        <v>828</v>
      </c>
      <c r="G4066" s="232" t="s">
        <v>36928</v>
      </c>
    </row>
    <row r="4067" spans="1:7" ht="36">
      <c r="A4067" s="229">
        <v>3010341002</v>
      </c>
      <c r="B4067" s="230" t="s">
        <v>12985</v>
      </c>
      <c r="C4067" s="230" t="s">
        <v>12986</v>
      </c>
      <c r="D4067" s="230" t="s">
        <v>12987</v>
      </c>
      <c r="E4067" s="231">
        <v>30103410</v>
      </c>
      <c r="F4067" s="231" t="s">
        <v>828</v>
      </c>
      <c r="G4067" s="232" t="s">
        <v>36928</v>
      </c>
    </row>
    <row r="4068" spans="1:7" ht="24">
      <c r="A4068" s="229">
        <v>3010341003</v>
      </c>
      <c r="B4068" s="230" t="s">
        <v>12988</v>
      </c>
      <c r="C4068" s="230" t="s">
        <v>12989</v>
      </c>
      <c r="D4068" s="230" t="s">
        <v>12990</v>
      </c>
      <c r="E4068" s="231">
        <v>30103410</v>
      </c>
      <c r="F4068" s="231" t="s">
        <v>828</v>
      </c>
      <c r="G4068" s="232" t="s">
        <v>36928</v>
      </c>
    </row>
    <row r="4069" spans="1:7" ht="36">
      <c r="A4069" s="229">
        <v>3010341201</v>
      </c>
      <c r="B4069" s="230" t="s">
        <v>12991</v>
      </c>
      <c r="C4069" s="230" t="s">
        <v>12992</v>
      </c>
      <c r="D4069" s="230" t="s">
        <v>12993</v>
      </c>
      <c r="E4069" s="231">
        <v>30103412</v>
      </c>
      <c r="F4069" s="231" t="s">
        <v>828</v>
      </c>
      <c r="G4069" s="232" t="s">
        <v>36928</v>
      </c>
    </row>
    <row r="4070" spans="1:7" ht="24">
      <c r="A4070" s="229">
        <v>3010341202</v>
      </c>
      <c r="B4070" s="230" t="s">
        <v>12994</v>
      </c>
      <c r="C4070" s="230" t="s">
        <v>12995</v>
      </c>
      <c r="D4070" s="230" t="s">
        <v>12996</v>
      </c>
      <c r="E4070" s="231">
        <v>30103412</v>
      </c>
      <c r="F4070" s="231" t="s">
        <v>828</v>
      </c>
      <c r="G4070" s="232" t="s">
        <v>36928</v>
      </c>
    </row>
    <row r="4071" spans="1:7" ht="24">
      <c r="A4071" s="229">
        <v>3010341203</v>
      </c>
      <c r="B4071" s="230" t="s">
        <v>12997</v>
      </c>
      <c r="C4071" s="230" t="s">
        <v>12998</v>
      </c>
      <c r="D4071" s="230" t="s">
        <v>12999</v>
      </c>
      <c r="E4071" s="231">
        <v>30103412</v>
      </c>
      <c r="F4071" s="231" t="s">
        <v>828</v>
      </c>
      <c r="G4071" s="232" t="s">
        <v>36928</v>
      </c>
    </row>
    <row r="4072" spans="1:7" ht="48">
      <c r="A4072" s="229">
        <v>3010341204</v>
      </c>
      <c r="B4072" s="230" t="s">
        <v>13000</v>
      </c>
      <c r="C4072" s="230" t="s">
        <v>13001</v>
      </c>
      <c r="D4072" s="230" t="s">
        <v>13002</v>
      </c>
      <c r="E4072" s="231">
        <v>30103412</v>
      </c>
      <c r="F4072" s="231" t="s">
        <v>828</v>
      </c>
      <c r="G4072" s="232" t="s">
        <v>36928</v>
      </c>
    </row>
    <row r="4073" spans="1:7" ht="36">
      <c r="A4073" s="229">
        <v>3010341205</v>
      </c>
      <c r="B4073" s="230" t="s">
        <v>13003</v>
      </c>
      <c r="C4073" s="230" t="s">
        <v>13004</v>
      </c>
      <c r="D4073" s="230" t="s">
        <v>13005</v>
      </c>
      <c r="E4073" s="231">
        <v>30103412</v>
      </c>
      <c r="F4073" s="231" t="s">
        <v>828</v>
      </c>
      <c r="G4073" s="232" t="s">
        <v>36928</v>
      </c>
    </row>
    <row r="4074" spans="1:7" ht="36">
      <c r="A4074" s="229">
        <v>3010341206</v>
      </c>
      <c r="B4074" s="230" t="s">
        <v>13006</v>
      </c>
      <c r="C4074" s="230" t="s">
        <v>13007</v>
      </c>
      <c r="D4074" s="230" t="s">
        <v>13008</v>
      </c>
      <c r="E4074" s="231">
        <v>30103412</v>
      </c>
      <c r="F4074" s="231" t="s">
        <v>828</v>
      </c>
      <c r="G4074" s="232" t="s">
        <v>36928</v>
      </c>
    </row>
    <row r="4075" spans="1:7" ht="24">
      <c r="A4075" s="229">
        <v>3010341207</v>
      </c>
      <c r="B4075" s="230" t="s">
        <v>13009</v>
      </c>
      <c r="C4075" s="230" t="s">
        <v>13010</v>
      </c>
      <c r="D4075" s="230" t="s">
        <v>13011</v>
      </c>
      <c r="E4075" s="231">
        <v>30103412</v>
      </c>
      <c r="F4075" s="231" t="s">
        <v>828</v>
      </c>
      <c r="G4075" s="232" t="s">
        <v>36928</v>
      </c>
    </row>
    <row r="4076" spans="1:7" ht="36">
      <c r="A4076" s="229">
        <v>3010341208</v>
      </c>
      <c r="B4076" s="230" t="s">
        <v>13012</v>
      </c>
      <c r="C4076" s="230" t="s">
        <v>13013</v>
      </c>
      <c r="D4076" s="230" t="s">
        <v>13014</v>
      </c>
      <c r="E4076" s="231">
        <v>30103412</v>
      </c>
      <c r="F4076" s="231" t="s">
        <v>828</v>
      </c>
      <c r="G4076" s="232" t="s">
        <v>36928</v>
      </c>
    </row>
    <row r="4077" spans="1:7" ht="12">
      <c r="A4077" s="229">
        <v>3010341209</v>
      </c>
      <c r="B4077" s="230" t="s">
        <v>13015</v>
      </c>
      <c r="C4077" s="230" t="s">
        <v>13016</v>
      </c>
      <c r="D4077" s="230" t="s">
        <v>13017</v>
      </c>
      <c r="E4077" s="231">
        <v>30103412</v>
      </c>
      <c r="F4077" s="231" t="s">
        <v>828</v>
      </c>
      <c r="G4077" s="232" t="s">
        <v>36928</v>
      </c>
    </row>
    <row r="4078" spans="1:7" ht="36">
      <c r="A4078" s="229">
        <v>3010341210</v>
      </c>
      <c r="B4078" s="230" t="s">
        <v>13018</v>
      </c>
      <c r="C4078" s="230" t="s">
        <v>13019</v>
      </c>
      <c r="D4078" s="230" t="s">
        <v>13020</v>
      </c>
      <c r="E4078" s="231">
        <v>30103412</v>
      </c>
      <c r="F4078" s="231" t="s">
        <v>828</v>
      </c>
      <c r="G4078" s="232" t="s">
        <v>36928</v>
      </c>
    </row>
    <row r="4079" spans="1:7" ht="24">
      <c r="A4079" s="229">
        <v>3010341211</v>
      </c>
      <c r="B4079" s="230" t="s">
        <v>13021</v>
      </c>
      <c r="C4079" s="230" t="s">
        <v>13022</v>
      </c>
      <c r="D4079" s="230" t="s">
        <v>13023</v>
      </c>
      <c r="E4079" s="231">
        <v>30103412</v>
      </c>
      <c r="F4079" s="231" t="s">
        <v>828</v>
      </c>
      <c r="G4079" s="232" t="s">
        <v>36928</v>
      </c>
    </row>
    <row r="4080" spans="1:7" ht="12">
      <c r="A4080" s="229">
        <v>3010341212</v>
      </c>
      <c r="B4080" s="230" t="s">
        <v>13024</v>
      </c>
      <c r="C4080" s="230" t="s">
        <v>13025</v>
      </c>
      <c r="D4080" s="230" t="s">
        <v>13026</v>
      </c>
      <c r="E4080" s="231">
        <v>30103412</v>
      </c>
      <c r="F4080" s="231" t="s">
        <v>828</v>
      </c>
      <c r="G4080" s="232" t="s">
        <v>36928</v>
      </c>
    </row>
    <row r="4081" spans="1:7" ht="12">
      <c r="A4081" s="229">
        <v>3010341213</v>
      </c>
      <c r="B4081" s="230" t="s">
        <v>13027</v>
      </c>
      <c r="C4081" s="230" t="s">
        <v>13028</v>
      </c>
      <c r="D4081" s="230" t="s">
        <v>13029</v>
      </c>
      <c r="E4081" s="231">
        <v>30103412</v>
      </c>
      <c r="F4081" s="231" t="s">
        <v>828</v>
      </c>
      <c r="G4081" s="232" t="s">
        <v>36928</v>
      </c>
    </row>
    <row r="4082" spans="1:7" ht="36">
      <c r="A4082" s="229">
        <v>3010341214</v>
      </c>
      <c r="B4082" s="230" t="s">
        <v>13030</v>
      </c>
      <c r="C4082" s="230" t="s">
        <v>13031</v>
      </c>
      <c r="D4082" s="230" t="s">
        <v>13032</v>
      </c>
      <c r="E4082" s="231">
        <v>30103412</v>
      </c>
      <c r="F4082" s="231" t="s">
        <v>828</v>
      </c>
      <c r="G4082" s="232" t="s">
        <v>36928</v>
      </c>
    </row>
    <row r="4083" spans="1:7" ht="24">
      <c r="A4083" s="229">
        <v>3010341215</v>
      </c>
      <c r="B4083" s="230" t="s">
        <v>13033</v>
      </c>
      <c r="C4083" s="230" t="s">
        <v>13034</v>
      </c>
      <c r="D4083" s="230" t="s">
        <v>13035</v>
      </c>
      <c r="E4083" s="231">
        <v>30103412</v>
      </c>
      <c r="F4083" s="231" t="s">
        <v>828</v>
      </c>
      <c r="G4083" s="232" t="s">
        <v>36928</v>
      </c>
    </row>
    <row r="4084" spans="1:7" ht="24">
      <c r="A4084" s="229">
        <v>3010341216</v>
      </c>
      <c r="B4084" s="230" t="s">
        <v>13036</v>
      </c>
      <c r="C4084" s="230" t="s">
        <v>13037</v>
      </c>
      <c r="D4084" s="230" t="s">
        <v>13038</v>
      </c>
      <c r="E4084" s="231">
        <v>30103412</v>
      </c>
      <c r="F4084" s="231" t="s">
        <v>828</v>
      </c>
      <c r="G4084" s="232" t="s">
        <v>36928</v>
      </c>
    </row>
    <row r="4085" spans="1:7" ht="12">
      <c r="A4085" s="229">
        <v>3010341217</v>
      </c>
      <c r="B4085" s="230" t="s">
        <v>13039</v>
      </c>
      <c r="C4085" s="230" t="s">
        <v>13040</v>
      </c>
      <c r="D4085" s="230" t="s">
        <v>13041</v>
      </c>
      <c r="E4085" s="231">
        <v>30103412</v>
      </c>
      <c r="F4085" s="231" t="s">
        <v>828</v>
      </c>
      <c r="G4085" s="232" t="s">
        <v>36928</v>
      </c>
    </row>
    <row r="4086" spans="1:7" ht="12">
      <c r="A4086" s="229">
        <v>3010341218</v>
      </c>
      <c r="B4086" s="230" t="s">
        <v>13042</v>
      </c>
      <c r="C4086" s="230" t="s">
        <v>13043</v>
      </c>
      <c r="D4086" s="230" t="s">
        <v>13044</v>
      </c>
      <c r="E4086" s="231">
        <v>30103412</v>
      </c>
      <c r="F4086" s="231" t="s">
        <v>828</v>
      </c>
      <c r="G4086" s="232" t="s">
        <v>36928</v>
      </c>
    </row>
    <row r="4087" spans="1:7" ht="24">
      <c r="A4087" s="229">
        <v>3010341219</v>
      </c>
      <c r="B4087" s="230" t="s">
        <v>13045</v>
      </c>
      <c r="C4087" s="230" t="s">
        <v>13046</v>
      </c>
      <c r="D4087" s="230" t="s">
        <v>13047</v>
      </c>
      <c r="E4087" s="231">
        <v>30103412</v>
      </c>
      <c r="F4087" s="231" t="s">
        <v>828</v>
      </c>
      <c r="G4087" s="232" t="s">
        <v>36928</v>
      </c>
    </row>
    <row r="4088" spans="1:7" ht="24">
      <c r="A4088" s="229">
        <v>3010341220</v>
      </c>
      <c r="B4088" s="230" t="s">
        <v>13048</v>
      </c>
      <c r="C4088" s="230" t="s">
        <v>13049</v>
      </c>
      <c r="D4088" s="230" t="s">
        <v>13050</v>
      </c>
      <c r="E4088" s="231">
        <v>30103412</v>
      </c>
      <c r="F4088" s="231" t="s">
        <v>828</v>
      </c>
      <c r="G4088" s="232" t="s">
        <v>36928</v>
      </c>
    </row>
    <row r="4089" spans="1:7" ht="12">
      <c r="A4089" s="229">
        <v>3010360101</v>
      </c>
      <c r="B4089" s="230" t="s">
        <v>13051</v>
      </c>
      <c r="C4089" s="230" t="s">
        <v>13052</v>
      </c>
      <c r="D4089" s="230" t="s">
        <v>13053</v>
      </c>
      <c r="E4089" s="231">
        <v>30103601</v>
      </c>
      <c r="F4089" s="231" t="s">
        <v>828</v>
      </c>
      <c r="G4089" s="232" t="s">
        <v>36928</v>
      </c>
    </row>
    <row r="4090" spans="1:7" ht="24">
      <c r="A4090" s="229">
        <v>3010360401</v>
      </c>
      <c r="B4090" s="230" t="s">
        <v>13054</v>
      </c>
      <c r="C4090" s="230" t="s">
        <v>13055</v>
      </c>
      <c r="D4090" s="230" t="s">
        <v>13056</v>
      </c>
      <c r="E4090" s="231">
        <v>30103604</v>
      </c>
      <c r="F4090" s="231" t="s">
        <v>828</v>
      </c>
      <c r="G4090" s="232" t="s">
        <v>36928</v>
      </c>
    </row>
    <row r="4091" spans="1:7" ht="36">
      <c r="A4091" s="229">
        <v>3010360501</v>
      </c>
      <c r="B4091" s="230" t="s">
        <v>13057</v>
      </c>
      <c r="C4091" s="230" t="s">
        <v>13058</v>
      </c>
      <c r="D4091" s="230" t="s">
        <v>13059</v>
      </c>
      <c r="E4091" s="231">
        <v>30103605</v>
      </c>
      <c r="F4091" s="231" t="s">
        <v>828</v>
      </c>
      <c r="G4091" s="232" t="s">
        <v>36928</v>
      </c>
    </row>
    <row r="4092" spans="1:7" ht="12">
      <c r="A4092" s="229">
        <v>3010361001</v>
      </c>
      <c r="B4092" s="230" t="s">
        <v>13060</v>
      </c>
      <c r="C4092" s="230" t="s">
        <v>13061</v>
      </c>
      <c r="D4092" s="230" t="s">
        <v>13062</v>
      </c>
      <c r="E4092" s="231">
        <v>30103610</v>
      </c>
      <c r="F4092" s="231" t="s">
        <v>828</v>
      </c>
      <c r="G4092" s="232" t="s">
        <v>36928</v>
      </c>
    </row>
    <row r="4093" spans="1:7" ht="24">
      <c r="A4093" s="229">
        <v>3010362201</v>
      </c>
      <c r="B4093" s="230" t="s">
        <v>13063</v>
      </c>
      <c r="C4093" s="230" t="s">
        <v>13064</v>
      </c>
      <c r="D4093" s="230" t="s">
        <v>13065</v>
      </c>
      <c r="E4093" s="231">
        <v>30103622</v>
      </c>
      <c r="F4093" s="231" t="s">
        <v>828</v>
      </c>
      <c r="G4093" s="232" t="s">
        <v>36928</v>
      </c>
    </row>
    <row r="4094" spans="1:7" ht="24">
      <c r="A4094" s="229">
        <v>3010369901</v>
      </c>
      <c r="B4094" s="230" t="s">
        <v>13066</v>
      </c>
      <c r="C4094" s="230" t="s">
        <v>13067</v>
      </c>
      <c r="D4094" s="230" t="s">
        <v>13068</v>
      </c>
      <c r="E4094" s="231">
        <v>30103699</v>
      </c>
      <c r="F4094" s="231" t="s">
        <v>828</v>
      </c>
      <c r="G4094" s="232" t="s">
        <v>36928</v>
      </c>
    </row>
    <row r="4095" spans="1:7" ht="12">
      <c r="A4095" s="229">
        <v>3010990201</v>
      </c>
      <c r="B4095" s="230" t="s">
        <v>13069</v>
      </c>
      <c r="C4095" s="230" t="s">
        <v>13070</v>
      </c>
      <c r="D4095" s="230" t="s">
        <v>13071</v>
      </c>
      <c r="E4095" s="231">
        <v>30109902</v>
      </c>
      <c r="F4095" s="231" t="s">
        <v>828</v>
      </c>
      <c r="G4095" s="232" t="s">
        <v>36928</v>
      </c>
    </row>
    <row r="4096" spans="1:7" ht="12">
      <c r="A4096" s="229">
        <v>3010990401</v>
      </c>
      <c r="B4096" s="230" t="s">
        <v>13072</v>
      </c>
      <c r="C4096" s="230" t="s">
        <v>13073</v>
      </c>
      <c r="D4096" s="230" t="s">
        <v>13074</v>
      </c>
      <c r="E4096" s="231">
        <v>30109904</v>
      </c>
      <c r="F4096" s="231" t="s">
        <v>828</v>
      </c>
      <c r="G4096" s="232" t="s">
        <v>36928</v>
      </c>
    </row>
    <row r="4097" spans="1:7" ht="48">
      <c r="A4097" s="229">
        <v>3011150401</v>
      </c>
      <c r="B4097" s="230" t="s">
        <v>13075</v>
      </c>
      <c r="C4097" s="230" t="s">
        <v>13076</v>
      </c>
      <c r="D4097" s="230" t="s">
        <v>13077</v>
      </c>
      <c r="E4097" s="231">
        <v>30111504</v>
      </c>
      <c r="F4097" s="231" t="s">
        <v>828</v>
      </c>
      <c r="G4097" s="232" t="s">
        <v>36928</v>
      </c>
    </row>
    <row r="4098" spans="1:7" ht="24">
      <c r="A4098" s="229">
        <v>3011150402</v>
      </c>
      <c r="B4098" s="230" t="s">
        <v>13078</v>
      </c>
      <c r="C4098" s="230" t="s">
        <v>13079</v>
      </c>
      <c r="D4098" s="230" t="s">
        <v>13080</v>
      </c>
      <c r="E4098" s="231">
        <v>30111504</v>
      </c>
      <c r="F4098" s="231" t="s">
        <v>828</v>
      </c>
      <c r="G4098" s="232" t="s">
        <v>36928</v>
      </c>
    </row>
    <row r="4099" spans="1:7" ht="24">
      <c r="A4099" s="229">
        <v>3011150403</v>
      </c>
      <c r="B4099" s="230" t="s">
        <v>13081</v>
      </c>
      <c r="C4099" s="230" t="s">
        <v>13082</v>
      </c>
      <c r="D4099" s="230" t="s">
        <v>13083</v>
      </c>
      <c r="E4099" s="231">
        <v>30111504</v>
      </c>
      <c r="F4099" s="231" t="s">
        <v>828</v>
      </c>
      <c r="G4099" s="232" t="s">
        <v>36928</v>
      </c>
    </row>
    <row r="4100" spans="1:7" ht="36">
      <c r="A4100" s="229">
        <v>3011150404</v>
      </c>
      <c r="B4100" s="230" t="s">
        <v>13084</v>
      </c>
      <c r="C4100" s="230" t="s">
        <v>13085</v>
      </c>
      <c r="D4100" s="230" t="s">
        <v>13086</v>
      </c>
      <c r="E4100" s="231">
        <v>30111504</v>
      </c>
      <c r="F4100" s="231" t="s">
        <v>828</v>
      </c>
      <c r="G4100" s="232" t="s">
        <v>36928</v>
      </c>
    </row>
    <row r="4101" spans="1:7" ht="24">
      <c r="A4101" s="229">
        <v>3011150405</v>
      </c>
      <c r="B4101" s="230" t="s">
        <v>13087</v>
      </c>
      <c r="C4101" s="230" t="s">
        <v>13088</v>
      </c>
      <c r="D4101" s="230" t="s">
        <v>13089</v>
      </c>
      <c r="E4101" s="231">
        <v>30111504</v>
      </c>
      <c r="F4101" s="231" t="s">
        <v>828</v>
      </c>
      <c r="G4101" s="232" t="s">
        <v>36928</v>
      </c>
    </row>
    <row r="4102" spans="1:7" ht="24">
      <c r="A4102" s="229">
        <v>3011150501</v>
      </c>
      <c r="B4102" s="230" t="s">
        <v>13090</v>
      </c>
      <c r="C4102" s="230" t="s">
        <v>13091</v>
      </c>
      <c r="D4102" s="230" t="s">
        <v>13092</v>
      </c>
      <c r="E4102" s="231">
        <v>30111505</v>
      </c>
      <c r="F4102" s="231" t="s">
        <v>828</v>
      </c>
      <c r="G4102" s="232" t="s">
        <v>36928</v>
      </c>
    </row>
    <row r="4103" spans="1:7" ht="24">
      <c r="A4103" s="229">
        <v>3011159301</v>
      </c>
      <c r="B4103" s="230" t="s">
        <v>13093</v>
      </c>
      <c r="C4103" s="230" t="s">
        <v>13094</v>
      </c>
      <c r="D4103" s="230" t="s">
        <v>13095</v>
      </c>
      <c r="E4103" s="231">
        <v>30111593</v>
      </c>
      <c r="F4103" s="231" t="s">
        <v>828</v>
      </c>
      <c r="G4103" s="232" t="s">
        <v>36928</v>
      </c>
    </row>
    <row r="4104" spans="1:7" ht="12">
      <c r="A4104" s="229">
        <v>3011159401</v>
      </c>
      <c r="B4104" s="230" t="s">
        <v>13096</v>
      </c>
      <c r="C4104" s="230" t="s">
        <v>13097</v>
      </c>
      <c r="D4104" s="230" t="s">
        <v>13098</v>
      </c>
      <c r="E4104" s="231">
        <v>30111594</v>
      </c>
      <c r="F4104" s="231" t="s">
        <v>828</v>
      </c>
      <c r="G4104" s="232" t="s">
        <v>36928</v>
      </c>
    </row>
    <row r="4105" spans="1:7" ht="24">
      <c r="A4105" s="229">
        <v>3011159501</v>
      </c>
      <c r="B4105" s="230" t="s">
        <v>13099</v>
      </c>
      <c r="C4105" s="230" t="s">
        <v>13100</v>
      </c>
      <c r="D4105" s="230" t="s">
        <v>13101</v>
      </c>
      <c r="E4105" s="231">
        <v>30111595</v>
      </c>
      <c r="F4105" s="231" t="s">
        <v>828</v>
      </c>
      <c r="G4105" s="232" t="s">
        <v>36928</v>
      </c>
    </row>
    <row r="4106" spans="1:7" ht="36">
      <c r="A4106" s="229">
        <v>3011159601</v>
      </c>
      <c r="B4106" s="230" t="s">
        <v>13102</v>
      </c>
      <c r="C4106" s="230" t="s">
        <v>13103</v>
      </c>
      <c r="D4106" s="230" t="s">
        <v>13104</v>
      </c>
      <c r="E4106" s="231">
        <v>30111596</v>
      </c>
      <c r="F4106" s="231" t="s">
        <v>828</v>
      </c>
      <c r="G4106" s="232" t="s">
        <v>36928</v>
      </c>
    </row>
    <row r="4107" spans="1:7" ht="12">
      <c r="A4107" s="229">
        <v>3011159701</v>
      </c>
      <c r="B4107" s="230" t="s">
        <v>13105</v>
      </c>
      <c r="C4107" s="230" t="s">
        <v>13106</v>
      </c>
      <c r="D4107" s="230" t="s">
        <v>13107</v>
      </c>
      <c r="E4107" s="231">
        <v>30111597</v>
      </c>
      <c r="F4107" s="231" t="s">
        <v>828</v>
      </c>
      <c r="G4107" s="232" t="s">
        <v>36928</v>
      </c>
    </row>
    <row r="4108" spans="1:7" ht="12">
      <c r="A4108" s="229">
        <v>3011159702</v>
      </c>
      <c r="B4108" s="230" t="s">
        <v>13108</v>
      </c>
      <c r="C4108" s="230" t="s">
        <v>13109</v>
      </c>
      <c r="D4108" s="230" t="s">
        <v>13110</v>
      </c>
      <c r="E4108" s="231">
        <v>30111597</v>
      </c>
      <c r="F4108" s="231" t="s">
        <v>828</v>
      </c>
      <c r="G4108" s="232" t="s">
        <v>36928</v>
      </c>
    </row>
    <row r="4109" spans="1:7" ht="24">
      <c r="A4109" s="229">
        <v>3011159801</v>
      </c>
      <c r="B4109" s="230" t="s">
        <v>13111</v>
      </c>
      <c r="C4109" s="230" t="s">
        <v>13112</v>
      </c>
      <c r="D4109" s="230" t="s">
        <v>13113</v>
      </c>
      <c r="E4109" s="231">
        <v>30111598</v>
      </c>
      <c r="F4109" s="231" t="s">
        <v>828</v>
      </c>
      <c r="G4109" s="232" t="s">
        <v>36928</v>
      </c>
    </row>
    <row r="4110" spans="1:7" ht="36">
      <c r="A4110" s="229">
        <v>3011160101</v>
      </c>
      <c r="B4110" s="230" t="s">
        <v>13114</v>
      </c>
      <c r="C4110" s="230" t="s">
        <v>13115</v>
      </c>
      <c r="D4110" s="230" t="s">
        <v>13116</v>
      </c>
      <c r="E4110" s="231">
        <v>30111601</v>
      </c>
      <c r="F4110" s="231" t="s">
        <v>828</v>
      </c>
      <c r="G4110" s="232" t="s">
        <v>36928</v>
      </c>
    </row>
    <row r="4111" spans="1:7" ht="36">
      <c r="A4111" s="229">
        <v>3011160102</v>
      </c>
      <c r="B4111" s="230" t="s">
        <v>13117</v>
      </c>
      <c r="C4111" s="230" t="s">
        <v>13118</v>
      </c>
      <c r="D4111" s="230" t="s">
        <v>13119</v>
      </c>
      <c r="E4111" s="231">
        <v>30111601</v>
      </c>
      <c r="F4111" s="231" t="s">
        <v>828</v>
      </c>
      <c r="G4111" s="232" t="s">
        <v>36928</v>
      </c>
    </row>
    <row r="4112" spans="1:7" ht="36">
      <c r="A4112" s="229">
        <v>3011160103</v>
      </c>
      <c r="B4112" s="230" t="s">
        <v>13120</v>
      </c>
      <c r="C4112" s="230" t="s">
        <v>13121</v>
      </c>
      <c r="D4112" s="230" t="s">
        <v>13122</v>
      </c>
      <c r="E4112" s="231">
        <v>30111601</v>
      </c>
      <c r="F4112" s="231" t="s">
        <v>828</v>
      </c>
      <c r="G4112" s="232" t="s">
        <v>36928</v>
      </c>
    </row>
    <row r="4113" spans="1:7" ht="24">
      <c r="A4113" s="229">
        <v>3011160701</v>
      </c>
      <c r="B4113" s="230" t="s">
        <v>13123</v>
      </c>
      <c r="C4113" s="230" t="s">
        <v>13124</v>
      </c>
      <c r="D4113" s="230" t="s">
        <v>13125</v>
      </c>
      <c r="E4113" s="231">
        <v>30111607</v>
      </c>
      <c r="F4113" s="231" t="s">
        <v>828</v>
      </c>
      <c r="G4113" s="232" t="s">
        <v>36928</v>
      </c>
    </row>
    <row r="4114" spans="1:7" ht="36">
      <c r="A4114" s="229">
        <v>3011180101</v>
      </c>
      <c r="B4114" s="230" t="s">
        <v>13126</v>
      </c>
      <c r="C4114" s="230" t="s">
        <v>13127</v>
      </c>
      <c r="D4114" s="230" t="s">
        <v>13128</v>
      </c>
      <c r="E4114" s="231">
        <v>30111801</v>
      </c>
      <c r="F4114" s="231" t="s">
        <v>828</v>
      </c>
      <c r="G4114" s="232" t="s">
        <v>36928</v>
      </c>
    </row>
    <row r="4115" spans="1:7" ht="48">
      <c r="A4115" s="229">
        <v>3011180201</v>
      </c>
      <c r="B4115" s="230" t="s">
        <v>13129</v>
      </c>
      <c r="C4115" s="230" t="s">
        <v>13130</v>
      </c>
      <c r="D4115" s="230" t="s">
        <v>13131</v>
      </c>
      <c r="E4115" s="231">
        <v>30111802</v>
      </c>
      <c r="F4115" s="231" t="s">
        <v>828</v>
      </c>
      <c r="G4115" s="232" t="s">
        <v>36928</v>
      </c>
    </row>
    <row r="4116" spans="1:7" ht="36">
      <c r="A4116" s="229">
        <v>3011180301</v>
      </c>
      <c r="B4116" s="230" t="s">
        <v>13132</v>
      </c>
      <c r="C4116" s="230" t="s">
        <v>13133</v>
      </c>
      <c r="D4116" s="230" t="s">
        <v>13134</v>
      </c>
      <c r="E4116" s="231">
        <v>30111803</v>
      </c>
      <c r="F4116" s="231" t="s">
        <v>828</v>
      </c>
      <c r="G4116" s="232" t="s">
        <v>36928</v>
      </c>
    </row>
    <row r="4117" spans="1:7" ht="36">
      <c r="A4117" s="229">
        <v>3011180401</v>
      </c>
      <c r="B4117" s="230" t="s">
        <v>13135</v>
      </c>
      <c r="C4117" s="230" t="s">
        <v>13136</v>
      </c>
      <c r="D4117" s="230" t="s">
        <v>13137</v>
      </c>
      <c r="E4117" s="231">
        <v>30111804</v>
      </c>
      <c r="F4117" s="231" t="s">
        <v>828</v>
      </c>
      <c r="G4117" s="232" t="s">
        <v>36928</v>
      </c>
    </row>
    <row r="4118" spans="1:7" ht="36">
      <c r="A4118" s="229">
        <v>3011189901</v>
      </c>
      <c r="B4118" s="230" t="s">
        <v>13138</v>
      </c>
      <c r="C4118" s="230" t="s">
        <v>13139</v>
      </c>
      <c r="D4118" s="230" t="s">
        <v>13140</v>
      </c>
      <c r="E4118" s="231">
        <v>30111899</v>
      </c>
      <c r="F4118" s="231" t="s">
        <v>828</v>
      </c>
      <c r="G4118" s="232" t="s">
        <v>36928</v>
      </c>
    </row>
    <row r="4119" spans="1:7" ht="36">
      <c r="A4119" s="229">
        <v>3011190201</v>
      </c>
      <c r="B4119" s="230" t="s">
        <v>13141</v>
      </c>
      <c r="C4119" s="230" t="s">
        <v>13142</v>
      </c>
      <c r="D4119" s="230" t="s">
        <v>13143</v>
      </c>
      <c r="E4119" s="231">
        <v>30111902</v>
      </c>
      <c r="F4119" s="231" t="s">
        <v>828</v>
      </c>
      <c r="G4119" s="232" t="s">
        <v>36928</v>
      </c>
    </row>
    <row r="4120" spans="1:7" ht="36">
      <c r="A4120" s="229">
        <v>3012150101</v>
      </c>
      <c r="B4120" s="230" t="s">
        <v>13144</v>
      </c>
      <c r="C4120" s="230" t="s">
        <v>13145</v>
      </c>
      <c r="D4120" s="230" t="s">
        <v>13146</v>
      </c>
      <c r="E4120" s="231">
        <v>30121501</v>
      </c>
      <c r="F4120" s="231" t="s">
        <v>828</v>
      </c>
      <c r="G4120" s="232" t="s">
        <v>36928</v>
      </c>
    </row>
    <row r="4121" spans="1:7" ht="48">
      <c r="A4121" s="229">
        <v>3012160101</v>
      </c>
      <c r="B4121" s="230" t="s">
        <v>13147</v>
      </c>
      <c r="C4121" s="230" t="s">
        <v>13148</v>
      </c>
      <c r="D4121" s="230" t="s">
        <v>13149</v>
      </c>
      <c r="E4121" s="231">
        <v>30121601</v>
      </c>
      <c r="F4121" s="231" t="s">
        <v>828</v>
      </c>
      <c r="G4121" s="232" t="s">
        <v>36928</v>
      </c>
    </row>
    <row r="4122" spans="1:7" ht="24">
      <c r="A4122" s="229">
        <v>3012160301</v>
      </c>
      <c r="B4122" s="230" t="s">
        <v>13150</v>
      </c>
      <c r="C4122" s="230" t="s">
        <v>13151</v>
      </c>
      <c r="D4122" s="230" t="s">
        <v>13152</v>
      </c>
      <c r="E4122" s="231">
        <v>30121603</v>
      </c>
      <c r="F4122" s="231" t="s">
        <v>828</v>
      </c>
      <c r="G4122" s="232" t="s">
        <v>36928</v>
      </c>
    </row>
    <row r="4123" spans="1:7" ht="24">
      <c r="A4123" s="229">
        <v>3012169501</v>
      </c>
      <c r="B4123" s="230" t="s">
        <v>13153</v>
      </c>
      <c r="C4123" s="230" t="s">
        <v>13154</v>
      </c>
      <c r="D4123" s="230" t="s">
        <v>13155</v>
      </c>
      <c r="E4123" s="231">
        <v>30121695</v>
      </c>
      <c r="F4123" s="231" t="s">
        <v>828</v>
      </c>
      <c r="G4123" s="232" t="s">
        <v>36928</v>
      </c>
    </row>
    <row r="4124" spans="1:7" ht="24">
      <c r="A4124" s="229">
        <v>3012169502</v>
      </c>
      <c r="B4124" s="230" t="s">
        <v>13156</v>
      </c>
      <c r="C4124" s="230" t="s">
        <v>13157</v>
      </c>
      <c r="D4124" s="230" t="s">
        <v>13158</v>
      </c>
      <c r="E4124" s="231">
        <v>30121695</v>
      </c>
      <c r="F4124" s="231" t="s">
        <v>828</v>
      </c>
      <c r="G4124" s="232" t="s">
        <v>36928</v>
      </c>
    </row>
    <row r="4125" spans="1:7" ht="24">
      <c r="A4125" s="229">
        <v>3012169503</v>
      </c>
      <c r="B4125" s="230" t="s">
        <v>13159</v>
      </c>
      <c r="C4125" s="230" t="s">
        <v>13160</v>
      </c>
      <c r="D4125" s="230" t="s">
        <v>13161</v>
      </c>
      <c r="E4125" s="231">
        <v>30121695</v>
      </c>
      <c r="F4125" s="231" t="s">
        <v>828</v>
      </c>
      <c r="G4125" s="232" t="s">
        <v>36928</v>
      </c>
    </row>
    <row r="4126" spans="1:7" ht="24">
      <c r="A4126" s="229">
        <v>3012169504</v>
      </c>
      <c r="B4126" s="230" t="s">
        <v>13162</v>
      </c>
      <c r="C4126" s="230" t="s">
        <v>13163</v>
      </c>
      <c r="D4126" s="230" t="s">
        <v>13164</v>
      </c>
      <c r="E4126" s="231">
        <v>30121695</v>
      </c>
      <c r="F4126" s="231" t="s">
        <v>828</v>
      </c>
      <c r="G4126" s="232" t="s">
        <v>36928</v>
      </c>
    </row>
    <row r="4127" spans="1:7" ht="12">
      <c r="A4127" s="229">
        <v>3012169801</v>
      </c>
      <c r="B4127" s="230" t="s">
        <v>13165</v>
      </c>
      <c r="C4127" s="230" t="s">
        <v>13166</v>
      </c>
      <c r="D4127" s="230" t="s">
        <v>13167</v>
      </c>
      <c r="E4127" s="231">
        <v>30121698</v>
      </c>
      <c r="F4127" s="231" t="s">
        <v>828</v>
      </c>
      <c r="G4127" s="232" t="s">
        <v>36928</v>
      </c>
    </row>
    <row r="4128" spans="1:7" ht="24">
      <c r="A4128" s="229">
        <v>3012169901</v>
      </c>
      <c r="B4128" s="230" t="s">
        <v>13168</v>
      </c>
      <c r="C4128" s="230" t="s">
        <v>13169</v>
      </c>
      <c r="D4128" s="230" t="s">
        <v>13170</v>
      </c>
      <c r="E4128" s="231">
        <v>30121699</v>
      </c>
      <c r="F4128" s="231" t="s">
        <v>828</v>
      </c>
      <c r="G4128" s="232" t="s">
        <v>36928</v>
      </c>
    </row>
    <row r="4129" spans="1:7" ht="24">
      <c r="A4129" s="229">
        <v>3012169902</v>
      </c>
      <c r="B4129" s="230" t="s">
        <v>13171</v>
      </c>
      <c r="C4129" s="230" t="s">
        <v>13172</v>
      </c>
      <c r="D4129" s="230" t="s">
        <v>13173</v>
      </c>
      <c r="E4129" s="231">
        <v>30121699</v>
      </c>
      <c r="F4129" s="231" t="s">
        <v>828</v>
      </c>
      <c r="G4129" s="232" t="s">
        <v>36928</v>
      </c>
    </row>
    <row r="4130" spans="1:7" ht="24">
      <c r="A4130" s="229">
        <v>3012169903</v>
      </c>
      <c r="B4130" s="230" t="s">
        <v>13174</v>
      </c>
      <c r="C4130" s="230" t="s">
        <v>13175</v>
      </c>
      <c r="D4130" s="230" t="s">
        <v>13176</v>
      </c>
      <c r="E4130" s="231">
        <v>30121699</v>
      </c>
      <c r="F4130" s="231" t="s">
        <v>828</v>
      </c>
      <c r="G4130" s="232" t="s">
        <v>36928</v>
      </c>
    </row>
    <row r="4131" spans="1:7" ht="24">
      <c r="A4131" s="229">
        <v>3012169904</v>
      </c>
      <c r="B4131" s="230" t="s">
        <v>13177</v>
      </c>
      <c r="C4131" s="230" t="s">
        <v>13178</v>
      </c>
      <c r="D4131" s="230" t="s">
        <v>13179</v>
      </c>
      <c r="E4131" s="231">
        <v>30121699</v>
      </c>
      <c r="F4131" s="231" t="s">
        <v>828</v>
      </c>
      <c r="G4131" s="232" t="s">
        <v>36928</v>
      </c>
    </row>
    <row r="4132" spans="1:7" ht="12">
      <c r="A4132" s="229">
        <v>3012170201</v>
      </c>
      <c r="B4132" s="230" t="s">
        <v>13180</v>
      </c>
      <c r="C4132" s="230" t="s">
        <v>13181</v>
      </c>
      <c r="D4132" s="230" t="s">
        <v>13182</v>
      </c>
      <c r="E4132" s="231">
        <v>30121702</v>
      </c>
      <c r="F4132" s="231" t="s">
        <v>828</v>
      </c>
      <c r="G4132" s="232" t="s">
        <v>36928</v>
      </c>
    </row>
    <row r="4133" spans="1:7" ht="24">
      <c r="A4133" s="229">
        <v>3012170202</v>
      </c>
      <c r="B4133" s="230" t="s">
        <v>13183</v>
      </c>
      <c r="C4133" s="230" t="s">
        <v>13184</v>
      </c>
      <c r="D4133" s="230" t="s">
        <v>13185</v>
      </c>
      <c r="E4133" s="231">
        <v>30121702</v>
      </c>
      <c r="F4133" s="231" t="s">
        <v>828</v>
      </c>
      <c r="G4133" s="232" t="s">
        <v>36928</v>
      </c>
    </row>
    <row r="4134" spans="1:7" ht="24">
      <c r="A4134" s="229">
        <v>3012170204</v>
      </c>
      <c r="B4134" s="230" t="s">
        <v>13186</v>
      </c>
      <c r="C4134" s="230" t="s">
        <v>13187</v>
      </c>
      <c r="D4134" s="230" t="s">
        <v>13188</v>
      </c>
      <c r="E4134" s="231">
        <v>30121702</v>
      </c>
      <c r="F4134" s="231" t="s">
        <v>828</v>
      </c>
      <c r="G4134" s="232" t="s">
        <v>36928</v>
      </c>
    </row>
    <row r="4135" spans="1:7" ht="12">
      <c r="A4135" s="229">
        <v>3012170206</v>
      </c>
      <c r="B4135" s="230" t="s">
        <v>13189</v>
      </c>
      <c r="C4135" s="230" t="s">
        <v>13190</v>
      </c>
      <c r="D4135" s="230" t="s">
        <v>13191</v>
      </c>
      <c r="E4135" s="231">
        <v>30121702</v>
      </c>
      <c r="F4135" s="231" t="s">
        <v>828</v>
      </c>
      <c r="G4135" s="232" t="s">
        <v>36928</v>
      </c>
    </row>
    <row r="4136" spans="1:7" ht="12">
      <c r="A4136" s="229">
        <v>3012170208</v>
      </c>
      <c r="B4136" s="230" t="s">
        <v>13192</v>
      </c>
      <c r="C4136" s="230" t="s">
        <v>13193</v>
      </c>
      <c r="D4136" s="230" t="s">
        <v>13194</v>
      </c>
      <c r="E4136" s="231">
        <v>30121702</v>
      </c>
      <c r="F4136" s="231" t="s">
        <v>828</v>
      </c>
      <c r="G4136" s="232" t="s">
        <v>36928</v>
      </c>
    </row>
    <row r="4137" spans="1:7" ht="12">
      <c r="A4137" s="229">
        <v>3012170301</v>
      </c>
      <c r="B4137" s="230" t="s">
        <v>13195</v>
      </c>
      <c r="C4137" s="230" t="s">
        <v>13196</v>
      </c>
      <c r="D4137" s="230" t="s">
        <v>13197</v>
      </c>
      <c r="E4137" s="231">
        <v>30121703</v>
      </c>
      <c r="F4137" s="231" t="s">
        <v>828</v>
      </c>
      <c r="G4137" s="232" t="s">
        <v>36928</v>
      </c>
    </row>
    <row r="4138" spans="1:7" ht="12">
      <c r="A4138" s="229">
        <v>3012170302</v>
      </c>
      <c r="B4138" s="230" t="s">
        <v>13198</v>
      </c>
      <c r="C4138" s="230" t="s">
        <v>13199</v>
      </c>
      <c r="D4138" s="230" t="s">
        <v>13200</v>
      </c>
      <c r="E4138" s="231">
        <v>30121703</v>
      </c>
      <c r="F4138" s="231" t="s">
        <v>828</v>
      </c>
      <c r="G4138" s="232" t="s">
        <v>36928</v>
      </c>
    </row>
    <row r="4139" spans="1:7" ht="24">
      <c r="A4139" s="229">
        <v>3012171501</v>
      </c>
      <c r="B4139" s="230" t="s">
        <v>13201</v>
      </c>
      <c r="C4139" s="230" t="s">
        <v>13202</v>
      </c>
      <c r="D4139" s="230" t="s">
        <v>13203</v>
      </c>
      <c r="E4139" s="231">
        <v>30121715</v>
      </c>
      <c r="F4139" s="231" t="s">
        <v>828</v>
      </c>
      <c r="G4139" s="232" t="s">
        <v>36928</v>
      </c>
    </row>
    <row r="4140" spans="1:7" ht="24">
      <c r="A4140" s="229">
        <v>3012171601</v>
      </c>
      <c r="B4140" s="230" t="s">
        <v>13204</v>
      </c>
      <c r="C4140" s="230" t="s">
        <v>13205</v>
      </c>
      <c r="D4140" s="230" t="s">
        <v>13206</v>
      </c>
      <c r="E4140" s="231">
        <v>30121716</v>
      </c>
      <c r="F4140" s="231" t="s">
        <v>828</v>
      </c>
      <c r="G4140" s="232" t="s">
        <v>36928</v>
      </c>
    </row>
    <row r="4141" spans="1:7" ht="12">
      <c r="A4141" s="229">
        <v>3012177901</v>
      </c>
      <c r="B4141" s="230" t="s">
        <v>13207</v>
      </c>
      <c r="C4141" s="230" t="s">
        <v>13208</v>
      </c>
      <c r="D4141" s="230" t="s">
        <v>13209</v>
      </c>
      <c r="E4141" s="231">
        <v>30121779</v>
      </c>
      <c r="F4141" s="231" t="s">
        <v>828</v>
      </c>
      <c r="G4141" s="232" t="s">
        <v>36928</v>
      </c>
    </row>
    <row r="4142" spans="1:7" ht="12">
      <c r="A4142" s="229">
        <v>3012178001</v>
      </c>
      <c r="B4142" s="230" t="s">
        <v>13210</v>
      </c>
      <c r="C4142" s="230" t="s">
        <v>13211</v>
      </c>
      <c r="D4142" s="230" t="s">
        <v>13212</v>
      </c>
      <c r="E4142" s="231">
        <v>30121780</v>
      </c>
      <c r="F4142" s="231" t="s">
        <v>828</v>
      </c>
      <c r="G4142" s="232" t="s">
        <v>36928</v>
      </c>
    </row>
    <row r="4143" spans="1:7" ht="24">
      <c r="A4143" s="229">
        <v>3012178002</v>
      </c>
      <c r="B4143" s="230" t="s">
        <v>13213</v>
      </c>
      <c r="C4143" s="230" t="s">
        <v>13214</v>
      </c>
      <c r="D4143" s="230" t="s">
        <v>13215</v>
      </c>
      <c r="E4143" s="231">
        <v>30121780</v>
      </c>
      <c r="F4143" s="231" t="s">
        <v>828</v>
      </c>
      <c r="G4143" s="232" t="s">
        <v>36928</v>
      </c>
    </row>
    <row r="4144" spans="1:7" ht="12">
      <c r="A4144" s="229">
        <v>3012178101</v>
      </c>
      <c r="B4144" s="230" t="s">
        <v>13216</v>
      </c>
      <c r="C4144" s="230" t="s">
        <v>13217</v>
      </c>
      <c r="D4144" s="230" t="s">
        <v>13218</v>
      </c>
      <c r="E4144" s="231">
        <v>30121781</v>
      </c>
      <c r="F4144" s="231" t="s">
        <v>828</v>
      </c>
      <c r="G4144" s="232" t="s">
        <v>36928</v>
      </c>
    </row>
    <row r="4145" spans="1:7" ht="12">
      <c r="A4145" s="229">
        <v>3012178201</v>
      </c>
      <c r="B4145" s="230" t="s">
        <v>13219</v>
      </c>
      <c r="C4145" s="230" t="s">
        <v>13220</v>
      </c>
      <c r="D4145" s="230" t="s">
        <v>13221</v>
      </c>
      <c r="E4145" s="231">
        <v>30121782</v>
      </c>
      <c r="F4145" s="231" t="s">
        <v>828</v>
      </c>
      <c r="G4145" s="232" t="s">
        <v>36928</v>
      </c>
    </row>
    <row r="4146" spans="1:7" ht="24">
      <c r="A4146" s="229">
        <v>3012178301</v>
      </c>
      <c r="B4146" s="230" t="s">
        <v>13222</v>
      </c>
      <c r="C4146" s="230" t="s">
        <v>13223</v>
      </c>
      <c r="D4146" s="230" t="s">
        <v>13224</v>
      </c>
      <c r="E4146" s="231">
        <v>30121783</v>
      </c>
      <c r="F4146" s="231" t="s">
        <v>828</v>
      </c>
      <c r="G4146" s="232" t="s">
        <v>36928</v>
      </c>
    </row>
    <row r="4147" spans="1:7" ht="24">
      <c r="A4147" s="229">
        <v>3012178401</v>
      </c>
      <c r="B4147" s="230" t="s">
        <v>13225</v>
      </c>
      <c r="C4147" s="230" t="s">
        <v>13226</v>
      </c>
      <c r="D4147" s="230" t="s">
        <v>13227</v>
      </c>
      <c r="E4147" s="231">
        <v>30121784</v>
      </c>
      <c r="F4147" s="231" t="s">
        <v>828</v>
      </c>
      <c r="G4147" s="232" t="s">
        <v>36928</v>
      </c>
    </row>
    <row r="4148" spans="1:7" ht="24">
      <c r="A4148" s="229">
        <v>3012178402</v>
      </c>
      <c r="B4148" s="230" t="s">
        <v>13228</v>
      </c>
      <c r="C4148" s="230" t="s">
        <v>13229</v>
      </c>
      <c r="D4148" s="230" t="s">
        <v>13230</v>
      </c>
      <c r="E4148" s="231">
        <v>30121784</v>
      </c>
      <c r="F4148" s="231" t="s">
        <v>828</v>
      </c>
      <c r="G4148" s="232" t="s">
        <v>36928</v>
      </c>
    </row>
    <row r="4149" spans="1:7" ht="24">
      <c r="A4149" s="229">
        <v>3012178403</v>
      </c>
      <c r="B4149" s="230" t="s">
        <v>13231</v>
      </c>
      <c r="C4149" s="230" t="s">
        <v>13232</v>
      </c>
      <c r="D4149" s="230" t="s">
        <v>13233</v>
      </c>
      <c r="E4149" s="231">
        <v>30121784</v>
      </c>
      <c r="F4149" s="231" t="s">
        <v>828</v>
      </c>
      <c r="G4149" s="232" t="s">
        <v>36928</v>
      </c>
    </row>
    <row r="4150" spans="1:7" ht="36">
      <c r="A4150" s="229">
        <v>3012178601</v>
      </c>
      <c r="B4150" s="230" t="s">
        <v>13234</v>
      </c>
      <c r="C4150" s="230" t="s">
        <v>13235</v>
      </c>
      <c r="D4150" s="230" t="s">
        <v>13236</v>
      </c>
      <c r="E4150" s="231">
        <v>30121786</v>
      </c>
      <c r="F4150" s="231" t="s">
        <v>828</v>
      </c>
      <c r="G4150" s="232" t="s">
        <v>36928</v>
      </c>
    </row>
    <row r="4151" spans="1:7" ht="12">
      <c r="A4151" s="229">
        <v>3012178701</v>
      </c>
      <c r="B4151" s="230" t="s">
        <v>13237</v>
      </c>
      <c r="C4151" s="230" t="s">
        <v>13238</v>
      </c>
      <c r="D4151" s="230" t="s">
        <v>13239</v>
      </c>
      <c r="E4151" s="231">
        <v>30121787</v>
      </c>
      <c r="F4151" s="231" t="s">
        <v>828</v>
      </c>
      <c r="G4151" s="232" t="s">
        <v>36928</v>
      </c>
    </row>
    <row r="4152" spans="1:7" ht="24">
      <c r="A4152" s="229">
        <v>3012178702</v>
      </c>
      <c r="B4152" s="230" t="s">
        <v>13240</v>
      </c>
      <c r="C4152" s="230" t="s">
        <v>13241</v>
      </c>
      <c r="D4152" s="230" t="s">
        <v>13242</v>
      </c>
      <c r="E4152" s="231">
        <v>30121787</v>
      </c>
      <c r="F4152" s="231" t="s">
        <v>828</v>
      </c>
      <c r="G4152" s="232" t="s">
        <v>36928</v>
      </c>
    </row>
    <row r="4153" spans="1:7" ht="12">
      <c r="A4153" s="229">
        <v>3012178703</v>
      </c>
      <c r="B4153" s="230" t="s">
        <v>13243</v>
      </c>
      <c r="C4153" s="230" t="s">
        <v>13244</v>
      </c>
      <c r="D4153" s="230" t="s">
        <v>13245</v>
      </c>
      <c r="E4153" s="231">
        <v>30121787</v>
      </c>
      <c r="F4153" s="231" t="s">
        <v>828</v>
      </c>
      <c r="G4153" s="232" t="s">
        <v>36928</v>
      </c>
    </row>
    <row r="4154" spans="1:7" ht="12">
      <c r="A4154" s="229">
        <v>3012178704</v>
      </c>
      <c r="B4154" s="230" t="s">
        <v>13246</v>
      </c>
      <c r="C4154" s="230" t="s">
        <v>13247</v>
      </c>
      <c r="D4154" s="230" t="s">
        <v>13248</v>
      </c>
      <c r="E4154" s="231">
        <v>30121787</v>
      </c>
      <c r="F4154" s="231" t="s">
        <v>828</v>
      </c>
      <c r="G4154" s="232" t="s">
        <v>36928</v>
      </c>
    </row>
    <row r="4155" spans="1:7" ht="12">
      <c r="A4155" s="229">
        <v>3012178705</v>
      </c>
      <c r="B4155" s="230" t="s">
        <v>13249</v>
      </c>
      <c r="C4155" s="230" t="s">
        <v>13250</v>
      </c>
      <c r="D4155" s="230" t="s">
        <v>13251</v>
      </c>
      <c r="E4155" s="231">
        <v>30121787</v>
      </c>
      <c r="F4155" s="231" t="s">
        <v>828</v>
      </c>
      <c r="G4155" s="232" t="s">
        <v>36928</v>
      </c>
    </row>
    <row r="4156" spans="1:7" ht="12">
      <c r="A4156" s="229">
        <v>3012178706</v>
      </c>
      <c r="B4156" s="230" t="s">
        <v>13252</v>
      </c>
      <c r="C4156" s="230" t="s">
        <v>13253</v>
      </c>
      <c r="D4156" s="230" t="s">
        <v>13254</v>
      </c>
      <c r="E4156" s="231">
        <v>30121787</v>
      </c>
      <c r="F4156" s="231" t="s">
        <v>828</v>
      </c>
      <c r="G4156" s="232" t="s">
        <v>36928</v>
      </c>
    </row>
    <row r="4157" spans="1:7" ht="24">
      <c r="A4157" s="229">
        <v>3012178801</v>
      </c>
      <c r="B4157" s="230" t="s">
        <v>13255</v>
      </c>
      <c r="C4157" s="230" t="s">
        <v>13256</v>
      </c>
      <c r="D4157" s="230" t="s">
        <v>13257</v>
      </c>
      <c r="E4157" s="231">
        <v>30121788</v>
      </c>
      <c r="F4157" s="231" t="s">
        <v>828</v>
      </c>
      <c r="G4157" s="232" t="s">
        <v>36928</v>
      </c>
    </row>
    <row r="4158" spans="1:7" ht="12">
      <c r="A4158" s="229">
        <v>3012178901</v>
      </c>
      <c r="B4158" s="230" t="s">
        <v>13258</v>
      </c>
      <c r="C4158" s="230" t="s">
        <v>13259</v>
      </c>
      <c r="D4158" s="230" t="s">
        <v>13260</v>
      </c>
      <c r="E4158" s="231">
        <v>30121789</v>
      </c>
      <c r="F4158" s="231" t="s">
        <v>828</v>
      </c>
      <c r="G4158" s="232" t="s">
        <v>36928</v>
      </c>
    </row>
    <row r="4159" spans="1:7" ht="12">
      <c r="A4159" s="229">
        <v>3012178902</v>
      </c>
      <c r="B4159" s="230" t="s">
        <v>13261</v>
      </c>
      <c r="C4159" s="230" t="s">
        <v>13262</v>
      </c>
      <c r="D4159" s="230" t="s">
        <v>13263</v>
      </c>
      <c r="E4159" s="231">
        <v>30121789</v>
      </c>
      <c r="F4159" s="231" t="s">
        <v>828</v>
      </c>
      <c r="G4159" s="232" t="s">
        <v>36928</v>
      </c>
    </row>
    <row r="4160" spans="1:7" ht="12">
      <c r="A4160" s="229">
        <v>3012178903</v>
      </c>
      <c r="B4160" s="230" t="s">
        <v>13264</v>
      </c>
      <c r="C4160" s="230" t="s">
        <v>13265</v>
      </c>
      <c r="D4160" s="230" t="s">
        <v>13266</v>
      </c>
      <c r="E4160" s="231">
        <v>30121789</v>
      </c>
      <c r="F4160" s="231" t="s">
        <v>828</v>
      </c>
      <c r="G4160" s="232" t="s">
        <v>36928</v>
      </c>
    </row>
    <row r="4161" spans="1:7" ht="12">
      <c r="A4161" s="229">
        <v>3012179301</v>
      </c>
      <c r="B4161" s="230" t="s">
        <v>13267</v>
      </c>
      <c r="C4161" s="230" t="s">
        <v>13268</v>
      </c>
      <c r="D4161" s="230" t="s">
        <v>13269</v>
      </c>
      <c r="E4161" s="231">
        <v>30121793</v>
      </c>
      <c r="F4161" s="231" t="s">
        <v>828</v>
      </c>
      <c r="G4161" s="232" t="s">
        <v>36928</v>
      </c>
    </row>
    <row r="4162" spans="1:7" ht="12">
      <c r="A4162" s="229">
        <v>3012179302</v>
      </c>
      <c r="B4162" s="230" t="s">
        <v>13270</v>
      </c>
      <c r="C4162" s="230" t="s">
        <v>13271</v>
      </c>
      <c r="D4162" s="230" t="s">
        <v>13272</v>
      </c>
      <c r="E4162" s="231">
        <v>30121793</v>
      </c>
      <c r="F4162" s="231" t="s">
        <v>828</v>
      </c>
      <c r="G4162" s="232" t="s">
        <v>36928</v>
      </c>
    </row>
    <row r="4163" spans="1:7" ht="12">
      <c r="A4163" s="229">
        <v>3012179303</v>
      </c>
      <c r="B4163" s="230" t="s">
        <v>13273</v>
      </c>
      <c r="C4163" s="230" t="s">
        <v>13274</v>
      </c>
      <c r="D4163" s="230" t="s">
        <v>13275</v>
      </c>
      <c r="E4163" s="231">
        <v>30121793</v>
      </c>
      <c r="F4163" s="231" t="s">
        <v>828</v>
      </c>
      <c r="G4163" s="232" t="s">
        <v>36928</v>
      </c>
    </row>
    <row r="4164" spans="1:7" ht="24">
      <c r="A4164" s="229">
        <v>3012179401</v>
      </c>
      <c r="B4164" s="230" t="s">
        <v>13276</v>
      </c>
      <c r="C4164" s="230" t="s">
        <v>13277</v>
      </c>
      <c r="D4164" s="230" t="s">
        <v>13278</v>
      </c>
      <c r="E4164" s="231">
        <v>30121794</v>
      </c>
      <c r="F4164" s="231" t="s">
        <v>828</v>
      </c>
      <c r="G4164" s="232" t="s">
        <v>36928</v>
      </c>
    </row>
    <row r="4165" spans="1:7" ht="12">
      <c r="A4165" s="229">
        <v>3012179501</v>
      </c>
      <c r="B4165" s="230" t="s">
        <v>13279</v>
      </c>
      <c r="C4165" s="230" t="s">
        <v>13280</v>
      </c>
      <c r="D4165" s="230" t="s">
        <v>13281</v>
      </c>
      <c r="E4165" s="231">
        <v>30121795</v>
      </c>
      <c r="F4165" s="231" t="s">
        <v>828</v>
      </c>
      <c r="G4165" s="232" t="s">
        <v>36928</v>
      </c>
    </row>
    <row r="4166" spans="1:7" ht="24">
      <c r="A4166" s="229">
        <v>3012179801</v>
      </c>
      <c r="B4166" s="230" t="s">
        <v>13282</v>
      </c>
      <c r="C4166" s="230" t="s">
        <v>13283</v>
      </c>
      <c r="D4166" s="230" t="s">
        <v>13284</v>
      </c>
      <c r="E4166" s="231">
        <v>30121798</v>
      </c>
      <c r="F4166" s="231" t="s">
        <v>828</v>
      </c>
      <c r="G4166" s="232" t="s">
        <v>36928</v>
      </c>
    </row>
    <row r="4167" spans="1:7" ht="12">
      <c r="A4167" s="229">
        <v>3012189201</v>
      </c>
      <c r="B4167" s="230" t="s">
        <v>13285</v>
      </c>
      <c r="C4167" s="230" t="s">
        <v>13286</v>
      </c>
      <c r="D4167" s="230" t="s">
        <v>13287</v>
      </c>
      <c r="E4167" s="231">
        <v>30121892</v>
      </c>
      <c r="F4167" s="231" t="s">
        <v>828</v>
      </c>
      <c r="G4167" s="232" t="s">
        <v>36928</v>
      </c>
    </row>
    <row r="4168" spans="1:7" ht="12">
      <c r="A4168" s="229">
        <v>3012189301</v>
      </c>
      <c r="B4168" s="230" t="s">
        <v>13288</v>
      </c>
      <c r="C4168" s="230" t="s">
        <v>13289</v>
      </c>
      <c r="D4168" s="230" t="s">
        <v>13290</v>
      </c>
      <c r="E4168" s="231">
        <v>30121893</v>
      </c>
      <c r="F4168" s="231" t="s">
        <v>828</v>
      </c>
      <c r="G4168" s="232" t="s">
        <v>36928</v>
      </c>
    </row>
    <row r="4169" spans="1:7" ht="12">
      <c r="A4169" s="229">
        <v>3012189401</v>
      </c>
      <c r="B4169" s="230" t="s">
        <v>13291</v>
      </c>
      <c r="C4169" s="230" t="s">
        <v>13292</v>
      </c>
      <c r="D4169" s="230" t="s">
        <v>13293</v>
      </c>
      <c r="E4169" s="231">
        <v>30121894</v>
      </c>
      <c r="F4169" s="231" t="s">
        <v>828</v>
      </c>
      <c r="G4169" s="232" t="s">
        <v>36928</v>
      </c>
    </row>
    <row r="4170" spans="1:7" ht="24">
      <c r="A4170" s="229">
        <v>3012189501</v>
      </c>
      <c r="B4170" s="230" t="s">
        <v>13294</v>
      </c>
      <c r="C4170" s="230" t="s">
        <v>13295</v>
      </c>
      <c r="D4170" s="230" t="s">
        <v>13296</v>
      </c>
      <c r="E4170" s="231">
        <v>30121895</v>
      </c>
      <c r="F4170" s="231" t="s">
        <v>828</v>
      </c>
      <c r="G4170" s="232" t="s">
        <v>36928</v>
      </c>
    </row>
    <row r="4171" spans="1:7" ht="24">
      <c r="A4171" s="229">
        <v>3012189601</v>
      </c>
      <c r="B4171" s="230" t="s">
        <v>13297</v>
      </c>
      <c r="C4171" s="230" t="s">
        <v>13298</v>
      </c>
      <c r="D4171" s="230" t="s">
        <v>13299</v>
      </c>
      <c r="E4171" s="231">
        <v>30121896</v>
      </c>
      <c r="F4171" s="231" t="s">
        <v>828</v>
      </c>
      <c r="G4171" s="232" t="s">
        <v>36928</v>
      </c>
    </row>
    <row r="4172" spans="1:7" ht="36">
      <c r="A4172" s="229">
        <v>3012189701</v>
      </c>
      <c r="B4172" s="230" t="s">
        <v>13300</v>
      </c>
      <c r="C4172" s="230" t="s">
        <v>13301</v>
      </c>
      <c r="D4172" s="230" t="s">
        <v>13302</v>
      </c>
      <c r="E4172" s="231">
        <v>30121897</v>
      </c>
      <c r="F4172" s="231" t="s">
        <v>828</v>
      </c>
      <c r="G4172" s="232" t="s">
        <v>36928</v>
      </c>
    </row>
    <row r="4173" spans="1:7" ht="12">
      <c r="A4173" s="229">
        <v>3012189801</v>
      </c>
      <c r="B4173" s="230" t="s">
        <v>13303</v>
      </c>
      <c r="C4173" s="230" t="s">
        <v>13304</v>
      </c>
      <c r="D4173" s="230" t="s">
        <v>13305</v>
      </c>
      <c r="E4173" s="231">
        <v>30121898</v>
      </c>
      <c r="F4173" s="231" t="s">
        <v>828</v>
      </c>
      <c r="G4173" s="232" t="s">
        <v>36928</v>
      </c>
    </row>
    <row r="4174" spans="1:7" ht="24">
      <c r="A4174" s="229">
        <v>3012189901</v>
      </c>
      <c r="B4174" s="230" t="s">
        <v>13306</v>
      </c>
      <c r="C4174" s="230" t="s">
        <v>13307</v>
      </c>
      <c r="D4174" s="230" t="s">
        <v>13308</v>
      </c>
      <c r="E4174" s="231">
        <v>30121899</v>
      </c>
      <c r="F4174" s="231" t="s">
        <v>828</v>
      </c>
      <c r="G4174" s="232" t="s">
        <v>36928</v>
      </c>
    </row>
    <row r="4175" spans="1:7" ht="24">
      <c r="A4175" s="229">
        <v>3012190101</v>
      </c>
      <c r="B4175" s="230" t="s">
        <v>13309</v>
      </c>
      <c r="C4175" s="230" t="s">
        <v>13310</v>
      </c>
      <c r="D4175" s="230" t="s">
        <v>13311</v>
      </c>
      <c r="E4175" s="231">
        <v>30121901</v>
      </c>
      <c r="F4175" s="231" t="s">
        <v>828</v>
      </c>
      <c r="G4175" s="232" t="s">
        <v>36928</v>
      </c>
    </row>
    <row r="4176" spans="1:7" ht="12">
      <c r="A4176" s="229">
        <v>3012199601</v>
      </c>
      <c r="B4176" s="230" t="s">
        <v>13312</v>
      </c>
      <c r="C4176" s="230" t="s">
        <v>13313</v>
      </c>
      <c r="D4176" s="230" t="s">
        <v>13314</v>
      </c>
      <c r="E4176" s="231">
        <v>30121996</v>
      </c>
      <c r="F4176" s="231" t="s">
        <v>828</v>
      </c>
      <c r="G4176" s="232" t="s">
        <v>36928</v>
      </c>
    </row>
    <row r="4177" spans="1:7" ht="12">
      <c r="A4177" s="229">
        <v>3012199701</v>
      </c>
      <c r="B4177" s="230" t="s">
        <v>13315</v>
      </c>
      <c r="C4177" s="230" t="s">
        <v>13316</v>
      </c>
      <c r="D4177" s="230" t="s">
        <v>13317</v>
      </c>
      <c r="E4177" s="231">
        <v>30121997</v>
      </c>
      <c r="F4177" s="231" t="s">
        <v>828</v>
      </c>
      <c r="G4177" s="232" t="s">
        <v>36928</v>
      </c>
    </row>
    <row r="4178" spans="1:7" ht="24">
      <c r="A4178" s="229">
        <v>3012199801</v>
      </c>
      <c r="B4178" s="230" t="s">
        <v>13318</v>
      </c>
      <c r="C4178" s="230" t="s">
        <v>13319</v>
      </c>
      <c r="D4178" s="230" t="s">
        <v>13320</v>
      </c>
      <c r="E4178" s="231">
        <v>30121998</v>
      </c>
      <c r="F4178" s="231" t="s">
        <v>828</v>
      </c>
      <c r="G4178" s="232" t="s">
        <v>36928</v>
      </c>
    </row>
    <row r="4179" spans="1:7" ht="12">
      <c r="A4179" s="229">
        <v>3012999201</v>
      </c>
      <c r="B4179" s="230" t="s">
        <v>13321</v>
      </c>
      <c r="C4179" s="230" t="s">
        <v>13322</v>
      </c>
      <c r="D4179" s="230" t="s">
        <v>13323</v>
      </c>
      <c r="E4179" s="231">
        <v>30129992</v>
      </c>
      <c r="F4179" s="231" t="s">
        <v>828</v>
      </c>
      <c r="G4179" s="232" t="s">
        <v>36928</v>
      </c>
    </row>
    <row r="4180" spans="1:7" ht="12">
      <c r="A4180" s="229">
        <v>3012999301</v>
      </c>
      <c r="B4180" s="230" t="s">
        <v>13324</v>
      </c>
      <c r="C4180" s="230" t="s">
        <v>13325</v>
      </c>
      <c r="D4180" s="230" t="s">
        <v>13326</v>
      </c>
      <c r="E4180" s="231">
        <v>30129993</v>
      </c>
      <c r="F4180" s="231" t="s">
        <v>828</v>
      </c>
      <c r="G4180" s="232" t="s">
        <v>36928</v>
      </c>
    </row>
    <row r="4181" spans="1:7" ht="12">
      <c r="A4181" s="229">
        <v>3012999401</v>
      </c>
      <c r="B4181" s="230" t="s">
        <v>13327</v>
      </c>
      <c r="C4181" s="230" t="s">
        <v>13328</v>
      </c>
      <c r="D4181" s="230" t="s">
        <v>13329</v>
      </c>
      <c r="E4181" s="231">
        <v>30129994</v>
      </c>
      <c r="F4181" s="231" t="s">
        <v>828</v>
      </c>
      <c r="G4181" s="232" t="s">
        <v>36928</v>
      </c>
    </row>
    <row r="4182" spans="1:7" ht="12">
      <c r="A4182" s="229">
        <v>3012999501</v>
      </c>
      <c r="B4182" s="230" t="s">
        <v>13330</v>
      </c>
      <c r="C4182" s="230" t="s">
        <v>13331</v>
      </c>
      <c r="D4182" s="230" t="s">
        <v>13332</v>
      </c>
      <c r="E4182" s="231">
        <v>30129995</v>
      </c>
      <c r="F4182" s="231" t="s">
        <v>828</v>
      </c>
      <c r="G4182" s="232" t="s">
        <v>36928</v>
      </c>
    </row>
    <row r="4183" spans="1:7" ht="24">
      <c r="A4183" s="229">
        <v>3012999701</v>
      </c>
      <c r="B4183" s="230" t="s">
        <v>13333</v>
      </c>
      <c r="C4183" s="230" t="s">
        <v>13334</v>
      </c>
      <c r="D4183" s="230" t="s">
        <v>13335</v>
      </c>
      <c r="E4183" s="231">
        <v>30129997</v>
      </c>
      <c r="F4183" s="231" t="s">
        <v>828</v>
      </c>
      <c r="G4183" s="232" t="s">
        <v>36928</v>
      </c>
    </row>
    <row r="4184" spans="1:7" ht="36">
      <c r="A4184" s="229">
        <v>3012999801</v>
      </c>
      <c r="B4184" s="230" t="s">
        <v>13336</v>
      </c>
      <c r="C4184" s="230" t="s">
        <v>13337</v>
      </c>
      <c r="D4184" s="230" t="s">
        <v>13338</v>
      </c>
      <c r="E4184" s="231">
        <v>30129998</v>
      </c>
      <c r="F4184" s="231" t="s">
        <v>828</v>
      </c>
      <c r="G4184" s="232" t="s">
        <v>36928</v>
      </c>
    </row>
    <row r="4185" spans="1:7" ht="12">
      <c r="A4185" s="229">
        <v>3012999901</v>
      </c>
      <c r="B4185" s="230" t="s">
        <v>13339</v>
      </c>
      <c r="C4185" s="230" t="s">
        <v>13340</v>
      </c>
      <c r="D4185" s="230" t="s">
        <v>13341</v>
      </c>
      <c r="E4185" s="231">
        <v>30129999</v>
      </c>
      <c r="F4185" s="231" t="s">
        <v>828</v>
      </c>
      <c r="G4185" s="232" t="s">
        <v>36928</v>
      </c>
    </row>
    <row r="4186" spans="1:7" ht="24">
      <c r="A4186" s="229">
        <v>3012999902</v>
      </c>
      <c r="B4186" s="230" t="s">
        <v>13342</v>
      </c>
      <c r="C4186" s="230" t="s">
        <v>13343</v>
      </c>
      <c r="D4186" s="230" t="s">
        <v>13344</v>
      </c>
      <c r="E4186" s="231">
        <v>30129999</v>
      </c>
      <c r="F4186" s="231" t="s">
        <v>828</v>
      </c>
      <c r="G4186" s="232" t="s">
        <v>36928</v>
      </c>
    </row>
    <row r="4187" spans="1:7" ht="24">
      <c r="A4187" s="229">
        <v>3013150201</v>
      </c>
      <c r="B4187" s="230" t="s">
        <v>13345</v>
      </c>
      <c r="C4187" s="230" t="s">
        <v>13346</v>
      </c>
      <c r="D4187" s="230" t="s">
        <v>13347</v>
      </c>
      <c r="E4187" s="231">
        <v>30131502</v>
      </c>
      <c r="F4187" s="231" t="s">
        <v>828</v>
      </c>
      <c r="G4187" s="232" t="s">
        <v>36928</v>
      </c>
    </row>
    <row r="4188" spans="1:7" ht="36">
      <c r="A4188" s="229">
        <v>3013150202</v>
      </c>
      <c r="B4188" s="230" t="s">
        <v>13348</v>
      </c>
      <c r="C4188" s="230" t="s">
        <v>13349</v>
      </c>
      <c r="D4188" s="230" t="s">
        <v>13350</v>
      </c>
      <c r="E4188" s="231">
        <v>30131502</v>
      </c>
      <c r="F4188" s="231" t="s">
        <v>828</v>
      </c>
      <c r="G4188" s="232" t="s">
        <v>36928</v>
      </c>
    </row>
    <row r="4189" spans="1:7" ht="36">
      <c r="A4189" s="229">
        <v>3013150204</v>
      </c>
      <c r="B4189" s="230" t="s">
        <v>13351</v>
      </c>
      <c r="C4189" s="230" t="s">
        <v>13352</v>
      </c>
      <c r="D4189" s="230" t="s">
        <v>13353</v>
      </c>
      <c r="E4189" s="231">
        <v>30131502</v>
      </c>
      <c r="F4189" s="231" t="s">
        <v>828</v>
      </c>
      <c r="G4189" s="232" t="s">
        <v>36928</v>
      </c>
    </row>
    <row r="4190" spans="1:7" ht="36">
      <c r="A4190" s="229">
        <v>3013150206</v>
      </c>
      <c r="B4190" s="230" t="s">
        <v>13354</v>
      </c>
      <c r="C4190" s="230" t="s">
        <v>13355</v>
      </c>
      <c r="D4190" s="230" t="s">
        <v>13356</v>
      </c>
      <c r="E4190" s="231">
        <v>30131502</v>
      </c>
      <c r="F4190" s="231" t="s">
        <v>828</v>
      </c>
      <c r="G4190" s="232" t="s">
        <v>36928</v>
      </c>
    </row>
    <row r="4191" spans="1:7" ht="24">
      <c r="A4191" s="229">
        <v>3013150208</v>
      </c>
      <c r="B4191" s="230" t="s">
        <v>13357</v>
      </c>
      <c r="C4191" s="230" t="s">
        <v>13358</v>
      </c>
      <c r="D4191" s="230" t="s">
        <v>13359</v>
      </c>
      <c r="E4191" s="231">
        <v>30131502</v>
      </c>
      <c r="F4191" s="231" t="s">
        <v>828</v>
      </c>
      <c r="G4191" s="232" t="s">
        <v>36928</v>
      </c>
    </row>
    <row r="4192" spans="1:7" ht="36">
      <c r="A4192" s="229">
        <v>3013150209</v>
      </c>
      <c r="B4192" s="230" t="s">
        <v>13360</v>
      </c>
      <c r="C4192" s="230" t="s">
        <v>13361</v>
      </c>
      <c r="D4192" s="230" t="s">
        <v>13362</v>
      </c>
      <c r="E4192" s="231">
        <v>30131502</v>
      </c>
      <c r="F4192" s="231" t="s">
        <v>828</v>
      </c>
      <c r="G4192" s="232" t="s">
        <v>36928</v>
      </c>
    </row>
    <row r="4193" spans="1:7" ht="36">
      <c r="A4193" s="229">
        <v>3013150213</v>
      </c>
      <c r="B4193" s="230" t="s">
        <v>13363</v>
      </c>
      <c r="C4193" s="230" t="s">
        <v>13364</v>
      </c>
      <c r="D4193" s="230" t="s">
        <v>13365</v>
      </c>
      <c r="E4193" s="231">
        <v>30131502</v>
      </c>
      <c r="F4193" s="231" t="s">
        <v>828</v>
      </c>
      <c r="G4193" s="232" t="s">
        <v>36928</v>
      </c>
    </row>
    <row r="4194" spans="1:7" ht="24">
      <c r="A4194" s="229">
        <v>3013150214</v>
      </c>
      <c r="B4194" s="230" t="s">
        <v>13366</v>
      </c>
      <c r="C4194" s="230" t="s">
        <v>13367</v>
      </c>
      <c r="D4194" s="230" t="s">
        <v>13368</v>
      </c>
      <c r="E4194" s="231">
        <v>30131502</v>
      </c>
      <c r="F4194" s="231" t="s">
        <v>828</v>
      </c>
      <c r="G4194" s="232" t="s">
        <v>36928</v>
      </c>
    </row>
    <row r="4195" spans="1:7" ht="12">
      <c r="A4195" s="229">
        <v>3013150301</v>
      </c>
      <c r="B4195" s="230" t="s">
        <v>13369</v>
      </c>
      <c r="C4195" s="230" t="s">
        <v>13370</v>
      </c>
      <c r="D4195" s="230" t="s">
        <v>13371</v>
      </c>
      <c r="E4195" s="231">
        <v>30131503</v>
      </c>
      <c r="F4195" s="231" t="s">
        <v>828</v>
      </c>
      <c r="G4195" s="232" t="s">
        <v>36928</v>
      </c>
    </row>
    <row r="4196" spans="1:7" ht="24">
      <c r="A4196" s="229">
        <v>3013150401</v>
      </c>
      <c r="B4196" s="230" t="s">
        <v>13372</v>
      </c>
      <c r="C4196" s="230" t="s">
        <v>13373</v>
      </c>
      <c r="D4196" s="230" t="s">
        <v>13374</v>
      </c>
      <c r="E4196" s="231">
        <v>30131504</v>
      </c>
      <c r="F4196" s="231" t="s">
        <v>828</v>
      </c>
      <c r="G4196" s="232" t="s">
        <v>36928</v>
      </c>
    </row>
    <row r="4197" spans="1:7" ht="24">
      <c r="A4197" s="229">
        <v>3013150801</v>
      </c>
      <c r="B4197" s="230" t="s">
        <v>13375</v>
      </c>
      <c r="C4197" s="230" t="s">
        <v>13376</v>
      </c>
      <c r="D4197" s="230" t="s">
        <v>13377</v>
      </c>
      <c r="E4197" s="231">
        <v>30131508</v>
      </c>
      <c r="F4197" s="231" t="s">
        <v>828</v>
      </c>
      <c r="G4197" s="232" t="s">
        <v>36928</v>
      </c>
    </row>
    <row r="4198" spans="1:7" ht="24">
      <c r="A4198" s="229">
        <v>3013150901</v>
      </c>
      <c r="B4198" s="230" t="s">
        <v>13378</v>
      </c>
      <c r="C4198" s="230" t="s">
        <v>13379</v>
      </c>
      <c r="D4198" s="230" t="s">
        <v>13380</v>
      </c>
      <c r="E4198" s="231">
        <v>30131509</v>
      </c>
      <c r="F4198" s="231" t="s">
        <v>828</v>
      </c>
      <c r="G4198" s="232" t="s">
        <v>36928</v>
      </c>
    </row>
    <row r="4199" spans="1:7" ht="24">
      <c r="A4199" s="229">
        <v>3013151301</v>
      </c>
      <c r="B4199" s="230" t="s">
        <v>13381</v>
      </c>
      <c r="C4199" s="230" t="s">
        <v>13382</v>
      </c>
      <c r="D4199" s="230" t="s">
        <v>13383</v>
      </c>
      <c r="E4199" s="231">
        <v>30131513</v>
      </c>
      <c r="F4199" s="231" t="s">
        <v>828</v>
      </c>
      <c r="G4199" s="232" t="s">
        <v>36928</v>
      </c>
    </row>
    <row r="4200" spans="1:7" ht="24">
      <c r="A4200" s="229">
        <v>3013151401</v>
      </c>
      <c r="B4200" s="230" t="s">
        <v>13384</v>
      </c>
      <c r="C4200" s="230" t="s">
        <v>13385</v>
      </c>
      <c r="D4200" s="230" t="s">
        <v>13386</v>
      </c>
      <c r="E4200" s="231">
        <v>30131514</v>
      </c>
      <c r="F4200" s="231" t="s">
        <v>828</v>
      </c>
      <c r="G4200" s="232" t="s">
        <v>36928</v>
      </c>
    </row>
    <row r="4201" spans="1:7" ht="12">
      <c r="A4201" s="229">
        <v>3013151501</v>
      </c>
      <c r="B4201" s="230" t="s">
        <v>13387</v>
      </c>
      <c r="C4201" s="230" t="s">
        <v>13388</v>
      </c>
      <c r="D4201" s="230" t="s">
        <v>13389</v>
      </c>
      <c r="E4201" s="231">
        <v>30131515</v>
      </c>
      <c r="F4201" s="231" t="s">
        <v>828</v>
      </c>
      <c r="G4201" s="232" t="s">
        <v>36928</v>
      </c>
    </row>
    <row r="4202" spans="1:7" ht="12">
      <c r="A4202" s="229">
        <v>3013158901</v>
      </c>
      <c r="B4202" s="230" t="s">
        <v>13390</v>
      </c>
      <c r="C4202" s="230" t="s">
        <v>13391</v>
      </c>
      <c r="D4202" s="230" t="s">
        <v>13392</v>
      </c>
      <c r="E4202" s="231">
        <v>30131589</v>
      </c>
      <c r="F4202" s="231" t="s">
        <v>828</v>
      </c>
      <c r="G4202" s="232" t="s">
        <v>36928</v>
      </c>
    </row>
    <row r="4203" spans="1:7" ht="12">
      <c r="A4203" s="229">
        <v>3013159001</v>
      </c>
      <c r="B4203" s="230" t="s">
        <v>13393</v>
      </c>
      <c r="C4203" s="230" t="s">
        <v>13394</v>
      </c>
      <c r="D4203" s="230" t="s">
        <v>13395</v>
      </c>
      <c r="E4203" s="231">
        <v>30131590</v>
      </c>
      <c r="F4203" s="231" t="s">
        <v>828</v>
      </c>
      <c r="G4203" s="232" t="s">
        <v>36928</v>
      </c>
    </row>
    <row r="4204" spans="1:7" ht="12">
      <c r="A4204" s="229">
        <v>3013159101</v>
      </c>
      <c r="B4204" s="230" t="s">
        <v>13396</v>
      </c>
      <c r="C4204" s="230" t="s">
        <v>13397</v>
      </c>
      <c r="D4204" s="230" t="s">
        <v>13398</v>
      </c>
      <c r="E4204" s="231">
        <v>30131591</v>
      </c>
      <c r="F4204" s="231" t="s">
        <v>828</v>
      </c>
      <c r="G4204" s="232" t="s">
        <v>36928</v>
      </c>
    </row>
    <row r="4205" spans="1:7" ht="24">
      <c r="A4205" s="229">
        <v>3013159201</v>
      </c>
      <c r="B4205" s="230" t="s">
        <v>13399</v>
      </c>
      <c r="C4205" s="230" t="s">
        <v>13400</v>
      </c>
      <c r="D4205" s="230" t="s">
        <v>13401</v>
      </c>
      <c r="E4205" s="231">
        <v>30131592</v>
      </c>
      <c r="F4205" s="231" t="s">
        <v>828</v>
      </c>
      <c r="G4205" s="232" t="s">
        <v>36928</v>
      </c>
    </row>
    <row r="4206" spans="1:7" ht="12">
      <c r="A4206" s="229">
        <v>3013159301</v>
      </c>
      <c r="B4206" s="230" t="s">
        <v>13402</v>
      </c>
      <c r="C4206" s="230" t="s">
        <v>13403</v>
      </c>
      <c r="D4206" s="230" t="s">
        <v>13404</v>
      </c>
      <c r="E4206" s="231">
        <v>30131593</v>
      </c>
      <c r="F4206" s="231" t="s">
        <v>828</v>
      </c>
      <c r="G4206" s="232" t="s">
        <v>36928</v>
      </c>
    </row>
    <row r="4207" spans="1:7" ht="12">
      <c r="A4207" s="229">
        <v>3013159302</v>
      </c>
      <c r="B4207" s="230" t="s">
        <v>13405</v>
      </c>
      <c r="C4207" s="230" t="s">
        <v>13406</v>
      </c>
      <c r="D4207" s="230" t="s">
        <v>13407</v>
      </c>
      <c r="E4207" s="231">
        <v>30131593</v>
      </c>
      <c r="F4207" s="231" t="s">
        <v>828</v>
      </c>
      <c r="G4207" s="232" t="s">
        <v>36928</v>
      </c>
    </row>
    <row r="4208" spans="1:7" ht="24">
      <c r="A4208" s="229">
        <v>3013159303</v>
      </c>
      <c r="B4208" s="230" t="s">
        <v>13408</v>
      </c>
      <c r="C4208" s="230" t="s">
        <v>13409</v>
      </c>
      <c r="D4208" s="230" t="s">
        <v>13410</v>
      </c>
      <c r="E4208" s="231">
        <v>30131593</v>
      </c>
      <c r="F4208" s="231" t="s">
        <v>828</v>
      </c>
      <c r="G4208" s="232" t="s">
        <v>36928</v>
      </c>
    </row>
    <row r="4209" spans="1:7" ht="12">
      <c r="A4209" s="229">
        <v>3013159304</v>
      </c>
      <c r="B4209" s="230" t="s">
        <v>13411</v>
      </c>
      <c r="C4209" s="230" t="s">
        <v>13412</v>
      </c>
      <c r="D4209" s="230" t="s">
        <v>13413</v>
      </c>
      <c r="E4209" s="231">
        <v>30131593</v>
      </c>
      <c r="F4209" s="231" t="s">
        <v>828</v>
      </c>
      <c r="G4209" s="232" t="s">
        <v>36928</v>
      </c>
    </row>
    <row r="4210" spans="1:7" ht="12">
      <c r="A4210" s="229">
        <v>3013159305</v>
      </c>
      <c r="B4210" s="230" t="s">
        <v>13414</v>
      </c>
      <c r="C4210" s="230" t="s">
        <v>13415</v>
      </c>
      <c r="D4210" s="230" t="s">
        <v>13416</v>
      </c>
      <c r="E4210" s="231">
        <v>30131593</v>
      </c>
      <c r="F4210" s="231" t="s">
        <v>828</v>
      </c>
      <c r="G4210" s="232" t="s">
        <v>36928</v>
      </c>
    </row>
    <row r="4211" spans="1:7" ht="24">
      <c r="A4211" s="229">
        <v>3013159601</v>
      </c>
      <c r="B4211" s="230" t="s">
        <v>13417</v>
      </c>
      <c r="C4211" s="230" t="s">
        <v>13418</v>
      </c>
      <c r="D4211" s="230" t="s">
        <v>13419</v>
      </c>
      <c r="E4211" s="231">
        <v>30131596</v>
      </c>
      <c r="F4211" s="231" t="s">
        <v>828</v>
      </c>
      <c r="G4211" s="232" t="s">
        <v>36928</v>
      </c>
    </row>
    <row r="4212" spans="1:7" ht="24">
      <c r="A4212" s="229">
        <v>3013159701</v>
      </c>
      <c r="B4212" s="230" t="s">
        <v>13420</v>
      </c>
      <c r="C4212" s="230" t="s">
        <v>13421</v>
      </c>
      <c r="D4212" s="230" t="s">
        <v>13422</v>
      </c>
      <c r="E4212" s="231">
        <v>30131597</v>
      </c>
      <c r="F4212" s="231" t="s">
        <v>828</v>
      </c>
      <c r="G4212" s="232" t="s">
        <v>36928</v>
      </c>
    </row>
    <row r="4213" spans="1:7" ht="24">
      <c r="A4213" s="229">
        <v>3013159801</v>
      </c>
      <c r="B4213" s="230" t="s">
        <v>13423</v>
      </c>
      <c r="C4213" s="230" t="s">
        <v>13424</v>
      </c>
      <c r="D4213" s="230" t="s">
        <v>13425</v>
      </c>
      <c r="E4213" s="231">
        <v>30131598</v>
      </c>
      <c r="F4213" s="231" t="s">
        <v>828</v>
      </c>
      <c r="G4213" s="232" t="s">
        <v>36928</v>
      </c>
    </row>
    <row r="4214" spans="1:7" ht="12">
      <c r="A4214" s="229">
        <v>3013160201</v>
      </c>
      <c r="B4214" s="230" t="s">
        <v>13426</v>
      </c>
      <c r="C4214" s="230" t="s">
        <v>13427</v>
      </c>
      <c r="D4214" s="230" t="s">
        <v>13428</v>
      </c>
      <c r="E4214" s="231">
        <v>30131602</v>
      </c>
      <c r="F4214" s="231" t="s">
        <v>828</v>
      </c>
      <c r="G4214" s="232" t="s">
        <v>36928</v>
      </c>
    </row>
    <row r="4215" spans="1:7" ht="12">
      <c r="A4215" s="229">
        <v>3013160202</v>
      </c>
      <c r="B4215" s="230" t="s">
        <v>13429</v>
      </c>
      <c r="C4215" s="230" t="s">
        <v>13430</v>
      </c>
      <c r="D4215" s="230" t="s">
        <v>13431</v>
      </c>
      <c r="E4215" s="231">
        <v>30131602</v>
      </c>
      <c r="F4215" s="231" t="s">
        <v>828</v>
      </c>
      <c r="G4215" s="232" t="s">
        <v>36928</v>
      </c>
    </row>
    <row r="4216" spans="1:7" ht="12">
      <c r="A4216" s="229">
        <v>3013160203</v>
      </c>
      <c r="B4216" s="230" t="s">
        <v>13432</v>
      </c>
      <c r="C4216" s="230" t="s">
        <v>13433</v>
      </c>
      <c r="D4216" s="230" t="s">
        <v>13434</v>
      </c>
      <c r="E4216" s="231">
        <v>30131602</v>
      </c>
      <c r="F4216" s="231" t="s">
        <v>828</v>
      </c>
      <c r="G4216" s="232" t="s">
        <v>36928</v>
      </c>
    </row>
    <row r="4217" spans="1:7" ht="24">
      <c r="A4217" s="229">
        <v>3013160204</v>
      </c>
      <c r="B4217" s="230" t="s">
        <v>13435</v>
      </c>
      <c r="C4217" s="230" t="s">
        <v>13436</v>
      </c>
      <c r="D4217" s="230" t="s">
        <v>13437</v>
      </c>
      <c r="E4217" s="231">
        <v>30131602</v>
      </c>
      <c r="F4217" s="231" t="s">
        <v>828</v>
      </c>
      <c r="G4217" s="232" t="s">
        <v>36928</v>
      </c>
    </row>
    <row r="4218" spans="1:7" ht="24">
      <c r="A4218" s="229">
        <v>3013160301</v>
      </c>
      <c r="B4218" s="230" t="s">
        <v>13438</v>
      </c>
      <c r="C4218" s="230" t="s">
        <v>13439</v>
      </c>
      <c r="D4218" s="230" t="s">
        <v>13440</v>
      </c>
      <c r="E4218" s="231">
        <v>30131603</v>
      </c>
      <c r="F4218" s="231" t="s">
        <v>828</v>
      </c>
      <c r="G4218" s="232" t="s">
        <v>36928</v>
      </c>
    </row>
    <row r="4219" spans="1:7" ht="24">
      <c r="A4219" s="229">
        <v>3013160401</v>
      </c>
      <c r="B4219" s="230" t="s">
        <v>13441</v>
      </c>
      <c r="C4219" s="230" t="s">
        <v>13442</v>
      </c>
      <c r="D4219" s="230" t="s">
        <v>13443</v>
      </c>
      <c r="E4219" s="231">
        <v>30131604</v>
      </c>
      <c r="F4219" s="231" t="s">
        <v>828</v>
      </c>
      <c r="G4219" s="232" t="s">
        <v>36928</v>
      </c>
    </row>
    <row r="4220" spans="1:7" ht="24">
      <c r="A4220" s="229">
        <v>3013160901</v>
      </c>
      <c r="B4220" s="230" t="s">
        <v>13444</v>
      </c>
      <c r="C4220" s="230" t="s">
        <v>13445</v>
      </c>
      <c r="D4220" s="230" t="s">
        <v>13446</v>
      </c>
      <c r="E4220" s="231">
        <v>30131609</v>
      </c>
      <c r="F4220" s="231" t="s">
        <v>828</v>
      </c>
      <c r="G4220" s="232" t="s">
        <v>36928</v>
      </c>
    </row>
    <row r="4221" spans="1:7" ht="24">
      <c r="A4221" s="229">
        <v>3013161001</v>
      </c>
      <c r="B4221" s="230" t="s">
        <v>13447</v>
      </c>
      <c r="C4221" s="230" t="s">
        <v>13448</v>
      </c>
      <c r="D4221" s="230" t="s">
        <v>13449</v>
      </c>
      <c r="E4221" s="231">
        <v>30131610</v>
      </c>
      <c r="F4221" s="231" t="s">
        <v>828</v>
      </c>
      <c r="G4221" s="232" t="s">
        <v>36928</v>
      </c>
    </row>
    <row r="4222" spans="1:7" ht="24">
      <c r="A4222" s="229">
        <v>3013161002</v>
      </c>
      <c r="B4222" s="230" t="s">
        <v>13450</v>
      </c>
      <c r="C4222" s="230" t="s">
        <v>13451</v>
      </c>
      <c r="D4222" s="230" t="s">
        <v>13452</v>
      </c>
      <c r="E4222" s="231">
        <v>30131610</v>
      </c>
      <c r="F4222" s="231" t="s">
        <v>828</v>
      </c>
      <c r="G4222" s="232" t="s">
        <v>36928</v>
      </c>
    </row>
    <row r="4223" spans="1:7" ht="12">
      <c r="A4223" s="229">
        <v>3013169801</v>
      </c>
      <c r="B4223" s="230" t="s">
        <v>13453</v>
      </c>
      <c r="C4223" s="230" t="s">
        <v>13454</v>
      </c>
      <c r="D4223" s="230" t="s">
        <v>13455</v>
      </c>
      <c r="E4223" s="231">
        <v>30131698</v>
      </c>
      <c r="F4223" s="231" t="s">
        <v>828</v>
      </c>
      <c r="G4223" s="232" t="s">
        <v>36928</v>
      </c>
    </row>
    <row r="4224" spans="1:7" ht="12">
      <c r="A4224" s="229">
        <v>3013169901</v>
      </c>
      <c r="B4224" s="230" t="s">
        <v>13456</v>
      </c>
      <c r="C4224" s="230" t="s">
        <v>13457</v>
      </c>
      <c r="D4224" s="230" t="s">
        <v>13458</v>
      </c>
      <c r="E4224" s="231">
        <v>30131699</v>
      </c>
      <c r="F4224" s="231" t="s">
        <v>828</v>
      </c>
      <c r="G4224" s="232" t="s">
        <v>36928</v>
      </c>
    </row>
    <row r="4225" spans="1:7" ht="24">
      <c r="A4225" s="229">
        <v>3013170201</v>
      </c>
      <c r="B4225" s="230" t="s">
        <v>13459</v>
      </c>
      <c r="C4225" s="230" t="s">
        <v>13460</v>
      </c>
      <c r="D4225" s="230" t="s">
        <v>13461</v>
      </c>
      <c r="E4225" s="231">
        <v>30131702</v>
      </c>
      <c r="F4225" s="231" t="s">
        <v>828</v>
      </c>
      <c r="G4225" s="232" t="s">
        <v>36928</v>
      </c>
    </row>
    <row r="4226" spans="1:7" ht="36">
      <c r="A4226" s="229">
        <v>3013170203</v>
      </c>
      <c r="B4226" s="230" t="s">
        <v>13462</v>
      </c>
      <c r="C4226" s="230" t="s">
        <v>13463</v>
      </c>
      <c r="D4226" s="230" t="s">
        <v>13464</v>
      </c>
      <c r="E4226" s="231">
        <v>30131702</v>
      </c>
      <c r="F4226" s="231" t="s">
        <v>828</v>
      </c>
      <c r="G4226" s="232" t="s">
        <v>36928</v>
      </c>
    </row>
    <row r="4227" spans="1:7" ht="24">
      <c r="A4227" s="229">
        <v>3013170204</v>
      </c>
      <c r="B4227" s="230" t="s">
        <v>13465</v>
      </c>
      <c r="C4227" s="230" t="s">
        <v>13466</v>
      </c>
      <c r="D4227" s="230" t="s">
        <v>13467</v>
      </c>
      <c r="E4227" s="231">
        <v>30131702</v>
      </c>
      <c r="F4227" s="231" t="s">
        <v>828</v>
      </c>
      <c r="G4227" s="232" t="s">
        <v>36928</v>
      </c>
    </row>
    <row r="4228" spans="1:7" ht="36">
      <c r="A4228" s="229">
        <v>3013170301</v>
      </c>
      <c r="B4228" s="230" t="s">
        <v>13468</v>
      </c>
      <c r="C4228" s="230" t="s">
        <v>13469</v>
      </c>
      <c r="D4228" s="230" t="s">
        <v>13470</v>
      </c>
      <c r="E4228" s="231">
        <v>30131703</v>
      </c>
      <c r="F4228" s="231" t="s">
        <v>828</v>
      </c>
      <c r="G4228" s="232" t="s">
        <v>36928</v>
      </c>
    </row>
    <row r="4229" spans="1:7" ht="24">
      <c r="A4229" s="229">
        <v>3013170302</v>
      </c>
      <c r="B4229" s="230" t="s">
        <v>13471</v>
      </c>
      <c r="C4229" s="230" t="s">
        <v>13472</v>
      </c>
      <c r="D4229" s="230" t="s">
        <v>13473</v>
      </c>
      <c r="E4229" s="231">
        <v>30131703</v>
      </c>
      <c r="F4229" s="231" t="s">
        <v>828</v>
      </c>
      <c r="G4229" s="232" t="s">
        <v>36928</v>
      </c>
    </row>
    <row r="4230" spans="1:7" ht="24">
      <c r="A4230" s="229">
        <v>3013170401</v>
      </c>
      <c r="B4230" s="230" t="s">
        <v>13474</v>
      </c>
      <c r="C4230" s="230" t="s">
        <v>13475</v>
      </c>
      <c r="D4230" s="230" t="s">
        <v>13476</v>
      </c>
      <c r="E4230" s="231">
        <v>30131704</v>
      </c>
      <c r="F4230" s="231" t="s">
        <v>828</v>
      </c>
      <c r="G4230" s="232" t="s">
        <v>36928</v>
      </c>
    </row>
    <row r="4231" spans="1:7" ht="24">
      <c r="A4231" s="229">
        <v>3013170402</v>
      </c>
      <c r="B4231" s="230" t="s">
        <v>13477</v>
      </c>
      <c r="C4231" s="230" t="s">
        <v>13478</v>
      </c>
      <c r="D4231" s="230" t="s">
        <v>13479</v>
      </c>
      <c r="E4231" s="231">
        <v>30131704</v>
      </c>
      <c r="F4231" s="231" t="s">
        <v>828</v>
      </c>
      <c r="G4231" s="232" t="s">
        <v>36928</v>
      </c>
    </row>
    <row r="4232" spans="1:7" ht="12">
      <c r="A4232" s="229">
        <v>3013170403</v>
      </c>
      <c r="B4232" s="230" t="s">
        <v>13480</v>
      </c>
      <c r="C4232" s="230" t="s">
        <v>13481</v>
      </c>
      <c r="D4232" s="230" t="s">
        <v>13482</v>
      </c>
      <c r="E4232" s="231">
        <v>30131704</v>
      </c>
      <c r="F4232" s="231" t="s">
        <v>828</v>
      </c>
      <c r="G4232" s="232" t="s">
        <v>36928</v>
      </c>
    </row>
    <row r="4233" spans="1:7" ht="36">
      <c r="A4233" s="229">
        <v>3013170404</v>
      </c>
      <c r="B4233" s="230" t="s">
        <v>13483</v>
      </c>
      <c r="C4233" s="230" t="s">
        <v>13484</v>
      </c>
      <c r="D4233" s="230" t="s">
        <v>13485</v>
      </c>
      <c r="E4233" s="231">
        <v>30131704</v>
      </c>
      <c r="F4233" s="231" t="s">
        <v>828</v>
      </c>
      <c r="G4233" s="232" t="s">
        <v>36928</v>
      </c>
    </row>
    <row r="4234" spans="1:7" ht="24">
      <c r="A4234" s="229">
        <v>3013170405</v>
      </c>
      <c r="B4234" s="230" t="s">
        <v>13486</v>
      </c>
      <c r="C4234" s="230" t="s">
        <v>13487</v>
      </c>
      <c r="D4234" s="230" t="s">
        <v>13488</v>
      </c>
      <c r="E4234" s="231">
        <v>30131704</v>
      </c>
      <c r="F4234" s="231" t="s">
        <v>828</v>
      </c>
      <c r="G4234" s="232" t="s">
        <v>36928</v>
      </c>
    </row>
    <row r="4235" spans="1:7" ht="12">
      <c r="A4235" s="229">
        <v>3013170407</v>
      </c>
      <c r="B4235" s="230" t="s">
        <v>13489</v>
      </c>
      <c r="C4235" s="230" t="s">
        <v>13490</v>
      </c>
      <c r="D4235" s="230" t="s">
        <v>13491</v>
      </c>
      <c r="E4235" s="231">
        <v>30131704</v>
      </c>
      <c r="F4235" s="231" t="s">
        <v>828</v>
      </c>
      <c r="G4235" s="232" t="s">
        <v>36928</v>
      </c>
    </row>
    <row r="4236" spans="1:7" ht="12">
      <c r="A4236" s="229">
        <v>3013170408</v>
      </c>
      <c r="B4236" s="230" t="s">
        <v>13492</v>
      </c>
      <c r="C4236" s="230" t="s">
        <v>13493</v>
      </c>
      <c r="D4236" s="230" t="s">
        <v>13494</v>
      </c>
      <c r="E4236" s="231">
        <v>30131704</v>
      </c>
      <c r="F4236" s="231" t="s">
        <v>828</v>
      </c>
      <c r="G4236" s="232" t="s">
        <v>36928</v>
      </c>
    </row>
    <row r="4237" spans="1:7" ht="12">
      <c r="A4237" s="229">
        <v>3013170409</v>
      </c>
      <c r="B4237" s="230" t="s">
        <v>13495</v>
      </c>
      <c r="C4237" s="230" t="s">
        <v>13496</v>
      </c>
      <c r="D4237" s="230" t="s">
        <v>13497</v>
      </c>
      <c r="E4237" s="231">
        <v>30131704</v>
      </c>
      <c r="F4237" s="231" t="s">
        <v>828</v>
      </c>
      <c r="G4237" s="232" t="s">
        <v>36928</v>
      </c>
    </row>
    <row r="4238" spans="1:7" ht="24">
      <c r="A4238" s="229">
        <v>3013170410</v>
      </c>
      <c r="B4238" s="230" t="s">
        <v>13498</v>
      </c>
      <c r="C4238" s="230" t="s">
        <v>13499</v>
      </c>
      <c r="D4238" s="230" t="s">
        <v>13500</v>
      </c>
      <c r="E4238" s="231">
        <v>30131704</v>
      </c>
      <c r="F4238" s="231" t="s">
        <v>828</v>
      </c>
      <c r="G4238" s="232" t="s">
        <v>36928</v>
      </c>
    </row>
    <row r="4239" spans="1:7" ht="24">
      <c r="A4239" s="229">
        <v>3013170501</v>
      </c>
      <c r="B4239" s="230" t="s">
        <v>13501</v>
      </c>
      <c r="C4239" s="230" t="s">
        <v>13502</v>
      </c>
      <c r="D4239" s="230" t="s">
        <v>13503</v>
      </c>
      <c r="E4239" s="231">
        <v>30131705</v>
      </c>
      <c r="F4239" s="231" t="s">
        <v>828</v>
      </c>
      <c r="G4239" s="232" t="s">
        <v>36928</v>
      </c>
    </row>
    <row r="4240" spans="1:7" ht="12">
      <c r="A4240" s="229">
        <v>3013179801</v>
      </c>
      <c r="B4240" s="230" t="s">
        <v>13504</v>
      </c>
      <c r="C4240" s="230" t="s">
        <v>13505</v>
      </c>
      <c r="D4240" s="230" t="s">
        <v>13506</v>
      </c>
      <c r="E4240" s="231">
        <v>30131798</v>
      </c>
      <c r="F4240" s="231" t="s">
        <v>828</v>
      </c>
      <c r="G4240" s="232" t="s">
        <v>36928</v>
      </c>
    </row>
    <row r="4241" spans="1:7" ht="24">
      <c r="A4241" s="229">
        <v>3013179901</v>
      </c>
      <c r="B4241" s="230" t="s">
        <v>13507</v>
      </c>
      <c r="C4241" s="230" t="s">
        <v>13508</v>
      </c>
      <c r="D4241" s="230" t="s">
        <v>13509</v>
      </c>
      <c r="E4241" s="231">
        <v>30131799</v>
      </c>
      <c r="F4241" s="231" t="s">
        <v>828</v>
      </c>
      <c r="G4241" s="232" t="s">
        <v>36928</v>
      </c>
    </row>
    <row r="4242" spans="1:7" ht="24">
      <c r="A4242" s="229">
        <v>3014150101</v>
      </c>
      <c r="B4242" s="230" t="s">
        <v>13510</v>
      </c>
      <c r="C4242" s="230" t="s">
        <v>13511</v>
      </c>
      <c r="D4242" s="230" t="s">
        <v>13512</v>
      </c>
      <c r="E4242" s="231">
        <v>30141501</v>
      </c>
      <c r="F4242" s="231" t="s">
        <v>828</v>
      </c>
      <c r="G4242" s="232" t="s">
        <v>36928</v>
      </c>
    </row>
    <row r="4243" spans="1:7" ht="24">
      <c r="A4243" s="229">
        <v>3014150301</v>
      </c>
      <c r="B4243" s="230" t="s">
        <v>13513</v>
      </c>
      <c r="C4243" s="230" t="s">
        <v>13514</v>
      </c>
      <c r="D4243" s="230" t="s">
        <v>13515</v>
      </c>
      <c r="E4243" s="231">
        <v>30141503</v>
      </c>
      <c r="F4243" s="231" t="s">
        <v>828</v>
      </c>
      <c r="G4243" s="232" t="s">
        <v>36928</v>
      </c>
    </row>
    <row r="4244" spans="1:7" ht="24">
      <c r="A4244" s="229">
        <v>3014150302</v>
      </c>
      <c r="B4244" s="230" t="s">
        <v>13516</v>
      </c>
      <c r="C4244" s="230" t="s">
        <v>13517</v>
      </c>
      <c r="D4244" s="230" t="s">
        <v>13518</v>
      </c>
      <c r="E4244" s="231">
        <v>30141503</v>
      </c>
      <c r="F4244" s="231" t="s">
        <v>828</v>
      </c>
      <c r="G4244" s="232" t="s">
        <v>36928</v>
      </c>
    </row>
    <row r="4245" spans="1:7" ht="36">
      <c r="A4245" s="229">
        <v>3014150801</v>
      </c>
      <c r="B4245" s="230" t="s">
        <v>13519</v>
      </c>
      <c r="C4245" s="230" t="s">
        <v>13520</v>
      </c>
      <c r="D4245" s="230" t="s">
        <v>13521</v>
      </c>
      <c r="E4245" s="231">
        <v>30141508</v>
      </c>
      <c r="F4245" s="231" t="s">
        <v>828</v>
      </c>
      <c r="G4245" s="232" t="s">
        <v>36928</v>
      </c>
    </row>
    <row r="4246" spans="1:7" ht="24">
      <c r="A4246" s="229">
        <v>3014151101</v>
      </c>
      <c r="B4246" s="230" t="s">
        <v>13522</v>
      </c>
      <c r="C4246" s="230" t="s">
        <v>13523</v>
      </c>
      <c r="D4246" s="230" t="s">
        <v>13524</v>
      </c>
      <c r="E4246" s="231">
        <v>30141511</v>
      </c>
      <c r="F4246" s="231" t="s">
        <v>828</v>
      </c>
      <c r="G4246" s="232" t="s">
        <v>36928</v>
      </c>
    </row>
    <row r="4247" spans="1:7" ht="24">
      <c r="A4247" s="229">
        <v>3014151401</v>
      </c>
      <c r="B4247" s="230" t="s">
        <v>13525</v>
      </c>
      <c r="C4247" s="230" t="s">
        <v>13526</v>
      </c>
      <c r="D4247" s="230" t="s">
        <v>13527</v>
      </c>
      <c r="E4247" s="231">
        <v>30141514</v>
      </c>
      <c r="F4247" s="231" t="s">
        <v>828</v>
      </c>
      <c r="G4247" s="232" t="s">
        <v>36928</v>
      </c>
    </row>
    <row r="4248" spans="1:7" ht="24">
      <c r="A4248" s="229">
        <v>3014151501</v>
      </c>
      <c r="B4248" s="230" t="s">
        <v>13528</v>
      </c>
      <c r="C4248" s="230" t="s">
        <v>13529</v>
      </c>
      <c r="D4248" s="230" t="s">
        <v>13530</v>
      </c>
      <c r="E4248" s="231">
        <v>30141515</v>
      </c>
      <c r="F4248" s="231" t="s">
        <v>828</v>
      </c>
      <c r="G4248" s="232" t="s">
        <v>36928</v>
      </c>
    </row>
    <row r="4249" spans="1:7" ht="24">
      <c r="A4249" s="229">
        <v>3014160101</v>
      </c>
      <c r="B4249" s="230" t="s">
        <v>13531</v>
      </c>
      <c r="C4249" s="230" t="s">
        <v>13532</v>
      </c>
      <c r="D4249" s="230" t="s">
        <v>13533</v>
      </c>
      <c r="E4249" s="231">
        <v>30141601</v>
      </c>
      <c r="F4249" s="231" t="s">
        <v>828</v>
      </c>
      <c r="G4249" s="232" t="s">
        <v>36928</v>
      </c>
    </row>
    <row r="4250" spans="1:7" ht="24">
      <c r="A4250" s="229">
        <v>3014160401</v>
      </c>
      <c r="B4250" s="230" t="s">
        <v>13534</v>
      </c>
      <c r="C4250" s="230" t="s">
        <v>13535</v>
      </c>
      <c r="D4250" s="230" t="s">
        <v>13536</v>
      </c>
      <c r="E4250" s="231">
        <v>30141604</v>
      </c>
      <c r="F4250" s="231" t="s">
        <v>828</v>
      </c>
      <c r="G4250" s="232" t="s">
        <v>36928</v>
      </c>
    </row>
    <row r="4251" spans="1:7" ht="24">
      <c r="A4251" s="229">
        <v>3014160402</v>
      </c>
      <c r="B4251" s="230" t="s">
        <v>13537</v>
      </c>
      <c r="C4251" s="230" t="s">
        <v>13538</v>
      </c>
      <c r="D4251" s="230" t="s">
        <v>13539</v>
      </c>
      <c r="E4251" s="231">
        <v>30141604</v>
      </c>
      <c r="F4251" s="231" t="s">
        <v>828</v>
      </c>
      <c r="G4251" s="232" t="s">
        <v>36928</v>
      </c>
    </row>
    <row r="4252" spans="1:7" ht="36">
      <c r="A4252" s="229">
        <v>3014169901</v>
      </c>
      <c r="B4252" s="230" t="s">
        <v>13540</v>
      </c>
      <c r="C4252" s="230" t="s">
        <v>13541</v>
      </c>
      <c r="D4252" s="230" t="s">
        <v>13542</v>
      </c>
      <c r="E4252" s="231">
        <v>30141699</v>
      </c>
      <c r="F4252" s="231" t="s">
        <v>828</v>
      </c>
      <c r="G4252" s="232" t="s">
        <v>36928</v>
      </c>
    </row>
    <row r="4253" spans="1:7" ht="36">
      <c r="A4253" s="229">
        <v>3015150301</v>
      </c>
      <c r="B4253" s="230" t="s">
        <v>13543</v>
      </c>
      <c r="C4253" s="230" t="s">
        <v>13544</v>
      </c>
      <c r="D4253" s="230" t="s">
        <v>13545</v>
      </c>
      <c r="E4253" s="231">
        <v>30151503</v>
      </c>
      <c r="F4253" s="231" t="s">
        <v>828</v>
      </c>
      <c r="G4253" s="232" t="s">
        <v>36928</v>
      </c>
    </row>
    <row r="4254" spans="1:7" ht="24">
      <c r="A4254" s="229">
        <v>3015150801</v>
      </c>
      <c r="B4254" s="230" t="s">
        <v>13546</v>
      </c>
      <c r="C4254" s="230" t="s">
        <v>13547</v>
      </c>
      <c r="D4254" s="230" t="s">
        <v>13548</v>
      </c>
      <c r="E4254" s="231">
        <v>30151508</v>
      </c>
      <c r="F4254" s="231" t="s">
        <v>828</v>
      </c>
      <c r="G4254" s="232" t="s">
        <v>36928</v>
      </c>
    </row>
    <row r="4255" spans="1:7" ht="24">
      <c r="A4255" s="229">
        <v>3015151001</v>
      </c>
      <c r="B4255" s="230" t="s">
        <v>13549</v>
      </c>
      <c r="C4255" s="230" t="s">
        <v>13550</v>
      </c>
      <c r="D4255" s="230" t="s">
        <v>13551</v>
      </c>
      <c r="E4255" s="231">
        <v>30151510</v>
      </c>
      <c r="F4255" s="231" t="s">
        <v>828</v>
      </c>
      <c r="G4255" s="232" t="s">
        <v>36928</v>
      </c>
    </row>
    <row r="4256" spans="1:7" ht="24">
      <c r="A4256" s="229">
        <v>3015151101</v>
      </c>
      <c r="B4256" s="230" t="s">
        <v>13552</v>
      </c>
      <c r="C4256" s="230" t="s">
        <v>13553</v>
      </c>
      <c r="D4256" s="230" t="s">
        <v>13554</v>
      </c>
      <c r="E4256" s="231">
        <v>30151511</v>
      </c>
      <c r="F4256" s="231" t="s">
        <v>828</v>
      </c>
      <c r="G4256" s="232" t="s">
        <v>36928</v>
      </c>
    </row>
    <row r="4257" spans="1:7" ht="24">
      <c r="A4257" s="229">
        <v>3015151401</v>
      </c>
      <c r="B4257" s="230" t="s">
        <v>13555</v>
      </c>
      <c r="C4257" s="230" t="s">
        <v>13556</v>
      </c>
      <c r="D4257" s="230" t="s">
        <v>13557</v>
      </c>
      <c r="E4257" s="231">
        <v>30151514</v>
      </c>
      <c r="F4257" s="231" t="s">
        <v>828</v>
      </c>
      <c r="G4257" s="232" t="s">
        <v>36928</v>
      </c>
    </row>
    <row r="4258" spans="1:7" ht="24">
      <c r="A4258" s="229">
        <v>3015151501</v>
      </c>
      <c r="B4258" s="230" t="s">
        <v>13558</v>
      </c>
      <c r="C4258" s="230" t="s">
        <v>13559</v>
      </c>
      <c r="D4258" s="230" t="s">
        <v>13560</v>
      </c>
      <c r="E4258" s="231">
        <v>30151515</v>
      </c>
      <c r="F4258" s="231" t="s">
        <v>828</v>
      </c>
      <c r="G4258" s="232" t="s">
        <v>36928</v>
      </c>
    </row>
    <row r="4259" spans="1:7" ht="24">
      <c r="A4259" s="229">
        <v>3015158901</v>
      </c>
      <c r="B4259" s="230" t="s">
        <v>13561</v>
      </c>
      <c r="C4259" s="230" t="s">
        <v>13562</v>
      </c>
      <c r="D4259" s="230" t="s">
        <v>13563</v>
      </c>
      <c r="E4259" s="231">
        <v>30151589</v>
      </c>
      <c r="F4259" s="231" t="s">
        <v>828</v>
      </c>
      <c r="G4259" s="232" t="s">
        <v>36928</v>
      </c>
    </row>
    <row r="4260" spans="1:7" ht="12">
      <c r="A4260" s="229">
        <v>3015159001</v>
      </c>
      <c r="B4260" s="230" t="s">
        <v>13564</v>
      </c>
      <c r="C4260" s="230" t="s">
        <v>13565</v>
      </c>
      <c r="D4260" s="230" t="s">
        <v>13566</v>
      </c>
      <c r="E4260" s="231">
        <v>30151590</v>
      </c>
      <c r="F4260" s="231" t="s">
        <v>828</v>
      </c>
      <c r="G4260" s="232" t="s">
        <v>36928</v>
      </c>
    </row>
    <row r="4261" spans="1:7" ht="12">
      <c r="A4261" s="229">
        <v>3015159002</v>
      </c>
      <c r="B4261" s="230" t="s">
        <v>13567</v>
      </c>
      <c r="C4261" s="230" t="s">
        <v>13565</v>
      </c>
      <c r="D4261" s="230" t="s">
        <v>13568</v>
      </c>
      <c r="E4261" s="231">
        <v>30151590</v>
      </c>
      <c r="F4261" s="231" t="s">
        <v>828</v>
      </c>
      <c r="G4261" s="232" t="s">
        <v>36928</v>
      </c>
    </row>
    <row r="4262" spans="1:7" ht="12">
      <c r="A4262" s="229">
        <v>3015159003</v>
      </c>
      <c r="B4262" s="230" t="s">
        <v>13569</v>
      </c>
      <c r="C4262" s="230" t="s">
        <v>13565</v>
      </c>
      <c r="D4262" s="230" t="s">
        <v>13570</v>
      </c>
      <c r="E4262" s="231">
        <v>30151590</v>
      </c>
      <c r="F4262" s="231" t="s">
        <v>828</v>
      </c>
      <c r="G4262" s="232" t="s">
        <v>36928</v>
      </c>
    </row>
    <row r="4263" spans="1:7" ht="24">
      <c r="A4263" s="229">
        <v>3015159501</v>
      </c>
      <c r="B4263" s="230" t="s">
        <v>13571</v>
      </c>
      <c r="C4263" s="230" t="s">
        <v>13572</v>
      </c>
      <c r="D4263" s="230" t="s">
        <v>13573</v>
      </c>
      <c r="E4263" s="231">
        <v>30151595</v>
      </c>
      <c r="F4263" s="231" t="s">
        <v>828</v>
      </c>
      <c r="G4263" s="232" t="s">
        <v>36928</v>
      </c>
    </row>
    <row r="4264" spans="1:7" ht="36">
      <c r="A4264" s="229">
        <v>3015159701</v>
      </c>
      <c r="B4264" s="230" t="s">
        <v>13574</v>
      </c>
      <c r="C4264" s="230" t="s">
        <v>13575</v>
      </c>
      <c r="D4264" s="230" t="s">
        <v>13576</v>
      </c>
      <c r="E4264" s="231">
        <v>30151597</v>
      </c>
      <c r="F4264" s="231" t="s">
        <v>828</v>
      </c>
      <c r="G4264" s="232" t="s">
        <v>36928</v>
      </c>
    </row>
    <row r="4265" spans="1:7" ht="24">
      <c r="A4265" s="229">
        <v>3015159801</v>
      </c>
      <c r="B4265" s="230" t="s">
        <v>13577</v>
      </c>
      <c r="C4265" s="230" t="s">
        <v>13578</v>
      </c>
      <c r="D4265" s="230" t="s">
        <v>13579</v>
      </c>
      <c r="E4265" s="231">
        <v>30151598</v>
      </c>
      <c r="F4265" s="231" t="s">
        <v>828</v>
      </c>
      <c r="G4265" s="232" t="s">
        <v>36928</v>
      </c>
    </row>
    <row r="4266" spans="1:7" ht="24">
      <c r="A4266" s="229">
        <v>3015159901</v>
      </c>
      <c r="B4266" s="230" t="s">
        <v>13580</v>
      </c>
      <c r="C4266" s="230" t="s">
        <v>13581</v>
      </c>
      <c r="D4266" s="230" t="s">
        <v>13582</v>
      </c>
      <c r="E4266" s="231">
        <v>30151599</v>
      </c>
      <c r="F4266" s="231" t="s">
        <v>828</v>
      </c>
      <c r="G4266" s="232" t="s">
        <v>36928</v>
      </c>
    </row>
    <row r="4267" spans="1:7" ht="24">
      <c r="A4267" s="229">
        <v>3015160201</v>
      </c>
      <c r="B4267" s="230" t="s">
        <v>13583</v>
      </c>
      <c r="C4267" s="230" t="s">
        <v>13584</v>
      </c>
      <c r="D4267" s="230" t="s">
        <v>13585</v>
      </c>
      <c r="E4267" s="231">
        <v>30151602</v>
      </c>
      <c r="F4267" s="231" t="s">
        <v>828</v>
      </c>
      <c r="G4267" s="232" t="s">
        <v>36928</v>
      </c>
    </row>
    <row r="4268" spans="1:7" ht="24">
      <c r="A4268" s="229">
        <v>3015160501</v>
      </c>
      <c r="B4268" s="230" t="s">
        <v>13586</v>
      </c>
      <c r="C4268" s="230" t="s">
        <v>13587</v>
      </c>
      <c r="D4268" s="230" t="s">
        <v>13588</v>
      </c>
      <c r="E4268" s="231">
        <v>30151605</v>
      </c>
      <c r="F4268" s="231" t="s">
        <v>828</v>
      </c>
      <c r="G4268" s="232" t="s">
        <v>36928</v>
      </c>
    </row>
    <row r="4269" spans="1:7" ht="12">
      <c r="A4269" s="229">
        <v>3015169901</v>
      </c>
      <c r="B4269" s="230" t="s">
        <v>13589</v>
      </c>
      <c r="C4269" s="230" t="s">
        <v>13590</v>
      </c>
      <c r="D4269" s="230" t="s">
        <v>13591</v>
      </c>
      <c r="E4269" s="231">
        <v>30151699</v>
      </c>
      <c r="F4269" s="231" t="s">
        <v>828</v>
      </c>
      <c r="G4269" s="232" t="s">
        <v>36928</v>
      </c>
    </row>
    <row r="4270" spans="1:7" ht="36">
      <c r="A4270" s="229">
        <v>3015170101</v>
      </c>
      <c r="B4270" s="230" t="s">
        <v>13592</v>
      </c>
      <c r="C4270" s="230" t="s">
        <v>13593</v>
      </c>
      <c r="D4270" s="230" t="s">
        <v>13594</v>
      </c>
      <c r="E4270" s="231">
        <v>30151701</v>
      </c>
      <c r="F4270" s="231" t="s">
        <v>828</v>
      </c>
      <c r="G4270" s="232" t="s">
        <v>36928</v>
      </c>
    </row>
    <row r="4271" spans="1:7" ht="12">
      <c r="A4271" s="229">
        <v>3015170201</v>
      </c>
      <c r="B4271" s="230" t="s">
        <v>13595</v>
      </c>
      <c r="C4271" s="230" t="s">
        <v>13596</v>
      </c>
      <c r="D4271" s="230" t="s">
        <v>13597</v>
      </c>
      <c r="E4271" s="231">
        <v>30151702</v>
      </c>
      <c r="F4271" s="231" t="s">
        <v>828</v>
      </c>
      <c r="G4271" s="232" t="s">
        <v>36928</v>
      </c>
    </row>
    <row r="4272" spans="1:7" ht="24">
      <c r="A4272" s="229">
        <v>3015170301</v>
      </c>
      <c r="B4272" s="230" t="s">
        <v>13598</v>
      </c>
      <c r="C4272" s="230" t="s">
        <v>13599</v>
      </c>
      <c r="D4272" s="230" t="s">
        <v>13600</v>
      </c>
      <c r="E4272" s="231">
        <v>30151703</v>
      </c>
      <c r="F4272" s="231" t="s">
        <v>828</v>
      </c>
      <c r="G4272" s="232" t="s">
        <v>36928</v>
      </c>
    </row>
    <row r="4273" spans="1:7" ht="24">
      <c r="A4273" s="229">
        <v>3015170401</v>
      </c>
      <c r="B4273" s="230" t="s">
        <v>13601</v>
      </c>
      <c r="C4273" s="230" t="s">
        <v>13602</v>
      </c>
      <c r="D4273" s="230" t="s">
        <v>13603</v>
      </c>
      <c r="E4273" s="231">
        <v>30151704</v>
      </c>
      <c r="F4273" s="231" t="s">
        <v>828</v>
      </c>
      <c r="G4273" s="232" t="s">
        <v>36928</v>
      </c>
    </row>
    <row r="4274" spans="1:7" ht="24">
      <c r="A4274" s="229">
        <v>3015180101</v>
      </c>
      <c r="B4274" s="230" t="s">
        <v>13604</v>
      </c>
      <c r="C4274" s="230" t="s">
        <v>13605</v>
      </c>
      <c r="D4274" s="230" t="s">
        <v>13606</v>
      </c>
      <c r="E4274" s="231">
        <v>30151801</v>
      </c>
      <c r="F4274" s="231" t="s">
        <v>828</v>
      </c>
      <c r="G4274" s="232" t="s">
        <v>36928</v>
      </c>
    </row>
    <row r="4275" spans="1:7" ht="12">
      <c r="A4275" s="229">
        <v>3015180201</v>
      </c>
      <c r="B4275" s="230" t="s">
        <v>13607</v>
      </c>
      <c r="C4275" s="230" t="s">
        <v>13608</v>
      </c>
      <c r="D4275" s="230" t="s">
        <v>13609</v>
      </c>
      <c r="E4275" s="231">
        <v>30151802</v>
      </c>
      <c r="F4275" s="231" t="s">
        <v>828</v>
      </c>
      <c r="G4275" s="232" t="s">
        <v>36928</v>
      </c>
    </row>
    <row r="4276" spans="1:7" ht="24">
      <c r="A4276" s="229">
        <v>3015180204</v>
      </c>
      <c r="B4276" s="230" t="s">
        <v>13610</v>
      </c>
      <c r="C4276" s="230" t="s">
        <v>13611</v>
      </c>
      <c r="D4276" s="230" t="s">
        <v>13612</v>
      </c>
      <c r="E4276" s="231">
        <v>30151802</v>
      </c>
      <c r="F4276" s="231" t="s">
        <v>828</v>
      </c>
      <c r="G4276" s="232" t="s">
        <v>36928</v>
      </c>
    </row>
    <row r="4277" spans="1:7" ht="24">
      <c r="A4277" s="229">
        <v>3015180206</v>
      </c>
      <c r="B4277" s="230" t="s">
        <v>13613</v>
      </c>
      <c r="C4277" s="230" t="s">
        <v>13614</v>
      </c>
      <c r="D4277" s="230" t="s">
        <v>13615</v>
      </c>
      <c r="E4277" s="231">
        <v>30151802</v>
      </c>
      <c r="F4277" s="231" t="s">
        <v>828</v>
      </c>
      <c r="G4277" s="232" t="s">
        <v>36928</v>
      </c>
    </row>
    <row r="4278" spans="1:7" ht="24">
      <c r="A4278" s="229">
        <v>3015180208</v>
      </c>
      <c r="B4278" s="230" t="s">
        <v>13616</v>
      </c>
      <c r="C4278" s="230" t="s">
        <v>13617</v>
      </c>
      <c r="D4278" s="230" t="s">
        <v>13618</v>
      </c>
      <c r="E4278" s="231">
        <v>30151802</v>
      </c>
      <c r="F4278" s="231" t="s">
        <v>828</v>
      </c>
      <c r="G4278" s="232" t="s">
        <v>36928</v>
      </c>
    </row>
    <row r="4279" spans="1:7" ht="12">
      <c r="A4279" s="229">
        <v>3015180209</v>
      </c>
      <c r="B4279" s="230" t="s">
        <v>13619</v>
      </c>
      <c r="C4279" s="230" t="s">
        <v>13620</v>
      </c>
      <c r="D4279" s="230" t="s">
        <v>13621</v>
      </c>
      <c r="E4279" s="231">
        <v>30151802</v>
      </c>
      <c r="F4279" s="231" t="s">
        <v>828</v>
      </c>
      <c r="G4279" s="232" t="s">
        <v>36928</v>
      </c>
    </row>
    <row r="4280" spans="1:7" ht="12">
      <c r="A4280" s="229">
        <v>3015180210</v>
      </c>
      <c r="B4280" s="230" t="s">
        <v>13622</v>
      </c>
      <c r="C4280" s="230" t="s">
        <v>13623</v>
      </c>
      <c r="D4280" s="230" t="s">
        <v>13624</v>
      </c>
      <c r="E4280" s="231">
        <v>30151802</v>
      </c>
      <c r="F4280" s="231" t="s">
        <v>828</v>
      </c>
      <c r="G4280" s="232" t="s">
        <v>36928</v>
      </c>
    </row>
    <row r="4281" spans="1:7" ht="24">
      <c r="A4281" s="229">
        <v>3015180301</v>
      </c>
      <c r="B4281" s="230" t="s">
        <v>13625</v>
      </c>
      <c r="C4281" s="230" t="s">
        <v>13626</v>
      </c>
      <c r="D4281" s="230" t="s">
        <v>13627</v>
      </c>
      <c r="E4281" s="231">
        <v>30151803</v>
      </c>
      <c r="F4281" s="231" t="s">
        <v>828</v>
      </c>
      <c r="G4281" s="232" t="s">
        <v>36928</v>
      </c>
    </row>
    <row r="4282" spans="1:7" ht="24">
      <c r="A4282" s="229">
        <v>3015180302</v>
      </c>
      <c r="B4282" s="230" t="s">
        <v>13628</v>
      </c>
      <c r="C4282" s="230" t="s">
        <v>13629</v>
      </c>
      <c r="D4282" s="230" t="s">
        <v>13630</v>
      </c>
      <c r="E4282" s="231">
        <v>30151803</v>
      </c>
      <c r="F4282" s="231" t="s">
        <v>828</v>
      </c>
      <c r="G4282" s="232" t="s">
        <v>36928</v>
      </c>
    </row>
    <row r="4283" spans="1:7" ht="24">
      <c r="A4283" s="229">
        <v>3015189601</v>
      </c>
      <c r="B4283" s="230" t="s">
        <v>13631</v>
      </c>
      <c r="C4283" s="230" t="s">
        <v>13632</v>
      </c>
      <c r="D4283" s="230" t="s">
        <v>13633</v>
      </c>
      <c r="E4283" s="231">
        <v>30151896</v>
      </c>
      <c r="F4283" s="231" t="s">
        <v>828</v>
      </c>
      <c r="G4283" s="232" t="s">
        <v>36928</v>
      </c>
    </row>
    <row r="4284" spans="1:7" ht="24">
      <c r="A4284" s="229">
        <v>3015189801</v>
      </c>
      <c r="B4284" s="230" t="s">
        <v>13634</v>
      </c>
      <c r="C4284" s="230" t="s">
        <v>13635</v>
      </c>
      <c r="D4284" s="230" t="s">
        <v>13636</v>
      </c>
      <c r="E4284" s="231">
        <v>30151898</v>
      </c>
      <c r="F4284" s="231" t="s">
        <v>828</v>
      </c>
      <c r="G4284" s="232" t="s">
        <v>36928</v>
      </c>
    </row>
    <row r="4285" spans="1:7" ht="12">
      <c r="A4285" s="229">
        <v>3015189901</v>
      </c>
      <c r="B4285" s="230" t="s">
        <v>13637</v>
      </c>
      <c r="C4285" s="230" t="s">
        <v>13638</v>
      </c>
      <c r="D4285" s="230" t="s">
        <v>13639</v>
      </c>
      <c r="E4285" s="231">
        <v>30151899</v>
      </c>
      <c r="F4285" s="231" t="s">
        <v>828</v>
      </c>
      <c r="G4285" s="232" t="s">
        <v>36928</v>
      </c>
    </row>
    <row r="4286" spans="1:7" ht="24">
      <c r="A4286" s="229">
        <v>3015189902</v>
      </c>
      <c r="B4286" s="230" t="s">
        <v>13640</v>
      </c>
      <c r="C4286" s="230" t="s">
        <v>13641</v>
      </c>
      <c r="D4286" s="230" t="s">
        <v>13642</v>
      </c>
      <c r="E4286" s="231">
        <v>30151899</v>
      </c>
      <c r="F4286" s="231" t="s">
        <v>828</v>
      </c>
      <c r="G4286" s="232" t="s">
        <v>36928</v>
      </c>
    </row>
    <row r="4287" spans="1:7" ht="12">
      <c r="A4287" s="229">
        <v>3015190101</v>
      </c>
      <c r="B4287" s="230" t="s">
        <v>13643</v>
      </c>
      <c r="C4287" s="230" t="s">
        <v>13644</v>
      </c>
      <c r="D4287" s="230" t="s">
        <v>13645</v>
      </c>
      <c r="E4287" s="231">
        <v>30151901</v>
      </c>
      <c r="F4287" s="231" t="s">
        <v>828</v>
      </c>
      <c r="G4287" s="232" t="s">
        <v>36928</v>
      </c>
    </row>
    <row r="4288" spans="1:7" ht="24">
      <c r="A4288" s="229">
        <v>3015200101</v>
      </c>
      <c r="B4288" s="230" t="s">
        <v>13646</v>
      </c>
      <c r="C4288" s="230" t="s">
        <v>13647</v>
      </c>
      <c r="D4288" s="230" t="s">
        <v>13648</v>
      </c>
      <c r="E4288" s="231">
        <v>30152001</v>
      </c>
      <c r="F4288" s="231" t="s">
        <v>828</v>
      </c>
      <c r="G4288" s="232" t="s">
        <v>36928</v>
      </c>
    </row>
    <row r="4289" spans="1:7" ht="12">
      <c r="A4289" s="229">
        <v>3015200102</v>
      </c>
      <c r="B4289" s="230" t="s">
        <v>13649</v>
      </c>
      <c r="C4289" s="230" t="s">
        <v>13650</v>
      </c>
      <c r="D4289" s="230" t="s">
        <v>13651</v>
      </c>
      <c r="E4289" s="231">
        <v>30152001</v>
      </c>
      <c r="F4289" s="231" t="s">
        <v>828</v>
      </c>
      <c r="G4289" s="232" t="s">
        <v>36928</v>
      </c>
    </row>
    <row r="4290" spans="1:7" ht="24">
      <c r="A4290" s="229">
        <v>3015200103</v>
      </c>
      <c r="B4290" s="230" t="s">
        <v>13652</v>
      </c>
      <c r="C4290" s="230" t="s">
        <v>13653</v>
      </c>
      <c r="D4290" s="230" t="s">
        <v>13654</v>
      </c>
      <c r="E4290" s="231">
        <v>30152001</v>
      </c>
      <c r="F4290" s="231" t="s">
        <v>828</v>
      </c>
      <c r="G4290" s="232" t="s">
        <v>36928</v>
      </c>
    </row>
    <row r="4291" spans="1:7" ht="12">
      <c r="A4291" s="229">
        <v>3015200104</v>
      </c>
      <c r="B4291" s="230" t="s">
        <v>13655</v>
      </c>
      <c r="C4291" s="230" t="s">
        <v>13656</v>
      </c>
      <c r="D4291" s="230" t="s">
        <v>13657</v>
      </c>
      <c r="E4291" s="231">
        <v>30152001</v>
      </c>
      <c r="F4291" s="231" t="s">
        <v>828</v>
      </c>
      <c r="G4291" s="232" t="s">
        <v>36928</v>
      </c>
    </row>
    <row r="4292" spans="1:7" ht="24">
      <c r="A4292" s="229">
        <v>3015200105</v>
      </c>
      <c r="B4292" s="230" t="s">
        <v>13658</v>
      </c>
      <c r="C4292" s="230" t="s">
        <v>13659</v>
      </c>
      <c r="D4292" s="230" t="s">
        <v>13660</v>
      </c>
      <c r="E4292" s="231">
        <v>30152001</v>
      </c>
      <c r="F4292" s="231" t="s">
        <v>828</v>
      </c>
      <c r="G4292" s="232" t="s">
        <v>36928</v>
      </c>
    </row>
    <row r="4293" spans="1:7" ht="12">
      <c r="A4293" s="229">
        <v>3015200106</v>
      </c>
      <c r="B4293" s="230" t="s">
        <v>13661</v>
      </c>
      <c r="C4293" s="230" t="s">
        <v>13662</v>
      </c>
      <c r="D4293" s="230" t="s">
        <v>13663</v>
      </c>
      <c r="E4293" s="231">
        <v>30152001</v>
      </c>
      <c r="F4293" s="231" t="s">
        <v>828</v>
      </c>
      <c r="G4293" s="232" t="s">
        <v>36928</v>
      </c>
    </row>
    <row r="4294" spans="1:7" ht="12">
      <c r="A4294" s="229">
        <v>3015200107</v>
      </c>
      <c r="B4294" s="230" t="s">
        <v>13664</v>
      </c>
      <c r="C4294" s="230" t="s">
        <v>13665</v>
      </c>
      <c r="D4294" s="230" t="s">
        <v>13666</v>
      </c>
      <c r="E4294" s="231">
        <v>30152001</v>
      </c>
      <c r="F4294" s="231" t="s">
        <v>828</v>
      </c>
      <c r="G4294" s="232" t="s">
        <v>36928</v>
      </c>
    </row>
    <row r="4295" spans="1:7" ht="12">
      <c r="A4295" s="229">
        <v>3015200201</v>
      </c>
      <c r="B4295" s="230" t="s">
        <v>13667</v>
      </c>
      <c r="C4295" s="230" t="s">
        <v>13668</v>
      </c>
      <c r="D4295" s="230" t="s">
        <v>13669</v>
      </c>
      <c r="E4295" s="231">
        <v>30152002</v>
      </c>
      <c r="F4295" s="231" t="s">
        <v>828</v>
      </c>
      <c r="G4295" s="232" t="s">
        <v>36928</v>
      </c>
    </row>
    <row r="4296" spans="1:7" ht="12">
      <c r="A4296" s="229">
        <v>3015209601</v>
      </c>
      <c r="B4296" s="230" t="s">
        <v>13670</v>
      </c>
      <c r="C4296" s="230" t="s">
        <v>13671</v>
      </c>
      <c r="D4296" s="230" t="s">
        <v>13672</v>
      </c>
      <c r="E4296" s="231">
        <v>30152096</v>
      </c>
      <c r="F4296" s="231" t="s">
        <v>828</v>
      </c>
      <c r="G4296" s="232" t="s">
        <v>36928</v>
      </c>
    </row>
    <row r="4297" spans="1:7" ht="24">
      <c r="A4297" s="229">
        <v>3015209701</v>
      </c>
      <c r="B4297" s="230" t="s">
        <v>13673</v>
      </c>
      <c r="C4297" s="230" t="s">
        <v>13674</v>
      </c>
      <c r="D4297" s="230" t="s">
        <v>13675</v>
      </c>
      <c r="E4297" s="231">
        <v>30152097</v>
      </c>
      <c r="F4297" s="231" t="s">
        <v>828</v>
      </c>
      <c r="G4297" s="232" t="s">
        <v>36928</v>
      </c>
    </row>
    <row r="4298" spans="1:7" ht="12">
      <c r="A4298" s="229">
        <v>3015229901</v>
      </c>
      <c r="B4298" s="230" t="s">
        <v>13676</v>
      </c>
      <c r="C4298" s="230" t="s">
        <v>13677</v>
      </c>
      <c r="D4298" s="230" t="s">
        <v>13678</v>
      </c>
      <c r="E4298" s="231">
        <v>30152299</v>
      </c>
      <c r="F4298" s="231" t="s">
        <v>828</v>
      </c>
      <c r="G4298" s="232" t="s">
        <v>36928</v>
      </c>
    </row>
    <row r="4299" spans="1:7" ht="12">
      <c r="A4299" s="229">
        <v>3015229902</v>
      </c>
      <c r="B4299" s="230" t="s">
        <v>13679</v>
      </c>
      <c r="C4299" s="230" t="s">
        <v>13680</v>
      </c>
      <c r="D4299" s="230" t="s">
        <v>13681</v>
      </c>
      <c r="E4299" s="231">
        <v>30152299</v>
      </c>
      <c r="F4299" s="231" t="s">
        <v>828</v>
      </c>
      <c r="G4299" s="232" t="s">
        <v>36928</v>
      </c>
    </row>
    <row r="4300" spans="1:7" ht="12">
      <c r="A4300" s="229">
        <v>3015229903</v>
      </c>
      <c r="B4300" s="230" t="s">
        <v>13682</v>
      </c>
      <c r="C4300" s="230" t="s">
        <v>13683</v>
      </c>
      <c r="D4300" s="230" t="s">
        <v>13684</v>
      </c>
      <c r="E4300" s="231">
        <v>30152299</v>
      </c>
      <c r="F4300" s="231" t="s">
        <v>828</v>
      </c>
      <c r="G4300" s="232" t="s">
        <v>36928</v>
      </c>
    </row>
    <row r="4301" spans="1:7" ht="12">
      <c r="A4301" s="229">
        <v>3015229904</v>
      </c>
      <c r="B4301" s="230" t="s">
        <v>13685</v>
      </c>
      <c r="C4301" s="230" t="s">
        <v>13686</v>
      </c>
      <c r="D4301" s="230" t="s">
        <v>13687</v>
      </c>
      <c r="E4301" s="231">
        <v>30152299</v>
      </c>
      <c r="F4301" s="231" t="s">
        <v>828</v>
      </c>
      <c r="G4301" s="232" t="s">
        <v>36928</v>
      </c>
    </row>
    <row r="4302" spans="1:7" ht="12">
      <c r="A4302" s="229">
        <v>3015229999</v>
      </c>
      <c r="B4302" s="230" t="s">
        <v>13688</v>
      </c>
      <c r="C4302" s="230" t="s">
        <v>13689</v>
      </c>
      <c r="D4302" s="230" t="s">
        <v>13690</v>
      </c>
      <c r="E4302" s="231">
        <v>30152299</v>
      </c>
      <c r="F4302" s="231" t="s">
        <v>828</v>
      </c>
      <c r="G4302" s="232" t="s">
        <v>36928</v>
      </c>
    </row>
    <row r="4303" spans="1:7" ht="36">
      <c r="A4303" s="229">
        <v>3016150101</v>
      </c>
      <c r="B4303" s="230" t="s">
        <v>13691</v>
      </c>
      <c r="C4303" s="230" t="s">
        <v>13692</v>
      </c>
      <c r="D4303" s="230" t="s">
        <v>13693</v>
      </c>
      <c r="E4303" s="231">
        <v>30161501</v>
      </c>
      <c r="F4303" s="231" t="s">
        <v>828</v>
      </c>
      <c r="G4303" s="232" t="s">
        <v>36928</v>
      </c>
    </row>
    <row r="4304" spans="1:7" ht="36">
      <c r="A4304" s="229">
        <v>3016150102</v>
      </c>
      <c r="B4304" s="230" t="s">
        <v>13694</v>
      </c>
      <c r="C4304" s="230" t="s">
        <v>13695</v>
      </c>
      <c r="D4304" s="230" t="s">
        <v>13696</v>
      </c>
      <c r="E4304" s="231">
        <v>30161501</v>
      </c>
      <c r="F4304" s="231" t="s">
        <v>828</v>
      </c>
      <c r="G4304" s="232" t="s">
        <v>36928</v>
      </c>
    </row>
    <row r="4305" spans="1:7" ht="24">
      <c r="A4305" s="229">
        <v>3016150201</v>
      </c>
      <c r="B4305" s="230" t="s">
        <v>13697</v>
      </c>
      <c r="C4305" s="230" t="s">
        <v>13698</v>
      </c>
      <c r="D4305" s="230" t="s">
        <v>13699</v>
      </c>
      <c r="E4305" s="231">
        <v>30161502</v>
      </c>
      <c r="F4305" s="231" t="s">
        <v>828</v>
      </c>
      <c r="G4305" s="232" t="s">
        <v>36928</v>
      </c>
    </row>
    <row r="4306" spans="1:7" ht="24">
      <c r="A4306" s="229">
        <v>3016150202</v>
      </c>
      <c r="B4306" s="230" t="s">
        <v>13700</v>
      </c>
      <c r="C4306" s="230" t="s">
        <v>13701</v>
      </c>
      <c r="D4306" s="230" t="s">
        <v>13702</v>
      </c>
      <c r="E4306" s="231">
        <v>30161502</v>
      </c>
      <c r="F4306" s="231" t="s">
        <v>828</v>
      </c>
      <c r="G4306" s="232" t="s">
        <v>36928</v>
      </c>
    </row>
    <row r="4307" spans="1:7" ht="24">
      <c r="A4307" s="229">
        <v>3016150203</v>
      </c>
      <c r="B4307" s="230" t="s">
        <v>13703</v>
      </c>
      <c r="C4307" s="230" t="s">
        <v>13704</v>
      </c>
      <c r="D4307" s="230" t="s">
        <v>13705</v>
      </c>
      <c r="E4307" s="231">
        <v>30161502</v>
      </c>
      <c r="F4307" s="231" t="s">
        <v>828</v>
      </c>
      <c r="G4307" s="232" t="s">
        <v>36928</v>
      </c>
    </row>
    <row r="4308" spans="1:7" ht="24">
      <c r="A4308" s="229">
        <v>3016150204</v>
      </c>
      <c r="B4308" s="230" t="s">
        <v>13706</v>
      </c>
      <c r="C4308" s="230" t="s">
        <v>13707</v>
      </c>
      <c r="D4308" s="230" t="s">
        <v>13708</v>
      </c>
      <c r="E4308" s="231">
        <v>30161502</v>
      </c>
      <c r="F4308" s="231" t="s">
        <v>828</v>
      </c>
      <c r="G4308" s="232" t="s">
        <v>36928</v>
      </c>
    </row>
    <row r="4309" spans="1:7" ht="24">
      <c r="A4309" s="229">
        <v>3016150205</v>
      </c>
      <c r="B4309" s="230" t="s">
        <v>13709</v>
      </c>
      <c r="C4309" s="230" t="s">
        <v>13710</v>
      </c>
      <c r="D4309" s="230" t="s">
        <v>13711</v>
      </c>
      <c r="E4309" s="231">
        <v>30161502</v>
      </c>
      <c r="F4309" s="231" t="s">
        <v>828</v>
      </c>
      <c r="G4309" s="232" t="s">
        <v>36928</v>
      </c>
    </row>
    <row r="4310" spans="1:7" ht="24">
      <c r="A4310" s="229">
        <v>3016150401</v>
      </c>
      <c r="B4310" s="230" t="s">
        <v>13712</v>
      </c>
      <c r="C4310" s="230" t="s">
        <v>13713</v>
      </c>
      <c r="D4310" s="230" t="s">
        <v>13714</v>
      </c>
      <c r="E4310" s="231">
        <v>30161504</v>
      </c>
      <c r="F4310" s="231" t="s">
        <v>828</v>
      </c>
      <c r="G4310" s="232" t="s">
        <v>36928</v>
      </c>
    </row>
    <row r="4311" spans="1:7" ht="24">
      <c r="A4311" s="229">
        <v>3016150501</v>
      </c>
      <c r="B4311" s="230" t="s">
        <v>13715</v>
      </c>
      <c r="C4311" s="230" t="s">
        <v>13716</v>
      </c>
      <c r="D4311" s="230" t="s">
        <v>13717</v>
      </c>
      <c r="E4311" s="231">
        <v>30161505</v>
      </c>
      <c r="F4311" s="231" t="s">
        <v>828</v>
      </c>
      <c r="G4311" s="232">
        <v>8</v>
      </c>
    </row>
    <row r="4312" spans="1:7" ht="24">
      <c r="A4312" s="229">
        <v>3016150502</v>
      </c>
      <c r="B4312" s="230" t="s">
        <v>13718</v>
      </c>
      <c r="C4312" s="230" t="s">
        <v>13719</v>
      </c>
      <c r="D4312" s="230" t="s">
        <v>13720</v>
      </c>
      <c r="E4312" s="231">
        <v>30161505</v>
      </c>
      <c r="F4312" s="231" t="s">
        <v>828</v>
      </c>
      <c r="G4312" s="232">
        <v>8</v>
      </c>
    </row>
    <row r="4313" spans="1:7" ht="24">
      <c r="A4313" s="229">
        <v>3016150503</v>
      </c>
      <c r="B4313" s="230" t="s">
        <v>13721</v>
      </c>
      <c r="C4313" s="230" t="s">
        <v>13722</v>
      </c>
      <c r="D4313" s="230" t="s">
        <v>13723</v>
      </c>
      <c r="E4313" s="231">
        <v>30161505</v>
      </c>
      <c r="F4313" s="231" t="s">
        <v>828</v>
      </c>
      <c r="G4313" s="232">
        <v>8</v>
      </c>
    </row>
    <row r="4314" spans="1:7" ht="24">
      <c r="A4314" s="229">
        <v>3016150901</v>
      </c>
      <c r="B4314" s="230" t="s">
        <v>13724</v>
      </c>
      <c r="C4314" s="230" t="s">
        <v>13725</v>
      </c>
      <c r="D4314" s="230" t="s">
        <v>13726</v>
      </c>
      <c r="E4314" s="231">
        <v>30161509</v>
      </c>
      <c r="F4314" s="231" t="s">
        <v>828</v>
      </c>
      <c r="G4314" s="232" t="s">
        <v>36928</v>
      </c>
    </row>
    <row r="4315" spans="1:7" ht="24">
      <c r="A4315" s="229">
        <v>3016159901</v>
      </c>
      <c r="B4315" s="230" t="s">
        <v>13727</v>
      </c>
      <c r="C4315" s="230" t="s">
        <v>13728</v>
      </c>
      <c r="D4315" s="230" t="s">
        <v>13729</v>
      </c>
      <c r="E4315" s="231">
        <v>30161599</v>
      </c>
      <c r="F4315" s="231" t="s">
        <v>828</v>
      </c>
      <c r="G4315" s="232" t="s">
        <v>36928</v>
      </c>
    </row>
    <row r="4316" spans="1:7" ht="24">
      <c r="A4316" s="229">
        <v>3016160101</v>
      </c>
      <c r="B4316" s="230" t="s">
        <v>13730</v>
      </c>
      <c r="C4316" s="230" t="s">
        <v>13731</v>
      </c>
      <c r="D4316" s="230" t="s">
        <v>13732</v>
      </c>
      <c r="E4316" s="231">
        <v>30161601</v>
      </c>
      <c r="F4316" s="231" t="s">
        <v>828</v>
      </c>
      <c r="G4316" s="232" t="s">
        <v>36928</v>
      </c>
    </row>
    <row r="4317" spans="1:7" ht="12">
      <c r="A4317" s="229">
        <v>3016160102</v>
      </c>
      <c r="B4317" s="230" t="s">
        <v>13733</v>
      </c>
      <c r="C4317" s="230" t="s">
        <v>13734</v>
      </c>
      <c r="D4317" s="230" t="s">
        <v>13735</v>
      </c>
      <c r="E4317" s="231">
        <v>30161601</v>
      </c>
      <c r="F4317" s="231" t="s">
        <v>828</v>
      </c>
      <c r="G4317" s="232" t="s">
        <v>36928</v>
      </c>
    </row>
    <row r="4318" spans="1:7" ht="24">
      <c r="A4318" s="229">
        <v>3016160201</v>
      </c>
      <c r="B4318" s="230" t="s">
        <v>13736</v>
      </c>
      <c r="C4318" s="230" t="s">
        <v>13737</v>
      </c>
      <c r="D4318" s="230" t="s">
        <v>13738</v>
      </c>
      <c r="E4318" s="231">
        <v>30161602</v>
      </c>
      <c r="F4318" s="231" t="s">
        <v>828</v>
      </c>
      <c r="G4318" s="232" t="s">
        <v>36928</v>
      </c>
    </row>
    <row r="4319" spans="1:7" ht="24">
      <c r="A4319" s="229">
        <v>3016160202</v>
      </c>
      <c r="B4319" s="230" t="s">
        <v>13739</v>
      </c>
      <c r="C4319" s="230" t="s">
        <v>13740</v>
      </c>
      <c r="D4319" s="230" t="s">
        <v>13741</v>
      </c>
      <c r="E4319" s="231">
        <v>30161602</v>
      </c>
      <c r="F4319" s="231" t="s">
        <v>828</v>
      </c>
      <c r="G4319" s="232" t="s">
        <v>36928</v>
      </c>
    </row>
    <row r="4320" spans="1:7" ht="24">
      <c r="A4320" s="229">
        <v>3016160203</v>
      </c>
      <c r="B4320" s="230" t="s">
        <v>13742</v>
      </c>
      <c r="C4320" s="230" t="s">
        <v>13743</v>
      </c>
      <c r="D4320" s="230" t="s">
        <v>13744</v>
      </c>
      <c r="E4320" s="231">
        <v>30161602</v>
      </c>
      <c r="F4320" s="231" t="s">
        <v>828</v>
      </c>
      <c r="G4320" s="232" t="s">
        <v>36928</v>
      </c>
    </row>
    <row r="4321" spans="1:7" ht="24">
      <c r="A4321" s="229">
        <v>3016160204</v>
      </c>
      <c r="B4321" s="230" t="s">
        <v>13745</v>
      </c>
      <c r="C4321" s="230" t="s">
        <v>13746</v>
      </c>
      <c r="D4321" s="230" t="s">
        <v>13747</v>
      </c>
      <c r="E4321" s="231">
        <v>30161602</v>
      </c>
      <c r="F4321" s="231" t="s">
        <v>828</v>
      </c>
      <c r="G4321" s="232" t="s">
        <v>36928</v>
      </c>
    </row>
    <row r="4322" spans="1:7" ht="12">
      <c r="A4322" s="229">
        <v>3016160205</v>
      </c>
      <c r="B4322" s="230" t="s">
        <v>13748</v>
      </c>
      <c r="C4322" s="230" t="s">
        <v>13749</v>
      </c>
      <c r="D4322" s="230" t="s">
        <v>13750</v>
      </c>
      <c r="E4322" s="231">
        <v>30161602</v>
      </c>
      <c r="F4322" s="231" t="s">
        <v>828</v>
      </c>
      <c r="G4322" s="232" t="s">
        <v>36928</v>
      </c>
    </row>
    <row r="4323" spans="1:7" ht="24">
      <c r="A4323" s="229">
        <v>3016160401</v>
      </c>
      <c r="B4323" s="230" t="s">
        <v>13751</v>
      </c>
      <c r="C4323" s="230" t="s">
        <v>13752</v>
      </c>
      <c r="D4323" s="230" t="s">
        <v>13753</v>
      </c>
      <c r="E4323" s="231">
        <v>30161604</v>
      </c>
      <c r="F4323" s="231" t="s">
        <v>828</v>
      </c>
      <c r="G4323" s="232" t="s">
        <v>36928</v>
      </c>
    </row>
    <row r="4324" spans="1:7" ht="24">
      <c r="A4324" s="229">
        <v>3016160402</v>
      </c>
      <c r="B4324" s="230" t="s">
        <v>13754</v>
      </c>
      <c r="C4324" s="230" t="s">
        <v>13755</v>
      </c>
      <c r="D4324" s="230" t="s">
        <v>13756</v>
      </c>
      <c r="E4324" s="231">
        <v>30161604</v>
      </c>
      <c r="F4324" s="231" t="s">
        <v>828</v>
      </c>
      <c r="G4324" s="232" t="s">
        <v>36928</v>
      </c>
    </row>
    <row r="4325" spans="1:7" ht="24">
      <c r="A4325" s="229">
        <v>3016160403</v>
      </c>
      <c r="B4325" s="230" t="s">
        <v>13757</v>
      </c>
      <c r="C4325" s="230" t="s">
        <v>12556</v>
      </c>
      <c r="D4325" s="230" t="s">
        <v>13758</v>
      </c>
      <c r="E4325" s="231">
        <v>30161604</v>
      </c>
      <c r="F4325" s="231" t="s">
        <v>828</v>
      </c>
      <c r="G4325" s="232" t="s">
        <v>36928</v>
      </c>
    </row>
    <row r="4326" spans="1:7" ht="36">
      <c r="A4326" s="229">
        <v>3016160404</v>
      </c>
      <c r="B4326" s="230" t="s">
        <v>13759</v>
      </c>
      <c r="C4326" s="230" t="s">
        <v>13760</v>
      </c>
      <c r="D4326" s="230" t="s">
        <v>13761</v>
      </c>
      <c r="E4326" s="231">
        <v>30161604</v>
      </c>
      <c r="F4326" s="231" t="s">
        <v>828</v>
      </c>
      <c r="G4326" s="232" t="s">
        <v>36928</v>
      </c>
    </row>
    <row r="4327" spans="1:7" ht="24">
      <c r="A4327" s="229">
        <v>3016160405</v>
      </c>
      <c r="B4327" s="230" t="s">
        <v>13762</v>
      </c>
      <c r="C4327" s="230" t="s">
        <v>13763</v>
      </c>
      <c r="D4327" s="230" t="s">
        <v>13764</v>
      </c>
      <c r="E4327" s="231">
        <v>30161604</v>
      </c>
      <c r="F4327" s="231" t="s">
        <v>828</v>
      </c>
      <c r="G4327" s="232" t="s">
        <v>36928</v>
      </c>
    </row>
    <row r="4328" spans="1:7" ht="36">
      <c r="A4328" s="229">
        <v>3016160406</v>
      </c>
      <c r="B4328" s="230" t="s">
        <v>13765</v>
      </c>
      <c r="C4328" s="230" t="s">
        <v>13766</v>
      </c>
      <c r="D4328" s="230" t="s">
        <v>13767</v>
      </c>
      <c r="E4328" s="231">
        <v>30161604</v>
      </c>
      <c r="F4328" s="231" t="s">
        <v>828</v>
      </c>
      <c r="G4328" s="232" t="s">
        <v>36928</v>
      </c>
    </row>
    <row r="4329" spans="1:7" ht="24">
      <c r="A4329" s="229">
        <v>3016160407</v>
      </c>
      <c r="B4329" s="230" t="s">
        <v>13768</v>
      </c>
      <c r="C4329" s="230" t="s">
        <v>13769</v>
      </c>
      <c r="D4329" s="230" t="s">
        <v>13770</v>
      </c>
      <c r="E4329" s="231">
        <v>30161604</v>
      </c>
      <c r="F4329" s="231" t="s">
        <v>828</v>
      </c>
      <c r="G4329" s="232" t="s">
        <v>36928</v>
      </c>
    </row>
    <row r="4330" spans="1:7" ht="24">
      <c r="A4330" s="229">
        <v>3016160408</v>
      </c>
      <c r="B4330" s="230" t="s">
        <v>13771</v>
      </c>
      <c r="C4330" s="230" t="s">
        <v>13772</v>
      </c>
      <c r="D4330" s="230" t="s">
        <v>13773</v>
      </c>
      <c r="E4330" s="231">
        <v>30161604</v>
      </c>
      <c r="F4330" s="231" t="s">
        <v>828</v>
      </c>
      <c r="G4330" s="232" t="s">
        <v>36928</v>
      </c>
    </row>
    <row r="4331" spans="1:7" ht="36">
      <c r="A4331" s="229">
        <v>3016160409</v>
      </c>
      <c r="B4331" s="230" t="s">
        <v>13774</v>
      </c>
      <c r="C4331" s="230" t="s">
        <v>13775</v>
      </c>
      <c r="D4331" s="230" t="s">
        <v>13776</v>
      </c>
      <c r="E4331" s="231">
        <v>30161604</v>
      </c>
      <c r="F4331" s="231" t="s">
        <v>828</v>
      </c>
      <c r="G4331" s="232" t="s">
        <v>36928</v>
      </c>
    </row>
    <row r="4332" spans="1:7" ht="24">
      <c r="A4332" s="229">
        <v>3016160410</v>
      </c>
      <c r="B4332" s="230" t="s">
        <v>13777</v>
      </c>
      <c r="C4332" s="230" t="s">
        <v>13778</v>
      </c>
      <c r="D4332" s="230" t="s">
        <v>13779</v>
      </c>
      <c r="E4332" s="231">
        <v>30161604</v>
      </c>
      <c r="F4332" s="231" t="s">
        <v>828</v>
      </c>
      <c r="G4332" s="232" t="s">
        <v>36928</v>
      </c>
    </row>
    <row r="4333" spans="1:7" ht="24">
      <c r="A4333" s="229">
        <v>3016169801</v>
      </c>
      <c r="B4333" s="230" t="s">
        <v>13780</v>
      </c>
      <c r="C4333" s="230" t="s">
        <v>13781</v>
      </c>
      <c r="D4333" s="230" t="s">
        <v>13782</v>
      </c>
      <c r="E4333" s="231">
        <v>30161698</v>
      </c>
      <c r="F4333" s="231" t="s">
        <v>828</v>
      </c>
      <c r="G4333" s="232" t="s">
        <v>36928</v>
      </c>
    </row>
    <row r="4334" spans="1:7" ht="24">
      <c r="A4334" s="229">
        <v>3016170101</v>
      </c>
      <c r="B4334" s="230" t="s">
        <v>13783</v>
      </c>
      <c r="C4334" s="230" t="s">
        <v>13784</v>
      </c>
      <c r="D4334" s="230" t="s">
        <v>13785</v>
      </c>
      <c r="E4334" s="231">
        <v>30161701</v>
      </c>
      <c r="F4334" s="231" t="s">
        <v>828</v>
      </c>
      <c r="G4334" s="232" t="s">
        <v>36928</v>
      </c>
    </row>
    <row r="4335" spans="1:7" ht="24">
      <c r="A4335" s="229">
        <v>3016170102</v>
      </c>
      <c r="B4335" s="230" t="s">
        <v>13786</v>
      </c>
      <c r="C4335" s="230" t="s">
        <v>13787</v>
      </c>
      <c r="D4335" s="230" t="s">
        <v>13788</v>
      </c>
      <c r="E4335" s="231">
        <v>30161701</v>
      </c>
      <c r="F4335" s="231" t="s">
        <v>828</v>
      </c>
      <c r="G4335" s="232" t="s">
        <v>36928</v>
      </c>
    </row>
    <row r="4336" spans="1:7" ht="24">
      <c r="A4336" s="229">
        <v>3016170103</v>
      </c>
      <c r="B4336" s="230" t="s">
        <v>13789</v>
      </c>
      <c r="C4336" s="230" t="s">
        <v>13790</v>
      </c>
      <c r="D4336" s="230" t="s">
        <v>13791</v>
      </c>
      <c r="E4336" s="231">
        <v>30161701</v>
      </c>
      <c r="F4336" s="231" t="s">
        <v>828</v>
      </c>
      <c r="G4336" s="232" t="s">
        <v>36928</v>
      </c>
    </row>
    <row r="4337" spans="1:7" ht="24">
      <c r="A4337" s="229">
        <v>3016170104</v>
      </c>
      <c r="B4337" s="230" t="s">
        <v>13792</v>
      </c>
      <c r="C4337" s="230" t="s">
        <v>13793</v>
      </c>
      <c r="D4337" s="230" t="s">
        <v>13794</v>
      </c>
      <c r="E4337" s="231">
        <v>30161701</v>
      </c>
      <c r="F4337" s="231" t="s">
        <v>828</v>
      </c>
      <c r="G4337" s="232" t="s">
        <v>36928</v>
      </c>
    </row>
    <row r="4338" spans="1:7" ht="12">
      <c r="A4338" s="229">
        <v>3016170201</v>
      </c>
      <c r="B4338" s="230" t="s">
        <v>13795</v>
      </c>
      <c r="C4338" s="230" t="s">
        <v>13796</v>
      </c>
      <c r="D4338" s="230" t="s">
        <v>13797</v>
      </c>
      <c r="E4338" s="231">
        <v>30161702</v>
      </c>
      <c r="F4338" s="231" t="s">
        <v>828</v>
      </c>
      <c r="G4338" s="232" t="s">
        <v>36928</v>
      </c>
    </row>
    <row r="4339" spans="1:7" ht="24">
      <c r="A4339" s="229">
        <v>3016170202</v>
      </c>
      <c r="B4339" s="230" t="s">
        <v>13798</v>
      </c>
      <c r="C4339" s="230" t="s">
        <v>13799</v>
      </c>
      <c r="D4339" s="230" t="s">
        <v>13800</v>
      </c>
      <c r="E4339" s="231">
        <v>30161702</v>
      </c>
      <c r="F4339" s="231" t="s">
        <v>828</v>
      </c>
      <c r="G4339" s="232" t="s">
        <v>36928</v>
      </c>
    </row>
    <row r="4340" spans="1:7" ht="24">
      <c r="A4340" s="229">
        <v>3016170301</v>
      </c>
      <c r="B4340" s="230" t="s">
        <v>13801</v>
      </c>
      <c r="C4340" s="230" t="s">
        <v>13802</v>
      </c>
      <c r="D4340" s="230" t="s">
        <v>13803</v>
      </c>
      <c r="E4340" s="231">
        <v>30161703</v>
      </c>
      <c r="F4340" s="231" t="s">
        <v>828</v>
      </c>
      <c r="G4340" s="232" t="s">
        <v>36928</v>
      </c>
    </row>
    <row r="4341" spans="1:7" ht="24">
      <c r="A4341" s="229">
        <v>3016170302</v>
      </c>
      <c r="B4341" s="230" t="s">
        <v>13804</v>
      </c>
      <c r="C4341" s="230" t="s">
        <v>13802</v>
      </c>
      <c r="D4341" s="230" t="s">
        <v>13805</v>
      </c>
      <c r="E4341" s="231">
        <v>30161703</v>
      </c>
      <c r="F4341" s="231" t="s">
        <v>828</v>
      </c>
      <c r="G4341" s="232" t="s">
        <v>36928</v>
      </c>
    </row>
    <row r="4342" spans="1:7" ht="36">
      <c r="A4342" s="229">
        <v>3016170501</v>
      </c>
      <c r="B4342" s="230" t="s">
        <v>13806</v>
      </c>
      <c r="C4342" s="230" t="s">
        <v>13807</v>
      </c>
      <c r="D4342" s="230" t="s">
        <v>13808</v>
      </c>
      <c r="E4342" s="231">
        <v>30161705</v>
      </c>
      <c r="F4342" s="231" t="s">
        <v>828</v>
      </c>
      <c r="G4342" s="232" t="s">
        <v>36928</v>
      </c>
    </row>
    <row r="4343" spans="1:7" ht="24">
      <c r="A4343" s="229">
        <v>3016170502</v>
      </c>
      <c r="B4343" s="230" t="s">
        <v>13809</v>
      </c>
      <c r="C4343" s="230" t="s">
        <v>13810</v>
      </c>
      <c r="D4343" s="230" t="s">
        <v>13811</v>
      </c>
      <c r="E4343" s="231">
        <v>30161705</v>
      </c>
      <c r="F4343" s="231" t="s">
        <v>828</v>
      </c>
      <c r="G4343" s="232" t="s">
        <v>36928</v>
      </c>
    </row>
    <row r="4344" spans="1:7" ht="24">
      <c r="A4344" s="229">
        <v>3016170601</v>
      </c>
      <c r="B4344" s="230" t="s">
        <v>13812</v>
      </c>
      <c r="C4344" s="230" t="s">
        <v>13813</v>
      </c>
      <c r="D4344" s="230" t="s">
        <v>13814</v>
      </c>
      <c r="E4344" s="231">
        <v>30161706</v>
      </c>
      <c r="F4344" s="231" t="s">
        <v>828</v>
      </c>
      <c r="G4344" s="232" t="s">
        <v>36928</v>
      </c>
    </row>
    <row r="4345" spans="1:7" ht="36">
      <c r="A4345" s="229">
        <v>3016170602</v>
      </c>
      <c r="B4345" s="230" t="s">
        <v>13815</v>
      </c>
      <c r="C4345" s="230" t="s">
        <v>13816</v>
      </c>
      <c r="D4345" s="230" t="s">
        <v>13817</v>
      </c>
      <c r="E4345" s="231">
        <v>30161706</v>
      </c>
      <c r="F4345" s="231" t="s">
        <v>828</v>
      </c>
      <c r="G4345" s="232" t="s">
        <v>36928</v>
      </c>
    </row>
    <row r="4346" spans="1:7" ht="12">
      <c r="A4346" s="229">
        <v>3016170701</v>
      </c>
      <c r="B4346" s="230" t="s">
        <v>13818</v>
      </c>
      <c r="C4346" s="230" t="s">
        <v>13819</v>
      </c>
      <c r="D4346" s="230" t="s">
        <v>13820</v>
      </c>
      <c r="E4346" s="231">
        <v>30161707</v>
      </c>
      <c r="F4346" s="231" t="s">
        <v>828</v>
      </c>
      <c r="G4346" s="232" t="s">
        <v>36928</v>
      </c>
    </row>
    <row r="4347" spans="1:7" ht="24">
      <c r="A4347" s="229">
        <v>3016170702</v>
      </c>
      <c r="B4347" s="230" t="s">
        <v>13821</v>
      </c>
      <c r="C4347" s="230" t="s">
        <v>13822</v>
      </c>
      <c r="D4347" s="230" t="s">
        <v>13823</v>
      </c>
      <c r="E4347" s="231">
        <v>30161707</v>
      </c>
      <c r="F4347" s="231" t="s">
        <v>828</v>
      </c>
      <c r="G4347" s="232" t="s">
        <v>36928</v>
      </c>
    </row>
    <row r="4348" spans="1:7" ht="24">
      <c r="A4348" s="229">
        <v>3016170703</v>
      </c>
      <c r="B4348" s="230" t="s">
        <v>13824</v>
      </c>
      <c r="C4348" s="230" t="s">
        <v>13825</v>
      </c>
      <c r="D4348" s="230" t="s">
        <v>13826</v>
      </c>
      <c r="E4348" s="231">
        <v>30161707</v>
      </c>
      <c r="F4348" s="231" t="s">
        <v>828</v>
      </c>
      <c r="G4348" s="232" t="s">
        <v>36928</v>
      </c>
    </row>
    <row r="4349" spans="1:7" ht="24">
      <c r="A4349" s="229">
        <v>3016170704</v>
      </c>
      <c r="B4349" s="230" t="s">
        <v>13827</v>
      </c>
      <c r="C4349" s="230" t="s">
        <v>13828</v>
      </c>
      <c r="D4349" s="230" t="s">
        <v>13829</v>
      </c>
      <c r="E4349" s="231">
        <v>30161707</v>
      </c>
      <c r="F4349" s="231" t="s">
        <v>828</v>
      </c>
      <c r="G4349" s="232" t="s">
        <v>36928</v>
      </c>
    </row>
    <row r="4350" spans="1:7" ht="24">
      <c r="A4350" s="229">
        <v>3016170705</v>
      </c>
      <c r="B4350" s="230" t="s">
        <v>13830</v>
      </c>
      <c r="C4350" s="230" t="s">
        <v>13831</v>
      </c>
      <c r="D4350" s="230" t="s">
        <v>13832</v>
      </c>
      <c r="E4350" s="231">
        <v>30161707</v>
      </c>
      <c r="F4350" s="231" t="s">
        <v>828</v>
      </c>
      <c r="G4350" s="232" t="s">
        <v>36928</v>
      </c>
    </row>
    <row r="4351" spans="1:7" ht="24">
      <c r="A4351" s="229">
        <v>3016170706</v>
      </c>
      <c r="B4351" s="230" t="s">
        <v>13833</v>
      </c>
      <c r="C4351" s="230" t="s">
        <v>13834</v>
      </c>
      <c r="D4351" s="230" t="s">
        <v>13835</v>
      </c>
      <c r="E4351" s="231">
        <v>30161707</v>
      </c>
      <c r="F4351" s="231" t="s">
        <v>828</v>
      </c>
      <c r="G4351" s="232" t="s">
        <v>36928</v>
      </c>
    </row>
    <row r="4352" spans="1:7" ht="24">
      <c r="A4352" s="229">
        <v>3016170707</v>
      </c>
      <c r="B4352" s="230" t="s">
        <v>13836</v>
      </c>
      <c r="C4352" s="230" t="s">
        <v>13837</v>
      </c>
      <c r="D4352" s="230" t="s">
        <v>13838</v>
      </c>
      <c r="E4352" s="231">
        <v>30161707</v>
      </c>
      <c r="F4352" s="231" t="s">
        <v>828</v>
      </c>
      <c r="G4352" s="232" t="s">
        <v>36928</v>
      </c>
    </row>
    <row r="4353" spans="1:7" ht="24">
      <c r="A4353" s="229">
        <v>3016171101</v>
      </c>
      <c r="B4353" s="230" t="s">
        <v>13839</v>
      </c>
      <c r="C4353" s="230" t="s">
        <v>13840</v>
      </c>
      <c r="D4353" s="230" t="s">
        <v>13841</v>
      </c>
      <c r="E4353" s="231">
        <v>30161711</v>
      </c>
      <c r="F4353" s="231" t="s">
        <v>828</v>
      </c>
      <c r="G4353" s="232" t="s">
        <v>36928</v>
      </c>
    </row>
    <row r="4354" spans="1:7" ht="24">
      <c r="A4354" s="229">
        <v>3016171401</v>
      </c>
      <c r="B4354" s="230" t="s">
        <v>13842</v>
      </c>
      <c r="C4354" s="230" t="s">
        <v>13843</v>
      </c>
      <c r="D4354" s="230" t="s">
        <v>13844</v>
      </c>
      <c r="E4354" s="231">
        <v>30161714</v>
      </c>
      <c r="F4354" s="231" t="s">
        <v>828</v>
      </c>
      <c r="G4354" s="232" t="s">
        <v>36928</v>
      </c>
    </row>
    <row r="4355" spans="1:7" ht="36">
      <c r="A4355" s="229">
        <v>3016171701</v>
      </c>
      <c r="B4355" s="230" t="s">
        <v>13845</v>
      </c>
      <c r="C4355" s="230" t="s">
        <v>13846</v>
      </c>
      <c r="D4355" s="230" t="s">
        <v>13847</v>
      </c>
      <c r="E4355" s="231">
        <v>30161717</v>
      </c>
      <c r="F4355" s="231" t="s">
        <v>828</v>
      </c>
      <c r="G4355" s="232" t="s">
        <v>36928</v>
      </c>
    </row>
    <row r="4356" spans="1:7" ht="24">
      <c r="A4356" s="229">
        <v>3016171901</v>
      </c>
      <c r="B4356" s="230" t="s">
        <v>13848</v>
      </c>
      <c r="C4356" s="230" t="s">
        <v>13849</v>
      </c>
      <c r="D4356" s="230" t="s">
        <v>13850</v>
      </c>
      <c r="E4356" s="231">
        <v>30161719</v>
      </c>
      <c r="F4356" s="231" t="s">
        <v>828</v>
      </c>
      <c r="G4356" s="232" t="s">
        <v>36928</v>
      </c>
    </row>
    <row r="4357" spans="1:7" ht="12">
      <c r="A4357" s="229">
        <v>3016179701</v>
      </c>
      <c r="B4357" s="230" t="s">
        <v>13851</v>
      </c>
      <c r="C4357" s="230" t="s">
        <v>13852</v>
      </c>
      <c r="D4357" s="230" t="s">
        <v>13853</v>
      </c>
      <c r="E4357" s="231">
        <v>30161797</v>
      </c>
      <c r="F4357" s="231" t="s">
        <v>828</v>
      </c>
      <c r="G4357" s="232" t="s">
        <v>36928</v>
      </c>
    </row>
    <row r="4358" spans="1:7" ht="24">
      <c r="A4358" s="229">
        <v>3016190101</v>
      </c>
      <c r="B4358" s="230" t="s">
        <v>13854</v>
      </c>
      <c r="C4358" s="230" t="s">
        <v>13855</v>
      </c>
      <c r="D4358" s="230" t="s">
        <v>13856</v>
      </c>
      <c r="E4358" s="231">
        <v>30161901</v>
      </c>
      <c r="F4358" s="231" t="s">
        <v>828</v>
      </c>
      <c r="G4358" s="232" t="s">
        <v>36928</v>
      </c>
    </row>
    <row r="4359" spans="1:7" ht="24">
      <c r="A4359" s="229">
        <v>3016190601</v>
      </c>
      <c r="B4359" s="230" t="s">
        <v>13857</v>
      </c>
      <c r="C4359" s="230" t="s">
        <v>13858</v>
      </c>
      <c r="D4359" s="230" t="s">
        <v>13859</v>
      </c>
      <c r="E4359" s="231">
        <v>30161906</v>
      </c>
      <c r="F4359" s="231" t="s">
        <v>828</v>
      </c>
      <c r="G4359" s="232" t="s">
        <v>36928</v>
      </c>
    </row>
    <row r="4360" spans="1:7" ht="24">
      <c r="A4360" s="229">
        <v>3016190801</v>
      </c>
      <c r="B4360" s="230" t="s">
        <v>13860</v>
      </c>
      <c r="C4360" s="230" t="s">
        <v>13861</v>
      </c>
      <c r="D4360" s="230" t="s">
        <v>13862</v>
      </c>
      <c r="E4360" s="231">
        <v>30161908</v>
      </c>
      <c r="F4360" s="231" t="s">
        <v>828</v>
      </c>
      <c r="G4360" s="232" t="s">
        <v>36928</v>
      </c>
    </row>
    <row r="4361" spans="1:7" ht="24">
      <c r="A4361" s="229">
        <v>3016219901</v>
      </c>
      <c r="B4361" s="230" t="s">
        <v>13863</v>
      </c>
      <c r="C4361" s="230" t="s">
        <v>13864</v>
      </c>
      <c r="D4361" s="230" t="s">
        <v>13865</v>
      </c>
      <c r="E4361" s="231">
        <v>30162199</v>
      </c>
      <c r="F4361" s="231" t="s">
        <v>828</v>
      </c>
      <c r="G4361" s="232" t="s">
        <v>36928</v>
      </c>
    </row>
    <row r="4362" spans="1:7" ht="24">
      <c r="A4362" s="229">
        <v>3017150101</v>
      </c>
      <c r="B4362" s="230" t="s">
        <v>13866</v>
      </c>
      <c r="C4362" s="230" t="s">
        <v>13867</v>
      </c>
      <c r="D4362" s="230" t="s">
        <v>13868</v>
      </c>
      <c r="E4362" s="231">
        <v>30171501</v>
      </c>
      <c r="F4362" s="231" t="s">
        <v>828</v>
      </c>
      <c r="G4362" s="232" t="s">
        <v>36928</v>
      </c>
    </row>
    <row r="4363" spans="1:7" ht="24">
      <c r="A4363" s="229">
        <v>3017150201</v>
      </c>
      <c r="B4363" s="230" t="s">
        <v>13869</v>
      </c>
      <c r="C4363" s="230" t="s">
        <v>13870</v>
      </c>
      <c r="D4363" s="230" t="s">
        <v>13871</v>
      </c>
      <c r="E4363" s="231">
        <v>30171502</v>
      </c>
      <c r="F4363" s="231" t="s">
        <v>828</v>
      </c>
      <c r="G4363" s="232" t="s">
        <v>36928</v>
      </c>
    </row>
    <row r="4364" spans="1:7" ht="24">
      <c r="A4364" s="229">
        <v>3017150301</v>
      </c>
      <c r="B4364" s="230" t="s">
        <v>13872</v>
      </c>
      <c r="C4364" s="230" t="s">
        <v>13873</v>
      </c>
      <c r="D4364" s="230" t="s">
        <v>13874</v>
      </c>
      <c r="E4364" s="231">
        <v>30171503</v>
      </c>
      <c r="F4364" s="231" t="s">
        <v>828</v>
      </c>
      <c r="G4364" s="232" t="s">
        <v>36928</v>
      </c>
    </row>
    <row r="4365" spans="1:7" ht="12">
      <c r="A4365" s="229">
        <v>3017150401</v>
      </c>
      <c r="B4365" s="230" t="s">
        <v>13875</v>
      </c>
      <c r="C4365" s="230" t="s">
        <v>13876</v>
      </c>
      <c r="D4365" s="230" t="s">
        <v>13877</v>
      </c>
      <c r="E4365" s="231">
        <v>30171504</v>
      </c>
      <c r="F4365" s="231" t="s">
        <v>828</v>
      </c>
      <c r="G4365" s="232" t="s">
        <v>36928</v>
      </c>
    </row>
    <row r="4366" spans="1:7" ht="24">
      <c r="A4366" s="229">
        <v>3017150501</v>
      </c>
      <c r="B4366" s="230" t="s">
        <v>13878</v>
      </c>
      <c r="C4366" s="230" t="s">
        <v>13879</v>
      </c>
      <c r="D4366" s="230" t="s">
        <v>13880</v>
      </c>
      <c r="E4366" s="231">
        <v>30171505</v>
      </c>
      <c r="F4366" s="231" t="s">
        <v>828</v>
      </c>
      <c r="G4366" s="232">
        <v>8</v>
      </c>
    </row>
    <row r="4367" spans="1:7" ht="12">
      <c r="A4367" s="229">
        <v>3017150601</v>
      </c>
      <c r="B4367" s="230" t="s">
        <v>13881</v>
      </c>
      <c r="C4367" s="230" t="s">
        <v>13882</v>
      </c>
      <c r="D4367" s="230" t="s">
        <v>13883</v>
      </c>
      <c r="E4367" s="231">
        <v>30171506</v>
      </c>
      <c r="F4367" s="231" t="s">
        <v>828</v>
      </c>
      <c r="G4367" s="232" t="s">
        <v>36928</v>
      </c>
    </row>
    <row r="4368" spans="1:7" ht="24">
      <c r="A4368" s="229">
        <v>3017150901</v>
      </c>
      <c r="B4368" s="230" t="s">
        <v>13884</v>
      </c>
      <c r="C4368" s="230" t="s">
        <v>13885</v>
      </c>
      <c r="D4368" s="230" t="s">
        <v>13886</v>
      </c>
      <c r="E4368" s="231">
        <v>30171509</v>
      </c>
      <c r="F4368" s="231" t="s">
        <v>828</v>
      </c>
      <c r="G4368" s="232" t="s">
        <v>36928</v>
      </c>
    </row>
    <row r="4369" spans="1:7" ht="36">
      <c r="A4369" s="229">
        <v>3017151001</v>
      </c>
      <c r="B4369" s="230" t="s">
        <v>13887</v>
      </c>
      <c r="C4369" s="230" t="s">
        <v>13888</v>
      </c>
      <c r="D4369" s="230" t="s">
        <v>13889</v>
      </c>
      <c r="E4369" s="231">
        <v>30171510</v>
      </c>
      <c r="F4369" s="231" t="s">
        <v>828</v>
      </c>
      <c r="G4369" s="232" t="s">
        <v>36928</v>
      </c>
    </row>
    <row r="4370" spans="1:7" ht="24">
      <c r="A4370" s="229">
        <v>3017151002</v>
      </c>
      <c r="B4370" s="230" t="s">
        <v>13890</v>
      </c>
      <c r="C4370" s="230" t="s">
        <v>13891</v>
      </c>
      <c r="D4370" s="230" t="s">
        <v>13892</v>
      </c>
      <c r="E4370" s="231">
        <v>30171510</v>
      </c>
      <c r="F4370" s="231" t="s">
        <v>828</v>
      </c>
      <c r="G4370" s="232" t="s">
        <v>36928</v>
      </c>
    </row>
    <row r="4371" spans="1:7" ht="24">
      <c r="A4371" s="229">
        <v>3017151201</v>
      </c>
      <c r="B4371" s="230" t="s">
        <v>13893</v>
      </c>
      <c r="C4371" s="230" t="s">
        <v>13894</v>
      </c>
      <c r="D4371" s="230" t="s">
        <v>13895</v>
      </c>
      <c r="E4371" s="231">
        <v>30171512</v>
      </c>
      <c r="F4371" s="231" t="s">
        <v>828</v>
      </c>
      <c r="G4371" s="232" t="s">
        <v>36928</v>
      </c>
    </row>
    <row r="4372" spans="1:7" ht="36">
      <c r="A4372" s="229">
        <v>3017151202</v>
      </c>
      <c r="B4372" s="230" t="s">
        <v>13896</v>
      </c>
      <c r="C4372" s="230" t="s">
        <v>13897</v>
      </c>
      <c r="D4372" s="230" t="s">
        <v>13898</v>
      </c>
      <c r="E4372" s="231">
        <v>30171512</v>
      </c>
      <c r="F4372" s="231" t="s">
        <v>828</v>
      </c>
      <c r="G4372" s="232" t="s">
        <v>36928</v>
      </c>
    </row>
    <row r="4373" spans="1:7" ht="24">
      <c r="A4373" s="229">
        <v>3017151203</v>
      </c>
      <c r="B4373" s="230" t="s">
        <v>13899</v>
      </c>
      <c r="C4373" s="230" t="s">
        <v>13900</v>
      </c>
      <c r="D4373" s="230" t="s">
        <v>13901</v>
      </c>
      <c r="E4373" s="231">
        <v>30171512</v>
      </c>
      <c r="F4373" s="231" t="s">
        <v>828</v>
      </c>
      <c r="G4373" s="232" t="s">
        <v>36928</v>
      </c>
    </row>
    <row r="4374" spans="1:7" ht="24">
      <c r="A4374" s="229">
        <v>3017151301</v>
      </c>
      <c r="B4374" s="230" t="s">
        <v>13902</v>
      </c>
      <c r="C4374" s="230" t="s">
        <v>13903</v>
      </c>
      <c r="D4374" s="230" t="s">
        <v>13904</v>
      </c>
      <c r="E4374" s="231">
        <v>30171513</v>
      </c>
      <c r="F4374" s="231" t="s">
        <v>828</v>
      </c>
      <c r="G4374" s="232" t="s">
        <v>36928</v>
      </c>
    </row>
    <row r="4375" spans="1:7" ht="24">
      <c r="A4375" s="229">
        <v>3017151401</v>
      </c>
      <c r="B4375" s="230" t="s">
        <v>13905</v>
      </c>
      <c r="C4375" s="230" t="s">
        <v>13906</v>
      </c>
      <c r="D4375" s="230" t="s">
        <v>13907</v>
      </c>
      <c r="E4375" s="231">
        <v>30171514</v>
      </c>
      <c r="F4375" s="231" t="s">
        <v>828</v>
      </c>
      <c r="G4375" s="232" t="s">
        <v>36928</v>
      </c>
    </row>
    <row r="4376" spans="1:7" ht="24">
      <c r="A4376" s="229">
        <v>3017151701</v>
      </c>
      <c r="B4376" s="230" t="s">
        <v>13908</v>
      </c>
      <c r="C4376" s="230" t="s">
        <v>13909</v>
      </c>
      <c r="D4376" s="230" t="s">
        <v>13910</v>
      </c>
      <c r="E4376" s="231">
        <v>30171517</v>
      </c>
      <c r="F4376" s="231" t="s">
        <v>828</v>
      </c>
      <c r="G4376" s="232" t="s">
        <v>36928</v>
      </c>
    </row>
    <row r="4377" spans="1:7" ht="24">
      <c r="A4377" s="229">
        <v>3017151901</v>
      </c>
      <c r="B4377" s="230" t="s">
        <v>13911</v>
      </c>
      <c r="C4377" s="230" t="s">
        <v>13912</v>
      </c>
      <c r="D4377" s="230" t="s">
        <v>13913</v>
      </c>
      <c r="E4377" s="231">
        <v>30171519</v>
      </c>
      <c r="F4377" s="231" t="s">
        <v>828</v>
      </c>
      <c r="G4377" s="232" t="s">
        <v>36928</v>
      </c>
    </row>
    <row r="4378" spans="1:7" ht="24">
      <c r="A4378" s="229">
        <v>3017152101</v>
      </c>
      <c r="B4378" s="230" t="s">
        <v>13914</v>
      </c>
      <c r="C4378" s="230" t="s">
        <v>13915</v>
      </c>
      <c r="D4378" s="230" t="s">
        <v>13916</v>
      </c>
      <c r="E4378" s="231">
        <v>30171521</v>
      </c>
      <c r="F4378" s="231" t="s">
        <v>828</v>
      </c>
      <c r="G4378" s="232" t="s">
        <v>36928</v>
      </c>
    </row>
    <row r="4379" spans="1:7" ht="24">
      <c r="A4379" s="229">
        <v>3017152201</v>
      </c>
      <c r="B4379" s="230" t="s">
        <v>13917</v>
      </c>
      <c r="C4379" s="230" t="s">
        <v>13918</v>
      </c>
      <c r="D4379" s="230" t="s">
        <v>13919</v>
      </c>
      <c r="E4379" s="231">
        <v>30171522</v>
      </c>
      <c r="F4379" s="231" t="s">
        <v>828</v>
      </c>
      <c r="G4379" s="232" t="s">
        <v>36928</v>
      </c>
    </row>
    <row r="4380" spans="1:7" ht="12">
      <c r="A4380" s="229">
        <v>3017152301</v>
      </c>
      <c r="B4380" s="230" t="s">
        <v>13920</v>
      </c>
      <c r="C4380" s="230" t="s">
        <v>13921</v>
      </c>
      <c r="D4380" s="230" t="s">
        <v>13922</v>
      </c>
      <c r="E4380" s="231">
        <v>30171523</v>
      </c>
      <c r="F4380" s="231" t="s">
        <v>828</v>
      </c>
      <c r="G4380" s="232" t="s">
        <v>36928</v>
      </c>
    </row>
    <row r="4381" spans="1:7" ht="24">
      <c r="A4381" s="229">
        <v>3017152401</v>
      </c>
      <c r="B4381" s="230" t="s">
        <v>13923</v>
      </c>
      <c r="C4381" s="230" t="s">
        <v>13924</v>
      </c>
      <c r="D4381" s="230" t="s">
        <v>13925</v>
      </c>
      <c r="E4381" s="231">
        <v>30171524</v>
      </c>
      <c r="F4381" s="231" t="s">
        <v>828</v>
      </c>
      <c r="G4381" s="232" t="s">
        <v>36928</v>
      </c>
    </row>
    <row r="4382" spans="1:7" ht="36">
      <c r="A4382" s="229">
        <v>3017152501</v>
      </c>
      <c r="B4382" s="230" t="s">
        <v>13926</v>
      </c>
      <c r="C4382" s="230" t="s">
        <v>13927</v>
      </c>
      <c r="D4382" s="230" t="s">
        <v>13928</v>
      </c>
      <c r="E4382" s="231">
        <v>30171525</v>
      </c>
      <c r="F4382" s="231" t="s">
        <v>828</v>
      </c>
      <c r="G4382" s="232" t="s">
        <v>36928</v>
      </c>
    </row>
    <row r="4383" spans="1:7" ht="24">
      <c r="A4383" s="229">
        <v>3017152601</v>
      </c>
      <c r="B4383" s="230" t="s">
        <v>13929</v>
      </c>
      <c r="C4383" s="230" t="s">
        <v>13930</v>
      </c>
      <c r="D4383" s="230" t="s">
        <v>13931</v>
      </c>
      <c r="E4383" s="231">
        <v>30171526</v>
      </c>
      <c r="F4383" s="231" t="s">
        <v>828</v>
      </c>
      <c r="G4383" s="232" t="s">
        <v>36928</v>
      </c>
    </row>
    <row r="4384" spans="1:7" ht="12">
      <c r="A4384" s="229">
        <v>3017158801</v>
      </c>
      <c r="B4384" s="230" t="s">
        <v>13932</v>
      </c>
      <c r="C4384" s="230" t="s">
        <v>13933</v>
      </c>
      <c r="D4384" s="230" t="s">
        <v>13934</v>
      </c>
      <c r="E4384" s="231">
        <v>30171588</v>
      </c>
      <c r="F4384" s="231" t="s">
        <v>828</v>
      </c>
      <c r="G4384" s="232" t="s">
        <v>36928</v>
      </c>
    </row>
    <row r="4385" spans="1:7" ht="24">
      <c r="A4385" s="229">
        <v>3017158901</v>
      </c>
      <c r="B4385" s="230" t="s">
        <v>13935</v>
      </c>
      <c r="C4385" s="230" t="s">
        <v>13936</v>
      </c>
      <c r="D4385" s="230" t="s">
        <v>13937</v>
      </c>
      <c r="E4385" s="231">
        <v>30171589</v>
      </c>
      <c r="F4385" s="231" t="s">
        <v>828</v>
      </c>
      <c r="G4385" s="232" t="s">
        <v>36928</v>
      </c>
    </row>
    <row r="4386" spans="1:7" ht="12">
      <c r="A4386" s="229">
        <v>3017169401</v>
      </c>
      <c r="B4386" s="230" t="s">
        <v>13938</v>
      </c>
      <c r="C4386" s="230" t="s">
        <v>13939</v>
      </c>
      <c r="D4386" s="230" t="s">
        <v>13940</v>
      </c>
      <c r="E4386" s="231">
        <v>30171694</v>
      </c>
      <c r="F4386" s="231" t="s">
        <v>828</v>
      </c>
      <c r="G4386" s="232" t="s">
        <v>36928</v>
      </c>
    </row>
    <row r="4387" spans="1:7" ht="12">
      <c r="A4387" s="229">
        <v>3017169501</v>
      </c>
      <c r="B4387" s="230" t="s">
        <v>13941</v>
      </c>
      <c r="C4387" s="230" t="s">
        <v>13942</v>
      </c>
      <c r="D4387" s="230" t="s">
        <v>13943</v>
      </c>
      <c r="E4387" s="231">
        <v>30171695</v>
      </c>
      <c r="F4387" s="231" t="s">
        <v>828</v>
      </c>
      <c r="G4387" s="232" t="s">
        <v>36928</v>
      </c>
    </row>
    <row r="4388" spans="1:7" ht="12">
      <c r="A4388" s="229">
        <v>3017169601</v>
      </c>
      <c r="B4388" s="230" t="s">
        <v>13944</v>
      </c>
      <c r="C4388" s="230" t="s">
        <v>13945</v>
      </c>
      <c r="D4388" s="230" t="s">
        <v>13946</v>
      </c>
      <c r="E4388" s="231">
        <v>30171696</v>
      </c>
      <c r="F4388" s="231" t="s">
        <v>828</v>
      </c>
      <c r="G4388" s="232" t="s">
        <v>36928</v>
      </c>
    </row>
    <row r="4389" spans="1:7" ht="12">
      <c r="A4389" s="229">
        <v>3017169801</v>
      </c>
      <c r="B4389" s="230" t="s">
        <v>13947</v>
      </c>
      <c r="C4389" s="230" t="s">
        <v>13948</v>
      </c>
      <c r="D4389" s="230" t="s">
        <v>13949</v>
      </c>
      <c r="E4389" s="231">
        <v>30171698</v>
      </c>
      <c r="F4389" s="231" t="s">
        <v>828</v>
      </c>
      <c r="G4389" s="232" t="s">
        <v>36928</v>
      </c>
    </row>
    <row r="4390" spans="1:7" ht="12">
      <c r="A4390" s="229">
        <v>3017170401</v>
      </c>
      <c r="B4390" s="230" t="s">
        <v>13950</v>
      </c>
      <c r="C4390" s="230" t="s">
        <v>13951</v>
      </c>
      <c r="D4390" s="230" t="s">
        <v>13952</v>
      </c>
      <c r="E4390" s="231">
        <v>30171704</v>
      </c>
      <c r="F4390" s="231" t="s">
        <v>828</v>
      </c>
      <c r="G4390" s="232" t="s">
        <v>36928</v>
      </c>
    </row>
    <row r="4391" spans="1:7" ht="36">
      <c r="A4391" s="229">
        <v>3017170501</v>
      </c>
      <c r="B4391" s="230" t="s">
        <v>13953</v>
      </c>
      <c r="C4391" s="230" t="s">
        <v>13954</v>
      </c>
      <c r="D4391" s="230" t="s">
        <v>13955</v>
      </c>
      <c r="E4391" s="231">
        <v>30171705</v>
      </c>
      <c r="F4391" s="231" t="s">
        <v>828</v>
      </c>
      <c r="G4391" s="232" t="s">
        <v>36928</v>
      </c>
    </row>
    <row r="4392" spans="1:7" ht="12">
      <c r="A4392" s="229">
        <v>3017170601</v>
      </c>
      <c r="B4392" s="230" t="s">
        <v>13956</v>
      </c>
      <c r="C4392" s="230" t="s">
        <v>13957</v>
      </c>
      <c r="D4392" s="230" t="s">
        <v>13958</v>
      </c>
      <c r="E4392" s="231">
        <v>30171706</v>
      </c>
      <c r="F4392" s="231" t="s">
        <v>828</v>
      </c>
      <c r="G4392" s="232" t="s">
        <v>36928</v>
      </c>
    </row>
    <row r="4393" spans="1:7" ht="24">
      <c r="A4393" s="229">
        <v>3017170801</v>
      </c>
      <c r="B4393" s="230" t="s">
        <v>13959</v>
      </c>
      <c r="C4393" s="230" t="s">
        <v>13960</v>
      </c>
      <c r="D4393" s="230" t="s">
        <v>13961</v>
      </c>
      <c r="E4393" s="231">
        <v>30171708</v>
      </c>
      <c r="F4393" s="231" t="s">
        <v>828</v>
      </c>
      <c r="G4393" s="232" t="s">
        <v>36928</v>
      </c>
    </row>
    <row r="4394" spans="1:7" ht="24">
      <c r="A4394" s="229">
        <v>3017170802</v>
      </c>
      <c r="B4394" s="230" t="s">
        <v>13962</v>
      </c>
      <c r="C4394" s="230" t="s">
        <v>13963</v>
      </c>
      <c r="D4394" s="230" t="s">
        <v>13964</v>
      </c>
      <c r="E4394" s="231">
        <v>30171708</v>
      </c>
      <c r="F4394" s="231" t="s">
        <v>828</v>
      </c>
      <c r="G4394" s="232" t="s">
        <v>36928</v>
      </c>
    </row>
    <row r="4395" spans="1:7" ht="36">
      <c r="A4395" s="229">
        <v>3017170803</v>
      </c>
      <c r="B4395" s="230" t="s">
        <v>13965</v>
      </c>
      <c r="C4395" s="230" t="s">
        <v>13963</v>
      </c>
      <c r="D4395" s="230" t="s">
        <v>13966</v>
      </c>
      <c r="E4395" s="231">
        <v>30171708</v>
      </c>
      <c r="F4395" s="231" t="s">
        <v>828</v>
      </c>
      <c r="G4395" s="232" t="s">
        <v>36928</v>
      </c>
    </row>
    <row r="4396" spans="1:7" ht="36">
      <c r="A4396" s="229">
        <v>3017170804</v>
      </c>
      <c r="B4396" s="230" t="s">
        <v>13967</v>
      </c>
      <c r="C4396" s="230" t="s">
        <v>13968</v>
      </c>
      <c r="D4396" s="230" t="s">
        <v>13969</v>
      </c>
      <c r="E4396" s="231">
        <v>30171708</v>
      </c>
      <c r="F4396" s="231" t="s">
        <v>828</v>
      </c>
      <c r="G4396" s="232" t="s">
        <v>36928</v>
      </c>
    </row>
    <row r="4397" spans="1:7" ht="24">
      <c r="A4397" s="229">
        <v>3017170805</v>
      </c>
      <c r="B4397" s="230" t="s">
        <v>13970</v>
      </c>
      <c r="C4397" s="230" t="s">
        <v>13971</v>
      </c>
      <c r="D4397" s="230" t="s">
        <v>13972</v>
      </c>
      <c r="E4397" s="231">
        <v>30171708</v>
      </c>
      <c r="F4397" s="231" t="s">
        <v>828</v>
      </c>
      <c r="G4397" s="232" t="s">
        <v>36928</v>
      </c>
    </row>
    <row r="4398" spans="1:7" ht="24">
      <c r="A4398" s="229">
        <v>3017170806</v>
      </c>
      <c r="B4398" s="230" t="s">
        <v>13973</v>
      </c>
      <c r="C4398" s="230" t="s">
        <v>13974</v>
      </c>
      <c r="D4398" s="230" t="s">
        <v>13975</v>
      </c>
      <c r="E4398" s="231">
        <v>30171708</v>
      </c>
      <c r="F4398" s="231" t="s">
        <v>828</v>
      </c>
      <c r="G4398" s="232" t="s">
        <v>36928</v>
      </c>
    </row>
    <row r="4399" spans="1:7" ht="24">
      <c r="A4399" s="229">
        <v>3017170807</v>
      </c>
      <c r="B4399" s="230" t="s">
        <v>13976</v>
      </c>
      <c r="C4399" s="230" t="s">
        <v>13977</v>
      </c>
      <c r="D4399" s="230" t="s">
        <v>13978</v>
      </c>
      <c r="E4399" s="231">
        <v>30171708</v>
      </c>
      <c r="F4399" s="231" t="s">
        <v>828</v>
      </c>
      <c r="G4399" s="232" t="s">
        <v>36928</v>
      </c>
    </row>
    <row r="4400" spans="1:7" ht="24">
      <c r="A4400" s="229">
        <v>3017170901</v>
      </c>
      <c r="B4400" s="230" t="s">
        <v>13979</v>
      </c>
      <c r="C4400" s="230" t="s">
        <v>13980</v>
      </c>
      <c r="D4400" s="230" t="s">
        <v>13981</v>
      </c>
      <c r="E4400" s="231">
        <v>30171709</v>
      </c>
      <c r="F4400" s="231" t="s">
        <v>828</v>
      </c>
      <c r="G4400" s="232" t="s">
        <v>36928</v>
      </c>
    </row>
    <row r="4401" spans="1:7" ht="24">
      <c r="A4401" s="229">
        <v>3017171101</v>
      </c>
      <c r="B4401" s="230" t="s">
        <v>13982</v>
      </c>
      <c r="C4401" s="230" t="s">
        <v>13983</v>
      </c>
      <c r="D4401" s="230" t="s">
        <v>13984</v>
      </c>
      <c r="E4401" s="231">
        <v>30171711</v>
      </c>
      <c r="F4401" s="231" t="s">
        <v>828</v>
      </c>
      <c r="G4401" s="232" t="s">
        <v>36928</v>
      </c>
    </row>
    <row r="4402" spans="1:7" ht="12">
      <c r="A4402" s="229">
        <v>3017179701</v>
      </c>
      <c r="B4402" s="230" t="s">
        <v>13985</v>
      </c>
      <c r="C4402" s="230" t="s">
        <v>13986</v>
      </c>
      <c r="D4402" s="230" t="s">
        <v>13987</v>
      </c>
      <c r="E4402" s="231">
        <v>30171797</v>
      </c>
      <c r="F4402" s="231" t="s">
        <v>828</v>
      </c>
      <c r="G4402" s="232" t="s">
        <v>36928</v>
      </c>
    </row>
    <row r="4403" spans="1:7" ht="24">
      <c r="A4403" s="229">
        <v>3017180201</v>
      </c>
      <c r="B4403" s="230" t="s">
        <v>13988</v>
      </c>
      <c r="C4403" s="230" t="s">
        <v>13989</v>
      </c>
      <c r="D4403" s="230" t="s">
        <v>13990</v>
      </c>
      <c r="E4403" s="231">
        <v>30171802</v>
      </c>
      <c r="F4403" s="231" t="s">
        <v>828</v>
      </c>
      <c r="G4403" s="232" t="s">
        <v>36928</v>
      </c>
    </row>
    <row r="4404" spans="1:7" ht="24">
      <c r="A4404" s="229">
        <v>3017209901</v>
      </c>
      <c r="B4404" s="230" t="s">
        <v>13991</v>
      </c>
      <c r="C4404" s="230" t="s">
        <v>13992</v>
      </c>
      <c r="D4404" s="230" t="s">
        <v>13993</v>
      </c>
      <c r="E4404" s="231">
        <v>30172099</v>
      </c>
      <c r="F4404" s="231" t="s">
        <v>828</v>
      </c>
      <c r="G4404" s="232" t="s">
        <v>36928</v>
      </c>
    </row>
    <row r="4405" spans="1:7" ht="36">
      <c r="A4405" s="229">
        <v>3017209902</v>
      </c>
      <c r="B4405" s="230" t="s">
        <v>13994</v>
      </c>
      <c r="C4405" s="230" t="s">
        <v>13995</v>
      </c>
      <c r="D4405" s="230" t="s">
        <v>13996</v>
      </c>
      <c r="E4405" s="231">
        <v>30172099</v>
      </c>
      <c r="F4405" s="231" t="s">
        <v>828</v>
      </c>
      <c r="G4405" s="232" t="s">
        <v>36928</v>
      </c>
    </row>
    <row r="4406" spans="1:7" ht="12">
      <c r="A4406" s="229">
        <v>3017999701</v>
      </c>
      <c r="B4406" s="230" t="s">
        <v>13997</v>
      </c>
      <c r="C4406" s="230" t="s">
        <v>13998</v>
      </c>
      <c r="D4406" s="230" t="s">
        <v>13999</v>
      </c>
      <c r="E4406" s="231">
        <v>30179997</v>
      </c>
      <c r="F4406" s="231" t="s">
        <v>828</v>
      </c>
      <c r="G4406" s="232" t="s">
        <v>36928</v>
      </c>
    </row>
    <row r="4407" spans="1:7" ht="12">
      <c r="A4407" s="229">
        <v>3017999801</v>
      </c>
      <c r="B4407" s="230" t="s">
        <v>14000</v>
      </c>
      <c r="C4407" s="230" t="s">
        <v>14001</v>
      </c>
      <c r="D4407" s="230" t="s">
        <v>14002</v>
      </c>
      <c r="E4407" s="231">
        <v>30179998</v>
      </c>
      <c r="F4407" s="231" t="s">
        <v>828</v>
      </c>
      <c r="G4407" s="232" t="s">
        <v>36928</v>
      </c>
    </row>
    <row r="4408" spans="1:7" ht="24">
      <c r="A4408" s="229">
        <v>3017999901</v>
      </c>
      <c r="B4408" s="230" t="s">
        <v>14003</v>
      </c>
      <c r="C4408" s="230" t="s">
        <v>14004</v>
      </c>
      <c r="D4408" s="230" t="s">
        <v>14005</v>
      </c>
      <c r="E4408" s="231">
        <v>30179999</v>
      </c>
      <c r="F4408" s="231" t="s">
        <v>828</v>
      </c>
      <c r="G4408" s="232" t="s">
        <v>36928</v>
      </c>
    </row>
    <row r="4409" spans="1:7" ht="24">
      <c r="A4409" s="229">
        <v>3018150101</v>
      </c>
      <c r="B4409" s="230" t="s">
        <v>14006</v>
      </c>
      <c r="C4409" s="230" t="s">
        <v>14007</v>
      </c>
      <c r="D4409" s="230" t="s">
        <v>14008</v>
      </c>
      <c r="E4409" s="231">
        <v>30181501</v>
      </c>
      <c r="F4409" s="231" t="s">
        <v>828</v>
      </c>
      <c r="G4409" s="232" t="s">
        <v>36928</v>
      </c>
    </row>
    <row r="4410" spans="1:7" ht="36">
      <c r="A4410" s="229">
        <v>3018150201</v>
      </c>
      <c r="B4410" s="230" t="s">
        <v>14009</v>
      </c>
      <c r="C4410" s="230" t="s">
        <v>14010</v>
      </c>
      <c r="D4410" s="230" t="s">
        <v>14011</v>
      </c>
      <c r="E4410" s="231">
        <v>30181502</v>
      </c>
      <c r="F4410" s="231" t="s">
        <v>828</v>
      </c>
      <c r="G4410" s="232">
        <v>6</v>
      </c>
    </row>
    <row r="4411" spans="1:7" ht="36">
      <c r="A4411" s="229">
        <v>3018150301</v>
      </c>
      <c r="B4411" s="230" t="s">
        <v>14012</v>
      </c>
      <c r="C4411" s="230" t="s">
        <v>14013</v>
      </c>
      <c r="D4411" s="230" t="s">
        <v>14014</v>
      </c>
      <c r="E4411" s="231">
        <v>30181503</v>
      </c>
      <c r="F4411" s="231" t="s">
        <v>828</v>
      </c>
      <c r="G4411" s="232" t="s">
        <v>36928</v>
      </c>
    </row>
    <row r="4412" spans="1:7" ht="24">
      <c r="A4412" s="229">
        <v>3018150401</v>
      </c>
      <c r="B4412" s="230" t="s">
        <v>14015</v>
      </c>
      <c r="C4412" s="230" t="s">
        <v>14016</v>
      </c>
      <c r="D4412" s="230" t="s">
        <v>14017</v>
      </c>
      <c r="E4412" s="231">
        <v>30181504</v>
      </c>
      <c r="F4412" s="231" t="s">
        <v>828</v>
      </c>
      <c r="G4412" s="232">
        <v>7</v>
      </c>
    </row>
    <row r="4413" spans="1:7" ht="24">
      <c r="A4413" s="229">
        <v>3018150501</v>
      </c>
      <c r="B4413" s="230" t="s">
        <v>14018</v>
      </c>
      <c r="C4413" s="230" t="s">
        <v>14019</v>
      </c>
      <c r="D4413" s="230" t="s">
        <v>14020</v>
      </c>
      <c r="E4413" s="231">
        <v>30181505</v>
      </c>
      <c r="F4413" s="231" t="s">
        <v>828</v>
      </c>
      <c r="G4413" s="232" t="s">
        <v>36928</v>
      </c>
    </row>
    <row r="4414" spans="1:7" ht="24">
      <c r="A4414" s="229">
        <v>3018150601</v>
      </c>
      <c r="B4414" s="230" t="s">
        <v>14021</v>
      </c>
      <c r="C4414" s="230" t="s">
        <v>14022</v>
      </c>
      <c r="D4414" s="230" t="s">
        <v>14023</v>
      </c>
      <c r="E4414" s="231">
        <v>30181506</v>
      </c>
      <c r="F4414" s="231" t="s">
        <v>828</v>
      </c>
      <c r="G4414" s="232" t="s">
        <v>36928</v>
      </c>
    </row>
    <row r="4415" spans="1:7" ht="24">
      <c r="A4415" s="229">
        <v>3018150801</v>
      </c>
      <c r="B4415" s="230" t="s">
        <v>14024</v>
      </c>
      <c r="C4415" s="230" t="s">
        <v>14025</v>
      </c>
      <c r="D4415" s="230" t="s">
        <v>14026</v>
      </c>
      <c r="E4415" s="231">
        <v>30181508</v>
      </c>
      <c r="F4415" s="231" t="s">
        <v>828</v>
      </c>
      <c r="G4415" s="232" t="s">
        <v>36928</v>
      </c>
    </row>
    <row r="4416" spans="1:7" ht="24">
      <c r="A4416" s="229">
        <v>3018150901</v>
      </c>
      <c r="B4416" s="230" t="s">
        <v>14027</v>
      </c>
      <c r="C4416" s="230" t="s">
        <v>14028</v>
      </c>
      <c r="D4416" s="230" t="s">
        <v>14029</v>
      </c>
      <c r="E4416" s="231">
        <v>30181509</v>
      </c>
      <c r="F4416" s="231" t="s">
        <v>828</v>
      </c>
      <c r="G4416" s="232" t="s">
        <v>36928</v>
      </c>
    </row>
    <row r="4417" spans="1:7" ht="24">
      <c r="A4417" s="229">
        <v>3018150902</v>
      </c>
      <c r="B4417" s="230" t="s">
        <v>14030</v>
      </c>
      <c r="C4417" s="230" t="s">
        <v>14031</v>
      </c>
      <c r="D4417" s="230" t="s">
        <v>14032</v>
      </c>
      <c r="E4417" s="231">
        <v>30181509</v>
      </c>
      <c r="F4417" s="231" t="s">
        <v>828</v>
      </c>
      <c r="G4417" s="232" t="s">
        <v>36928</v>
      </c>
    </row>
    <row r="4418" spans="1:7" ht="12">
      <c r="A4418" s="229">
        <v>3018151001</v>
      </c>
      <c r="B4418" s="230" t="s">
        <v>14033</v>
      </c>
      <c r="C4418" s="230" t="s">
        <v>14034</v>
      </c>
      <c r="D4418" s="230" t="s">
        <v>14035</v>
      </c>
      <c r="E4418" s="231">
        <v>30181510</v>
      </c>
      <c r="F4418" s="231" t="s">
        <v>828</v>
      </c>
      <c r="G4418" s="232" t="s">
        <v>36928</v>
      </c>
    </row>
    <row r="4419" spans="1:7" ht="12">
      <c r="A4419" s="229">
        <v>3018151201</v>
      </c>
      <c r="B4419" s="230" t="s">
        <v>14036</v>
      </c>
      <c r="C4419" s="230" t="s">
        <v>14037</v>
      </c>
      <c r="D4419" s="230" t="s">
        <v>14038</v>
      </c>
      <c r="E4419" s="231">
        <v>30181512</v>
      </c>
      <c r="F4419" s="231" t="s">
        <v>828</v>
      </c>
      <c r="G4419" s="232" t="s">
        <v>36928</v>
      </c>
    </row>
    <row r="4420" spans="1:7" ht="24">
      <c r="A4420" s="229">
        <v>3018151601</v>
      </c>
      <c r="B4420" s="230" t="s">
        <v>14039</v>
      </c>
      <c r="C4420" s="230" t="s">
        <v>14040</v>
      </c>
      <c r="D4420" s="230" t="s">
        <v>14041</v>
      </c>
      <c r="E4420" s="231">
        <v>30181516</v>
      </c>
      <c r="F4420" s="231" t="s">
        <v>828</v>
      </c>
      <c r="G4420" s="232" t="s">
        <v>36928</v>
      </c>
    </row>
    <row r="4421" spans="1:7" ht="24">
      <c r="A4421" s="229">
        <v>3018151901</v>
      </c>
      <c r="B4421" s="230" t="s">
        <v>14042</v>
      </c>
      <c r="C4421" s="230" t="s">
        <v>14043</v>
      </c>
      <c r="D4421" s="230" t="s">
        <v>14044</v>
      </c>
      <c r="E4421" s="231">
        <v>30181519</v>
      </c>
      <c r="F4421" s="231" t="s">
        <v>828</v>
      </c>
      <c r="G4421" s="232" t="s">
        <v>36928</v>
      </c>
    </row>
    <row r="4422" spans="1:7" ht="12">
      <c r="A4422" s="229">
        <v>3018153101</v>
      </c>
      <c r="B4422" s="230" t="s">
        <v>14045</v>
      </c>
      <c r="C4422" s="230" t="s">
        <v>14046</v>
      </c>
      <c r="D4422" s="230" t="s">
        <v>14047</v>
      </c>
      <c r="E4422" s="231">
        <v>30181531</v>
      </c>
      <c r="F4422" s="231" t="s">
        <v>828</v>
      </c>
      <c r="G4422" s="232" t="s">
        <v>36928</v>
      </c>
    </row>
    <row r="4423" spans="1:7" ht="24">
      <c r="A4423" s="229">
        <v>3018159701</v>
      </c>
      <c r="B4423" s="230" t="s">
        <v>14048</v>
      </c>
      <c r="C4423" s="230" t="s">
        <v>14049</v>
      </c>
      <c r="D4423" s="230" t="s">
        <v>14050</v>
      </c>
      <c r="E4423" s="231">
        <v>30181597</v>
      </c>
      <c r="F4423" s="231" t="s">
        <v>828</v>
      </c>
      <c r="G4423" s="232" t="s">
        <v>36928</v>
      </c>
    </row>
    <row r="4424" spans="1:7" ht="36">
      <c r="A4424" s="229">
        <v>3018159801</v>
      </c>
      <c r="B4424" s="230" t="s">
        <v>14051</v>
      </c>
      <c r="C4424" s="230" t="s">
        <v>14052</v>
      </c>
      <c r="D4424" s="230" t="s">
        <v>14053</v>
      </c>
      <c r="E4424" s="231">
        <v>30181598</v>
      </c>
      <c r="F4424" s="231" t="s">
        <v>828</v>
      </c>
      <c r="G4424" s="232" t="s">
        <v>36928</v>
      </c>
    </row>
    <row r="4425" spans="1:7" ht="24">
      <c r="A4425" s="229">
        <v>3018159901</v>
      </c>
      <c r="B4425" s="230" t="s">
        <v>14054</v>
      </c>
      <c r="C4425" s="230" t="s">
        <v>14055</v>
      </c>
      <c r="D4425" s="230" t="s">
        <v>14056</v>
      </c>
      <c r="E4425" s="231">
        <v>30181599</v>
      </c>
      <c r="F4425" s="231" t="s">
        <v>828</v>
      </c>
      <c r="G4425" s="232" t="s">
        <v>36928</v>
      </c>
    </row>
    <row r="4426" spans="1:7" ht="24">
      <c r="A4426" s="229">
        <v>3019150101</v>
      </c>
      <c r="B4426" s="230" t="s">
        <v>14057</v>
      </c>
      <c r="C4426" s="230" t="s">
        <v>14058</v>
      </c>
      <c r="D4426" s="230" t="s">
        <v>14059</v>
      </c>
      <c r="E4426" s="231">
        <v>30191501</v>
      </c>
      <c r="F4426" s="231" t="s">
        <v>828</v>
      </c>
      <c r="G4426" s="232">
        <v>10</v>
      </c>
    </row>
    <row r="4427" spans="1:7" ht="24">
      <c r="A4427" s="229">
        <v>3019150201</v>
      </c>
      <c r="B4427" s="230" t="s">
        <v>14060</v>
      </c>
      <c r="C4427" s="230" t="s">
        <v>14061</v>
      </c>
      <c r="D4427" s="230" t="s">
        <v>14062</v>
      </c>
      <c r="E4427" s="231">
        <v>30191502</v>
      </c>
      <c r="F4427" s="231" t="s">
        <v>828</v>
      </c>
      <c r="G4427" s="232" t="s">
        <v>36928</v>
      </c>
    </row>
    <row r="4428" spans="1:7" ht="12">
      <c r="A4428" s="229">
        <v>3019150202</v>
      </c>
      <c r="B4428" s="230" t="s">
        <v>14063</v>
      </c>
      <c r="C4428" s="230" t="s">
        <v>14064</v>
      </c>
      <c r="D4428" s="230" t="s">
        <v>14065</v>
      </c>
      <c r="E4428" s="231">
        <v>30191502</v>
      </c>
      <c r="F4428" s="231" t="s">
        <v>828</v>
      </c>
      <c r="G4428" s="232" t="s">
        <v>36928</v>
      </c>
    </row>
    <row r="4429" spans="1:7" ht="24">
      <c r="A4429" s="229">
        <v>3019160101</v>
      </c>
      <c r="B4429" s="230" t="s">
        <v>14066</v>
      </c>
      <c r="C4429" s="230" t="s">
        <v>14067</v>
      </c>
      <c r="D4429" s="230" t="s">
        <v>14068</v>
      </c>
      <c r="E4429" s="231">
        <v>30191601</v>
      </c>
      <c r="F4429" s="231" t="s">
        <v>828</v>
      </c>
      <c r="G4429" s="232" t="s">
        <v>36928</v>
      </c>
    </row>
    <row r="4430" spans="1:7" ht="36">
      <c r="A4430" s="229">
        <v>3019160201</v>
      </c>
      <c r="B4430" s="230" t="s">
        <v>14069</v>
      </c>
      <c r="C4430" s="230" t="s">
        <v>14070</v>
      </c>
      <c r="D4430" s="230" t="s">
        <v>14071</v>
      </c>
      <c r="E4430" s="231">
        <v>30191602</v>
      </c>
      <c r="F4430" s="231" t="s">
        <v>828</v>
      </c>
      <c r="G4430" s="232" t="s">
        <v>36928</v>
      </c>
    </row>
    <row r="4431" spans="1:7" ht="24">
      <c r="A4431" s="229">
        <v>3019160601</v>
      </c>
      <c r="B4431" s="230" t="s">
        <v>14072</v>
      </c>
      <c r="C4431" s="230" t="s">
        <v>14073</v>
      </c>
      <c r="D4431" s="230" t="s">
        <v>14074</v>
      </c>
      <c r="E4431" s="231">
        <v>30191606</v>
      </c>
      <c r="F4431" s="231" t="s">
        <v>828</v>
      </c>
      <c r="G4431" s="232" t="s">
        <v>36928</v>
      </c>
    </row>
    <row r="4432" spans="1:7" ht="24">
      <c r="A4432" s="229">
        <v>3019161601</v>
      </c>
      <c r="B4432" s="230" t="s">
        <v>14075</v>
      </c>
      <c r="C4432" s="230" t="s">
        <v>14076</v>
      </c>
      <c r="D4432" s="230" t="s">
        <v>14077</v>
      </c>
      <c r="E4432" s="231">
        <v>30191616</v>
      </c>
      <c r="F4432" s="231" t="s">
        <v>828</v>
      </c>
      <c r="G4432" s="232" t="s">
        <v>36928</v>
      </c>
    </row>
    <row r="4433" spans="1:7" ht="24">
      <c r="A4433" s="229">
        <v>3019161701</v>
      </c>
      <c r="B4433" s="230" t="s">
        <v>14078</v>
      </c>
      <c r="C4433" s="230" t="s">
        <v>14079</v>
      </c>
      <c r="D4433" s="230" t="s">
        <v>14080</v>
      </c>
      <c r="E4433" s="231">
        <v>30191617</v>
      </c>
      <c r="F4433" s="231" t="s">
        <v>828</v>
      </c>
      <c r="G4433" s="232" t="s">
        <v>36928</v>
      </c>
    </row>
    <row r="4434" spans="1:7" ht="36">
      <c r="A4434" s="229">
        <v>3019180101</v>
      </c>
      <c r="B4434" s="230" t="s">
        <v>14081</v>
      </c>
      <c r="C4434" s="230" t="s">
        <v>14082</v>
      </c>
      <c r="D4434" s="230" t="s">
        <v>14083</v>
      </c>
      <c r="E4434" s="231">
        <v>30191801</v>
      </c>
      <c r="F4434" s="231" t="s">
        <v>828</v>
      </c>
      <c r="G4434" s="232" t="s">
        <v>36928</v>
      </c>
    </row>
    <row r="4435" spans="1:7" ht="24">
      <c r="A4435" s="229">
        <v>3019180201</v>
      </c>
      <c r="B4435" s="230" t="s">
        <v>14084</v>
      </c>
      <c r="C4435" s="230" t="s">
        <v>14085</v>
      </c>
      <c r="D4435" s="230" t="s">
        <v>14086</v>
      </c>
      <c r="E4435" s="231">
        <v>30191802</v>
      </c>
      <c r="F4435" s="231" t="s">
        <v>828</v>
      </c>
      <c r="G4435" s="232" t="s">
        <v>36928</v>
      </c>
    </row>
    <row r="4436" spans="1:7" ht="36">
      <c r="A4436" s="229">
        <v>3019180202</v>
      </c>
      <c r="B4436" s="230" t="s">
        <v>14087</v>
      </c>
      <c r="C4436" s="230" t="s">
        <v>14088</v>
      </c>
      <c r="D4436" s="230" t="s">
        <v>14089</v>
      </c>
      <c r="E4436" s="231">
        <v>30191802</v>
      </c>
      <c r="F4436" s="231" t="s">
        <v>828</v>
      </c>
      <c r="G4436" s="232" t="s">
        <v>36928</v>
      </c>
    </row>
    <row r="4437" spans="1:7" ht="24">
      <c r="A4437" s="229">
        <v>3019180301</v>
      </c>
      <c r="B4437" s="230" t="s">
        <v>14090</v>
      </c>
      <c r="C4437" s="230" t="s">
        <v>14091</v>
      </c>
      <c r="D4437" s="230" t="s">
        <v>14092</v>
      </c>
      <c r="E4437" s="231">
        <v>30191803</v>
      </c>
      <c r="F4437" s="231" t="s">
        <v>828</v>
      </c>
      <c r="G4437" s="232" t="s">
        <v>36928</v>
      </c>
    </row>
    <row r="4438" spans="1:7" ht="12">
      <c r="A4438" s="229">
        <v>3019189601</v>
      </c>
      <c r="B4438" s="230" t="s">
        <v>14093</v>
      </c>
      <c r="C4438" s="230" t="s">
        <v>14094</v>
      </c>
      <c r="D4438" s="230" t="s">
        <v>14095</v>
      </c>
      <c r="E4438" s="231">
        <v>30191896</v>
      </c>
      <c r="F4438" s="231" t="s">
        <v>828</v>
      </c>
      <c r="G4438" s="232" t="s">
        <v>36928</v>
      </c>
    </row>
    <row r="4439" spans="1:7" ht="36">
      <c r="A4439" s="229">
        <v>3019189701</v>
      </c>
      <c r="B4439" s="230" t="s">
        <v>14096</v>
      </c>
      <c r="C4439" s="230" t="s">
        <v>14097</v>
      </c>
      <c r="D4439" s="230" t="s">
        <v>14098</v>
      </c>
      <c r="E4439" s="231">
        <v>30191897</v>
      </c>
      <c r="F4439" s="231" t="s">
        <v>828</v>
      </c>
      <c r="G4439" s="232" t="s">
        <v>36928</v>
      </c>
    </row>
    <row r="4440" spans="1:7" ht="48">
      <c r="A4440" s="229">
        <v>3019189801</v>
      </c>
      <c r="B4440" s="230" t="s">
        <v>14099</v>
      </c>
      <c r="C4440" s="230" t="s">
        <v>14100</v>
      </c>
      <c r="D4440" s="230" t="s">
        <v>14101</v>
      </c>
      <c r="E4440" s="231">
        <v>30191898</v>
      </c>
      <c r="F4440" s="231" t="s">
        <v>828</v>
      </c>
      <c r="G4440" s="232">
        <v>8</v>
      </c>
    </row>
    <row r="4441" spans="1:7" ht="24">
      <c r="A4441" s="229">
        <v>3019189901</v>
      </c>
      <c r="B4441" s="230" t="s">
        <v>14102</v>
      </c>
      <c r="C4441" s="230" t="s">
        <v>14103</v>
      </c>
      <c r="D4441" s="230" t="s">
        <v>14104</v>
      </c>
      <c r="E4441" s="231">
        <v>30191899</v>
      </c>
      <c r="F4441" s="231" t="s">
        <v>828</v>
      </c>
      <c r="G4441" s="232" t="s">
        <v>36928</v>
      </c>
    </row>
    <row r="4442" spans="1:7" ht="12">
      <c r="A4442" s="229">
        <v>3020150101</v>
      </c>
      <c r="B4442" s="230" t="s">
        <v>14105</v>
      </c>
      <c r="C4442" s="230" t="s">
        <v>14106</v>
      </c>
      <c r="D4442" s="230" t="s">
        <v>14107</v>
      </c>
      <c r="E4442" s="231">
        <v>30201501</v>
      </c>
      <c r="F4442" s="231" t="s">
        <v>828</v>
      </c>
      <c r="G4442" s="232" t="s">
        <v>36928</v>
      </c>
    </row>
    <row r="4443" spans="1:7" ht="12">
      <c r="A4443" s="229">
        <v>3020160201</v>
      </c>
      <c r="B4443" s="230" t="s">
        <v>14108</v>
      </c>
      <c r="C4443" s="230" t="s">
        <v>14109</v>
      </c>
      <c r="D4443" s="230" t="s">
        <v>14110</v>
      </c>
      <c r="E4443" s="231">
        <v>30201602</v>
      </c>
      <c r="F4443" s="231" t="s">
        <v>828</v>
      </c>
      <c r="G4443" s="232" t="s">
        <v>36928</v>
      </c>
    </row>
    <row r="4444" spans="1:7" ht="24">
      <c r="A4444" s="229">
        <v>3020160301</v>
      </c>
      <c r="B4444" s="230" t="s">
        <v>14111</v>
      </c>
      <c r="C4444" s="230" t="s">
        <v>14112</v>
      </c>
      <c r="D4444" s="230" t="s">
        <v>14113</v>
      </c>
      <c r="E4444" s="231">
        <v>30201603</v>
      </c>
      <c r="F4444" s="231" t="s">
        <v>828</v>
      </c>
      <c r="G4444" s="232" t="s">
        <v>36928</v>
      </c>
    </row>
    <row r="4445" spans="1:7" ht="12">
      <c r="A4445" s="229">
        <v>3020169901</v>
      </c>
      <c r="B4445" s="230" t="s">
        <v>14114</v>
      </c>
      <c r="C4445" s="230" t="s">
        <v>14115</v>
      </c>
      <c r="D4445" s="230" t="s">
        <v>14116</v>
      </c>
      <c r="E4445" s="231">
        <v>30201699</v>
      </c>
      <c r="F4445" s="231" t="s">
        <v>828</v>
      </c>
      <c r="G4445" s="232" t="s">
        <v>36928</v>
      </c>
    </row>
    <row r="4446" spans="1:7" ht="24">
      <c r="A4446" s="229">
        <v>3020170401</v>
      </c>
      <c r="B4446" s="230" t="s">
        <v>14117</v>
      </c>
      <c r="C4446" s="230" t="s">
        <v>14118</v>
      </c>
      <c r="D4446" s="230" t="s">
        <v>14119</v>
      </c>
      <c r="E4446" s="231">
        <v>30201704</v>
      </c>
      <c r="F4446" s="231" t="s">
        <v>828</v>
      </c>
      <c r="G4446" s="232" t="s">
        <v>36928</v>
      </c>
    </row>
    <row r="4447" spans="1:7" ht="12">
      <c r="A4447" s="229">
        <v>3020170501</v>
      </c>
      <c r="B4447" s="230" t="s">
        <v>14120</v>
      </c>
      <c r="C4447" s="230" t="s">
        <v>14121</v>
      </c>
      <c r="D4447" s="230" t="s">
        <v>14122</v>
      </c>
      <c r="E4447" s="231">
        <v>30201705</v>
      </c>
      <c r="F4447" s="231" t="s">
        <v>828</v>
      </c>
      <c r="G4447" s="232">
        <v>10</v>
      </c>
    </row>
    <row r="4448" spans="1:7" ht="12">
      <c r="A4448" s="229">
        <v>3020170502</v>
      </c>
      <c r="B4448" s="230" t="s">
        <v>14123</v>
      </c>
      <c r="C4448" s="230" t="s">
        <v>14124</v>
      </c>
      <c r="D4448" s="230" t="s">
        <v>14125</v>
      </c>
      <c r="E4448" s="231">
        <v>30201705</v>
      </c>
      <c r="F4448" s="231" t="s">
        <v>828</v>
      </c>
      <c r="G4448" s="232">
        <v>10</v>
      </c>
    </row>
    <row r="4449" spans="1:7" ht="12">
      <c r="A4449" s="229">
        <v>3020170503</v>
      </c>
      <c r="B4449" s="230" t="s">
        <v>14126</v>
      </c>
      <c r="C4449" s="230" t="s">
        <v>14127</v>
      </c>
      <c r="D4449" s="230" t="s">
        <v>14128</v>
      </c>
      <c r="E4449" s="231">
        <v>30201705</v>
      </c>
      <c r="F4449" s="231" t="s">
        <v>828</v>
      </c>
      <c r="G4449" s="232">
        <v>10</v>
      </c>
    </row>
    <row r="4450" spans="1:7" ht="12">
      <c r="A4450" s="229">
        <v>3020171201</v>
      </c>
      <c r="B4450" s="230" t="s">
        <v>14129</v>
      </c>
      <c r="C4450" s="230" t="s">
        <v>14130</v>
      </c>
      <c r="D4450" s="230" t="s">
        <v>14131</v>
      </c>
      <c r="E4450" s="231">
        <v>30201712</v>
      </c>
      <c r="F4450" s="231" t="s">
        <v>828</v>
      </c>
      <c r="G4450" s="232" t="s">
        <v>36928</v>
      </c>
    </row>
    <row r="4451" spans="1:7" ht="12">
      <c r="A4451" s="229">
        <v>3020178701</v>
      </c>
      <c r="B4451" s="230" t="s">
        <v>14132</v>
      </c>
      <c r="C4451" s="230" t="s">
        <v>14133</v>
      </c>
      <c r="D4451" s="230" t="s">
        <v>14134</v>
      </c>
      <c r="E4451" s="231">
        <v>30201787</v>
      </c>
      <c r="F4451" s="231" t="s">
        <v>828</v>
      </c>
      <c r="G4451" s="232" t="s">
        <v>36928</v>
      </c>
    </row>
    <row r="4452" spans="1:7" ht="24">
      <c r="A4452" s="229">
        <v>3020178801</v>
      </c>
      <c r="B4452" s="230" t="s">
        <v>14135</v>
      </c>
      <c r="C4452" s="230" t="s">
        <v>14136</v>
      </c>
      <c r="D4452" s="230" t="s">
        <v>14137</v>
      </c>
      <c r="E4452" s="231">
        <v>30201788</v>
      </c>
      <c r="F4452" s="231" t="s">
        <v>828</v>
      </c>
      <c r="G4452" s="232" t="s">
        <v>36928</v>
      </c>
    </row>
    <row r="4453" spans="1:7" ht="36">
      <c r="A4453" s="229">
        <v>3020178901</v>
      </c>
      <c r="B4453" s="230" t="s">
        <v>14138</v>
      </c>
      <c r="C4453" s="230" t="s">
        <v>14139</v>
      </c>
      <c r="D4453" s="230" t="s">
        <v>14140</v>
      </c>
      <c r="E4453" s="231">
        <v>30201789</v>
      </c>
      <c r="F4453" s="231" t="s">
        <v>828</v>
      </c>
      <c r="G4453" s="232">
        <v>9</v>
      </c>
    </row>
    <row r="4454" spans="1:7" ht="24">
      <c r="A4454" s="229">
        <v>3020179001</v>
      </c>
      <c r="B4454" s="230" t="s">
        <v>14141</v>
      </c>
      <c r="C4454" s="230" t="s">
        <v>14142</v>
      </c>
      <c r="D4454" s="230" t="s">
        <v>14143</v>
      </c>
      <c r="E4454" s="231">
        <v>30201790</v>
      </c>
      <c r="F4454" s="231" t="s">
        <v>828</v>
      </c>
      <c r="G4454" s="232">
        <v>8</v>
      </c>
    </row>
    <row r="4455" spans="1:7" ht="24">
      <c r="A4455" s="229">
        <v>3020179301</v>
      </c>
      <c r="B4455" s="230" t="s">
        <v>14144</v>
      </c>
      <c r="C4455" s="230" t="s">
        <v>14145</v>
      </c>
      <c r="D4455" s="230" t="s">
        <v>14146</v>
      </c>
      <c r="E4455" s="231">
        <v>30201793</v>
      </c>
      <c r="F4455" s="231" t="s">
        <v>828</v>
      </c>
      <c r="G4455" s="232" t="s">
        <v>36928</v>
      </c>
    </row>
    <row r="4456" spans="1:7" ht="36">
      <c r="A4456" s="229">
        <v>3020179401</v>
      </c>
      <c r="B4456" s="230" t="s">
        <v>14147</v>
      </c>
      <c r="C4456" s="230" t="s">
        <v>14148</v>
      </c>
      <c r="D4456" s="230" t="s">
        <v>14149</v>
      </c>
      <c r="E4456" s="231">
        <v>30201794</v>
      </c>
      <c r="F4456" s="231" t="s">
        <v>828</v>
      </c>
      <c r="G4456" s="232" t="s">
        <v>36928</v>
      </c>
    </row>
    <row r="4457" spans="1:7" ht="24">
      <c r="A4457" s="229">
        <v>3020179501</v>
      </c>
      <c r="B4457" s="230" t="s">
        <v>14150</v>
      </c>
      <c r="C4457" s="230" t="s">
        <v>14151</v>
      </c>
      <c r="D4457" s="230" t="s">
        <v>14152</v>
      </c>
      <c r="E4457" s="231">
        <v>30201795</v>
      </c>
      <c r="F4457" s="231" t="s">
        <v>828</v>
      </c>
      <c r="G4457" s="232" t="s">
        <v>36928</v>
      </c>
    </row>
    <row r="4458" spans="1:7" ht="12">
      <c r="A4458" s="229">
        <v>3020179601</v>
      </c>
      <c r="B4458" s="230" t="s">
        <v>14153</v>
      </c>
      <c r="C4458" s="230" t="s">
        <v>14154</v>
      </c>
      <c r="D4458" s="230" t="s">
        <v>14155</v>
      </c>
      <c r="E4458" s="231">
        <v>30201796</v>
      </c>
      <c r="F4458" s="231" t="s">
        <v>828</v>
      </c>
      <c r="G4458" s="232">
        <v>10</v>
      </c>
    </row>
    <row r="4459" spans="1:7" ht="24">
      <c r="A4459" s="229">
        <v>3020179701</v>
      </c>
      <c r="B4459" s="230" t="s">
        <v>14156</v>
      </c>
      <c r="C4459" s="230" t="s">
        <v>14157</v>
      </c>
      <c r="D4459" s="230" t="s">
        <v>14158</v>
      </c>
      <c r="E4459" s="231">
        <v>30201797</v>
      </c>
      <c r="F4459" s="231" t="s">
        <v>828</v>
      </c>
      <c r="G4459" s="232" t="s">
        <v>36928</v>
      </c>
    </row>
    <row r="4460" spans="1:7" ht="12">
      <c r="A4460" s="229">
        <v>3020179901</v>
      </c>
      <c r="B4460" s="230" t="s">
        <v>14159</v>
      </c>
      <c r="C4460" s="230" t="s">
        <v>14160</v>
      </c>
      <c r="D4460" s="230" t="s">
        <v>14161</v>
      </c>
      <c r="E4460" s="231">
        <v>30201799</v>
      </c>
      <c r="F4460" s="231" t="s">
        <v>828</v>
      </c>
      <c r="G4460" s="232" t="s">
        <v>36928</v>
      </c>
    </row>
    <row r="4461" spans="1:7" ht="36">
      <c r="A4461" s="229">
        <v>3022100201</v>
      </c>
      <c r="B4461" s="230" t="s">
        <v>14162</v>
      </c>
      <c r="C4461" s="230" t="s">
        <v>14163</v>
      </c>
      <c r="D4461" s="230" t="s">
        <v>14164</v>
      </c>
      <c r="E4461" s="231">
        <v>30221002</v>
      </c>
      <c r="F4461" s="231" t="s">
        <v>828</v>
      </c>
      <c r="G4461" s="232" t="s">
        <v>36928</v>
      </c>
    </row>
    <row r="4462" spans="1:7" ht="12">
      <c r="A4462" s="229">
        <v>3022109601</v>
      </c>
      <c r="B4462" s="230" t="s">
        <v>14165</v>
      </c>
      <c r="C4462" s="230" t="s">
        <v>14166</v>
      </c>
      <c r="D4462" s="230" t="s">
        <v>14167</v>
      </c>
      <c r="E4462" s="231">
        <v>30221096</v>
      </c>
      <c r="F4462" s="231" t="s">
        <v>828</v>
      </c>
      <c r="G4462" s="232" t="s">
        <v>36928</v>
      </c>
    </row>
    <row r="4463" spans="1:7" ht="12">
      <c r="A4463" s="229">
        <v>3022109901</v>
      </c>
      <c r="B4463" s="230" t="s">
        <v>14168</v>
      </c>
      <c r="C4463" s="230" t="s">
        <v>14169</v>
      </c>
      <c r="D4463" s="230" t="s">
        <v>14170</v>
      </c>
      <c r="E4463" s="231">
        <v>30221099</v>
      </c>
      <c r="F4463" s="231" t="s">
        <v>828</v>
      </c>
      <c r="G4463" s="232">
        <v>0</v>
      </c>
    </row>
    <row r="4464" spans="1:7" ht="12">
      <c r="A4464" s="229">
        <v>3022109902</v>
      </c>
      <c r="B4464" s="230" t="s">
        <v>14171</v>
      </c>
      <c r="C4464" s="230" t="s">
        <v>14172</v>
      </c>
      <c r="D4464" s="230" t="s">
        <v>14173</v>
      </c>
      <c r="E4464" s="231">
        <v>30221099</v>
      </c>
      <c r="F4464" s="231" t="s">
        <v>828</v>
      </c>
      <c r="G4464" s="232">
        <v>0</v>
      </c>
    </row>
    <row r="4465" spans="1:7" ht="24">
      <c r="A4465" s="229">
        <v>3022200301</v>
      </c>
      <c r="B4465" s="230" t="s">
        <v>14174</v>
      </c>
      <c r="C4465" s="230" t="s">
        <v>14175</v>
      </c>
      <c r="D4465" s="230" t="s">
        <v>14176</v>
      </c>
      <c r="E4465" s="231">
        <v>30222003</v>
      </c>
      <c r="F4465" s="231" t="s">
        <v>828</v>
      </c>
      <c r="G4465" s="232" t="s">
        <v>36928</v>
      </c>
    </row>
    <row r="4466" spans="1:7" ht="24">
      <c r="A4466" s="229">
        <v>3022201701</v>
      </c>
      <c r="B4466" s="230" t="s">
        <v>14177</v>
      </c>
      <c r="C4466" s="230" t="s">
        <v>14178</v>
      </c>
      <c r="D4466" s="230" t="s">
        <v>14179</v>
      </c>
      <c r="E4466" s="231">
        <v>30222017</v>
      </c>
      <c r="F4466" s="231" t="s">
        <v>828</v>
      </c>
      <c r="G4466" s="232" t="s">
        <v>36928</v>
      </c>
    </row>
    <row r="4467" spans="1:7" ht="12">
      <c r="A4467" s="229">
        <v>3022206401</v>
      </c>
      <c r="B4467" s="230" t="s">
        <v>14180</v>
      </c>
      <c r="C4467" s="230" t="s">
        <v>14181</v>
      </c>
      <c r="D4467" s="230" t="s">
        <v>14182</v>
      </c>
      <c r="E4467" s="231">
        <v>30222064</v>
      </c>
      <c r="F4467" s="231" t="s">
        <v>828</v>
      </c>
      <c r="G4467" s="232">
        <v>8</v>
      </c>
    </row>
    <row r="4468" spans="1:7" ht="12">
      <c r="A4468" s="229">
        <v>3022209501</v>
      </c>
      <c r="B4468" s="230" t="s">
        <v>14183</v>
      </c>
      <c r="C4468" s="230" t="s">
        <v>14184</v>
      </c>
      <c r="D4468" s="230" t="s">
        <v>14185</v>
      </c>
      <c r="E4468" s="231">
        <v>30222095</v>
      </c>
      <c r="F4468" s="231" t="s">
        <v>828</v>
      </c>
      <c r="G4468" s="232" t="s">
        <v>36928</v>
      </c>
    </row>
    <row r="4469" spans="1:7" ht="12">
      <c r="A4469" s="229">
        <v>3022209601</v>
      </c>
      <c r="B4469" s="230" t="s">
        <v>14186</v>
      </c>
      <c r="C4469" s="230" t="s">
        <v>14187</v>
      </c>
      <c r="D4469" s="230" t="s">
        <v>14188</v>
      </c>
      <c r="E4469" s="231">
        <v>30222096</v>
      </c>
      <c r="F4469" s="231" t="s">
        <v>828</v>
      </c>
      <c r="G4469" s="232" t="s">
        <v>36928</v>
      </c>
    </row>
    <row r="4470" spans="1:7" ht="12">
      <c r="A4470" s="229">
        <v>3022209701</v>
      </c>
      <c r="B4470" s="230" t="s">
        <v>14189</v>
      </c>
      <c r="C4470" s="230" t="s">
        <v>14190</v>
      </c>
      <c r="D4470" s="230" t="s">
        <v>14191</v>
      </c>
      <c r="E4470" s="231">
        <v>30222097</v>
      </c>
      <c r="F4470" s="231" t="s">
        <v>828</v>
      </c>
      <c r="G4470" s="232" t="s">
        <v>36928</v>
      </c>
    </row>
    <row r="4471" spans="1:7" ht="12">
      <c r="A4471" s="229">
        <v>3022209801</v>
      </c>
      <c r="B4471" s="230" t="s">
        <v>14192</v>
      </c>
      <c r="C4471" s="230" t="s">
        <v>14193</v>
      </c>
      <c r="D4471" s="230" t="s">
        <v>14194</v>
      </c>
      <c r="E4471" s="231">
        <v>30222098</v>
      </c>
      <c r="F4471" s="231" t="s">
        <v>828</v>
      </c>
      <c r="G4471" s="232" t="s">
        <v>36928</v>
      </c>
    </row>
    <row r="4472" spans="1:7" ht="24">
      <c r="A4472" s="229">
        <v>3022211701</v>
      </c>
      <c r="B4472" s="230" t="s">
        <v>14195</v>
      </c>
      <c r="C4472" s="230" t="s">
        <v>14196</v>
      </c>
      <c r="D4472" s="230" t="s">
        <v>14197</v>
      </c>
      <c r="E4472" s="231">
        <v>30222117</v>
      </c>
      <c r="F4472" s="231" t="s">
        <v>828</v>
      </c>
      <c r="G4472" s="232" t="s">
        <v>36928</v>
      </c>
    </row>
    <row r="4473" spans="1:7" ht="24">
      <c r="A4473" s="229">
        <v>3022211801</v>
      </c>
      <c r="B4473" s="230" t="s">
        <v>14198</v>
      </c>
      <c r="C4473" s="230" t="s">
        <v>14199</v>
      </c>
      <c r="D4473" s="230" t="s">
        <v>14200</v>
      </c>
      <c r="E4473" s="231">
        <v>30222118</v>
      </c>
      <c r="F4473" s="231" t="s">
        <v>828</v>
      </c>
      <c r="G4473" s="232" t="s">
        <v>36928</v>
      </c>
    </row>
    <row r="4474" spans="1:7" ht="24">
      <c r="A4474" s="229">
        <v>3023160201</v>
      </c>
      <c r="B4474" s="230" t="s">
        <v>14201</v>
      </c>
      <c r="C4474" s="230" t="s">
        <v>14202</v>
      </c>
      <c r="D4474" s="230" t="s">
        <v>14203</v>
      </c>
      <c r="E4474" s="231">
        <v>30231602</v>
      </c>
      <c r="F4474" s="231" t="s">
        <v>828</v>
      </c>
      <c r="G4474" s="232">
        <v>8</v>
      </c>
    </row>
    <row r="4475" spans="1:7" ht="24">
      <c r="A4475" s="229">
        <v>3023160202</v>
      </c>
      <c r="B4475" s="230" t="s">
        <v>14204</v>
      </c>
      <c r="C4475" s="230" t="s">
        <v>14205</v>
      </c>
      <c r="D4475" s="230" t="s">
        <v>14206</v>
      </c>
      <c r="E4475" s="231">
        <v>30231602</v>
      </c>
      <c r="F4475" s="231" t="s">
        <v>828</v>
      </c>
      <c r="G4475" s="232">
        <v>8</v>
      </c>
    </row>
    <row r="4476" spans="1:7" ht="12">
      <c r="A4476" s="229">
        <v>3023169801</v>
      </c>
      <c r="B4476" s="230" t="s">
        <v>14207</v>
      </c>
      <c r="C4476" s="230" t="s">
        <v>14208</v>
      </c>
      <c r="D4476" s="230" t="s">
        <v>14209</v>
      </c>
      <c r="E4476" s="231">
        <v>30231698</v>
      </c>
      <c r="F4476" s="231" t="s">
        <v>828</v>
      </c>
      <c r="G4476" s="232" t="s">
        <v>36928</v>
      </c>
    </row>
    <row r="4477" spans="1:7" ht="24">
      <c r="A4477" s="229">
        <v>3023169901</v>
      </c>
      <c r="B4477" s="230" t="s">
        <v>14210</v>
      </c>
      <c r="C4477" s="230" t="s">
        <v>14211</v>
      </c>
      <c r="D4477" s="230" t="s">
        <v>14212</v>
      </c>
      <c r="E4477" s="231">
        <v>30231699</v>
      </c>
      <c r="F4477" s="231" t="s">
        <v>828</v>
      </c>
      <c r="G4477" s="232">
        <v>9</v>
      </c>
    </row>
    <row r="4478" spans="1:7" ht="12">
      <c r="A4478" s="229">
        <v>3023170101</v>
      </c>
      <c r="B4478" s="230" t="s">
        <v>14213</v>
      </c>
      <c r="C4478" s="230" t="s">
        <v>14214</v>
      </c>
      <c r="D4478" s="230" t="s">
        <v>14215</v>
      </c>
      <c r="E4478" s="231">
        <v>30231701</v>
      </c>
      <c r="F4478" s="231" t="s">
        <v>828</v>
      </c>
      <c r="G4478" s="232" t="s">
        <v>36928</v>
      </c>
    </row>
    <row r="4479" spans="1:7" ht="12">
      <c r="A4479" s="229">
        <v>3023170102</v>
      </c>
      <c r="B4479" s="230" t="s">
        <v>14216</v>
      </c>
      <c r="C4479" s="230" t="s">
        <v>14217</v>
      </c>
      <c r="D4479" s="230" t="s">
        <v>14218</v>
      </c>
      <c r="E4479" s="231">
        <v>30231701</v>
      </c>
      <c r="F4479" s="231" t="s">
        <v>828</v>
      </c>
      <c r="G4479" s="232" t="s">
        <v>36928</v>
      </c>
    </row>
    <row r="4480" spans="1:7" ht="12">
      <c r="A4480" s="229">
        <v>3023170103</v>
      </c>
      <c r="B4480" s="230" t="s">
        <v>14219</v>
      </c>
      <c r="C4480" s="230" t="s">
        <v>14220</v>
      </c>
      <c r="D4480" s="230" t="s">
        <v>14221</v>
      </c>
      <c r="E4480" s="231">
        <v>30231701</v>
      </c>
      <c r="F4480" s="231" t="s">
        <v>828</v>
      </c>
      <c r="G4480" s="232" t="s">
        <v>36928</v>
      </c>
    </row>
    <row r="4481" spans="1:7" ht="12">
      <c r="A4481" s="229">
        <v>3023170104</v>
      </c>
      <c r="B4481" s="230" t="s">
        <v>14222</v>
      </c>
      <c r="C4481" s="230" t="s">
        <v>14223</v>
      </c>
      <c r="D4481" s="230" t="s">
        <v>14224</v>
      </c>
      <c r="E4481" s="231">
        <v>30231701</v>
      </c>
      <c r="F4481" s="231" t="s">
        <v>828</v>
      </c>
      <c r="G4481" s="232" t="s">
        <v>36928</v>
      </c>
    </row>
    <row r="4482" spans="1:7" ht="12">
      <c r="A4482" s="229">
        <v>3023170105</v>
      </c>
      <c r="B4482" s="230" t="s">
        <v>14225</v>
      </c>
      <c r="C4482" s="230" t="s">
        <v>14226</v>
      </c>
      <c r="D4482" s="230" t="s">
        <v>14227</v>
      </c>
      <c r="E4482" s="231">
        <v>30231701</v>
      </c>
      <c r="F4482" s="231" t="s">
        <v>828</v>
      </c>
      <c r="G4482" s="232" t="s">
        <v>36928</v>
      </c>
    </row>
    <row r="4483" spans="1:7" ht="24">
      <c r="A4483" s="229">
        <v>3026320301</v>
      </c>
      <c r="B4483" s="230" t="s">
        <v>14228</v>
      </c>
      <c r="C4483" s="230" t="s">
        <v>14229</v>
      </c>
      <c r="D4483" s="230" t="s">
        <v>14230</v>
      </c>
      <c r="E4483" s="231">
        <v>30263203</v>
      </c>
      <c r="F4483" s="231" t="s">
        <v>828</v>
      </c>
      <c r="G4483" s="232" t="s">
        <v>36928</v>
      </c>
    </row>
    <row r="4484" spans="1:7" ht="24">
      <c r="A4484" s="229">
        <v>3026620801</v>
      </c>
      <c r="B4484" s="230" t="s">
        <v>14231</v>
      </c>
      <c r="C4484" s="230" t="s">
        <v>14232</v>
      </c>
      <c r="D4484" s="230" t="s">
        <v>14233</v>
      </c>
      <c r="E4484" s="231">
        <v>30266208</v>
      </c>
      <c r="F4484" s="231" t="s">
        <v>828</v>
      </c>
      <c r="G4484" s="232" t="s">
        <v>36928</v>
      </c>
    </row>
    <row r="4485" spans="1:7" ht="12">
      <c r="A4485" s="229">
        <v>3026620901</v>
      </c>
      <c r="B4485" s="230" t="s">
        <v>14234</v>
      </c>
      <c r="C4485" s="230" t="s">
        <v>14235</v>
      </c>
      <c r="D4485" s="230" t="s">
        <v>14236</v>
      </c>
      <c r="E4485" s="231">
        <v>30266209</v>
      </c>
      <c r="F4485" s="231" t="s">
        <v>828</v>
      </c>
      <c r="G4485" s="232" t="s">
        <v>36928</v>
      </c>
    </row>
    <row r="4486" spans="1:7" ht="24">
      <c r="A4486" s="229">
        <v>3026621001</v>
      </c>
      <c r="B4486" s="230" t="s">
        <v>14237</v>
      </c>
      <c r="C4486" s="230" t="s">
        <v>14238</v>
      </c>
      <c r="D4486" s="230" t="s">
        <v>14239</v>
      </c>
      <c r="E4486" s="231">
        <v>30266210</v>
      </c>
      <c r="F4486" s="231" t="s">
        <v>828</v>
      </c>
      <c r="G4486" s="232" t="s">
        <v>36928</v>
      </c>
    </row>
    <row r="4487" spans="1:7" ht="12">
      <c r="A4487" s="229">
        <v>3026621101</v>
      </c>
      <c r="B4487" s="230" t="s">
        <v>14240</v>
      </c>
      <c r="C4487" s="230" t="s">
        <v>14241</v>
      </c>
      <c r="D4487" s="230" t="s">
        <v>14242</v>
      </c>
      <c r="E4487" s="231">
        <v>30266211</v>
      </c>
      <c r="F4487" s="231" t="s">
        <v>828</v>
      </c>
      <c r="G4487" s="232" t="s">
        <v>36928</v>
      </c>
    </row>
    <row r="4488" spans="1:7" ht="24">
      <c r="A4488" s="229">
        <v>3026621201</v>
      </c>
      <c r="B4488" s="230" t="s">
        <v>14243</v>
      </c>
      <c r="C4488" s="230" t="s">
        <v>14244</v>
      </c>
      <c r="D4488" s="230" t="s">
        <v>14245</v>
      </c>
      <c r="E4488" s="231">
        <v>30266212</v>
      </c>
      <c r="F4488" s="231" t="s">
        <v>828</v>
      </c>
      <c r="G4488" s="232" t="s">
        <v>36928</v>
      </c>
    </row>
    <row r="4489" spans="1:7" ht="24">
      <c r="A4489" s="229">
        <v>3026621301</v>
      </c>
      <c r="B4489" s="230" t="s">
        <v>14246</v>
      </c>
      <c r="C4489" s="230" t="s">
        <v>14247</v>
      </c>
      <c r="D4489" s="230" t="s">
        <v>14248</v>
      </c>
      <c r="E4489" s="231">
        <v>30266213</v>
      </c>
      <c r="F4489" s="231" t="s">
        <v>828</v>
      </c>
      <c r="G4489" s="232" t="s">
        <v>36928</v>
      </c>
    </row>
    <row r="4490" spans="1:7" ht="24">
      <c r="A4490" s="229">
        <v>3026621401</v>
      </c>
      <c r="B4490" s="230" t="s">
        <v>14249</v>
      </c>
      <c r="C4490" s="230" t="s">
        <v>14250</v>
      </c>
      <c r="D4490" s="230" t="s">
        <v>14251</v>
      </c>
      <c r="E4490" s="231">
        <v>30266214</v>
      </c>
      <c r="F4490" s="231" t="s">
        <v>828</v>
      </c>
      <c r="G4490" s="232" t="s">
        <v>36928</v>
      </c>
    </row>
    <row r="4491" spans="1:7" ht="24">
      <c r="A4491" s="229">
        <v>3026621501</v>
      </c>
      <c r="B4491" s="230" t="s">
        <v>14252</v>
      </c>
      <c r="C4491" s="230" t="s">
        <v>14253</v>
      </c>
      <c r="D4491" s="230" t="s">
        <v>14254</v>
      </c>
      <c r="E4491" s="231">
        <v>30266215</v>
      </c>
      <c r="F4491" s="231" t="s">
        <v>828</v>
      </c>
      <c r="G4491" s="232" t="s">
        <v>36928</v>
      </c>
    </row>
    <row r="4492" spans="1:7" ht="24">
      <c r="A4492" s="229">
        <v>3026641001</v>
      </c>
      <c r="B4492" s="230" t="s">
        <v>14255</v>
      </c>
      <c r="C4492" s="230" t="s">
        <v>14256</v>
      </c>
      <c r="D4492" s="230" t="s">
        <v>14257</v>
      </c>
      <c r="E4492" s="231">
        <v>30266410</v>
      </c>
      <c r="F4492" s="231" t="s">
        <v>828</v>
      </c>
      <c r="G4492" s="232" t="s">
        <v>36928</v>
      </c>
    </row>
    <row r="4493" spans="1:7" ht="24">
      <c r="A4493" s="229">
        <v>3026650401</v>
      </c>
      <c r="B4493" s="230" t="s">
        <v>14258</v>
      </c>
      <c r="C4493" s="230" t="s">
        <v>14259</v>
      </c>
      <c r="D4493" s="230" t="s">
        <v>14260</v>
      </c>
      <c r="E4493" s="231">
        <v>30266504</v>
      </c>
      <c r="F4493" s="231" t="s">
        <v>828</v>
      </c>
      <c r="G4493" s="232" t="s">
        <v>36928</v>
      </c>
    </row>
    <row r="4494" spans="1:7" ht="24">
      <c r="A4494" s="229">
        <v>3026660201</v>
      </c>
      <c r="B4494" s="230" t="s">
        <v>14261</v>
      </c>
      <c r="C4494" s="230" t="s">
        <v>14262</v>
      </c>
      <c r="D4494" s="230" t="s">
        <v>14263</v>
      </c>
      <c r="E4494" s="231">
        <v>30266602</v>
      </c>
      <c r="F4494" s="231" t="s">
        <v>828</v>
      </c>
      <c r="G4494" s="232" t="s">
        <v>36928</v>
      </c>
    </row>
    <row r="4495" spans="1:7" ht="12">
      <c r="A4495" s="229">
        <v>3115150101</v>
      </c>
      <c r="B4495" s="230" t="s">
        <v>14264</v>
      </c>
      <c r="C4495" s="230" t="s">
        <v>14265</v>
      </c>
      <c r="D4495" s="230" t="s">
        <v>14266</v>
      </c>
      <c r="E4495" s="231">
        <v>31151501</v>
      </c>
      <c r="F4495" s="231" t="s">
        <v>828</v>
      </c>
      <c r="G4495" s="232" t="s">
        <v>36928</v>
      </c>
    </row>
    <row r="4496" spans="1:7" ht="24">
      <c r="A4496" s="229">
        <v>3115150201</v>
      </c>
      <c r="B4496" s="230" t="s">
        <v>14267</v>
      </c>
      <c r="C4496" s="230" t="s">
        <v>14268</v>
      </c>
      <c r="D4496" s="230" t="s">
        <v>14269</v>
      </c>
      <c r="E4496" s="231">
        <v>31151502</v>
      </c>
      <c r="F4496" s="231" t="s">
        <v>828</v>
      </c>
      <c r="G4496" s="232" t="s">
        <v>36928</v>
      </c>
    </row>
    <row r="4497" spans="1:7" ht="24">
      <c r="A4497" s="229">
        <v>3115150301</v>
      </c>
      <c r="B4497" s="230" t="s">
        <v>14270</v>
      </c>
      <c r="C4497" s="230" t="s">
        <v>14271</v>
      </c>
      <c r="D4497" s="230" t="s">
        <v>14272</v>
      </c>
      <c r="E4497" s="231">
        <v>31151503</v>
      </c>
      <c r="F4497" s="231" t="s">
        <v>828</v>
      </c>
      <c r="G4497" s="232" t="s">
        <v>36928</v>
      </c>
    </row>
    <row r="4498" spans="1:7" ht="24">
      <c r="A4498" s="229">
        <v>3115150401</v>
      </c>
      <c r="B4498" s="230" t="s">
        <v>14273</v>
      </c>
      <c r="C4498" s="230" t="s">
        <v>14274</v>
      </c>
      <c r="D4498" s="230" t="s">
        <v>14275</v>
      </c>
      <c r="E4498" s="231">
        <v>31151504</v>
      </c>
      <c r="F4498" s="231" t="s">
        <v>828</v>
      </c>
      <c r="G4498" s="232" t="s">
        <v>36928</v>
      </c>
    </row>
    <row r="4499" spans="1:7" ht="24">
      <c r="A4499" s="229">
        <v>3115150501</v>
      </c>
      <c r="B4499" s="230" t="s">
        <v>14276</v>
      </c>
      <c r="C4499" s="230" t="s">
        <v>14277</v>
      </c>
      <c r="D4499" s="230" t="s">
        <v>14278</v>
      </c>
      <c r="E4499" s="231">
        <v>31151505</v>
      </c>
      <c r="F4499" s="231" t="s">
        <v>828</v>
      </c>
      <c r="G4499" s="232" t="s">
        <v>36928</v>
      </c>
    </row>
    <row r="4500" spans="1:7" ht="12">
      <c r="A4500" s="229">
        <v>3115150601</v>
      </c>
      <c r="B4500" s="230" t="s">
        <v>14279</v>
      </c>
      <c r="C4500" s="230" t="s">
        <v>14280</v>
      </c>
      <c r="D4500" s="230" t="s">
        <v>14281</v>
      </c>
      <c r="E4500" s="231">
        <v>31151506</v>
      </c>
      <c r="F4500" s="231" t="s">
        <v>828</v>
      </c>
      <c r="G4500" s="232" t="s">
        <v>36928</v>
      </c>
    </row>
    <row r="4501" spans="1:7" ht="24">
      <c r="A4501" s="229">
        <v>3115151201</v>
      </c>
      <c r="B4501" s="230" t="s">
        <v>14282</v>
      </c>
      <c r="C4501" s="230" t="s">
        <v>14283</v>
      </c>
      <c r="D4501" s="230" t="s">
        <v>14284</v>
      </c>
      <c r="E4501" s="231">
        <v>31151512</v>
      </c>
      <c r="F4501" s="231" t="s">
        <v>828</v>
      </c>
      <c r="G4501" s="232" t="s">
        <v>36928</v>
      </c>
    </row>
    <row r="4502" spans="1:7" ht="24">
      <c r="A4502" s="229">
        <v>3115151401</v>
      </c>
      <c r="B4502" s="230" t="s">
        <v>14285</v>
      </c>
      <c r="C4502" s="230" t="s">
        <v>14286</v>
      </c>
      <c r="D4502" s="230" t="s">
        <v>14287</v>
      </c>
      <c r="E4502" s="231">
        <v>31151514</v>
      </c>
      <c r="F4502" s="231" t="s">
        <v>828</v>
      </c>
      <c r="G4502" s="232" t="s">
        <v>36928</v>
      </c>
    </row>
    <row r="4503" spans="1:7" ht="24">
      <c r="A4503" s="229">
        <v>3115152001</v>
      </c>
      <c r="B4503" s="230" t="s">
        <v>14288</v>
      </c>
      <c r="C4503" s="230" t="s">
        <v>14289</v>
      </c>
      <c r="D4503" s="230" t="s">
        <v>14290</v>
      </c>
      <c r="E4503" s="231">
        <v>31151520</v>
      </c>
      <c r="F4503" s="231" t="s">
        <v>828</v>
      </c>
      <c r="G4503" s="232" t="s">
        <v>36928</v>
      </c>
    </row>
    <row r="4504" spans="1:7" ht="36">
      <c r="A4504" s="229">
        <v>3115160301</v>
      </c>
      <c r="B4504" s="230" t="s">
        <v>14291</v>
      </c>
      <c r="C4504" s="230" t="s">
        <v>14292</v>
      </c>
      <c r="D4504" s="230" t="s">
        <v>14293</v>
      </c>
      <c r="E4504" s="231">
        <v>31151603</v>
      </c>
      <c r="F4504" s="231" t="s">
        <v>828</v>
      </c>
      <c r="G4504" s="232" t="s">
        <v>36928</v>
      </c>
    </row>
    <row r="4505" spans="1:7" ht="24">
      <c r="A4505" s="229">
        <v>3115160302</v>
      </c>
      <c r="B4505" s="230" t="s">
        <v>14294</v>
      </c>
      <c r="C4505" s="230" t="s">
        <v>14295</v>
      </c>
      <c r="D4505" s="230" t="s">
        <v>14296</v>
      </c>
      <c r="E4505" s="231">
        <v>31151603</v>
      </c>
      <c r="F4505" s="231" t="s">
        <v>828</v>
      </c>
      <c r="G4505" s="232" t="s">
        <v>36928</v>
      </c>
    </row>
    <row r="4506" spans="1:7" ht="24">
      <c r="A4506" s="229">
        <v>3115160701</v>
      </c>
      <c r="B4506" s="230" t="s">
        <v>14297</v>
      </c>
      <c r="C4506" s="230" t="s">
        <v>14298</v>
      </c>
      <c r="D4506" s="230" t="s">
        <v>14299</v>
      </c>
      <c r="E4506" s="231">
        <v>31151607</v>
      </c>
      <c r="F4506" s="231" t="s">
        <v>828</v>
      </c>
      <c r="G4506" s="232" t="s">
        <v>36928</v>
      </c>
    </row>
    <row r="4507" spans="1:7" ht="24">
      <c r="A4507" s="229">
        <v>3115160901</v>
      </c>
      <c r="B4507" s="230" t="s">
        <v>14300</v>
      </c>
      <c r="C4507" s="230" t="s">
        <v>14301</v>
      </c>
      <c r="D4507" s="230" t="s">
        <v>14302</v>
      </c>
      <c r="E4507" s="231">
        <v>31151609</v>
      </c>
      <c r="F4507" s="231" t="s">
        <v>828</v>
      </c>
      <c r="G4507" s="232" t="s">
        <v>36928</v>
      </c>
    </row>
    <row r="4508" spans="1:7" ht="24">
      <c r="A4508" s="229">
        <v>3115161101</v>
      </c>
      <c r="B4508" s="230" t="s">
        <v>14303</v>
      </c>
      <c r="C4508" s="230" t="s">
        <v>14304</v>
      </c>
      <c r="D4508" s="230" t="s">
        <v>14305</v>
      </c>
      <c r="E4508" s="231">
        <v>31151611</v>
      </c>
      <c r="F4508" s="231" t="s">
        <v>828</v>
      </c>
      <c r="G4508" s="232" t="s">
        <v>36928</v>
      </c>
    </row>
    <row r="4509" spans="1:7" ht="12">
      <c r="A4509" s="229">
        <v>3115169901</v>
      </c>
      <c r="B4509" s="230" t="s">
        <v>14306</v>
      </c>
      <c r="C4509" s="230" t="s">
        <v>14307</v>
      </c>
      <c r="D4509" s="230" t="s">
        <v>14308</v>
      </c>
      <c r="E4509" s="231">
        <v>31151699</v>
      </c>
      <c r="F4509" s="231" t="s">
        <v>828</v>
      </c>
      <c r="G4509" s="232" t="s">
        <v>36928</v>
      </c>
    </row>
    <row r="4510" spans="1:7" ht="36">
      <c r="A4510" s="229">
        <v>3115170801</v>
      </c>
      <c r="B4510" s="230" t="s">
        <v>14309</v>
      </c>
      <c r="C4510" s="230" t="s">
        <v>14310</v>
      </c>
      <c r="D4510" s="230" t="s">
        <v>14311</v>
      </c>
      <c r="E4510" s="231">
        <v>31151708</v>
      </c>
      <c r="F4510" s="231" t="s">
        <v>828</v>
      </c>
      <c r="G4510" s="232" t="s">
        <v>36928</v>
      </c>
    </row>
    <row r="4511" spans="1:7" ht="36">
      <c r="A4511" s="229">
        <v>3115180301</v>
      </c>
      <c r="B4511" s="230" t="s">
        <v>14312</v>
      </c>
      <c r="C4511" s="230" t="s">
        <v>14313</v>
      </c>
      <c r="D4511" s="230" t="s">
        <v>14314</v>
      </c>
      <c r="E4511" s="231">
        <v>31151803</v>
      </c>
      <c r="F4511" s="231" t="s">
        <v>828</v>
      </c>
      <c r="G4511" s="232" t="s">
        <v>36928</v>
      </c>
    </row>
    <row r="4512" spans="1:7" ht="24">
      <c r="A4512" s="229">
        <v>3115190101</v>
      </c>
      <c r="B4512" s="230" t="s">
        <v>14315</v>
      </c>
      <c r="C4512" s="230" t="s">
        <v>14316</v>
      </c>
      <c r="D4512" s="230" t="s">
        <v>14317</v>
      </c>
      <c r="E4512" s="231">
        <v>31151901</v>
      </c>
      <c r="F4512" s="231" t="s">
        <v>828</v>
      </c>
      <c r="G4512" s="232" t="s">
        <v>36928</v>
      </c>
    </row>
    <row r="4513" spans="1:7" ht="24">
      <c r="A4513" s="229">
        <v>3115200101</v>
      </c>
      <c r="B4513" s="230" t="s">
        <v>14318</v>
      </c>
      <c r="C4513" s="230" t="s">
        <v>14319</v>
      </c>
      <c r="D4513" s="230" t="s">
        <v>14320</v>
      </c>
      <c r="E4513" s="231">
        <v>31152001</v>
      </c>
      <c r="F4513" s="231" t="s">
        <v>828</v>
      </c>
      <c r="G4513" s="232" t="s">
        <v>36928</v>
      </c>
    </row>
    <row r="4514" spans="1:7" ht="12">
      <c r="A4514" s="229">
        <v>3115200201</v>
      </c>
      <c r="B4514" s="230" t="s">
        <v>14321</v>
      </c>
      <c r="C4514" s="230" t="s">
        <v>14322</v>
      </c>
      <c r="D4514" s="230" t="s">
        <v>14323</v>
      </c>
      <c r="E4514" s="231">
        <v>31152002</v>
      </c>
      <c r="F4514" s="231" t="s">
        <v>828</v>
      </c>
      <c r="G4514" s="232" t="s">
        <v>36928</v>
      </c>
    </row>
    <row r="4515" spans="1:7" ht="12">
      <c r="A4515" s="229">
        <v>3115220801</v>
      </c>
      <c r="B4515" s="230" t="s">
        <v>14324</v>
      </c>
      <c r="C4515" s="230" t="s">
        <v>14325</v>
      </c>
      <c r="D4515" s="230" t="s">
        <v>14326</v>
      </c>
      <c r="E4515" s="231">
        <v>31152208</v>
      </c>
      <c r="F4515" s="231" t="s">
        <v>828</v>
      </c>
      <c r="G4515" s="232" t="s">
        <v>36928</v>
      </c>
    </row>
    <row r="4516" spans="1:7" ht="24">
      <c r="A4516" s="229">
        <v>3115230101</v>
      </c>
      <c r="B4516" s="230" t="s">
        <v>14327</v>
      </c>
      <c r="C4516" s="230" t="s">
        <v>14328</v>
      </c>
      <c r="D4516" s="230" t="s">
        <v>14329</v>
      </c>
      <c r="E4516" s="231">
        <v>31152301</v>
      </c>
      <c r="F4516" s="231" t="s">
        <v>828</v>
      </c>
      <c r="G4516" s="232" t="s">
        <v>36928</v>
      </c>
    </row>
    <row r="4517" spans="1:7" ht="12">
      <c r="A4517" s="229">
        <v>3115230201</v>
      </c>
      <c r="B4517" s="230" t="s">
        <v>14330</v>
      </c>
      <c r="C4517" s="230" t="s">
        <v>14331</v>
      </c>
      <c r="D4517" s="230" t="s">
        <v>14332</v>
      </c>
      <c r="E4517" s="231">
        <v>31152302</v>
      </c>
      <c r="F4517" s="231" t="s">
        <v>828</v>
      </c>
      <c r="G4517" s="232" t="s">
        <v>36928</v>
      </c>
    </row>
    <row r="4518" spans="1:7" ht="24">
      <c r="A4518" s="229">
        <v>3115230301</v>
      </c>
      <c r="B4518" s="230" t="s">
        <v>14333</v>
      </c>
      <c r="C4518" s="230" t="s">
        <v>14334</v>
      </c>
      <c r="D4518" s="230" t="s">
        <v>14335</v>
      </c>
      <c r="E4518" s="231">
        <v>31152303</v>
      </c>
      <c r="F4518" s="231" t="s">
        <v>828</v>
      </c>
      <c r="G4518" s="232" t="s">
        <v>36928</v>
      </c>
    </row>
    <row r="4519" spans="1:7" ht="24">
      <c r="A4519" s="229">
        <v>3115230401</v>
      </c>
      <c r="B4519" s="230" t="s">
        <v>14336</v>
      </c>
      <c r="C4519" s="230" t="s">
        <v>14337</v>
      </c>
      <c r="D4519" s="230" t="s">
        <v>14338</v>
      </c>
      <c r="E4519" s="231">
        <v>31152304</v>
      </c>
      <c r="F4519" s="231" t="s">
        <v>828</v>
      </c>
      <c r="G4519" s="232" t="s">
        <v>36928</v>
      </c>
    </row>
    <row r="4520" spans="1:7" ht="24">
      <c r="A4520" s="229">
        <v>3115230501</v>
      </c>
      <c r="B4520" s="230" t="s">
        <v>14339</v>
      </c>
      <c r="C4520" s="230" t="s">
        <v>14340</v>
      </c>
      <c r="D4520" s="230" t="s">
        <v>14341</v>
      </c>
      <c r="E4520" s="231">
        <v>31152305</v>
      </c>
      <c r="F4520" s="231" t="s">
        <v>828</v>
      </c>
      <c r="G4520" s="232" t="s">
        <v>36928</v>
      </c>
    </row>
    <row r="4521" spans="1:7" ht="24">
      <c r="A4521" s="229">
        <v>3115230601</v>
      </c>
      <c r="B4521" s="230" t="s">
        <v>14342</v>
      </c>
      <c r="C4521" s="230" t="s">
        <v>14343</v>
      </c>
      <c r="D4521" s="230" t="s">
        <v>14344</v>
      </c>
      <c r="E4521" s="231">
        <v>31152306</v>
      </c>
      <c r="F4521" s="231" t="s">
        <v>828</v>
      </c>
      <c r="G4521" s="232" t="s">
        <v>36928</v>
      </c>
    </row>
    <row r="4522" spans="1:7" ht="24">
      <c r="A4522" s="229">
        <v>3115230701</v>
      </c>
      <c r="B4522" s="230" t="s">
        <v>14345</v>
      </c>
      <c r="C4522" s="230" t="s">
        <v>14346</v>
      </c>
      <c r="D4522" s="230" t="s">
        <v>14347</v>
      </c>
      <c r="E4522" s="231">
        <v>31152307</v>
      </c>
      <c r="F4522" s="231" t="s">
        <v>828</v>
      </c>
      <c r="G4522" s="232" t="s">
        <v>36928</v>
      </c>
    </row>
    <row r="4523" spans="1:7" ht="12">
      <c r="A4523" s="229">
        <v>3115999101</v>
      </c>
      <c r="B4523" s="230" t="s">
        <v>14348</v>
      </c>
      <c r="C4523" s="230" t="s">
        <v>14349</v>
      </c>
      <c r="D4523" s="230" t="s">
        <v>14350</v>
      </c>
      <c r="E4523" s="231">
        <v>31159991</v>
      </c>
      <c r="F4523" s="231" t="s">
        <v>828</v>
      </c>
      <c r="G4523" s="232" t="s">
        <v>36928</v>
      </c>
    </row>
    <row r="4524" spans="1:7" ht="12">
      <c r="A4524" s="229">
        <v>3115999201</v>
      </c>
      <c r="B4524" s="230" t="s">
        <v>14351</v>
      </c>
      <c r="C4524" s="230" t="s">
        <v>14352</v>
      </c>
      <c r="D4524" s="230" t="s">
        <v>14353</v>
      </c>
      <c r="E4524" s="231">
        <v>31159992</v>
      </c>
      <c r="F4524" s="231" t="s">
        <v>828</v>
      </c>
      <c r="G4524" s="232" t="s">
        <v>36928</v>
      </c>
    </row>
    <row r="4525" spans="1:7" ht="24">
      <c r="A4525" s="229">
        <v>3115999401</v>
      </c>
      <c r="B4525" s="230" t="s">
        <v>14354</v>
      </c>
      <c r="C4525" s="230" t="s">
        <v>14355</v>
      </c>
      <c r="D4525" s="230" t="s">
        <v>14356</v>
      </c>
      <c r="E4525" s="231">
        <v>31159994</v>
      </c>
      <c r="F4525" s="231" t="s">
        <v>828</v>
      </c>
      <c r="G4525" s="232" t="s">
        <v>36928</v>
      </c>
    </row>
    <row r="4526" spans="1:7" ht="36">
      <c r="A4526" s="229">
        <v>3115999501</v>
      </c>
      <c r="B4526" s="230" t="s">
        <v>14357</v>
      </c>
      <c r="C4526" s="230" t="s">
        <v>14358</v>
      </c>
      <c r="D4526" s="230" t="s">
        <v>14359</v>
      </c>
      <c r="E4526" s="231">
        <v>31159995</v>
      </c>
      <c r="F4526" s="231" t="s">
        <v>828</v>
      </c>
      <c r="G4526" s="232" t="s">
        <v>36928</v>
      </c>
    </row>
    <row r="4527" spans="1:7" ht="24">
      <c r="A4527" s="229">
        <v>3115999601</v>
      </c>
      <c r="B4527" s="230" t="s">
        <v>14360</v>
      </c>
      <c r="C4527" s="230" t="s">
        <v>14361</v>
      </c>
      <c r="D4527" s="230" t="s">
        <v>14362</v>
      </c>
      <c r="E4527" s="231">
        <v>31159996</v>
      </c>
      <c r="F4527" s="231" t="s">
        <v>828</v>
      </c>
      <c r="G4527" s="232" t="s">
        <v>36928</v>
      </c>
    </row>
    <row r="4528" spans="1:7" ht="24">
      <c r="A4528" s="229">
        <v>3115999701</v>
      </c>
      <c r="B4528" s="230" t="s">
        <v>14327</v>
      </c>
      <c r="C4528" s="230" t="s">
        <v>14363</v>
      </c>
      <c r="D4528" s="230" t="s">
        <v>14364</v>
      </c>
      <c r="E4528" s="231">
        <v>31159997</v>
      </c>
      <c r="F4528" s="231" t="s">
        <v>828</v>
      </c>
      <c r="G4528" s="232" t="s">
        <v>36928</v>
      </c>
    </row>
    <row r="4529" spans="1:7" ht="24">
      <c r="A4529" s="229">
        <v>3115999801</v>
      </c>
      <c r="B4529" s="230" t="s">
        <v>14365</v>
      </c>
      <c r="C4529" s="230" t="s">
        <v>14366</v>
      </c>
      <c r="D4529" s="230" t="s">
        <v>14367</v>
      </c>
      <c r="E4529" s="231">
        <v>31159998</v>
      </c>
      <c r="F4529" s="231" t="s">
        <v>828</v>
      </c>
      <c r="G4529" s="232" t="s">
        <v>36928</v>
      </c>
    </row>
    <row r="4530" spans="1:7" ht="24">
      <c r="A4530" s="229">
        <v>3115999901</v>
      </c>
      <c r="B4530" s="230" t="s">
        <v>14368</v>
      </c>
      <c r="C4530" s="230" t="s">
        <v>14369</v>
      </c>
      <c r="D4530" s="230" t="s">
        <v>14370</v>
      </c>
      <c r="E4530" s="231">
        <v>31159999</v>
      </c>
      <c r="F4530" s="231" t="s">
        <v>828</v>
      </c>
      <c r="G4530" s="232" t="s">
        <v>36928</v>
      </c>
    </row>
    <row r="4531" spans="1:7" ht="24">
      <c r="A4531" s="229">
        <v>3116150301</v>
      </c>
      <c r="B4531" s="230" t="s">
        <v>14371</v>
      </c>
      <c r="C4531" s="230" t="s">
        <v>14372</v>
      </c>
      <c r="D4531" s="230" t="s">
        <v>14373</v>
      </c>
      <c r="E4531" s="231">
        <v>31161503</v>
      </c>
      <c r="F4531" s="231" t="s">
        <v>828</v>
      </c>
      <c r="G4531" s="232" t="s">
        <v>36928</v>
      </c>
    </row>
    <row r="4532" spans="1:7" ht="24">
      <c r="A4532" s="229">
        <v>3116150401</v>
      </c>
      <c r="B4532" s="230" t="s">
        <v>14374</v>
      </c>
      <c r="C4532" s="230" t="s">
        <v>14375</v>
      </c>
      <c r="D4532" s="230" t="s">
        <v>14376</v>
      </c>
      <c r="E4532" s="231">
        <v>31161504</v>
      </c>
      <c r="F4532" s="231" t="s">
        <v>828</v>
      </c>
      <c r="G4532" s="232" t="s">
        <v>36928</v>
      </c>
    </row>
    <row r="4533" spans="1:7" ht="12">
      <c r="A4533" s="229">
        <v>3116150501</v>
      </c>
      <c r="B4533" s="230" t="s">
        <v>14377</v>
      </c>
      <c r="C4533" s="230" t="s">
        <v>14378</v>
      </c>
      <c r="D4533" s="230" t="s">
        <v>14379</v>
      </c>
      <c r="E4533" s="231">
        <v>31161505</v>
      </c>
      <c r="F4533" s="231" t="s">
        <v>828</v>
      </c>
      <c r="G4533" s="232" t="s">
        <v>36928</v>
      </c>
    </row>
    <row r="4534" spans="1:7" ht="12">
      <c r="A4534" s="229">
        <v>3116150601</v>
      </c>
      <c r="B4534" s="230" t="s">
        <v>14380</v>
      </c>
      <c r="C4534" s="230" t="s">
        <v>14381</v>
      </c>
      <c r="D4534" s="230" t="s">
        <v>14382</v>
      </c>
      <c r="E4534" s="231">
        <v>31161506</v>
      </c>
      <c r="F4534" s="231" t="s">
        <v>828</v>
      </c>
      <c r="G4534" s="232" t="s">
        <v>36928</v>
      </c>
    </row>
    <row r="4535" spans="1:7" ht="24">
      <c r="A4535" s="229">
        <v>3116150701</v>
      </c>
      <c r="B4535" s="230" t="s">
        <v>14383</v>
      </c>
      <c r="C4535" s="230" t="s">
        <v>14384</v>
      </c>
      <c r="D4535" s="230" t="s">
        <v>14385</v>
      </c>
      <c r="E4535" s="231">
        <v>31161507</v>
      </c>
      <c r="F4535" s="231" t="s">
        <v>828</v>
      </c>
      <c r="G4535" s="232" t="s">
        <v>36928</v>
      </c>
    </row>
    <row r="4536" spans="1:7" ht="36">
      <c r="A4536" s="229">
        <v>3116150801</v>
      </c>
      <c r="B4536" s="230" t="s">
        <v>14386</v>
      </c>
      <c r="C4536" s="230" t="s">
        <v>14387</v>
      </c>
      <c r="D4536" s="230" t="s">
        <v>14388</v>
      </c>
      <c r="E4536" s="231">
        <v>31161508</v>
      </c>
      <c r="F4536" s="231" t="s">
        <v>828</v>
      </c>
      <c r="G4536" s="232" t="s">
        <v>36928</v>
      </c>
    </row>
    <row r="4537" spans="1:7" ht="12">
      <c r="A4537" s="229">
        <v>3116150901</v>
      </c>
      <c r="B4537" s="230" t="s">
        <v>14389</v>
      </c>
      <c r="C4537" s="230" t="s">
        <v>14390</v>
      </c>
      <c r="D4537" s="230" t="s">
        <v>14391</v>
      </c>
      <c r="E4537" s="231">
        <v>31161509</v>
      </c>
      <c r="F4537" s="231" t="s">
        <v>828</v>
      </c>
      <c r="G4537" s="232" t="s">
        <v>36928</v>
      </c>
    </row>
    <row r="4538" spans="1:7" ht="12">
      <c r="A4538" s="229">
        <v>3116151001</v>
      </c>
      <c r="B4538" s="230" t="s">
        <v>14392</v>
      </c>
      <c r="C4538" s="230" t="s">
        <v>14393</v>
      </c>
      <c r="D4538" s="230" t="s">
        <v>14394</v>
      </c>
      <c r="E4538" s="231">
        <v>31161510</v>
      </c>
      <c r="F4538" s="231" t="s">
        <v>828</v>
      </c>
      <c r="G4538" s="232" t="s">
        <v>36928</v>
      </c>
    </row>
    <row r="4539" spans="1:7" ht="12">
      <c r="A4539" s="229">
        <v>3116151601</v>
      </c>
      <c r="B4539" s="230" t="s">
        <v>14395</v>
      </c>
      <c r="C4539" s="230" t="s">
        <v>14396</v>
      </c>
      <c r="D4539" s="230" t="s">
        <v>14397</v>
      </c>
      <c r="E4539" s="231">
        <v>31161516</v>
      </c>
      <c r="F4539" s="231" t="s">
        <v>828</v>
      </c>
      <c r="G4539" s="232" t="s">
        <v>36928</v>
      </c>
    </row>
    <row r="4540" spans="1:7" ht="24">
      <c r="A4540" s="229">
        <v>3116151801</v>
      </c>
      <c r="B4540" s="230" t="s">
        <v>14398</v>
      </c>
      <c r="C4540" s="230" t="s">
        <v>14399</v>
      </c>
      <c r="D4540" s="230" t="s">
        <v>14400</v>
      </c>
      <c r="E4540" s="231">
        <v>31161518</v>
      </c>
      <c r="F4540" s="231" t="s">
        <v>828</v>
      </c>
      <c r="G4540" s="232" t="s">
        <v>36928</v>
      </c>
    </row>
    <row r="4541" spans="1:7" ht="12">
      <c r="A4541" s="229">
        <v>3116153301</v>
      </c>
      <c r="B4541" s="230" t="s">
        <v>14401</v>
      </c>
      <c r="C4541" s="230" t="s">
        <v>14402</v>
      </c>
      <c r="D4541" s="230" t="s">
        <v>14403</v>
      </c>
      <c r="E4541" s="231">
        <v>31161533</v>
      </c>
      <c r="F4541" s="231" t="s">
        <v>828</v>
      </c>
      <c r="G4541" s="232" t="s">
        <v>36928</v>
      </c>
    </row>
    <row r="4542" spans="1:7" ht="12">
      <c r="A4542" s="229">
        <v>3116153401</v>
      </c>
      <c r="B4542" s="230" t="s">
        <v>14404</v>
      </c>
      <c r="C4542" s="230" t="s">
        <v>14405</v>
      </c>
      <c r="D4542" s="230" t="s">
        <v>14406</v>
      </c>
      <c r="E4542" s="231">
        <v>31161534</v>
      </c>
      <c r="F4542" s="231" t="s">
        <v>828</v>
      </c>
      <c r="G4542" s="232" t="s">
        <v>36928</v>
      </c>
    </row>
    <row r="4543" spans="1:7" ht="24">
      <c r="A4543" s="229">
        <v>3116160101</v>
      </c>
      <c r="B4543" s="230" t="s">
        <v>14407</v>
      </c>
      <c r="C4543" s="230" t="s">
        <v>14408</v>
      </c>
      <c r="D4543" s="230" t="s">
        <v>14409</v>
      </c>
      <c r="E4543" s="231">
        <v>31161601</v>
      </c>
      <c r="F4543" s="231" t="s">
        <v>828</v>
      </c>
      <c r="G4543" s="232" t="s">
        <v>36928</v>
      </c>
    </row>
    <row r="4544" spans="1:7" ht="24">
      <c r="A4544" s="229">
        <v>3116160102</v>
      </c>
      <c r="B4544" s="230" t="s">
        <v>14410</v>
      </c>
      <c r="C4544" s="230" t="s">
        <v>14411</v>
      </c>
      <c r="D4544" s="230" t="s">
        <v>14412</v>
      </c>
      <c r="E4544" s="231">
        <v>31161601</v>
      </c>
      <c r="F4544" s="231" t="s">
        <v>828</v>
      </c>
      <c r="G4544" s="232" t="s">
        <v>36928</v>
      </c>
    </row>
    <row r="4545" spans="1:7" ht="12">
      <c r="A4545" s="229">
        <v>3116160201</v>
      </c>
      <c r="B4545" s="230" t="s">
        <v>14413</v>
      </c>
      <c r="C4545" s="230" t="s">
        <v>14414</v>
      </c>
      <c r="D4545" s="230" t="s">
        <v>14415</v>
      </c>
      <c r="E4545" s="231">
        <v>31161602</v>
      </c>
      <c r="F4545" s="231" t="s">
        <v>828</v>
      </c>
      <c r="G4545" s="232" t="s">
        <v>36928</v>
      </c>
    </row>
    <row r="4546" spans="1:7" ht="12">
      <c r="A4546" s="229">
        <v>3116160401</v>
      </c>
      <c r="B4546" s="230" t="s">
        <v>14416</v>
      </c>
      <c r="C4546" s="230" t="s">
        <v>14417</v>
      </c>
      <c r="D4546" s="230" t="s">
        <v>14418</v>
      </c>
      <c r="E4546" s="231">
        <v>31161604</v>
      </c>
      <c r="F4546" s="231" t="s">
        <v>828</v>
      </c>
      <c r="G4546" s="232" t="s">
        <v>36928</v>
      </c>
    </row>
    <row r="4547" spans="1:7" ht="24">
      <c r="A4547" s="229">
        <v>3116160701</v>
      </c>
      <c r="B4547" s="230" t="s">
        <v>14419</v>
      </c>
      <c r="C4547" s="230" t="s">
        <v>14420</v>
      </c>
      <c r="D4547" s="230" t="s">
        <v>14421</v>
      </c>
      <c r="E4547" s="231">
        <v>31161607</v>
      </c>
      <c r="F4547" s="231" t="s">
        <v>828</v>
      </c>
      <c r="G4547" s="232" t="s">
        <v>36928</v>
      </c>
    </row>
    <row r="4548" spans="1:7" ht="12">
      <c r="A4548" s="229">
        <v>3116160801</v>
      </c>
      <c r="B4548" s="230" t="s">
        <v>14422</v>
      </c>
      <c r="C4548" s="230" t="s">
        <v>14423</v>
      </c>
      <c r="D4548" s="230" t="s">
        <v>14424</v>
      </c>
      <c r="E4548" s="231">
        <v>31161608</v>
      </c>
      <c r="F4548" s="231" t="s">
        <v>828</v>
      </c>
      <c r="G4548" s="232" t="s">
        <v>36928</v>
      </c>
    </row>
    <row r="4549" spans="1:7" ht="12">
      <c r="A4549" s="229">
        <v>3116160901</v>
      </c>
      <c r="B4549" s="230" t="s">
        <v>14425</v>
      </c>
      <c r="C4549" s="230" t="s">
        <v>14426</v>
      </c>
      <c r="D4549" s="230" t="s">
        <v>14427</v>
      </c>
      <c r="E4549" s="231">
        <v>31161609</v>
      </c>
      <c r="F4549" s="231" t="s">
        <v>828</v>
      </c>
      <c r="G4549" s="232" t="s">
        <v>36928</v>
      </c>
    </row>
    <row r="4550" spans="1:7" ht="12">
      <c r="A4550" s="229">
        <v>3116161001</v>
      </c>
      <c r="B4550" s="230" t="s">
        <v>14428</v>
      </c>
      <c r="C4550" s="230" t="s">
        <v>14429</v>
      </c>
      <c r="D4550" s="230" t="s">
        <v>14430</v>
      </c>
      <c r="E4550" s="231">
        <v>31161610</v>
      </c>
      <c r="F4550" s="231" t="s">
        <v>828</v>
      </c>
      <c r="G4550" s="232" t="s">
        <v>36928</v>
      </c>
    </row>
    <row r="4551" spans="1:7" ht="12">
      <c r="A4551" s="229">
        <v>3116161101</v>
      </c>
      <c r="B4551" s="230" t="s">
        <v>14431</v>
      </c>
      <c r="C4551" s="230" t="s">
        <v>14432</v>
      </c>
      <c r="D4551" s="230" t="s">
        <v>14433</v>
      </c>
      <c r="E4551" s="231">
        <v>31161611</v>
      </c>
      <c r="F4551" s="231" t="s">
        <v>828</v>
      </c>
      <c r="G4551" s="232" t="s">
        <v>36928</v>
      </c>
    </row>
    <row r="4552" spans="1:7" ht="24">
      <c r="A4552" s="229">
        <v>3116161301</v>
      </c>
      <c r="B4552" s="230" t="s">
        <v>14434</v>
      </c>
      <c r="C4552" s="230" t="s">
        <v>14435</v>
      </c>
      <c r="D4552" s="230" t="s">
        <v>14436</v>
      </c>
      <c r="E4552" s="231">
        <v>31161613</v>
      </c>
      <c r="F4552" s="231" t="s">
        <v>828</v>
      </c>
      <c r="G4552" s="232" t="s">
        <v>36928</v>
      </c>
    </row>
    <row r="4553" spans="1:7" ht="12">
      <c r="A4553" s="229">
        <v>3116161601</v>
      </c>
      <c r="B4553" s="230" t="s">
        <v>14437</v>
      </c>
      <c r="C4553" s="230" t="s">
        <v>14438</v>
      </c>
      <c r="D4553" s="230" t="s">
        <v>14439</v>
      </c>
      <c r="E4553" s="231">
        <v>31161616</v>
      </c>
      <c r="F4553" s="231" t="s">
        <v>828</v>
      </c>
      <c r="G4553" s="232" t="s">
        <v>36928</v>
      </c>
    </row>
    <row r="4554" spans="1:7" ht="24">
      <c r="A4554" s="229">
        <v>3116161701</v>
      </c>
      <c r="B4554" s="230" t="s">
        <v>14440</v>
      </c>
      <c r="C4554" s="230" t="s">
        <v>14441</v>
      </c>
      <c r="D4554" s="230" t="s">
        <v>14442</v>
      </c>
      <c r="E4554" s="231">
        <v>31161617</v>
      </c>
      <c r="F4554" s="231" t="s">
        <v>828</v>
      </c>
      <c r="G4554" s="232" t="s">
        <v>36928</v>
      </c>
    </row>
    <row r="4555" spans="1:7" ht="24">
      <c r="A4555" s="229">
        <v>3116161801</v>
      </c>
      <c r="B4555" s="230" t="s">
        <v>14443</v>
      </c>
      <c r="C4555" s="230" t="s">
        <v>14444</v>
      </c>
      <c r="D4555" s="230" t="s">
        <v>14445</v>
      </c>
      <c r="E4555" s="231">
        <v>31161618</v>
      </c>
      <c r="F4555" s="231" t="s">
        <v>828</v>
      </c>
      <c r="G4555" s="232" t="s">
        <v>36928</v>
      </c>
    </row>
    <row r="4556" spans="1:7" ht="24">
      <c r="A4556" s="229">
        <v>3116161901</v>
      </c>
      <c r="B4556" s="230" t="s">
        <v>14446</v>
      </c>
      <c r="C4556" s="230" t="s">
        <v>14447</v>
      </c>
      <c r="D4556" s="230" t="s">
        <v>14448</v>
      </c>
      <c r="E4556" s="231">
        <v>31161619</v>
      </c>
      <c r="F4556" s="231" t="s">
        <v>828</v>
      </c>
      <c r="G4556" s="232" t="s">
        <v>36928</v>
      </c>
    </row>
    <row r="4557" spans="1:7" ht="24">
      <c r="A4557" s="229">
        <v>3116162001</v>
      </c>
      <c r="B4557" s="230" t="s">
        <v>14449</v>
      </c>
      <c r="C4557" s="230" t="s">
        <v>14450</v>
      </c>
      <c r="D4557" s="230" t="s">
        <v>14451</v>
      </c>
      <c r="E4557" s="231">
        <v>31161620</v>
      </c>
      <c r="F4557" s="231" t="s">
        <v>828</v>
      </c>
      <c r="G4557" s="232" t="s">
        <v>36928</v>
      </c>
    </row>
    <row r="4558" spans="1:7" ht="24">
      <c r="A4558" s="229">
        <v>3116162101</v>
      </c>
      <c r="B4558" s="230" t="s">
        <v>14452</v>
      </c>
      <c r="C4558" s="230" t="s">
        <v>14453</v>
      </c>
      <c r="D4558" s="230" t="s">
        <v>14454</v>
      </c>
      <c r="E4558" s="231">
        <v>31161621</v>
      </c>
      <c r="F4558" s="231" t="s">
        <v>828</v>
      </c>
      <c r="G4558" s="232" t="s">
        <v>36928</v>
      </c>
    </row>
    <row r="4559" spans="1:7" ht="24">
      <c r="A4559" s="229">
        <v>3116162201</v>
      </c>
      <c r="B4559" s="230" t="s">
        <v>14455</v>
      </c>
      <c r="C4559" s="230" t="s">
        <v>14456</v>
      </c>
      <c r="D4559" s="230" t="s">
        <v>14457</v>
      </c>
      <c r="E4559" s="231">
        <v>31161622</v>
      </c>
      <c r="F4559" s="231" t="s">
        <v>828</v>
      </c>
      <c r="G4559" s="232" t="s">
        <v>36928</v>
      </c>
    </row>
    <row r="4560" spans="1:7" ht="12">
      <c r="A4560" s="229">
        <v>3116162801</v>
      </c>
      <c r="B4560" s="230" t="s">
        <v>14458</v>
      </c>
      <c r="C4560" s="230" t="s">
        <v>14459</v>
      </c>
      <c r="D4560" s="230" t="s">
        <v>14460</v>
      </c>
      <c r="E4560" s="231">
        <v>31161628</v>
      </c>
      <c r="F4560" s="231" t="s">
        <v>828</v>
      </c>
      <c r="G4560" s="232" t="s">
        <v>36928</v>
      </c>
    </row>
    <row r="4561" spans="1:7" ht="12">
      <c r="A4561" s="229">
        <v>3116162901</v>
      </c>
      <c r="B4561" s="230" t="s">
        <v>14461</v>
      </c>
      <c r="C4561" s="230" t="s">
        <v>14462</v>
      </c>
      <c r="D4561" s="230" t="s">
        <v>14463</v>
      </c>
      <c r="E4561" s="231">
        <v>31161629</v>
      </c>
      <c r="F4561" s="231" t="s">
        <v>828</v>
      </c>
      <c r="G4561" s="232" t="s">
        <v>36928</v>
      </c>
    </row>
    <row r="4562" spans="1:7" ht="12">
      <c r="A4562" s="229">
        <v>3116163001</v>
      </c>
      <c r="B4562" s="230" t="s">
        <v>14464</v>
      </c>
      <c r="C4562" s="230" t="s">
        <v>14465</v>
      </c>
      <c r="D4562" s="230" t="s">
        <v>14466</v>
      </c>
      <c r="E4562" s="231">
        <v>31161630</v>
      </c>
      <c r="F4562" s="231" t="s">
        <v>828</v>
      </c>
      <c r="G4562" s="232" t="s">
        <v>36928</v>
      </c>
    </row>
    <row r="4563" spans="1:7" ht="36">
      <c r="A4563" s="229">
        <v>3116163101</v>
      </c>
      <c r="B4563" s="230" t="s">
        <v>14467</v>
      </c>
      <c r="C4563" s="230" t="s">
        <v>14468</v>
      </c>
      <c r="D4563" s="230" t="s">
        <v>14469</v>
      </c>
      <c r="E4563" s="231">
        <v>31161631</v>
      </c>
      <c r="F4563" s="231" t="s">
        <v>828</v>
      </c>
      <c r="G4563" s="232" t="s">
        <v>36928</v>
      </c>
    </row>
    <row r="4564" spans="1:7" ht="24">
      <c r="A4564" s="229">
        <v>3116163201</v>
      </c>
      <c r="B4564" s="230" t="s">
        <v>14470</v>
      </c>
      <c r="C4564" s="230" t="s">
        <v>14471</v>
      </c>
      <c r="D4564" s="230" t="s">
        <v>14472</v>
      </c>
      <c r="E4564" s="231">
        <v>31161632</v>
      </c>
      <c r="F4564" s="231" t="s">
        <v>828</v>
      </c>
      <c r="G4564" s="232" t="s">
        <v>36928</v>
      </c>
    </row>
    <row r="4565" spans="1:7" ht="12">
      <c r="A4565" s="229">
        <v>3116163301</v>
      </c>
      <c r="B4565" s="230" t="s">
        <v>14473</v>
      </c>
      <c r="C4565" s="230" t="s">
        <v>14474</v>
      </c>
      <c r="D4565" s="230" t="s">
        <v>14475</v>
      </c>
      <c r="E4565" s="231">
        <v>31161633</v>
      </c>
      <c r="F4565" s="231" t="s">
        <v>828</v>
      </c>
      <c r="G4565" s="232" t="s">
        <v>36928</v>
      </c>
    </row>
    <row r="4566" spans="1:7" ht="12">
      <c r="A4566" s="229">
        <v>3116163401</v>
      </c>
      <c r="B4566" s="230" t="s">
        <v>14476</v>
      </c>
      <c r="C4566" s="230" t="s">
        <v>14477</v>
      </c>
      <c r="D4566" s="230" t="s">
        <v>14478</v>
      </c>
      <c r="E4566" s="231">
        <v>31161634</v>
      </c>
      <c r="F4566" s="231" t="s">
        <v>828</v>
      </c>
      <c r="G4566" s="232" t="s">
        <v>36928</v>
      </c>
    </row>
    <row r="4567" spans="1:7" ht="12">
      <c r="A4567" s="229">
        <v>3116163501</v>
      </c>
      <c r="B4567" s="230" t="s">
        <v>14479</v>
      </c>
      <c r="C4567" s="230" t="s">
        <v>14480</v>
      </c>
      <c r="D4567" s="230" t="s">
        <v>14481</v>
      </c>
      <c r="E4567" s="231">
        <v>31161635</v>
      </c>
      <c r="F4567" s="231" t="s">
        <v>828</v>
      </c>
      <c r="G4567" s="232" t="s">
        <v>36928</v>
      </c>
    </row>
    <row r="4568" spans="1:7" ht="24">
      <c r="A4568" s="229">
        <v>3116163601</v>
      </c>
      <c r="B4568" s="230" t="s">
        <v>14482</v>
      </c>
      <c r="C4568" s="230" t="s">
        <v>14483</v>
      </c>
      <c r="D4568" s="230" t="s">
        <v>14484</v>
      </c>
      <c r="E4568" s="231">
        <v>31161636</v>
      </c>
      <c r="F4568" s="231" t="s">
        <v>828</v>
      </c>
      <c r="G4568" s="232" t="s">
        <v>36928</v>
      </c>
    </row>
    <row r="4569" spans="1:7" ht="24">
      <c r="A4569" s="229">
        <v>3116163701</v>
      </c>
      <c r="B4569" s="230" t="s">
        <v>14485</v>
      </c>
      <c r="C4569" s="230" t="s">
        <v>14486</v>
      </c>
      <c r="D4569" s="230" t="s">
        <v>14487</v>
      </c>
      <c r="E4569" s="231">
        <v>31161637</v>
      </c>
      <c r="F4569" s="231" t="s">
        <v>828</v>
      </c>
      <c r="G4569" s="232" t="s">
        <v>36928</v>
      </c>
    </row>
    <row r="4570" spans="1:7" ht="24">
      <c r="A4570" s="229">
        <v>3116163801</v>
      </c>
      <c r="B4570" s="230" t="s">
        <v>14488</v>
      </c>
      <c r="C4570" s="230" t="s">
        <v>14489</v>
      </c>
      <c r="D4570" s="230" t="s">
        <v>14490</v>
      </c>
      <c r="E4570" s="231">
        <v>31161638</v>
      </c>
      <c r="F4570" s="231" t="s">
        <v>828</v>
      </c>
      <c r="G4570" s="232" t="s">
        <v>36928</v>
      </c>
    </row>
    <row r="4571" spans="1:7" ht="24">
      <c r="A4571" s="229">
        <v>3116163901</v>
      </c>
      <c r="B4571" s="230" t="s">
        <v>14491</v>
      </c>
      <c r="C4571" s="230" t="s">
        <v>14492</v>
      </c>
      <c r="D4571" s="230" t="s">
        <v>14493</v>
      </c>
      <c r="E4571" s="231">
        <v>31161639</v>
      </c>
      <c r="F4571" s="231" t="s">
        <v>828</v>
      </c>
      <c r="G4571" s="232" t="s">
        <v>36928</v>
      </c>
    </row>
    <row r="4572" spans="1:7" ht="12">
      <c r="A4572" s="229">
        <v>3116164001</v>
      </c>
      <c r="B4572" s="230" t="s">
        <v>14494</v>
      </c>
      <c r="C4572" s="230" t="s">
        <v>14495</v>
      </c>
      <c r="D4572" s="230" t="s">
        <v>14496</v>
      </c>
      <c r="E4572" s="231">
        <v>31161640</v>
      </c>
      <c r="F4572" s="231" t="s">
        <v>828</v>
      </c>
      <c r="G4572" s="232" t="s">
        <v>36928</v>
      </c>
    </row>
    <row r="4573" spans="1:7" ht="36">
      <c r="A4573" s="229">
        <v>3116170201</v>
      </c>
      <c r="B4573" s="230" t="s">
        <v>14497</v>
      </c>
      <c r="C4573" s="230" t="s">
        <v>14498</v>
      </c>
      <c r="D4573" s="230" t="s">
        <v>14499</v>
      </c>
      <c r="E4573" s="231">
        <v>31161702</v>
      </c>
      <c r="F4573" s="231" t="s">
        <v>828</v>
      </c>
      <c r="G4573" s="232" t="s">
        <v>36928</v>
      </c>
    </row>
    <row r="4574" spans="1:7" ht="12">
      <c r="A4574" s="229">
        <v>3116170301</v>
      </c>
      <c r="B4574" s="230" t="s">
        <v>14500</v>
      </c>
      <c r="C4574" s="230" t="s">
        <v>14501</v>
      </c>
      <c r="D4574" s="230" t="s">
        <v>14502</v>
      </c>
      <c r="E4574" s="231">
        <v>31161703</v>
      </c>
      <c r="F4574" s="231" t="s">
        <v>828</v>
      </c>
      <c r="G4574" s="232" t="s">
        <v>36928</v>
      </c>
    </row>
    <row r="4575" spans="1:7" ht="36">
      <c r="A4575" s="229">
        <v>3116170401</v>
      </c>
      <c r="B4575" s="230" t="s">
        <v>14503</v>
      </c>
      <c r="C4575" s="230" t="s">
        <v>14504</v>
      </c>
      <c r="D4575" s="230" t="s">
        <v>14505</v>
      </c>
      <c r="E4575" s="231">
        <v>31161704</v>
      </c>
      <c r="F4575" s="231" t="s">
        <v>828</v>
      </c>
      <c r="G4575" s="232" t="s">
        <v>36928</v>
      </c>
    </row>
    <row r="4576" spans="1:7" ht="24">
      <c r="A4576" s="229">
        <v>3116170501</v>
      </c>
      <c r="B4576" s="230" t="s">
        <v>14506</v>
      </c>
      <c r="C4576" s="230" t="s">
        <v>14507</v>
      </c>
      <c r="D4576" s="230" t="s">
        <v>14508</v>
      </c>
      <c r="E4576" s="231">
        <v>31161705</v>
      </c>
      <c r="F4576" s="231" t="s">
        <v>828</v>
      </c>
      <c r="G4576" s="232" t="s">
        <v>36928</v>
      </c>
    </row>
    <row r="4577" spans="1:7" ht="12">
      <c r="A4577" s="229">
        <v>3116170601</v>
      </c>
      <c r="B4577" s="230" t="s">
        <v>14509</v>
      </c>
      <c r="C4577" s="230" t="s">
        <v>14510</v>
      </c>
      <c r="D4577" s="230" t="s">
        <v>14511</v>
      </c>
      <c r="E4577" s="231">
        <v>31161706</v>
      </c>
      <c r="F4577" s="231" t="s">
        <v>828</v>
      </c>
      <c r="G4577" s="232" t="s">
        <v>36928</v>
      </c>
    </row>
    <row r="4578" spans="1:7" ht="24">
      <c r="A4578" s="229">
        <v>3116170701</v>
      </c>
      <c r="B4578" s="230" t="s">
        <v>14512</v>
      </c>
      <c r="C4578" s="230" t="s">
        <v>14513</v>
      </c>
      <c r="D4578" s="230" t="s">
        <v>14514</v>
      </c>
      <c r="E4578" s="231">
        <v>31161707</v>
      </c>
      <c r="F4578" s="231" t="s">
        <v>828</v>
      </c>
      <c r="G4578" s="232" t="s">
        <v>36928</v>
      </c>
    </row>
    <row r="4579" spans="1:7" ht="12">
      <c r="A4579" s="229">
        <v>3116170801</v>
      </c>
      <c r="B4579" s="230" t="s">
        <v>14515</v>
      </c>
      <c r="C4579" s="230" t="s">
        <v>14516</v>
      </c>
      <c r="D4579" s="230" t="s">
        <v>14517</v>
      </c>
      <c r="E4579" s="231">
        <v>31161708</v>
      </c>
      <c r="F4579" s="231" t="s">
        <v>828</v>
      </c>
      <c r="G4579" s="232" t="s">
        <v>36928</v>
      </c>
    </row>
    <row r="4580" spans="1:7" ht="12">
      <c r="A4580" s="229">
        <v>3116170901</v>
      </c>
      <c r="B4580" s="230" t="s">
        <v>14518</v>
      </c>
      <c r="C4580" s="230" t="s">
        <v>14519</v>
      </c>
      <c r="D4580" s="230" t="s">
        <v>14520</v>
      </c>
      <c r="E4580" s="231">
        <v>31161709</v>
      </c>
      <c r="F4580" s="231" t="s">
        <v>828</v>
      </c>
      <c r="G4580" s="232" t="s">
        <v>36928</v>
      </c>
    </row>
    <row r="4581" spans="1:7" ht="12">
      <c r="A4581" s="229">
        <v>3116171101</v>
      </c>
      <c r="B4581" s="230" t="s">
        <v>14521</v>
      </c>
      <c r="C4581" s="230" t="s">
        <v>14522</v>
      </c>
      <c r="D4581" s="230" t="s">
        <v>14523</v>
      </c>
      <c r="E4581" s="231">
        <v>31161711</v>
      </c>
      <c r="F4581" s="231" t="s">
        <v>828</v>
      </c>
      <c r="G4581" s="232" t="s">
        <v>36928</v>
      </c>
    </row>
    <row r="4582" spans="1:7" ht="12">
      <c r="A4582" s="229">
        <v>3116171201</v>
      </c>
      <c r="B4582" s="230" t="s">
        <v>14524</v>
      </c>
      <c r="C4582" s="230" t="s">
        <v>14525</v>
      </c>
      <c r="D4582" s="230" t="s">
        <v>14526</v>
      </c>
      <c r="E4582" s="231">
        <v>31161712</v>
      </c>
      <c r="F4582" s="231" t="s">
        <v>828</v>
      </c>
      <c r="G4582" s="232" t="s">
        <v>36928</v>
      </c>
    </row>
    <row r="4583" spans="1:7" ht="12">
      <c r="A4583" s="229">
        <v>3116171401</v>
      </c>
      <c r="B4583" s="230" t="s">
        <v>14527</v>
      </c>
      <c r="C4583" s="230" t="s">
        <v>14528</v>
      </c>
      <c r="D4583" s="230" t="s">
        <v>14529</v>
      </c>
      <c r="E4583" s="231">
        <v>31161714</v>
      </c>
      <c r="F4583" s="231" t="s">
        <v>828</v>
      </c>
      <c r="G4583" s="232" t="s">
        <v>36928</v>
      </c>
    </row>
    <row r="4584" spans="1:7" ht="12">
      <c r="A4584" s="229">
        <v>3116171601</v>
      </c>
      <c r="B4584" s="230" t="s">
        <v>14530</v>
      </c>
      <c r="C4584" s="230" t="s">
        <v>14531</v>
      </c>
      <c r="D4584" s="230" t="s">
        <v>14532</v>
      </c>
      <c r="E4584" s="231">
        <v>31161716</v>
      </c>
      <c r="F4584" s="231" t="s">
        <v>828</v>
      </c>
      <c r="G4584" s="232" t="s">
        <v>36928</v>
      </c>
    </row>
    <row r="4585" spans="1:7" ht="24">
      <c r="A4585" s="229">
        <v>3116171701</v>
      </c>
      <c r="B4585" s="230" t="s">
        <v>14533</v>
      </c>
      <c r="C4585" s="230" t="s">
        <v>14534</v>
      </c>
      <c r="D4585" s="230" t="s">
        <v>14535</v>
      </c>
      <c r="E4585" s="231">
        <v>31161717</v>
      </c>
      <c r="F4585" s="231" t="s">
        <v>828</v>
      </c>
      <c r="G4585" s="232" t="s">
        <v>36928</v>
      </c>
    </row>
    <row r="4586" spans="1:7" ht="12">
      <c r="A4586" s="229">
        <v>3116172101</v>
      </c>
      <c r="B4586" s="230" t="s">
        <v>14536</v>
      </c>
      <c r="C4586" s="230" t="s">
        <v>14537</v>
      </c>
      <c r="D4586" s="230" t="s">
        <v>14538</v>
      </c>
      <c r="E4586" s="231">
        <v>31161721</v>
      </c>
      <c r="F4586" s="231" t="s">
        <v>828</v>
      </c>
      <c r="G4586" s="232" t="s">
        <v>36928</v>
      </c>
    </row>
    <row r="4587" spans="1:7" ht="12">
      <c r="A4587" s="229">
        <v>3116172501</v>
      </c>
      <c r="B4587" s="230" t="s">
        <v>14539</v>
      </c>
      <c r="C4587" s="230" t="s">
        <v>14540</v>
      </c>
      <c r="D4587" s="230" t="s">
        <v>14541</v>
      </c>
      <c r="E4587" s="231">
        <v>31161725</v>
      </c>
      <c r="F4587" s="231" t="s">
        <v>828</v>
      </c>
      <c r="G4587" s="232" t="s">
        <v>36928</v>
      </c>
    </row>
    <row r="4588" spans="1:7" ht="24">
      <c r="A4588" s="229">
        <v>3116172701</v>
      </c>
      <c r="B4588" s="230" t="s">
        <v>14542</v>
      </c>
      <c r="C4588" s="230" t="s">
        <v>14543</v>
      </c>
      <c r="D4588" s="230" t="s">
        <v>14544</v>
      </c>
      <c r="E4588" s="231">
        <v>31161727</v>
      </c>
      <c r="F4588" s="231" t="s">
        <v>828</v>
      </c>
      <c r="G4588" s="232" t="s">
        <v>36928</v>
      </c>
    </row>
    <row r="4589" spans="1:7" ht="12">
      <c r="A4589" s="229">
        <v>3116172801</v>
      </c>
      <c r="B4589" s="230" t="s">
        <v>14545</v>
      </c>
      <c r="C4589" s="230" t="s">
        <v>14546</v>
      </c>
      <c r="D4589" s="230" t="s">
        <v>14547</v>
      </c>
      <c r="E4589" s="231">
        <v>31161728</v>
      </c>
      <c r="F4589" s="231" t="s">
        <v>828</v>
      </c>
      <c r="G4589" s="232" t="s">
        <v>36928</v>
      </c>
    </row>
    <row r="4590" spans="1:7" ht="12">
      <c r="A4590" s="229">
        <v>3116172901</v>
      </c>
      <c r="B4590" s="230" t="s">
        <v>14548</v>
      </c>
      <c r="C4590" s="230" t="s">
        <v>14549</v>
      </c>
      <c r="D4590" s="230" t="s">
        <v>14550</v>
      </c>
      <c r="E4590" s="231">
        <v>31161729</v>
      </c>
      <c r="F4590" s="231" t="s">
        <v>828</v>
      </c>
      <c r="G4590" s="232" t="s">
        <v>36928</v>
      </c>
    </row>
    <row r="4591" spans="1:7" ht="24">
      <c r="A4591" s="229">
        <v>3116173001</v>
      </c>
      <c r="B4591" s="230" t="s">
        <v>14551</v>
      </c>
      <c r="C4591" s="230" t="s">
        <v>14552</v>
      </c>
      <c r="D4591" s="230" t="s">
        <v>14553</v>
      </c>
      <c r="E4591" s="231">
        <v>31161730</v>
      </c>
      <c r="F4591" s="231" t="s">
        <v>828</v>
      </c>
      <c r="G4591" s="232" t="s">
        <v>36928</v>
      </c>
    </row>
    <row r="4592" spans="1:7" ht="24">
      <c r="A4592" s="229">
        <v>3116173101</v>
      </c>
      <c r="B4592" s="230" t="s">
        <v>14554</v>
      </c>
      <c r="C4592" s="230" t="s">
        <v>14555</v>
      </c>
      <c r="D4592" s="230" t="s">
        <v>14556</v>
      </c>
      <c r="E4592" s="231">
        <v>31161731</v>
      </c>
      <c r="F4592" s="231" t="s">
        <v>828</v>
      </c>
      <c r="G4592" s="232" t="s">
        <v>36928</v>
      </c>
    </row>
    <row r="4593" spans="1:7" ht="24">
      <c r="A4593" s="229">
        <v>3116174001</v>
      </c>
      <c r="B4593" s="230" t="s">
        <v>14557</v>
      </c>
      <c r="C4593" s="230" t="s">
        <v>14558</v>
      </c>
      <c r="D4593" s="230" t="s">
        <v>14559</v>
      </c>
      <c r="E4593" s="231">
        <v>31161740</v>
      </c>
      <c r="F4593" s="231" t="s">
        <v>828</v>
      </c>
      <c r="G4593" s="232" t="s">
        <v>36928</v>
      </c>
    </row>
    <row r="4594" spans="1:7" ht="12">
      <c r="A4594" s="229">
        <v>3116174101</v>
      </c>
      <c r="B4594" s="230" t="s">
        <v>14560</v>
      </c>
      <c r="C4594" s="230" t="s">
        <v>14561</v>
      </c>
      <c r="D4594" s="230" t="s">
        <v>14562</v>
      </c>
      <c r="E4594" s="231">
        <v>31161741</v>
      </c>
      <c r="F4594" s="231" t="s">
        <v>828</v>
      </c>
      <c r="G4594" s="232" t="s">
        <v>36928</v>
      </c>
    </row>
    <row r="4595" spans="1:7" ht="36">
      <c r="A4595" s="229">
        <v>3116180101</v>
      </c>
      <c r="B4595" s="230" t="s">
        <v>14563</v>
      </c>
      <c r="C4595" s="230" t="s">
        <v>14564</v>
      </c>
      <c r="D4595" s="230" t="s">
        <v>14565</v>
      </c>
      <c r="E4595" s="231">
        <v>31161801</v>
      </c>
      <c r="F4595" s="231" t="s">
        <v>828</v>
      </c>
      <c r="G4595" s="232" t="s">
        <v>36928</v>
      </c>
    </row>
    <row r="4596" spans="1:7" ht="12">
      <c r="A4596" s="229">
        <v>3116180201</v>
      </c>
      <c r="B4596" s="230" t="s">
        <v>14566</v>
      </c>
      <c r="C4596" s="230" t="s">
        <v>14567</v>
      </c>
      <c r="D4596" s="230" t="s">
        <v>14568</v>
      </c>
      <c r="E4596" s="231">
        <v>31161802</v>
      </c>
      <c r="F4596" s="231" t="s">
        <v>828</v>
      </c>
      <c r="G4596" s="232" t="s">
        <v>36928</v>
      </c>
    </row>
    <row r="4597" spans="1:7" ht="12">
      <c r="A4597" s="229">
        <v>3116180401</v>
      </c>
      <c r="B4597" s="230" t="s">
        <v>14569</v>
      </c>
      <c r="C4597" s="230" t="s">
        <v>14570</v>
      </c>
      <c r="D4597" s="230" t="s">
        <v>14571</v>
      </c>
      <c r="E4597" s="231">
        <v>31161804</v>
      </c>
      <c r="F4597" s="231" t="s">
        <v>828</v>
      </c>
      <c r="G4597" s="232" t="s">
        <v>36928</v>
      </c>
    </row>
    <row r="4598" spans="1:7" ht="12">
      <c r="A4598" s="229">
        <v>3116180601</v>
      </c>
      <c r="B4598" s="230" t="s">
        <v>14572</v>
      </c>
      <c r="C4598" s="230" t="s">
        <v>14573</v>
      </c>
      <c r="D4598" s="230" t="s">
        <v>14574</v>
      </c>
      <c r="E4598" s="231">
        <v>31161806</v>
      </c>
      <c r="F4598" s="231" t="s">
        <v>828</v>
      </c>
      <c r="G4598" s="232" t="s">
        <v>36928</v>
      </c>
    </row>
    <row r="4599" spans="1:7" ht="24">
      <c r="A4599" s="229">
        <v>3116180701</v>
      </c>
      <c r="B4599" s="230" t="s">
        <v>14575</v>
      </c>
      <c r="C4599" s="230" t="s">
        <v>14576</v>
      </c>
      <c r="D4599" s="230" t="s">
        <v>14577</v>
      </c>
      <c r="E4599" s="231">
        <v>31161807</v>
      </c>
      <c r="F4599" s="231" t="s">
        <v>828</v>
      </c>
      <c r="G4599" s="232" t="s">
        <v>36928</v>
      </c>
    </row>
    <row r="4600" spans="1:7" ht="12">
      <c r="A4600" s="229">
        <v>3116180801</v>
      </c>
      <c r="B4600" s="230" t="s">
        <v>14578</v>
      </c>
      <c r="C4600" s="230" t="s">
        <v>14579</v>
      </c>
      <c r="D4600" s="230" t="s">
        <v>14580</v>
      </c>
      <c r="E4600" s="231">
        <v>31161808</v>
      </c>
      <c r="F4600" s="231" t="s">
        <v>828</v>
      </c>
      <c r="G4600" s="232" t="s">
        <v>36928</v>
      </c>
    </row>
    <row r="4601" spans="1:7" ht="24">
      <c r="A4601" s="229">
        <v>3116181101</v>
      </c>
      <c r="B4601" s="230" t="s">
        <v>14581</v>
      </c>
      <c r="C4601" s="230" t="s">
        <v>14582</v>
      </c>
      <c r="D4601" s="230" t="s">
        <v>14583</v>
      </c>
      <c r="E4601" s="231">
        <v>31161811</v>
      </c>
      <c r="F4601" s="231" t="s">
        <v>828</v>
      </c>
      <c r="G4601" s="232" t="s">
        <v>36928</v>
      </c>
    </row>
    <row r="4602" spans="1:7" ht="12">
      <c r="A4602" s="229">
        <v>3116181201</v>
      </c>
      <c r="B4602" s="230" t="s">
        <v>14584</v>
      </c>
      <c r="C4602" s="230" t="s">
        <v>14585</v>
      </c>
      <c r="D4602" s="230" t="s">
        <v>14586</v>
      </c>
      <c r="E4602" s="231">
        <v>31161812</v>
      </c>
      <c r="F4602" s="231" t="s">
        <v>828</v>
      </c>
      <c r="G4602" s="232" t="s">
        <v>36928</v>
      </c>
    </row>
    <row r="4603" spans="1:7" ht="24">
      <c r="A4603" s="229">
        <v>3116181601</v>
      </c>
      <c r="B4603" s="230" t="s">
        <v>14587</v>
      </c>
      <c r="C4603" s="230" t="s">
        <v>14588</v>
      </c>
      <c r="D4603" s="230" t="s">
        <v>14589</v>
      </c>
      <c r="E4603" s="231">
        <v>31161816</v>
      </c>
      <c r="F4603" s="231" t="s">
        <v>828</v>
      </c>
      <c r="G4603" s="232" t="s">
        <v>36928</v>
      </c>
    </row>
    <row r="4604" spans="1:7" ht="12">
      <c r="A4604" s="229">
        <v>3116181701</v>
      </c>
      <c r="B4604" s="230" t="s">
        <v>14590</v>
      </c>
      <c r="C4604" s="230" t="s">
        <v>14591</v>
      </c>
      <c r="D4604" s="230" t="s">
        <v>14592</v>
      </c>
      <c r="E4604" s="231">
        <v>31161817</v>
      </c>
      <c r="F4604" s="231" t="s">
        <v>828</v>
      </c>
      <c r="G4604" s="232" t="s">
        <v>36928</v>
      </c>
    </row>
    <row r="4605" spans="1:7" ht="12">
      <c r="A4605" s="229">
        <v>3116182001</v>
      </c>
      <c r="B4605" s="230" t="s">
        <v>14593</v>
      </c>
      <c r="C4605" s="230" t="s">
        <v>14594</v>
      </c>
      <c r="D4605" s="230" t="s">
        <v>14595</v>
      </c>
      <c r="E4605" s="231">
        <v>31161820</v>
      </c>
      <c r="F4605" s="231" t="s">
        <v>828</v>
      </c>
      <c r="G4605" s="232" t="s">
        <v>36928</v>
      </c>
    </row>
    <row r="4606" spans="1:7" ht="12">
      <c r="A4606" s="229">
        <v>3116182002</v>
      </c>
      <c r="B4606" s="230" t="s">
        <v>14596</v>
      </c>
      <c r="C4606" s="230" t="s">
        <v>14597</v>
      </c>
      <c r="D4606" s="230" t="s">
        <v>14598</v>
      </c>
      <c r="E4606" s="231">
        <v>31161820</v>
      </c>
      <c r="F4606" s="231" t="s">
        <v>828</v>
      </c>
      <c r="G4606" s="232" t="s">
        <v>36928</v>
      </c>
    </row>
    <row r="4607" spans="1:7" ht="24">
      <c r="A4607" s="229">
        <v>3116182201</v>
      </c>
      <c r="B4607" s="230" t="s">
        <v>14599</v>
      </c>
      <c r="C4607" s="230" t="s">
        <v>14600</v>
      </c>
      <c r="D4607" s="230" t="s">
        <v>14601</v>
      </c>
      <c r="E4607" s="231">
        <v>31161822</v>
      </c>
      <c r="F4607" s="231" t="s">
        <v>828</v>
      </c>
      <c r="G4607" s="232" t="s">
        <v>36928</v>
      </c>
    </row>
    <row r="4608" spans="1:7" ht="24">
      <c r="A4608" s="229">
        <v>3116183801</v>
      </c>
      <c r="B4608" s="230" t="s">
        <v>14602</v>
      </c>
      <c r="C4608" s="230" t="s">
        <v>14603</v>
      </c>
      <c r="D4608" s="230" t="s">
        <v>14604</v>
      </c>
      <c r="E4608" s="231">
        <v>31161838</v>
      </c>
      <c r="F4608" s="231" t="s">
        <v>828</v>
      </c>
      <c r="G4608" s="232" t="s">
        <v>36928</v>
      </c>
    </row>
    <row r="4609" spans="1:7" ht="12">
      <c r="A4609" s="229">
        <v>3116190201</v>
      </c>
      <c r="B4609" s="230" t="s">
        <v>14605</v>
      </c>
      <c r="C4609" s="230" t="s">
        <v>14606</v>
      </c>
      <c r="D4609" s="230" t="s">
        <v>14607</v>
      </c>
      <c r="E4609" s="231">
        <v>31161902</v>
      </c>
      <c r="F4609" s="231" t="s">
        <v>828</v>
      </c>
      <c r="G4609" s="232" t="s">
        <v>36928</v>
      </c>
    </row>
    <row r="4610" spans="1:7" ht="12">
      <c r="A4610" s="229">
        <v>3116190301</v>
      </c>
      <c r="B4610" s="230" t="s">
        <v>14608</v>
      </c>
      <c r="C4610" s="230" t="s">
        <v>14609</v>
      </c>
      <c r="D4610" s="230" t="s">
        <v>14610</v>
      </c>
      <c r="E4610" s="231">
        <v>31161903</v>
      </c>
      <c r="F4610" s="231" t="s">
        <v>828</v>
      </c>
      <c r="G4610" s="232" t="s">
        <v>36928</v>
      </c>
    </row>
    <row r="4611" spans="1:7" ht="24">
      <c r="A4611" s="229">
        <v>3116190302</v>
      </c>
      <c r="B4611" s="230" t="s">
        <v>14611</v>
      </c>
      <c r="C4611" s="230" t="s">
        <v>14612</v>
      </c>
      <c r="D4611" s="230" t="s">
        <v>14613</v>
      </c>
      <c r="E4611" s="231">
        <v>31161903</v>
      </c>
      <c r="F4611" s="231" t="s">
        <v>828</v>
      </c>
      <c r="G4611" s="232" t="s">
        <v>36928</v>
      </c>
    </row>
    <row r="4612" spans="1:7" ht="12">
      <c r="A4612" s="229">
        <v>3116190401</v>
      </c>
      <c r="B4612" s="230" t="s">
        <v>14614</v>
      </c>
      <c r="C4612" s="230" t="s">
        <v>14615</v>
      </c>
      <c r="D4612" s="230" t="s">
        <v>14616</v>
      </c>
      <c r="E4612" s="231">
        <v>31161904</v>
      </c>
      <c r="F4612" s="231" t="s">
        <v>828</v>
      </c>
      <c r="G4612" s="232" t="s">
        <v>36928</v>
      </c>
    </row>
    <row r="4613" spans="1:7" ht="12">
      <c r="A4613" s="229">
        <v>3116190501</v>
      </c>
      <c r="B4613" s="230" t="s">
        <v>14617</v>
      </c>
      <c r="C4613" s="230" t="s">
        <v>14618</v>
      </c>
      <c r="D4613" s="230" t="s">
        <v>14619</v>
      </c>
      <c r="E4613" s="231">
        <v>31161905</v>
      </c>
      <c r="F4613" s="231" t="s">
        <v>828</v>
      </c>
      <c r="G4613" s="232" t="s">
        <v>36928</v>
      </c>
    </row>
    <row r="4614" spans="1:7" ht="12">
      <c r="A4614" s="229">
        <v>3116190601</v>
      </c>
      <c r="B4614" s="230" t="s">
        <v>14620</v>
      </c>
      <c r="C4614" s="230" t="s">
        <v>14621</v>
      </c>
      <c r="D4614" s="230" t="s">
        <v>14622</v>
      </c>
      <c r="E4614" s="231">
        <v>31161906</v>
      </c>
      <c r="F4614" s="231" t="s">
        <v>828</v>
      </c>
      <c r="G4614" s="232" t="s">
        <v>36928</v>
      </c>
    </row>
    <row r="4615" spans="1:7" ht="12">
      <c r="A4615" s="229">
        <v>3116190701</v>
      </c>
      <c r="B4615" s="230" t="s">
        <v>14623</v>
      </c>
      <c r="C4615" s="230" t="s">
        <v>14624</v>
      </c>
      <c r="D4615" s="230" t="s">
        <v>14625</v>
      </c>
      <c r="E4615" s="231">
        <v>31161907</v>
      </c>
      <c r="F4615" s="231" t="s">
        <v>828</v>
      </c>
      <c r="G4615" s="232" t="s">
        <v>36928</v>
      </c>
    </row>
    <row r="4616" spans="1:7" ht="12">
      <c r="A4616" s="229">
        <v>3116190801</v>
      </c>
      <c r="B4616" s="230" t="s">
        <v>14626</v>
      </c>
      <c r="C4616" s="230" t="s">
        <v>14627</v>
      </c>
      <c r="D4616" s="230" t="s">
        <v>14628</v>
      </c>
      <c r="E4616" s="231">
        <v>31161908</v>
      </c>
      <c r="F4616" s="231" t="s">
        <v>828</v>
      </c>
      <c r="G4616" s="232" t="s">
        <v>36928</v>
      </c>
    </row>
    <row r="4617" spans="1:7" ht="24">
      <c r="A4617" s="229">
        <v>3116190802</v>
      </c>
      <c r="B4617" s="230" t="s">
        <v>14629</v>
      </c>
      <c r="C4617" s="230" t="s">
        <v>14630</v>
      </c>
      <c r="D4617" s="230" t="s">
        <v>14631</v>
      </c>
      <c r="E4617" s="231">
        <v>31161908</v>
      </c>
      <c r="F4617" s="231" t="s">
        <v>828</v>
      </c>
      <c r="G4617" s="232" t="s">
        <v>36928</v>
      </c>
    </row>
    <row r="4618" spans="1:7" ht="24">
      <c r="A4618" s="229">
        <v>3116200101</v>
      </c>
      <c r="B4618" s="230" t="s">
        <v>14632</v>
      </c>
      <c r="C4618" s="230" t="s">
        <v>14633</v>
      </c>
      <c r="D4618" s="230" t="s">
        <v>14634</v>
      </c>
      <c r="E4618" s="231">
        <v>31162001</v>
      </c>
      <c r="F4618" s="231" t="s">
        <v>828</v>
      </c>
      <c r="G4618" s="232" t="s">
        <v>36928</v>
      </c>
    </row>
    <row r="4619" spans="1:7" ht="24">
      <c r="A4619" s="229">
        <v>3116200102</v>
      </c>
      <c r="B4619" s="230" t="s">
        <v>14635</v>
      </c>
      <c r="C4619" s="230" t="s">
        <v>14636</v>
      </c>
      <c r="D4619" s="230" t="s">
        <v>14637</v>
      </c>
      <c r="E4619" s="231">
        <v>31162001</v>
      </c>
      <c r="F4619" s="231" t="s">
        <v>828</v>
      </c>
      <c r="G4619" s="232" t="s">
        <v>36928</v>
      </c>
    </row>
    <row r="4620" spans="1:7" ht="24">
      <c r="A4620" s="229">
        <v>3116200201</v>
      </c>
      <c r="B4620" s="230" t="s">
        <v>14638</v>
      </c>
      <c r="C4620" s="230" t="s">
        <v>14639</v>
      </c>
      <c r="D4620" s="230" t="s">
        <v>14640</v>
      </c>
      <c r="E4620" s="231">
        <v>31162002</v>
      </c>
      <c r="F4620" s="231" t="s">
        <v>828</v>
      </c>
      <c r="G4620" s="232" t="s">
        <v>36928</v>
      </c>
    </row>
    <row r="4621" spans="1:7" ht="24">
      <c r="A4621" s="229">
        <v>3116200202</v>
      </c>
      <c r="B4621" s="230" t="s">
        <v>14641</v>
      </c>
      <c r="C4621" s="230" t="s">
        <v>14642</v>
      </c>
      <c r="D4621" s="230" t="s">
        <v>14643</v>
      </c>
      <c r="E4621" s="231">
        <v>31162002</v>
      </c>
      <c r="F4621" s="231" t="s">
        <v>828</v>
      </c>
      <c r="G4621" s="232" t="s">
        <v>36928</v>
      </c>
    </row>
    <row r="4622" spans="1:7" ht="12">
      <c r="A4622" s="229">
        <v>3116200301</v>
      </c>
      <c r="B4622" s="230" t="s">
        <v>14644</v>
      </c>
      <c r="C4622" s="230" t="s">
        <v>14645</v>
      </c>
      <c r="D4622" s="230" t="s">
        <v>14646</v>
      </c>
      <c r="E4622" s="231">
        <v>31162003</v>
      </c>
      <c r="F4622" s="231" t="s">
        <v>828</v>
      </c>
      <c r="G4622" s="232" t="s">
        <v>36928</v>
      </c>
    </row>
    <row r="4623" spans="1:7" ht="12">
      <c r="A4623" s="229">
        <v>3116200401</v>
      </c>
      <c r="B4623" s="230" t="s">
        <v>14647</v>
      </c>
      <c r="C4623" s="230" t="s">
        <v>14648</v>
      </c>
      <c r="D4623" s="230" t="s">
        <v>14649</v>
      </c>
      <c r="E4623" s="231">
        <v>31162004</v>
      </c>
      <c r="F4623" s="231" t="s">
        <v>828</v>
      </c>
      <c r="G4623" s="232" t="s">
        <v>36928</v>
      </c>
    </row>
    <row r="4624" spans="1:7" ht="12">
      <c r="A4624" s="229">
        <v>3116200501</v>
      </c>
      <c r="B4624" s="230" t="s">
        <v>14650</v>
      </c>
      <c r="C4624" s="230" t="s">
        <v>14651</v>
      </c>
      <c r="D4624" s="230" t="s">
        <v>14652</v>
      </c>
      <c r="E4624" s="231">
        <v>31162005</v>
      </c>
      <c r="F4624" s="231" t="s">
        <v>828</v>
      </c>
      <c r="G4624" s="232" t="s">
        <v>36928</v>
      </c>
    </row>
    <row r="4625" spans="1:7" ht="12">
      <c r="A4625" s="229">
        <v>3116200601</v>
      </c>
      <c r="B4625" s="230" t="s">
        <v>14653</v>
      </c>
      <c r="C4625" s="230" t="s">
        <v>14654</v>
      </c>
      <c r="D4625" s="230" t="s">
        <v>14655</v>
      </c>
      <c r="E4625" s="231">
        <v>31162006</v>
      </c>
      <c r="F4625" s="231" t="s">
        <v>828</v>
      </c>
      <c r="G4625" s="232" t="s">
        <v>36928</v>
      </c>
    </row>
    <row r="4626" spans="1:7" ht="12">
      <c r="A4626" s="229">
        <v>3116200701</v>
      </c>
      <c r="B4626" s="230" t="s">
        <v>14656</v>
      </c>
      <c r="C4626" s="230" t="s">
        <v>14657</v>
      </c>
      <c r="D4626" s="230" t="s">
        <v>14658</v>
      </c>
      <c r="E4626" s="231">
        <v>31162007</v>
      </c>
      <c r="F4626" s="231" t="s">
        <v>828</v>
      </c>
      <c r="G4626" s="232" t="s">
        <v>36928</v>
      </c>
    </row>
    <row r="4627" spans="1:7" ht="12">
      <c r="A4627" s="229">
        <v>3116200801</v>
      </c>
      <c r="B4627" s="230" t="s">
        <v>14659</v>
      </c>
      <c r="C4627" s="230" t="s">
        <v>14660</v>
      </c>
      <c r="D4627" s="230" t="s">
        <v>14661</v>
      </c>
      <c r="E4627" s="231">
        <v>31162008</v>
      </c>
      <c r="F4627" s="231" t="s">
        <v>828</v>
      </c>
      <c r="G4627" s="232" t="s">
        <v>36928</v>
      </c>
    </row>
    <row r="4628" spans="1:7" ht="24">
      <c r="A4628" s="229">
        <v>3116210201</v>
      </c>
      <c r="B4628" s="230" t="s">
        <v>14662</v>
      </c>
      <c r="C4628" s="230" t="s">
        <v>14663</v>
      </c>
      <c r="D4628" s="230" t="s">
        <v>14664</v>
      </c>
      <c r="E4628" s="231">
        <v>31162102</v>
      </c>
      <c r="F4628" s="231" t="s">
        <v>828</v>
      </c>
      <c r="G4628" s="232" t="s">
        <v>36928</v>
      </c>
    </row>
    <row r="4629" spans="1:7" ht="24">
      <c r="A4629" s="229">
        <v>3116210202</v>
      </c>
      <c r="B4629" s="230" t="s">
        <v>14665</v>
      </c>
      <c r="C4629" s="230" t="s">
        <v>14666</v>
      </c>
      <c r="D4629" s="230" t="s">
        <v>14667</v>
      </c>
      <c r="E4629" s="231">
        <v>31162102</v>
      </c>
      <c r="F4629" s="231" t="s">
        <v>828</v>
      </c>
      <c r="G4629" s="232" t="s">
        <v>36928</v>
      </c>
    </row>
    <row r="4630" spans="1:7" ht="24">
      <c r="A4630" s="229">
        <v>3116210401</v>
      </c>
      <c r="B4630" s="230" t="s">
        <v>14668</v>
      </c>
      <c r="C4630" s="230" t="s">
        <v>14669</v>
      </c>
      <c r="D4630" s="230" t="s">
        <v>14670</v>
      </c>
      <c r="E4630" s="231">
        <v>31162104</v>
      </c>
      <c r="F4630" s="231" t="s">
        <v>828</v>
      </c>
      <c r="G4630" s="232" t="s">
        <v>36928</v>
      </c>
    </row>
    <row r="4631" spans="1:7" ht="24">
      <c r="A4631" s="229">
        <v>3116210501</v>
      </c>
      <c r="B4631" s="230" t="s">
        <v>14671</v>
      </c>
      <c r="C4631" s="230" t="s">
        <v>14672</v>
      </c>
      <c r="D4631" s="230" t="s">
        <v>14673</v>
      </c>
      <c r="E4631" s="231">
        <v>31162105</v>
      </c>
      <c r="F4631" s="231" t="s">
        <v>828</v>
      </c>
      <c r="G4631" s="232" t="s">
        <v>36928</v>
      </c>
    </row>
    <row r="4632" spans="1:7" ht="24">
      <c r="A4632" s="229">
        <v>3116210901</v>
      </c>
      <c r="B4632" s="230" t="s">
        <v>14674</v>
      </c>
      <c r="C4632" s="230" t="s">
        <v>14675</v>
      </c>
      <c r="D4632" s="230" t="s">
        <v>14676</v>
      </c>
      <c r="E4632" s="231">
        <v>31162109</v>
      </c>
      <c r="F4632" s="231" t="s">
        <v>828</v>
      </c>
      <c r="G4632" s="232" t="s">
        <v>36928</v>
      </c>
    </row>
    <row r="4633" spans="1:7" ht="24">
      <c r="A4633" s="229">
        <v>3116220101</v>
      </c>
      <c r="B4633" s="230" t="s">
        <v>14677</v>
      </c>
      <c r="C4633" s="230" t="s">
        <v>14678</v>
      </c>
      <c r="D4633" s="230" t="s">
        <v>14679</v>
      </c>
      <c r="E4633" s="231">
        <v>31162201</v>
      </c>
      <c r="F4633" s="231" t="s">
        <v>828</v>
      </c>
      <c r="G4633" s="232" t="s">
        <v>36928</v>
      </c>
    </row>
    <row r="4634" spans="1:7" ht="12">
      <c r="A4634" s="229">
        <v>3116220301</v>
      </c>
      <c r="B4634" s="230" t="s">
        <v>14680</v>
      </c>
      <c r="C4634" s="230" t="s">
        <v>14681</v>
      </c>
      <c r="D4634" s="230" t="s">
        <v>14682</v>
      </c>
      <c r="E4634" s="231">
        <v>31162203</v>
      </c>
      <c r="F4634" s="231" t="s">
        <v>828</v>
      </c>
      <c r="G4634" s="232" t="s">
        <v>36928</v>
      </c>
    </row>
    <row r="4635" spans="1:7" ht="24">
      <c r="A4635" s="229">
        <v>3116220601</v>
      </c>
      <c r="B4635" s="230" t="s">
        <v>14683</v>
      </c>
      <c r="C4635" s="230" t="s">
        <v>14684</v>
      </c>
      <c r="D4635" s="230" t="s">
        <v>14685</v>
      </c>
      <c r="E4635" s="231">
        <v>31162206</v>
      </c>
      <c r="F4635" s="231" t="s">
        <v>828</v>
      </c>
      <c r="G4635" s="232" t="s">
        <v>36928</v>
      </c>
    </row>
    <row r="4636" spans="1:7" ht="12">
      <c r="A4636" s="229">
        <v>3116220901</v>
      </c>
      <c r="B4636" s="230" t="s">
        <v>14686</v>
      </c>
      <c r="C4636" s="230" t="s">
        <v>14687</v>
      </c>
      <c r="D4636" s="230" t="s">
        <v>14688</v>
      </c>
      <c r="E4636" s="231">
        <v>31162209</v>
      </c>
      <c r="F4636" s="231" t="s">
        <v>828</v>
      </c>
      <c r="G4636" s="232" t="s">
        <v>36928</v>
      </c>
    </row>
    <row r="4637" spans="1:7" ht="24">
      <c r="A4637" s="229">
        <v>3116221101</v>
      </c>
      <c r="B4637" s="230" t="s">
        <v>14689</v>
      </c>
      <c r="C4637" s="230" t="s">
        <v>14690</v>
      </c>
      <c r="D4637" s="230" t="s">
        <v>14691</v>
      </c>
      <c r="E4637" s="231">
        <v>31162211</v>
      </c>
      <c r="F4637" s="231" t="s">
        <v>828</v>
      </c>
      <c r="G4637" s="232" t="s">
        <v>36928</v>
      </c>
    </row>
    <row r="4638" spans="1:7" ht="24">
      <c r="A4638" s="229">
        <v>3116221102</v>
      </c>
      <c r="B4638" s="230" t="s">
        <v>14692</v>
      </c>
      <c r="C4638" s="230" t="s">
        <v>14693</v>
      </c>
      <c r="D4638" s="230" t="s">
        <v>14694</v>
      </c>
      <c r="E4638" s="231">
        <v>31162211</v>
      </c>
      <c r="F4638" s="231" t="s">
        <v>828</v>
      </c>
      <c r="G4638" s="232" t="s">
        <v>36928</v>
      </c>
    </row>
    <row r="4639" spans="1:7" ht="24">
      <c r="A4639" s="229">
        <v>3116221103</v>
      </c>
      <c r="B4639" s="230" t="s">
        <v>14695</v>
      </c>
      <c r="C4639" s="230" t="s">
        <v>14696</v>
      </c>
      <c r="D4639" s="230" t="s">
        <v>14697</v>
      </c>
      <c r="E4639" s="231">
        <v>31162211</v>
      </c>
      <c r="F4639" s="231" t="s">
        <v>828</v>
      </c>
      <c r="G4639" s="232" t="s">
        <v>36928</v>
      </c>
    </row>
    <row r="4640" spans="1:7" ht="24">
      <c r="A4640" s="229">
        <v>3116221104</v>
      </c>
      <c r="B4640" s="230" t="s">
        <v>14698</v>
      </c>
      <c r="C4640" s="230" t="s">
        <v>14699</v>
      </c>
      <c r="D4640" s="230" t="s">
        <v>14700</v>
      </c>
      <c r="E4640" s="231">
        <v>31162211</v>
      </c>
      <c r="F4640" s="231" t="s">
        <v>828</v>
      </c>
      <c r="G4640" s="232" t="s">
        <v>36928</v>
      </c>
    </row>
    <row r="4641" spans="1:7" ht="12">
      <c r="A4641" s="229">
        <v>3116230601</v>
      </c>
      <c r="B4641" s="230" t="s">
        <v>14701</v>
      </c>
      <c r="C4641" s="230" t="s">
        <v>14702</v>
      </c>
      <c r="D4641" s="230" t="s">
        <v>14703</v>
      </c>
      <c r="E4641" s="231">
        <v>31162306</v>
      </c>
      <c r="F4641" s="231" t="s">
        <v>828</v>
      </c>
      <c r="G4641" s="232" t="s">
        <v>36928</v>
      </c>
    </row>
    <row r="4642" spans="1:7" ht="24">
      <c r="A4642" s="229">
        <v>3116230602</v>
      </c>
      <c r="B4642" s="230" t="s">
        <v>14704</v>
      </c>
      <c r="C4642" s="230" t="s">
        <v>14705</v>
      </c>
      <c r="D4642" s="230" t="s">
        <v>14706</v>
      </c>
      <c r="E4642" s="231">
        <v>31162306</v>
      </c>
      <c r="F4642" s="231" t="s">
        <v>828</v>
      </c>
      <c r="G4642" s="232" t="s">
        <v>36928</v>
      </c>
    </row>
    <row r="4643" spans="1:7" ht="12">
      <c r="A4643" s="229">
        <v>3116230701</v>
      </c>
      <c r="B4643" s="230" t="s">
        <v>14707</v>
      </c>
      <c r="C4643" s="230" t="s">
        <v>14708</v>
      </c>
      <c r="D4643" s="230" t="s">
        <v>14709</v>
      </c>
      <c r="E4643" s="231">
        <v>31162307</v>
      </c>
      <c r="F4643" s="231" t="s">
        <v>828</v>
      </c>
      <c r="G4643" s="232" t="s">
        <v>36928</v>
      </c>
    </row>
    <row r="4644" spans="1:7" ht="12">
      <c r="A4644" s="229">
        <v>3116240101</v>
      </c>
      <c r="B4644" s="230" t="s">
        <v>14710</v>
      </c>
      <c r="C4644" s="230" t="s">
        <v>14711</v>
      </c>
      <c r="D4644" s="230" t="s">
        <v>14712</v>
      </c>
      <c r="E4644" s="231">
        <v>31162401</v>
      </c>
      <c r="F4644" s="231" t="s">
        <v>828</v>
      </c>
      <c r="G4644" s="232" t="s">
        <v>36928</v>
      </c>
    </row>
    <row r="4645" spans="1:7" ht="12">
      <c r="A4645" s="229">
        <v>3116240301</v>
      </c>
      <c r="B4645" s="230" t="s">
        <v>14713</v>
      </c>
      <c r="C4645" s="230" t="s">
        <v>14714</v>
      </c>
      <c r="D4645" s="230" t="s">
        <v>14715</v>
      </c>
      <c r="E4645" s="231">
        <v>31162403</v>
      </c>
      <c r="F4645" s="231" t="s">
        <v>828</v>
      </c>
      <c r="G4645" s="232" t="s">
        <v>36928</v>
      </c>
    </row>
    <row r="4646" spans="1:7" ht="24">
      <c r="A4646" s="229">
        <v>3116240302</v>
      </c>
      <c r="B4646" s="230" t="s">
        <v>14716</v>
      </c>
      <c r="C4646" s="230" t="s">
        <v>14717</v>
      </c>
      <c r="D4646" s="230" t="s">
        <v>14718</v>
      </c>
      <c r="E4646" s="231">
        <v>31162403</v>
      </c>
      <c r="F4646" s="231" t="s">
        <v>828</v>
      </c>
      <c r="G4646" s="232" t="s">
        <v>36928</v>
      </c>
    </row>
    <row r="4647" spans="1:7" ht="36">
      <c r="A4647" s="229">
        <v>3116240303</v>
      </c>
      <c r="B4647" s="230" t="s">
        <v>14719</v>
      </c>
      <c r="C4647" s="230" t="s">
        <v>14720</v>
      </c>
      <c r="D4647" s="230" t="s">
        <v>14721</v>
      </c>
      <c r="E4647" s="231">
        <v>31162403</v>
      </c>
      <c r="F4647" s="231" t="s">
        <v>828</v>
      </c>
      <c r="G4647" s="232" t="s">
        <v>36928</v>
      </c>
    </row>
    <row r="4648" spans="1:7" ht="12">
      <c r="A4648" s="229">
        <v>3116240304</v>
      </c>
      <c r="B4648" s="230" t="s">
        <v>14722</v>
      </c>
      <c r="C4648" s="230" t="s">
        <v>14723</v>
      </c>
      <c r="D4648" s="230" t="s">
        <v>14724</v>
      </c>
      <c r="E4648" s="231">
        <v>31162403</v>
      </c>
      <c r="F4648" s="231" t="s">
        <v>828</v>
      </c>
      <c r="G4648" s="232" t="s">
        <v>36928</v>
      </c>
    </row>
    <row r="4649" spans="1:7" ht="24">
      <c r="A4649" s="229">
        <v>3116240305</v>
      </c>
      <c r="B4649" s="230" t="s">
        <v>14725</v>
      </c>
      <c r="C4649" s="230" t="s">
        <v>14726</v>
      </c>
      <c r="D4649" s="230" t="s">
        <v>14727</v>
      </c>
      <c r="E4649" s="231">
        <v>31162403</v>
      </c>
      <c r="F4649" s="231" t="s">
        <v>828</v>
      </c>
      <c r="G4649" s="232" t="s">
        <v>36928</v>
      </c>
    </row>
    <row r="4650" spans="1:7" ht="36">
      <c r="A4650" s="229">
        <v>3116240501</v>
      </c>
      <c r="B4650" s="230" t="s">
        <v>14728</v>
      </c>
      <c r="C4650" s="230" t="s">
        <v>14729</v>
      </c>
      <c r="D4650" s="230" t="s">
        <v>14730</v>
      </c>
      <c r="E4650" s="231">
        <v>31162405</v>
      </c>
      <c r="F4650" s="231" t="s">
        <v>828</v>
      </c>
      <c r="G4650" s="232" t="s">
        <v>36928</v>
      </c>
    </row>
    <row r="4651" spans="1:7" ht="24">
      <c r="A4651" s="229">
        <v>3116240502</v>
      </c>
      <c r="B4651" s="230" t="s">
        <v>14731</v>
      </c>
      <c r="C4651" s="230" t="s">
        <v>14732</v>
      </c>
      <c r="D4651" s="230" t="s">
        <v>14733</v>
      </c>
      <c r="E4651" s="231">
        <v>31162405</v>
      </c>
      <c r="F4651" s="231" t="s">
        <v>828</v>
      </c>
      <c r="G4651" s="232" t="s">
        <v>36928</v>
      </c>
    </row>
    <row r="4652" spans="1:7" ht="12">
      <c r="A4652" s="229">
        <v>3116240601</v>
      </c>
      <c r="B4652" s="230" t="s">
        <v>14734</v>
      </c>
      <c r="C4652" s="230" t="s">
        <v>14735</v>
      </c>
      <c r="D4652" s="230" t="s">
        <v>14736</v>
      </c>
      <c r="E4652" s="231">
        <v>31162406</v>
      </c>
      <c r="F4652" s="231" t="s">
        <v>828</v>
      </c>
      <c r="G4652" s="232" t="s">
        <v>36928</v>
      </c>
    </row>
    <row r="4653" spans="1:7" ht="12">
      <c r="A4653" s="229">
        <v>3116240701</v>
      </c>
      <c r="B4653" s="230" t="s">
        <v>14737</v>
      </c>
      <c r="C4653" s="230" t="s">
        <v>14738</v>
      </c>
      <c r="D4653" s="230" t="s">
        <v>14739</v>
      </c>
      <c r="E4653" s="231">
        <v>31162407</v>
      </c>
      <c r="F4653" s="231" t="s">
        <v>828</v>
      </c>
      <c r="G4653" s="232" t="s">
        <v>36928</v>
      </c>
    </row>
    <row r="4654" spans="1:7" ht="24">
      <c r="A4654" s="229">
        <v>3116241101</v>
      </c>
      <c r="B4654" s="230" t="s">
        <v>14740</v>
      </c>
      <c r="C4654" s="230" t="s">
        <v>14741</v>
      </c>
      <c r="D4654" s="230" t="s">
        <v>14742</v>
      </c>
      <c r="E4654" s="231">
        <v>31162411</v>
      </c>
      <c r="F4654" s="231" t="s">
        <v>828</v>
      </c>
      <c r="G4654" s="232" t="s">
        <v>36928</v>
      </c>
    </row>
    <row r="4655" spans="1:7" ht="12">
      <c r="A4655" s="229">
        <v>3116241201</v>
      </c>
      <c r="B4655" s="230" t="s">
        <v>14743</v>
      </c>
      <c r="C4655" s="230" t="s">
        <v>14744</v>
      </c>
      <c r="D4655" s="230" t="s">
        <v>14745</v>
      </c>
      <c r="E4655" s="231">
        <v>31162412</v>
      </c>
      <c r="F4655" s="231" t="s">
        <v>828</v>
      </c>
      <c r="G4655" s="232" t="s">
        <v>36928</v>
      </c>
    </row>
    <row r="4656" spans="1:7" ht="12">
      <c r="A4656" s="229">
        <v>3116241301</v>
      </c>
      <c r="B4656" s="230" t="s">
        <v>14746</v>
      </c>
      <c r="C4656" s="230" t="s">
        <v>14747</v>
      </c>
      <c r="D4656" s="230" t="s">
        <v>14748</v>
      </c>
      <c r="E4656" s="231">
        <v>31162413</v>
      </c>
      <c r="F4656" s="231" t="s">
        <v>828</v>
      </c>
      <c r="G4656" s="232" t="s">
        <v>36928</v>
      </c>
    </row>
    <row r="4657" spans="1:7" ht="24">
      <c r="A4657" s="229">
        <v>3116242101</v>
      </c>
      <c r="B4657" s="230" t="s">
        <v>14749</v>
      </c>
      <c r="C4657" s="230" t="s">
        <v>14750</v>
      </c>
      <c r="D4657" s="230" t="s">
        <v>14751</v>
      </c>
      <c r="E4657" s="231">
        <v>31162421</v>
      </c>
      <c r="F4657" s="231" t="s">
        <v>828</v>
      </c>
      <c r="G4657" s="232" t="s">
        <v>36928</v>
      </c>
    </row>
    <row r="4658" spans="1:7" ht="24">
      <c r="A4658" s="229">
        <v>3116250301</v>
      </c>
      <c r="B4658" s="230" t="s">
        <v>14752</v>
      </c>
      <c r="C4658" s="230" t="s">
        <v>14753</v>
      </c>
      <c r="D4658" s="230" t="s">
        <v>14754</v>
      </c>
      <c r="E4658" s="231">
        <v>31162503</v>
      </c>
      <c r="F4658" s="231" t="s">
        <v>828</v>
      </c>
      <c r="G4658" s="232" t="s">
        <v>36928</v>
      </c>
    </row>
    <row r="4659" spans="1:7" ht="24">
      <c r="A4659" s="229">
        <v>3116250302</v>
      </c>
      <c r="B4659" s="230" t="s">
        <v>14755</v>
      </c>
      <c r="C4659" s="230" t="s">
        <v>14756</v>
      </c>
      <c r="D4659" s="230" t="s">
        <v>14757</v>
      </c>
      <c r="E4659" s="231">
        <v>31162503</v>
      </c>
      <c r="F4659" s="231" t="s">
        <v>828</v>
      </c>
      <c r="G4659" s="232" t="s">
        <v>36928</v>
      </c>
    </row>
    <row r="4660" spans="1:7" ht="24">
      <c r="A4660" s="229">
        <v>3116250401</v>
      </c>
      <c r="B4660" s="230" t="s">
        <v>14758</v>
      </c>
      <c r="C4660" s="230" t="s">
        <v>14759</v>
      </c>
      <c r="D4660" s="230" t="s">
        <v>14760</v>
      </c>
      <c r="E4660" s="231">
        <v>31162504</v>
      </c>
      <c r="F4660" s="231" t="s">
        <v>828</v>
      </c>
      <c r="G4660" s="232" t="s">
        <v>36928</v>
      </c>
    </row>
    <row r="4661" spans="1:7" ht="36">
      <c r="A4661" s="229">
        <v>3116250402</v>
      </c>
      <c r="B4661" s="230" t="s">
        <v>14761</v>
      </c>
      <c r="C4661" s="230" t="s">
        <v>14762</v>
      </c>
      <c r="D4661" s="230" t="s">
        <v>14763</v>
      </c>
      <c r="E4661" s="231">
        <v>31162504</v>
      </c>
      <c r="F4661" s="231" t="s">
        <v>828</v>
      </c>
      <c r="G4661" s="232" t="s">
        <v>36928</v>
      </c>
    </row>
    <row r="4662" spans="1:7" ht="24">
      <c r="A4662" s="229">
        <v>3116250403</v>
      </c>
      <c r="B4662" s="230" t="s">
        <v>14764</v>
      </c>
      <c r="C4662" s="230" t="s">
        <v>14765</v>
      </c>
      <c r="D4662" s="230" t="s">
        <v>14766</v>
      </c>
      <c r="E4662" s="231">
        <v>31162504</v>
      </c>
      <c r="F4662" s="231" t="s">
        <v>828</v>
      </c>
      <c r="G4662" s="232" t="s">
        <v>36928</v>
      </c>
    </row>
    <row r="4663" spans="1:7" ht="24">
      <c r="A4663" s="229">
        <v>3116250801</v>
      </c>
      <c r="B4663" s="230" t="s">
        <v>14767</v>
      </c>
      <c r="C4663" s="230" t="s">
        <v>14768</v>
      </c>
      <c r="D4663" s="230" t="s">
        <v>14769</v>
      </c>
      <c r="E4663" s="231">
        <v>31162508</v>
      </c>
      <c r="F4663" s="231" t="s">
        <v>828</v>
      </c>
      <c r="G4663" s="232" t="s">
        <v>36928</v>
      </c>
    </row>
    <row r="4664" spans="1:7" ht="24">
      <c r="A4664" s="229">
        <v>3116250802</v>
      </c>
      <c r="B4664" s="230" t="s">
        <v>14770</v>
      </c>
      <c r="C4664" s="230" t="s">
        <v>14771</v>
      </c>
      <c r="D4664" s="230" t="s">
        <v>14772</v>
      </c>
      <c r="E4664" s="231">
        <v>31162508</v>
      </c>
      <c r="F4664" s="231" t="s">
        <v>828</v>
      </c>
      <c r="G4664" s="232" t="s">
        <v>36928</v>
      </c>
    </row>
    <row r="4665" spans="1:7" ht="12">
      <c r="A4665" s="229">
        <v>3116260501</v>
      </c>
      <c r="B4665" s="230" t="s">
        <v>14773</v>
      </c>
      <c r="C4665" s="230" t="s">
        <v>14774</v>
      </c>
      <c r="D4665" s="230" t="s">
        <v>14775</v>
      </c>
      <c r="E4665" s="231">
        <v>31162605</v>
      </c>
      <c r="F4665" s="231" t="s">
        <v>828</v>
      </c>
      <c r="G4665" s="232" t="s">
        <v>36928</v>
      </c>
    </row>
    <row r="4666" spans="1:7" ht="12">
      <c r="A4666" s="229">
        <v>3116270101</v>
      </c>
      <c r="B4666" s="230" t="s">
        <v>14776</v>
      </c>
      <c r="C4666" s="230" t="s">
        <v>14777</v>
      </c>
      <c r="D4666" s="230" t="s">
        <v>14778</v>
      </c>
      <c r="E4666" s="231">
        <v>31162701</v>
      </c>
      <c r="F4666" s="231" t="s">
        <v>828</v>
      </c>
      <c r="G4666" s="232" t="s">
        <v>36928</v>
      </c>
    </row>
    <row r="4667" spans="1:7" ht="24">
      <c r="A4667" s="229">
        <v>3116270201</v>
      </c>
      <c r="B4667" s="230" t="s">
        <v>14779</v>
      </c>
      <c r="C4667" s="230" t="s">
        <v>14780</v>
      </c>
      <c r="D4667" s="230" t="s">
        <v>14781</v>
      </c>
      <c r="E4667" s="231">
        <v>31162702</v>
      </c>
      <c r="F4667" s="231" t="s">
        <v>828</v>
      </c>
      <c r="G4667" s="232" t="s">
        <v>36928</v>
      </c>
    </row>
    <row r="4668" spans="1:7" ht="24">
      <c r="A4668" s="229">
        <v>3116280101</v>
      </c>
      <c r="B4668" s="230" t="s">
        <v>14782</v>
      </c>
      <c r="C4668" s="230" t="s">
        <v>14783</v>
      </c>
      <c r="D4668" s="230" t="s">
        <v>14784</v>
      </c>
      <c r="E4668" s="231">
        <v>31162801</v>
      </c>
      <c r="F4668" s="231" t="s">
        <v>828</v>
      </c>
      <c r="G4668" s="232">
        <v>0</v>
      </c>
    </row>
    <row r="4669" spans="1:7" ht="12">
      <c r="A4669" s="229">
        <v>3116280102</v>
      </c>
      <c r="B4669" s="230" t="s">
        <v>14785</v>
      </c>
      <c r="C4669" s="230" t="s">
        <v>14786</v>
      </c>
      <c r="D4669" s="230" t="s">
        <v>14787</v>
      </c>
      <c r="E4669" s="231">
        <v>31162801</v>
      </c>
      <c r="F4669" s="231" t="s">
        <v>828</v>
      </c>
      <c r="G4669" s="232">
        <v>0</v>
      </c>
    </row>
    <row r="4670" spans="1:7" ht="24">
      <c r="A4670" s="229">
        <v>3116280103</v>
      </c>
      <c r="B4670" s="230" t="s">
        <v>14788</v>
      </c>
      <c r="C4670" s="230" t="s">
        <v>14789</v>
      </c>
      <c r="D4670" s="230" t="s">
        <v>14790</v>
      </c>
      <c r="E4670" s="231">
        <v>31162801</v>
      </c>
      <c r="F4670" s="231" t="s">
        <v>828</v>
      </c>
      <c r="G4670" s="232">
        <v>0</v>
      </c>
    </row>
    <row r="4671" spans="1:7" ht="12">
      <c r="A4671" s="229">
        <v>3116280104</v>
      </c>
      <c r="B4671" s="230" t="s">
        <v>14791</v>
      </c>
      <c r="C4671" s="230" t="s">
        <v>14792</v>
      </c>
      <c r="D4671" s="230" t="s">
        <v>14793</v>
      </c>
      <c r="E4671" s="231">
        <v>31162801</v>
      </c>
      <c r="F4671" s="231" t="s">
        <v>828</v>
      </c>
      <c r="G4671" s="232">
        <v>0</v>
      </c>
    </row>
    <row r="4672" spans="1:7" ht="24">
      <c r="A4672" s="229">
        <v>3116280201</v>
      </c>
      <c r="B4672" s="230" t="s">
        <v>14794</v>
      </c>
      <c r="C4672" s="230" t="s">
        <v>14795</v>
      </c>
      <c r="D4672" s="230" t="s">
        <v>14796</v>
      </c>
      <c r="E4672" s="231">
        <v>31162802</v>
      </c>
      <c r="F4672" s="231" t="s">
        <v>828</v>
      </c>
      <c r="G4672" s="232" t="s">
        <v>36928</v>
      </c>
    </row>
    <row r="4673" spans="1:7" ht="36">
      <c r="A4673" s="229">
        <v>3116280301</v>
      </c>
      <c r="B4673" s="230" t="s">
        <v>14797</v>
      </c>
      <c r="C4673" s="230" t="s">
        <v>14798</v>
      </c>
      <c r="D4673" s="230" t="s">
        <v>14799</v>
      </c>
      <c r="E4673" s="231">
        <v>31162803</v>
      </c>
      <c r="F4673" s="231" t="s">
        <v>828</v>
      </c>
      <c r="G4673" s="232" t="s">
        <v>36928</v>
      </c>
    </row>
    <row r="4674" spans="1:7" ht="12">
      <c r="A4674" s="229">
        <v>3116280401</v>
      </c>
      <c r="B4674" s="230" t="s">
        <v>14800</v>
      </c>
      <c r="C4674" s="230" t="s">
        <v>14801</v>
      </c>
      <c r="D4674" s="230" t="s">
        <v>14802</v>
      </c>
      <c r="E4674" s="231">
        <v>31162804</v>
      </c>
      <c r="F4674" s="231" t="s">
        <v>828</v>
      </c>
      <c r="G4674" s="232" t="s">
        <v>36928</v>
      </c>
    </row>
    <row r="4675" spans="1:7" ht="24">
      <c r="A4675" s="229">
        <v>3116280501</v>
      </c>
      <c r="B4675" s="230" t="s">
        <v>14803</v>
      </c>
      <c r="C4675" s="230" t="s">
        <v>14804</v>
      </c>
      <c r="D4675" s="230" t="s">
        <v>14805</v>
      </c>
      <c r="E4675" s="231">
        <v>31162805</v>
      </c>
      <c r="F4675" s="231" t="s">
        <v>828</v>
      </c>
      <c r="G4675" s="232" t="s">
        <v>36928</v>
      </c>
    </row>
    <row r="4676" spans="1:7" ht="12">
      <c r="A4676" s="229">
        <v>3116280601</v>
      </c>
      <c r="B4676" s="230" t="s">
        <v>14806</v>
      </c>
      <c r="C4676" s="230" t="s">
        <v>14807</v>
      </c>
      <c r="D4676" s="230" t="s">
        <v>14808</v>
      </c>
      <c r="E4676" s="231">
        <v>31162806</v>
      </c>
      <c r="F4676" s="231" t="s">
        <v>828</v>
      </c>
      <c r="G4676" s="232" t="s">
        <v>36928</v>
      </c>
    </row>
    <row r="4677" spans="1:7" ht="36">
      <c r="A4677" s="229">
        <v>3116280701</v>
      </c>
      <c r="B4677" s="230" t="s">
        <v>14809</v>
      </c>
      <c r="C4677" s="230" t="s">
        <v>14810</v>
      </c>
      <c r="D4677" s="230" t="s">
        <v>14811</v>
      </c>
      <c r="E4677" s="231">
        <v>31162807</v>
      </c>
      <c r="F4677" s="231" t="s">
        <v>828</v>
      </c>
      <c r="G4677" s="232" t="s">
        <v>36928</v>
      </c>
    </row>
    <row r="4678" spans="1:7" ht="36">
      <c r="A4678" s="229">
        <v>3116281101</v>
      </c>
      <c r="B4678" s="230" t="s">
        <v>14812</v>
      </c>
      <c r="C4678" s="230" t="s">
        <v>14813</v>
      </c>
      <c r="D4678" s="230" t="s">
        <v>14814</v>
      </c>
      <c r="E4678" s="231">
        <v>31162811</v>
      </c>
      <c r="F4678" s="231" t="s">
        <v>828</v>
      </c>
      <c r="G4678" s="232" t="s">
        <v>36928</v>
      </c>
    </row>
    <row r="4679" spans="1:7" ht="12">
      <c r="A4679" s="229">
        <v>3116281301</v>
      </c>
      <c r="B4679" s="230" t="s">
        <v>14815</v>
      </c>
      <c r="C4679" s="230" t="s">
        <v>14816</v>
      </c>
      <c r="D4679" s="230" t="s">
        <v>14817</v>
      </c>
      <c r="E4679" s="231">
        <v>31162813</v>
      </c>
      <c r="F4679" s="231" t="s">
        <v>828</v>
      </c>
      <c r="G4679" s="232" t="s">
        <v>36928</v>
      </c>
    </row>
    <row r="4680" spans="1:7" ht="24">
      <c r="A4680" s="229">
        <v>3116281501</v>
      </c>
      <c r="B4680" s="230" t="s">
        <v>14818</v>
      </c>
      <c r="C4680" s="230" t="s">
        <v>9929</v>
      </c>
      <c r="D4680" s="230" t="s">
        <v>14819</v>
      </c>
      <c r="E4680" s="231">
        <v>31162815</v>
      </c>
      <c r="F4680" s="231" t="s">
        <v>828</v>
      </c>
      <c r="G4680" s="232" t="s">
        <v>36928</v>
      </c>
    </row>
    <row r="4681" spans="1:7" ht="24">
      <c r="A4681" s="229">
        <v>3116281701</v>
      </c>
      <c r="B4681" s="230" t="s">
        <v>14820</v>
      </c>
      <c r="C4681" s="230" t="s">
        <v>14821</v>
      </c>
      <c r="D4681" s="230" t="s">
        <v>14822</v>
      </c>
      <c r="E4681" s="231">
        <v>31162817</v>
      </c>
      <c r="F4681" s="231" t="s">
        <v>828</v>
      </c>
      <c r="G4681" s="232" t="s">
        <v>36928</v>
      </c>
    </row>
    <row r="4682" spans="1:7" ht="24">
      <c r="A4682" s="229">
        <v>3116281801</v>
      </c>
      <c r="B4682" s="230" t="s">
        <v>14823</v>
      </c>
      <c r="C4682" s="230" t="s">
        <v>14824</v>
      </c>
      <c r="D4682" s="230" t="s">
        <v>14825</v>
      </c>
      <c r="E4682" s="231">
        <v>31162818</v>
      </c>
      <c r="F4682" s="231" t="s">
        <v>828</v>
      </c>
      <c r="G4682" s="232" t="s">
        <v>36928</v>
      </c>
    </row>
    <row r="4683" spans="1:7" ht="36">
      <c r="A4683" s="229">
        <v>3116281901</v>
      </c>
      <c r="B4683" s="230" t="s">
        <v>14826</v>
      </c>
      <c r="C4683" s="230" t="s">
        <v>14827</v>
      </c>
      <c r="D4683" s="230" t="s">
        <v>14828</v>
      </c>
      <c r="E4683" s="231">
        <v>31162819</v>
      </c>
      <c r="F4683" s="231" t="s">
        <v>828</v>
      </c>
      <c r="G4683" s="232" t="s">
        <v>36928</v>
      </c>
    </row>
    <row r="4684" spans="1:7" ht="24">
      <c r="A4684" s="229">
        <v>3116289301</v>
      </c>
      <c r="B4684" s="230" t="s">
        <v>14829</v>
      </c>
      <c r="C4684" s="230" t="s">
        <v>14830</v>
      </c>
      <c r="D4684" s="230" t="s">
        <v>14831</v>
      </c>
      <c r="E4684" s="231">
        <v>31162893</v>
      </c>
      <c r="F4684" s="231" t="s">
        <v>828</v>
      </c>
      <c r="G4684" s="232" t="s">
        <v>36928</v>
      </c>
    </row>
    <row r="4685" spans="1:7" ht="12">
      <c r="A4685" s="229">
        <v>3116289501</v>
      </c>
      <c r="B4685" s="230" t="s">
        <v>14832</v>
      </c>
      <c r="C4685" s="230" t="s">
        <v>14833</v>
      </c>
      <c r="D4685" s="230" t="s">
        <v>14834</v>
      </c>
      <c r="E4685" s="231">
        <v>31162895</v>
      </c>
      <c r="F4685" s="231" t="s">
        <v>828</v>
      </c>
      <c r="G4685" s="232" t="s">
        <v>36928</v>
      </c>
    </row>
    <row r="4686" spans="1:7" ht="36">
      <c r="A4686" s="229">
        <v>3116289701</v>
      </c>
      <c r="B4686" s="230" t="s">
        <v>14835</v>
      </c>
      <c r="C4686" s="230" t="s">
        <v>14836</v>
      </c>
      <c r="D4686" s="230" t="s">
        <v>14837</v>
      </c>
      <c r="E4686" s="231">
        <v>31162897</v>
      </c>
      <c r="F4686" s="231" t="s">
        <v>828</v>
      </c>
      <c r="G4686" s="232" t="s">
        <v>36928</v>
      </c>
    </row>
    <row r="4687" spans="1:7" ht="12">
      <c r="A4687" s="229">
        <v>3116289801</v>
      </c>
      <c r="B4687" s="230" t="s">
        <v>14838</v>
      </c>
      <c r="C4687" s="230" t="s">
        <v>14839</v>
      </c>
      <c r="D4687" s="230" t="s">
        <v>14840</v>
      </c>
      <c r="E4687" s="231">
        <v>31162898</v>
      </c>
      <c r="F4687" s="231" t="s">
        <v>828</v>
      </c>
      <c r="G4687" s="232" t="s">
        <v>36928</v>
      </c>
    </row>
    <row r="4688" spans="1:7" ht="24">
      <c r="A4688" s="229">
        <v>3116289901</v>
      </c>
      <c r="B4688" s="230" t="s">
        <v>14841</v>
      </c>
      <c r="C4688" s="230" t="s">
        <v>14842</v>
      </c>
      <c r="D4688" s="230" t="s">
        <v>14843</v>
      </c>
      <c r="E4688" s="231">
        <v>31162899</v>
      </c>
      <c r="F4688" s="231" t="s">
        <v>828</v>
      </c>
      <c r="G4688" s="232" t="s">
        <v>36928</v>
      </c>
    </row>
    <row r="4689" spans="1:7" ht="24">
      <c r="A4689" s="229">
        <v>3116290501</v>
      </c>
      <c r="B4689" s="230" t="s">
        <v>14844</v>
      </c>
      <c r="C4689" s="230" t="s">
        <v>14845</v>
      </c>
      <c r="D4689" s="230" t="s">
        <v>14846</v>
      </c>
      <c r="E4689" s="231">
        <v>31162905</v>
      </c>
      <c r="F4689" s="231" t="s">
        <v>828</v>
      </c>
      <c r="G4689" s="232" t="s">
        <v>36928</v>
      </c>
    </row>
    <row r="4690" spans="1:7" ht="24">
      <c r="A4690" s="229">
        <v>3116290601</v>
      </c>
      <c r="B4690" s="230" t="s">
        <v>14847</v>
      </c>
      <c r="C4690" s="230" t="s">
        <v>14848</v>
      </c>
      <c r="D4690" s="230" t="s">
        <v>14849</v>
      </c>
      <c r="E4690" s="231">
        <v>31162906</v>
      </c>
      <c r="F4690" s="231" t="s">
        <v>828</v>
      </c>
      <c r="G4690" s="232" t="s">
        <v>36928</v>
      </c>
    </row>
    <row r="4691" spans="1:7" ht="24">
      <c r="A4691" s="229">
        <v>3116290602</v>
      </c>
      <c r="B4691" s="230" t="s">
        <v>14850</v>
      </c>
      <c r="C4691" s="230" t="s">
        <v>14851</v>
      </c>
      <c r="D4691" s="230" t="s">
        <v>14852</v>
      </c>
      <c r="E4691" s="231">
        <v>31162906</v>
      </c>
      <c r="F4691" s="231" t="s">
        <v>828</v>
      </c>
      <c r="G4691" s="232" t="s">
        <v>36928</v>
      </c>
    </row>
    <row r="4692" spans="1:7" ht="48">
      <c r="A4692" s="229">
        <v>3116300101</v>
      </c>
      <c r="B4692" s="230" t="s">
        <v>14853</v>
      </c>
      <c r="C4692" s="230" t="s">
        <v>14854</v>
      </c>
      <c r="D4692" s="230" t="s">
        <v>14855</v>
      </c>
      <c r="E4692" s="231">
        <v>31163001</v>
      </c>
      <c r="F4692" s="231" t="s">
        <v>828</v>
      </c>
      <c r="G4692" s="232" t="s">
        <v>36928</v>
      </c>
    </row>
    <row r="4693" spans="1:7" ht="24">
      <c r="A4693" s="229">
        <v>3116300201</v>
      </c>
      <c r="B4693" s="230" t="s">
        <v>14856</v>
      </c>
      <c r="C4693" s="230" t="s">
        <v>14857</v>
      </c>
      <c r="D4693" s="230" t="s">
        <v>14858</v>
      </c>
      <c r="E4693" s="231">
        <v>31163002</v>
      </c>
      <c r="F4693" s="231" t="s">
        <v>828</v>
      </c>
      <c r="G4693" s="232" t="s">
        <v>36928</v>
      </c>
    </row>
    <row r="4694" spans="1:7" ht="36">
      <c r="A4694" s="229">
        <v>3116300401</v>
      </c>
      <c r="B4694" s="230" t="s">
        <v>14859</v>
      </c>
      <c r="C4694" s="230" t="s">
        <v>14860</v>
      </c>
      <c r="D4694" s="230" t="s">
        <v>14861</v>
      </c>
      <c r="E4694" s="231">
        <v>31163004</v>
      </c>
      <c r="F4694" s="231" t="s">
        <v>828</v>
      </c>
      <c r="G4694" s="232" t="s">
        <v>36928</v>
      </c>
    </row>
    <row r="4695" spans="1:7" ht="36">
      <c r="A4695" s="229">
        <v>3116300801</v>
      </c>
      <c r="B4695" s="230" t="s">
        <v>14862</v>
      </c>
      <c r="C4695" s="230" t="s">
        <v>14863</v>
      </c>
      <c r="D4695" s="230" t="s">
        <v>14864</v>
      </c>
      <c r="E4695" s="231">
        <v>31163008</v>
      </c>
      <c r="F4695" s="231" t="s">
        <v>828</v>
      </c>
      <c r="G4695" s="232" t="s">
        <v>36928</v>
      </c>
    </row>
    <row r="4696" spans="1:7" ht="36">
      <c r="A4696" s="229">
        <v>3116301501</v>
      </c>
      <c r="B4696" s="230" t="s">
        <v>14865</v>
      </c>
      <c r="C4696" s="230" t="s">
        <v>14866</v>
      </c>
      <c r="D4696" s="230" t="s">
        <v>14867</v>
      </c>
      <c r="E4696" s="231">
        <v>31163015</v>
      </c>
      <c r="F4696" s="231" t="s">
        <v>828</v>
      </c>
      <c r="G4696" s="232" t="s">
        <v>36928</v>
      </c>
    </row>
    <row r="4697" spans="1:7" ht="24">
      <c r="A4697" s="229">
        <v>3116302001</v>
      </c>
      <c r="B4697" s="230" t="s">
        <v>14868</v>
      </c>
      <c r="C4697" s="230" t="s">
        <v>14869</v>
      </c>
      <c r="D4697" s="230" t="s">
        <v>14870</v>
      </c>
      <c r="E4697" s="231">
        <v>31163020</v>
      </c>
      <c r="F4697" s="231" t="s">
        <v>828</v>
      </c>
      <c r="G4697" s="232" t="s">
        <v>36928</v>
      </c>
    </row>
    <row r="4698" spans="1:7" ht="24">
      <c r="A4698" s="229">
        <v>3116302301</v>
      </c>
      <c r="B4698" s="230" t="s">
        <v>14871</v>
      </c>
      <c r="C4698" s="230" t="s">
        <v>14872</v>
      </c>
      <c r="D4698" s="230" t="s">
        <v>14873</v>
      </c>
      <c r="E4698" s="231">
        <v>31163023</v>
      </c>
      <c r="F4698" s="231" t="s">
        <v>828</v>
      </c>
      <c r="G4698" s="232" t="s">
        <v>36928</v>
      </c>
    </row>
    <row r="4699" spans="1:7" ht="24">
      <c r="A4699" s="229">
        <v>3116302401</v>
      </c>
      <c r="B4699" s="230" t="s">
        <v>14874</v>
      </c>
      <c r="C4699" s="230" t="s">
        <v>14875</v>
      </c>
      <c r="D4699" s="230" t="s">
        <v>14876</v>
      </c>
      <c r="E4699" s="231">
        <v>31163024</v>
      </c>
      <c r="F4699" s="231" t="s">
        <v>828</v>
      </c>
      <c r="G4699" s="232" t="s">
        <v>36928</v>
      </c>
    </row>
    <row r="4700" spans="1:7" ht="24">
      <c r="A4700" s="229">
        <v>3116302501</v>
      </c>
      <c r="B4700" s="230" t="s">
        <v>14877</v>
      </c>
      <c r="C4700" s="230" t="s">
        <v>14878</v>
      </c>
      <c r="D4700" s="230" t="s">
        <v>14879</v>
      </c>
      <c r="E4700" s="231">
        <v>31163025</v>
      </c>
      <c r="F4700" s="231" t="s">
        <v>828</v>
      </c>
      <c r="G4700" s="232" t="s">
        <v>36928</v>
      </c>
    </row>
    <row r="4701" spans="1:7" ht="12">
      <c r="A4701" s="229">
        <v>3116302601</v>
      </c>
      <c r="B4701" s="230" t="s">
        <v>14880</v>
      </c>
      <c r="C4701" s="230" t="s">
        <v>14881</v>
      </c>
      <c r="D4701" s="230" t="s">
        <v>14882</v>
      </c>
      <c r="E4701" s="231">
        <v>31163026</v>
      </c>
      <c r="F4701" s="231" t="s">
        <v>828</v>
      </c>
      <c r="G4701" s="232" t="s">
        <v>36928</v>
      </c>
    </row>
    <row r="4702" spans="1:7" ht="12">
      <c r="A4702" s="229">
        <v>3116302701</v>
      </c>
      <c r="B4702" s="230" t="s">
        <v>14883</v>
      </c>
      <c r="C4702" s="230" t="s">
        <v>14884</v>
      </c>
      <c r="D4702" s="230" t="s">
        <v>14885</v>
      </c>
      <c r="E4702" s="231">
        <v>31163027</v>
      </c>
      <c r="F4702" s="231" t="s">
        <v>828</v>
      </c>
      <c r="G4702" s="232" t="s">
        <v>36928</v>
      </c>
    </row>
    <row r="4703" spans="1:7" ht="24">
      <c r="A4703" s="229">
        <v>3116302801</v>
      </c>
      <c r="B4703" s="230" t="s">
        <v>14886</v>
      </c>
      <c r="C4703" s="230" t="s">
        <v>14887</v>
      </c>
      <c r="D4703" s="230" t="s">
        <v>14888</v>
      </c>
      <c r="E4703" s="231">
        <v>31163028</v>
      </c>
      <c r="F4703" s="231" t="s">
        <v>828</v>
      </c>
      <c r="G4703" s="232" t="s">
        <v>36928</v>
      </c>
    </row>
    <row r="4704" spans="1:7" ht="24">
      <c r="A4704" s="229">
        <v>3116302901</v>
      </c>
      <c r="B4704" s="230" t="s">
        <v>14889</v>
      </c>
      <c r="C4704" s="230" t="s">
        <v>14890</v>
      </c>
      <c r="D4704" s="230" t="s">
        <v>14891</v>
      </c>
      <c r="E4704" s="231">
        <v>31163029</v>
      </c>
      <c r="F4704" s="231" t="s">
        <v>828</v>
      </c>
      <c r="G4704" s="232" t="s">
        <v>36928</v>
      </c>
    </row>
    <row r="4705" spans="1:7" ht="24">
      <c r="A4705" s="229">
        <v>3116303001</v>
      </c>
      <c r="B4705" s="230" t="s">
        <v>14892</v>
      </c>
      <c r="C4705" s="230" t="s">
        <v>14893</v>
      </c>
      <c r="D4705" s="230" t="s">
        <v>14894</v>
      </c>
      <c r="E4705" s="231">
        <v>31163030</v>
      </c>
      <c r="F4705" s="231" t="s">
        <v>828</v>
      </c>
      <c r="G4705" s="232" t="s">
        <v>36928</v>
      </c>
    </row>
    <row r="4706" spans="1:7" ht="12">
      <c r="A4706" s="229">
        <v>3116303101</v>
      </c>
      <c r="B4706" s="230" t="s">
        <v>14895</v>
      </c>
      <c r="C4706" s="230" t="s">
        <v>14896</v>
      </c>
      <c r="D4706" s="230" t="s">
        <v>14897</v>
      </c>
      <c r="E4706" s="231">
        <v>31163031</v>
      </c>
      <c r="F4706" s="231" t="s">
        <v>828</v>
      </c>
      <c r="G4706" s="232" t="s">
        <v>36928</v>
      </c>
    </row>
    <row r="4707" spans="1:7" ht="24">
      <c r="A4707" s="229">
        <v>3116309201</v>
      </c>
      <c r="B4707" s="230" t="s">
        <v>14898</v>
      </c>
      <c r="C4707" s="230" t="s">
        <v>14899</v>
      </c>
      <c r="D4707" s="230" t="s">
        <v>14900</v>
      </c>
      <c r="E4707" s="231">
        <v>31163092</v>
      </c>
      <c r="F4707" s="231" t="s">
        <v>828</v>
      </c>
      <c r="G4707" s="232" t="s">
        <v>36928</v>
      </c>
    </row>
    <row r="4708" spans="1:7" ht="24">
      <c r="A4708" s="229">
        <v>3116310201</v>
      </c>
      <c r="B4708" s="230" t="s">
        <v>14901</v>
      </c>
      <c r="C4708" s="230" t="s">
        <v>14902</v>
      </c>
      <c r="D4708" s="230" t="s">
        <v>14903</v>
      </c>
      <c r="E4708" s="231">
        <v>31163102</v>
      </c>
      <c r="F4708" s="231" t="s">
        <v>828</v>
      </c>
      <c r="G4708" s="232" t="s">
        <v>36928</v>
      </c>
    </row>
    <row r="4709" spans="1:7" ht="12">
      <c r="A4709" s="229">
        <v>3116319901</v>
      </c>
      <c r="B4709" s="230" t="s">
        <v>14904</v>
      </c>
      <c r="C4709" s="230" t="s">
        <v>14905</v>
      </c>
      <c r="D4709" s="230" t="s">
        <v>14906</v>
      </c>
      <c r="E4709" s="231">
        <v>31163199</v>
      </c>
      <c r="F4709" s="231" t="s">
        <v>828</v>
      </c>
      <c r="G4709" s="232" t="s">
        <v>36928</v>
      </c>
    </row>
    <row r="4710" spans="1:7" ht="12">
      <c r="A4710" s="229">
        <v>3116320101</v>
      </c>
      <c r="B4710" s="230" t="s">
        <v>14907</v>
      </c>
      <c r="C4710" s="230" t="s">
        <v>14908</v>
      </c>
      <c r="D4710" s="230" t="s">
        <v>14909</v>
      </c>
      <c r="E4710" s="231">
        <v>31163201</v>
      </c>
      <c r="F4710" s="231" t="s">
        <v>828</v>
      </c>
      <c r="G4710" s="232" t="s">
        <v>36928</v>
      </c>
    </row>
    <row r="4711" spans="1:7" ht="24">
      <c r="A4711" s="229">
        <v>3116320301</v>
      </c>
      <c r="B4711" s="230" t="s">
        <v>14910</v>
      </c>
      <c r="C4711" s="230" t="s">
        <v>14911</v>
      </c>
      <c r="D4711" s="230" t="s">
        <v>14912</v>
      </c>
      <c r="E4711" s="231">
        <v>31163203</v>
      </c>
      <c r="F4711" s="231" t="s">
        <v>828</v>
      </c>
      <c r="G4711" s="232" t="s">
        <v>36928</v>
      </c>
    </row>
    <row r="4712" spans="1:7" ht="24">
      <c r="A4712" s="229">
        <v>3116320401</v>
      </c>
      <c r="B4712" s="230" t="s">
        <v>14913</v>
      </c>
      <c r="C4712" s="230" t="s">
        <v>14914</v>
      </c>
      <c r="D4712" s="230" t="s">
        <v>14915</v>
      </c>
      <c r="E4712" s="231">
        <v>31163204</v>
      </c>
      <c r="F4712" s="231" t="s">
        <v>828</v>
      </c>
      <c r="G4712" s="232" t="s">
        <v>36928</v>
      </c>
    </row>
    <row r="4713" spans="1:7" ht="12">
      <c r="A4713" s="229">
        <v>3116320501</v>
      </c>
      <c r="B4713" s="230" t="s">
        <v>14916</v>
      </c>
      <c r="C4713" s="230" t="s">
        <v>14917</v>
      </c>
      <c r="D4713" s="230" t="s">
        <v>14918</v>
      </c>
      <c r="E4713" s="231">
        <v>31163205</v>
      </c>
      <c r="F4713" s="231" t="s">
        <v>828</v>
      </c>
      <c r="G4713" s="232" t="s">
        <v>36928</v>
      </c>
    </row>
    <row r="4714" spans="1:7" ht="24">
      <c r="A4714" s="229">
        <v>3116320701</v>
      </c>
      <c r="B4714" s="230" t="s">
        <v>14919</v>
      </c>
      <c r="C4714" s="230" t="s">
        <v>10326</v>
      </c>
      <c r="D4714" s="230" t="s">
        <v>14920</v>
      </c>
      <c r="E4714" s="231">
        <v>31163207</v>
      </c>
      <c r="F4714" s="231" t="s">
        <v>828</v>
      </c>
      <c r="G4714" s="232" t="s">
        <v>36928</v>
      </c>
    </row>
    <row r="4715" spans="1:7" ht="24">
      <c r="A4715" s="229">
        <v>3116329901</v>
      </c>
      <c r="B4715" s="230" t="s">
        <v>14921</v>
      </c>
      <c r="C4715" s="230" t="s">
        <v>14922</v>
      </c>
      <c r="D4715" s="230" t="s">
        <v>14923</v>
      </c>
      <c r="E4715" s="231">
        <v>31163299</v>
      </c>
      <c r="F4715" s="231" t="s">
        <v>828</v>
      </c>
      <c r="G4715" s="232" t="s">
        <v>36928</v>
      </c>
    </row>
    <row r="4716" spans="1:7" ht="24">
      <c r="A4716" s="229">
        <v>3116330201</v>
      </c>
      <c r="B4716" s="230" t="s">
        <v>14924</v>
      </c>
      <c r="C4716" s="230" t="s">
        <v>14925</v>
      </c>
      <c r="D4716" s="230" t="s">
        <v>14926</v>
      </c>
      <c r="E4716" s="231">
        <v>31163302</v>
      </c>
      <c r="F4716" s="231" t="s">
        <v>828</v>
      </c>
      <c r="G4716" s="232" t="s">
        <v>36928</v>
      </c>
    </row>
    <row r="4717" spans="1:7" ht="12">
      <c r="A4717" s="229">
        <v>3116340301</v>
      </c>
      <c r="B4717" s="230" t="s">
        <v>14927</v>
      </c>
      <c r="C4717" s="230" t="s">
        <v>14928</v>
      </c>
      <c r="D4717" s="230" t="s">
        <v>14929</v>
      </c>
      <c r="E4717" s="231">
        <v>31163403</v>
      </c>
      <c r="F4717" s="231" t="s">
        <v>828</v>
      </c>
      <c r="G4717" s="232" t="s">
        <v>36928</v>
      </c>
    </row>
    <row r="4718" spans="1:7" ht="24">
      <c r="A4718" s="229">
        <v>3117150401</v>
      </c>
      <c r="B4718" s="230" t="s">
        <v>14930</v>
      </c>
      <c r="C4718" s="230" t="s">
        <v>14931</v>
      </c>
      <c r="D4718" s="230" t="s">
        <v>14932</v>
      </c>
      <c r="E4718" s="231">
        <v>31171504</v>
      </c>
      <c r="F4718" s="231" t="s">
        <v>828</v>
      </c>
      <c r="G4718" s="232" t="s">
        <v>36928</v>
      </c>
    </row>
    <row r="4719" spans="1:7" ht="48">
      <c r="A4719" s="229">
        <v>3117150402</v>
      </c>
      <c r="B4719" s="230" t="s">
        <v>14933</v>
      </c>
      <c r="C4719" s="230" t="s">
        <v>14934</v>
      </c>
      <c r="D4719" s="230" t="s">
        <v>14935</v>
      </c>
      <c r="E4719" s="231">
        <v>31171504</v>
      </c>
      <c r="F4719" s="231" t="s">
        <v>828</v>
      </c>
      <c r="G4719" s="232" t="s">
        <v>36928</v>
      </c>
    </row>
    <row r="4720" spans="1:7" ht="36">
      <c r="A4720" s="229">
        <v>3117150403</v>
      </c>
      <c r="B4720" s="230" t="s">
        <v>14936</v>
      </c>
      <c r="C4720" s="230" t="s">
        <v>14937</v>
      </c>
      <c r="D4720" s="230" t="s">
        <v>14938</v>
      </c>
      <c r="E4720" s="231">
        <v>31171504</v>
      </c>
      <c r="F4720" s="231" t="s">
        <v>828</v>
      </c>
      <c r="G4720" s="232" t="s">
        <v>36928</v>
      </c>
    </row>
    <row r="4721" spans="1:7" ht="24">
      <c r="A4721" s="229">
        <v>3117150404</v>
      </c>
      <c r="B4721" s="230" t="s">
        <v>14939</v>
      </c>
      <c r="C4721" s="230" t="s">
        <v>14940</v>
      </c>
      <c r="D4721" s="230" t="s">
        <v>14941</v>
      </c>
      <c r="E4721" s="231">
        <v>31171504</v>
      </c>
      <c r="F4721" s="231" t="s">
        <v>828</v>
      </c>
      <c r="G4721" s="232" t="s">
        <v>36928</v>
      </c>
    </row>
    <row r="4722" spans="1:7" ht="36">
      <c r="A4722" s="229">
        <v>3117150405</v>
      </c>
      <c r="B4722" s="230" t="s">
        <v>14942</v>
      </c>
      <c r="C4722" s="230" t="s">
        <v>14943</v>
      </c>
      <c r="D4722" s="230" t="s">
        <v>14944</v>
      </c>
      <c r="E4722" s="231">
        <v>31171504</v>
      </c>
      <c r="F4722" s="231" t="s">
        <v>828</v>
      </c>
      <c r="G4722" s="232" t="s">
        <v>36928</v>
      </c>
    </row>
    <row r="4723" spans="1:7" ht="36">
      <c r="A4723" s="229">
        <v>3117150501</v>
      </c>
      <c r="B4723" s="230" t="s">
        <v>14945</v>
      </c>
      <c r="C4723" s="230" t="s">
        <v>14946</v>
      </c>
      <c r="D4723" s="230" t="s">
        <v>14947</v>
      </c>
      <c r="E4723" s="231">
        <v>31171505</v>
      </c>
      <c r="F4723" s="231" t="s">
        <v>828</v>
      </c>
      <c r="G4723" s="232" t="s">
        <v>36928</v>
      </c>
    </row>
    <row r="4724" spans="1:7" ht="36">
      <c r="A4724" s="229">
        <v>3117150502</v>
      </c>
      <c r="B4724" s="230" t="s">
        <v>14948</v>
      </c>
      <c r="C4724" s="230" t="s">
        <v>14949</v>
      </c>
      <c r="D4724" s="230" t="s">
        <v>14950</v>
      </c>
      <c r="E4724" s="231">
        <v>31171505</v>
      </c>
      <c r="F4724" s="231" t="s">
        <v>828</v>
      </c>
      <c r="G4724" s="232" t="s">
        <v>36928</v>
      </c>
    </row>
    <row r="4725" spans="1:7" ht="48">
      <c r="A4725" s="229">
        <v>3117150503</v>
      </c>
      <c r="B4725" s="230" t="s">
        <v>14951</v>
      </c>
      <c r="C4725" s="230" t="s">
        <v>14952</v>
      </c>
      <c r="D4725" s="230" t="s">
        <v>14953</v>
      </c>
      <c r="E4725" s="231">
        <v>31171505</v>
      </c>
      <c r="F4725" s="231" t="s">
        <v>828</v>
      </c>
      <c r="G4725" s="232" t="s">
        <v>36928</v>
      </c>
    </row>
    <row r="4726" spans="1:7" ht="60">
      <c r="A4726" s="229">
        <v>3117150504</v>
      </c>
      <c r="B4726" s="230" t="s">
        <v>14954</v>
      </c>
      <c r="C4726" s="230" t="s">
        <v>14955</v>
      </c>
      <c r="D4726" s="230" t="s">
        <v>14956</v>
      </c>
      <c r="E4726" s="231">
        <v>31171505</v>
      </c>
      <c r="F4726" s="231" t="s">
        <v>828</v>
      </c>
      <c r="G4726" s="232" t="s">
        <v>36928</v>
      </c>
    </row>
    <row r="4727" spans="1:7" ht="36">
      <c r="A4727" s="229">
        <v>3117150505</v>
      </c>
      <c r="B4727" s="230" t="s">
        <v>14957</v>
      </c>
      <c r="C4727" s="230" t="s">
        <v>14958</v>
      </c>
      <c r="D4727" s="230" t="s">
        <v>14959</v>
      </c>
      <c r="E4727" s="231">
        <v>31171505</v>
      </c>
      <c r="F4727" s="231" t="s">
        <v>828</v>
      </c>
      <c r="G4727" s="232" t="s">
        <v>36928</v>
      </c>
    </row>
    <row r="4728" spans="1:7" ht="36">
      <c r="A4728" s="229">
        <v>3117150506</v>
      </c>
      <c r="B4728" s="230" t="s">
        <v>14960</v>
      </c>
      <c r="C4728" s="230" t="s">
        <v>14961</v>
      </c>
      <c r="D4728" s="230" t="s">
        <v>14962</v>
      </c>
      <c r="E4728" s="231">
        <v>31171505</v>
      </c>
      <c r="F4728" s="231" t="s">
        <v>828</v>
      </c>
      <c r="G4728" s="232" t="s">
        <v>36928</v>
      </c>
    </row>
    <row r="4729" spans="1:7" ht="36">
      <c r="A4729" s="229">
        <v>3117150801</v>
      </c>
      <c r="B4729" s="230" t="s">
        <v>14963</v>
      </c>
      <c r="C4729" s="230" t="s">
        <v>14964</v>
      </c>
      <c r="D4729" s="230" t="s">
        <v>14965</v>
      </c>
      <c r="E4729" s="231">
        <v>31171508</v>
      </c>
      <c r="F4729" s="231" t="s">
        <v>828</v>
      </c>
      <c r="G4729" s="232" t="s">
        <v>36928</v>
      </c>
    </row>
    <row r="4730" spans="1:7" ht="36">
      <c r="A4730" s="229">
        <v>3117151001</v>
      </c>
      <c r="B4730" s="230" t="s">
        <v>14966</v>
      </c>
      <c r="C4730" s="230" t="s">
        <v>14967</v>
      </c>
      <c r="D4730" s="230" t="s">
        <v>14968</v>
      </c>
      <c r="E4730" s="231">
        <v>31171510</v>
      </c>
      <c r="F4730" s="231" t="s">
        <v>828</v>
      </c>
      <c r="G4730" s="232" t="s">
        <v>36928</v>
      </c>
    </row>
    <row r="4731" spans="1:7" ht="48">
      <c r="A4731" s="229">
        <v>3117151501</v>
      </c>
      <c r="B4731" s="230" t="s">
        <v>14969</v>
      </c>
      <c r="C4731" s="230" t="s">
        <v>14970</v>
      </c>
      <c r="D4731" s="230" t="s">
        <v>14971</v>
      </c>
      <c r="E4731" s="231">
        <v>31171515</v>
      </c>
      <c r="F4731" s="231" t="s">
        <v>828</v>
      </c>
      <c r="G4731" s="232" t="s">
        <v>36928</v>
      </c>
    </row>
    <row r="4732" spans="1:7" ht="24">
      <c r="A4732" s="229">
        <v>3117151901</v>
      </c>
      <c r="B4732" s="230" t="s">
        <v>14972</v>
      </c>
      <c r="C4732" s="230" t="s">
        <v>14973</v>
      </c>
      <c r="D4732" s="230" t="s">
        <v>14974</v>
      </c>
      <c r="E4732" s="231">
        <v>31171519</v>
      </c>
      <c r="F4732" s="231" t="s">
        <v>828</v>
      </c>
      <c r="G4732" s="232" t="s">
        <v>36928</v>
      </c>
    </row>
    <row r="4733" spans="1:7" ht="12">
      <c r="A4733" s="229">
        <v>3117151902</v>
      </c>
      <c r="B4733" s="230" t="s">
        <v>14975</v>
      </c>
      <c r="C4733" s="230" t="s">
        <v>14976</v>
      </c>
      <c r="D4733" s="230" t="s">
        <v>14977</v>
      </c>
      <c r="E4733" s="231">
        <v>31171519</v>
      </c>
      <c r="F4733" s="231" t="s">
        <v>828</v>
      </c>
      <c r="G4733" s="232" t="s">
        <v>36928</v>
      </c>
    </row>
    <row r="4734" spans="1:7" ht="24">
      <c r="A4734" s="229">
        <v>3117151903</v>
      </c>
      <c r="B4734" s="230" t="s">
        <v>14978</v>
      </c>
      <c r="C4734" s="230" t="s">
        <v>14979</v>
      </c>
      <c r="D4734" s="230" t="s">
        <v>14980</v>
      </c>
      <c r="E4734" s="231">
        <v>31171519</v>
      </c>
      <c r="F4734" s="231" t="s">
        <v>828</v>
      </c>
      <c r="G4734" s="232" t="s">
        <v>36928</v>
      </c>
    </row>
    <row r="4735" spans="1:7" ht="36">
      <c r="A4735" s="229">
        <v>3117151904</v>
      </c>
      <c r="B4735" s="230" t="s">
        <v>14981</v>
      </c>
      <c r="C4735" s="230" t="s">
        <v>14982</v>
      </c>
      <c r="D4735" s="230" t="s">
        <v>14983</v>
      </c>
      <c r="E4735" s="231">
        <v>31171519</v>
      </c>
      <c r="F4735" s="231" t="s">
        <v>828</v>
      </c>
      <c r="G4735" s="232" t="s">
        <v>36928</v>
      </c>
    </row>
    <row r="4736" spans="1:7" ht="36">
      <c r="A4736" s="229">
        <v>3117152901</v>
      </c>
      <c r="B4736" s="230" t="s">
        <v>14984</v>
      </c>
      <c r="C4736" s="230" t="s">
        <v>14985</v>
      </c>
      <c r="D4736" s="230" t="s">
        <v>14986</v>
      </c>
      <c r="E4736" s="231">
        <v>31171529</v>
      </c>
      <c r="F4736" s="231" t="s">
        <v>828</v>
      </c>
      <c r="G4736" s="232" t="s">
        <v>36928</v>
      </c>
    </row>
    <row r="4737" spans="1:7" ht="24">
      <c r="A4737" s="229">
        <v>3117153901</v>
      </c>
      <c r="B4737" s="230" t="s">
        <v>14987</v>
      </c>
      <c r="C4737" s="230" t="s">
        <v>14988</v>
      </c>
      <c r="D4737" s="230" t="s">
        <v>14989</v>
      </c>
      <c r="E4737" s="231">
        <v>31171539</v>
      </c>
      <c r="F4737" s="231" t="s">
        <v>828</v>
      </c>
      <c r="G4737" s="232" t="s">
        <v>36928</v>
      </c>
    </row>
    <row r="4738" spans="1:7" ht="36">
      <c r="A4738" s="229">
        <v>3117154101</v>
      </c>
      <c r="B4738" s="230" t="s">
        <v>14990</v>
      </c>
      <c r="C4738" s="230" t="s">
        <v>14991</v>
      </c>
      <c r="D4738" s="230" t="s">
        <v>14992</v>
      </c>
      <c r="E4738" s="231">
        <v>31171541</v>
      </c>
      <c r="F4738" s="231" t="s">
        <v>828</v>
      </c>
      <c r="G4738" s="232" t="s">
        <v>36928</v>
      </c>
    </row>
    <row r="4739" spans="1:7" ht="36">
      <c r="A4739" s="229">
        <v>3117154102</v>
      </c>
      <c r="B4739" s="230" t="s">
        <v>14993</v>
      </c>
      <c r="C4739" s="230" t="s">
        <v>14994</v>
      </c>
      <c r="D4739" s="230" t="s">
        <v>14995</v>
      </c>
      <c r="E4739" s="231">
        <v>31171541</v>
      </c>
      <c r="F4739" s="231" t="s">
        <v>828</v>
      </c>
      <c r="G4739" s="232" t="s">
        <v>36928</v>
      </c>
    </row>
    <row r="4740" spans="1:7" ht="36">
      <c r="A4740" s="229">
        <v>3117154801</v>
      </c>
      <c r="B4740" s="230" t="s">
        <v>14996</v>
      </c>
      <c r="C4740" s="230" t="s">
        <v>14997</v>
      </c>
      <c r="D4740" s="230" t="s">
        <v>14998</v>
      </c>
      <c r="E4740" s="231">
        <v>31171548</v>
      </c>
      <c r="F4740" s="231" t="s">
        <v>828</v>
      </c>
      <c r="G4740" s="232" t="s">
        <v>36928</v>
      </c>
    </row>
    <row r="4741" spans="1:7" ht="24">
      <c r="A4741" s="229">
        <v>3117154901</v>
      </c>
      <c r="B4741" s="230" t="s">
        <v>14999</v>
      </c>
      <c r="C4741" s="230" t="s">
        <v>15000</v>
      </c>
      <c r="D4741" s="230" t="s">
        <v>15001</v>
      </c>
      <c r="E4741" s="231">
        <v>31171549</v>
      </c>
      <c r="F4741" s="231" t="s">
        <v>828</v>
      </c>
      <c r="G4741" s="232" t="s">
        <v>36928</v>
      </c>
    </row>
    <row r="4742" spans="1:7" ht="24">
      <c r="A4742" s="229">
        <v>3117155001</v>
      </c>
      <c r="B4742" s="230" t="s">
        <v>15002</v>
      </c>
      <c r="C4742" s="230" t="s">
        <v>15003</v>
      </c>
      <c r="D4742" s="230" t="s">
        <v>15004</v>
      </c>
      <c r="E4742" s="231">
        <v>31171550</v>
      </c>
      <c r="F4742" s="231" t="s">
        <v>828</v>
      </c>
      <c r="G4742" s="232" t="s">
        <v>36928</v>
      </c>
    </row>
    <row r="4743" spans="1:7" ht="24">
      <c r="A4743" s="229">
        <v>3117155101</v>
      </c>
      <c r="B4743" s="230" t="s">
        <v>15005</v>
      </c>
      <c r="C4743" s="230" t="s">
        <v>15006</v>
      </c>
      <c r="D4743" s="230" t="s">
        <v>15007</v>
      </c>
      <c r="E4743" s="231">
        <v>31171551</v>
      </c>
      <c r="F4743" s="231" t="s">
        <v>828</v>
      </c>
      <c r="G4743" s="232" t="s">
        <v>36928</v>
      </c>
    </row>
    <row r="4744" spans="1:7" ht="36">
      <c r="A4744" s="229">
        <v>3117155401</v>
      </c>
      <c r="B4744" s="230" t="s">
        <v>15008</v>
      </c>
      <c r="C4744" s="230" t="s">
        <v>15009</v>
      </c>
      <c r="D4744" s="230" t="s">
        <v>15010</v>
      </c>
      <c r="E4744" s="231">
        <v>31171554</v>
      </c>
      <c r="F4744" s="231" t="s">
        <v>828</v>
      </c>
      <c r="G4744" s="232" t="s">
        <v>36928</v>
      </c>
    </row>
    <row r="4745" spans="1:7" ht="24">
      <c r="A4745" s="229">
        <v>3117155501</v>
      </c>
      <c r="B4745" s="230" t="s">
        <v>15011</v>
      </c>
      <c r="C4745" s="230" t="s">
        <v>15012</v>
      </c>
      <c r="D4745" s="230" t="s">
        <v>15013</v>
      </c>
      <c r="E4745" s="231">
        <v>31171555</v>
      </c>
      <c r="F4745" s="231" t="s">
        <v>828</v>
      </c>
      <c r="G4745" s="232" t="s">
        <v>36928</v>
      </c>
    </row>
    <row r="4746" spans="1:7" ht="24">
      <c r="A4746" s="229">
        <v>3117155701</v>
      </c>
      <c r="B4746" s="230" t="s">
        <v>15014</v>
      </c>
      <c r="C4746" s="230" t="s">
        <v>15015</v>
      </c>
      <c r="D4746" s="230" t="s">
        <v>15016</v>
      </c>
      <c r="E4746" s="231">
        <v>31171557</v>
      </c>
      <c r="F4746" s="231" t="s">
        <v>828</v>
      </c>
      <c r="G4746" s="232" t="s">
        <v>36928</v>
      </c>
    </row>
    <row r="4747" spans="1:7" ht="24">
      <c r="A4747" s="229">
        <v>3117155801</v>
      </c>
      <c r="B4747" s="230" t="s">
        <v>15017</v>
      </c>
      <c r="C4747" s="230" t="s">
        <v>15018</v>
      </c>
      <c r="D4747" s="230" t="s">
        <v>15019</v>
      </c>
      <c r="E4747" s="231">
        <v>31171558</v>
      </c>
      <c r="F4747" s="231" t="s">
        <v>828</v>
      </c>
      <c r="G4747" s="232" t="s">
        <v>36928</v>
      </c>
    </row>
    <row r="4748" spans="1:7" ht="24">
      <c r="A4748" s="229">
        <v>3117155901</v>
      </c>
      <c r="B4748" s="230" t="s">
        <v>15020</v>
      </c>
      <c r="C4748" s="230" t="s">
        <v>15021</v>
      </c>
      <c r="D4748" s="230" t="s">
        <v>15022</v>
      </c>
      <c r="E4748" s="231">
        <v>31171559</v>
      </c>
      <c r="F4748" s="231" t="s">
        <v>828</v>
      </c>
      <c r="G4748" s="232" t="s">
        <v>36928</v>
      </c>
    </row>
    <row r="4749" spans="1:7" ht="12">
      <c r="A4749" s="229">
        <v>3117156001</v>
      </c>
      <c r="B4749" s="230" t="s">
        <v>15023</v>
      </c>
      <c r="C4749" s="230" t="s">
        <v>15024</v>
      </c>
      <c r="D4749" s="230" t="s">
        <v>15025</v>
      </c>
      <c r="E4749" s="231">
        <v>31171560</v>
      </c>
      <c r="F4749" s="231" t="s">
        <v>828</v>
      </c>
      <c r="G4749" s="232" t="s">
        <v>36928</v>
      </c>
    </row>
    <row r="4750" spans="1:7" ht="24">
      <c r="A4750" s="229">
        <v>3117156101</v>
      </c>
      <c r="B4750" s="230" t="s">
        <v>15026</v>
      </c>
      <c r="C4750" s="230" t="s">
        <v>15027</v>
      </c>
      <c r="D4750" s="230" t="s">
        <v>15028</v>
      </c>
      <c r="E4750" s="231">
        <v>31171561</v>
      </c>
      <c r="F4750" s="231" t="s">
        <v>828</v>
      </c>
      <c r="G4750" s="232" t="s">
        <v>36928</v>
      </c>
    </row>
    <row r="4751" spans="1:7" ht="24">
      <c r="A4751" s="229">
        <v>3117156201</v>
      </c>
      <c r="B4751" s="230" t="s">
        <v>15029</v>
      </c>
      <c r="C4751" s="230" t="s">
        <v>15030</v>
      </c>
      <c r="D4751" s="230" t="s">
        <v>15031</v>
      </c>
      <c r="E4751" s="231">
        <v>31171562</v>
      </c>
      <c r="F4751" s="231" t="s">
        <v>828</v>
      </c>
      <c r="G4751" s="232" t="s">
        <v>36928</v>
      </c>
    </row>
    <row r="4752" spans="1:7" ht="24">
      <c r="A4752" s="229">
        <v>3117156301</v>
      </c>
      <c r="B4752" s="230" t="s">
        <v>15032</v>
      </c>
      <c r="C4752" s="230" t="s">
        <v>15033</v>
      </c>
      <c r="D4752" s="230" t="s">
        <v>15034</v>
      </c>
      <c r="E4752" s="231">
        <v>31171563</v>
      </c>
      <c r="F4752" s="231" t="s">
        <v>828</v>
      </c>
      <c r="G4752" s="232" t="s">
        <v>36928</v>
      </c>
    </row>
    <row r="4753" spans="1:7" ht="24">
      <c r="A4753" s="229">
        <v>3117156401</v>
      </c>
      <c r="B4753" s="230" t="s">
        <v>15035</v>
      </c>
      <c r="C4753" s="230" t="s">
        <v>15036</v>
      </c>
      <c r="D4753" s="230" t="s">
        <v>15037</v>
      </c>
      <c r="E4753" s="231">
        <v>31171564</v>
      </c>
      <c r="F4753" s="231" t="s">
        <v>828</v>
      </c>
      <c r="G4753" s="232" t="s">
        <v>36928</v>
      </c>
    </row>
    <row r="4754" spans="1:7" ht="24">
      <c r="A4754" s="229">
        <v>3117159101</v>
      </c>
      <c r="B4754" s="230" t="s">
        <v>15038</v>
      </c>
      <c r="C4754" s="230" t="s">
        <v>15039</v>
      </c>
      <c r="D4754" s="230" t="s">
        <v>15040</v>
      </c>
      <c r="E4754" s="231">
        <v>31171591</v>
      </c>
      <c r="F4754" s="231" t="s">
        <v>828</v>
      </c>
      <c r="G4754" s="232" t="s">
        <v>36928</v>
      </c>
    </row>
    <row r="4755" spans="1:7" ht="36">
      <c r="A4755" s="229">
        <v>3117159102</v>
      </c>
      <c r="B4755" s="230" t="s">
        <v>15041</v>
      </c>
      <c r="C4755" s="230" t="s">
        <v>15042</v>
      </c>
      <c r="D4755" s="230" t="s">
        <v>15043</v>
      </c>
      <c r="E4755" s="231">
        <v>31171591</v>
      </c>
      <c r="F4755" s="231" t="s">
        <v>828</v>
      </c>
      <c r="G4755" s="232" t="s">
        <v>36928</v>
      </c>
    </row>
    <row r="4756" spans="1:7" ht="48">
      <c r="A4756" s="229">
        <v>3117159103</v>
      </c>
      <c r="B4756" s="230" t="s">
        <v>15044</v>
      </c>
      <c r="C4756" s="230" t="s">
        <v>15045</v>
      </c>
      <c r="D4756" s="230" t="s">
        <v>15046</v>
      </c>
      <c r="E4756" s="231">
        <v>31171591</v>
      </c>
      <c r="F4756" s="231" t="s">
        <v>828</v>
      </c>
      <c r="G4756" s="232" t="s">
        <v>36928</v>
      </c>
    </row>
    <row r="4757" spans="1:7" ht="36">
      <c r="A4757" s="229">
        <v>3117159104</v>
      </c>
      <c r="B4757" s="230" t="s">
        <v>15047</v>
      </c>
      <c r="C4757" s="230" t="s">
        <v>15048</v>
      </c>
      <c r="D4757" s="230" t="s">
        <v>15049</v>
      </c>
      <c r="E4757" s="231">
        <v>31171591</v>
      </c>
      <c r="F4757" s="231" t="s">
        <v>828</v>
      </c>
      <c r="G4757" s="232" t="s">
        <v>36928</v>
      </c>
    </row>
    <row r="4758" spans="1:7" ht="36">
      <c r="A4758" s="229">
        <v>3117159105</v>
      </c>
      <c r="B4758" s="230" t="s">
        <v>15050</v>
      </c>
      <c r="C4758" s="230" t="s">
        <v>15051</v>
      </c>
      <c r="D4758" s="230" t="s">
        <v>15052</v>
      </c>
      <c r="E4758" s="231">
        <v>31171591</v>
      </c>
      <c r="F4758" s="231" t="s">
        <v>828</v>
      </c>
      <c r="G4758" s="232" t="s">
        <v>36928</v>
      </c>
    </row>
    <row r="4759" spans="1:7" ht="36">
      <c r="A4759" s="229">
        <v>3117159106</v>
      </c>
      <c r="B4759" s="230" t="s">
        <v>15053</v>
      </c>
      <c r="C4759" s="230" t="s">
        <v>15054</v>
      </c>
      <c r="D4759" s="230" t="s">
        <v>15055</v>
      </c>
      <c r="E4759" s="231">
        <v>31171591</v>
      </c>
      <c r="F4759" s="231" t="s">
        <v>828</v>
      </c>
      <c r="G4759" s="232" t="s">
        <v>36928</v>
      </c>
    </row>
    <row r="4760" spans="1:7" ht="24">
      <c r="A4760" s="229">
        <v>3117159107</v>
      </c>
      <c r="B4760" s="230" t="s">
        <v>15056</v>
      </c>
      <c r="C4760" s="230" t="s">
        <v>15057</v>
      </c>
      <c r="D4760" s="230" t="s">
        <v>15058</v>
      </c>
      <c r="E4760" s="231">
        <v>31171591</v>
      </c>
      <c r="F4760" s="231" t="s">
        <v>828</v>
      </c>
      <c r="G4760" s="232" t="s">
        <v>36928</v>
      </c>
    </row>
    <row r="4761" spans="1:7" ht="36">
      <c r="A4761" s="229">
        <v>3117159108</v>
      </c>
      <c r="B4761" s="230" t="s">
        <v>15059</v>
      </c>
      <c r="C4761" s="230" t="s">
        <v>15060</v>
      </c>
      <c r="D4761" s="230" t="s">
        <v>15061</v>
      </c>
      <c r="E4761" s="231">
        <v>31171591</v>
      </c>
      <c r="F4761" s="231" t="s">
        <v>828</v>
      </c>
      <c r="G4761" s="232" t="s">
        <v>36928</v>
      </c>
    </row>
    <row r="4762" spans="1:7" ht="36">
      <c r="A4762" s="229">
        <v>3117159109</v>
      </c>
      <c r="B4762" s="230" t="s">
        <v>15062</v>
      </c>
      <c r="C4762" s="230" t="s">
        <v>15063</v>
      </c>
      <c r="D4762" s="230" t="s">
        <v>15064</v>
      </c>
      <c r="E4762" s="231">
        <v>31171591</v>
      </c>
      <c r="F4762" s="231" t="s">
        <v>828</v>
      </c>
      <c r="G4762" s="232" t="s">
        <v>36928</v>
      </c>
    </row>
    <row r="4763" spans="1:7" ht="12">
      <c r="A4763" s="229">
        <v>3117159110</v>
      </c>
      <c r="B4763" s="230" t="s">
        <v>15065</v>
      </c>
      <c r="C4763" s="230" t="s">
        <v>15066</v>
      </c>
      <c r="D4763" s="230" t="s">
        <v>15067</v>
      </c>
      <c r="E4763" s="231">
        <v>31171591</v>
      </c>
      <c r="F4763" s="231" t="s">
        <v>828</v>
      </c>
      <c r="G4763" s="232" t="s">
        <v>36928</v>
      </c>
    </row>
    <row r="4764" spans="1:7" ht="48">
      <c r="A4764" s="229">
        <v>3117159111</v>
      </c>
      <c r="B4764" s="230" t="s">
        <v>15068</v>
      </c>
      <c r="C4764" s="230" t="s">
        <v>15069</v>
      </c>
      <c r="D4764" s="230" t="s">
        <v>15070</v>
      </c>
      <c r="E4764" s="231">
        <v>31171591</v>
      </c>
      <c r="F4764" s="231" t="s">
        <v>828</v>
      </c>
      <c r="G4764" s="232" t="s">
        <v>36928</v>
      </c>
    </row>
    <row r="4765" spans="1:7" ht="36">
      <c r="A4765" s="229">
        <v>3117159701</v>
      </c>
      <c r="B4765" s="230" t="s">
        <v>15071</v>
      </c>
      <c r="C4765" s="230" t="s">
        <v>15072</v>
      </c>
      <c r="D4765" s="230" t="s">
        <v>15073</v>
      </c>
      <c r="E4765" s="231">
        <v>31171597</v>
      </c>
      <c r="F4765" s="231" t="s">
        <v>828</v>
      </c>
      <c r="G4765" s="232" t="s">
        <v>36928</v>
      </c>
    </row>
    <row r="4766" spans="1:7" ht="36">
      <c r="A4766" s="229">
        <v>3117159801</v>
      </c>
      <c r="B4766" s="230" t="s">
        <v>15074</v>
      </c>
      <c r="C4766" s="230" t="s">
        <v>15075</v>
      </c>
      <c r="D4766" s="230" t="s">
        <v>15076</v>
      </c>
      <c r="E4766" s="231">
        <v>31171598</v>
      </c>
      <c r="F4766" s="231" t="s">
        <v>828</v>
      </c>
      <c r="G4766" s="232" t="s">
        <v>36928</v>
      </c>
    </row>
    <row r="4767" spans="1:7" ht="24">
      <c r="A4767" s="229">
        <v>3117160301</v>
      </c>
      <c r="B4767" s="230" t="s">
        <v>15077</v>
      </c>
      <c r="C4767" s="230" t="s">
        <v>15078</v>
      </c>
      <c r="D4767" s="230" t="s">
        <v>15079</v>
      </c>
      <c r="E4767" s="231">
        <v>31171603</v>
      </c>
      <c r="F4767" s="231" t="s">
        <v>828</v>
      </c>
      <c r="G4767" s="232" t="s">
        <v>36928</v>
      </c>
    </row>
    <row r="4768" spans="1:7" ht="24">
      <c r="A4768" s="229">
        <v>3117160501</v>
      </c>
      <c r="B4768" s="230" t="s">
        <v>15080</v>
      </c>
      <c r="C4768" s="230" t="s">
        <v>15081</v>
      </c>
      <c r="D4768" s="230" t="s">
        <v>15082</v>
      </c>
      <c r="E4768" s="231">
        <v>31171605</v>
      </c>
      <c r="F4768" s="231" t="s">
        <v>828</v>
      </c>
      <c r="G4768" s="232" t="s">
        <v>36928</v>
      </c>
    </row>
    <row r="4769" spans="1:7" ht="12">
      <c r="A4769" s="229">
        <v>3117170701</v>
      </c>
      <c r="B4769" s="230" t="s">
        <v>15083</v>
      </c>
      <c r="C4769" s="230" t="s">
        <v>15084</v>
      </c>
      <c r="D4769" s="230" t="s">
        <v>15085</v>
      </c>
      <c r="E4769" s="231">
        <v>31171707</v>
      </c>
      <c r="F4769" s="231" t="s">
        <v>828</v>
      </c>
      <c r="G4769" s="232" t="s">
        <v>36928</v>
      </c>
    </row>
    <row r="4770" spans="1:7" ht="24">
      <c r="A4770" s="229">
        <v>3117170801</v>
      </c>
      <c r="B4770" s="230" t="s">
        <v>15086</v>
      </c>
      <c r="C4770" s="230" t="s">
        <v>15087</v>
      </c>
      <c r="D4770" s="230" t="s">
        <v>15088</v>
      </c>
      <c r="E4770" s="231">
        <v>31171708</v>
      </c>
      <c r="F4770" s="231" t="s">
        <v>828</v>
      </c>
      <c r="G4770" s="232" t="s">
        <v>36928</v>
      </c>
    </row>
    <row r="4771" spans="1:7" ht="12">
      <c r="A4771" s="229">
        <v>3117170901</v>
      </c>
      <c r="B4771" s="230" t="s">
        <v>15089</v>
      </c>
      <c r="C4771" s="230" t="s">
        <v>15090</v>
      </c>
      <c r="D4771" s="230" t="s">
        <v>15091</v>
      </c>
      <c r="E4771" s="231">
        <v>31171709</v>
      </c>
      <c r="F4771" s="231" t="s">
        <v>828</v>
      </c>
      <c r="G4771" s="232" t="s">
        <v>36928</v>
      </c>
    </row>
    <row r="4772" spans="1:7" ht="12">
      <c r="A4772" s="229">
        <v>3117171101</v>
      </c>
      <c r="B4772" s="230" t="s">
        <v>15092</v>
      </c>
      <c r="C4772" s="230" t="s">
        <v>15093</v>
      </c>
      <c r="D4772" s="230" t="s">
        <v>15094</v>
      </c>
      <c r="E4772" s="231">
        <v>31171711</v>
      </c>
      <c r="F4772" s="231" t="s">
        <v>828</v>
      </c>
      <c r="G4772" s="232" t="s">
        <v>36928</v>
      </c>
    </row>
    <row r="4773" spans="1:7" ht="24">
      <c r="A4773" s="229">
        <v>3117171201</v>
      </c>
      <c r="B4773" s="230" t="s">
        <v>15095</v>
      </c>
      <c r="C4773" s="230" t="s">
        <v>15096</v>
      </c>
      <c r="D4773" s="230" t="s">
        <v>15097</v>
      </c>
      <c r="E4773" s="231">
        <v>31171712</v>
      </c>
      <c r="F4773" s="231" t="s">
        <v>828</v>
      </c>
      <c r="G4773" s="232" t="s">
        <v>36928</v>
      </c>
    </row>
    <row r="4774" spans="1:7" ht="12">
      <c r="A4774" s="229">
        <v>3117171202</v>
      </c>
      <c r="B4774" s="230" t="s">
        <v>15098</v>
      </c>
      <c r="C4774" s="230" t="s">
        <v>15099</v>
      </c>
      <c r="D4774" s="230" t="s">
        <v>15100</v>
      </c>
      <c r="E4774" s="231">
        <v>31171712</v>
      </c>
      <c r="F4774" s="231" t="s">
        <v>828</v>
      </c>
      <c r="G4774" s="232" t="s">
        <v>36928</v>
      </c>
    </row>
    <row r="4775" spans="1:7" ht="24">
      <c r="A4775" s="229">
        <v>3117171401</v>
      </c>
      <c r="B4775" s="230" t="s">
        <v>15101</v>
      </c>
      <c r="C4775" s="230" t="s">
        <v>15102</v>
      </c>
      <c r="D4775" s="230" t="s">
        <v>15103</v>
      </c>
      <c r="E4775" s="231">
        <v>31171714</v>
      </c>
      <c r="F4775" s="231" t="s">
        <v>828</v>
      </c>
      <c r="G4775" s="232" t="s">
        <v>36928</v>
      </c>
    </row>
    <row r="4776" spans="1:7" ht="12">
      <c r="A4776" s="229">
        <v>3117180401</v>
      </c>
      <c r="B4776" s="230" t="s">
        <v>15104</v>
      </c>
      <c r="C4776" s="230" t="s">
        <v>15105</v>
      </c>
      <c r="D4776" s="230" t="s">
        <v>15106</v>
      </c>
      <c r="E4776" s="231">
        <v>31171804</v>
      </c>
      <c r="F4776" s="231" t="s">
        <v>828</v>
      </c>
      <c r="G4776" s="232" t="s">
        <v>36928</v>
      </c>
    </row>
    <row r="4777" spans="1:7" ht="36">
      <c r="A4777" s="229">
        <v>3117190101</v>
      </c>
      <c r="B4777" s="230" t="s">
        <v>15107</v>
      </c>
      <c r="C4777" s="230" t="s">
        <v>15108</v>
      </c>
      <c r="D4777" s="230" t="s">
        <v>15109</v>
      </c>
      <c r="E4777" s="231">
        <v>31171901</v>
      </c>
      <c r="F4777" s="231" t="s">
        <v>828</v>
      </c>
      <c r="G4777" s="232" t="s">
        <v>36928</v>
      </c>
    </row>
    <row r="4778" spans="1:7" ht="12">
      <c r="A4778" s="229">
        <v>3118150101</v>
      </c>
      <c r="B4778" s="230" t="s">
        <v>15110</v>
      </c>
      <c r="C4778" s="230" t="s">
        <v>15111</v>
      </c>
      <c r="D4778" s="230" t="s">
        <v>15112</v>
      </c>
      <c r="E4778" s="231">
        <v>31181501</v>
      </c>
      <c r="F4778" s="231" t="s">
        <v>828</v>
      </c>
      <c r="G4778" s="232" t="s">
        <v>36928</v>
      </c>
    </row>
    <row r="4779" spans="1:7" ht="12">
      <c r="A4779" s="229">
        <v>3118150201</v>
      </c>
      <c r="B4779" s="230" t="s">
        <v>15113</v>
      </c>
      <c r="C4779" s="230" t="s">
        <v>15114</v>
      </c>
      <c r="D4779" s="230" t="s">
        <v>15115</v>
      </c>
      <c r="E4779" s="231">
        <v>31181502</v>
      </c>
      <c r="F4779" s="231" t="s">
        <v>828</v>
      </c>
      <c r="G4779" s="232" t="s">
        <v>36928</v>
      </c>
    </row>
    <row r="4780" spans="1:7" ht="12">
      <c r="A4780" s="229">
        <v>3118150301</v>
      </c>
      <c r="B4780" s="230" t="s">
        <v>15116</v>
      </c>
      <c r="C4780" s="230" t="s">
        <v>15117</v>
      </c>
      <c r="D4780" s="230" t="s">
        <v>15118</v>
      </c>
      <c r="E4780" s="231">
        <v>31181503</v>
      </c>
      <c r="F4780" s="231" t="s">
        <v>828</v>
      </c>
      <c r="G4780" s="232" t="s">
        <v>36928</v>
      </c>
    </row>
    <row r="4781" spans="1:7" ht="24">
      <c r="A4781" s="229">
        <v>3118150401</v>
      </c>
      <c r="B4781" s="230" t="s">
        <v>15119</v>
      </c>
      <c r="C4781" s="230" t="s">
        <v>15120</v>
      </c>
      <c r="D4781" s="230" t="s">
        <v>15121</v>
      </c>
      <c r="E4781" s="231">
        <v>31181504</v>
      </c>
      <c r="F4781" s="231" t="s">
        <v>828</v>
      </c>
      <c r="G4781" s="232" t="s">
        <v>36928</v>
      </c>
    </row>
    <row r="4782" spans="1:7" ht="12">
      <c r="A4782" s="229">
        <v>3118150501</v>
      </c>
      <c r="B4782" s="230" t="s">
        <v>15122</v>
      </c>
      <c r="C4782" s="230" t="s">
        <v>15123</v>
      </c>
      <c r="D4782" s="230" t="s">
        <v>15124</v>
      </c>
      <c r="E4782" s="231">
        <v>31181505</v>
      </c>
      <c r="F4782" s="231" t="s">
        <v>828</v>
      </c>
      <c r="G4782" s="232" t="s">
        <v>36928</v>
      </c>
    </row>
    <row r="4783" spans="1:7" ht="24">
      <c r="A4783" s="229">
        <v>3118150601</v>
      </c>
      <c r="B4783" s="230" t="s">
        <v>15125</v>
      </c>
      <c r="C4783" s="230" t="s">
        <v>15126</v>
      </c>
      <c r="D4783" s="230" t="s">
        <v>15127</v>
      </c>
      <c r="E4783" s="231">
        <v>31181506</v>
      </c>
      <c r="F4783" s="231" t="s">
        <v>828</v>
      </c>
      <c r="G4783" s="232" t="s">
        <v>36928</v>
      </c>
    </row>
    <row r="4784" spans="1:7" ht="12">
      <c r="A4784" s="229">
        <v>3118150602</v>
      </c>
      <c r="B4784" s="230" t="s">
        <v>15128</v>
      </c>
      <c r="C4784" s="230" t="s">
        <v>15129</v>
      </c>
      <c r="D4784" s="230" t="s">
        <v>15130</v>
      </c>
      <c r="E4784" s="231">
        <v>31181506</v>
      </c>
      <c r="F4784" s="231" t="s">
        <v>828</v>
      </c>
      <c r="G4784" s="232" t="s">
        <v>36928</v>
      </c>
    </row>
    <row r="4785" spans="1:7" ht="24">
      <c r="A4785" s="229">
        <v>3118150701</v>
      </c>
      <c r="B4785" s="230" t="s">
        <v>15131</v>
      </c>
      <c r="C4785" s="230" t="s">
        <v>15132</v>
      </c>
      <c r="D4785" s="230" t="s">
        <v>15133</v>
      </c>
      <c r="E4785" s="231">
        <v>31181507</v>
      </c>
      <c r="F4785" s="231" t="s">
        <v>828</v>
      </c>
      <c r="G4785" s="232" t="s">
        <v>36928</v>
      </c>
    </row>
    <row r="4786" spans="1:7" ht="12">
      <c r="A4786" s="229">
        <v>3118150901</v>
      </c>
      <c r="B4786" s="230" t="s">
        <v>15134</v>
      </c>
      <c r="C4786" s="230" t="s">
        <v>15135</v>
      </c>
      <c r="D4786" s="230" t="s">
        <v>15136</v>
      </c>
      <c r="E4786" s="231">
        <v>31181509</v>
      </c>
      <c r="F4786" s="231" t="s">
        <v>828</v>
      </c>
      <c r="G4786" s="232" t="s">
        <v>36928</v>
      </c>
    </row>
    <row r="4787" spans="1:7" ht="12">
      <c r="A4787" s="229">
        <v>3118151001</v>
      </c>
      <c r="B4787" s="230" t="s">
        <v>15137</v>
      </c>
      <c r="C4787" s="230" t="s">
        <v>15138</v>
      </c>
      <c r="D4787" s="230" t="s">
        <v>15139</v>
      </c>
      <c r="E4787" s="231">
        <v>31181510</v>
      </c>
      <c r="F4787" s="231" t="s">
        <v>828</v>
      </c>
      <c r="G4787" s="232" t="s">
        <v>36928</v>
      </c>
    </row>
    <row r="4788" spans="1:7" ht="24">
      <c r="A4788" s="229">
        <v>3118151101</v>
      </c>
      <c r="B4788" s="230" t="s">
        <v>15140</v>
      </c>
      <c r="C4788" s="230" t="s">
        <v>15141</v>
      </c>
      <c r="D4788" s="230" t="s">
        <v>15142</v>
      </c>
      <c r="E4788" s="231">
        <v>31181511</v>
      </c>
      <c r="F4788" s="231" t="s">
        <v>828</v>
      </c>
      <c r="G4788" s="232" t="s">
        <v>36928</v>
      </c>
    </row>
    <row r="4789" spans="1:7" ht="36">
      <c r="A4789" s="229">
        <v>3118151201</v>
      </c>
      <c r="B4789" s="230" t="s">
        <v>15143</v>
      </c>
      <c r="C4789" s="230" t="s">
        <v>15144</v>
      </c>
      <c r="D4789" s="230" t="s">
        <v>15145</v>
      </c>
      <c r="E4789" s="231">
        <v>31181512</v>
      </c>
      <c r="F4789" s="231" t="s">
        <v>828</v>
      </c>
      <c r="G4789" s="232" t="s">
        <v>36928</v>
      </c>
    </row>
    <row r="4790" spans="1:7" ht="36">
      <c r="A4790" s="229">
        <v>3118151202</v>
      </c>
      <c r="B4790" s="230" t="s">
        <v>15146</v>
      </c>
      <c r="C4790" s="230" t="s">
        <v>15147</v>
      </c>
      <c r="D4790" s="230" t="s">
        <v>15148</v>
      </c>
      <c r="E4790" s="231">
        <v>31181512</v>
      </c>
      <c r="F4790" s="231" t="s">
        <v>828</v>
      </c>
      <c r="G4790" s="232" t="s">
        <v>36928</v>
      </c>
    </row>
    <row r="4791" spans="1:7" ht="24">
      <c r="A4791" s="229">
        <v>3118159901</v>
      </c>
      <c r="B4791" s="230" t="s">
        <v>15149</v>
      </c>
      <c r="C4791" s="230" t="s">
        <v>15150</v>
      </c>
      <c r="D4791" s="230" t="s">
        <v>15151</v>
      </c>
      <c r="E4791" s="231">
        <v>31181599</v>
      </c>
      <c r="F4791" s="231" t="s">
        <v>828</v>
      </c>
      <c r="G4791" s="232" t="s">
        <v>36928</v>
      </c>
    </row>
    <row r="4792" spans="1:7" ht="12">
      <c r="A4792" s="229">
        <v>3118160301</v>
      </c>
      <c r="B4792" s="230" t="s">
        <v>15152</v>
      </c>
      <c r="C4792" s="230" t="s">
        <v>15153</v>
      </c>
      <c r="D4792" s="230" t="s">
        <v>15154</v>
      </c>
      <c r="E4792" s="231">
        <v>31181603</v>
      </c>
      <c r="F4792" s="231" t="s">
        <v>828</v>
      </c>
      <c r="G4792" s="232" t="s">
        <v>36928</v>
      </c>
    </row>
    <row r="4793" spans="1:7" ht="24">
      <c r="A4793" s="229">
        <v>3118160401</v>
      </c>
      <c r="B4793" s="230" t="s">
        <v>15155</v>
      </c>
      <c r="C4793" s="230" t="s">
        <v>15156</v>
      </c>
      <c r="D4793" s="230" t="s">
        <v>15157</v>
      </c>
      <c r="E4793" s="231">
        <v>31181604</v>
      </c>
      <c r="F4793" s="231" t="s">
        <v>828</v>
      </c>
      <c r="G4793" s="232" t="s">
        <v>36928</v>
      </c>
    </row>
    <row r="4794" spans="1:7" ht="36">
      <c r="A4794" s="229">
        <v>3118170101</v>
      </c>
      <c r="B4794" s="230" t="s">
        <v>15158</v>
      </c>
      <c r="C4794" s="230" t="s">
        <v>15159</v>
      </c>
      <c r="D4794" s="230" t="s">
        <v>15160</v>
      </c>
      <c r="E4794" s="231">
        <v>31181701</v>
      </c>
      <c r="F4794" s="231" t="s">
        <v>828</v>
      </c>
      <c r="G4794" s="232" t="s">
        <v>36928</v>
      </c>
    </row>
    <row r="4795" spans="1:7" ht="24">
      <c r="A4795" s="229">
        <v>3118170102</v>
      </c>
      <c r="B4795" s="230" t="s">
        <v>15161</v>
      </c>
      <c r="C4795" s="230" t="s">
        <v>15162</v>
      </c>
      <c r="D4795" s="230" t="s">
        <v>15163</v>
      </c>
      <c r="E4795" s="231">
        <v>31181701</v>
      </c>
      <c r="F4795" s="231" t="s">
        <v>828</v>
      </c>
      <c r="G4795" s="232" t="s">
        <v>36928</v>
      </c>
    </row>
    <row r="4796" spans="1:7" ht="12">
      <c r="A4796" s="229">
        <v>3118170103</v>
      </c>
      <c r="B4796" s="230" t="s">
        <v>15164</v>
      </c>
      <c r="C4796" s="230" t="s">
        <v>15165</v>
      </c>
      <c r="D4796" s="230" t="s">
        <v>15166</v>
      </c>
      <c r="E4796" s="231">
        <v>31181701</v>
      </c>
      <c r="F4796" s="231" t="s">
        <v>828</v>
      </c>
      <c r="G4796" s="232" t="s">
        <v>36928</v>
      </c>
    </row>
    <row r="4797" spans="1:7" ht="24">
      <c r="A4797" s="229">
        <v>3118170104</v>
      </c>
      <c r="B4797" s="230" t="s">
        <v>15167</v>
      </c>
      <c r="C4797" s="230" t="s">
        <v>15168</v>
      </c>
      <c r="D4797" s="230" t="s">
        <v>15169</v>
      </c>
      <c r="E4797" s="231">
        <v>31181701</v>
      </c>
      <c r="F4797" s="231" t="s">
        <v>828</v>
      </c>
      <c r="G4797" s="232" t="s">
        <v>36928</v>
      </c>
    </row>
    <row r="4798" spans="1:7" ht="24">
      <c r="A4798" s="229">
        <v>3118170105</v>
      </c>
      <c r="B4798" s="230" t="s">
        <v>15170</v>
      </c>
      <c r="C4798" s="230" t="s">
        <v>15171</v>
      </c>
      <c r="D4798" s="230" t="s">
        <v>15172</v>
      </c>
      <c r="E4798" s="231">
        <v>31181701</v>
      </c>
      <c r="F4798" s="231" t="s">
        <v>828</v>
      </c>
      <c r="G4798" s="232" t="s">
        <v>36928</v>
      </c>
    </row>
    <row r="4799" spans="1:7" ht="24">
      <c r="A4799" s="229">
        <v>3118170106</v>
      </c>
      <c r="B4799" s="230" t="s">
        <v>15173</v>
      </c>
      <c r="C4799" s="230" t="s">
        <v>15174</v>
      </c>
      <c r="D4799" s="230" t="s">
        <v>15175</v>
      </c>
      <c r="E4799" s="231">
        <v>31181701</v>
      </c>
      <c r="F4799" s="231" t="s">
        <v>828</v>
      </c>
      <c r="G4799" s="232" t="s">
        <v>36928</v>
      </c>
    </row>
    <row r="4800" spans="1:7" ht="24">
      <c r="A4800" s="229">
        <v>3118170107</v>
      </c>
      <c r="B4800" s="230" t="s">
        <v>15176</v>
      </c>
      <c r="C4800" s="230" t="s">
        <v>15177</v>
      </c>
      <c r="D4800" s="230" t="s">
        <v>15178</v>
      </c>
      <c r="E4800" s="231">
        <v>31181701</v>
      </c>
      <c r="F4800" s="231" t="s">
        <v>828</v>
      </c>
      <c r="G4800" s="232" t="s">
        <v>36928</v>
      </c>
    </row>
    <row r="4801" spans="1:7" ht="12">
      <c r="A4801" s="229">
        <v>3118170108</v>
      </c>
      <c r="B4801" s="230" t="s">
        <v>15179</v>
      </c>
      <c r="C4801" s="230" t="s">
        <v>15180</v>
      </c>
      <c r="D4801" s="230" t="s">
        <v>15181</v>
      </c>
      <c r="E4801" s="231">
        <v>31181701</v>
      </c>
      <c r="F4801" s="231" t="s">
        <v>828</v>
      </c>
      <c r="G4801" s="232" t="s">
        <v>36928</v>
      </c>
    </row>
    <row r="4802" spans="1:7" ht="36">
      <c r="A4802" s="229">
        <v>3118170201</v>
      </c>
      <c r="B4802" s="230" t="s">
        <v>15182</v>
      </c>
      <c r="C4802" s="230" t="s">
        <v>15183</v>
      </c>
      <c r="D4802" s="230" t="s">
        <v>15184</v>
      </c>
      <c r="E4802" s="231">
        <v>31181702</v>
      </c>
      <c r="F4802" s="231" t="s">
        <v>828</v>
      </c>
      <c r="G4802" s="232" t="s">
        <v>36928</v>
      </c>
    </row>
    <row r="4803" spans="1:7" ht="24">
      <c r="A4803" s="229">
        <v>3118170301</v>
      </c>
      <c r="B4803" s="230" t="s">
        <v>15185</v>
      </c>
      <c r="C4803" s="230" t="s">
        <v>15186</v>
      </c>
      <c r="D4803" s="230" t="s">
        <v>15187</v>
      </c>
      <c r="E4803" s="231">
        <v>31181703</v>
      </c>
      <c r="F4803" s="231" t="s">
        <v>828</v>
      </c>
      <c r="G4803" s="232" t="s">
        <v>36928</v>
      </c>
    </row>
    <row r="4804" spans="1:7" ht="24">
      <c r="A4804" s="229">
        <v>3119150101</v>
      </c>
      <c r="B4804" s="230" t="s">
        <v>15188</v>
      </c>
      <c r="C4804" s="230" t="s">
        <v>15189</v>
      </c>
      <c r="D4804" s="230" t="s">
        <v>15190</v>
      </c>
      <c r="E4804" s="231">
        <v>31191501</v>
      </c>
      <c r="F4804" s="231" t="s">
        <v>828</v>
      </c>
      <c r="G4804" s="232" t="s">
        <v>36928</v>
      </c>
    </row>
    <row r="4805" spans="1:7" ht="24">
      <c r="A4805" s="229">
        <v>3119150401</v>
      </c>
      <c r="B4805" s="230" t="s">
        <v>15191</v>
      </c>
      <c r="C4805" s="230" t="s">
        <v>15192</v>
      </c>
      <c r="D4805" s="230" t="s">
        <v>15193</v>
      </c>
      <c r="E4805" s="231">
        <v>31191504</v>
      </c>
      <c r="F4805" s="231" t="s">
        <v>828</v>
      </c>
      <c r="G4805" s="232" t="s">
        <v>36928</v>
      </c>
    </row>
    <row r="4806" spans="1:7" ht="24">
      <c r="A4806" s="229">
        <v>3119150501</v>
      </c>
      <c r="B4806" s="230" t="s">
        <v>15194</v>
      </c>
      <c r="C4806" s="230" t="s">
        <v>15195</v>
      </c>
      <c r="D4806" s="230" t="s">
        <v>15196</v>
      </c>
      <c r="E4806" s="231">
        <v>31191505</v>
      </c>
      <c r="F4806" s="231" t="s">
        <v>828</v>
      </c>
      <c r="G4806" s="232" t="s">
        <v>36928</v>
      </c>
    </row>
    <row r="4807" spans="1:7" ht="24">
      <c r="A4807" s="229">
        <v>3119150601</v>
      </c>
      <c r="B4807" s="230" t="s">
        <v>15197</v>
      </c>
      <c r="C4807" s="230" t="s">
        <v>15198</v>
      </c>
      <c r="D4807" s="230" t="s">
        <v>15199</v>
      </c>
      <c r="E4807" s="231">
        <v>31191506</v>
      </c>
      <c r="F4807" s="231" t="s">
        <v>828</v>
      </c>
      <c r="G4807" s="232" t="s">
        <v>36928</v>
      </c>
    </row>
    <row r="4808" spans="1:7" ht="12">
      <c r="A4808" s="229">
        <v>3119150701</v>
      </c>
      <c r="B4808" s="230" t="s">
        <v>15200</v>
      </c>
      <c r="C4808" s="230" t="s">
        <v>15201</v>
      </c>
      <c r="D4808" s="230" t="s">
        <v>15202</v>
      </c>
      <c r="E4808" s="231">
        <v>31191507</v>
      </c>
      <c r="F4808" s="231" t="s">
        <v>828</v>
      </c>
      <c r="G4808" s="232" t="s">
        <v>36928</v>
      </c>
    </row>
    <row r="4809" spans="1:7" ht="24">
      <c r="A4809" s="229">
        <v>3119150901</v>
      </c>
      <c r="B4809" s="230" t="s">
        <v>15203</v>
      </c>
      <c r="C4809" s="230" t="s">
        <v>15204</v>
      </c>
      <c r="D4809" s="230" t="s">
        <v>15205</v>
      </c>
      <c r="E4809" s="231">
        <v>31191509</v>
      </c>
      <c r="F4809" s="231" t="s">
        <v>828</v>
      </c>
      <c r="G4809" s="232" t="s">
        <v>36928</v>
      </c>
    </row>
    <row r="4810" spans="1:7" ht="24">
      <c r="A4810" s="229">
        <v>3119150902</v>
      </c>
      <c r="B4810" s="230" t="s">
        <v>15206</v>
      </c>
      <c r="C4810" s="230" t="s">
        <v>15207</v>
      </c>
      <c r="D4810" s="230" t="s">
        <v>15208</v>
      </c>
      <c r="E4810" s="231">
        <v>31191509</v>
      </c>
      <c r="F4810" s="231" t="s">
        <v>828</v>
      </c>
      <c r="G4810" s="232" t="s">
        <v>36928</v>
      </c>
    </row>
    <row r="4811" spans="1:7" ht="24">
      <c r="A4811" s="229">
        <v>3119150903</v>
      </c>
      <c r="B4811" s="230" t="s">
        <v>15209</v>
      </c>
      <c r="C4811" s="230" t="s">
        <v>15210</v>
      </c>
      <c r="D4811" s="230" t="s">
        <v>15211</v>
      </c>
      <c r="E4811" s="231">
        <v>31191509</v>
      </c>
      <c r="F4811" s="231" t="s">
        <v>828</v>
      </c>
      <c r="G4811" s="232" t="s">
        <v>36928</v>
      </c>
    </row>
    <row r="4812" spans="1:7" ht="24">
      <c r="A4812" s="229">
        <v>3119151001</v>
      </c>
      <c r="B4812" s="230" t="s">
        <v>15212</v>
      </c>
      <c r="C4812" s="230" t="s">
        <v>15213</v>
      </c>
      <c r="D4812" s="230" t="s">
        <v>15214</v>
      </c>
      <c r="E4812" s="231">
        <v>31191510</v>
      </c>
      <c r="F4812" s="231" t="s">
        <v>828</v>
      </c>
      <c r="G4812" s="232" t="s">
        <v>36928</v>
      </c>
    </row>
    <row r="4813" spans="1:7" ht="24">
      <c r="A4813" s="229">
        <v>3119151101</v>
      </c>
      <c r="B4813" s="230" t="s">
        <v>15215</v>
      </c>
      <c r="C4813" s="230" t="s">
        <v>15216</v>
      </c>
      <c r="D4813" s="230" t="s">
        <v>15217</v>
      </c>
      <c r="E4813" s="231">
        <v>31191511</v>
      </c>
      <c r="F4813" s="231" t="s">
        <v>828</v>
      </c>
      <c r="G4813" s="232" t="s">
        <v>36928</v>
      </c>
    </row>
    <row r="4814" spans="1:7" ht="24">
      <c r="A4814" s="229">
        <v>3119151201</v>
      </c>
      <c r="B4814" s="230" t="s">
        <v>15218</v>
      </c>
      <c r="C4814" s="230" t="s">
        <v>15219</v>
      </c>
      <c r="D4814" s="230" t="s">
        <v>15220</v>
      </c>
      <c r="E4814" s="231">
        <v>31191512</v>
      </c>
      <c r="F4814" s="231" t="s">
        <v>828</v>
      </c>
      <c r="G4814" s="232" t="s">
        <v>36928</v>
      </c>
    </row>
    <row r="4815" spans="1:7" ht="24">
      <c r="A4815" s="229">
        <v>3119151202</v>
      </c>
      <c r="B4815" s="230" t="s">
        <v>15221</v>
      </c>
      <c r="C4815" s="230" t="s">
        <v>15222</v>
      </c>
      <c r="D4815" s="230" t="s">
        <v>15223</v>
      </c>
      <c r="E4815" s="231">
        <v>31191512</v>
      </c>
      <c r="F4815" s="231" t="s">
        <v>828</v>
      </c>
      <c r="G4815" s="232" t="s">
        <v>36928</v>
      </c>
    </row>
    <row r="4816" spans="1:7" ht="24">
      <c r="A4816" s="229">
        <v>3119151601</v>
      </c>
      <c r="B4816" s="230" t="s">
        <v>15224</v>
      </c>
      <c r="C4816" s="230" t="s">
        <v>15225</v>
      </c>
      <c r="D4816" s="230" t="s">
        <v>15226</v>
      </c>
      <c r="E4816" s="231">
        <v>31191516</v>
      </c>
      <c r="F4816" s="231" t="s">
        <v>828</v>
      </c>
      <c r="G4816" s="232" t="s">
        <v>36928</v>
      </c>
    </row>
    <row r="4817" spans="1:7" ht="24">
      <c r="A4817" s="229">
        <v>3120150201</v>
      </c>
      <c r="B4817" s="230" t="s">
        <v>15227</v>
      </c>
      <c r="C4817" s="230" t="s">
        <v>15228</v>
      </c>
      <c r="D4817" s="230" t="s">
        <v>15229</v>
      </c>
      <c r="E4817" s="231">
        <v>31201502</v>
      </c>
      <c r="F4817" s="231" t="s">
        <v>828</v>
      </c>
      <c r="G4817" s="232" t="s">
        <v>36928</v>
      </c>
    </row>
    <row r="4818" spans="1:7" ht="36">
      <c r="A4818" s="229">
        <v>3120150301</v>
      </c>
      <c r="B4818" s="230" t="s">
        <v>15230</v>
      </c>
      <c r="C4818" s="230" t="s">
        <v>15231</v>
      </c>
      <c r="D4818" s="230" t="s">
        <v>15232</v>
      </c>
      <c r="E4818" s="231">
        <v>31201503</v>
      </c>
      <c r="F4818" s="231" t="s">
        <v>828</v>
      </c>
      <c r="G4818" s="232" t="s">
        <v>36928</v>
      </c>
    </row>
    <row r="4819" spans="1:7" ht="12">
      <c r="A4819" s="229">
        <v>3120150501</v>
      </c>
      <c r="B4819" s="230" t="s">
        <v>15233</v>
      </c>
      <c r="C4819" s="230" t="s">
        <v>15234</v>
      </c>
      <c r="D4819" s="230" t="s">
        <v>15235</v>
      </c>
      <c r="E4819" s="231">
        <v>31201505</v>
      </c>
      <c r="F4819" s="231" t="s">
        <v>828</v>
      </c>
      <c r="G4819" s="232" t="s">
        <v>36928</v>
      </c>
    </row>
    <row r="4820" spans="1:7" ht="12">
      <c r="A4820" s="229">
        <v>3120150701</v>
      </c>
      <c r="B4820" s="230" t="s">
        <v>15236</v>
      </c>
      <c r="C4820" s="230" t="s">
        <v>15237</v>
      </c>
      <c r="D4820" s="230" t="s">
        <v>15238</v>
      </c>
      <c r="E4820" s="231">
        <v>31201507</v>
      </c>
      <c r="F4820" s="231" t="s">
        <v>828</v>
      </c>
      <c r="G4820" s="232" t="s">
        <v>36928</v>
      </c>
    </row>
    <row r="4821" spans="1:7" ht="24">
      <c r="A4821" s="229">
        <v>3120151201</v>
      </c>
      <c r="B4821" s="230" t="s">
        <v>15239</v>
      </c>
      <c r="C4821" s="230" t="s">
        <v>15240</v>
      </c>
      <c r="D4821" s="230" t="s">
        <v>15241</v>
      </c>
      <c r="E4821" s="231">
        <v>31201512</v>
      </c>
      <c r="F4821" s="231" t="s">
        <v>828</v>
      </c>
      <c r="G4821" s="232" t="s">
        <v>36928</v>
      </c>
    </row>
    <row r="4822" spans="1:7" ht="24">
      <c r="A4822" s="229">
        <v>3120151501</v>
      </c>
      <c r="B4822" s="230" t="s">
        <v>15242</v>
      </c>
      <c r="C4822" s="230" t="s">
        <v>15243</v>
      </c>
      <c r="D4822" s="230" t="s">
        <v>15244</v>
      </c>
      <c r="E4822" s="231">
        <v>31201515</v>
      </c>
      <c r="F4822" s="231" t="s">
        <v>828</v>
      </c>
      <c r="G4822" s="232" t="s">
        <v>36928</v>
      </c>
    </row>
    <row r="4823" spans="1:7" ht="24">
      <c r="A4823" s="229">
        <v>3120151601</v>
      </c>
      <c r="B4823" s="230" t="s">
        <v>15245</v>
      </c>
      <c r="C4823" s="230" t="s">
        <v>15246</v>
      </c>
      <c r="D4823" s="230" t="s">
        <v>15247</v>
      </c>
      <c r="E4823" s="231">
        <v>31201516</v>
      </c>
      <c r="F4823" s="231" t="s">
        <v>828</v>
      </c>
      <c r="G4823" s="232" t="s">
        <v>36928</v>
      </c>
    </row>
    <row r="4824" spans="1:7" ht="24">
      <c r="A4824" s="229">
        <v>3120151701</v>
      </c>
      <c r="B4824" s="230" t="s">
        <v>15248</v>
      </c>
      <c r="C4824" s="230" t="s">
        <v>15249</v>
      </c>
      <c r="D4824" s="230" t="s">
        <v>15250</v>
      </c>
      <c r="E4824" s="231">
        <v>31201517</v>
      </c>
      <c r="F4824" s="231" t="s">
        <v>828</v>
      </c>
      <c r="G4824" s="232" t="s">
        <v>36928</v>
      </c>
    </row>
    <row r="4825" spans="1:7" ht="12">
      <c r="A4825" s="229">
        <v>3120152101</v>
      </c>
      <c r="B4825" s="230" t="s">
        <v>15251</v>
      </c>
      <c r="C4825" s="230" t="s">
        <v>15252</v>
      </c>
      <c r="D4825" s="230" t="s">
        <v>15253</v>
      </c>
      <c r="E4825" s="231">
        <v>31201521</v>
      </c>
      <c r="F4825" s="231" t="s">
        <v>828</v>
      </c>
      <c r="G4825" s="232" t="s">
        <v>36928</v>
      </c>
    </row>
    <row r="4826" spans="1:7" ht="12">
      <c r="A4826" s="229">
        <v>3120152301</v>
      </c>
      <c r="B4826" s="230" t="s">
        <v>15254</v>
      </c>
      <c r="C4826" s="230" t="s">
        <v>15255</v>
      </c>
      <c r="D4826" s="230" t="s">
        <v>15256</v>
      </c>
      <c r="E4826" s="231">
        <v>31201523</v>
      </c>
      <c r="F4826" s="231" t="s">
        <v>828</v>
      </c>
      <c r="G4826" s="232" t="s">
        <v>36928</v>
      </c>
    </row>
    <row r="4827" spans="1:7" ht="12">
      <c r="A4827" s="229">
        <v>3120159801</v>
      </c>
      <c r="B4827" s="230" t="s">
        <v>15257</v>
      </c>
      <c r="C4827" s="230" t="s">
        <v>15258</v>
      </c>
      <c r="D4827" s="230" t="s">
        <v>15259</v>
      </c>
      <c r="E4827" s="231">
        <v>31201598</v>
      </c>
      <c r="F4827" s="231" t="s">
        <v>828</v>
      </c>
      <c r="G4827" s="232" t="s">
        <v>36928</v>
      </c>
    </row>
    <row r="4828" spans="1:7" ht="12">
      <c r="A4828" s="229">
        <v>3120159901</v>
      </c>
      <c r="B4828" s="230" t="s">
        <v>15260</v>
      </c>
      <c r="C4828" s="230" t="s">
        <v>15261</v>
      </c>
      <c r="D4828" s="230" t="s">
        <v>15262</v>
      </c>
      <c r="E4828" s="231">
        <v>31201599</v>
      </c>
      <c r="F4828" s="231" t="s">
        <v>828</v>
      </c>
      <c r="G4828" s="232" t="s">
        <v>36928</v>
      </c>
    </row>
    <row r="4829" spans="1:7" ht="12">
      <c r="A4829" s="229">
        <v>3120160101</v>
      </c>
      <c r="B4829" s="230" t="s">
        <v>15263</v>
      </c>
      <c r="C4829" s="230" t="s">
        <v>15264</v>
      </c>
      <c r="D4829" s="230" t="s">
        <v>15265</v>
      </c>
      <c r="E4829" s="231">
        <v>31201601</v>
      </c>
      <c r="F4829" s="231" t="s">
        <v>828</v>
      </c>
      <c r="G4829" s="232" t="s">
        <v>36928</v>
      </c>
    </row>
    <row r="4830" spans="1:7" ht="36">
      <c r="A4830" s="229">
        <v>3120160102</v>
      </c>
      <c r="B4830" s="230" t="s">
        <v>15266</v>
      </c>
      <c r="C4830" s="230" t="s">
        <v>15267</v>
      </c>
      <c r="D4830" s="230" t="s">
        <v>15268</v>
      </c>
      <c r="E4830" s="231">
        <v>31201601</v>
      </c>
      <c r="F4830" s="231" t="s">
        <v>828</v>
      </c>
      <c r="G4830" s="232" t="s">
        <v>36928</v>
      </c>
    </row>
    <row r="4831" spans="1:7" ht="24">
      <c r="A4831" s="229">
        <v>3120160103</v>
      </c>
      <c r="B4831" s="230" t="s">
        <v>15269</v>
      </c>
      <c r="C4831" s="230" t="s">
        <v>15270</v>
      </c>
      <c r="D4831" s="230" t="s">
        <v>15271</v>
      </c>
      <c r="E4831" s="231">
        <v>31201601</v>
      </c>
      <c r="F4831" s="231" t="s">
        <v>828</v>
      </c>
      <c r="G4831" s="232" t="s">
        <v>36928</v>
      </c>
    </row>
    <row r="4832" spans="1:7" ht="36">
      <c r="A4832" s="229">
        <v>3120160104</v>
      </c>
      <c r="B4832" s="230" t="s">
        <v>15272</v>
      </c>
      <c r="C4832" s="230" t="s">
        <v>15273</v>
      </c>
      <c r="D4832" s="230" t="s">
        <v>15274</v>
      </c>
      <c r="E4832" s="231">
        <v>31201601</v>
      </c>
      <c r="F4832" s="231" t="s">
        <v>828</v>
      </c>
      <c r="G4832" s="232" t="s">
        <v>36928</v>
      </c>
    </row>
    <row r="4833" spans="1:7" ht="24">
      <c r="A4833" s="229">
        <v>3120160105</v>
      </c>
      <c r="B4833" s="230" t="s">
        <v>15275</v>
      </c>
      <c r="C4833" s="230" t="s">
        <v>15276</v>
      </c>
      <c r="D4833" s="230" t="s">
        <v>15277</v>
      </c>
      <c r="E4833" s="231">
        <v>31201601</v>
      </c>
      <c r="F4833" s="231" t="s">
        <v>828</v>
      </c>
      <c r="G4833" s="232" t="s">
        <v>36928</v>
      </c>
    </row>
    <row r="4834" spans="1:7" ht="24">
      <c r="A4834" s="229">
        <v>3120160201</v>
      </c>
      <c r="B4834" s="230" t="s">
        <v>15278</v>
      </c>
      <c r="C4834" s="230" t="s">
        <v>15279</v>
      </c>
      <c r="D4834" s="230" t="s">
        <v>15280</v>
      </c>
      <c r="E4834" s="231">
        <v>31201602</v>
      </c>
      <c r="F4834" s="231" t="s">
        <v>828</v>
      </c>
      <c r="G4834" s="232" t="s">
        <v>36928</v>
      </c>
    </row>
    <row r="4835" spans="1:7" ht="36">
      <c r="A4835" s="229">
        <v>3120160202</v>
      </c>
      <c r="B4835" s="230" t="s">
        <v>15281</v>
      </c>
      <c r="C4835" s="230" t="s">
        <v>15282</v>
      </c>
      <c r="D4835" s="230" t="s">
        <v>15283</v>
      </c>
      <c r="E4835" s="231">
        <v>31201602</v>
      </c>
      <c r="F4835" s="231" t="s">
        <v>828</v>
      </c>
      <c r="G4835" s="232" t="s">
        <v>36928</v>
      </c>
    </row>
    <row r="4836" spans="1:7" ht="12">
      <c r="A4836" s="229">
        <v>3120160401</v>
      </c>
      <c r="B4836" s="230" t="s">
        <v>15284</v>
      </c>
      <c r="C4836" s="230" t="s">
        <v>15285</v>
      </c>
      <c r="D4836" s="230" t="s">
        <v>15286</v>
      </c>
      <c r="E4836" s="231">
        <v>31201604</v>
      </c>
      <c r="F4836" s="231" t="s">
        <v>828</v>
      </c>
      <c r="G4836" s="232" t="s">
        <v>36928</v>
      </c>
    </row>
    <row r="4837" spans="1:7" ht="12">
      <c r="A4837" s="229">
        <v>3120160402</v>
      </c>
      <c r="B4837" s="230" t="s">
        <v>15287</v>
      </c>
      <c r="C4837" s="230" t="s">
        <v>15288</v>
      </c>
      <c r="D4837" s="230" t="s">
        <v>15289</v>
      </c>
      <c r="E4837" s="231">
        <v>31201604</v>
      </c>
      <c r="F4837" s="231" t="s">
        <v>828</v>
      </c>
      <c r="G4837" s="232" t="s">
        <v>36928</v>
      </c>
    </row>
    <row r="4838" spans="1:7" ht="24">
      <c r="A4838" s="229">
        <v>3120160501</v>
      </c>
      <c r="B4838" s="230" t="s">
        <v>15290</v>
      </c>
      <c r="C4838" s="230" t="s">
        <v>15291</v>
      </c>
      <c r="D4838" s="230" t="s">
        <v>15292</v>
      </c>
      <c r="E4838" s="231">
        <v>31201605</v>
      </c>
      <c r="F4838" s="231" t="s">
        <v>828</v>
      </c>
      <c r="G4838" s="232" t="s">
        <v>36928</v>
      </c>
    </row>
    <row r="4839" spans="1:7" ht="24">
      <c r="A4839" s="229">
        <v>3120160601</v>
      </c>
      <c r="B4839" s="230" t="s">
        <v>15293</v>
      </c>
      <c r="C4839" s="230" t="s">
        <v>15294</v>
      </c>
      <c r="D4839" s="230" t="s">
        <v>15295</v>
      </c>
      <c r="E4839" s="231">
        <v>31201606</v>
      </c>
      <c r="F4839" s="231" t="s">
        <v>828</v>
      </c>
      <c r="G4839" s="232" t="s">
        <v>36928</v>
      </c>
    </row>
    <row r="4840" spans="1:7" ht="36">
      <c r="A4840" s="229">
        <v>3120160701</v>
      </c>
      <c r="B4840" s="230" t="s">
        <v>15296</v>
      </c>
      <c r="C4840" s="230" t="s">
        <v>15297</v>
      </c>
      <c r="D4840" s="230" t="s">
        <v>15298</v>
      </c>
      <c r="E4840" s="231">
        <v>31201607</v>
      </c>
      <c r="F4840" s="231" t="s">
        <v>828</v>
      </c>
      <c r="G4840" s="232" t="s">
        <v>36928</v>
      </c>
    </row>
    <row r="4841" spans="1:7" ht="24">
      <c r="A4841" s="229">
        <v>3120160801</v>
      </c>
      <c r="B4841" s="230" t="s">
        <v>15299</v>
      </c>
      <c r="C4841" s="230" t="s">
        <v>15300</v>
      </c>
      <c r="D4841" s="230" t="s">
        <v>15301</v>
      </c>
      <c r="E4841" s="231">
        <v>31201608</v>
      </c>
      <c r="F4841" s="231" t="s">
        <v>828</v>
      </c>
      <c r="G4841" s="232" t="s">
        <v>36928</v>
      </c>
    </row>
    <row r="4842" spans="1:7" ht="24">
      <c r="A4842" s="229">
        <v>3120160901</v>
      </c>
      <c r="B4842" s="230" t="s">
        <v>15302</v>
      </c>
      <c r="C4842" s="230" t="s">
        <v>15303</v>
      </c>
      <c r="D4842" s="230" t="s">
        <v>15304</v>
      </c>
      <c r="E4842" s="231">
        <v>31201609</v>
      </c>
      <c r="F4842" s="231" t="s">
        <v>828</v>
      </c>
      <c r="G4842" s="232" t="s">
        <v>36928</v>
      </c>
    </row>
    <row r="4843" spans="1:7" ht="48">
      <c r="A4843" s="229">
        <v>3120161001</v>
      </c>
      <c r="B4843" s="230" t="s">
        <v>15305</v>
      </c>
      <c r="C4843" s="230" t="s">
        <v>15306</v>
      </c>
      <c r="D4843" s="230" t="s">
        <v>15307</v>
      </c>
      <c r="E4843" s="231">
        <v>31201610</v>
      </c>
      <c r="F4843" s="231" t="s">
        <v>828</v>
      </c>
      <c r="G4843" s="232" t="s">
        <v>36928</v>
      </c>
    </row>
    <row r="4844" spans="1:7" ht="36">
      <c r="A4844" s="229">
        <v>3120161601</v>
      </c>
      <c r="B4844" s="230" t="s">
        <v>15308</v>
      </c>
      <c r="C4844" s="230" t="s">
        <v>15309</v>
      </c>
      <c r="D4844" s="230" t="s">
        <v>15310</v>
      </c>
      <c r="E4844" s="231">
        <v>31201616</v>
      </c>
      <c r="F4844" s="231" t="s">
        <v>828</v>
      </c>
      <c r="G4844" s="232" t="s">
        <v>36928</v>
      </c>
    </row>
    <row r="4845" spans="1:7" ht="36">
      <c r="A4845" s="229">
        <v>3120162701</v>
      </c>
      <c r="B4845" s="230" t="s">
        <v>15311</v>
      </c>
      <c r="C4845" s="230" t="s">
        <v>15312</v>
      </c>
      <c r="D4845" s="230" t="s">
        <v>15313</v>
      </c>
      <c r="E4845" s="231">
        <v>31201627</v>
      </c>
      <c r="F4845" s="231" t="s">
        <v>828</v>
      </c>
      <c r="G4845" s="232" t="s">
        <v>36928</v>
      </c>
    </row>
    <row r="4846" spans="1:7" ht="12">
      <c r="A4846" s="229">
        <v>3120169901</v>
      </c>
      <c r="B4846" s="230" t="s">
        <v>15314</v>
      </c>
      <c r="C4846" s="230" t="s">
        <v>15315</v>
      </c>
      <c r="D4846" s="230" t="s">
        <v>15316</v>
      </c>
      <c r="E4846" s="231">
        <v>31201699</v>
      </c>
      <c r="F4846" s="231" t="s">
        <v>828</v>
      </c>
      <c r="G4846" s="232" t="s">
        <v>36928</v>
      </c>
    </row>
    <row r="4847" spans="1:7" ht="36">
      <c r="A4847" s="229">
        <v>3121150101</v>
      </c>
      <c r="B4847" s="230" t="s">
        <v>15317</v>
      </c>
      <c r="C4847" s="230" t="s">
        <v>15318</v>
      </c>
      <c r="D4847" s="230" t="s">
        <v>15319</v>
      </c>
      <c r="E4847" s="231">
        <v>31211501</v>
      </c>
      <c r="F4847" s="231" t="s">
        <v>828</v>
      </c>
      <c r="G4847" s="232" t="s">
        <v>36928</v>
      </c>
    </row>
    <row r="4848" spans="1:7" ht="36">
      <c r="A4848" s="229">
        <v>3121150201</v>
      </c>
      <c r="B4848" s="230" t="s">
        <v>15320</v>
      </c>
      <c r="C4848" s="230" t="s">
        <v>15321</v>
      </c>
      <c r="D4848" s="230" t="s">
        <v>15322</v>
      </c>
      <c r="E4848" s="231">
        <v>31211502</v>
      </c>
      <c r="F4848" s="231" t="s">
        <v>828</v>
      </c>
      <c r="G4848" s="232" t="s">
        <v>36928</v>
      </c>
    </row>
    <row r="4849" spans="1:7" ht="24">
      <c r="A4849" s="229">
        <v>3121150301</v>
      </c>
      <c r="B4849" s="230" t="s">
        <v>15323</v>
      </c>
      <c r="C4849" s="230" t="s">
        <v>15324</v>
      </c>
      <c r="D4849" s="230" t="s">
        <v>15325</v>
      </c>
      <c r="E4849" s="231">
        <v>31211503</v>
      </c>
      <c r="F4849" s="231" t="s">
        <v>828</v>
      </c>
      <c r="G4849" s="232" t="s">
        <v>36928</v>
      </c>
    </row>
    <row r="4850" spans="1:7" ht="24">
      <c r="A4850" s="229">
        <v>3121150501</v>
      </c>
      <c r="B4850" s="230" t="s">
        <v>15326</v>
      </c>
      <c r="C4850" s="230" t="s">
        <v>15327</v>
      </c>
      <c r="D4850" s="230" t="s">
        <v>15328</v>
      </c>
      <c r="E4850" s="231">
        <v>31211505</v>
      </c>
      <c r="F4850" s="231" t="s">
        <v>828</v>
      </c>
      <c r="G4850" s="232" t="s">
        <v>36928</v>
      </c>
    </row>
    <row r="4851" spans="1:7" ht="12">
      <c r="A4851" s="229">
        <v>3121150801</v>
      </c>
      <c r="B4851" s="230" t="s">
        <v>15329</v>
      </c>
      <c r="C4851" s="230" t="s">
        <v>15330</v>
      </c>
      <c r="D4851" s="230" t="s">
        <v>15331</v>
      </c>
      <c r="E4851" s="231">
        <v>31211508</v>
      </c>
      <c r="F4851" s="231" t="s">
        <v>828</v>
      </c>
      <c r="G4851" s="232" t="s">
        <v>36928</v>
      </c>
    </row>
    <row r="4852" spans="1:7" ht="12">
      <c r="A4852" s="229">
        <v>3121151301</v>
      </c>
      <c r="B4852" s="230" t="s">
        <v>15332</v>
      </c>
      <c r="C4852" s="230" t="s">
        <v>15333</v>
      </c>
      <c r="D4852" s="230" t="s">
        <v>15334</v>
      </c>
      <c r="E4852" s="231">
        <v>31211513</v>
      </c>
      <c r="F4852" s="231" t="s">
        <v>828</v>
      </c>
      <c r="G4852" s="232" t="s">
        <v>36928</v>
      </c>
    </row>
    <row r="4853" spans="1:7" ht="24">
      <c r="A4853" s="229">
        <v>3121151701</v>
      </c>
      <c r="B4853" s="230" t="s">
        <v>15335</v>
      </c>
      <c r="C4853" s="230" t="s">
        <v>15336</v>
      </c>
      <c r="D4853" s="230" t="s">
        <v>15337</v>
      </c>
      <c r="E4853" s="231">
        <v>31211517</v>
      </c>
      <c r="F4853" s="231" t="s">
        <v>828</v>
      </c>
      <c r="G4853" s="232" t="s">
        <v>36928</v>
      </c>
    </row>
    <row r="4854" spans="1:7" ht="24">
      <c r="A4854" s="229">
        <v>3121151801</v>
      </c>
      <c r="B4854" s="230" t="s">
        <v>15338</v>
      </c>
      <c r="C4854" s="230" t="s">
        <v>15339</v>
      </c>
      <c r="D4854" s="230" t="s">
        <v>15340</v>
      </c>
      <c r="E4854" s="231">
        <v>31211518</v>
      </c>
      <c r="F4854" s="231" t="s">
        <v>828</v>
      </c>
      <c r="G4854" s="232" t="s">
        <v>36928</v>
      </c>
    </row>
    <row r="4855" spans="1:7" ht="24">
      <c r="A4855" s="229">
        <v>3121151901</v>
      </c>
      <c r="B4855" s="230" t="s">
        <v>15341</v>
      </c>
      <c r="C4855" s="230" t="s">
        <v>15342</v>
      </c>
      <c r="D4855" s="230" t="s">
        <v>15343</v>
      </c>
      <c r="E4855" s="231">
        <v>31211519</v>
      </c>
      <c r="F4855" s="231" t="s">
        <v>828</v>
      </c>
      <c r="G4855" s="232" t="s">
        <v>36928</v>
      </c>
    </row>
    <row r="4856" spans="1:7" ht="36">
      <c r="A4856" s="229">
        <v>3121152001</v>
      </c>
      <c r="B4856" s="230" t="s">
        <v>15344</v>
      </c>
      <c r="C4856" s="230" t="s">
        <v>15345</v>
      </c>
      <c r="D4856" s="230" t="s">
        <v>15346</v>
      </c>
      <c r="E4856" s="231">
        <v>31211520</v>
      </c>
      <c r="F4856" s="231" t="s">
        <v>828</v>
      </c>
      <c r="G4856" s="232" t="s">
        <v>36928</v>
      </c>
    </row>
    <row r="4857" spans="1:7" ht="24">
      <c r="A4857" s="229">
        <v>3121152101</v>
      </c>
      <c r="B4857" s="230" t="s">
        <v>15347</v>
      </c>
      <c r="C4857" s="230" t="s">
        <v>15348</v>
      </c>
      <c r="D4857" s="230" t="s">
        <v>15349</v>
      </c>
      <c r="E4857" s="231">
        <v>31211521</v>
      </c>
      <c r="F4857" s="231" t="s">
        <v>828</v>
      </c>
      <c r="G4857" s="232" t="s">
        <v>36928</v>
      </c>
    </row>
    <row r="4858" spans="1:7" ht="36">
      <c r="A4858" s="229">
        <v>3121152201</v>
      </c>
      <c r="B4858" s="230" t="s">
        <v>15350</v>
      </c>
      <c r="C4858" s="230" t="s">
        <v>15351</v>
      </c>
      <c r="D4858" s="230" t="s">
        <v>15352</v>
      </c>
      <c r="E4858" s="231">
        <v>31211522</v>
      </c>
      <c r="F4858" s="231" t="s">
        <v>828</v>
      </c>
      <c r="G4858" s="232" t="s">
        <v>36928</v>
      </c>
    </row>
    <row r="4859" spans="1:7" ht="24">
      <c r="A4859" s="229">
        <v>3121159001</v>
      </c>
      <c r="B4859" s="230" t="s">
        <v>15353</v>
      </c>
      <c r="C4859" s="230" t="s">
        <v>15354</v>
      </c>
      <c r="D4859" s="230" t="s">
        <v>15355</v>
      </c>
      <c r="E4859" s="231">
        <v>31211590</v>
      </c>
      <c r="F4859" s="231" t="s">
        <v>828</v>
      </c>
      <c r="G4859" s="232" t="s">
        <v>36928</v>
      </c>
    </row>
    <row r="4860" spans="1:7" ht="24">
      <c r="A4860" s="229">
        <v>3121159101</v>
      </c>
      <c r="B4860" s="230" t="s">
        <v>15356</v>
      </c>
      <c r="C4860" s="230" t="s">
        <v>15357</v>
      </c>
      <c r="D4860" s="230" t="s">
        <v>15358</v>
      </c>
      <c r="E4860" s="231">
        <v>31211591</v>
      </c>
      <c r="F4860" s="231" t="s">
        <v>828</v>
      </c>
      <c r="G4860" s="232" t="s">
        <v>36928</v>
      </c>
    </row>
    <row r="4861" spans="1:7" ht="24">
      <c r="A4861" s="229">
        <v>3121159401</v>
      </c>
      <c r="B4861" s="230" t="s">
        <v>15359</v>
      </c>
      <c r="C4861" s="230" t="s">
        <v>15360</v>
      </c>
      <c r="D4861" s="230" t="s">
        <v>15361</v>
      </c>
      <c r="E4861" s="231">
        <v>31211594</v>
      </c>
      <c r="F4861" s="231" t="s">
        <v>828</v>
      </c>
      <c r="G4861" s="232" t="s">
        <v>36928</v>
      </c>
    </row>
    <row r="4862" spans="1:7" ht="24">
      <c r="A4862" s="229">
        <v>3121159901</v>
      </c>
      <c r="B4862" s="230" t="s">
        <v>15362</v>
      </c>
      <c r="C4862" s="230" t="s">
        <v>15363</v>
      </c>
      <c r="D4862" s="230" t="s">
        <v>15364</v>
      </c>
      <c r="E4862" s="231">
        <v>31211599</v>
      </c>
      <c r="F4862" s="231" t="s">
        <v>828</v>
      </c>
      <c r="G4862" s="232" t="s">
        <v>36928</v>
      </c>
    </row>
    <row r="4863" spans="1:7" ht="24">
      <c r="A4863" s="229">
        <v>3121160201</v>
      </c>
      <c r="B4863" s="230" t="s">
        <v>15365</v>
      </c>
      <c r="C4863" s="230" t="s">
        <v>15366</v>
      </c>
      <c r="D4863" s="230" t="s">
        <v>15367</v>
      </c>
      <c r="E4863" s="231">
        <v>31211602</v>
      </c>
      <c r="F4863" s="231" t="s">
        <v>828</v>
      </c>
      <c r="G4863" s="232" t="s">
        <v>36928</v>
      </c>
    </row>
    <row r="4864" spans="1:7" ht="12">
      <c r="A4864" s="229">
        <v>3121160401</v>
      </c>
      <c r="B4864" s="230" t="s">
        <v>15368</v>
      </c>
      <c r="C4864" s="230" t="s">
        <v>15369</v>
      </c>
      <c r="D4864" s="230" t="s">
        <v>15370</v>
      </c>
      <c r="E4864" s="231">
        <v>31211604</v>
      </c>
      <c r="F4864" s="231" t="s">
        <v>828</v>
      </c>
      <c r="G4864" s="232" t="s">
        <v>36928</v>
      </c>
    </row>
    <row r="4865" spans="1:7" ht="36">
      <c r="A4865" s="229">
        <v>3121170301</v>
      </c>
      <c r="B4865" s="230" t="s">
        <v>15371</v>
      </c>
      <c r="C4865" s="230" t="s">
        <v>15372</v>
      </c>
      <c r="D4865" s="230" t="s">
        <v>15373</v>
      </c>
      <c r="E4865" s="231">
        <v>31211703</v>
      </c>
      <c r="F4865" s="231" t="s">
        <v>828</v>
      </c>
      <c r="G4865" s="232" t="s">
        <v>36928</v>
      </c>
    </row>
    <row r="4866" spans="1:7" ht="12">
      <c r="A4866" s="229">
        <v>3121170401</v>
      </c>
      <c r="B4866" s="230" t="s">
        <v>15374</v>
      </c>
      <c r="C4866" s="230" t="s">
        <v>15375</v>
      </c>
      <c r="D4866" s="230" t="s">
        <v>15376</v>
      </c>
      <c r="E4866" s="231">
        <v>31211704</v>
      </c>
      <c r="F4866" s="231" t="s">
        <v>828</v>
      </c>
      <c r="G4866" s="232" t="s">
        <v>36928</v>
      </c>
    </row>
    <row r="4867" spans="1:7" ht="36">
      <c r="A4867" s="229">
        <v>3121170701</v>
      </c>
      <c r="B4867" s="230" t="s">
        <v>15377</v>
      </c>
      <c r="C4867" s="230" t="s">
        <v>15378</v>
      </c>
      <c r="D4867" s="230" t="s">
        <v>15379</v>
      </c>
      <c r="E4867" s="231">
        <v>31211707</v>
      </c>
      <c r="F4867" s="231" t="s">
        <v>828</v>
      </c>
      <c r="G4867" s="232" t="s">
        <v>36928</v>
      </c>
    </row>
    <row r="4868" spans="1:7" ht="24">
      <c r="A4868" s="229">
        <v>3121180301</v>
      </c>
      <c r="B4868" s="230" t="s">
        <v>15380</v>
      </c>
      <c r="C4868" s="230" t="s">
        <v>15381</v>
      </c>
      <c r="D4868" s="230" t="s">
        <v>15382</v>
      </c>
      <c r="E4868" s="231">
        <v>31211803</v>
      </c>
      <c r="F4868" s="231" t="s">
        <v>828</v>
      </c>
      <c r="G4868" s="232" t="s">
        <v>36928</v>
      </c>
    </row>
    <row r="4869" spans="1:7" ht="24">
      <c r="A4869" s="229">
        <v>3121190401</v>
      </c>
      <c r="B4869" s="230" t="s">
        <v>15383</v>
      </c>
      <c r="C4869" s="230" t="s">
        <v>15384</v>
      </c>
      <c r="D4869" s="230" t="s">
        <v>15385</v>
      </c>
      <c r="E4869" s="231">
        <v>31211904</v>
      </c>
      <c r="F4869" s="231" t="s">
        <v>828</v>
      </c>
      <c r="G4869" s="232" t="s">
        <v>36928</v>
      </c>
    </row>
    <row r="4870" spans="1:7" ht="36">
      <c r="A4870" s="229">
        <v>3121190601</v>
      </c>
      <c r="B4870" s="230" t="s">
        <v>15386</v>
      </c>
      <c r="C4870" s="230" t="s">
        <v>15387</v>
      </c>
      <c r="D4870" s="230" t="s">
        <v>15388</v>
      </c>
      <c r="E4870" s="231">
        <v>31211906</v>
      </c>
      <c r="F4870" s="231" t="s">
        <v>828</v>
      </c>
      <c r="G4870" s="232" t="s">
        <v>36928</v>
      </c>
    </row>
    <row r="4871" spans="1:7" ht="12">
      <c r="A4871" s="229">
        <v>3121190801</v>
      </c>
      <c r="B4871" s="230" t="s">
        <v>15389</v>
      </c>
      <c r="C4871" s="230" t="s">
        <v>15390</v>
      </c>
      <c r="D4871" s="230" t="s">
        <v>15391</v>
      </c>
      <c r="E4871" s="231">
        <v>31211908</v>
      </c>
      <c r="F4871" s="231" t="s">
        <v>828</v>
      </c>
      <c r="G4871" s="232" t="s">
        <v>36928</v>
      </c>
    </row>
    <row r="4872" spans="1:7" ht="12">
      <c r="A4872" s="229">
        <v>3123140401</v>
      </c>
      <c r="B4872" s="230" t="s">
        <v>15392</v>
      </c>
      <c r="C4872" s="230" t="s">
        <v>15393</v>
      </c>
      <c r="D4872" s="230" t="s">
        <v>15394</v>
      </c>
      <c r="E4872" s="231">
        <v>31231404</v>
      </c>
      <c r="F4872" s="231" t="s">
        <v>828</v>
      </c>
      <c r="G4872" s="232" t="s">
        <v>36928</v>
      </c>
    </row>
    <row r="4873" spans="1:7" ht="36">
      <c r="A4873" s="229">
        <v>3124150101</v>
      </c>
      <c r="B4873" s="230" t="s">
        <v>15395</v>
      </c>
      <c r="C4873" s="230" t="s">
        <v>15396</v>
      </c>
      <c r="D4873" s="230" t="s">
        <v>15397</v>
      </c>
      <c r="E4873" s="231">
        <v>31241501</v>
      </c>
      <c r="F4873" s="231" t="s">
        <v>828</v>
      </c>
      <c r="G4873" s="232">
        <v>8</v>
      </c>
    </row>
    <row r="4874" spans="1:7" ht="24">
      <c r="A4874" s="229">
        <v>3124150102</v>
      </c>
      <c r="B4874" s="230" t="s">
        <v>15398</v>
      </c>
      <c r="C4874" s="230" t="s">
        <v>15399</v>
      </c>
      <c r="D4874" s="230" t="s">
        <v>15400</v>
      </c>
      <c r="E4874" s="231">
        <v>31241501</v>
      </c>
      <c r="F4874" s="231" t="s">
        <v>828</v>
      </c>
      <c r="G4874" s="232">
        <v>8</v>
      </c>
    </row>
    <row r="4875" spans="1:7" ht="36">
      <c r="A4875" s="229">
        <v>3124150201</v>
      </c>
      <c r="B4875" s="230" t="s">
        <v>15401</v>
      </c>
      <c r="C4875" s="230" t="s">
        <v>15402</v>
      </c>
      <c r="D4875" s="230" t="s">
        <v>15403</v>
      </c>
      <c r="E4875" s="231">
        <v>31241502</v>
      </c>
      <c r="F4875" s="231" t="s">
        <v>828</v>
      </c>
      <c r="G4875" s="232" t="s">
        <v>36928</v>
      </c>
    </row>
    <row r="4876" spans="1:7" ht="12">
      <c r="A4876" s="229">
        <v>3124170301</v>
      </c>
      <c r="B4876" s="230" t="s">
        <v>15404</v>
      </c>
      <c r="C4876" s="230" t="s">
        <v>15405</v>
      </c>
      <c r="D4876" s="230" t="s">
        <v>15406</v>
      </c>
      <c r="E4876" s="231">
        <v>31241703</v>
      </c>
      <c r="F4876" s="231" t="s">
        <v>828</v>
      </c>
      <c r="G4876" s="232" t="s">
        <v>36928</v>
      </c>
    </row>
    <row r="4877" spans="1:7" ht="24">
      <c r="A4877" s="229">
        <v>3124170601</v>
      </c>
      <c r="B4877" s="230" t="s">
        <v>15407</v>
      </c>
      <c r="C4877" s="230" t="s">
        <v>15408</v>
      </c>
      <c r="D4877" s="230" t="s">
        <v>15409</v>
      </c>
      <c r="E4877" s="231">
        <v>31241706</v>
      </c>
      <c r="F4877" s="231" t="s">
        <v>828</v>
      </c>
      <c r="G4877" s="232" t="s">
        <v>36928</v>
      </c>
    </row>
    <row r="4878" spans="1:7" ht="24">
      <c r="A4878" s="229">
        <v>3124181001</v>
      </c>
      <c r="B4878" s="230" t="s">
        <v>15410</v>
      </c>
      <c r="C4878" s="230" t="s">
        <v>15411</v>
      </c>
      <c r="D4878" s="230" t="s">
        <v>15412</v>
      </c>
      <c r="E4878" s="231">
        <v>31241810</v>
      </c>
      <c r="F4878" s="231" t="s">
        <v>828</v>
      </c>
      <c r="G4878" s="232" t="s">
        <v>36928</v>
      </c>
    </row>
    <row r="4879" spans="1:7" ht="24">
      <c r="A4879" s="229">
        <v>3124181101</v>
      </c>
      <c r="B4879" s="230" t="s">
        <v>15413</v>
      </c>
      <c r="C4879" s="230" t="s">
        <v>15414</v>
      </c>
      <c r="D4879" s="230" t="s">
        <v>15415</v>
      </c>
      <c r="E4879" s="231">
        <v>31241811</v>
      </c>
      <c r="F4879" s="231" t="s">
        <v>828</v>
      </c>
      <c r="G4879" s="232" t="s">
        <v>36928</v>
      </c>
    </row>
    <row r="4880" spans="1:7" ht="36">
      <c r="A4880" s="229">
        <v>3124181201</v>
      </c>
      <c r="B4880" s="230" t="s">
        <v>15416</v>
      </c>
      <c r="C4880" s="230" t="s">
        <v>15417</v>
      </c>
      <c r="D4880" s="230" t="s">
        <v>15418</v>
      </c>
      <c r="E4880" s="231">
        <v>31241812</v>
      </c>
      <c r="F4880" s="231" t="s">
        <v>828</v>
      </c>
      <c r="G4880" s="232" t="s">
        <v>36928</v>
      </c>
    </row>
    <row r="4881" spans="1:7" ht="12">
      <c r="A4881" s="229">
        <v>3124181301</v>
      </c>
      <c r="B4881" s="230" t="s">
        <v>15419</v>
      </c>
      <c r="C4881" s="230" t="s">
        <v>15420</v>
      </c>
      <c r="D4881" s="230" t="s">
        <v>15421</v>
      </c>
      <c r="E4881" s="231">
        <v>31241813</v>
      </c>
      <c r="F4881" s="231" t="s">
        <v>828</v>
      </c>
      <c r="G4881" s="232" t="s">
        <v>36928</v>
      </c>
    </row>
    <row r="4882" spans="1:7" ht="24">
      <c r="A4882" s="229">
        <v>3124181401</v>
      </c>
      <c r="B4882" s="230" t="s">
        <v>15422</v>
      </c>
      <c r="C4882" s="230" t="s">
        <v>15423</v>
      </c>
      <c r="D4882" s="230" t="s">
        <v>15424</v>
      </c>
      <c r="E4882" s="231">
        <v>31241814</v>
      </c>
      <c r="F4882" s="231" t="s">
        <v>828</v>
      </c>
      <c r="G4882" s="232" t="s">
        <v>36928</v>
      </c>
    </row>
    <row r="4883" spans="1:7" ht="12">
      <c r="A4883" s="229">
        <v>3124181501</v>
      </c>
      <c r="B4883" s="230" t="s">
        <v>15425</v>
      </c>
      <c r="C4883" s="230" t="s">
        <v>15426</v>
      </c>
      <c r="D4883" s="230" t="s">
        <v>15427</v>
      </c>
      <c r="E4883" s="231">
        <v>31241815</v>
      </c>
      <c r="F4883" s="231" t="s">
        <v>828</v>
      </c>
      <c r="G4883" s="232" t="s">
        <v>36928</v>
      </c>
    </row>
    <row r="4884" spans="1:7" ht="12">
      <c r="A4884" s="229">
        <v>3124210101</v>
      </c>
      <c r="B4884" s="230" t="s">
        <v>15428</v>
      </c>
      <c r="C4884" s="230" t="s">
        <v>15429</v>
      </c>
      <c r="D4884" s="230" t="s">
        <v>15430</v>
      </c>
      <c r="E4884" s="231">
        <v>31242101</v>
      </c>
      <c r="F4884" s="231" t="s">
        <v>828</v>
      </c>
      <c r="G4884" s="232" t="s">
        <v>36928</v>
      </c>
    </row>
    <row r="4885" spans="1:7" ht="24">
      <c r="A4885" s="229">
        <v>3124210301</v>
      </c>
      <c r="B4885" s="230" t="s">
        <v>15431</v>
      </c>
      <c r="C4885" s="230" t="s">
        <v>15432</v>
      </c>
      <c r="D4885" s="230" t="s">
        <v>15433</v>
      </c>
      <c r="E4885" s="231">
        <v>31242103</v>
      </c>
      <c r="F4885" s="231" t="s">
        <v>828</v>
      </c>
      <c r="G4885" s="232" t="s">
        <v>36928</v>
      </c>
    </row>
    <row r="4886" spans="1:7" ht="24">
      <c r="A4886" s="229">
        <v>3124210401</v>
      </c>
      <c r="B4886" s="230" t="s">
        <v>15434</v>
      </c>
      <c r="C4886" s="230" t="s">
        <v>15435</v>
      </c>
      <c r="D4886" s="230" t="s">
        <v>15436</v>
      </c>
      <c r="E4886" s="231">
        <v>31242104</v>
      </c>
      <c r="F4886" s="231" t="s">
        <v>828</v>
      </c>
      <c r="G4886" s="232">
        <v>10</v>
      </c>
    </row>
    <row r="4887" spans="1:7" ht="24">
      <c r="A4887" s="229">
        <v>3124210701</v>
      </c>
      <c r="B4887" s="230" t="s">
        <v>15437</v>
      </c>
      <c r="C4887" s="230" t="s">
        <v>15438</v>
      </c>
      <c r="D4887" s="230" t="s">
        <v>15439</v>
      </c>
      <c r="E4887" s="231">
        <v>31242107</v>
      </c>
      <c r="F4887" s="231" t="s">
        <v>828</v>
      </c>
      <c r="G4887" s="232">
        <v>10</v>
      </c>
    </row>
    <row r="4888" spans="1:7" ht="24">
      <c r="A4888" s="229">
        <v>3124220201</v>
      </c>
      <c r="B4888" s="230" t="s">
        <v>15440</v>
      </c>
      <c r="C4888" s="230" t="s">
        <v>15441</v>
      </c>
      <c r="D4888" s="230" t="s">
        <v>15442</v>
      </c>
      <c r="E4888" s="231">
        <v>31242202</v>
      </c>
      <c r="F4888" s="231" t="s">
        <v>828</v>
      </c>
      <c r="G4888" s="232" t="s">
        <v>36928</v>
      </c>
    </row>
    <row r="4889" spans="1:7" ht="48">
      <c r="A4889" s="229">
        <v>3124220601</v>
      </c>
      <c r="B4889" s="230" t="s">
        <v>15443</v>
      </c>
      <c r="C4889" s="230" t="s">
        <v>15444</v>
      </c>
      <c r="D4889" s="230" t="s">
        <v>15445</v>
      </c>
      <c r="E4889" s="231">
        <v>31242206</v>
      </c>
      <c r="F4889" s="231" t="s">
        <v>828</v>
      </c>
      <c r="G4889" s="232" t="s">
        <v>36928</v>
      </c>
    </row>
    <row r="4890" spans="1:7" ht="24">
      <c r="A4890" s="229">
        <v>3125150501</v>
      </c>
      <c r="B4890" s="230" t="s">
        <v>15446</v>
      </c>
      <c r="C4890" s="230" t="s">
        <v>15447</v>
      </c>
      <c r="D4890" s="230" t="s">
        <v>15448</v>
      </c>
      <c r="E4890" s="231">
        <v>31251505</v>
      </c>
      <c r="F4890" s="231" t="s">
        <v>828</v>
      </c>
      <c r="G4890" s="232" t="s">
        <v>36928</v>
      </c>
    </row>
    <row r="4891" spans="1:7" ht="36">
      <c r="A4891" s="229">
        <v>3125151001</v>
      </c>
      <c r="B4891" s="230" t="s">
        <v>15449</v>
      </c>
      <c r="C4891" s="230" t="s">
        <v>15450</v>
      </c>
      <c r="D4891" s="230" t="s">
        <v>15451</v>
      </c>
      <c r="E4891" s="231">
        <v>31251510</v>
      </c>
      <c r="F4891" s="231" t="s">
        <v>828</v>
      </c>
      <c r="G4891" s="232" t="s">
        <v>36928</v>
      </c>
    </row>
    <row r="4892" spans="1:7" ht="36">
      <c r="A4892" s="229">
        <v>3125151101</v>
      </c>
      <c r="B4892" s="230" t="s">
        <v>15452</v>
      </c>
      <c r="C4892" s="230" t="s">
        <v>15453</v>
      </c>
      <c r="D4892" s="230" t="s">
        <v>15454</v>
      </c>
      <c r="E4892" s="231">
        <v>31251511</v>
      </c>
      <c r="F4892" s="231" t="s">
        <v>828</v>
      </c>
      <c r="G4892" s="232" t="s">
        <v>36928</v>
      </c>
    </row>
    <row r="4893" spans="1:7" ht="12">
      <c r="A4893" s="229">
        <v>3126150201</v>
      </c>
      <c r="B4893" s="230" t="s">
        <v>15455</v>
      </c>
      <c r="C4893" s="230" t="s">
        <v>15456</v>
      </c>
      <c r="D4893" s="230" t="s">
        <v>15457</v>
      </c>
      <c r="E4893" s="231">
        <v>31261502</v>
      </c>
      <c r="F4893" s="231" t="s">
        <v>828</v>
      </c>
      <c r="G4893" s="232" t="s">
        <v>36928</v>
      </c>
    </row>
    <row r="4894" spans="1:7" ht="12">
      <c r="A4894" s="229">
        <v>3126160101</v>
      </c>
      <c r="B4894" s="230" t="s">
        <v>15458</v>
      </c>
      <c r="C4894" s="230" t="s">
        <v>15459</v>
      </c>
      <c r="D4894" s="230" t="s">
        <v>15460</v>
      </c>
      <c r="E4894" s="231">
        <v>31261601</v>
      </c>
      <c r="F4894" s="231" t="s">
        <v>828</v>
      </c>
      <c r="G4894" s="232" t="s">
        <v>36928</v>
      </c>
    </row>
    <row r="4895" spans="1:7" ht="12">
      <c r="A4895" s="229">
        <v>3126160102</v>
      </c>
      <c r="B4895" s="230" t="s">
        <v>15461</v>
      </c>
      <c r="C4895" s="230" t="s">
        <v>15462</v>
      </c>
      <c r="D4895" s="230" t="s">
        <v>15463</v>
      </c>
      <c r="E4895" s="231">
        <v>31261601</v>
      </c>
      <c r="F4895" s="231" t="s">
        <v>828</v>
      </c>
      <c r="G4895" s="232" t="s">
        <v>36928</v>
      </c>
    </row>
    <row r="4896" spans="1:7" ht="12">
      <c r="A4896" s="229">
        <v>3126160201</v>
      </c>
      <c r="B4896" s="230" t="s">
        <v>15464</v>
      </c>
      <c r="C4896" s="230" t="s">
        <v>15465</v>
      </c>
      <c r="D4896" s="230" t="s">
        <v>15466</v>
      </c>
      <c r="E4896" s="231">
        <v>31261602</v>
      </c>
      <c r="F4896" s="231" t="s">
        <v>828</v>
      </c>
      <c r="G4896" s="232" t="s">
        <v>36928</v>
      </c>
    </row>
    <row r="4897" spans="1:7" ht="12">
      <c r="A4897" s="229">
        <v>3126160301</v>
      </c>
      <c r="B4897" s="230" t="s">
        <v>15467</v>
      </c>
      <c r="C4897" s="230" t="s">
        <v>15468</v>
      </c>
      <c r="D4897" s="230" t="s">
        <v>15469</v>
      </c>
      <c r="E4897" s="231">
        <v>31261603</v>
      </c>
      <c r="F4897" s="231" t="s">
        <v>828</v>
      </c>
      <c r="G4897" s="232" t="s">
        <v>36928</v>
      </c>
    </row>
    <row r="4898" spans="1:7" ht="24">
      <c r="A4898" s="229">
        <v>3137110101</v>
      </c>
      <c r="B4898" s="230" t="s">
        <v>15470</v>
      </c>
      <c r="C4898" s="230" t="s">
        <v>15471</v>
      </c>
      <c r="D4898" s="230" t="s">
        <v>15472</v>
      </c>
      <c r="E4898" s="231">
        <v>31371101</v>
      </c>
      <c r="F4898" s="231" t="s">
        <v>828</v>
      </c>
      <c r="G4898" s="232" t="s">
        <v>36928</v>
      </c>
    </row>
    <row r="4899" spans="1:7" ht="24">
      <c r="A4899" s="229">
        <v>3137110201</v>
      </c>
      <c r="B4899" s="230" t="s">
        <v>15473</v>
      </c>
      <c r="C4899" s="230" t="s">
        <v>15474</v>
      </c>
      <c r="D4899" s="230" t="s">
        <v>15475</v>
      </c>
      <c r="E4899" s="231">
        <v>31371102</v>
      </c>
      <c r="F4899" s="231" t="s">
        <v>828</v>
      </c>
      <c r="G4899" s="232" t="s">
        <v>36928</v>
      </c>
    </row>
    <row r="4900" spans="1:7" ht="24">
      <c r="A4900" s="229">
        <v>3137110301</v>
      </c>
      <c r="B4900" s="230" t="s">
        <v>15476</v>
      </c>
      <c r="C4900" s="230" t="s">
        <v>15477</v>
      </c>
      <c r="D4900" s="230" t="s">
        <v>15478</v>
      </c>
      <c r="E4900" s="231">
        <v>31371103</v>
      </c>
      <c r="F4900" s="231" t="s">
        <v>828</v>
      </c>
      <c r="G4900" s="232" t="s">
        <v>36928</v>
      </c>
    </row>
    <row r="4901" spans="1:7" ht="24">
      <c r="A4901" s="229">
        <v>3137110401</v>
      </c>
      <c r="B4901" s="230" t="s">
        <v>15479</v>
      </c>
      <c r="C4901" s="230" t="s">
        <v>15480</v>
      </c>
      <c r="D4901" s="230" t="s">
        <v>15481</v>
      </c>
      <c r="E4901" s="231">
        <v>31371104</v>
      </c>
      <c r="F4901" s="231" t="s">
        <v>828</v>
      </c>
      <c r="G4901" s="232" t="s">
        <v>36928</v>
      </c>
    </row>
    <row r="4902" spans="1:7" ht="24">
      <c r="A4902" s="229">
        <v>3137110501</v>
      </c>
      <c r="B4902" s="230" t="s">
        <v>15482</v>
      </c>
      <c r="C4902" s="230" t="s">
        <v>15483</v>
      </c>
      <c r="D4902" s="230" t="s">
        <v>15484</v>
      </c>
      <c r="E4902" s="231">
        <v>31371105</v>
      </c>
      <c r="F4902" s="231" t="s">
        <v>828</v>
      </c>
      <c r="G4902" s="232" t="s">
        <v>36928</v>
      </c>
    </row>
    <row r="4903" spans="1:7" ht="36">
      <c r="A4903" s="229">
        <v>3137110601</v>
      </c>
      <c r="B4903" s="230" t="s">
        <v>15485</v>
      </c>
      <c r="C4903" s="230" t="s">
        <v>15486</v>
      </c>
      <c r="D4903" s="230" t="s">
        <v>15487</v>
      </c>
      <c r="E4903" s="231">
        <v>31371106</v>
      </c>
      <c r="F4903" s="231" t="s">
        <v>828</v>
      </c>
      <c r="G4903" s="232" t="s">
        <v>36928</v>
      </c>
    </row>
    <row r="4904" spans="1:7" ht="36">
      <c r="A4904" s="229">
        <v>3137110701</v>
      </c>
      <c r="B4904" s="230" t="s">
        <v>15488</v>
      </c>
      <c r="C4904" s="230" t="s">
        <v>15489</v>
      </c>
      <c r="D4904" s="230" t="s">
        <v>15490</v>
      </c>
      <c r="E4904" s="231">
        <v>31371107</v>
      </c>
      <c r="F4904" s="231" t="s">
        <v>828</v>
      </c>
      <c r="G4904" s="232" t="s">
        <v>36928</v>
      </c>
    </row>
    <row r="4905" spans="1:7" ht="24">
      <c r="A4905" s="229">
        <v>3137110801</v>
      </c>
      <c r="B4905" s="230" t="s">
        <v>15491</v>
      </c>
      <c r="C4905" s="230" t="s">
        <v>15492</v>
      </c>
      <c r="D4905" s="230" t="s">
        <v>15493</v>
      </c>
      <c r="E4905" s="231">
        <v>31371108</v>
      </c>
      <c r="F4905" s="231" t="s">
        <v>828</v>
      </c>
      <c r="G4905" s="232" t="s">
        <v>36928</v>
      </c>
    </row>
    <row r="4906" spans="1:7" ht="12">
      <c r="A4906" s="229">
        <v>3137119801</v>
      </c>
      <c r="B4906" s="230" t="s">
        <v>15494</v>
      </c>
      <c r="C4906" s="230" t="s">
        <v>15495</v>
      </c>
      <c r="D4906" s="230" t="s">
        <v>15496</v>
      </c>
      <c r="E4906" s="231">
        <v>31371198</v>
      </c>
      <c r="F4906" s="231" t="s">
        <v>828</v>
      </c>
      <c r="G4906" s="232" t="s">
        <v>36928</v>
      </c>
    </row>
    <row r="4907" spans="1:7" ht="24">
      <c r="A4907" s="229">
        <v>3137120101</v>
      </c>
      <c r="B4907" s="230" t="s">
        <v>15497</v>
      </c>
      <c r="C4907" s="230" t="s">
        <v>15498</v>
      </c>
      <c r="D4907" s="230" t="s">
        <v>15499</v>
      </c>
      <c r="E4907" s="231">
        <v>31371201</v>
      </c>
      <c r="F4907" s="231" t="s">
        <v>828</v>
      </c>
      <c r="G4907" s="232" t="s">
        <v>36928</v>
      </c>
    </row>
    <row r="4908" spans="1:7" ht="24">
      <c r="A4908" s="229">
        <v>3137120201</v>
      </c>
      <c r="B4908" s="230" t="s">
        <v>15500</v>
      </c>
      <c r="C4908" s="230" t="s">
        <v>15501</v>
      </c>
      <c r="D4908" s="230" t="s">
        <v>15502</v>
      </c>
      <c r="E4908" s="231">
        <v>31371202</v>
      </c>
      <c r="F4908" s="231" t="s">
        <v>828</v>
      </c>
      <c r="G4908" s="232" t="s">
        <v>36928</v>
      </c>
    </row>
    <row r="4909" spans="1:7" ht="24">
      <c r="A4909" s="229">
        <v>3137120301</v>
      </c>
      <c r="B4909" s="230" t="s">
        <v>15503</v>
      </c>
      <c r="C4909" s="230" t="s">
        <v>15504</v>
      </c>
      <c r="D4909" s="230" t="s">
        <v>15505</v>
      </c>
      <c r="E4909" s="231">
        <v>31371203</v>
      </c>
      <c r="F4909" s="231" t="s">
        <v>828</v>
      </c>
      <c r="G4909" s="232" t="s">
        <v>36928</v>
      </c>
    </row>
    <row r="4910" spans="1:7" ht="24">
      <c r="A4910" s="229">
        <v>3137120401</v>
      </c>
      <c r="B4910" s="230" t="s">
        <v>15506</v>
      </c>
      <c r="C4910" s="230" t="s">
        <v>15507</v>
      </c>
      <c r="D4910" s="230" t="s">
        <v>15508</v>
      </c>
      <c r="E4910" s="231">
        <v>31371204</v>
      </c>
      <c r="F4910" s="231" t="s">
        <v>828</v>
      </c>
      <c r="G4910" s="232" t="s">
        <v>36928</v>
      </c>
    </row>
    <row r="4911" spans="1:7" ht="24">
      <c r="A4911" s="229">
        <v>3137120501</v>
      </c>
      <c r="B4911" s="230" t="s">
        <v>15509</v>
      </c>
      <c r="C4911" s="230" t="s">
        <v>15510</v>
      </c>
      <c r="D4911" s="230" t="s">
        <v>15511</v>
      </c>
      <c r="E4911" s="231">
        <v>31371205</v>
      </c>
      <c r="F4911" s="231" t="s">
        <v>828</v>
      </c>
      <c r="G4911" s="232" t="s">
        <v>36928</v>
      </c>
    </row>
    <row r="4912" spans="1:7" ht="24">
      <c r="A4912" s="229">
        <v>3137120601</v>
      </c>
      <c r="B4912" s="230" t="s">
        <v>15512</v>
      </c>
      <c r="C4912" s="230" t="s">
        <v>15513</v>
      </c>
      <c r="D4912" s="230" t="s">
        <v>15514</v>
      </c>
      <c r="E4912" s="231">
        <v>31371206</v>
      </c>
      <c r="F4912" s="231" t="s">
        <v>828</v>
      </c>
      <c r="G4912" s="232" t="s">
        <v>36928</v>
      </c>
    </row>
    <row r="4913" spans="1:7" ht="36">
      <c r="A4913" s="229">
        <v>3137120701</v>
      </c>
      <c r="B4913" s="230" t="s">
        <v>15515</v>
      </c>
      <c r="C4913" s="230" t="s">
        <v>15516</v>
      </c>
      <c r="D4913" s="230" t="s">
        <v>15517</v>
      </c>
      <c r="E4913" s="231">
        <v>31371207</v>
      </c>
      <c r="F4913" s="231" t="s">
        <v>828</v>
      </c>
      <c r="G4913" s="232" t="s">
        <v>36928</v>
      </c>
    </row>
    <row r="4914" spans="1:7" ht="24">
      <c r="A4914" s="229">
        <v>3137120801</v>
      </c>
      <c r="B4914" s="230" t="s">
        <v>15518</v>
      </c>
      <c r="C4914" s="230" t="s">
        <v>15519</v>
      </c>
      <c r="D4914" s="230" t="s">
        <v>15520</v>
      </c>
      <c r="E4914" s="231">
        <v>31371208</v>
      </c>
      <c r="F4914" s="231" t="s">
        <v>828</v>
      </c>
      <c r="G4914" s="232" t="s">
        <v>36928</v>
      </c>
    </row>
    <row r="4915" spans="1:7" ht="12">
      <c r="A4915" s="229">
        <v>3137120901</v>
      </c>
      <c r="B4915" s="230" t="s">
        <v>15521</v>
      </c>
      <c r="C4915" s="230" t="s">
        <v>15522</v>
      </c>
      <c r="D4915" s="230" t="s">
        <v>15523</v>
      </c>
      <c r="E4915" s="231">
        <v>31371209</v>
      </c>
      <c r="F4915" s="231" t="s">
        <v>828</v>
      </c>
      <c r="G4915" s="232" t="s">
        <v>36928</v>
      </c>
    </row>
    <row r="4916" spans="1:7" ht="24">
      <c r="A4916" s="229">
        <v>3137121001</v>
      </c>
      <c r="B4916" s="230" t="s">
        <v>15524</v>
      </c>
      <c r="C4916" s="230" t="s">
        <v>15525</v>
      </c>
      <c r="D4916" s="230" t="s">
        <v>15526</v>
      </c>
      <c r="E4916" s="231">
        <v>31371210</v>
      </c>
      <c r="F4916" s="231" t="s">
        <v>828</v>
      </c>
      <c r="G4916" s="232" t="s">
        <v>36928</v>
      </c>
    </row>
    <row r="4917" spans="1:7" ht="12">
      <c r="A4917" s="229">
        <v>3137121101</v>
      </c>
      <c r="B4917" s="230" t="s">
        <v>15527</v>
      </c>
      <c r="C4917" s="230" t="s">
        <v>15528</v>
      </c>
      <c r="D4917" s="230" t="s">
        <v>15529</v>
      </c>
      <c r="E4917" s="231">
        <v>31371211</v>
      </c>
      <c r="F4917" s="231" t="s">
        <v>828</v>
      </c>
      <c r="G4917" s="232" t="s">
        <v>36928</v>
      </c>
    </row>
    <row r="4918" spans="1:7" ht="24">
      <c r="A4918" s="229">
        <v>3137121201</v>
      </c>
      <c r="B4918" s="230" t="s">
        <v>15530</v>
      </c>
      <c r="C4918" s="230" t="s">
        <v>15531</v>
      </c>
      <c r="D4918" s="230" t="s">
        <v>15532</v>
      </c>
      <c r="E4918" s="231">
        <v>31371212</v>
      </c>
      <c r="F4918" s="231" t="s">
        <v>828</v>
      </c>
      <c r="G4918" s="232" t="s">
        <v>36928</v>
      </c>
    </row>
    <row r="4919" spans="1:7" ht="12">
      <c r="A4919" s="229">
        <v>3137129701</v>
      </c>
      <c r="B4919" s="230" t="s">
        <v>15533</v>
      </c>
      <c r="C4919" s="230" t="s">
        <v>15534</v>
      </c>
      <c r="D4919" s="230" t="s">
        <v>15535</v>
      </c>
      <c r="E4919" s="231">
        <v>31371297</v>
      </c>
      <c r="F4919" s="231" t="s">
        <v>828</v>
      </c>
      <c r="G4919" s="232" t="s">
        <v>36928</v>
      </c>
    </row>
    <row r="4920" spans="1:7" ht="36">
      <c r="A4920" s="229">
        <v>3138100201</v>
      </c>
      <c r="B4920" s="230" t="s">
        <v>15536</v>
      </c>
      <c r="C4920" s="230" t="s">
        <v>15537</v>
      </c>
      <c r="D4920" s="230" t="s">
        <v>15538</v>
      </c>
      <c r="E4920" s="231">
        <v>31381002</v>
      </c>
      <c r="F4920" s="231" t="s">
        <v>828</v>
      </c>
      <c r="G4920" s="232" t="s">
        <v>36928</v>
      </c>
    </row>
    <row r="4921" spans="1:7" ht="24">
      <c r="A4921" s="229">
        <v>3210151201</v>
      </c>
      <c r="B4921" s="230" t="s">
        <v>15539</v>
      </c>
      <c r="C4921" s="230" t="s">
        <v>15540</v>
      </c>
      <c r="D4921" s="230" t="s">
        <v>15541</v>
      </c>
      <c r="E4921" s="231">
        <v>32101512</v>
      </c>
      <c r="F4921" s="231" t="s">
        <v>828</v>
      </c>
      <c r="G4921" s="232" t="s">
        <v>36928</v>
      </c>
    </row>
    <row r="4922" spans="1:7" ht="36">
      <c r="A4922" s="229">
        <v>3210151401</v>
      </c>
      <c r="B4922" s="230" t="s">
        <v>15542</v>
      </c>
      <c r="C4922" s="230" t="s">
        <v>15543</v>
      </c>
      <c r="D4922" s="230" t="s">
        <v>15544</v>
      </c>
      <c r="E4922" s="231">
        <v>32101514</v>
      </c>
      <c r="F4922" s="231" t="s">
        <v>828</v>
      </c>
      <c r="G4922" s="232">
        <v>11</v>
      </c>
    </row>
    <row r="4923" spans="1:7" ht="36">
      <c r="A4923" s="229">
        <v>3210151402</v>
      </c>
      <c r="B4923" s="230" t="s">
        <v>15545</v>
      </c>
      <c r="C4923" s="230" t="s">
        <v>15546</v>
      </c>
      <c r="D4923" s="230" t="s">
        <v>15547</v>
      </c>
      <c r="E4923" s="231">
        <v>32101514</v>
      </c>
      <c r="F4923" s="231" t="s">
        <v>828</v>
      </c>
      <c r="G4923" s="232">
        <v>11</v>
      </c>
    </row>
    <row r="4924" spans="1:7" ht="36">
      <c r="A4924" s="229">
        <v>3210151403</v>
      </c>
      <c r="B4924" s="230" t="s">
        <v>15548</v>
      </c>
      <c r="C4924" s="230" t="s">
        <v>15543</v>
      </c>
      <c r="D4924" s="230" t="s">
        <v>15549</v>
      </c>
      <c r="E4924" s="231">
        <v>32101514</v>
      </c>
      <c r="F4924" s="231" t="s">
        <v>828</v>
      </c>
      <c r="G4924" s="232">
        <v>11</v>
      </c>
    </row>
    <row r="4925" spans="1:7" ht="36">
      <c r="A4925" s="229">
        <v>3210151404</v>
      </c>
      <c r="B4925" s="230" t="s">
        <v>15550</v>
      </c>
      <c r="C4925" s="230" t="s">
        <v>15551</v>
      </c>
      <c r="D4925" s="230" t="s">
        <v>15552</v>
      </c>
      <c r="E4925" s="231">
        <v>32101514</v>
      </c>
      <c r="F4925" s="231" t="s">
        <v>828</v>
      </c>
      <c r="G4925" s="232">
        <v>11</v>
      </c>
    </row>
    <row r="4926" spans="1:7" ht="24">
      <c r="A4926" s="229">
        <v>3210151405</v>
      </c>
      <c r="B4926" s="230" t="s">
        <v>15553</v>
      </c>
      <c r="C4926" s="230" t="s">
        <v>15554</v>
      </c>
      <c r="D4926" s="230" t="s">
        <v>15555</v>
      </c>
      <c r="E4926" s="231">
        <v>32101514</v>
      </c>
      <c r="F4926" s="231" t="s">
        <v>828</v>
      </c>
      <c r="G4926" s="232">
        <v>11</v>
      </c>
    </row>
    <row r="4927" spans="1:7" ht="24">
      <c r="A4927" s="229">
        <v>3210151406</v>
      </c>
      <c r="B4927" s="230" t="s">
        <v>15556</v>
      </c>
      <c r="C4927" s="230" t="s">
        <v>15557</v>
      </c>
      <c r="D4927" s="230" t="s">
        <v>15558</v>
      </c>
      <c r="E4927" s="231">
        <v>32101514</v>
      </c>
      <c r="F4927" s="231" t="s">
        <v>828</v>
      </c>
      <c r="G4927" s="232">
        <v>11</v>
      </c>
    </row>
    <row r="4928" spans="1:7" ht="24">
      <c r="A4928" s="229">
        <v>3210151407</v>
      </c>
      <c r="B4928" s="230" t="s">
        <v>15559</v>
      </c>
      <c r="C4928" s="230" t="s">
        <v>15560</v>
      </c>
      <c r="D4928" s="230" t="s">
        <v>15561</v>
      </c>
      <c r="E4928" s="231">
        <v>32101514</v>
      </c>
      <c r="F4928" s="231" t="s">
        <v>828</v>
      </c>
      <c r="G4928" s="232">
        <v>11</v>
      </c>
    </row>
    <row r="4929" spans="1:7" ht="24">
      <c r="A4929" s="229">
        <v>3210151501</v>
      </c>
      <c r="B4929" s="230" t="s">
        <v>15562</v>
      </c>
      <c r="C4929" s="230" t="s">
        <v>15563</v>
      </c>
      <c r="D4929" s="230" t="s">
        <v>15564</v>
      </c>
      <c r="E4929" s="231">
        <v>32101515</v>
      </c>
      <c r="F4929" s="231" t="s">
        <v>828</v>
      </c>
      <c r="G4929" s="232">
        <v>11</v>
      </c>
    </row>
    <row r="4930" spans="1:7" ht="24">
      <c r="A4930" s="229">
        <v>3210151502</v>
      </c>
      <c r="B4930" s="230" t="s">
        <v>15565</v>
      </c>
      <c r="C4930" s="230" t="s">
        <v>15566</v>
      </c>
      <c r="D4930" s="230" t="s">
        <v>15567</v>
      </c>
      <c r="E4930" s="231">
        <v>32101515</v>
      </c>
      <c r="F4930" s="231" t="s">
        <v>828</v>
      </c>
      <c r="G4930" s="232">
        <v>11</v>
      </c>
    </row>
    <row r="4931" spans="1:7" ht="12">
      <c r="A4931" s="229">
        <v>3210151503</v>
      </c>
      <c r="B4931" s="230" t="s">
        <v>15568</v>
      </c>
      <c r="C4931" s="230" t="s">
        <v>15566</v>
      </c>
      <c r="D4931" s="230" t="s">
        <v>15569</v>
      </c>
      <c r="E4931" s="231">
        <v>32101515</v>
      </c>
      <c r="F4931" s="231" t="s">
        <v>828</v>
      </c>
      <c r="G4931" s="232">
        <v>11</v>
      </c>
    </row>
    <row r="4932" spans="1:7" ht="36">
      <c r="A4932" s="229">
        <v>3210151504</v>
      </c>
      <c r="B4932" s="230" t="s">
        <v>15570</v>
      </c>
      <c r="C4932" s="230" t="s">
        <v>15571</v>
      </c>
      <c r="D4932" s="230" t="s">
        <v>15572</v>
      </c>
      <c r="E4932" s="231">
        <v>32101515</v>
      </c>
      <c r="F4932" s="231" t="s">
        <v>828</v>
      </c>
      <c r="G4932" s="232">
        <v>11</v>
      </c>
    </row>
    <row r="4933" spans="1:7" ht="24">
      <c r="A4933" s="229">
        <v>3210151601</v>
      </c>
      <c r="B4933" s="230" t="s">
        <v>15573</v>
      </c>
      <c r="C4933" s="230" t="s">
        <v>15574</v>
      </c>
      <c r="D4933" s="230" t="s">
        <v>15575</v>
      </c>
      <c r="E4933" s="231">
        <v>32101516</v>
      </c>
      <c r="F4933" s="231" t="s">
        <v>828</v>
      </c>
      <c r="G4933" s="232" t="s">
        <v>36928</v>
      </c>
    </row>
    <row r="4934" spans="1:7" ht="24">
      <c r="A4934" s="229">
        <v>3210151602</v>
      </c>
      <c r="B4934" s="230" t="s">
        <v>15576</v>
      </c>
      <c r="C4934" s="230" t="s">
        <v>15577</v>
      </c>
      <c r="D4934" s="230" t="s">
        <v>15578</v>
      </c>
      <c r="E4934" s="231">
        <v>32101516</v>
      </c>
      <c r="F4934" s="231" t="s">
        <v>828</v>
      </c>
      <c r="G4934" s="232" t="s">
        <v>36928</v>
      </c>
    </row>
    <row r="4935" spans="1:7" ht="24">
      <c r="A4935" s="229">
        <v>3210151701</v>
      </c>
      <c r="B4935" s="230" t="s">
        <v>15579</v>
      </c>
      <c r="C4935" s="230" t="s">
        <v>15580</v>
      </c>
      <c r="D4935" s="230" t="s">
        <v>15581</v>
      </c>
      <c r="E4935" s="231">
        <v>32101517</v>
      </c>
      <c r="F4935" s="231" t="s">
        <v>828</v>
      </c>
      <c r="G4935" s="232" t="s">
        <v>36928</v>
      </c>
    </row>
    <row r="4936" spans="1:7" ht="12">
      <c r="A4936" s="229">
        <v>3210151702</v>
      </c>
      <c r="B4936" s="230" t="s">
        <v>15582</v>
      </c>
      <c r="C4936" s="230" t="s">
        <v>15583</v>
      </c>
      <c r="D4936" s="230" t="s">
        <v>15584</v>
      </c>
      <c r="E4936" s="231">
        <v>32101517</v>
      </c>
      <c r="F4936" s="231" t="s">
        <v>828</v>
      </c>
      <c r="G4936" s="232" t="s">
        <v>36928</v>
      </c>
    </row>
    <row r="4937" spans="1:7" ht="36">
      <c r="A4937" s="229">
        <v>3210151801</v>
      </c>
      <c r="B4937" s="230" t="s">
        <v>15585</v>
      </c>
      <c r="C4937" s="230" t="s">
        <v>15586</v>
      </c>
      <c r="D4937" s="230" t="s">
        <v>15587</v>
      </c>
      <c r="E4937" s="231">
        <v>32101518</v>
      </c>
      <c r="F4937" s="231" t="s">
        <v>828</v>
      </c>
      <c r="G4937" s="232" t="s">
        <v>36928</v>
      </c>
    </row>
    <row r="4938" spans="1:7" ht="12">
      <c r="A4938" s="229">
        <v>3210151901</v>
      </c>
      <c r="B4938" s="230" t="s">
        <v>15588</v>
      </c>
      <c r="C4938" s="230" t="s">
        <v>15589</v>
      </c>
      <c r="D4938" s="230" t="s">
        <v>15590</v>
      </c>
      <c r="E4938" s="231">
        <v>32101519</v>
      </c>
      <c r="F4938" s="231" t="s">
        <v>828</v>
      </c>
      <c r="G4938" s="232">
        <v>11</v>
      </c>
    </row>
    <row r="4939" spans="1:7" ht="36">
      <c r="A4939" s="229">
        <v>3210151902</v>
      </c>
      <c r="B4939" s="230" t="s">
        <v>15591</v>
      </c>
      <c r="C4939" s="230" t="s">
        <v>15592</v>
      </c>
      <c r="D4939" s="230" t="s">
        <v>15593</v>
      </c>
      <c r="E4939" s="231">
        <v>32101519</v>
      </c>
      <c r="F4939" s="231" t="s">
        <v>828</v>
      </c>
      <c r="G4939" s="232">
        <v>11</v>
      </c>
    </row>
    <row r="4940" spans="1:7" ht="24">
      <c r="A4940" s="229">
        <v>3210152001</v>
      </c>
      <c r="B4940" s="230" t="s">
        <v>15594</v>
      </c>
      <c r="C4940" s="230" t="s">
        <v>15595</v>
      </c>
      <c r="D4940" s="230" t="s">
        <v>15596</v>
      </c>
      <c r="E4940" s="231">
        <v>32101520</v>
      </c>
      <c r="F4940" s="231" t="s">
        <v>828</v>
      </c>
      <c r="G4940" s="232" t="s">
        <v>36928</v>
      </c>
    </row>
    <row r="4941" spans="1:7" ht="24">
      <c r="A4941" s="229">
        <v>3210152101</v>
      </c>
      <c r="B4941" s="230" t="s">
        <v>15597</v>
      </c>
      <c r="C4941" s="230" t="s">
        <v>15598</v>
      </c>
      <c r="D4941" s="230" t="s">
        <v>15599</v>
      </c>
      <c r="E4941" s="231">
        <v>32101521</v>
      </c>
      <c r="F4941" s="231" t="s">
        <v>828</v>
      </c>
      <c r="G4941" s="232" t="s">
        <v>36928</v>
      </c>
    </row>
    <row r="4942" spans="1:7" ht="24">
      <c r="A4942" s="229">
        <v>3210152102</v>
      </c>
      <c r="B4942" s="230" t="s">
        <v>15600</v>
      </c>
      <c r="C4942" s="230" t="s">
        <v>15601</v>
      </c>
      <c r="D4942" s="230" t="s">
        <v>15602</v>
      </c>
      <c r="E4942" s="231">
        <v>32101521</v>
      </c>
      <c r="F4942" s="231" t="s">
        <v>828</v>
      </c>
      <c r="G4942" s="232" t="s">
        <v>36928</v>
      </c>
    </row>
    <row r="4943" spans="1:7" ht="24">
      <c r="A4943" s="229">
        <v>3210152301</v>
      </c>
      <c r="B4943" s="230" t="s">
        <v>15603</v>
      </c>
      <c r="C4943" s="230" t="s">
        <v>15604</v>
      </c>
      <c r="D4943" s="230" t="s">
        <v>15605</v>
      </c>
      <c r="E4943" s="231">
        <v>32101523</v>
      </c>
      <c r="F4943" s="231" t="s">
        <v>828</v>
      </c>
      <c r="G4943" s="232" t="s">
        <v>36928</v>
      </c>
    </row>
    <row r="4944" spans="1:7" ht="24">
      <c r="A4944" s="229">
        <v>3210152302</v>
      </c>
      <c r="B4944" s="230" t="s">
        <v>15606</v>
      </c>
      <c r="C4944" s="230" t="s">
        <v>15607</v>
      </c>
      <c r="D4944" s="230" t="s">
        <v>15608</v>
      </c>
      <c r="E4944" s="231">
        <v>32101523</v>
      </c>
      <c r="F4944" s="231" t="s">
        <v>828</v>
      </c>
      <c r="G4944" s="232" t="s">
        <v>36928</v>
      </c>
    </row>
    <row r="4945" spans="1:7" ht="12">
      <c r="A4945" s="229">
        <v>3210152303</v>
      </c>
      <c r="B4945" s="230" t="s">
        <v>15609</v>
      </c>
      <c r="C4945" s="230" t="s">
        <v>15610</v>
      </c>
      <c r="D4945" s="230" t="s">
        <v>15611</v>
      </c>
      <c r="E4945" s="231">
        <v>32101523</v>
      </c>
      <c r="F4945" s="231" t="s">
        <v>828</v>
      </c>
      <c r="G4945" s="232" t="s">
        <v>36928</v>
      </c>
    </row>
    <row r="4946" spans="1:7" ht="12">
      <c r="A4946" s="229">
        <v>3210152401</v>
      </c>
      <c r="B4946" s="230" t="s">
        <v>15612</v>
      </c>
      <c r="C4946" s="230" t="s">
        <v>15613</v>
      </c>
      <c r="D4946" s="230" t="s">
        <v>15614</v>
      </c>
      <c r="E4946" s="231">
        <v>32101524</v>
      </c>
      <c r="F4946" s="231" t="s">
        <v>828</v>
      </c>
      <c r="G4946" s="232" t="s">
        <v>36928</v>
      </c>
    </row>
    <row r="4947" spans="1:7" ht="24">
      <c r="A4947" s="229">
        <v>3210152501</v>
      </c>
      <c r="B4947" s="230" t="s">
        <v>15615</v>
      </c>
      <c r="C4947" s="230" t="s">
        <v>15616</v>
      </c>
      <c r="D4947" s="230" t="s">
        <v>15617</v>
      </c>
      <c r="E4947" s="231">
        <v>32101525</v>
      </c>
      <c r="F4947" s="231" t="s">
        <v>828</v>
      </c>
      <c r="G4947" s="232" t="s">
        <v>36928</v>
      </c>
    </row>
    <row r="4948" spans="1:7" ht="24">
      <c r="A4948" s="229">
        <v>3210152801</v>
      </c>
      <c r="B4948" s="230" t="s">
        <v>15618</v>
      </c>
      <c r="C4948" s="230" t="s">
        <v>15619</v>
      </c>
      <c r="D4948" s="230" t="s">
        <v>15620</v>
      </c>
      <c r="E4948" s="231">
        <v>32101528</v>
      </c>
      <c r="F4948" s="231" t="s">
        <v>828</v>
      </c>
      <c r="G4948" s="232">
        <v>9</v>
      </c>
    </row>
    <row r="4949" spans="1:7" ht="12">
      <c r="A4949" s="229">
        <v>3210152802</v>
      </c>
      <c r="B4949" s="230" t="s">
        <v>15621</v>
      </c>
      <c r="C4949" s="230" t="s">
        <v>15622</v>
      </c>
      <c r="D4949" s="230" t="s">
        <v>15623</v>
      </c>
      <c r="E4949" s="231">
        <v>32101528</v>
      </c>
      <c r="F4949" s="231" t="s">
        <v>828</v>
      </c>
      <c r="G4949" s="232">
        <v>9</v>
      </c>
    </row>
    <row r="4950" spans="1:7" ht="24">
      <c r="A4950" s="229">
        <v>3210152803</v>
      </c>
      <c r="B4950" s="230" t="s">
        <v>15624</v>
      </c>
      <c r="C4950" s="230" t="s">
        <v>15619</v>
      </c>
      <c r="D4950" s="230" t="s">
        <v>15625</v>
      </c>
      <c r="E4950" s="231">
        <v>32101528</v>
      </c>
      <c r="F4950" s="231" t="s">
        <v>828</v>
      </c>
      <c r="G4950" s="232">
        <v>9</v>
      </c>
    </row>
    <row r="4951" spans="1:7" ht="24">
      <c r="A4951" s="229">
        <v>3210153301</v>
      </c>
      <c r="B4951" s="230" t="s">
        <v>15626</v>
      </c>
      <c r="C4951" s="230" t="s">
        <v>15627</v>
      </c>
      <c r="D4951" s="230" t="s">
        <v>15628</v>
      </c>
      <c r="E4951" s="231">
        <v>32101533</v>
      </c>
      <c r="F4951" s="231" t="s">
        <v>828</v>
      </c>
      <c r="G4951" s="232" t="s">
        <v>36928</v>
      </c>
    </row>
    <row r="4952" spans="1:7" ht="24">
      <c r="A4952" s="229">
        <v>3210153401</v>
      </c>
      <c r="B4952" s="230" t="s">
        <v>15629</v>
      </c>
      <c r="C4952" s="230" t="s">
        <v>15630</v>
      </c>
      <c r="D4952" s="230" t="s">
        <v>15631</v>
      </c>
      <c r="E4952" s="231">
        <v>32101534</v>
      </c>
      <c r="F4952" s="231" t="s">
        <v>828</v>
      </c>
      <c r="G4952" s="232" t="s">
        <v>36928</v>
      </c>
    </row>
    <row r="4953" spans="1:7" ht="24">
      <c r="A4953" s="229">
        <v>3210153501</v>
      </c>
      <c r="B4953" s="230" t="s">
        <v>15632</v>
      </c>
      <c r="C4953" s="230" t="s">
        <v>15633</v>
      </c>
      <c r="D4953" s="230" t="s">
        <v>15634</v>
      </c>
      <c r="E4953" s="231">
        <v>32101535</v>
      </c>
      <c r="F4953" s="231" t="s">
        <v>828</v>
      </c>
      <c r="G4953" s="232" t="s">
        <v>36928</v>
      </c>
    </row>
    <row r="4954" spans="1:7" ht="12">
      <c r="A4954" s="229">
        <v>3210153601</v>
      </c>
      <c r="B4954" s="230" t="s">
        <v>15635</v>
      </c>
      <c r="C4954" s="230" t="s">
        <v>15636</v>
      </c>
      <c r="D4954" s="230" t="s">
        <v>15637</v>
      </c>
      <c r="E4954" s="231">
        <v>32101536</v>
      </c>
      <c r="F4954" s="231" t="s">
        <v>828</v>
      </c>
      <c r="G4954" s="232" t="s">
        <v>36928</v>
      </c>
    </row>
    <row r="4955" spans="1:7" ht="24">
      <c r="A4955" s="229">
        <v>3210153701</v>
      </c>
      <c r="B4955" s="230" t="s">
        <v>15638</v>
      </c>
      <c r="C4955" s="230" t="s">
        <v>15639</v>
      </c>
      <c r="D4955" s="230" t="s">
        <v>15640</v>
      </c>
      <c r="E4955" s="231">
        <v>32101537</v>
      </c>
      <c r="F4955" s="231" t="s">
        <v>828</v>
      </c>
      <c r="G4955" s="232" t="s">
        <v>36928</v>
      </c>
    </row>
    <row r="4956" spans="1:7" ht="12">
      <c r="A4956" s="229">
        <v>3210153801</v>
      </c>
      <c r="B4956" s="230" t="s">
        <v>15641</v>
      </c>
      <c r="C4956" s="230" t="s">
        <v>15642</v>
      </c>
      <c r="D4956" s="230" t="s">
        <v>15643</v>
      </c>
      <c r="E4956" s="231">
        <v>32101538</v>
      </c>
      <c r="F4956" s="231" t="s">
        <v>828</v>
      </c>
      <c r="G4956" s="232" t="s">
        <v>36928</v>
      </c>
    </row>
    <row r="4957" spans="1:7" ht="24">
      <c r="A4957" s="229">
        <v>3210153901</v>
      </c>
      <c r="B4957" s="230" t="s">
        <v>15644</v>
      </c>
      <c r="C4957" s="230" t="s">
        <v>15645</v>
      </c>
      <c r="D4957" s="230" t="s">
        <v>15646</v>
      </c>
      <c r="E4957" s="231">
        <v>32101539</v>
      </c>
      <c r="F4957" s="231" t="s">
        <v>828</v>
      </c>
      <c r="G4957" s="232" t="s">
        <v>36928</v>
      </c>
    </row>
    <row r="4958" spans="1:7" ht="24">
      <c r="A4958" s="229">
        <v>3210154001</v>
      </c>
      <c r="B4958" s="230" t="s">
        <v>15647</v>
      </c>
      <c r="C4958" s="230" t="s">
        <v>15648</v>
      </c>
      <c r="D4958" s="230" t="s">
        <v>15649</v>
      </c>
      <c r="E4958" s="231">
        <v>32101540</v>
      </c>
      <c r="F4958" s="231" t="s">
        <v>828</v>
      </c>
      <c r="G4958" s="232" t="s">
        <v>36928</v>
      </c>
    </row>
    <row r="4959" spans="1:7" ht="24">
      <c r="A4959" s="229">
        <v>3210154101</v>
      </c>
      <c r="B4959" s="230" t="s">
        <v>15650</v>
      </c>
      <c r="C4959" s="230" t="s">
        <v>15651</v>
      </c>
      <c r="D4959" s="230" t="s">
        <v>15652</v>
      </c>
      <c r="E4959" s="231">
        <v>32101541</v>
      </c>
      <c r="F4959" s="231" t="s">
        <v>828</v>
      </c>
      <c r="G4959" s="232" t="s">
        <v>36928</v>
      </c>
    </row>
    <row r="4960" spans="1:7" ht="24">
      <c r="A4960" s="229">
        <v>3210154201</v>
      </c>
      <c r="B4960" s="230" t="s">
        <v>15653</v>
      </c>
      <c r="C4960" s="230" t="s">
        <v>15654</v>
      </c>
      <c r="D4960" s="230" t="s">
        <v>15655</v>
      </c>
      <c r="E4960" s="231">
        <v>32101542</v>
      </c>
      <c r="F4960" s="231" t="s">
        <v>828</v>
      </c>
      <c r="G4960" s="232" t="s">
        <v>36928</v>
      </c>
    </row>
    <row r="4961" spans="1:7" ht="24">
      <c r="A4961" s="229">
        <v>3210154301</v>
      </c>
      <c r="B4961" s="230" t="s">
        <v>15656</v>
      </c>
      <c r="C4961" s="230" t="s">
        <v>15657</v>
      </c>
      <c r="D4961" s="230" t="s">
        <v>15658</v>
      </c>
      <c r="E4961" s="231">
        <v>32101543</v>
      </c>
      <c r="F4961" s="231" t="s">
        <v>828</v>
      </c>
      <c r="G4961" s="232" t="s">
        <v>36928</v>
      </c>
    </row>
    <row r="4962" spans="1:7" ht="24">
      <c r="A4962" s="229">
        <v>3210154401</v>
      </c>
      <c r="B4962" s="230" t="s">
        <v>15659</v>
      </c>
      <c r="C4962" s="230" t="s">
        <v>15660</v>
      </c>
      <c r="D4962" s="230" t="s">
        <v>15661</v>
      </c>
      <c r="E4962" s="231">
        <v>32101544</v>
      </c>
      <c r="F4962" s="231" t="s">
        <v>828</v>
      </c>
      <c r="G4962" s="232" t="s">
        <v>36928</v>
      </c>
    </row>
    <row r="4963" spans="1:7" ht="12">
      <c r="A4963" s="229">
        <v>3210154501</v>
      </c>
      <c r="B4963" s="230" t="s">
        <v>15662</v>
      </c>
      <c r="C4963" s="230" t="s">
        <v>15663</v>
      </c>
      <c r="D4963" s="230" t="s">
        <v>15664</v>
      </c>
      <c r="E4963" s="231">
        <v>32101545</v>
      </c>
      <c r="F4963" s="231" t="s">
        <v>828</v>
      </c>
      <c r="G4963" s="232" t="s">
        <v>36928</v>
      </c>
    </row>
    <row r="4964" spans="1:7" ht="24">
      <c r="A4964" s="229">
        <v>3210154601</v>
      </c>
      <c r="B4964" s="230" t="s">
        <v>15665</v>
      </c>
      <c r="C4964" s="230" t="s">
        <v>15666</v>
      </c>
      <c r="D4964" s="230" t="s">
        <v>15667</v>
      </c>
      <c r="E4964" s="231">
        <v>32101546</v>
      </c>
      <c r="F4964" s="231" t="s">
        <v>828</v>
      </c>
      <c r="G4964" s="232" t="s">
        <v>36928</v>
      </c>
    </row>
    <row r="4965" spans="1:7" ht="12">
      <c r="A4965" s="229">
        <v>3210154701</v>
      </c>
      <c r="B4965" s="230" t="s">
        <v>15668</v>
      </c>
      <c r="C4965" s="230" t="s">
        <v>15669</v>
      </c>
      <c r="D4965" s="230" t="s">
        <v>15670</v>
      </c>
      <c r="E4965" s="231">
        <v>32101547</v>
      </c>
      <c r="F4965" s="231" t="s">
        <v>828</v>
      </c>
      <c r="G4965" s="232" t="s">
        <v>36928</v>
      </c>
    </row>
    <row r="4966" spans="1:7" ht="12">
      <c r="A4966" s="229">
        <v>3210154801</v>
      </c>
      <c r="B4966" s="230" t="s">
        <v>15671</v>
      </c>
      <c r="C4966" s="230" t="s">
        <v>15672</v>
      </c>
      <c r="D4966" s="230" t="s">
        <v>15673</v>
      </c>
      <c r="E4966" s="231">
        <v>32101548</v>
      </c>
      <c r="F4966" s="231" t="s">
        <v>828</v>
      </c>
      <c r="G4966" s="232" t="s">
        <v>36928</v>
      </c>
    </row>
    <row r="4967" spans="1:7" ht="24">
      <c r="A4967" s="229">
        <v>3210161701</v>
      </c>
      <c r="B4967" s="230" t="s">
        <v>15674</v>
      </c>
      <c r="C4967" s="230" t="s">
        <v>15675</v>
      </c>
      <c r="D4967" s="230" t="s">
        <v>15676</v>
      </c>
      <c r="E4967" s="231">
        <v>32101617</v>
      </c>
      <c r="F4967" s="231" t="s">
        <v>828</v>
      </c>
      <c r="G4967" s="232">
        <v>7</v>
      </c>
    </row>
    <row r="4968" spans="1:7" ht="24">
      <c r="A4968" s="229">
        <v>3210161901</v>
      </c>
      <c r="B4968" s="230" t="s">
        <v>15677</v>
      </c>
      <c r="C4968" s="230" t="s">
        <v>15678</v>
      </c>
      <c r="D4968" s="230" t="s">
        <v>15679</v>
      </c>
      <c r="E4968" s="231">
        <v>32101619</v>
      </c>
      <c r="F4968" s="231" t="s">
        <v>828</v>
      </c>
      <c r="G4968" s="232" t="s">
        <v>36928</v>
      </c>
    </row>
    <row r="4969" spans="1:7" ht="24">
      <c r="A4969" s="229">
        <v>3210162901</v>
      </c>
      <c r="B4969" s="230" t="s">
        <v>15680</v>
      </c>
      <c r="C4969" s="230" t="s">
        <v>15681</v>
      </c>
      <c r="D4969" s="230" t="s">
        <v>15682</v>
      </c>
      <c r="E4969" s="231">
        <v>32101629</v>
      </c>
      <c r="F4969" s="231" t="s">
        <v>828</v>
      </c>
      <c r="G4969" s="232" t="s">
        <v>36928</v>
      </c>
    </row>
    <row r="4970" spans="1:7" ht="36">
      <c r="A4970" s="229">
        <v>3210163301</v>
      </c>
      <c r="B4970" s="230" t="s">
        <v>15683</v>
      </c>
      <c r="C4970" s="230" t="s">
        <v>15684</v>
      </c>
      <c r="D4970" s="230" t="s">
        <v>15685</v>
      </c>
      <c r="E4970" s="231">
        <v>32101633</v>
      </c>
      <c r="F4970" s="231" t="s">
        <v>828</v>
      </c>
      <c r="G4970" s="232" t="s">
        <v>36928</v>
      </c>
    </row>
    <row r="4971" spans="1:7" ht="36">
      <c r="A4971" s="229">
        <v>3210163401</v>
      </c>
      <c r="B4971" s="230" t="s">
        <v>15686</v>
      </c>
      <c r="C4971" s="230" t="s">
        <v>15687</v>
      </c>
      <c r="D4971" s="230" t="s">
        <v>15688</v>
      </c>
      <c r="E4971" s="231">
        <v>32101634</v>
      </c>
      <c r="F4971" s="231" t="s">
        <v>828</v>
      </c>
      <c r="G4971" s="232" t="s">
        <v>36928</v>
      </c>
    </row>
    <row r="4972" spans="1:7" ht="24">
      <c r="A4972" s="229">
        <v>3210997501</v>
      </c>
      <c r="B4972" s="230" t="s">
        <v>15689</v>
      </c>
      <c r="C4972" s="230" t="s">
        <v>15690</v>
      </c>
      <c r="D4972" s="230" t="s">
        <v>15691</v>
      </c>
      <c r="E4972" s="231">
        <v>32109975</v>
      </c>
      <c r="F4972" s="231" t="s">
        <v>828</v>
      </c>
      <c r="G4972" s="232" t="s">
        <v>36928</v>
      </c>
    </row>
    <row r="4973" spans="1:7" ht="24">
      <c r="A4973" s="229">
        <v>3210997601</v>
      </c>
      <c r="B4973" s="230" t="s">
        <v>15692</v>
      </c>
      <c r="C4973" s="230" t="s">
        <v>15693</v>
      </c>
      <c r="D4973" s="230" t="s">
        <v>15694</v>
      </c>
      <c r="E4973" s="231">
        <v>32109976</v>
      </c>
      <c r="F4973" s="231" t="s">
        <v>828</v>
      </c>
      <c r="G4973" s="232" t="s">
        <v>36928</v>
      </c>
    </row>
    <row r="4974" spans="1:7" ht="24">
      <c r="A4974" s="229">
        <v>3210997701</v>
      </c>
      <c r="B4974" s="230" t="s">
        <v>15695</v>
      </c>
      <c r="C4974" s="230" t="s">
        <v>15696</v>
      </c>
      <c r="D4974" s="230" t="s">
        <v>15697</v>
      </c>
      <c r="E4974" s="231">
        <v>32109977</v>
      </c>
      <c r="F4974" s="231" t="s">
        <v>828</v>
      </c>
      <c r="G4974" s="232" t="s">
        <v>36928</v>
      </c>
    </row>
    <row r="4975" spans="1:7" ht="24">
      <c r="A4975" s="229">
        <v>3210997801</v>
      </c>
      <c r="B4975" s="230" t="s">
        <v>15698</v>
      </c>
      <c r="C4975" s="230" t="s">
        <v>15699</v>
      </c>
      <c r="D4975" s="230" t="s">
        <v>15700</v>
      </c>
      <c r="E4975" s="231">
        <v>32109978</v>
      </c>
      <c r="F4975" s="231" t="s">
        <v>828</v>
      </c>
      <c r="G4975" s="232" t="s">
        <v>36928</v>
      </c>
    </row>
    <row r="4976" spans="1:7" ht="24">
      <c r="A4976" s="229">
        <v>3210997901</v>
      </c>
      <c r="B4976" s="230" t="s">
        <v>15701</v>
      </c>
      <c r="C4976" s="230" t="s">
        <v>15702</v>
      </c>
      <c r="D4976" s="230" t="s">
        <v>15703</v>
      </c>
      <c r="E4976" s="231">
        <v>32109979</v>
      </c>
      <c r="F4976" s="231" t="s">
        <v>828</v>
      </c>
      <c r="G4976" s="232" t="s">
        <v>36928</v>
      </c>
    </row>
    <row r="4977" spans="1:7" ht="24">
      <c r="A4977" s="229">
        <v>3210998001</v>
      </c>
      <c r="B4977" s="230" t="s">
        <v>15704</v>
      </c>
      <c r="C4977" s="230" t="s">
        <v>15705</v>
      </c>
      <c r="D4977" s="230" t="s">
        <v>15706</v>
      </c>
      <c r="E4977" s="231">
        <v>32109980</v>
      </c>
      <c r="F4977" s="231" t="s">
        <v>828</v>
      </c>
      <c r="G4977" s="232" t="s">
        <v>36928</v>
      </c>
    </row>
    <row r="4978" spans="1:7" ht="24">
      <c r="A4978" s="229">
        <v>3210999201</v>
      </c>
      <c r="B4978" s="230" t="s">
        <v>15707</v>
      </c>
      <c r="C4978" s="230" t="s">
        <v>15708</v>
      </c>
      <c r="D4978" s="230" t="s">
        <v>15709</v>
      </c>
      <c r="E4978" s="231">
        <v>32109992</v>
      </c>
      <c r="F4978" s="231" t="s">
        <v>828</v>
      </c>
      <c r="G4978" s="232" t="s">
        <v>36928</v>
      </c>
    </row>
    <row r="4979" spans="1:7" ht="12">
      <c r="A4979" s="229">
        <v>3210999301</v>
      </c>
      <c r="B4979" s="230" t="s">
        <v>15710</v>
      </c>
      <c r="C4979" s="230" t="s">
        <v>15711</v>
      </c>
      <c r="D4979" s="230" t="s">
        <v>15712</v>
      </c>
      <c r="E4979" s="231">
        <v>32109993</v>
      </c>
      <c r="F4979" s="231" t="s">
        <v>828</v>
      </c>
      <c r="G4979" s="232" t="s">
        <v>36928</v>
      </c>
    </row>
    <row r="4980" spans="1:7" ht="24">
      <c r="A4980" s="229">
        <v>3210999801</v>
      </c>
      <c r="B4980" s="230" t="s">
        <v>15713</v>
      </c>
      <c r="C4980" s="230" t="s">
        <v>15714</v>
      </c>
      <c r="D4980" s="230" t="s">
        <v>15715</v>
      </c>
      <c r="E4980" s="231">
        <v>32109998</v>
      </c>
      <c r="F4980" s="231" t="s">
        <v>828</v>
      </c>
      <c r="G4980" s="232" t="s">
        <v>36928</v>
      </c>
    </row>
    <row r="4981" spans="1:7" ht="24">
      <c r="A4981" s="229">
        <v>3210999901</v>
      </c>
      <c r="B4981" s="230" t="s">
        <v>15716</v>
      </c>
      <c r="C4981" s="230" t="s">
        <v>15717</v>
      </c>
      <c r="D4981" s="230" t="s">
        <v>15718</v>
      </c>
      <c r="E4981" s="231">
        <v>32109999</v>
      </c>
      <c r="F4981" s="231" t="s">
        <v>828</v>
      </c>
      <c r="G4981" s="232" t="s">
        <v>36928</v>
      </c>
    </row>
    <row r="4982" spans="1:7" ht="24">
      <c r="A4982" s="229">
        <v>3211150601</v>
      </c>
      <c r="B4982" s="230" t="s">
        <v>15719</v>
      </c>
      <c r="C4982" s="230" t="s">
        <v>15720</v>
      </c>
      <c r="D4982" s="230" t="s">
        <v>15721</v>
      </c>
      <c r="E4982" s="231">
        <v>32111506</v>
      </c>
      <c r="F4982" s="231" t="s">
        <v>828</v>
      </c>
      <c r="G4982" s="232" t="s">
        <v>36928</v>
      </c>
    </row>
    <row r="4983" spans="1:7" ht="12">
      <c r="A4983" s="229">
        <v>3211151101</v>
      </c>
      <c r="B4983" s="230" t="s">
        <v>15722</v>
      </c>
      <c r="C4983" s="230" t="s">
        <v>15723</v>
      </c>
      <c r="D4983" s="230" t="s">
        <v>15724</v>
      </c>
      <c r="E4983" s="231">
        <v>32111511</v>
      </c>
      <c r="F4983" s="231" t="s">
        <v>828</v>
      </c>
      <c r="G4983" s="232" t="s">
        <v>36928</v>
      </c>
    </row>
    <row r="4984" spans="1:7" ht="36">
      <c r="A4984" s="229">
        <v>3211161101</v>
      </c>
      <c r="B4984" s="230" t="s">
        <v>15725</v>
      </c>
      <c r="C4984" s="230" t="s">
        <v>15726</v>
      </c>
      <c r="D4984" s="230" t="s">
        <v>15727</v>
      </c>
      <c r="E4984" s="231">
        <v>32111611</v>
      </c>
      <c r="F4984" s="231" t="s">
        <v>828</v>
      </c>
      <c r="G4984" s="232" t="s">
        <v>36928</v>
      </c>
    </row>
    <row r="4985" spans="1:7" ht="48">
      <c r="A4985" s="229">
        <v>3211170201</v>
      </c>
      <c r="B4985" s="230" t="s">
        <v>15728</v>
      </c>
      <c r="C4985" s="230" t="s">
        <v>15729</v>
      </c>
      <c r="D4985" s="230" t="s">
        <v>15730</v>
      </c>
      <c r="E4985" s="231">
        <v>32111702</v>
      </c>
      <c r="F4985" s="231" t="s">
        <v>828</v>
      </c>
      <c r="G4985" s="232" t="s">
        <v>36928</v>
      </c>
    </row>
    <row r="4986" spans="1:7" ht="24">
      <c r="A4986" s="229">
        <v>3211170601</v>
      </c>
      <c r="B4986" s="230" t="s">
        <v>15731</v>
      </c>
      <c r="C4986" s="230" t="s">
        <v>15732</v>
      </c>
      <c r="D4986" s="230" t="s">
        <v>15733</v>
      </c>
      <c r="E4986" s="231">
        <v>32111706</v>
      </c>
      <c r="F4986" s="231" t="s">
        <v>828</v>
      </c>
      <c r="G4986" s="232">
        <v>0</v>
      </c>
    </row>
    <row r="4987" spans="1:7" ht="24">
      <c r="A4987" s="229">
        <v>3211170602</v>
      </c>
      <c r="B4987" s="230" t="s">
        <v>15734</v>
      </c>
      <c r="C4987" s="230" t="s">
        <v>15735</v>
      </c>
      <c r="D4987" s="230" t="s">
        <v>15736</v>
      </c>
      <c r="E4987" s="231">
        <v>32111706</v>
      </c>
      <c r="F4987" s="231" t="s">
        <v>828</v>
      </c>
      <c r="G4987" s="232">
        <v>0</v>
      </c>
    </row>
    <row r="4988" spans="1:7" ht="24">
      <c r="A4988" s="229">
        <v>3211170801</v>
      </c>
      <c r="B4988" s="230" t="s">
        <v>15737</v>
      </c>
      <c r="C4988" s="230" t="s">
        <v>15738</v>
      </c>
      <c r="D4988" s="230" t="s">
        <v>15739</v>
      </c>
      <c r="E4988" s="231">
        <v>32111708</v>
      </c>
      <c r="F4988" s="231" t="s">
        <v>828</v>
      </c>
      <c r="G4988" s="232" t="s">
        <v>36928</v>
      </c>
    </row>
    <row r="4989" spans="1:7" ht="24">
      <c r="A4989" s="229">
        <v>3211170901</v>
      </c>
      <c r="B4989" s="230" t="s">
        <v>15740</v>
      </c>
      <c r="C4989" s="230" t="s">
        <v>15741</v>
      </c>
      <c r="D4989" s="230" t="s">
        <v>15742</v>
      </c>
      <c r="E4989" s="231">
        <v>32111709</v>
      </c>
      <c r="F4989" s="231" t="s">
        <v>828</v>
      </c>
      <c r="G4989" s="232" t="s">
        <v>36928</v>
      </c>
    </row>
    <row r="4990" spans="1:7" ht="24">
      <c r="A4990" s="229">
        <v>3212150101</v>
      </c>
      <c r="B4990" s="230" t="s">
        <v>15743</v>
      </c>
      <c r="C4990" s="230" t="s">
        <v>15744</v>
      </c>
      <c r="D4990" s="230" t="s">
        <v>15745</v>
      </c>
      <c r="E4990" s="231">
        <v>32121501</v>
      </c>
      <c r="F4990" s="231" t="s">
        <v>828</v>
      </c>
      <c r="G4990" s="232" t="s">
        <v>36928</v>
      </c>
    </row>
    <row r="4991" spans="1:7" ht="36">
      <c r="A4991" s="229">
        <v>3212150201</v>
      </c>
      <c r="B4991" s="230" t="s">
        <v>15746</v>
      </c>
      <c r="C4991" s="230" t="s">
        <v>15747</v>
      </c>
      <c r="D4991" s="230" t="s">
        <v>15748</v>
      </c>
      <c r="E4991" s="231">
        <v>32121502</v>
      </c>
      <c r="F4991" s="231" t="s">
        <v>828</v>
      </c>
      <c r="G4991" s="232" t="s">
        <v>36928</v>
      </c>
    </row>
    <row r="4992" spans="1:7" ht="36">
      <c r="A4992" s="229">
        <v>3212150301</v>
      </c>
      <c r="B4992" s="230" t="s">
        <v>15749</v>
      </c>
      <c r="C4992" s="230" t="s">
        <v>15750</v>
      </c>
      <c r="D4992" s="230" t="s">
        <v>15751</v>
      </c>
      <c r="E4992" s="231">
        <v>32121503</v>
      </c>
      <c r="F4992" s="231" t="s">
        <v>828</v>
      </c>
      <c r="G4992" s="232" t="s">
        <v>36928</v>
      </c>
    </row>
    <row r="4993" spans="1:7" ht="24">
      <c r="A4993" s="229">
        <v>3212150501</v>
      </c>
      <c r="B4993" s="230" t="s">
        <v>15752</v>
      </c>
      <c r="C4993" s="230" t="s">
        <v>15753</v>
      </c>
      <c r="D4993" s="230" t="s">
        <v>15754</v>
      </c>
      <c r="E4993" s="231">
        <v>32121505</v>
      </c>
      <c r="F4993" s="231" t="s">
        <v>828</v>
      </c>
      <c r="G4993" s="232" t="s">
        <v>36928</v>
      </c>
    </row>
    <row r="4994" spans="1:7" ht="24">
      <c r="A4994" s="229">
        <v>3212150601</v>
      </c>
      <c r="B4994" s="230" t="s">
        <v>15755</v>
      </c>
      <c r="C4994" s="230" t="s">
        <v>15756</v>
      </c>
      <c r="D4994" s="230" t="s">
        <v>15757</v>
      </c>
      <c r="E4994" s="231">
        <v>32121506</v>
      </c>
      <c r="F4994" s="231" t="s">
        <v>828</v>
      </c>
      <c r="G4994" s="232" t="s">
        <v>36928</v>
      </c>
    </row>
    <row r="4995" spans="1:7" ht="24">
      <c r="A4995" s="229">
        <v>3212150701</v>
      </c>
      <c r="B4995" s="230" t="s">
        <v>15758</v>
      </c>
      <c r="C4995" s="230" t="s">
        <v>15759</v>
      </c>
      <c r="D4995" s="230" t="s">
        <v>15760</v>
      </c>
      <c r="E4995" s="231">
        <v>32121507</v>
      </c>
      <c r="F4995" s="231" t="s">
        <v>828</v>
      </c>
      <c r="G4995" s="232" t="s">
        <v>36928</v>
      </c>
    </row>
    <row r="4996" spans="1:7" ht="24">
      <c r="A4996" s="229">
        <v>3212150801</v>
      </c>
      <c r="B4996" s="230" t="s">
        <v>15761</v>
      </c>
      <c r="C4996" s="230" t="s">
        <v>15762</v>
      </c>
      <c r="D4996" s="230" t="s">
        <v>15763</v>
      </c>
      <c r="E4996" s="231">
        <v>32121508</v>
      </c>
      <c r="F4996" s="231" t="s">
        <v>828</v>
      </c>
      <c r="G4996" s="232" t="s">
        <v>36928</v>
      </c>
    </row>
    <row r="4997" spans="1:7" ht="12">
      <c r="A4997" s="229">
        <v>3212150901</v>
      </c>
      <c r="B4997" s="230" t="s">
        <v>15764</v>
      </c>
      <c r="C4997" s="230" t="s">
        <v>15765</v>
      </c>
      <c r="D4997" s="230" t="s">
        <v>15766</v>
      </c>
      <c r="E4997" s="231">
        <v>32121509</v>
      </c>
      <c r="F4997" s="231" t="s">
        <v>828</v>
      </c>
      <c r="G4997" s="232" t="s">
        <v>36928</v>
      </c>
    </row>
    <row r="4998" spans="1:7" ht="12">
      <c r="A4998" s="229">
        <v>3212151001</v>
      </c>
      <c r="B4998" s="230" t="s">
        <v>15767</v>
      </c>
      <c r="C4998" s="230" t="s">
        <v>15768</v>
      </c>
      <c r="D4998" s="230" t="s">
        <v>15769</v>
      </c>
      <c r="E4998" s="231">
        <v>32121510</v>
      </c>
      <c r="F4998" s="231" t="s">
        <v>828</v>
      </c>
      <c r="G4998" s="232" t="s">
        <v>36928</v>
      </c>
    </row>
    <row r="4999" spans="1:7" ht="24">
      <c r="A4999" s="229">
        <v>3212151101</v>
      </c>
      <c r="B4999" s="230" t="s">
        <v>15770</v>
      </c>
      <c r="C4999" s="230" t="s">
        <v>15771</v>
      </c>
      <c r="D4999" s="230" t="s">
        <v>15772</v>
      </c>
      <c r="E4999" s="231">
        <v>32121511</v>
      </c>
      <c r="F4999" s="231" t="s">
        <v>828</v>
      </c>
      <c r="G4999" s="232" t="s">
        <v>36928</v>
      </c>
    </row>
    <row r="5000" spans="1:7" ht="24">
      <c r="A5000" s="229">
        <v>3212151201</v>
      </c>
      <c r="B5000" s="230" t="s">
        <v>15773</v>
      </c>
      <c r="C5000" s="230" t="s">
        <v>15774</v>
      </c>
      <c r="D5000" s="230" t="s">
        <v>15775</v>
      </c>
      <c r="E5000" s="231">
        <v>32121512</v>
      </c>
      <c r="F5000" s="231" t="s">
        <v>828</v>
      </c>
      <c r="G5000" s="232" t="s">
        <v>36928</v>
      </c>
    </row>
    <row r="5001" spans="1:7" ht="24">
      <c r="A5001" s="229">
        <v>3212151301</v>
      </c>
      <c r="B5001" s="230" t="s">
        <v>15776</v>
      </c>
      <c r="C5001" s="230" t="s">
        <v>15777</v>
      </c>
      <c r="D5001" s="230" t="s">
        <v>15778</v>
      </c>
      <c r="E5001" s="231">
        <v>32121513</v>
      </c>
      <c r="F5001" s="231" t="s">
        <v>828</v>
      </c>
      <c r="G5001" s="232" t="s">
        <v>36928</v>
      </c>
    </row>
    <row r="5002" spans="1:7" ht="24">
      <c r="A5002" s="229">
        <v>3212151401</v>
      </c>
      <c r="B5002" s="230" t="s">
        <v>15779</v>
      </c>
      <c r="C5002" s="230" t="s">
        <v>15780</v>
      </c>
      <c r="D5002" s="230" t="s">
        <v>15781</v>
      </c>
      <c r="E5002" s="231">
        <v>32121514</v>
      </c>
      <c r="F5002" s="231" t="s">
        <v>828</v>
      </c>
      <c r="G5002" s="232" t="s">
        <v>36928</v>
      </c>
    </row>
    <row r="5003" spans="1:7" ht="12">
      <c r="A5003" s="229">
        <v>3212151501</v>
      </c>
      <c r="B5003" s="230" t="s">
        <v>15782</v>
      </c>
      <c r="C5003" s="230" t="s">
        <v>15783</v>
      </c>
      <c r="D5003" s="230" t="s">
        <v>15784</v>
      </c>
      <c r="E5003" s="231">
        <v>32121515</v>
      </c>
      <c r="F5003" s="231" t="s">
        <v>828</v>
      </c>
      <c r="G5003" s="232" t="s">
        <v>36928</v>
      </c>
    </row>
    <row r="5004" spans="1:7" ht="24">
      <c r="A5004" s="229">
        <v>3212159501</v>
      </c>
      <c r="B5004" s="230" t="s">
        <v>15785</v>
      </c>
      <c r="C5004" s="230" t="s">
        <v>15786</v>
      </c>
      <c r="D5004" s="230" t="s">
        <v>15787</v>
      </c>
      <c r="E5004" s="231">
        <v>32121595</v>
      </c>
      <c r="F5004" s="231" t="s">
        <v>828</v>
      </c>
      <c r="G5004" s="232" t="s">
        <v>36928</v>
      </c>
    </row>
    <row r="5005" spans="1:7" ht="24">
      <c r="A5005" s="229">
        <v>3212160301</v>
      </c>
      <c r="B5005" s="230" t="s">
        <v>15788</v>
      </c>
      <c r="C5005" s="230" t="s">
        <v>15789</v>
      </c>
      <c r="D5005" s="230" t="s">
        <v>15790</v>
      </c>
      <c r="E5005" s="231">
        <v>32121603</v>
      </c>
      <c r="F5005" s="231" t="s">
        <v>828</v>
      </c>
      <c r="G5005" s="232" t="s">
        <v>36928</v>
      </c>
    </row>
    <row r="5006" spans="1:7" ht="36">
      <c r="A5006" s="229">
        <v>3212160901</v>
      </c>
      <c r="B5006" s="230" t="s">
        <v>15791</v>
      </c>
      <c r="C5006" s="230" t="s">
        <v>15792</v>
      </c>
      <c r="D5006" s="230" t="s">
        <v>15793</v>
      </c>
      <c r="E5006" s="231">
        <v>32121609</v>
      </c>
      <c r="F5006" s="231" t="s">
        <v>828</v>
      </c>
      <c r="G5006" s="232" t="s">
        <v>36928</v>
      </c>
    </row>
    <row r="5007" spans="1:7" ht="12">
      <c r="A5007" s="229">
        <v>3212161001</v>
      </c>
      <c r="B5007" s="230" t="s">
        <v>15794</v>
      </c>
      <c r="C5007" s="230" t="s">
        <v>15795</v>
      </c>
      <c r="D5007" s="230" t="s">
        <v>15796</v>
      </c>
      <c r="E5007" s="231">
        <v>32121610</v>
      </c>
      <c r="F5007" s="231" t="s">
        <v>828</v>
      </c>
      <c r="G5007" s="232" t="s">
        <v>36928</v>
      </c>
    </row>
    <row r="5008" spans="1:7" ht="36">
      <c r="A5008" s="229">
        <v>3212161301</v>
      </c>
      <c r="B5008" s="230" t="s">
        <v>15797</v>
      </c>
      <c r="C5008" s="230" t="s">
        <v>15798</v>
      </c>
      <c r="D5008" s="230" t="s">
        <v>15799</v>
      </c>
      <c r="E5008" s="231">
        <v>32121613</v>
      </c>
      <c r="F5008" s="231" t="s">
        <v>828</v>
      </c>
      <c r="G5008" s="232" t="s">
        <v>36928</v>
      </c>
    </row>
    <row r="5009" spans="1:7" ht="24">
      <c r="A5009" s="229">
        <v>3212161302</v>
      </c>
      <c r="B5009" s="230" t="s">
        <v>15800</v>
      </c>
      <c r="C5009" s="230" t="s">
        <v>15801</v>
      </c>
      <c r="D5009" s="230" t="s">
        <v>15802</v>
      </c>
      <c r="E5009" s="231">
        <v>32121613</v>
      </c>
      <c r="F5009" s="231" t="s">
        <v>828</v>
      </c>
      <c r="G5009" s="232" t="s">
        <v>36928</v>
      </c>
    </row>
    <row r="5010" spans="1:7" ht="24">
      <c r="A5010" s="229">
        <v>3212161401</v>
      </c>
      <c r="B5010" s="230" t="s">
        <v>15803</v>
      </c>
      <c r="C5010" s="230" t="s">
        <v>15804</v>
      </c>
      <c r="D5010" s="230" t="s">
        <v>15805</v>
      </c>
      <c r="E5010" s="231">
        <v>32121614</v>
      </c>
      <c r="F5010" s="231" t="s">
        <v>828</v>
      </c>
      <c r="G5010" s="232" t="s">
        <v>36928</v>
      </c>
    </row>
    <row r="5011" spans="1:7" ht="24">
      <c r="A5011" s="229">
        <v>3212161501</v>
      </c>
      <c r="B5011" s="230" t="s">
        <v>15806</v>
      </c>
      <c r="C5011" s="230" t="s">
        <v>15807</v>
      </c>
      <c r="D5011" s="230" t="s">
        <v>15808</v>
      </c>
      <c r="E5011" s="231">
        <v>32121615</v>
      </c>
      <c r="F5011" s="231" t="s">
        <v>828</v>
      </c>
      <c r="G5011" s="232" t="s">
        <v>36928</v>
      </c>
    </row>
    <row r="5012" spans="1:7" ht="36">
      <c r="A5012" s="229">
        <v>3212161601</v>
      </c>
      <c r="B5012" s="230" t="s">
        <v>15809</v>
      </c>
      <c r="C5012" s="230" t="s">
        <v>15810</v>
      </c>
      <c r="D5012" s="230" t="s">
        <v>15811</v>
      </c>
      <c r="E5012" s="231">
        <v>32121616</v>
      </c>
      <c r="F5012" s="231" t="s">
        <v>828</v>
      </c>
      <c r="G5012" s="232">
        <v>8</v>
      </c>
    </row>
    <row r="5013" spans="1:7" ht="36">
      <c r="A5013" s="229">
        <v>3212161602</v>
      </c>
      <c r="B5013" s="230" t="s">
        <v>15812</v>
      </c>
      <c r="C5013" s="230" t="s">
        <v>15813</v>
      </c>
      <c r="D5013" s="230" t="s">
        <v>15814</v>
      </c>
      <c r="E5013" s="231">
        <v>32121616</v>
      </c>
      <c r="F5013" s="231" t="s">
        <v>828</v>
      </c>
      <c r="G5013" s="232">
        <v>8</v>
      </c>
    </row>
    <row r="5014" spans="1:7" ht="12">
      <c r="A5014" s="229">
        <v>3212161801</v>
      </c>
      <c r="B5014" s="230" t="s">
        <v>15815</v>
      </c>
      <c r="C5014" s="230" t="s">
        <v>15816</v>
      </c>
      <c r="D5014" s="230" t="s">
        <v>15817</v>
      </c>
      <c r="E5014" s="231">
        <v>32121618</v>
      </c>
      <c r="F5014" s="231" t="s">
        <v>828</v>
      </c>
      <c r="G5014" s="232" t="s">
        <v>36928</v>
      </c>
    </row>
    <row r="5015" spans="1:7" ht="36">
      <c r="A5015" s="229">
        <v>3212169201</v>
      </c>
      <c r="B5015" s="230" t="s">
        <v>15818</v>
      </c>
      <c r="C5015" s="230" t="s">
        <v>15819</v>
      </c>
      <c r="D5015" s="230" t="s">
        <v>15820</v>
      </c>
      <c r="E5015" s="231">
        <v>32121692</v>
      </c>
      <c r="F5015" s="231" t="s">
        <v>828</v>
      </c>
      <c r="G5015" s="232" t="s">
        <v>36928</v>
      </c>
    </row>
    <row r="5016" spans="1:7" ht="24">
      <c r="A5016" s="229">
        <v>3212169301</v>
      </c>
      <c r="B5016" s="230" t="s">
        <v>15821</v>
      </c>
      <c r="C5016" s="230" t="s">
        <v>15822</v>
      </c>
      <c r="D5016" s="230" t="s">
        <v>15823</v>
      </c>
      <c r="E5016" s="231">
        <v>32121693</v>
      </c>
      <c r="F5016" s="231" t="s">
        <v>828</v>
      </c>
      <c r="G5016" s="232" t="s">
        <v>36928</v>
      </c>
    </row>
    <row r="5017" spans="1:7" ht="24">
      <c r="A5017" s="229">
        <v>3212169401</v>
      </c>
      <c r="B5017" s="230" t="s">
        <v>15824</v>
      </c>
      <c r="C5017" s="230" t="s">
        <v>15825</v>
      </c>
      <c r="D5017" s="230" t="s">
        <v>15826</v>
      </c>
      <c r="E5017" s="231">
        <v>32121694</v>
      </c>
      <c r="F5017" s="231" t="s">
        <v>828</v>
      </c>
      <c r="G5017" s="232" t="s">
        <v>36928</v>
      </c>
    </row>
    <row r="5018" spans="1:7" ht="12">
      <c r="A5018" s="229">
        <v>3212169501</v>
      </c>
      <c r="B5018" s="230" t="s">
        <v>15827</v>
      </c>
      <c r="C5018" s="230" t="s">
        <v>15828</v>
      </c>
      <c r="D5018" s="230" t="s">
        <v>15829</v>
      </c>
      <c r="E5018" s="231">
        <v>32121695</v>
      </c>
      <c r="F5018" s="231" t="s">
        <v>828</v>
      </c>
      <c r="G5018" s="232" t="s">
        <v>36928</v>
      </c>
    </row>
    <row r="5019" spans="1:7" ht="24">
      <c r="A5019" s="229">
        <v>3212169601</v>
      </c>
      <c r="B5019" s="230" t="s">
        <v>15830</v>
      </c>
      <c r="C5019" s="230" t="s">
        <v>15831</v>
      </c>
      <c r="D5019" s="230" t="s">
        <v>15832</v>
      </c>
      <c r="E5019" s="231">
        <v>32121696</v>
      </c>
      <c r="F5019" s="231" t="s">
        <v>828</v>
      </c>
      <c r="G5019" s="232" t="s">
        <v>36928</v>
      </c>
    </row>
    <row r="5020" spans="1:7" ht="12">
      <c r="A5020" s="229">
        <v>3212169701</v>
      </c>
      <c r="B5020" s="230" t="s">
        <v>15833</v>
      </c>
      <c r="C5020" s="230" t="s">
        <v>15834</v>
      </c>
      <c r="D5020" s="230" t="s">
        <v>15835</v>
      </c>
      <c r="E5020" s="231">
        <v>32121697</v>
      </c>
      <c r="F5020" s="231" t="s">
        <v>828</v>
      </c>
      <c r="G5020" s="232" t="s">
        <v>36928</v>
      </c>
    </row>
    <row r="5021" spans="1:7" ht="24">
      <c r="A5021" s="229">
        <v>3212169801</v>
      </c>
      <c r="B5021" s="230" t="s">
        <v>15836</v>
      </c>
      <c r="C5021" s="230" t="s">
        <v>15837</v>
      </c>
      <c r="D5021" s="230" t="s">
        <v>15838</v>
      </c>
      <c r="E5021" s="231">
        <v>32121698</v>
      </c>
      <c r="F5021" s="231" t="s">
        <v>828</v>
      </c>
      <c r="G5021" s="232" t="s">
        <v>36928</v>
      </c>
    </row>
    <row r="5022" spans="1:7" ht="12">
      <c r="A5022" s="229">
        <v>3212169901</v>
      </c>
      <c r="B5022" s="230" t="s">
        <v>15839</v>
      </c>
      <c r="C5022" s="230" t="s">
        <v>15840</v>
      </c>
      <c r="D5022" s="230" t="s">
        <v>15841</v>
      </c>
      <c r="E5022" s="231">
        <v>32121699</v>
      </c>
      <c r="F5022" s="231" t="s">
        <v>828</v>
      </c>
      <c r="G5022" s="232" t="s">
        <v>36928</v>
      </c>
    </row>
    <row r="5023" spans="1:7" ht="12">
      <c r="A5023" s="229">
        <v>3212170101</v>
      </c>
      <c r="B5023" s="230" t="s">
        <v>15842</v>
      </c>
      <c r="C5023" s="230" t="s">
        <v>15843</v>
      </c>
      <c r="D5023" s="230" t="s">
        <v>15844</v>
      </c>
      <c r="E5023" s="231">
        <v>32121701</v>
      </c>
      <c r="F5023" s="231" t="s">
        <v>828</v>
      </c>
      <c r="G5023" s="232">
        <v>11</v>
      </c>
    </row>
    <row r="5024" spans="1:7" ht="24">
      <c r="A5024" s="229">
        <v>3212170102</v>
      </c>
      <c r="B5024" s="230" t="s">
        <v>15845</v>
      </c>
      <c r="C5024" s="230" t="s">
        <v>15846</v>
      </c>
      <c r="D5024" s="230" t="s">
        <v>15847</v>
      </c>
      <c r="E5024" s="231">
        <v>32121701</v>
      </c>
      <c r="F5024" s="231" t="s">
        <v>828</v>
      </c>
      <c r="G5024" s="232">
        <v>11</v>
      </c>
    </row>
    <row r="5025" spans="1:7" ht="12">
      <c r="A5025" s="229">
        <v>3212170201</v>
      </c>
      <c r="B5025" s="230" t="s">
        <v>15848</v>
      </c>
      <c r="C5025" s="230" t="s">
        <v>15849</v>
      </c>
      <c r="D5025" s="230" t="s">
        <v>15850</v>
      </c>
      <c r="E5025" s="231">
        <v>32121702</v>
      </c>
      <c r="F5025" s="231" t="s">
        <v>828</v>
      </c>
      <c r="G5025" s="232" t="s">
        <v>36928</v>
      </c>
    </row>
    <row r="5026" spans="1:7" ht="24">
      <c r="A5026" s="229">
        <v>3212170401</v>
      </c>
      <c r="B5026" s="230" t="s">
        <v>15851</v>
      </c>
      <c r="C5026" s="230" t="s">
        <v>15852</v>
      </c>
      <c r="D5026" s="230" t="s">
        <v>15853</v>
      </c>
      <c r="E5026" s="231">
        <v>32121704</v>
      </c>
      <c r="F5026" s="231" t="s">
        <v>828</v>
      </c>
      <c r="G5026" s="232">
        <v>8</v>
      </c>
    </row>
    <row r="5027" spans="1:7" ht="12">
      <c r="A5027" s="229">
        <v>3212170601</v>
      </c>
      <c r="B5027" s="230" t="s">
        <v>15854</v>
      </c>
      <c r="C5027" s="230" t="s">
        <v>15855</v>
      </c>
      <c r="D5027" s="230" t="s">
        <v>15856</v>
      </c>
      <c r="E5027" s="231">
        <v>32121706</v>
      </c>
      <c r="F5027" s="231" t="s">
        <v>828</v>
      </c>
      <c r="G5027" s="232" t="s">
        <v>36928</v>
      </c>
    </row>
    <row r="5028" spans="1:7" ht="12">
      <c r="A5028" s="229">
        <v>3212171201</v>
      </c>
      <c r="B5028" s="230" t="s">
        <v>15857</v>
      </c>
      <c r="C5028" s="230" t="s">
        <v>15858</v>
      </c>
      <c r="D5028" s="230" t="s">
        <v>15859</v>
      </c>
      <c r="E5028" s="231">
        <v>32121712</v>
      </c>
      <c r="F5028" s="231" t="s">
        <v>828</v>
      </c>
      <c r="G5028" s="232" t="s">
        <v>36928</v>
      </c>
    </row>
    <row r="5029" spans="1:7" ht="12">
      <c r="A5029" s="229">
        <v>3212180401</v>
      </c>
      <c r="B5029" s="230" t="s">
        <v>15860</v>
      </c>
      <c r="C5029" s="230" t="s">
        <v>15861</v>
      </c>
      <c r="D5029" s="230" t="s">
        <v>15862</v>
      </c>
      <c r="E5029" s="231">
        <v>32121804</v>
      </c>
      <c r="F5029" s="231" t="s">
        <v>828</v>
      </c>
      <c r="G5029" s="232" t="s">
        <v>36928</v>
      </c>
    </row>
    <row r="5030" spans="1:7" ht="12">
      <c r="A5030" s="229">
        <v>3213100101</v>
      </c>
      <c r="B5030" s="230" t="s">
        <v>15863</v>
      </c>
      <c r="C5030" s="230" t="s">
        <v>15864</v>
      </c>
      <c r="D5030" s="230" t="s">
        <v>15865</v>
      </c>
      <c r="E5030" s="231">
        <v>32131001</v>
      </c>
      <c r="F5030" s="231" t="s">
        <v>828</v>
      </c>
      <c r="G5030" s="232" t="s">
        <v>36928</v>
      </c>
    </row>
    <row r="5031" spans="1:7" ht="36">
      <c r="A5031" s="229">
        <v>3213100201</v>
      </c>
      <c r="B5031" s="230" t="s">
        <v>15866</v>
      </c>
      <c r="C5031" s="230" t="s">
        <v>15867</v>
      </c>
      <c r="D5031" s="230" t="s">
        <v>15868</v>
      </c>
      <c r="E5031" s="231">
        <v>32131002</v>
      </c>
      <c r="F5031" s="231" t="s">
        <v>828</v>
      </c>
      <c r="G5031" s="232">
        <v>0</v>
      </c>
    </row>
    <row r="5032" spans="1:7" ht="24">
      <c r="A5032" s="229">
        <v>3213100501</v>
      </c>
      <c r="B5032" s="230" t="s">
        <v>15869</v>
      </c>
      <c r="C5032" s="230" t="s">
        <v>15870</v>
      </c>
      <c r="D5032" s="230" t="s">
        <v>15871</v>
      </c>
      <c r="E5032" s="231">
        <v>32131005</v>
      </c>
      <c r="F5032" s="231" t="s">
        <v>828</v>
      </c>
      <c r="G5032" s="232">
        <v>10</v>
      </c>
    </row>
    <row r="5033" spans="1:7" ht="24">
      <c r="A5033" s="229">
        <v>3213100502</v>
      </c>
      <c r="B5033" s="230" t="s">
        <v>15872</v>
      </c>
      <c r="C5033" s="230" t="s">
        <v>15873</v>
      </c>
      <c r="D5033" s="230" t="s">
        <v>15874</v>
      </c>
      <c r="E5033" s="231">
        <v>32131005</v>
      </c>
      <c r="F5033" s="231" t="s">
        <v>828</v>
      </c>
      <c r="G5033" s="232">
        <v>10</v>
      </c>
    </row>
    <row r="5034" spans="1:7" ht="12">
      <c r="A5034" s="229">
        <v>3213100503</v>
      </c>
      <c r="B5034" s="230" t="s">
        <v>15875</v>
      </c>
      <c r="C5034" s="230" t="s">
        <v>15876</v>
      </c>
      <c r="D5034" s="230" t="s">
        <v>15877</v>
      </c>
      <c r="E5034" s="231">
        <v>32131005</v>
      </c>
      <c r="F5034" s="231" t="s">
        <v>828</v>
      </c>
      <c r="G5034" s="232">
        <v>10</v>
      </c>
    </row>
    <row r="5035" spans="1:7" ht="12">
      <c r="A5035" s="229">
        <v>3213100504</v>
      </c>
      <c r="B5035" s="230" t="s">
        <v>15878</v>
      </c>
      <c r="C5035" s="230" t="s">
        <v>15879</v>
      </c>
      <c r="D5035" s="230" t="s">
        <v>15880</v>
      </c>
      <c r="E5035" s="231">
        <v>32131005</v>
      </c>
      <c r="F5035" s="231" t="s">
        <v>828</v>
      </c>
      <c r="G5035" s="232">
        <v>10</v>
      </c>
    </row>
    <row r="5036" spans="1:7" ht="24">
      <c r="A5036" s="229">
        <v>3213100505</v>
      </c>
      <c r="B5036" s="230" t="s">
        <v>15881</v>
      </c>
      <c r="C5036" s="230" t="s">
        <v>15882</v>
      </c>
      <c r="D5036" s="230" t="s">
        <v>15883</v>
      </c>
      <c r="E5036" s="231">
        <v>32131005</v>
      </c>
      <c r="F5036" s="231" t="s">
        <v>828</v>
      </c>
      <c r="G5036" s="232">
        <v>10</v>
      </c>
    </row>
    <row r="5037" spans="1:7" ht="12">
      <c r="A5037" s="229">
        <v>3213101001</v>
      </c>
      <c r="B5037" s="230" t="s">
        <v>15884</v>
      </c>
      <c r="C5037" s="230" t="s">
        <v>15885</v>
      </c>
      <c r="D5037" s="230" t="s">
        <v>15886</v>
      </c>
      <c r="E5037" s="231">
        <v>32131010</v>
      </c>
      <c r="F5037" s="231" t="s">
        <v>828</v>
      </c>
      <c r="G5037" s="232">
        <v>10</v>
      </c>
    </row>
    <row r="5038" spans="1:7" ht="24">
      <c r="A5038" s="229">
        <v>3213101002</v>
      </c>
      <c r="B5038" s="230" t="s">
        <v>15887</v>
      </c>
      <c r="C5038" s="230" t="s">
        <v>15888</v>
      </c>
      <c r="D5038" s="230" t="s">
        <v>15889</v>
      </c>
      <c r="E5038" s="231">
        <v>32131010</v>
      </c>
      <c r="F5038" s="231" t="s">
        <v>828</v>
      </c>
      <c r="G5038" s="232">
        <v>10</v>
      </c>
    </row>
    <row r="5039" spans="1:7" ht="24">
      <c r="A5039" s="229">
        <v>3213101003</v>
      </c>
      <c r="B5039" s="230" t="s">
        <v>15890</v>
      </c>
      <c r="C5039" s="230" t="s">
        <v>15891</v>
      </c>
      <c r="D5039" s="230" t="s">
        <v>15892</v>
      </c>
      <c r="E5039" s="231">
        <v>32131010</v>
      </c>
      <c r="F5039" s="231" t="s">
        <v>828</v>
      </c>
      <c r="G5039" s="232">
        <v>10</v>
      </c>
    </row>
    <row r="5040" spans="1:7" ht="36">
      <c r="A5040" s="229">
        <v>3213101004</v>
      </c>
      <c r="B5040" s="230" t="s">
        <v>15893</v>
      </c>
      <c r="C5040" s="230" t="s">
        <v>15894</v>
      </c>
      <c r="D5040" s="230" t="s">
        <v>15895</v>
      </c>
      <c r="E5040" s="231">
        <v>32131010</v>
      </c>
      <c r="F5040" s="231" t="s">
        <v>828</v>
      </c>
      <c r="G5040" s="232">
        <v>10</v>
      </c>
    </row>
    <row r="5041" spans="1:7" ht="24">
      <c r="A5041" s="229">
        <v>3213102301</v>
      </c>
      <c r="B5041" s="230" t="s">
        <v>15896</v>
      </c>
      <c r="C5041" s="230" t="s">
        <v>15897</v>
      </c>
      <c r="D5041" s="230" t="s">
        <v>15898</v>
      </c>
      <c r="E5041" s="231">
        <v>32131023</v>
      </c>
      <c r="F5041" s="231" t="s">
        <v>828</v>
      </c>
      <c r="G5041" s="232" t="s">
        <v>36928</v>
      </c>
    </row>
    <row r="5042" spans="1:7" ht="24">
      <c r="A5042" s="229">
        <v>3213102302</v>
      </c>
      <c r="B5042" s="230" t="s">
        <v>15899</v>
      </c>
      <c r="C5042" s="230" t="s">
        <v>15900</v>
      </c>
      <c r="D5042" s="230" t="s">
        <v>15901</v>
      </c>
      <c r="E5042" s="231">
        <v>32131023</v>
      </c>
      <c r="F5042" s="231" t="s">
        <v>828</v>
      </c>
      <c r="G5042" s="232" t="s">
        <v>36928</v>
      </c>
    </row>
    <row r="5043" spans="1:7" ht="24">
      <c r="A5043" s="229">
        <v>3213109601</v>
      </c>
      <c r="B5043" s="230" t="s">
        <v>15902</v>
      </c>
      <c r="C5043" s="230" t="s">
        <v>15903</v>
      </c>
      <c r="D5043" s="230" t="s">
        <v>15904</v>
      </c>
      <c r="E5043" s="231">
        <v>32131096</v>
      </c>
      <c r="F5043" s="231" t="s">
        <v>828</v>
      </c>
      <c r="G5043" s="232">
        <v>10</v>
      </c>
    </row>
    <row r="5044" spans="1:7" ht="12">
      <c r="A5044" s="229">
        <v>3213109801</v>
      </c>
      <c r="B5044" s="230" t="s">
        <v>15905</v>
      </c>
      <c r="C5044" s="230" t="s">
        <v>15906</v>
      </c>
      <c r="D5044" s="230" t="s">
        <v>15907</v>
      </c>
      <c r="E5044" s="231">
        <v>32131098</v>
      </c>
      <c r="F5044" s="231" t="s">
        <v>828</v>
      </c>
      <c r="G5044" s="232" t="s">
        <v>36928</v>
      </c>
    </row>
    <row r="5045" spans="1:7" ht="48">
      <c r="A5045" s="229">
        <v>3213109901</v>
      </c>
      <c r="B5045" s="230" t="s">
        <v>15908</v>
      </c>
      <c r="C5045" s="230" t="s">
        <v>15909</v>
      </c>
      <c r="D5045" s="230" t="s">
        <v>15910</v>
      </c>
      <c r="E5045" s="231">
        <v>32131099</v>
      </c>
      <c r="F5045" s="231" t="s">
        <v>828</v>
      </c>
      <c r="G5045" s="232" t="s">
        <v>36928</v>
      </c>
    </row>
    <row r="5046" spans="1:7" ht="24">
      <c r="A5046" s="229">
        <v>3214100101</v>
      </c>
      <c r="B5046" s="230" t="s">
        <v>15911</v>
      </c>
      <c r="C5046" s="230" t="s">
        <v>15912</v>
      </c>
      <c r="D5046" s="230" t="s">
        <v>15913</v>
      </c>
      <c r="E5046" s="231">
        <v>32141001</v>
      </c>
      <c r="F5046" s="231" t="s">
        <v>828</v>
      </c>
      <c r="G5046" s="232" t="s">
        <v>36928</v>
      </c>
    </row>
    <row r="5047" spans="1:7" ht="24">
      <c r="A5047" s="229">
        <v>3214100201</v>
      </c>
      <c r="B5047" s="230" t="s">
        <v>15914</v>
      </c>
      <c r="C5047" s="230" t="s">
        <v>15915</v>
      </c>
      <c r="D5047" s="230" t="s">
        <v>15916</v>
      </c>
      <c r="E5047" s="231">
        <v>32141002</v>
      </c>
      <c r="F5047" s="231" t="s">
        <v>828</v>
      </c>
      <c r="G5047" s="232" t="s">
        <v>36928</v>
      </c>
    </row>
    <row r="5048" spans="1:7" ht="36">
      <c r="A5048" s="229">
        <v>3214100301</v>
      </c>
      <c r="B5048" s="230" t="s">
        <v>15917</v>
      </c>
      <c r="C5048" s="230" t="s">
        <v>15918</v>
      </c>
      <c r="D5048" s="230" t="s">
        <v>15919</v>
      </c>
      <c r="E5048" s="231">
        <v>32141003</v>
      </c>
      <c r="F5048" s="231" t="s">
        <v>828</v>
      </c>
      <c r="G5048" s="232" t="s">
        <v>36928</v>
      </c>
    </row>
    <row r="5049" spans="1:7" ht="24">
      <c r="A5049" s="229">
        <v>3214100401</v>
      </c>
      <c r="B5049" s="230" t="s">
        <v>15920</v>
      </c>
      <c r="C5049" s="230" t="s">
        <v>15921</v>
      </c>
      <c r="D5049" s="230" t="s">
        <v>15922</v>
      </c>
      <c r="E5049" s="231">
        <v>32141004</v>
      </c>
      <c r="F5049" s="231" t="s">
        <v>828</v>
      </c>
      <c r="G5049" s="232" t="s">
        <v>36928</v>
      </c>
    </row>
    <row r="5050" spans="1:7" ht="24">
      <c r="A5050" s="229">
        <v>3214100701</v>
      </c>
      <c r="B5050" s="230" t="s">
        <v>15923</v>
      </c>
      <c r="C5050" s="230" t="s">
        <v>15924</v>
      </c>
      <c r="D5050" s="230" t="s">
        <v>15925</v>
      </c>
      <c r="E5050" s="231">
        <v>32141007</v>
      </c>
      <c r="F5050" s="231" t="s">
        <v>828</v>
      </c>
      <c r="G5050" s="232" t="s">
        <v>36928</v>
      </c>
    </row>
    <row r="5051" spans="1:7" ht="24">
      <c r="A5051" s="229">
        <v>3214100702</v>
      </c>
      <c r="B5051" s="230" t="s">
        <v>15926</v>
      </c>
      <c r="C5051" s="230" t="s">
        <v>15927</v>
      </c>
      <c r="D5051" s="230" t="s">
        <v>15928</v>
      </c>
      <c r="E5051" s="231">
        <v>32141007</v>
      </c>
      <c r="F5051" s="231" t="s">
        <v>828</v>
      </c>
      <c r="G5051" s="232" t="s">
        <v>36928</v>
      </c>
    </row>
    <row r="5052" spans="1:7" ht="24">
      <c r="A5052" s="229">
        <v>3214100901</v>
      </c>
      <c r="B5052" s="230" t="s">
        <v>15929</v>
      </c>
      <c r="C5052" s="230" t="s">
        <v>15930</v>
      </c>
      <c r="D5052" s="230" t="s">
        <v>15931</v>
      </c>
      <c r="E5052" s="231">
        <v>32141009</v>
      </c>
      <c r="F5052" s="231" t="s">
        <v>828</v>
      </c>
      <c r="G5052" s="232">
        <v>6</v>
      </c>
    </row>
    <row r="5053" spans="1:7" ht="36">
      <c r="A5053" s="229">
        <v>3214101101</v>
      </c>
      <c r="B5053" s="230" t="s">
        <v>15932</v>
      </c>
      <c r="C5053" s="230" t="s">
        <v>15933</v>
      </c>
      <c r="D5053" s="230" t="s">
        <v>15934</v>
      </c>
      <c r="E5053" s="231">
        <v>32141011</v>
      </c>
      <c r="F5053" s="231" t="s">
        <v>828</v>
      </c>
      <c r="G5053" s="232" t="s">
        <v>36928</v>
      </c>
    </row>
    <row r="5054" spans="1:7" ht="24">
      <c r="A5054" s="229">
        <v>3214101102</v>
      </c>
      <c r="B5054" s="230" t="s">
        <v>15935</v>
      </c>
      <c r="C5054" s="230" t="s">
        <v>15936</v>
      </c>
      <c r="D5054" s="230" t="s">
        <v>15937</v>
      </c>
      <c r="E5054" s="231">
        <v>32141011</v>
      </c>
      <c r="F5054" s="231" t="s">
        <v>828</v>
      </c>
      <c r="G5054" s="232" t="s">
        <v>36928</v>
      </c>
    </row>
    <row r="5055" spans="1:7" ht="24">
      <c r="A5055" s="229">
        <v>3214101301</v>
      </c>
      <c r="B5055" s="230" t="s">
        <v>15938</v>
      </c>
      <c r="C5055" s="230" t="s">
        <v>15939</v>
      </c>
      <c r="D5055" s="230" t="s">
        <v>15940</v>
      </c>
      <c r="E5055" s="231">
        <v>32141013</v>
      </c>
      <c r="F5055" s="231" t="s">
        <v>828</v>
      </c>
      <c r="G5055" s="232" t="s">
        <v>36928</v>
      </c>
    </row>
    <row r="5056" spans="1:7" ht="12">
      <c r="A5056" s="229">
        <v>3214101401</v>
      </c>
      <c r="B5056" s="230" t="s">
        <v>15941</v>
      </c>
      <c r="C5056" s="230" t="s">
        <v>15942</v>
      </c>
      <c r="D5056" s="230" t="s">
        <v>15943</v>
      </c>
      <c r="E5056" s="231">
        <v>32141014</v>
      </c>
      <c r="F5056" s="231" t="s">
        <v>828</v>
      </c>
      <c r="G5056" s="232" t="s">
        <v>36928</v>
      </c>
    </row>
    <row r="5057" spans="1:7" ht="12">
      <c r="A5057" s="229">
        <v>3214101501</v>
      </c>
      <c r="B5057" s="230" t="s">
        <v>15944</v>
      </c>
      <c r="C5057" s="230" t="s">
        <v>15945</v>
      </c>
      <c r="D5057" s="230" t="s">
        <v>15946</v>
      </c>
      <c r="E5057" s="231">
        <v>32141015</v>
      </c>
      <c r="F5057" s="231" t="s">
        <v>828</v>
      </c>
      <c r="G5057" s="232" t="s">
        <v>36928</v>
      </c>
    </row>
    <row r="5058" spans="1:7" ht="12">
      <c r="A5058" s="229">
        <v>3214101701</v>
      </c>
      <c r="B5058" s="230" t="s">
        <v>15947</v>
      </c>
      <c r="C5058" s="230" t="s">
        <v>15948</v>
      </c>
      <c r="D5058" s="230" t="s">
        <v>15949</v>
      </c>
      <c r="E5058" s="231">
        <v>32141017</v>
      </c>
      <c r="F5058" s="231" t="s">
        <v>828</v>
      </c>
      <c r="G5058" s="232" t="s">
        <v>36928</v>
      </c>
    </row>
    <row r="5059" spans="1:7" ht="24">
      <c r="A5059" s="229">
        <v>3214101901</v>
      </c>
      <c r="B5059" s="230" t="s">
        <v>15950</v>
      </c>
      <c r="C5059" s="230" t="s">
        <v>15951</v>
      </c>
      <c r="D5059" s="230" t="s">
        <v>15952</v>
      </c>
      <c r="E5059" s="231">
        <v>32141019</v>
      </c>
      <c r="F5059" s="231" t="s">
        <v>828</v>
      </c>
      <c r="G5059" s="232" t="s">
        <v>36928</v>
      </c>
    </row>
    <row r="5060" spans="1:7" ht="12">
      <c r="A5060" s="229">
        <v>3214102101</v>
      </c>
      <c r="B5060" s="230" t="s">
        <v>15953</v>
      </c>
      <c r="C5060" s="230" t="s">
        <v>15954</v>
      </c>
      <c r="D5060" s="230" t="s">
        <v>15955</v>
      </c>
      <c r="E5060" s="231">
        <v>32141021</v>
      </c>
      <c r="F5060" s="231" t="s">
        <v>828</v>
      </c>
      <c r="G5060" s="232" t="s">
        <v>36928</v>
      </c>
    </row>
    <row r="5061" spans="1:7" ht="24">
      <c r="A5061" s="229">
        <v>3214102201</v>
      </c>
      <c r="B5061" s="230" t="s">
        <v>15956</v>
      </c>
      <c r="C5061" s="230" t="s">
        <v>15957</v>
      </c>
      <c r="D5061" s="230" t="s">
        <v>15958</v>
      </c>
      <c r="E5061" s="231">
        <v>32141022</v>
      </c>
      <c r="F5061" s="231" t="s">
        <v>828</v>
      </c>
      <c r="G5061" s="232" t="s">
        <v>36928</v>
      </c>
    </row>
    <row r="5062" spans="1:7" ht="36">
      <c r="A5062" s="229">
        <v>3214109401</v>
      </c>
      <c r="B5062" s="230" t="s">
        <v>15959</v>
      </c>
      <c r="C5062" s="230" t="s">
        <v>15960</v>
      </c>
      <c r="D5062" s="230" t="s">
        <v>15961</v>
      </c>
      <c r="E5062" s="231">
        <v>32141094</v>
      </c>
      <c r="F5062" s="231" t="s">
        <v>828</v>
      </c>
      <c r="G5062" s="232" t="s">
        <v>36928</v>
      </c>
    </row>
    <row r="5063" spans="1:7" ht="12">
      <c r="A5063" s="229">
        <v>3214109601</v>
      </c>
      <c r="B5063" s="230" t="s">
        <v>15962</v>
      </c>
      <c r="C5063" s="230" t="s">
        <v>15963</v>
      </c>
      <c r="D5063" s="230" t="s">
        <v>15964</v>
      </c>
      <c r="E5063" s="231">
        <v>32141096</v>
      </c>
      <c r="F5063" s="231" t="s">
        <v>828</v>
      </c>
      <c r="G5063" s="232" t="s">
        <v>36928</v>
      </c>
    </row>
    <row r="5064" spans="1:7" ht="24">
      <c r="A5064" s="229">
        <v>3214109901</v>
      </c>
      <c r="B5064" s="230" t="s">
        <v>15965</v>
      </c>
      <c r="C5064" s="230" t="s">
        <v>15966</v>
      </c>
      <c r="D5064" s="230" t="s">
        <v>15967</v>
      </c>
      <c r="E5064" s="231">
        <v>32141099</v>
      </c>
      <c r="F5064" s="231" t="s">
        <v>828</v>
      </c>
      <c r="G5064" s="232" t="s">
        <v>36928</v>
      </c>
    </row>
    <row r="5065" spans="1:7" ht="12">
      <c r="A5065" s="229">
        <v>3214111001</v>
      </c>
      <c r="B5065" s="230" t="s">
        <v>15968</v>
      </c>
      <c r="C5065" s="230" t="s">
        <v>15969</v>
      </c>
      <c r="D5065" s="230" t="s">
        <v>15970</v>
      </c>
      <c r="E5065" s="231">
        <v>32141110</v>
      </c>
      <c r="F5065" s="231" t="s">
        <v>828</v>
      </c>
      <c r="G5065" s="232" t="s">
        <v>36928</v>
      </c>
    </row>
    <row r="5066" spans="1:7" ht="24">
      <c r="A5066" s="229">
        <v>3910160101</v>
      </c>
      <c r="B5066" s="230" t="s">
        <v>15971</v>
      </c>
      <c r="C5066" s="230" t="s">
        <v>15972</v>
      </c>
      <c r="D5066" s="230" t="s">
        <v>15973</v>
      </c>
      <c r="E5066" s="231">
        <v>39101601</v>
      </c>
      <c r="F5066" s="231" t="s">
        <v>828</v>
      </c>
      <c r="G5066" s="232" t="s">
        <v>36928</v>
      </c>
    </row>
    <row r="5067" spans="1:7" ht="24">
      <c r="A5067" s="229">
        <v>3910160301</v>
      </c>
      <c r="B5067" s="230" t="s">
        <v>15974</v>
      </c>
      <c r="C5067" s="230" t="s">
        <v>15975</v>
      </c>
      <c r="D5067" s="230" t="s">
        <v>15976</v>
      </c>
      <c r="E5067" s="231">
        <v>39101603</v>
      </c>
      <c r="F5067" s="231" t="s">
        <v>828</v>
      </c>
      <c r="G5067" s="232" t="s">
        <v>36928</v>
      </c>
    </row>
    <row r="5068" spans="1:7" ht="24">
      <c r="A5068" s="229">
        <v>3910160501</v>
      </c>
      <c r="B5068" s="230" t="s">
        <v>15977</v>
      </c>
      <c r="C5068" s="230" t="s">
        <v>15978</v>
      </c>
      <c r="D5068" s="230" t="s">
        <v>15979</v>
      </c>
      <c r="E5068" s="231">
        <v>39101605</v>
      </c>
      <c r="F5068" s="231" t="s">
        <v>828</v>
      </c>
      <c r="G5068" s="232" t="s">
        <v>36928</v>
      </c>
    </row>
    <row r="5069" spans="1:7" ht="24">
      <c r="A5069" s="229">
        <v>3910161201</v>
      </c>
      <c r="B5069" s="230" t="s">
        <v>15980</v>
      </c>
      <c r="C5069" s="230" t="s">
        <v>15981</v>
      </c>
      <c r="D5069" s="230" t="s">
        <v>15982</v>
      </c>
      <c r="E5069" s="231">
        <v>39101612</v>
      </c>
      <c r="F5069" s="231" t="s">
        <v>828</v>
      </c>
      <c r="G5069" s="232" t="s">
        <v>36928</v>
      </c>
    </row>
    <row r="5070" spans="1:7" ht="24">
      <c r="A5070" s="229">
        <v>3910161301</v>
      </c>
      <c r="B5070" s="230" t="s">
        <v>15983</v>
      </c>
      <c r="C5070" s="230" t="s">
        <v>15984</v>
      </c>
      <c r="D5070" s="230" t="s">
        <v>15985</v>
      </c>
      <c r="E5070" s="231">
        <v>39101613</v>
      </c>
      <c r="F5070" s="231" t="s">
        <v>828</v>
      </c>
      <c r="G5070" s="232" t="s">
        <v>36928</v>
      </c>
    </row>
    <row r="5071" spans="1:7" ht="24">
      <c r="A5071" s="229">
        <v>3910161401</v>
      </c>
      <c r="B5071" s="230" t="s">
        <v>15986</v>
      </c>
      <c r="C5071" s="230" t="s">
        <v>15987</v>
      </c>
      <c r="D5071" s="230" t="s">
        <v>15988</v>
      </c>
      <c r="E5071" s="231">
        <v>39101614</v>
      </c>
      <c r="F5071" s="231" t="s">
        <v>828</v>
      </c>
      <c r="G5071" s="232" t="s">
        <v>36928</v>
      </c>
    </row>
    <row r="5072" spans="1:7" ht="24">
      <c r="A5072" s="229">
        <v>3910161501</v>
      </c>
      <c r="B5072" s="230" t="s">
        <v>15989</v>
      </c>
      <c r="C5072" s="230" t="s">
        <v>15990</v>
      </c>
      <c r="D5072" s="230" t="s">
        <v>15991</v>
      </c>
      <c r="E5072" s="231">
        <v>39101615</v>
      </c>
      <c r="F5072" s="231" t="s">
        <v>828</v>
      </c>
      <c r="G5072" s="232">
        <v>5</v>
      </c>
    </row>
    <row r="5073" spans="1:7" ht="12">
      <c r="A5073" s="229">
        <v>3910161601</v>
      </c>
      <c r="B5073" s="230" t="s">
        <v>15992</v>
      </c>
      <c r="C5073" s="230" t="s">
        <v>15993</v>
      </c>
      <c r="D5073" s="230" t="s">
        <v>15994</v>
      </c>
      <c r="E5073" s="231">
        <v>39101616</v>
      </c>
      <c r="F5073" s="231" t="s">
        <v>828</v>
      </c>
      <c r="G5073" s="232">
        <v>8</v>
      </c>
    </row>
    <row r="5074" spans="1:7" ht="24">
      <c r="A5074" s="229">
        <v>3910161701</v>
      </c>
      <c r="B5074" s="230" t="s">
        <v>15995</v>
      </c>
      <c r="C5074" s="230" t="s">
        <v>15996</v>
      </c>
      <c r="D5074" s="230" t="s">
        <v>15997</v>
      </c>
      <c r="E5074" s="231">
        <v>39101617</v>
      </c>
      <c r="F5074" s="231" t="s">
        <v>828</v>
      </c>
      <c r="G5074" s="232" t="s">
        <v>36928</v>
      </c>
    </row>
    <row r="5075" spans="1:7" ht="12">
      <c r="A5075" s="229">
        <v>3910161801</v>
      </c>
      <c r="B5075" s="230" t="s">
        <v>15998</v>
      </c>
      <c r="C5075" s="230" t="s">
        <v>15999</v>
      </c>
      <c r="D5075" s="230" t="s">
        <v>16000</v>
      </c>
      <c r="E5075" s="231">
        <v>39101618</v>
      </c>
      <c r="F5075" s="231" t="s">
        <v>828</v>
      </c>
      <c r="G5075" s="232" t="s">
        <v>36928</v>
      </c>
    </row>
    <row r="5076" spans="1:7" ht="12">
      <c r="A5076" s="229">
        <v>3910161901</v>
      </c>
      <c r="B5076" s="230" t="s">
        <v>16001</v>
      </c>
      <c r="C5076" s="230" t="s">
        <v>16002</v>
      </c>
      <c r="D5076" s="230" t="s">
        <v>16003</v>
      </c>
      <c r="E5076" s="231">
        <v>39101619</v>
      </c>
      <c r="F5076" s="231" t="s">
        <v>828</v>
      </c>
      <c r="G5076" s="232" t="s">
        <v>36928</v>
      </c>
    </row>
    <row r="5077" spans="1:7" ht="24">
      <c r="A5077" s="229">
        <v>3910162001</v>
      </c>
      <c r="B5077" s="230" t="s">
        <v>16004</v>
      </c>
      <c r="C5077" s="230" t="s">
        <v>16005</v>
      </c>
      <c r="D5077" s="230" t="s">
        <v>16006</v>
      </c>
      <c r="E5077" s="231">
        <v>39101620</v>
      </c>
      <c r="F5077" s="231" t="s">
        <v>828</v>
      </c>
      <c r="G5077" s="232" t="s">
        <v>36928</v>
      </c>
    </row>
    <row r="5078" spans="1:7" ht="24">
      <c r="A5078" s="229">
        <v>3910162101</v>
      </c>
      <c r="B5078" s="230" t="s">
        <v>16007</v>
      </c>
      <c r="C5078" s="230" t="s">
        <v>16008</v>
      </c>
      <c r="D5078" s="230" t="s">
        <v>16009</v>
      </c>
      <c r="E5078" s="231">
        <v>39101621</v>
      </c>
      <c r="F5078" s="231" t="s">
        <v>828</v>
      </c>
      <c r="G5078" s="232" t="s">
        <v>36928</v>
      </c>
    </row>
    <row r="5079" spans="1:7" ht="24">
      <c r="A5079" s="229">
        <v>3910162501</v>
      </c>
      <c r="B5079" s="230" t="s">
        <v>16010</v>
      </c>
      <c r="C5079" s="230" t="s">
        <v>16011</v>
      </c>
      <c r="D5079" s="230" t="s">
        <v>16012</v>
      </c>
      <c r="E5079" s="231">
        <v>39101625</v>
      </c>
      <c r="F5079" s="231" t="s">
        <v>828</v>
      </c>
      <c r="G5079" s="232" t="s">
        <v>36928</v>
      </c>
    </row>
    <row r="5080" spans="1:7" ht="24">
      <c r="A5080" s="229">
        <v>3910162701</v>
      </c>
      <c r="B5080" s="230" t="s">
        <v>16013</v>
      </c>
      <c r="C5080" s="230" t="s">
        <v>16014</v>
      </c>
      <c r="D5080" s="230" t="s">
        <v>16015</v>
      </c>
      <c r="E5080" s="231">
        <v>39101627</v>
      </c>
      <c r="F5080" s="231" t="s">
        <v>828</v>
      </c>
      <c r="G5080" s="232" t="s">
        <v>36928</v>
      </c>
    </row>
    <row r="5081" spans="1:7" ht="24">
      <c r="A5081" s="229">
        <v>3910169901</v>
      </c>
      <c r="B5081" s="230" t="s">
        <v>16016</v>
      </c>
      <c r="C5081" s="230" t="s">
        <v>16017</v>
      </c>
      <c r="D5081" s="230" t="s">
        <v>16018</v>
      </c>
      <c r="E5081" s="231">
        <v>39101699</v>
      </c>
      <c r="F5081" s="231" t="s">
        <v>828</v>
      </c>
      <c r="G5081" s="232" t="s">
        <v>36928</v>
      </c>
    </row>
    <row r="5082" spans="1:7" ht="24">
      <c r="A5082" s="229">
        <v>3911150101</v>
      </c>
      <c r="B5082" s="230" t="s">
        <v>16019</v>
      </c>
      <c r="C5082" s="230" t="s">
        <v>16020</v>
      </c>
      <c r="D5082" s="230" t="s">
        <v>16021</v>
      </c>
      <c r="E5082" s="231">
        <v>39111501</v>
      </c>
      <c r="F5082" s="231" t="s">
        <v>828</v>
      </c>
      <c r="G5082" s="232">
        <v>5</v>
      </c>
    </row>
    <row r="5083" spans="1:7" ht="12">
      <c r="A5083" s="229">
        <v>3911150102</v>
      </c>
      <c r="B5083" s="230" t="s">
        <v>16022</v>
      </c>
      <c r="C5083" s="230" t="s">
        <v>16023</v>
      </c>
      <c r="D5083" s="230" t="s">
        <v>16024</v>
      </c>
      <c r="E5083" s="231">
        <v>39111501</v>
      </c>
      <c r="F5083" s="231" t="s">
        <v>828</v>
      </c>
      <c r="G5083" s="232">
        <v>5</v>
      </c>
    </row>
    <row r="5084" spans="1:7" ht="12">
      <c r="A5084" s="229">
        <v>3911150103</v>
      </c>
      <c r="B5084" s="230" t="s">
        <v>16025</v>
      </c>
      <c r="C5084" s="230" t="s">
        <v>16026</v>
      </c>
      <c r="D5084" s="230" t="s">
        <v>16027</v>
      </c>
      <c r="E5084" s="231">
        <v>39111501</v>
      </c>
      <c r="F5084" s="231" t="s">
        <v>828</v>
      </c>
      <c r="G5084" s="232">
        <v>5</v>
      </c>
    </row>
    <row r="5085" spans="1:7" ht="12">
      <c r="A5085" s="229">
        <v>3911150104</v>
      </c>
      <c r="B5085" s="230" t="s">
        <v>16028</v>
      </c>
      <c r="C5085" s="230" t="s">
        <v>16029</v>
      </c>
      <c r="D5085" s="230" t="s">
        <v>16030</v>
      </c>
      <c r="E5085" s="231">
        <v>39111501</v>
      </c>
      <c r="F5085" s="231" t="s">
        <v>828</v>
      </c>
      <c r="G5085" s="232">
        <v>5</v>
      </c>
    </row>
    <row r="5086" spans="1:7" ht="12">
      <c r="A5086" s="229">
        <v>3911150105</v>
      </c>
      <c r="B5086" s="230" t="s">
        <v>16031</v>
      </c>
      <c r="C5086" s="230" t="s">
        <v>16032</v>
      </c>
      <c r="D5086" s="230" t="s">
        <v>16033</v>
      </c>
      <c r="E5086" s="231">
        <v>39111501</v>
      </c>
      <c r="F5086" s="231" t="s">
        <v>828</v>
      </c>
      <c r="G5086" s="232">
        <v>5</v>
      </c>
    </row>
    <row r="5087" spans="1:7" ht="24">
      <c r="A5087" s="229">
        <v>3911150401</v>
      </c>
      <c r="B5087" s="230" t="s">
        <v>16034</v>
      </c>
      <c r="C5087" s="230" t="s">
        <v>16035</v>
      </c>
      <c r="D5087" s="230" t="s">
        <v>16036</v>
      </c>
      <c r="E5087" s="231">
        <v>39111504</v>
      </c>
      <c r="F5087" s="231" t="s">
        <v>828</v>
      </c>
      <c r="G5087" s="232">
        <v>9</v>
      </c>
    </row>
    <row r="5088" spans="1:7" ht="12">
      <c r="A5088" s="229">
        <v>3911150402</v>
      </c>
      <c r="B5088" s="230" t="s">
        <v>16037</v>
      </c>
      <c r="C5088" s="230" t="s">
        <v>16038</v>
      </c>
      <c r="D5088" s="230" t="s">
        <v>16039</v>
      </c>
      <c r="E5088" s="231">
        <v>39111504</v>
      </c>
      <c r="F5088" s="231" t="s">
        <v>828</v>
      </c>
      <c r="G5088" s="232">
        <v>9</v>
      </c>
    </row>
    <row r="5089" spans="1:7" ht="12">
      <c r="A5089" s="229">
        <v>3911150403</v>
      </c>
      <c r="B5089" s="230" t="s">
        <v>16040</v>
      </c>
      <c r="C5089" s="230" t="s">
        <v>16041</v>
      </c>
      <c r="D5089" s="230" t="s">
        <v>16042</v>
      </c>
      <c r="E5089" s="231">
        <v>39111504</v>
      </c>
      <c r="F5089" s="231" t="s">
        <v>828</v>
      </c>
      <c r="G5089" s="232">
        <v>9</v>
      </c>
    </row>
    <row r="5090" spans="1:7" ht="24">
      <c r="A5090" s="229">
        <v>3911150404</v>
      </c>
      <c r="B5090" s="230" t="s">
        <v>16043</v>
      </c>
      <c r="C5090" s="230" t="s">
        <v>16044</v>
      </c>
      <c r="D5090" s="230" t="s">
        <v>16045</v>
      </c>
      <c r="E5090" s="231">
        <v>39111504</v>
      </c>
      <c r="F5090" s="231" t="s">
        <v>828</v>
      </c>
      <c r="G5090" s="232">
        <v>9</v>
      </c>
    </row>
    <row r="5091" spans="1:7" ht="24">
      <c r="A5091" s="229">
        <v>3911150405</v>
      </c>
      <c r="B5091" s="230" t="s">
        <v>16046</v>
      </c>
      <c r="C5091" s="230" t="s">
        <v>16047</v>
      </c>
      <c r="D5091" s="230" t="s">
        <v>16048</v>
      </c>
      <c r="E5091" s="231">
        <v>39111504</v>
      </c>
      <c r="F5091" s="231" t="s">
        <v>828</v>
      </c>
      <c r="G5091" s="232">
        <v>9</v>
      </c>
    </row>
    <row r="5092" spans="1:7" ht="24">
      <c r="A5092" s="229">
        <v>3911150406</v>
      </c>
      <c r="B5092" s="230" t="s">
        <v>16049</v>
      </c>
      <c r="C5092" s="230" t="s">
        <v>16050</v>
      </c>
      <c r="D5092" s="230" t="s">
        <v>16051</v>
      </c>
      <c r="E5092" s="231">
        <v>39111504</v>
      </c>
      <c r="F5092" s="231" t="s">
        <v>828</v>
      </c>
      <c r="G5092" s="232">
        <v>9</v>
      </c>
    </row>
    <row r="5093" spans="1:7" ht="24">
      <c r="A5093" s="229">
        <v>3911150407</v>
      </c>
      <c r="B5093" s="230" t="s">
        <v>16052</v>
      </c>
      <c r="C5093" s="230" t="s">
        <v>16053</v>
      </c>
      <c r="D5093" s="230" t="s">
        <v>16054</v>
      </c>
      <c r="E5093" s="231">
        <v>39111504</v>
      </c>
      <c r="F5093" s="231" t="s">
        <v>828</v>
      </c>
      <c r="G5093" s="232">
        <v>9</v>
      </c>
    </row>
    <row r="5094" spans="1:7" ht="24">
      <c r="A5094" s="229">
        <v>3911150601</v>
      </c>
      <c r="B5094" s="230" t="s">
        <v>16055</v>
      </c>
      <c r="C5094" s="230" t="s">
        <v>16056</v>
      </c>
      <c r="D5094" s="230" t="s">
        <v>16057</v>
      </c>
      <c r="E5094" s="231">
        <v>39111506</v>
      </c>
      <c r="F5094" s="231" t="s">
        <v>828</v>
      </c>
      <c r="G5094" s="232" t="s">
        <v>36928</v>
      </c>
    </row>
    <row r="5095" spans="1:7" ht="12">
      <c r="A5095" s="229">
        <v>3911150901</v>
      </c>
      <c r="B5095" s="230" t="s">
        <v>16058</v>
      </c>
      <c r="C5095" s="230" t="s">
        <v>16059</v>
      </c>
      <c r="D5095" s="230" t="s">
        <v>16060</v>
      </c>
      <c r="E5095" s="231">
        <v>39111509</v>
      </c>
      <c r="F5095" s="231" t="s">
        <v>828</v>
      </c>
      <c r="G5095" s="232" t="s">
        <v>36928</v>
      </c>
    </row>
    <row r="5096" spans="1:7" ht="24">
      <c r="A5096" s="229">
        <v>3911151501</v>
      </c>
      <c r="B5096" s="230" t="s">
        <v>16061</v>
      </c>
      <c r="C5096" s="230" t="s">
        <v>16062</v>
      </c>
      <c r="D5096" s="230" t="s">
        <v>16063</v>
      </c>
      <c r="E5096" s="231">
        <v>39111515</v>
      </c>
      <c r="F5096" s="231" t="s">
        <v>828</v>
      </c>
      <c r="G5096" s="232" t="s">
        <v>36928</v>
      </c>
    </row>
    <row r="5097" spans="1:7" ht="24">
      <c r="A5097" s="229">
        <v>3911151502</v>
      </c>
      <c r="B5097" s="230" t="s">
        <v>16064</v>
      </c>
      <c r="C5097" s="230" t="s">
        <v>16065</v>
      </c>
      <c r="D5097" s="230" t="s">
        <v>16066</v>
      </c>
      <c r="E5097" s="231">
        <v>39111515</v>
      </c>
      <c r="F5097" s="231" t="s">
        <v>828</v>
      </c>
      <c r="G5097" s="232" t="s">
        <v>36928</v>
      </c>
    </row>
    <row r="5098" spans="1:7" ht="24">
      <c r="A5098" s="229">
        <v>3911152101</v>
      </c>
      <c r="B5098" s="230" t="s">
        <v>16067</v>
      </c>
      <c r="C5098" s="230" t="s">
        <v>16068</v>
      </c>
      <c r="D5098" s="230" t="s">
        <v>16069</v>
      </c>
      <c r="E5098" s="231">
        <v>39111521</v>
      </c>
      <c r="F5098" s="231" t="s">
        <v>828</v>
      </c>
      <c r="G5098" s="232" t="s">
        <v>36928</v>
      </c>
    </row>
    <row r="5099" spans="1:7" ht="12">
      <c r="A5099" s="229">
        <v>3911152501</v>
      </c>
      <c r="B5099" s="230" t="s">
        <v>16070</v>
      </c>
      <c r="C5099" s="230" t="s">
        <v>16071</v>
      </c>
      <c r="D5099" s="230" t="s">
        <v>16072</v>
      </c>
      <c r="E5099" s="231">
        <v>39111525</v>
      </c>
      <c r="F5099" s="231" t="s">
        <v>828</v>
      </c>
      <c r="G5099" s="232" t="s">
        <v>36928</v>
      </c>
    </row>
    <row r="5100" spans="1:7" ht="24">
      <c r="A5100" s="229">
        <v>3911152502</v>
      </c>
      <c r="B5100" s="230" t="s">
        <v>16073</v>
      </c>
      <c r="C5100" s="230" t="s">
        <v>16074</v>
      </c>
      <c r="D5100" s="230" t="s">
        <v>16075</v>
      </c>
      <c r="E5100" s="231">
        <v>39111525</v>
      </c>
      <c r="F5100" s="231" t="s">
        <v>828</v>
      </c>
      <c r="G5100" s="232" t="s">
        <v>36928</v>
      </c>
    </row>
    <row r="5101" spans="1:7" ht="12">
      <c r="A5101" s="229">
        <v>3911152601</v>
      </c>
      <c r="B5101" s="230" t="s">
        <v>16076</v>
      </c>
      <c r="C5101" s="230" t="s">
        <v>16077</v>
      </c>
      <c r="D5101" s="230" t="s">
        <v>16078</v>
      </c>
      <c r="E5101" s="231">
        <v>39111526</v>
      </c>
      <c r="F5101" s="231" t="s">
        <v>828</v>
      </c>
      <c r="G5101" s="232">
        <v>9</v>
      </c>
    </row>
    <row r="5102" spans="1:7" ht="12">
      <c r="A5102" s="229">
        <v>3911152602</v>
      </c>
      <c r="B5102" s="230" t="s">
        <v>16079</v>
      </c>
      <c r="C5102" s="230" t="s">
        <v>16080</v>
      </c>
      <c r="D5102" s="230" t="s">
        <v>16081</v>
      </c>
      <c r="E5102" s="231">
        <v>39111526</v>
      </c>
      <c r="F5102" s="231" t="s">
        <v>828</v>
      </c>
      <c r="G5102" s="232">
        <v>9</v>
      </c>
    </row>
    <row r="5103" spans="1:7" ht="12">
      <c r="A5103" s="229">
        <v>3911152603</v>
      </c>
      <c r="B5103" s="230" t="s">
        <v>16082</v>
      </c>
      <c r="C5103" s="230" t="s">
        <v>16083</v>
      </c>
      <c r="D5103" s="230" t="s">
        <v>16084</v>
      </c>
      <c r="E5103" s="231">
        <v>39111526</v>
      </c>
      <c r="F5103" s="231" t="s">
        <v>828</v>
      </c>
      <c r="G5103" s="232">
        <v>9</v>
      </c>
    </row>
    <row r="5104" spans="1:7" ht="12">
      <c r="A5104" s="229">
        <v>3911152604</v>
      </c>
      <c r="B5104" s="230" t="s">
        <v>16085</v>
      </c>
      <c r="C5104" s="230" t="s">
        <v>16086</v>
      </c>
      <c r="D5104" s="230" t="s">
        <v>16087</v>
      </c>
      <c r="E5104" s="231">
        <v>39111526</v>
      </c>
      <c r="F5104" s="231" t="s">
        <v>828</v>
      </c>
      <c r="G5104" s="232">
        <v>9</v>
      </c>
    </row>
    <row r="5105" spans="1:7" ht="24">
      <c r="A5105" s="229">
        <v>3911152605</v>
      </c>
      <c r="B5105" s="230" t="s">
        <v>16088</v>
      </c>
      <c r="C5105" s="230" t="s">
        <v>16089</v>
      </c>
      <c r="D5105" s="230" t="s">
        <v>16090</v>
      </c>
      <c r="E5105" s="231">
        <v>39111526</v>
      </c>
      <c r="F5105" s="231" t="s">
        <v>828</v>
      </c>
      <c r="G5105" s="232">
        <v>9</v>
      </c>
    </row>
    <row r="5106" spans="1:7" ht="12">
      <c r="A5106" s="229">
        <v>3911152606</v>
      </c>
      <c r="B5106" s="230" t="s">
        <v>16091</v>
      </c>
      <c r="C5106" s="230" t="s">
        <v>16092</v>
      </c>
      <c r="D5106" s="230" t="s">
        <v>16093</v>
      </c>
      <c r="E5106" s="231">
        <v>39111526</v>
      </c>
      <c r="F5106" s="231" t="s">
        <v>828</v>
      </c>
      <c r="G5106" s="232">
        <v>9</v>
      </c>
    </row>
    <row r="5107" spans="1:7" ht="24">
      <c r="A5107" s="229">
        <v>3911152607</v>
      </c>
      <c r="B5107" s="230" t="s">
        <v>16094</v>
      </c>
      <c r="C5107" s="230" t="s">
        <v>16095</v>
      </c>
      <c r="D5107" s="230" t="s">
        <v>16096</v>
      </c>
      <c r="E5107" s="231">
        <v>39111526</v>
      </c>
      <c r="F5107" s="231" t="s">
        <v>828</v>
      </c>
      <c r="G5107" s="232">
        <v>9</v>
      </c>
    </row>
    <row r="5108" spans="1:7" ht="12">
      <c r="A5108" s="229">
        <v>3911152608</v>
      </c>
      <c r="B5108" s="230" t="s">
        <v>16097</v>
      </c>
      <c r="C5108" s="230" t="s">
        <v>16098</v>
      </c>
      <c r="D5108" s="230" t="s">
        <v>16099</v>
      </c>
      <c r="E5108" s="231">
        <v>39111526</v>
      </c>
      <c r="F5108" s="231" t="s">
        <v>828</v>
      </c>
      <c r="G5108" s="232">
        <v>9</v>
      </c>
    </row>
    <row r="5109" spans="1:7" ht="12">
      <c r="A5109" s="229">
        <v>3911153701</v>
      </c>
      <c r="B5109" s="230" t="s">
        <v>16100</v>
      </c>
      <c r="C5109" s="230" t="s">
        <v>16101</v>
      </c>
      <c r="D5109" s="230" t="s">
        <v>16102</v>
      </c>
      <c r="E5109" s="231">
        <v>39111537</v>
      </c>
      <c r="F5109" s="231" t="s">
        <v>828</v>
      </c>
      <c r="G5109" s="232" t="s">
        <v>36928</v>
      </c>
    </row>
    <row r="5110" spans="1:7" ht="24">
      <c r="A5110" s="229">
        <v>3911159901</v>
      </c>
      <c r="B5110" s="230" t="s">
        <v>16103</v>
      </c>
      <c r="C5110" s="230" t="s">
        <v>16104</v>
      </c>
      <c r="D5110" s="230" t="s">
        <v>16105</v>
      </c>
      <c r="E5110" s="231">
        <v>39111599</v>
      </c>
      <c r="F5110" s="231" t="s">
        <v>828</v>
      </c>
      <c r="G5110" s="232" t="s">
        <v>36928</v>
      </c>
    </row>
    <row r="5111" spans="1:7" ht="12">
      <c r="A5111" s="229">
        <v>3911160301</v>
      </c>
      <c r="B5111" s="230" t="s">
        <v>16106</v>
      </c>
      <c r="C5111" s="230" t="s">
        <v>16107</v>
      </c>
      <c r="D5111" s="230" t="s">
        <v>16108</v>
      </c>
      <c r="E5111" s="231">
        <v>39111603</v>
      </c>
      <c r="F5111" s="231" t="s">
        <v>828</v>
      </c>
      <c r="G5111" s="232" t="s">
        <v>36928</v>
      </c>
    </row>
    <row r="5112" spans="1:7" ht="12">
      <c r="A5112" s="229">
        <v>3911160302</v>
      </c>
      <c r="B5112" s="230" t="s">
        <v>16109</v>
      </c>
      <c r="C5112" s="230" t="s">
        <v>16110</v>
      </c>
      <c r="D5112" s="230" t="s">
        <v>16111</v>
      </c>
      <c r="E5112" s="231">
        <v>39111603</v>
      </c>
      <c r="F5112" s="231" t="s">
        <v>828</v>
      </c>
      <c r="G5112" s="232" t="s">
        <v>36928</v>
      </c>
    </row>
    <row r="5113" spans="1:7" ht="12">
      <c r="A5113" s="229">
        <v>3911160303</v>
      </c>
      <c r="B5113" s="230" t="s">
        <v>16112</v>
      </c>
      <c r="C5113" s="230" t="s">
        <v>16113</v>
      </c>
      <c r="D5113" s="230" t="s">
        <v>16114</v>
      </c>
      <c r="E5113" s="231">
        <v>39111603</v>
      </c>
      <c r="F5113" s="231" t="s">
        <v>828</v>
      </c>
      <c r="G5113" s="232" t="s">
        <v>36928</v>
      </c>
    </row>
    <row r="5114" spans="1:7" ht="12">
      <c r="A5114" s="229">
        <v>3911160304</v>
      </c>
      <c r="B5114" s="230" t="s">
        <v>16115</v>
      </c>
      <c r="C5114" s="230" t="s">
        <v>16116</v>
      </c>
      <c r="D5114" s="230" t="s">
        <v>16117</v>
      </c>
      <c r="E5114" s="231">
        <v>39111603</v>
      </c>
      <c r="F5114" s="231" t="s">
        <v>828</v>
      </c>
      <c r="G5114" s="232" t="s">
        <v>36928</v>
      </c>
    </row>
    <row r="5115" spans="1:7" ht="12">
      <c r="A5115" s="229">
        <v>3911160501</v>
      </c>
      <c r="B5115" s="230" t="s">
        <v>16118</v>
      </c>
      <c r="C5115" s="230" t="s">
        <v>16119</v>
      </c>
      <c r="D5115" s="230" t="s">
        <v>16120</v>
      </c>
      <c r="E5115" s="231">
        <v>39111605</v>
      </c>
      <c r="F5115" s="231" t="s">
        <v>828</v>
      </c>
      <c r="G5115" s="232" t="s">
        <v>36928</v>
      </c>
    </row>
    <row r="5116" spans="1:7" ht="12">
      <c r="A5116" s="229">
        <v>3911160502</v>
      </c>
      <c r="B5116" s="230" t="s">
        <v>16121</v>
      </c>
      <c r="C5116" s="230" t="s">
        <v>16122</v>
      </c>
      <c r="D5116" s="230" t="s">
        <v>16123</v>
      </c>
      <c r="E5116" s="231">
        <v>39111605</v>
      </c>
      <c r="F5116" s="231" t="s">
        <v>828</v>
      </c>
      <c r="G5116" s="232" t="s">
        <v>36928</v>
      </c>
    </row>
    <row r="5117" spans="1:7" ht="24">
      <c r="A5117" s="229">
        <v>3911160601</v>
      </c>
      <c r="B5117" s="230" t="s">
        <v>16124</v>
      </c>
      <c r="C5117" s="230" t="s">
        <v>16125</v>
      </c>
      <c r="D5117" s="230" t="s">
        <v>16126</v>
      </c>
      <c r="E5117" s="231">
        <v>39111606</v>
      </c>
      <c r="F5117" s="231" t="s">
        <v>828</v>
      </c>
      <c r="G5117" s="232" t="s">
        <v>36928</v>
      </c>
    </row>
    <row r="5118" spans="1:7" ht="24">
      <c r="A5118" s="229">
        <v>3911160602</v>
      </c>
      <c r="B5118" s="230" t="s">
        <v>16127</v>
      </c>
      <c r="C5118" s="230" t="s">
        <v>16128</v>
      </c>
      <c r="D5118" s="230" t="s">
        <v>16129</v>
      </c>
      <c r="E5118" s="231">
        <v>39111606</v>
      </c>
      <c r="F5118" s="231" t="s">
        <v>828</v>
      </c>
      <c r="G5118" s="232" t="s">
        <v>36928</v>
      </c>
    </row>
    <row r="5119" spans="1:7" ht="12">
      <c r="A5119" s="229">
        <v>3911160801</v>
      </c>
      <c r="B5119" s="230" t="s">
        <v>16130</v>
      </c>
      <c r="C5119" s="230" t="s">
        <v>16131</v>
      </c>
      <c r="D5119" s="230" t="s">
        <v>16132</v>
      </c>
      <c r="E5119" s="231">
        <v>39111608</v>
      </c>
      <c r="F5119" s="231" t="s">
        <v>828</v>
      </c>
      <c r="G5119" s="232" t="s">
        <v>36928</v>
      </c>
    </row>
    <row r="5120" spans="1:7" ht="12">
      <c r="A5120" s="229">
        <v>3911160802</v>
      </c>
      <c r="B5120" s="230" t="s">
        <v>16133</v>
      </c>
      <c r="C5120" s="230" t="s">
        <v>16134</v>
      </c>
      <c r="D5120" s="230" t="s">
        <v>16135</v>
      </c>
      <c r="E5120" s="231">
        <v>39111608</v>
      </c>
      <c r="F5120" s="231" t="s">
        <v>828</v>
      </c>
      <c r="G5120" s="232" t="s">
        <v>36928</v>
      </c>
    </row>
    <row r="5121" spans="1:7" ht="24">
      <c r="A5121" s="229">
        <v>3911161101</v>
      </c>
      <c r="B5121" s="230" t="s">
        <v>16136</v>
      </c>
      <c r="C5121" s="230" t="s">
        <v>16137</v>
      </c>
      <c r="D5121" s="230" t="s">
        <v>16138</v>
      </c>
      <c r="E5121" s="231">
        <v>39111611</v>
      </c>
      <c r="F5121" s="231" t="s">
        <v>828</v>
      </c>
      <c r="G5121" s="232">
        <v>7</v>
      </c>
    </row>
    <row r="5122" spans="1:7" ht="12">
      <c r="A5122" s="229">
        <v>3911161102</v>
      </c>
      <c r="B5122" s="230" t="s">
        <v>16139</v>
      </c>
      <c r="C5122" s="230" t="s">
        <v>16140</v>
      </c>
      <c r="D5122" s="230" t="s">
        <v>16141</v>
      </c>
      <c r="E5122" s="231">
        <v>39111611</v>
      </c>
      <c r="F5122" s="231" t="s">
        <v>828</v>
      </c>
      <c r="G5122" s="232">
        <v>7</v>
      </c>
    </row>
    <row r="5123" spans="1:7" ht="12">
      <c r="A5123" s="229">
        <v>3911161103</v>
      </c>
      <c r="B5123" s="230" t="s">
        <v>16142</v>
      </c>
      <c r="C5123" s="230" t="s">
        <v>16143</v>
      </c>
      <c r="D5123" s="230" t="s">
        <v>16144</v>
      </c>
      <c r="E5123" s="231">
        <v>39111611</v>
      </c>
      <c r="F5123" s="231" t="s">
        <v>828</v>
      </c>
      <c r="G5123" s="232">
        <v>7</v>
      </c>
    </row>
    <row r="5124" spans="1:7" ht="24">
      <c r="A5124" s="229">
        <v>3911161106</v>
      </c>
      <c r="B5124" s="230" t="s">
        <v>16145</v>
      </c>
      <c r="C5124" s="230" t="s">
        <v>16146</v>
      </c>
      <c r="D5124" s="230" t="s">
        <v>16147</v>
      </c>
      <c r="E5124" s="231">
        <v>39111611</v>
      </c>
      <c r="F5124" s="231" t="s">
        <v>828</v>
      </c>
      <c r="G5124" s="232">
        <v>7</v>
      </c>
    </row>
    <row r="5125" spans="1:7" ht="24">
      <c r="A5125" s="229">
        <v>3911169701</v>
      </c>
      <c r="B5125" s="230" t="s">
        <v>16148</v>
      </c>
      <c r="C5125" s="230" t="s">
        <v>16149</v>
      </c>
      <c r="D5125" s="230" t="s">
        <v>16150</v>
      </c>
      <c r="E5125" s="231">
        <v>39111697</v>
      </c>
      <c r="F5125" s="231" t="s">
        <v>828</v>
      </c>
      <c r="G5125" s="232" t="s">
        <v>36928</v>
      </c>
    </row>
    <row r="5126" spans="1:7" ht="24">
      <c r="A5126" s="229">
        <v>3911169702</v>
      </c>
      <c r="B5126" s="230" t="s">
        <v>16151</v>
      </c>
      <c r="C5126" s="230" t="s">
        <v>16152</v>
      </c>
      <c r="D5126" s="230" t="s">
        <v>16153</v>
      </c>
      <c r="E5126" s="231">
        <v>39111697</v>
      </c>
      <c r="F5126" s="231" t="s">
        <v>828</v>
      </c>
      <c r="G5126" s="232" t="s">
        <v>36928</v>
      </c>
    </row>
    <row r="5127" spans="1:7" ht="12">
      <c r="A5127" s="229">
        <v>3911169703</v>
      </c>
      <c r="B5127" s="230" t="s">
        <v>16154</v>
      </c>
      <c r="C5127" s="230" t="s">
        <v>16155</v>
      </c>
      <c r="D5127" s="230" t="s">
        <v>16156</v>
      </c>
      <c r="E5127" s="231">
        <v>39111697</v>
      </c>
      <c r="F5127" s="231" t="s">
        <v>828</v>
      </c>
      <c r="G5127" s="232" t="s">
        <v>36928</v>
      </c>
    </row>
    <row r="5128" spans="1:7" ht="24">
      <c r="A5128" s="229">
        <v>3911170601</v>
      </c>
      <c r="B5128" s="230" t="s">
        <v>16157</v>
      </c>
      <c r="C5128" s="230" t="s">
        <v>16158</v>
      </c>
      <c r="D5128" s="230" t="s">
        <v>16159</v>
      </c>
      <c r="E5128" s="231">
        <v>39111706</v>
      </c>
      <c r="F5128" s="231" t="s">
        <v>828</v>
      </c>
      <c r="G5128" s="232">
        <v>8</v>
      </c>
    </row>
    <row r="5129" spans="1:7" ht="12">
      <c r="A5129" s="229">
        <v>3911170602</v>
      </c>
      <c r="B5129" s="230" t="s">
        <v>16160</v>
      </c>
      <c r="C5129" s="230" t="s">
        <v>16161</v>
      </c>
      <c r="D5129" s="230" t="s">
        <v>16162</v>
      </c>
      <c r="E5129" s="231">
        <v>39111706</v>
      </c>
      <c r="F5129" s="231" t="s">
        <v>828</v>
      </c>
      <c r="G5129" s="232">
        <v>8</v>
      </c>
    </row>
    <row r="5130" spans="1:7" ht="12">
      <c r="A5130" s="229">
        <v>3911170603</v>
      </c>
      <c r="B5130" s="230" t="s">
        <v>16163</v>
      </c>
      <c r="C5130" s="230" t="s">
        <v>16164</v>
      </c>
      <c r="D5130" s="230" t="s">
        <v>16165</v>
      </c>
      <c r="E5130" s="231">
        <v>39111706</v>
      </c>
      <c r="F5130" s="231" t="s">
        <v>828</v>
      </c>
      <c r="G5130" s="232">
        <v>8</v>
      </c>
    </row>
    <row r="5131" spans="1:7" ht="24">
      <c r="A5131" s="229">
        <v>3911170604</v>
      </c>
      <c r="B5131" s="230" t="s">
        <v>16166</v>
      </c>
      <c r="C5131" s="230" t="s">
        <v>16167</v>
      </c>
      <c r="D5131" s="230" t="s">
        <v>16168</v>
      </c>
      <c r="E5131" s="231">
        <v>39111706</v>
      </c>
      <c r="F5131" s="231" t="s">
        <v>828</v>
      </c>
      <c r="G5131" s="232">
        <v>8</v>
      </c>
    </row>
    <row r="5132" spans="1:7" ht="24">
      <c r="A5132" s="229">
        <v>3911170801</v>
      </c>
      <c r="B5132" s="230" t="s">
        <v>16169</v>
      </c>
      <c r="C5132" s="230" t="s">
        <v>16170</v>
      </c>
      <c r="D5132" s="230" t="s">
        <v>16171</v>
      </c>
      <c r="E5132" s="231">
        <v>39111708</v>
      </c>
      <c r="F5132" s="231" t="s">
        <v>828</v>
      </c>
      <c r="G5132" s="232">
        <v>10</v>
      </c>
    </row>
    <row r="5133" spans="1:7" ht="24">
      <c r="A5133" s="229">
        <v>3911170802</v>
      </c>
      <c r="B5133" s="230" t="s">
        <v>16172</v>
      </c>
      <c r="C5133" s="230" t="s">
        <v>16173</v>
      </c>
      <c r="D5133" s="230" t="s">
        <v>16174</v>
      </c>
      <c r="E5133" s="231">
        <v>39111708</v>
      </c>
      <c r="F5133" s="231" t="s">
        <v>828</v>
      </c>
      <c r="G5133" s="232">
        <v>10</v>
      </c>
    </row>
    <row r="5134" spans="1:7" ht="36">
      <c r="A5134" s="229">
        <v>3911170901</v>
      </c>
      <c r="B5134" s="230" t="s">
        <v>16175</v>
      </c>
      <c r="C5134" s="230" t="s">
        <v>16176</v>
      </c>
      <c r="D5134" s="230" t="s">
        <v>16177</v>
      </c>
      <c r="E5134" s="231">
        <v>39111709</v>
      </c>
      <c r="F5134" s="231" t="s">
        <v>828</v>
      </c>
      <c r="G5134" s="232">
        <v>8</v>
      </c>
    </row>
    <row r="5135" spans="1:7" ht="12">
      <c r="A5135" s="229">
        <v>3911180101</v>
      </c>
      <c r="B5135" s="230" t="s">
        <v>16178</v>
      </c>
      <c r="C5135" s="230" t="s">
        <v>16179</v>
      </c>
      <c r="D5135" s="230" t="s">
        <v>16180</v>
      </c>
      <c r="E5135" s="231">
        <v>39111801</v>
      </c>
      <c r="F5135" s="231" t="s">
        <v>828</v>
      </c>
      <c r="G5135" s="232" t="s">
        <v>36928</v>
      </c>
    </row>
    <row r="5136" spans="1:7" ht="12">
      <c r="A5136" s="229">
        <v>3911180102</v>
      </c>
      <c r="B5136" s="230" t="s">
        <v>16181</v>
      </c>
      <c r="C5136" s="230" t="s">
        <v>16182</v>
      </c>
      <c r="D5136" s="230" t="s">
        <v>16183</v>
      </c>
      <c r="E5136" s="231">
        <v>39111801</v>
      </c>
      <c r="F5136" s="231" t="s">
        <v>828</v>
      </c>
      <c r="G5136" s="232" t="s">
        <v>36928</v>
      </c>
    </row>
    <row r="5137" spans="1:7" ht="12">
      <c r="A5137" s="229">
        <v>3911180103</v>
      </c>
      <c r="B5137" s="230" t="s">
        <v>16184</v>
      </c>
      <c r="C5137" s="230" t="s">
        <v>16185</v>
      </c>
      <c r="D5137" s="230" t="s">
        <v>16186</v>
      </c>
      <c r="E5137" s="231">
        <v>39111801</v>
      </c>
      <c r="F5137" s="231" t="s">
        <v>828</v>
      </c>
      <c r="G5137" s="232" t="s">
        <v>36928</v>
      </c>
    </row>
    <row r="5138" spans="1:7" ht="24">
      <c r="A5138" s="229">
        <v>3911180104</v>
      </c>
      <c r="B5138" s="230" t="s">
        <v>16187</v>
      </c>
      <c r="C5138" s="230" t="s">
        <v>16188</v>
      </c>
      <c r="D5138" s="230" t="s">
        <v>16189</v>
      </c>
      <c r="E5138" s="231">
        <v>39111801</v>
      </c>
      <c r="F5138" s="231" t="s">
        <v>828</v>
      </c>
      <c r="G5138" s="232" t="s">
        <v>36928</v>
      </c>
    </row>
    <row r="5139" spans="1:7" ht="12">
      <c r="A5139" s="229">
        <v>3911180105</v>
      </c>
      <c r="B5139" s="230" t="s">
        <v>16190</v>
      </c>
      <c r="C5139" s="230" t="s">
        <v>16191</v>
      </c>
      <c r="D5139" s="230" t="s">
        <v>16192</v>
      </c>
      <c r="E5139" s="231">
        <v>39111801</v>
      </c>
      <c r="F5139" s="231" t="s">
        <v>828</v>
      </c>
      <c r="G5139" s="232" t="s">
        <v>36928</v>
      </c>
    </row>
    <row r="5140" spans="1:7" ht="12">
      <c r="A5140" s="229">
        <v>3911180106</v>
      </c>
      <c r="B5140" s="230" t="s">
        <v>16193</v>
      </c>
      <c r="C5140" s="230" t="s">
        <v>16194</v>
      </c>
      <c r="D5140" s="230" t="s">
        <v>16195</v>
      </c>
      <c r="E5140" s="231">
        <v>39111801</v>
      </c>
      <c r="F5140" s="231" t="s">
        <v>828</v>
      </c>
      <c r="G5140" s="232" t="s">
        <v>36928</v>
      </c>
    </row>
    <row r="5141" spans="1:7" ht="12">
      <c r="A5141" s="229">
        <v>3911180301</v>
      </c>
      <c r="B5141" s="230" t="s">
        <v>16196</v>
      </c>
      <c r="C5141" s="230" t="s">
        <v>16197</v>
      </c>
      <c r="D5141" s="230" t="s">
        <v>16198</v>
      </c>
      <c r="E5141" s="231">
        <v>39111803</v>
      </c>
      <c r="F5141" s="231" t="s">
        <v>828</v>
      </c>
      <c r="G5141" s="232" t="s">
        <v>36928</v>
      </c>
    </row>
    <row r="5142" spans="1:7" ht="24">
      <c r="A5142" s="229">
        <v>3911180302</v>
      </c>
      <c r="B5142" s="230" t="s">
        <v>16199</v>
      </c>
      <c r="C5142" s="230" t="s">
        <v>16200</v>
      </c>
      <c r="D5142" s="230" t="s">
        <v>16201</v>
      </c>
      <c r="E5142" s="231">
        <v>39111803</v>
      </c>
      <c r="F5142" s="231" t="s">
        <v>828</v>
      </c>
      <c r="G5142" s="232" t="s">
        <v>36928</v>
      </c>
    </row>
    <row r="5143" spans="1:7" ht="12">
      <c r="A5143" s="229">
        <v>3911180601</v>
      </c>
      <c r="B5143" s="230" t="s">
        <v>16202</v>
      </c>
      <c r="C5143" s="230" t="s">
        <v>16203</v>
      </c>
      <c r="D5143" s="230" t="s">
        <v>16204</v>
      </c>
      <c r="E5143" s="231">
        <v>39111806</v>
      </c>
      <c r="F5143" s="231" t="s">
        <v>828</v>
      </c>
      <c r="G5143" s="232" t="s">
        <v>36928</v>
      </c>
    </row>
    <row r="5144" spans="1:7" ht="24">
      <c r="A5144" s="229">
        <v>3911180901</v>
      </c>
      <c r="B5144" s="230" t="s">
        <v>16205</v>
      </c>
      <c r="C5144" s="230" t="s">
        <v>16206</v>
      </c>
      <c r="D5144" s="230" t="s">
        <v>16207</v>
      </c>
      <c r="E5144" s="231">
        <v>39111809</v>
      </c>
      <c r="F5144" s="231" t="s">
        <v>828</v>
      </c>
      <c r="G5144" s="232" t="s">
        <v>36928</v>
      </c>
    </row>
    <row r="5145" spans="1:7" ht="12">
      <c r="A5145" s="229">
        <v>3911181001</v>
      </c>
      <c r="B5145" s="230" t="s">
        <v>16208</v>
      </c>
      <c r="C5145" s="230" t="s">
        <v>16209</v>
      </c>
      <c r="D5145" s="230" t="s">
        <v>16210</v>
      </c>
      <c r="E5145" s="231">
        <v>39111810</v>
      </c>
      <c r="F5145" s="231" t="s">
        <v>828</v>
      </c>
      <c r="G5145" s="232" t="s">
        <v>36928</v>
      </c>
    </row>
    <row r="5146" spans="1:7" ht="24">
      <c r="A5146" s="229">
        <v>3911181201</v>
      </c>
      <c r="B5146" s="230" t="s">
        <v>16211</v>
      </c>
      <c r="C5146" s="230" t="s">
        <v>16212</v>
      </c>
      <c r="D5146" s="230" t="s">
        <v>16213</v>
      </c>
      <c r="E5146" s="231">
        <v>39111812</v>
      </c>
      <c r="F5146" s="231" t="s">
        <v>828</v>
      </c>
      <c r="G5146" s="232" t="s">
        <v>36928</v>
      </c>
    </row>
    <row r="5147" spans="1:7" ht="24">
      <c r="A5147" s="229">
        <v>3911181202</v>
      </c>
      <c r="B5147" s="230" t="s">
        <v>16214</v>
      </c>
      <c r="C5147" s="230" t="s">
        <v>16215</v>
      </c>
      <c r="D5147" s="230" t="s">
        <v>16216</v>
      </c>
      <c r="E5147" s="231">
        <v>39111812</v>
      </c>
      <c r="F5147" s="231" t="s">
        <v>828</v>
      </c>
      <c r="G5147" s="232" t="s">
        <v>36928</v>
      </c>
    </row>
    <row r="5148" spans="1:7" ht="12">
      <c r="A5148" s="229">
        <v>3911181801</v>
      </c>
      <c r="B5148" s="230" t="s">
        <v>16217</v>
      </c>
      <c r="C5148" s="230" t="s">
        <v>16218</v>
      </c>
      <c r="D5148" s="230" t="s">
        <v>16219</v>
      </c>
      <c r="E5148" s="231">
        <v>39111818</v>
      </c>
      <c r="F5148" s="231" t="s">
        <v>828</v>
      </c>
      <c r="G5148" s="232" t="s">
        <v>36928</v>
      </c>
    </row>
    <row r="5149" spans="1:7" ht="24">
      <c r="A5149" s="229">
        <v>3911199901</v>
      </c>
      <c r="B5149" s="230" t="s">
        <v>16220</v>
      </c>
      <c r="C5149" s="230" t="s">
        <v>16221</v>
      </c>
      <c r="D5149" s="230" t="s">
        <v>16222</v>
      </c>
      <c r="E5149" s="231">
        <v>39111999</v>
      </c>
      <c r="F5149" s="231" t="s">
        <v>828</v>
      </c>
      <c r="G5149" s="232" t="s">
        <v>36928</v>
      </c>
    </row>
    <row r="5150" spans="1:7" ht="12">
      <c r="A5150" s="229">
        <v>3911200101</v>
      </c>
      <c r="B5150" s="230" t="s">
        <v>16223</v>
      </c>
      <c r="C5150" s="230" t="s">
        <v>16224</v>
      </c>
      <c r="D5150" s="230" t="s">
        <v>16225</v>
      </c>
      <c r="E5150" s="231">
        <v>39112001</v>
      </c>
      <c r="F5150" s="231" t="s">
        <v>828</v>
      </c>
      <c r="G5150" s="232" t="s">
        <v>36928</v>
      </c>
    </row>
    <row r="5151" spans="1:7" ht="12">
      <c r="A5151" s="229">
        <v>3911200201</v>
      </c>
      <c r="B5151" s="230" t="s">
        <v>16226</v>
      </c>
      <c r="C5151" s="230" t="s">
        <v>16227</v>
      </c>
      <c r="D5151" s="230" t="s">
        <v>16228</v>
      </c>
      <c r="E5151" s="231">
        <v>39112002</v>
      </c>
      <c r="F5151" s="231" t="s">
        <v>828</v>
      </c>
      <c r="G5151" s="232" t="s">
        <v>36928</v>
      </c>
    </row>
    <row r="5152" spans="1:7" ht="24">
      <c r="A5152" s="229">
        <v>3911200301</v>
      </c>
      <c r="B5152" s="230" t="s">
        <v>16229</v>
      </c>
      <c r="C5152" s="230" t="s">
        <v>16230</v>
      </c>
      <c r="D5152" s="230" t="s">
        <v>16231</v>
      </c>
      <c r="E5152" s="231">
        <v>39112003</v>
      </c>
      <c r="F5152" s="231" t="s">
        <v>828</v>
      </c>
      <c r="G5152" s="232" t="s">
        <v>36928</v>
      </c>
    </row>
    <row r="5153" spans="1:7" ht="12">
      <c r="A5153" s="229">
        <v>3911200302</v>
      </c>
      <c r="B5153" s="230" t="s">
        <v>16232</v>
      </c>
      <c r="C5153" s="230" t="s">
        <v>16233</v>
      </c>
      <c r="D5153" s="230" t="s">
        <v>16234</v>
      </c>
      <c r="E5153" s="231">
        <v>39112003</v>
      </c>
      <c r="F5153" s="231" t="s">
        <v>828</v>
      </c>
      <c r="G5153" s="232" t="s">
        <v>36928</v>
      </c>
    </row>
    <row r="5154" spans="1:7" ht="12">
      <c r="A5154" s="229">
        <v>3911201201</v>
      </c>
      <c r="B5154" s="230" t="s">
        <v>16235</v>
      </c>
      <c r="C5154" s="230" t="s">
        <v>16236</v>
      </c>
      <c r="D5154" s="230" t="s">
        <v>16237</v>
      </c>
      <c r="E5154" s="231">
        <v>39112012</v>
      </c>
      <c r="F5154" s="231" t="s">
        <v>828</v>
      </c>
      <c r="G5154" s="232">
        <v>6</v>
      </c>
    </row>
    <row r="5155" spans="1:7" ht="12">
      <c r="A5155" s="229">
        <v>3911201202</v>
      </c>
      <c r="B5155" s="230" t="s">
        <v>16238</v>
      </c>
      <c r="C5155" s="230" t="s">
        <v>16239</v>
      </c>
      <c r="D5155" s="230" t="s">
        <v>16240</v>
      </c>
      <c r="E5155" s="231">
        <v>39112012</v>
      </c>
      <c r="F5155" s="231" t="s">
        <v>828</v>
      </c>
      <c r="G5155" s="232">
        <v>6</v>
      </c>
    </row>
    <row r="5156" spans="1:7" ht="24">
      <c r="A5156" s="229">
        <v>3911210201</v>
      </c>
      <c r="B5156" s="230" t="s">
        <v>16241</v>
      </c>
      <c r="C5156" s="230" t="s">
        <v>16242</v>
      </c>
      <c r="D5156" s="230" t="s">
        <v>16243</v>
      </c>
      <c r="E5156" s="231">
        <v>39112102</v>
      </c>
      <c r="F5156" s="231" t="s">
        <v>828</v>
      </c>
      <c r="G5156" s="232" t="s">
        <v>36928</v>
      </c>
    </row>
    <row r="5157" spans="1:7" ht="12">
      <c r="A5157" s="229">
        <v>3911219901</v>
      </c>
      <c r="B5157" s="230" t="s">
        <v>16244</v>
      </c>
      <c r="C5157" s="230" t="s">
        <v>16245</v>
      </c>
      <c r="D5157" s="230" t="s">
        <v>16246</v>
      </c>
      <c r="E5157" s="231">
        <v>39112199</v>
      </c>
      <c r="F5157" s="231" t="s">
        <v>828</v>
      </c>
      <c r="G5157" s="232" t="s">
        <v>36928</v>
      </c>
    </row>
    <row r="5158" spans="1:7" ht="12">
      <c r="A5158" s="229">
        <v>3911229901</v>
      </c>
      <c r="B5158" s="230" t="s">
        <v>16247</v>
      </c>
      <c r="C5158" s="230" t="s">
        <v>16248</v>
      </c>
      <c r="D5158" s="230" t="s">
        <v>16249</v>
      </c>
      <c r="E5158" s="231">
        <v>39112299</v>
      </c>
      <c r="F5158" s="231" t="s">
        <v>828</v>
      </c>
      <c r="G5158" s="232" t="s">
        <v>36928</v>
      </c>
    </row>
    <row r="5159" spans="1:7" ht="12">
      <c r="A5159" s="229">
        <v>3911260201</v>
      </c>
      <c r="B5159" s="230" t="s">
        <v>16250</v>
      </c>
      <c r="C5159" s="230" t="s">
        <v>16251</v>
      </c>
      <c r="D5159" s="230" t="s">
        <v>16252</v>
      </c>
      <c r="E5159" s="231">
        <v>39112602</v>
      </c>
      <c r="F5159" s="231" t="s">
        <v>828</v>
      </c>
      <c r="G5159" s="232" t="s">
        <v>36928</v>
      </c>
    </row>
    <row r="5160" spans="1:7" ht="12">
      <c r="A5160" s="229">
        <v>3911260301</v>
      </c>
      <c r="B5160" s="230" t="s">
        <v>16253</v>
      </c>
      <c r="C5160" s="230" t="s">
        <v>16254</v>
      </c>
      <c r="D5160" s="230" t="s">
        <v>16255</v>
      </c>
      <c r="E5160" s="231">
        <v>39112603</v>
      </c>
      <c r="F5160" s="231" t="s">
        <v>828</v>
      </c>
      <c r="G5160" s="232" t="s">
        <v>36928</v>
      </c>
    </row>
    <row r="5161" spans="1:7" ht="12">
      <c r="A5161" s="229">
        <v>3911260302</v>
      </c>
      <c r="B5161" s="230" t="s">
        <v>16256</v>
      </c>
      <c r="C5161" s="230" t="s">
        <v>16257</v>
      </c>
      <c r="D5161" s="230" t="s">
        <v>16258</v>
      </c>
      <c r="E5161" s="231">
        <v>39112603</v>
      </c>
      <c r="F5161" s="231" t="s">
        <v>828</v>
      </c>
      <c r="G5161" s="232" t="s">
        <v>36928</v>
      </c>
    </row>
    <row r="5162" spans="1:7" ht="12">
      <c r="A5162" s="229">
        <v>3911260303</v>
      </c>
      <c r="B5162" s="230" t="s">
        <v>16259</v>
      </c>
      <c r="C5162" s="230" t="s">
        <v>16260</v>
      </c>
      <c r="D5162" s="230" t="s">
        <v>16261</v>
      </c>
      <c r="E5162" s="231">
        <v>39112603</v>
      </c>
      <c r="F5162" s="231" t="s">
        <v>828</v>
      </c>
      <c r="G5162" s="232" t="s">
        <v>36928</v>
      </c>
    </row>
    <row r="5163" spans="1:7" ht="12">
      <c r="A5163" s="229">
        <v>3911260401</v>
      </c>
      <c r="B5163" s="230" t="s">
        <v>16262</v>
      </c>
      <c r="C5163" s="230" t="s">
        <v>16263</v>
      </c>
      <c r="D5163" s="230" t="s">
        <v>16264</v>
      </c>
      <c r="E5163" s="231">
        <v>39112604</v>
      </c>
      <c r="F5163" s="231" t="s">
        <v>828</v>
      </c>
      <c r="G5163" s="232" t="s">
        <v>36928</v>
      </c>
    </row>
    <row r="5164" spans="1:7" ht="12">
      <c r="A5164" s="229">
        <v>3912100101</v>
      </c>
      <c r="B5164" s="230" t="s">
        <v>16265</v>
      </c>
      <c r="C5164" s="230" t="s">
        <v>16266</v>
      </c>
      <c r="D5164" s="230" t="s">
        <v>16267</v>
      </c>
      <c r="E5164" s="231">
        <v>39121001</v>
      </c>
      <c r="F5164" s="231" t="s">
        <v>828</v>
      </c>
      <c r="G5164" s="232">
        <v>10</v>
      </c>
    </row>
    <row r="5165" spans="1:7" ht="24">
      <c r="A5165" s="229">
        <v>3912100102</v>
      </c>
      <c r="B5165" s="230" t="s">
        <v>16268</v>
      </c>
      <c r="C5165" s="230" t="s">
        <v>16269</v>
      </c>
      <c r="D5165" s="230" t="s">
        <v>16270</v>
      </c>
      <c r="E5165" s="231">
        <v>39121001</v>
      </c>
      <c r="F5165" s="231" t="s">
        <v>828</v>
      </c>
      <c r="G5165" s="232">
        <v>10</v>
      </c>
    </row>
    <row r="5166" spans="1:7" ht="24">
      <c r="A5166" s="229">
        <v>3912100104</v>
      </c>
      <c r="B5166" s="230" t="s">
        <v>16271</v>
      </c>
      <c r="C5166" s="230" t="s">
        <v>16272</v>
      </c>
      <c r="D5166" s="230" t="s">
        <v>16273</v>
      </c>
      <c r="E5166" s="231">
        <v>39121001</v>
      </c>
      <c r="F5166" s="231" t="s">
        <v>828</v>
      </c>
      <c r="G5166" s="232">
        <v>10</v>
      </c>
    </row>
    <row r="5167" spans="1:7" ht="12">
      <c r="A5167" s="229">
        <v>3912100105</v>
      </c>
      <c r="B5167" s="230" t="s">
        <v>16274</v>
      </c>
      <c r="C5167" s="230" t="s">
        <v>16275</v>
      </c>
      <c r="D5167" s="230" t="s">
        <v>16276</v>
      </c>
      <c r="E5167" s="231">
        <v>39121001</v>
      </c>
      <c r="F5167" s="231" t="s">
        <v>828</v>
      </c>
      <c r="G5167" s="232">
        <v>10</v>
      </c>
    </row>
    <row r="5168" spans="1:7" ht="24">
      <c r="A5168" s="229">
        <v>3912100106</v>
      </c>
      <c r="B5168" s="230" t="s">
        <v>16277</v>
      </c>
      <c r="C5168" s="230" t="s">
        <v>16278</v>
      </c>
      <c r="D5168" s="230" t="s">
        <v>16279</v>
      </c>
      <c r="E5168" s="231">
        <v>39121001</v>
      </c>
      <c r="F5168" s="231" t="s">
        <v>828</v>
      </c>
      <c r="G5168" s="232">
        <v>10</v>
      </c>
    </row>
    <row r="5169" spans="1:7" ht="24">
      <c r="A5169" s="229">
        <v>3912100201</v>
      </c>
      <c r="B5169" s="230" t="s">
        <v>16280</v>
      </c>
      <c r="C5169" s="230" t="s">
        <v>16281</v>
      </c>
      <c r="D5169" s="230" t="s">
        <v>16282</v>
      </c>
      <c r="E5169" s="231">
        <v>39121002</v>
      </c>
      <c r="F5169" s="231" t="s">
        <v>828</v>
      </c>
      <c r="G5169" s="232">
        <v>10</v>
      </c>
    </row>
    <row r="5170" spans="1:7" ht="24">
      <c r="A5170" s="229">
        <v>3912100203</v>
      </c>
      <c r="B5170" s="230" t="s">
        <v>16283</v>
      </c>
      <c r="C5170" s="230" t="s">
        <v>16284</v>
      </c>
      <c r="D5170" s="230" t="s">
        <v>16285</v>
      </c>
      <c r="E5170" s="231">
        <v>39121002</v>
      </c>
      <c r="F5170" s="231" t="s">
        <v>828</v>
      </c>
      <c r="G5170" s="232">
        <v>10</v>
      </c>
    </row>
    <row r="5171" spans="1:7" ht="12">
      <c r="A5171" s="229">
        <v>3912100206</v>
      </c>
      <c r="B5171" s="230" t="s">
        <v>16286</v>
      </c>
      <c r="C5171" s="230" t="s">
        <v>16287</v>
      </c>
      <c r="D5171" s="230" t="s">
        <v>16288</v>
      </c>
      <c r="E5171" s="231">
        <v>39121002</v>
      </c>
      <c r="F5171" s="231" t="s">
        <v>828</v>
      </c>
      <c r="G5171" s="232">
        <v>10</v>
      </c>
    </row>
    <row r="5172" spans="1:7" ht="12">
      <c r="A5172" s="229">
        <v>3912100301</v>
      </c>
      <c r="B5172" s="230" t="s">
        <v>16289</v>
      </c>
      <c r="C5172" s="230" t="s">
        <v>16290</v>
      </c>
      <c r="D5172" s="230" t="s">
        <v>16291</v>
      </c>
      <c r="E5172" s="231">
        <v>39121003</v>
      </c>
      <c r="F5172" s="231" t="s">
        <v>828</v>
      </c>
      <c r="G5172" s="232" t="s">
        <v>36928</v>
      </c>
    </row>
    <row r="5173" spans="1:7" ht="12">
      <c r="A5173" s="229">
        <v>3912100401</v>
      </c>
      <c r="B5173" s="230" t="s">
        <v>16292</v>
      </c>
      <c r="C5173" s="230" t="s">
        <v>16293</v>
      </c>
      <c r="D5173" s="230" t="s">
        <v>16294</v>
      </c>
      <c r="E5173" s="231">
        <v>39121004</v>
      </c>
      <c r="F5173" s="231" t="s">
        <v>828</v>
      </c>
      <c r="G5173" s="232">
        <v>10</v>
      </c>
    </row>
    <row r="5174" spans="1:7" ht="12">
      <c r="A5174" s="229">
        <v>3912100402</v>
      </c>
      <c r="B5174" s="230" t="s">
        <v>16295</v>
      </c>
      <c r="C5174" s="230" t="s">
        <v>16296</v>
      </c>
      <c r="D5174" s="230" t="s">
        <v>16297</v>
      </c>
      <c r="E5174" s="231">
        <v>39121004</v>
      </c>
      <c r="F5174" s="231" t="s">
        <v>828</v>
      </c>
      <c r="G5174" s="232">
        <v>10</v>
      </c>
    </row>
    <row r="5175" spans="1:7" ht="24">
      <c r="A5175" s="229">
        <v>3912100403</v>
      </c>
      <c r="B5175" s="230" t="s">
        <v>16298</v>
      </c>
      <c r="C5175" s="230" t="s">
        <v>16299</v>
      </c>
      <c r="D5175" s="230" t="s">
        <v>16300</v>
      </c>
      <c r="E5175" s="231">
        <v>39121004</v>
      </c>
      <c r="F5175" s="231" t="s">
        <v>828</v>
      </c>
      <c r="G5175" s="232">
        <v>10</v>
      </c>
    </row>
    <row r="5176" spans="1:7" ht="12">
      <c r="A5176" s="229">
        <v>3912100601</v>
      </c>
      <c r="B5176" s="230" t="s">
        <v>16301</v>
      </c>
      <c r="C5176" s="230" t="s">
        <v>16302</v>
      </c>
      <c r="D5176" s="230" t="s">
        <v>16303</v>
      </c>
      <c r="E5176" s="231">
        <v>39121006</v>
      </c>
      <c r="F5176" s="231" t="s">
        <v>828</v>
      </c>
      <c r="G5176" s="232">
        <v>10</v>
      </c>
    </row>
    <row r="5177" spans="1:7" ht="24">
      <c r="A5177" s="229">
        <v>3912100701</v>
      </c>
      <c r="B5177" s="230" t="s">
        <v>16304</v>
      </c>
      <c r="C5177" s="230" t="s">
        <v>16305</v>
      </c>
      <c r="D5177" s="230" t="s">
        <v>16306</v>
      </c>
      <c r="E5177" s="231">
        <v>39121007</v>
      </c>
      <c r="F5177" s="231" t="s">
        <v>828</v>
      </c>
      <c r="G5177" s="232">
        <v>10</v>
      </c>
    </row>
    <row r="5178" spans="1:7" ht="24">
      <c r="A5178" s="229">
        <v>3912100801</v>
      </c>
      <c r="B5178" s="230" t="s">
        <v>16307</v>
      </c>
      <c r="C5178" s="230" t="s">
        <v>16308</v>
      </c>
      <c r="D5178" s="230" t="s">
        <v>16309</v>
      </c>
      <c r="E5178" s="231">
        <v>39121008</v>
      </c>
      <c r="F5178" s="231" t="s">
        <v>828</v>
      </c>
      <c r="G5178" s="232">
        <v>10</v>
      </c>
    </row>
    <row r="5179" spans="1:7" ht="24">
      <c r="A5179" s="229">
        <v>3912100901</v>
      </c>
      <c r="B5179" s="230" t="s">
        <v>16310</v>
      </c>
      <c r="C5179" s="230" t="s">
        <v>16311</v>
      </c>
      <c r="D5179" s="230" t="s">
        <v>16312</v>
      </c>
      <c r="E5179" s="231">
        <v>39121009</v>
      </c>
      <c r="F5179" s="231" t="s">
        <v>828</v>
      </c>
      <c r="G5179" s="232" t="s">
        <v>36928</v>
      </c>
    </row>
    <row r="5180" spans="1:7" ht="24">
      <c r="A5180" s="229">
        <v>3912100902</v>
      </c>
      <c r="B5180" s="230" t="s">
        <v>16313</v>
      </c>
      <c r="C5180" s="230" t="s">
        <v>16314</v>
      </c>
      <c r="D5180" s="230" t="s">
        <v>16315</v>
      </c>
      <c r="E5180" s="231">
        <v>39121009</v>
      </c>
      <c r="F5180" s="231" t="s">
        <v>828</v>
      </c>
      <c r="G5180" s="232" t="s">
        <v>36928</v>
      </c>
    </row>
    <row r="5181" spans="1:7" ht="24">
      <c r="A5181" s="229">
        <v>3912101001</v>
      </c>
      <c r="B5181" s="230" t="s">
        <v>16316</v>
      </c>
      <c r="C5181" s="230" t="s">
        <v>16317</v>
      </c>
      <c r="D5181" s="230" t="s">
        <v>16318</v>
      </c>
      <c r="E5181" s="231">
        <v>39121010</v>
      </c>
      <c r="F5181" s="231" t="s">
        <v>828</v>
      </c>
      <c r="G5181" s="232" t="s">
        <v>36928</v>
      </c>
    </row>
    <row r="5182" spans="1:7" ht="12">
      <c r="A5182" s="229">
        <v>3912101002</v>
      </c>
      <c r="B5182" s="230" t="s">
        <v>16319</v>
      </c>
      <c r="C5182" s="230" t="s">
        <v>16320</v>
      </c>
      <c r="D5182" s="230" t="s">
        <v>16321</v>
      </c>
      <c r="E5182" s="231">
        <v>39121010</v>
      </c>
      <c r="F5182" s="231" t="s">
        <v>828</v>
      </c>
      <c r="G5182" s="232" t="s">
        <v>36928</v>
      </c>
    </row>
    <row r="5183" spans="1:7" ht="24">
      <c r="A5183" s="229">
        <v>3912101101</v>
      </c>
      <c r="B5183" s="230" t="s">
        <v>16322</v>
      </c>
      <c r="C5183" s="230" t="s">
        <v>16323</v>
      </c>
      <c r="D5183" s="230" t="s">
        <v>16324</v>
      </c>
      <c r="E5183" s="231">
        <v>39121011</v>
      </c>
      <c r="F5183" s="231" t="s">
        <v>828</v>
      </c>
      <c r="G5183" s="232">
        <v>10</v>
      </c>
    </row>
    <row r="5184" spans="1:7" ht="24">
      <c r="A5184" s="229">
        <v>3912101201</v>
      </c>
      <c r="B5184" s="230" t="s">
        <v>16325</v>
      </c>
      <c r="C5184" s="230" t="s">
        <v>16326</v>
      </c>
      <c r="D5184" s="230" t="s">
        <v>16327</v>
      </c>
      <c r="E5184" s="231">
        <v>39121012</v>
      </c>
      <c r="F5184" s="231" t="s">
        <v>828</v>
      </c>
      <c r="G5184" s="232" t="s">
        <v>36928</v>
      </c>
    </row>
    <row r="5185" spans="1:7" ht="24">
      <c r="A5185" s="229">
        <v>3912101301</v>
      </c>
      <c r="B5185" s="230" t="s">
        <v>16328</v>
      </c>
      <c r="C5185" s="230" t="s">
        <v>16329</v>
      </c>
      <c r="D5185" s="230" t="s">
        <v>16330</v>
      </c>
      <c r="E5185" s="231">
        <v>39121013</v>
      </c>
      <c r="F5185" s="231" t="s">
        <v>828</v>
      </c>
      <c r="G5185" s="232" t="s">
        <v>36928</v>
      </c>
    </row>
    <row r="5186" spans="1:7" ht="12">
      <c r="A5186" s="229">
        <v>3912101401</v>
      </c>
      <c r="B5186" s="230" t="s">
        <v>16331</v>
      </c>
      <c r="C5186" s="230" t="s">
        <v>16332</v>
      </c>
      <c r="D5186" s="230" t="s">
        <v>16333</v>
      </c>
      <c r="E5186" s="231">
        <v>39121014</v>
      </c>
      <c r="F5186" s="231" t="s">
        <v>828</v>
      </c>
      <c r="G5186" s="232" t="s">
        <v>36928</v>
      </c>
    </row>
    <row r="5187" spans="1:7" ht="24">
      <c r="A5187" s="229">
        <v>3912101501</v>
      </c>
      <c r="B5187" s="230" t="s">
        <v>16334</v>
      </c>
      <c r="C5187" s="230" t="s">
        <v>16335</v>
      </c>
      <c r="D5187" s="230" t="s">
        <v>16336</v>
      </c>
      <c r="E5187" s="231">
        <v>39121015</v>
      </c>
      <c r="F5187" s="231" t="s">
        <v>828</v>
      </c>
      <c r="G5187" s="232" t="s">
        <v>36928</v>
      </c>
    </row>
    <row r="5188" spans="1:7" ht="24">
      <c r="A5188" s="229">
        <v>3912101901</v>
      </c>
      <c r="B5188" s="230" t="s">
        <v>16337</v>
      </c>
      <c r="C5188" s="230" t="s">
        <v>16338</v>
      </c>
      <c r="D5188" s="230" t="s">
        <v>16339</v>
      </c>
      <c r="E5188" s="231">
        <v>39121019</v>
      </c>
      <c r="F5188" s="231" t="s">
        <v>828</v>
      </c>
      <c r="G5188" s="232" t="s">
        <v>36928</v>
      </c>
    </row>
    <row r="5189" spans="1:7" ht="24">
      <c r="A5189" s="229">
        <v>3912102101</v>
      </c>
      <c r="B5189" s="230" t="s">
        <v>16340</v>
      </c>
      <c r="C5189" s="230" t="s">
        <v>16341</v>
      </c>
      <c r="D5189" s="230" t="s">
        <v>16342</v>
      </c>
      <c r="E5189" s="231">
        <v>39121021</v>
      </c>
      <c r="F5189" s="231" t="s">
        <v>828</v>
      </c>
      <c r="G5189" s="232" t="s">
        <v>36928</v>
      </c>
    </row>
    <row r="5190" spans="1:7" ht="36">
      <c r="A5190" s="229">
        <v>3912102601</v>
      </c>
      <c r="B5190" s="230" t="s">
        <v>16343</v>
      </c>
      <c r="C5190" s="230" t="s">
        <v>16344</v>
      </c>
      <c r="D5190" s="230" t="s">
        <v>16345</v>
      </c>
      <c r="E5190" s="231">
        <v>39121026</v>
      </c>
      <c r="F5190" s="231" t="s">
        <v>828</v>
      </c>
      <c r="G5190" s="232">
        <v>10</v>
      </c>
    </row>
    <row r="5191" spans="1:7" ht="24">
      <c r="A5191" s="229">
        <v>3912103001</v>
      </c>
      <c r="B5191" s="230" t="s">
        <v>16346</v>
      </c>
      <c r="C5191" s="230" t="s">
        <v>16347</v>
      </c>
      <c r="D5191" s="230" t="s">
        <v>16348</v>
      </c>
      <c r="E5191" s="231">
        <v>39121030</v>
      </c>
      <c r="F5191" s="231" t="s">
        <v>828</v>
      </c>
      <c r="G5191" s="232">
        <v>10</v>
      </c>
    </row>
    <row r="5192" spans="1:7" ht="12">
      <c r="A5192" s="229">
        <v>3912103002</v>
      </c>
      <c r="B5192" s="230" t="s">
        <v>16349</v>
      </c>
      <c r="C5192" s="230" t="s">
        <v>16350</v>
      </c>
      <c r="D5192" s="230" t="s">
        <v>16351</v>
      </c>
      <c r="E5192" s="231">
        <v>39121030</v>
      </c>
      <c r="F5192" s="231" t="s">
        <v>828</v>
      </c>
      <c r="G5192" s="232">
        <v>10</v>
      </c>
    </row>
    <row r="5193" spans="1:7" ht="24">
      <c r="A5193" s="229">
        <v>3912103201</v>
      </c>
      <c r="B5193" s="230" t="s">
        <v>16352</v>
      </c>
      <c r="C5193" s="230" t="s">
        <v>16353</v>
      </c>
      <c r="D5193" s="230" t="s">
        <v>16354</v>
      </c>
      <c r="E5193" s="231">
        <v>39121032</v>
      </c>
      <c r="F5193" s="231" t="s">
        <v>828</v>
      </c>
      <c r="G5193" s="232" t="s">
        <v>36928</v>
      </c>
    </row>
    <row r="5194" spans="1:7" ht="24">
      <c r="A5194" s="229">
        <v>3912103301</v>
      </c>
      <c r="B5194" s="230" t="s">
        <v>16355</v>
      </c>
      <c r="C5194" s="230" t="s">
        <v>16356</v>
      </c>
      <c r="D5194" s="230" t="s">
        <v>16357</v>
      </c>
      <c r="E5194" s="231">
        <v>39121033</v>
      </c>
      <c r="F5194" s="231" t="s">
        <v>828</v>
      </c>
      <c r="G5194" s="232" t="s">
        <v>36928</v>
      </c>
    </row>
    <row r="5195" spans="1:7" ht="24">
      <c r="A5195" s="229">
        <v>3912103401</v>
      </c>
      <c r="B5195" s="230" t="s">
        <v>16358</v>
      </c>
      <c r="C5195" s="230" t="s">
        <v>16359</v>
      </c>
      <c r="D5195" s="230" t="s">
        <v>16360</v>
      </c>
      <c r="E5195" s="231">
        <v>39121034</v>
      </c>
      <c r="F5195" s="231" t="s">
        <v>828</v>
      </c>
      <c r="G5195" s="232" t="s">
        <v>36928</v>
      </c>
    </row>
    <row r="5196" spans="1:7" ht="24">
      <c r="A5196" s="229">
        <v>3912103501</v>
      </c>
      <c r="B5196" s="230" t="s">
        <v>16361</v>
      </c>
      <c r="C5196" s="230" t="s">
        <v>16362</v>
      </c>
      <c r="D5196" s="230" t="s">
        <v>16363</v>
      </c>
      <c r="E5196" s="231">
        <v>39121035</v>
      </c>
      <c r="F5196" s="231" t="s">
        <v>828</v>
      </c>
      <c r="G5196" s="232" t="s">
        <v>36928</v>
      </c>
    </row>
    <row r="5197" spans="1:7" ht="12">
      <c r="A5197" s="229">
        <v>3912103601</v>
      </c>
      <c r="B5197" s="230" t="s">
        <v>16364</v>
      </c>
      <c r="C5197" s="230" t="s">
        <v>16365</v>
      </c>
      <c r="D5197" s="230" t="s">
        <v>16366</v>
      </c>
      <c r="E5197" s="231">
        <v>39121036</v>
      </c>
      <c r="F5197" s="231" t="s">
        <v>828</v>
      </c>
      <c r="G5197" s="232" t="s">
        <v>36928</v>
      </c>
    </row>
    <row r="5198" spans="1:7" ht="24">
      <c r="A5198" s="229">
        <v>3912103602</v>
      </c>
      <c r="B5198" s="230" t="s">
        <v>16367</v>
      </c>
      <c r="C5198" s="230" t="s">
        <v>16368</v>
      </c>
      <c r="D5198" s="230" t="s">
        <v>16369</v>
      </c>
      <c r="E5198" s="231">
        <v>39121036</v>
      </c>
      <c r="F5198" s="231" t="s">
        <v>828</v>
      </c>
      <c r="G5198" s="232" t="s">
        <v>36928</v>
      </c>
    </row>
    <row r="5199" spans="1:7" ht="24">
      <c r="A5199" s="229">
        <v>3912103801</v>
      </c>
      <c r="B5199" s="230" t="s">
        <v>16370</v>
      </c>
      <c r="C5199" s="230" t="s">
        <v>16371</v>
      </c>
      <c r="D5199" s="230" t="s">
        <v>16372</v>
      </c>
      <c r="E5199" s="231">
        <v>39121038</v>
      </c>
      <c r="F5199" s="231" t="s">
        <v>828</v>
      </c>
      <c r="G5199" s="232" t="s">
        <v>36928</v>
      </c>
    </row>
    <row r="5200" spans="1:7" ht="24">
      <c r="A5200" s="229">
        <v>3912103901</v>
      </c>
      <c r="B5200" s="230" t="s">
        <v>16373</v>
      </c>
      <c r="C5200" s="230" t="s">
        <v>16374</v>
      </c>
      <c r="D5200" s="230" t="s">
        <v>16375</v>
      </c>
      <c r="E5200" s="231">
        <v>39121039</v>
      </c>
      <c r="F5200" s="231" t="s">
        <v>828</v>
      </c>
      <c r="G5200" s="232" t="s">
        <v>36928</v>
      </c>
    </row>
    <row r="5201" spans="1:7" ht="24">
      <c r="A5201" s="229">
        <v>3912104001</v>
      </c>
      <c r="B5201" s="230" t="s">
        <v>16376</v>
      </c>
      <c r="C5201" s="230" t="s">
        <v>16377</v>
      </c>
      <c r="D5201" s="230" t="s">
        <v>16378</v>
      </c>
      <c r="E5201" s="231">
        <v>39121040</v>
      </c>
      <c r="F5201" s="231" t="s">
        <v>828</v>
      </c>
      <c r="G5201" s="232" t="s">
        <v>36928</v>
      </c>
    </row>
    <row r="5202" spans="1:7" ht="24">
      <c r="A5202" s="229">
        <v>3912104101</v>
      </c>
      <c r="B5202" s="230" t="s">
        <v>16379</v>
      </c>
      <c r="C5202" s="230" t="s">
        <v>16380</v>
      </c>
      <c r="D5202" s="230" t="s">
        <v>16381</v>
      </c>
      <c r="E5202" s="231">
        <v>39121041</v>
      </c>
      <c r="F5202" s="231" t="s">
        <v>828</v>
      </c>
      <c r="G5202" s="232" t="s">
        <v>36928</v>
      </c>
    </row>
    <row r="5203" spans="1:7" ht="24">
      <c r="A5203" s="229">
        <v>3912104201</v>
      </c>
      <c r="B5203" s="230" t="s">
        <v>16382</v>
      </c>
      <c r="C5203" s="230" t="s">
        <v>16383</v>
      </c>
      <c r="D5203" s="230" t="s">
        <v>16384</v>
      </c>
      <c r="E5203" s="231">
        <v>39121042</v>
      </c>
      <c r="F5203" s="231" t="s">
        <v>828</v>
      </c>
      <c r="G5203" s="232" t="s">
        <v>36928</v>
      </c>
    </row>
    <row r="5204" spans="1:7" ht="24">
      <c r="A5204" s="229">
        <v>3912104301</v>
      </c>
      <c r="B5204" s="230" t="s">
        <v>16385</v>
      </c>
      <c r="C5204" s="230" t="s">
        <v>16386</v>
      </c>
      <c r="D5204" s="230" t="s">
        <v>16387</v>
      </c>
      <c r="E5204" s="231">
        <v>39121043</v>
      </c>
      <c r="F5204" s="231" t="s">
        <v>828</v>
      </c>
      <c r="G5204" s="232" t="s">
        <v>36928</v>
      </c>
    </row>
    <row r="5205" spans="1:7" ht="24">
      <c r="A5205" s="229">
        <v>3912104401</v>
      </c>
      <c r="B5205" s="230" t="s">
        <v>16388</v>
      </c>
      <c r="C5205" s="230" t="s">
        <v>16389</v>
      </c>
      <c r="D5205" s="230" t="s">
        <v>16390</v>
      </c>
      <c r="E5205" s="231">
        <v>39121044</v>
      </c>
      <c r="F5205" s="231" t="s">
        <v>828</v>
      </c>
      <c r="G5205" s="232" t="s">
        <v>36928</v>
      </c>
    </row>
    <row r="5206" spans="1:7" ht="24">
      <c r="A5206" s="229">
        <v>3912104402</v>
      </c>
      <c r="B5206" s="230" t="s">
        <v>16391</v>
      </c>
      <c r="C5206" s="230" t="s">
        <v>16392</v>
      </c>
      <c r="D5206" s="230" t="s">
        <v>16393</v>
      </c>
      <c r="E5206" s="231">
        <v>39121044</v>
      </c>
      <c r="F5206" s="231" t="s">
        <v>828</v>
      </c>
      <c r="G5206" s="232" t="s">
        <v>36928</v>
      </c>
    </row>
    <row r="5207" spans="1:7" ht="24">
      <c r="A5207" s="229">
        <v>3912104501</v>
      </c>
      <c r="B5207" s="230" t="s">
        <v>16394</v>
      </c>
      <c r="C5207" s="230" t="s">
        <v>16395</v>
      </c>
      <c r="D5207" s="230" t="s">
        <v>16396</v>
      </c>
      <c r="E5207" s="231">
        <v>39121045</v>
      </c>
      <c r="F5207" s="231" t="s">
        <v>828</v>
      </c>
      <c r="G5207" s="232" t="s">
        <v>36928</v>
      </c>
    </row>
    <row r="5208" spans="1:7" ht="12">
      <c r="A5208" s="229">
        <v>3912104601</v>
      </c>
      <c r="B5208" s="230" t="s">
        <v>16397</v>
      </c>
      <c r="C5208" s="230" t="s">
        <v>16398</v>
      </c>
      <c r="D5208" s="230" t="s">
        <v>16399</v>
      </c>
      <c r="E5208" s="231">
        <v>39121046</v>
      </c>
      <c r="F5208" s="231" t="s">
        <v>828</v>
      </c>
      <c r="G5208" s="232" t="s">
        <v>36928</v>
      </c>
    </row>
    <row r="5209" spans="1:7" ht="24">
      <c r="A5209" s="229">
        <v>3912104701</v>
      </c>
      <c r="B5209" s="230" t="s">
        <v>16400</v>
      </c>
      <c r="C5209" s="230" t="s">
        <v>16401</v>
      </c>
      <c r="D5209" s="230" t="s">
        <v>16402</v>
      </c>
      <c r="E5209" s="231">
        <v>39121047</v>
      </c>
      <c r="F5209" s="231" t="s">
        <v>828</v>
      </c>
      <c r="G5209" s="232" t="s">
        <v>36928</v>
      </c>
    </row>
    <row r="5210" spans="1:7" ht="12">
      <c r="A5210" s="229">
        <v>3912106001</v>
      </c>
      <c r="B5210" s="230" t="s">
        <v>16403</v>
      </c>
      <c r="C5210" s="230" t="s">
        <v>16404</v>
      </c>
      <c r="D5210" s="230" t="s">
        <v>16405</v>
      </c>
      <c r="E5210" s="231">
        <v>39121060</v>
      </c>
      <c r="F5210" s="231" t="s">
        <v>828</v>
      </c>
      <c r="G5210" s="232" t="s">
        <v>36928</v>
      </c>
    </row>
    <row r="5211" spans="1:7" ht="24">
      <c r="A5211" s="229">
        <v>3912107001</v>
      </c>
      <c r="B5211" s="230" t="s">
        <v>16406</v>
      </c>
      <c r="C5211" s="230" t="s">
        <v>16407</v>
      </c>
      <c r="D5211" s="230" t="s">
        <v>16408</v>
      </c>
      <c r="E5211" s="231">
        <v>39121070</v>
      </c>
      <c r="F5211" s="231" t="s">
        <v>828</v>
      </c>
      <c r="G5211" s="232" t="s">
        <v>36928</v>
      </c>
    </row>
    <row r="5212" spans="1:7" ht="24">
      <c r="A5212" s="229">
        <v>3912107002</v>
      </c>
      <c r="B5212" s="230" t="s">
        <v>16409</v>
      </c>
      <c r="C5212" s="230" t="s">
        <v>16410</v>
      </c>
      <c r="D5212" s="230" t="s">
        <v>16411</v>
      </c>
      <c r="E5212" s="231">
        <v>39121070</v>
      </c>
      <c r="F5212" s="231" t="s">
        <v>828</v>
      </c>
      <c r="G5212" s="232" t="s">
        <v>36928</v>
      </c>
    </row>
    <row r="5213" spans="1:7" ht="12">
      <c r="A5213" s="229">
        <v>3912107801</v>
      </c>
      <c r="B5213" s="230" t="s">
        <v>16412</v>
      </c>
      <c r="C5213" s="230" t="s">
        <v>16413</v>
      </c>
      <c r="D5213" s="230" t="s">
        <v>16414</v>
      </c>
      <c r="E5213" s="231">
        <v>39121078</v>
      </c>
      <c r="F5213" s="231" t="s">
        <v>828</v>
      </c>
      <c r="G5213" s="232" t="s">
        <v>36928</v>
      </c>
    </row>
    <row r="5214" spans="1:7" ht="12">
      <c r="A5214" s="229">
        <v>3912107802</v>
      </c>
      <c r="B5214" s="230" t="s">
        <v>16415</v>
      </c>
      <c r="C5214" s="230" t="s">
        <v>16416</v>
      </c>
      <c r="D5214" s="230" t="s">
        <v>16417</v>
      </c>
      <c r="E5214" s="231">
        <v>39121078</v>
      </c>
      <c r="F5214" s="231" t="s">
        <v>828</v>
      </c>
      <c r="G5214" s="232" t="s">
        <v>36928</v>
      </c>
    </row>
    <row r="5215" spans="1:7" ht="12">
      <c r="A5215" s="229">
        <v>3912107803</v>
      </c>
      <c r="B5215" s="230" t="s">
        <v>16418</v>
      </c>
      <c r="C5215" s="230" t="s">
        <v>16419</v>
      </c>
      <c r="D5215" s="230" t="s">
        <v>16420</v>
      </c>
      <c r="E5215" s="231">
        <v>39121078</v>
      </c>
      <c r="F5215" s="231" t="s">
        <v>828</v>
      </c>
      <c r="G5215" s="232" t="s">
        <v>36928</v>
      </c>
    </row>
    <row r="5216" spans="1:7" ht="36">
      <c r="A5216" s="229">
        <v>3912108301</v>
      </c>
      <c r="B5216" s="230" t="s">
        <v>16421</v>
      </c>
      <c r="C5216" s="230" t="s">
        <v>16422</v>
      </c>
      <c r="D5216" s="230" t="s">
        <v>16423</v>
      </c>
      <c r="E5216" s="231">
        <v>39121083</v>
      </c>
      <c r="F5216" s="231" t="s">
        <v>828</v>
      </c>
      <c r="G5216" s="232">
        <v>11</v>
      </c>
    </row>
    <row r="5217" spans="1:7" ht="24">
      <c r="A5217" s="229">
        <v>3912108401</v>
      </c>
      <c r="B5217" s="230" t="s">
        <v>16424</v>
      </c>
      <c r="C5217" s="230" t="s">
        <v>16425</v>
      </c>
      <c r="D5217" s="230" t="s">
        <v>16426</v>
      </c>
      <c r="E5217" s="231">
        <v>39121084</v>
      </c>
      <c r="F5217" s="231" t="s">
        <v>828</v>
      </c>
      <c r="G5217" s="232" t="s">
        <v>36928</v>
      </c>
    </row>
    <row r="5218" spans="1:7" ht="24">
      <c r="A5218" s="229">
        <v>3912109501</v>
      </c>
      <c r="B5218" s="230" t="s">
        <v>16427</v>
      </c>
      <c r="C5218" s="230" t="s">
        <v>16428</v>
      </c>
      <c r="D5218" s="230" t="s">
        <v>16429</v>
      </c>
      <c r="E5218" s="231">
        <v>39121095</v>
      </c>
      <c r="F5218" s="231" t="s">
        <v>828</v>
      </c>
      <c r="G5218" s="232" t="s">
        <v>36928</v>
      </c>
    </row>
    <row r="5219" spans="1:7" ht="12">
      <c r="A5219" s="229">
        <v>3912109901</v>
      </c>
      <c r="B5219" s="230" t="s">
        <v>16430</v>
      </c>
      <c r="C5219" s="230" t="s">
        <v>16431</v>
      </c>
      <c r="D5219" s="230" t="s">
        <v>16432</v>
      </c>
      <c r="E5219" s="231">
        <v>39121099</v>
      </c>
      <c r="F5219" s="231" t="s">
        <v>828</v>
      </c>
      <c r="G5219" s="232" t="s">
        <v>36928</v>
      </c>
    </row>
    <row r="5220" spans="1:7" ht="24">
      <c r="A5220" s="229">
        <v>3912110101</v>
      </c>
      <c r="B5220" s="230" t="s">
        <v>16433</v>
      </c>
      <c r="C5220" s="230" t="s">
        <v>16434</v>
      </c>
      <c r="D5220" s="230" t="s">
        <v>16435</v>
      </c>
      <c r="E5220" s="231">
        <v>39121101</v>
      </c>
      <c r="F5220" s="231" t="s">
        <v>828</v>
      </c>
      <c r="G5220" s="232">
        <v>10</v>
      </c>
    </row>
    <row r="5221" spans="1:7" ht="12">
      <c r="A5221" s="229">
        <v>3912110102</v>
      </c>
      <c r="B5221" s="230" t="s">
        <v>16436</v>
      </c>
      <c r="C5221" s="230" t="s">
        <v>16437</v>
      </c>
      <c r="D5221" s="230" t="s">
        <v>16438</v>
      </c>
      <c r="E5221" s="231">
        <v>39121101</v>
      </c>
      <c r="F5221" s="231" t="s">
        <v>828</v>
      </c>
      <c r="G5221" s="232">
        <v>10</v>
      </c>
    </row>
    <row r="5222" spans="1:7" ht="24">
      <c r="A5222" s="229">
        <v>3912110103</v>
      </c>
      <c r="B5222" s="230" t="s">
        <v>16439</v>
      </c>
      <c r="C5222" s="230" t="s">
        <v>16440</v>
      </c>
      <c r="D5222" s="230" t="s">
        <v>16441</v>
      </c>
      <c r="E5222" s="231">
        <v>39121101</v>
      </c>
      <c r="F5222" s="231" t="s">
        <v>828</v>
      </c>
      <c r="G5222" s="232">
        <v>10</v>
      </c>
    </row>
    <row r="5223" spans="1:7" ht="24">
      <c r="A5223" s="229">
        <v>3912110201</v>
      </c>
      <c r="B5223" s="230" t="s">
        <v>16442</v>
      </c>
      <c r="C5223" s="230" t="s">
        <v>16443</v>
      </c>
      <c r="D5223" s="230" t="s">
        <v>16444</v>
      </c>
      <c r="E5223" s="231">
        <v>39121102</v>
      </c>
      <c r="F5223" s="231" t="s">
        <v>828</v>
      </c>
      <c r="G5223" s="232" t="s">
        <v>36928</v>
      </c>
    </row>
    <row r="5224" spans="1:7" ht="24">
      <c r="A5224" s="229">
        <v>3912110301</v>
      </c>
      <c r="B5224" s="230" t="s">
        <v>16445</v>
      </c>
      <c r="C5224" s="230" t="s">
        <v>16446</v>
      </c>
      <c r="D5224" s="230" t="s">
        <v>16447</v>
      </c>
      <c r="E5224" s="231">
        <v>39121103</v>
      </c>
      <c r="F5224" s="231" t="s">
        <v>828</v>
      </c>
      <c r="G5224" s="232">
        <v>11</v>
      </c>
    </row>
    <row r="5225" spans="1:7" ht="12">
      <c r="A5225" s="229">
        <v>3912110303</v>
      </c>
      <c r="B5225" s="230" t="s">
        <v>16448</v>
      </c>
      <c r="C5225" s="230" t="s">
        <v>16449</v>
      </c>
      <c r="D5225" s="230" t="s">
        <v>16450</v>
      </c>
      <c r="E5225" s="231">
        <v>39121103</v>
      </c>
      <c r="F5225" s="231" t="s">
        <v>828</v>
      </c>
      <c r="G5225" s="232">
        <v>11</v>
      </c>
    </row>
    <row r="5226" spans="1:7" ht="12">
      <c r="A5226" s="229">
        <v>3912110401</v>
      </c>
      <c r="B5226" s="230" t="s">
        <v>16451</v>
      </c>
      <c r="C5226" s="230" t="s">
        <v>16452</v>
      </c>
      <c r="D5226" s="230" t="s">
        <v>16453</v>
      </c>
      <c r="E5226" s="231">
        <v>39121104</v>
      </c>
      <c r="F5226" s="231" t="s">
        <v>828</v>
      </c>
      <c r="G5226" s="232">
        <v>10</v>
      </c>
    </row>
    <row r="5227" spans="1:7" ht="24">
      <c r="A5227" s="229">
        <v>3912110501</v>
      </c>
      <c r="B5227" s="230" t="s">
        <v>16454</v>
      </c>
      <c r="C5227" s="230" t="s">
        <v>16455</v>
      </c>
      <c r="D5227" s="230" t="s">
        <v>16456</v>
      </c>
      <c r="E5227" s="231">
        <v>39121105</v>
      </c>
      <c r="F5227" s="231" t="s">
        <v>828</v>
      </c>
      <c r="G5227" s="232" t="s">
        <v>36928</v>
      </c>
    </row>
    <row r="5228" spans="1:7" ht="24">
      <c r="A5228" s="229">
        <v>3912110502</v>
      </c>
      <c r="B5228" s="230" t="s">
        <v>16457</v>
      </c>
      <c r="C5228" s="230" t="s">
        <v>16458</v>
      </c>
      <c r="D5228" s="230" t="s">
        <v>16459</v>
      </c>
      <c r="E5228" s="231">
        <v>39121105</v>
      </c>
      <c r="F5228" s="231" t="s">
        <v>828</v>
      </c>
      <c r="G5228" s="232" t="s">
        <v>36928</v>
      </c>
    </row>
    <row r="5229" spans="1:7" ht="24">
      <c r="A5229" s="229">
        <v>3912110503</v>
      </c>
      <c r="B5229" s="230" t="s">
        <v>16460</v>
      </c>
      <c r="C5229" s="230" t="s">
        <v>16461</v>
      </c>
      <c r="D5229" s="230" t="s">
        <v>16462</v>
      </c>
      <c r="E5229" s="231">
        <v>39121105</v>
      </c>
      <c r="F5229" s="231" t="s">
        <v>828</v>
      </c>
      <c r="G5229" s="232" t="s">
        <v>36928</v>
      </c>
    </row>
    <row r="5230" spans="1:7" ht="12">
      <c r="A5230" s="229">
        <v>3912110504</v>
      </c>
      <c r="B5230" s="230" t="s">
        <v>16463</v>
      </c>
      <c r="C5230" s="230" t="s">
        <v>16464</v>
      </c>
      <c r="D5230" s="230" t="s">
        <v>16465</v>
      </c>
      <c r="E5230" s="231">
        <v>39121105</v>
      </c>
      <c r="F5230" s="231" t="s">
        <v>828</v>
      </c>
      <c r="G5230" s="232" t="s">
        <v>36928</v>
      </c>
    </row>
    <row r="5231" spans="1:7" ht="24">
      <c r="A5231" s="229">
        <v>3912110505</v>
      </c>
      <c r="B5231" s="230" t="s">
        <v>16466</v>
      </c>
      <c r="C5231" s="230" t="s">
        <v>16467</v>
      </c>
      <c r="D5231" s="230" t="s">
        <v>16468</v>
      </c>
      <c r="E5231" s="231">
        <v>39121105</v>
      </c>
      <c r="F5231" s="231" t="s">
        <v>828</v>
      </c>
      <c r="G5231" s="232" t="s">
        <v>36928</v>
      </c>
    </row>
    <row r="5232" spans="1:7" ht="24">
      <c r="A5232" s="229">
        <v>3912110506</v>
      </c>
      <c r="B5232" s="230" t="s">
        <v>16469</v>
      </c>
      <c r="C5232" s="230" t="s">
        <v>16470</v>
      </c>
      <c r="D5232" s="230" t="s">
        <v>16471</v>
      </c>
      <c r="E5232" s="231">
        <v>39121105</v>
      </c>
      <c r="F5232" s="231" t="s">
        <v>828</v>
      </c>
      <c r="G5232" s="232" t="s">
        <v>36928</v>
      </c>
    </row>
    <row r="5233" spans="1:7" ht="24">
      <c r="A5233" s="229">
        <v>3912110507</v>
      </c>
      <c r="B5233" s="230" t="s">
        <v>16472</v>
      </c>
      <c r="C5233" s="230" t="s">
        <v>16473</v>
      </c>
      <c r="D5233" s="230" t="s">
        <v>16474</v>
      </c>
      <c r="E5233" s="231">
        <v>39121105</v>
      </c>
      <c r="F5233" s="231" t="s">
        <v>828</v>
      </c>
      <c r="G5233" s="232" t="s">
        <v>36928</v>
      </c>
    </row>
    <row r="5234" spans="1:7" ht="24">
      <c r="A5234" s="229">
        <v>3912110508</v>
      </c>
      <c r="B5234" s="230" t="s">
        <v>16475</v>
      </c>
      <c r="C5234" s="230" t="s">
        <v>16476</v>
      </c>
      <c r="D5234" s="230" t="s">
        <v>16477</v>
      </c>
      <c r="E5234" s="231">
        <v>39121105</v>
      </c>
      <c r="F5234" s="231" t="s">
        <v>828</v>
      </c>
      <c r="G5234" s="232" t="s">
        <v>36928</v>
      </c>
    </row>
    <row r="5235" spans="1:7" ht="24">
      <c r="A5235" s="229">
        <v>3912110602</v>
      </c>
      <c r="B5235" s="230" t="s">
        <v>16478</v>
      </c>
      <c r="C5235" s="230" t="s">
        <v>16479</v>
      </c>
      <c r="D5235" s="230" t="s">
        <v>16480</v>
      </c>
      <c r="E5235" s="231">
        <v>39121106</v>
      </c>
      <c r="F5235" s="231" t="s">
        <v>828</v>
      </c>
      <c r="G5235" s="232">
        <v>11</v>
      </c>
    </row>
    <row r="5236" spans="1:7" ht="24">
      <c r="A5236" s="229">
        <v>3912110603</v>
      </c>
      <c r="B5236" s="230" t="s">
        <v>16481</v>
      </c>
      <c r="C5236" s="230" t="s">
        <v>16482</v>
      </c>
      <c r="D5236" s="230" t="s">
        <v>16483</v>
      </c>
      <c r="E5236" s="231">
        <v>39121106</v>
      </c>
      <c r="F5236" s="231" t="s">
        <v>828</v>
      </c>
      <c r="G5236" s="232">
        <v>11</v>
      </c>
    </row>
    <row r="5237" spans="1:7" ht="24">
      <c r="A5237" s="229">
        <v>3912110604</v>
      </c>
      <c r="B5237" s="230" t="s">
        <v>16484</v>
      </c>
      <c r="C5237" s="230" t="s">
        <v>16485</v>
      </c>
      <c r="D5237" s="230" t="s">
        <v>16486</v>
      </c>
      <c r="E5237" s="231">
        <v>39121106</v>
      </c>
      <c r="F5237" s="231" t="s">
        <v>828</v>
      </c>
      <c r="G5237" s="232">
        <v>11</v>
      </c>
    </row>
    <row r="5238" spans="1:7" ht="24">
      <c r="A5238" s="229">
        <v>3912110605</v>
      </c>
      <c r="B5238" s="230" t="s">
        <v>16487</v>
      </c>
      <c r="C5238" s="230" t="s">
        <v>16488</v>
      </c>
      <c r="D5238" s="230" t="s">
        <v>16489</v>
      </c>
      <c r="E5238" s="231">
        <v>39121106</v>
      </c>
      <c r="F5238" s="231" t="s">
        <v>828</v>
      </c>
      <c r="G5238" s="232">
        <v>11</v>
      </c>
    </row>
    <row r="5239" spans="1:7" ht="36">
      <c r="A5239" s="229">
        <v>3912110606</v>
      </c>
      <c r="B5239" s="230" t="s">
        <v>16490</v>
      </c>
      <c r="C5239" s="230" t="s">
        <v>16491</v>
      </c>
      <c r="D5239" s="230" t="s">
        <v>16492</v>
      </c>
      <c r="E5239" s="231">
        <v>39121106</v>
      </c>
      <c r="F5239" s="231" t="s">
        <v>828</v>
      </c>
      <c r="G5239" s="232">
        <v>11</v>
      </c>
    </row>
    <row r="5240" spans="1:7" ht="24">
      <c r="A5240" s="229">
        <v>3912110701</v>
      </c>
      <c r="B5240" s="230" t="s">
        <v>16493</v>
      </c>
      <c r="C5240" s="230" t="s">
        <v>16494</v>
      </c>
      <c r="D5240" s="230" t="s">
        <v>16495</v>
      </c>
      <c r="E5240" s="231">
        <v>39121107</v>
      </c>
      <c r="F5240" s="231" t="s">
        <v>828</v>
      </c>
      <c r="G5240" s="232">
        <v>9</v>
      </c>
    </row>
    <row r="5241" spans="1:7" ht="12">
      <c r="A5241" s="229">
        <v>3912110702</v>
      </c>
      <c r="B5241" s="230" t="s">
        <v>16496</v>
      </c>
      <c r="C5241" s="230" t="s">
        <v>16497</v>
      </c>
      <c r="D5241" s="230" t="s">
        <v>16498</v>
      </c>
      <c r="E5241" s="231">
        <v>39121107</v>
      </c>
      <c r="F5241" s="231" t="s">
        <v>828</v>
      </c>
      <c r="G5241" s="232">
        <v>9</v>
      </c>
    </row>
    <row r="5242" spans="1:7" ht="24">
      <c r="A5242" s="229">
        <v>3912118901</v>
      </c>
      <c r="B5242" s="230" t="s">
        <v>16499</v>
      </c>
      <c r="C5242" s="230" t="s">
        <v>16500</v>
      </c>
      <c r="D5242" s="230" t="s">
        <v>16501</v>
      </c>
      <c r="E5242" s="231">
        <v>39121189</v>
      </c>
      <c r="F5242" s="231" t="s">
        <v>828</v>
      </c>
      <c r="G5242" s="232" t="s">
        <v>36928</v>
      </c>
    </row>
    <row r="5243" spans="1:7" ht="12">
      <c r="A5243" s="229">
        <v>3912119001</v>
      </c>
      <c r="B5243" s="230" t="s">
        <v>16502</v>
      </c>
      <c r="C5243" s="230" t="s">
        <v>16503</v>
      </c>
      <c r="D5243" s="230" t="s">
        <v>16504</v>
      </c>
      <c r="E5243" s="231">
        <v>39121190</v>
      </c>
      <c r="F5243" s="231" t="s">
        <v>828</v>
      </c>
      <c r="G5243" s="232" t="s">
        <v>36928</v>
      </c>
    </row>
    <row r="5244" spans="1:7" ht="24">
      <c r="A5244" s="229">
        <v>3912119101</v>
      </c>
      <c r="B5244" s="230" t="s">
        <v>16505</v>
      </c>
      <c r="C5244" s="230" t="s">
        <v>16506</v>
      </c>
      <c r="D5244" s="230" t="s">
        <v>16507</v>
      </c>
      <c r="E5244" s="231">
        <v>39121191</v>
      </c>
      <c r="F5244" s="231" t="s">
        <v>828</v>
      </c>
      <c r="G5244" s="232" t="s">
        <v>36928</v>
      </c>
    </row>
    <row r="5245" spans="1:7" ht="24">
      <c r="A5245" s="229">
        <v>3912119201</v>
      </c>
      <c r="B5245" s="230" t="s">
        <v>16508</v>
      </c>
      <c r="C5245" s="230" t="s">
        <v>16509</v>
      </c>
      <c r="D5245" s="230" t="s">
        <v>16510</v>
      </c>
      <c r="E5245" s="231">
        <v>39121192</v>
      </c>
      <c r="F5245" s="231" t="s">
        <v>828</v>
      </c>
      <c r="G5245" s="232" t="s">
        <v>36928</v>
      </c>
    </row>
    <row r="5246" spans="1:7" ht="36">
      <c r="A5246" s="229">
        <v>3912119401</v>
      </c>
      <c r="B5246" s="230" t="s">
        <v>16511</v>
      </c>
      <c r="C5246" s="230" t="s">
        <v>16512</v>
      </c>
      <c r="D5246" s="230" t="s">
        <v>16513</v>
      </c>
      <c r="E5246" s="231">
        <v>39121194</v>
      </c>
      <c r="F5246" s="231" t="s">
        <v>828</v>
      </c>
      <c r="G5246" s="232" t="s">
        <v>36928</v>
      </c>
    </row>
    <row r="5247" spans="1:7" ht="24">
      <c r="A5247" s="229">
        <v>3912119501</v>
      </c>
      <c r="B5247" s="230" t="s">
        <v>16514</v>
      </c>
      <c r="C5247" s="230" t="s">
        <v>16515</v>
      </c>
      <c r="D5247" s="230" t="s">
        <v>16516</v>
      </c>
      <c r="E5247" s="231">
        <v>39121195</v>
      </c>
      <c r="F5247" s="231" t="s">
        <v>828</v>
      </c>
      <c r="G5247" s="232" t="s">
        <v>36928</v>
      </c>
    </row>
    <row r="5248" spans="1:7" ht="24">
      <c r="A5248" s="229">
        <v>3912119601</v>
      </c>
      <c r="B5248" s="230" t="s">
        <v>16517</v>
      </c>
      <c r="C5248" s="230" t="s">
        <v>16518</v>
      </c>
      <c r="D5248" s="230" t="s">
        <v>16519</v>
      </c>
      <c r="E5248" s="231">
        <v>39121196</v>
      </c>
      <c r="F5248" s="231" t="s">
        <v>828</v>
      </c>
      <c r="G5248" s="232" t="s">
        <v>36928</v>
      </c>
    </row>
    <row r="5249" spans="1:7" ht="24">
      <c r="A5249" s="229">
        <v>3912119701</v>
      </c>
      <c r="B5249" s="230" t="s">
        <v>16520</v>
      </c>
      <c r="C5249" s="230" t="s">
        <v>16521</v>
      </c>
      <c r="D5249" s="230" t="s">
        <v>16522</v>
      </c>
      <c r="E5249" s="231">
        <v>39121197</v>
      </c>
      <c r="F5249" s="231" t="s">
        <v>828</v>
      </c>
      <c r="G5249" s="232" t="s">
        <v>36928</v>
      </c>
    </row>
    <row r="5250" spans="1:7" ht="24">
      <c r="A5250" s="229">
        <v>3912119801</v>
      </c>
      <c r="B5250" s="230" t="s">
        <v>16523</v>
      </c>
      <c r="C5250" s="230" t="s">
        <v>16524</v>
      </c>
      <c r="D5250" s="230" t="s">
        <v>16525</v>
      </c>
      <c r="E5250" s="231">
        <v>39121198</v>
      </c>
      <c r="F5250" s="231" t="s">
        <v>828</v>
      </c>
      <c r="G5250" s="232">
        <v>10</v>
      </c>
    </row>
    <row r="5251" spans="1:7" ht="24">
      <c r="A5251" s="229">
        <v>3912130301</v>
      </c>
      <c r="B5251" s="230" t="s">
        <v>16526</v>
      </c>
      <c r="C5251" s="230" t="s">
        <v>16527</v>
      </c>
      <c r="D5251" s="230" t="s">
        <v>16528</v>
      </c>
      <c r="E5251" s="231">
        <v>39121303</v>
      </c>
      <c r="F5251" s="231" t="s">
        <v>828</v>
      </c>
      <c r="G5251" s="232" t="s">
        <v>36928</v>
      </c>
    </row>
    <row r="5252" spans="1:7" ht="24">
      <c r="A5252" s="229">
        <v>3912130302</v>
      </c>
      <c r="B5252" s="230" t="s">
        <v>16529</v>
      </c>
      <c r="C5252" s="230" t="s">
        <v>16530</v>
      </c>
      <c r="D5252" s="230" t="s">
        <v>16531</v>
      </c>
      <c r="E5252" s="231">
        <v>39121303</v>
      </c>
      <c r="F5252" s="231" t="s">
        <v>828</v>
      </c>
      <c r="G5252" s="232" t="s">
        <v>36928</v>
      </c>
    </row>
    <row r="5253" spans="1:7" ht="12">
      <c r="A5253" s="229">
        <v>3912130303</v>
      </c>
      <c r="B5253" s="230" t="s">
        <v>16532</v>
      </c>
      <c r="C5253" s="230" t="s">
        <v>16533</v>
      </c>
      <c r="D5253" s="230" t="s">
        <v>16534</v>
      </c>
      <c r="E5253" s="231">
        <v>39121303</v>
      </c>
      <c r="F5253" s="231" t="s">
        <v>828</v>
      </c>
      <c r="G5253" s="232" t="s">
        <v>36928</v>
      </c>
    </row>
    <row r="5254" spans="1:7" ht="12">
      <c r="A5254" s="229">
        <v>3912130401</v>
      </c>
      <c r="B5254" s="230" t="s">
        <v>16535</v>
      </c>
      <c r="C5254" s="230" t="s">
        <v>16536</v>
      </c>
      <c r="D5254" s="230" t="s">
        <v>16537</v>
      </c>
      <c r="E5254" s="231">
        <v>39121304</v>
      </c>
      <c r="F5254" s="231" t="s">
        <v>828</v>
      </c>
      <c r="G5254" s="232" t="s">
        <v>36928</v>
      </c>
    </row>
    <row r="5255" spans="1:7" ht="12">
      <c r="A5255" s="229">
        <v>3912130402</v>
      </c>
      <c r="B5255" s="230" t="s">
        <v>16538</v>
      </c>
      <c r="C5255" s="230" t="s">
        <v>16539</v>
      </c>
      <c r="D5255" s="230" t="s">
        <v>16540</v>
      </c>
      <c r="E5255" s="231">
        <v>39121304</v>
      </c>
      <c r="F5255" s="231" t="s">
        <v>828</v>
      </c>
      <c r="G5255" s="232" t="s">
        <v>36928</v>
      </c>
    </row>
    <row r="5256" spans="1:7" ht="24">
      <c r="A5256" s="229">
        <v>3912130601</v>
      </c>
      <c r="B5256" s="230" t="s">
        <v>16541</v>
      </c>
      <c r="C5256" s="230" t="s">
        <v>16542</v>
      </c>
      <c r="D5256" s="230" t="s">
        <v>16543</v>
      </c>
      <c r="E5256" s="231">
        <v>39121306</v>
      </c>
      <c r="F5256" s="231" t="s">
        <v>828</v>
      </c>
      <c r="G5256" s="232" t="s">
        <v>36928</v>
      </c>
    </row>
    <row r="5257" spans="1:7" ht="12">
      <c r="A5257" s="229">
        <v>3912130801</v>
      </c>
      <c r="B5257" s="230" t="s">
        <v>16544</v>
      </c>
      <c r="C5257" s="230" t="s">
        <v>16545</v>
      </c>
      <c r="D5257" s="230" t="s">
        <v>16546</v>
      </c>
      <c r="E5257" s="231">
        <v>39121308</v>
      </c>
      <c r="F5257" s="231" t="s">
        <v>828</v>
      </c>
      <c r="G5257" s="232">
        <v>7</v>
      </c>
    </row>
    <row r="5258" spans="1:7" ht="36">
      <c r="A5258" s="229">
        <v>3912131001</v>
      </c>
      <c r="B5258" s="230" t="s">
        <v>16547</v>
      </c>
      <c r="C5258" s="230" t="s">
        <v>16548</v>
      </c>
      <c r="D5258" s="230" t="s">
        <v>16549</v>
      </c>
      <c r="E5258" s="231">
        <v>39121310</v>
      </c>
      <c r="F5258" s="231" t="s">
        <v>828</v>
      </c>
      <c r="G5258" s="232" t="s">
        <v>36928</v>
      </c>
    </row>
    <row r="5259" spans="1:7" ht="24">
      <c r="A5259" s="229">
        <v>3912131002</v>
      </c>
      <c r="B5259" s="230" t="s">
        <v>16550</v>
      </c>
      <c r="C5259" s="230" t="s">
        <v>16551</v>
      </c>
      <c r="D5259" s="230" t="s">
        <v>16552</v>
      </c>
      <c r="E5259" s="231">
        <v>39121310</v>
      </c>
      <c r="F5259" s="231" t="s">
        <v>828</v>
      </c>
      <c r="G5259" s="232" t="s">
        <v>36928</v>
      </c>
    </row>
    <row r="5260" spans="1:7" ht="36">
      <c r="A5260" s="229">
        <v>3912131101</v>
      </c>
      <c r="B5260" s="230" t="s">
        <v>16553</v>
      </c>
      <c r="C5260" s="230" t="s">
        <v>16554</v>
      </c>
      <c r="D5260" s="230" t="s">
        <v>16555</v>
      </c>
      <c r="E5260" s="231">
        <v>39121311</v>
      </c>
      <c r="F5260" s="231" t="s">
        <v>828</v>
      </c>
      <c r="G5260" s="232" t="s">
        <v>36928</v>
      </c>
    </row>
    <row r="5261" spans="1:7" ht="24">
      <c r="A5261" s="229">
        <v>3912139901</v>
      </c>
      <c r="B5261" s="230" t="s">
        <v>16556</v>
      </c>
      <c r="C5261" s="230" t="s">
        <v>16557</v>
      </c>
      <c r="D5261" s="230" t="s">
        <v>16558</v>
      </c>
      <c r="E5261" s="231">
        <v>39121399</v>
      </c>
      <c r="F5261" s="231" t="s">
        <v>828</v>
      </c>
      <c r="G5261" s="232" t="s">
        <v>36928</v>
      </c>
    </row>
    <row r="5262" spans="1:7" ht="12">
      <c r="A5262" s="229">
        <v>3912140201</v>
      </c>
      <c r="B5262" s="230" t="s">
        <v>16559</v>
      </c>
      <c r="C5262" s="230" t="s">
        <v>16560</v>
      </c>
      <c r="D5262" s="230" t="s">
        <v>16561</v>
      </c>
      <c r="E5262" s="231">
        <v>39121402</v>
      </c>
      <c r="F5262" s="231" t="s">
        <v>828</v>
      </c>
      <c r="G5262" s="232" t="s">
        <v>36928</v>
      </c>
    </row>
    <row r="5263" spans="1:7" ht="36">
      <c r="A5263" s="229">
        <v>3912140401</v>
      </c>
      <c r="B5263" s="230" t="s">
        <v>16562</v>
      </c>
      <c r="C5263" s="230" t="s">
        <v>16563</v>
      </c>
      <c r="D5263" s="230" t="s">
        <v>16564</v>
      </c>
      <c r="E5263" s="231">
        <v>39121404</v>
      </c>
      <c r="F5263" s="231" t="s">
        <v>828</v>
      </c>
      <c r="G5263" s="232" t="s">
        <v>36928</v>
      </c>
    </row>
    <row r="5264" spans="1:7" ht="12">
      <c r="A5264" s="229">
        <v>3912140402</v>
      </c>
      <c r="B5264" s="230" t="s">
        <v>16565</v>
      </c>
      <c r="C5264" s="230" t="s">
        <v>16566</v>
      </c>
      <c r="D5264" s="230" t="s">
        <v>16567</v>
      </c>
      <c r="E5264" s="231">
        <v>39121404</v>
      </c>
      <c r="F5264" s="231" t="s">
        <v>828</v>
      </c>
      <c r="G5264" s="232" t="s">
        <v>36928</v>
      </c>
    </row>
    <row r="5265" spans="1:7" ht="24">
      <c r="A5265" s="229">
        <v>3912140601</v>
      </c>
      <c r="B5265" s="230" t="s">
        <v>16568</v>
      </c>
      <c r="C5265" s="230" t="s">
        <v>16569</v>
      </c>
      <c r="D5265" s="230" t="s">
        <v>16570</v>
      </c>
      <c r="E5265" s="231">
        <v>39121406</v>
      </c>
      <c r="F5265" s="231" t="s">
        <v>828</v>
      </c>
      <c r="G5265" s="232" t="s">
        <v>36928</v>
      </c>
    </row>
    <row r="5266" spans="1:7" ht="12">
      <c r="A5266" s="229">
        <v>3912140602</v>
      </c>
      <c r="B5266" s="230" t="s">
        <v>16571</v>
      </c>
      <c r="C5266" s="230" t="s">
        <v>16572</v>
      </c>
      <c r="D5266" s="230" t="s">
        <v>16573</v>
      </c>
      <c r="E5266" s="231">
        <v>39121406</v>
      </c>
      <c r="F5266" s="231" t="s">
        <v>828</v>
      </c>
      <c r="G5266" s="232" t="s">
        <v>36928</v>
      </c>
    </row>
    <row r="5267" spans="1:7" ht="24">
      <c r="A5267" s="229">
        <v>3912140603</v>
      </c>
      <c r="B5267" s="230" t="s">
        <v>16574</v>
      </c>
      <c r="C5267" s="230" t="s">
        <v>16575</v>
      </c>
      <c r="D5267" s="230" t="s">
        <v>16576</v>
      </c>
      <c r="E5267" s="231">
        <v>39121406</v>
      </c>
      <c r="F5267" s="231" t="s">
        <v>828</v>
      </c>
      <c r="G5267" s="232" t="s">
        <v>36928</v>
      </c>
    </row>
    <row r="5268" spans="1:7" ht="24">
      <c r="A5268" s="229">
        <v>3912140901</v>
      </c>
      <c r="B5268" s="230" t="s">
        <v>16577</v>
      </c>
      <c r="C5268" s="230" t="s">
        <v>16578</v>
      </c>
      <c r="D5268" s="230" t="s">
        <v>16579</v>
      </c>
      <c r="E5268" s="231">
        <v>39121409</v>
      </c>
      <c r="F5268" s="231" t="s">
        <v>828</v>
      </c>
      <c r="G5268" s="232" t="s">
        <v>36928</v>
      </c>
    </row>
    <row r="5269" spans="1:7" ht="12">
      <c r="A5269" s="229">
        <v>3912140902</v>
      </c>
      <c r="B5269" s="230" t="s">
        <v>16580</v>
      </c>
      <c r="C5269" s="230" t="s">
        <v>16581</v>
      </c>
      <c r="D5269" s="230" t="s">
        <v>16582</v>
      </c>
      <c r="E5269" s="231">
        <v>39121409</v>
      </c>
      <c r="F5269" s="231" t="s">
        <v>828</v>
      </c>
      <c r="G5269" s="232" t="s">
        <v>36928</v>
      </c>
    </row>
    <row r="5270" spans="1:7" ht="24">
      <c r="A5270" s="229">
        <v>3912140903</v>
      </c>
      <c r="B5270" s="230" t="s">
        <v>16583</v>
      </c>
      <c r="C5270" s="230" t="s">
        <v>16584</v>
      </c>
      <c r="D5270" s="230" t="s">
        <v>16585</v>
      </c>
      <c r="E5270" s="231">
        <v>39121409</v>
      </c>
      <c r="F5270" s="231" t="s">
        <v>828</v>
      </c>
      <c r="G5270" s="232" t="s">
        <v>36928</v>
      </c>
    </row>
    <row r="5271" spans="1:7" ht="36">
      <c r="A5271" s="229">
        <v>3912140904</v>
      </c>
      <c r="B5271" s="230" t="s">
        <v>16586</v>
      </c>
      <c r="C5271" s="230" t="s">
        <v>16587</v>
      </c>
      <c r="D5271" s="230" t="s">
        <v>16588</v>
      </c>
      <c r="E5271" s="231">
        <v>39121409</v>
      </c>
      <c r="F5271" s="231" t="s">
        <v>828</v>
      </c>
      <c r="G5271" s="232" t="s">
        <v>36928</v>
      </c>
    </row>
    <row r="5272" spans="1:7" ht="24">
      <c r="A5272" s="229">
        <v>3912140905</v>
      </c>
      <c r="B5272" s="230" t="s">
        <v>16589</v>
      </c>
      <c r="C5272" s="230" t="s">
        <v>16590</v>
      </c>
      <c r="D5272" s="230" t="s">
        <v>16591</v>
      </c>
      <c r="E5272" s="231">
        <v>39121409</v>
      </c>
      <c r="F5272" s="231" t="s">
        <v>828</v>
      </c>
      <c r="G5272" s="232" t="s">
        <v>36928</v>
      </c>
    </row>
    <row r="5273" spans="1:7" ht="48">
      <c r="A5273" s="229">
        <v>3912140906</v>
      </c>
      <c r="B5273" s="230" t="s">
        <v>16592</v>
      </c>
      <c r="C5273" s="230" t="s">
        <v>16593</v>
      </c>
      <c r="D5273" s="230" t="s">
        <v>16594</v>
      </c>
      <c r="E5273" s="231">
        <v>39121409</v>
      </c>
      <c r="F5273" s="231" t="s">
        <v>828</v>
      </c>
      <c r="G5273" s="232" t="s">
        <v>36928</v>
      </c>
    </row>
    <row r="5274" spans="1:7" ht="24">
      <c r="A5274" s="229">
        <v>3912141001</v>
      </c>
      <c r="B5274" s="230" t="s">
        <v>16595</v>
      </c>
      <c r="C5274" s="230" t="s">
        <v>16596</v>
      </c>
      <c r="D5274" s="230" t="s">
        <v>16597</v>
      </c>
      <c r="E5274" s="231">
        <v>39121410</v>
      </c>
      <c r="F5274" s="231" t="s">
        <v>828</v>
      </c>
      <c r="G5274" s="232" t="s">
        <v>36928</v>
      </c>
    </row>
    <row r="5275" spans="1:7" ht="24">
      <c r="A5275" s="229">
        <v>3912141301</v>
      </c>
      <c r="B5275" s="230" t="s">
        <v>16598</v>
      </c>
      <c r="C5275" s="230" t="s">
        <v>16599</v>
      </c>
      <c r="D5275" s="230" t="s">
        <v>16600</v>
      </c>
      <c r="E5275" s="231">
        <v>39121413</v>
      </c>
      <c r="F5275" s="231" t="s">
        <v>828</v>
      </c>
      <c r="G5275" s="232" t="s">
        <v>36928</v>
      </c>
    </row>
    <row r="5276" spans="1:7" ht="24">
      <c r="A5276" s="229">
        <v>3912141302</v>
      </c>
      <c r="B5276" s="230" t="s">
        <v>16601</v>
      </c>
      <c r="C5276" s="230" t="s">
        <v>16602</v>
      </c>
      <c r="D5276" s="230" t="s">
        <v>16603</v>
      </c>
      <c r="E5276" s="231">
        <v>39121413</v>
      </c>
      <c r="F5276" s="231" t="s">
        <v>828</v>
      </c>
      <c r="G5276" s="232" t="s">
        <v>36928</v>
      </c>
    </row>
    <row r="5277" spans="1:7" ht="36">
      <c r="A5277" s="229">
        <v>3912141303</v>
      </c>
      <c r="B5277" s="230" t="s">
        <v>16604</v>
      </c>
      <c r="C5277" s="230" t="s">
        <v>16605</v>
      </c>
      <c r="D5277" s="230" t="s">
        <v>16606</v>
      </c>
      <c r="E5277" s="231">
        <v>39121413</v>
      </c>
      <c r="F5277" s="231" t="s">
        <v>828</v>
      </c>
      <c r="G5277" s="232" t="s">
        <v>36928</v>
      </c>
    </row>
    <row r="5278" spans="1:7" ht="24">
      <c r="A5278" s="229">
        <v>3912141401</v>
      </c>
      <c r="B5278" s="230" t="s">
        <v>16607</v>
      </c>
      <c r="C5278" s="230" t="s">
        <v>16608</v>
      </c>
      <c r="D5278" s="230" t="s">
        <v>16609</v>
      </c>
      <c r="E5278" s="231">
        <v>39121414</v>
      </c>
      <c r="F5278" s="231" t="s">
        <v>828</v>
      </c>
      <c r="G5278" s="232" t="s">
        <v>36928</v>
      </c>
    </row>
    <row r="5279" spans="1:7" ht="24">
      <c r="A5279" s="229">
        <v>3912142901</v>
      </c>
      <c r="B5279" s="230" t="s">
        <v>16610</v>
      </c>
      <c r="C5279" s="230" t="s">
        <v>16611</v>
      </c>
      <c r="D5279" s="230" t="s">
        <v>16612</v>
      </c>
      <c r="E5279" s="231">
        <v>39121429</v>
      </c>
      <c r="F5279" s="231" t="s">
        <v>828</v>
      </c>
      <c r="G5279" s="232" t="s">
        <v>36928</v>
      </c>
    </row>
    <row r="5280" spans="1:7" ht="24">
      <c r="A5280" s="229">
        <v>3912143201</v>
      </c>
      <c r="B5280" s="230" t="s">
        <v>16613</v>
      </c>
      <c r="C5280" s="230" t="s">
        <v>16614</v>
      </c>
      <c r="D5280" s="230" t="s">
        <v>16615</v>
      </c>
      <c r="E5280" s="231">
        <v>39121432</v>
      </c>
      <c r="F5280" s="231" t="s">
        <v>828</v>
      </c>
      <c r="G5280" s="232" t="s">
        <v>36928</v>
      </c>
    </row>
    <row r="5281" spans="1:7" ht="24">
      <c r="A5281" s="229">
        <v>3912143202</v>
      </c>
      <c r="B5281" s="230" t="s">
        <v>16616</v>
      </c>
      <c r="C5281" s="230" t="s">
        <v>16617</v>
      </c>
      <c r="D5281" s="230" t="s">
        <v>16618</v>
      </c>
      <c r="E5281" s="231">
        <v>39121432</v>
      </c>
      <c r="F5281" s="231" t="s">
        <v>828</v>
      </c>
      <c r="G5281" s="232" t="s">
        <v>36928</v>
      </c>
    </row>
    <row r="5282" spans="1:7" ht="12">
      <c r="A5282" s="229">
        <v>3912143203</v>
      </c>
      <c r="B5282" s="230" t="s">
        <v>16619</v>
      </c>
      <c r="C5282" s="230" t="s">
        <v>16620</v>
      </c>
      <c r="D5282" s="230" t="s">
        <v>16621</v>
      </c>
      <c r="E5282" s="231">
        <v>39121432</v>
      </c>
      <c r="F5282" s="231" t="s">
        <v>828</v>
      </c>
      <c r="G5282" s="232" t="s">
        <v>36928</v>
      </c>
    </row>
    <row r="5283" spans="1:7" ht="12">
      <c r="A5283" s="229">
        <v>3912143204</v>
      </c>
      <c r="B5283" s="230" t="s">
        <v>16622</v>
      </c>
      <c r="C5283" s="230" t="s">
        <v>16623</v>
      </c>
      <c r="D5283" s="230" t="s">
        <v>16624</v>
      </c>
      <c r="E5283" s="231">
        <v>39121432</v>
      </c>
      <c r="F5283" s="231" t="s">
        <v>828</v>
      </c>
      <c r="G5283" s="232" t="s">
        <v>36928</v>
      </c>
    </row>
    <row r="5284" spans="1:7" ht="12">
      <c r="A5284" s="229">
        <v>3912143501</v>
      </c>
      <c r="B5284" s="230" t="s">
        <v>16625</v>
      </c>
      <c r="C5284" s="230" t="s">
        <v>16626</v>
      </c>
      <c r="D5284" s="230" t="s">
        <v>16627</v>
      </c>
      <c r="E5284" s="231">
        <v>39121435</v>
      </c>
      <c r="F5284" s="231" t="s">
        <v>828</v>
      </c>
      <c r="G5284" s="232" t="s">
        <v>36928</v>
      </c>
    </row>
    <row r="5285" spans="1:7" ht="24">
      <c r="A5285" s="229">
        <v>3912143601</v>
      </c>
      <c r="B5285" s="230" t="s">
        <v>16628</v>
      </c>
      <c r="C5285" s="230" t="s">
        <v>16629</v>
      </c>
      <c r="D5285" s="230" t="s">
        <v>16630</v>
      </c>
      <c r="E5285" s="231">
        <v>39121436</v>
      </c>
      <c r="F5285" s="231" t="s">
        <v>828</v>
      </c>
      <c r="G5285" s="232" t="s">
        <v>36928</v>
      </c>
    </row>
    <row r="5286" spans="1:7" ht="24">
      <c r="A5286" s="229">
        <v>3912143602</v>
      </c>
      <c r="B5286" s="230" t="s">
        <v>16631</v>
      </c>
      <c r="C5286" s="230" t="s">
        <v>16632</v>
      </c>
      <c r="D5286" s="230" t="s">
        <v>16633</v>
      </c>
      <c r="E5286" s="231">
        <v>39121436</v>
      </c>
      <c r="F5286" s="231" t="s">
        <v>828</v>
      </c>
      <c r="G5286" s="232" t="s">
        <v>36928</v>
      </c>
    </row>
    <row r="5287" spans="1:7" ht="12">
      <c r="A5287" s="229">
        <v>3912146201</v>
      </c>
      <c r="B5287" s="230" t="s">
        <v>16634</v>
      </c>
      <c r="C5287" s="230" t="s">
        <v>16635</v>
      </c>
      <c r="D5287" s="230" t="s">
        <v>16636</v>
      </c>
      <c r="E5287" s="231">
        <v>39121462</v>
      </c>
      <c r="F5287" s="231" t="s">
        <v>828</v>
      </c>
      <c r="G5287" s="232" t="s">
        <v>36928</v>
      </c>
    </row>
    <row r="5288" spans="1:7" ht="24">
      <c r="A5288" s="229">
        <v>3912149901</v>
      </c>
      <c r="B5288" s="230" t="s">
        <v>16637</v>
      </c>
      <c r="C5288" s="230" t="s">
        <v>16638</v>
      </c>
      <c r="D5288" s="230" t="s">
        <v>16639</v>
      </c>
      <c r="E5288" s="231">
        <v>39121499</v>
      </c>
      <c r="F5288" s="231" t="s">
        <v>828</v>
      </c>
      <c r="G5288" s="232" t="s">
        <v>36928</v>
      </c>
    </row>
    <row r="5289" spans="1:7" ht="24">
      <c r="A5289" s="229">
        <v>3912150101</v>
      </c>
      <c r="B5289" s="230" t="s">
        <v>16640</v>
      </c>
      <c r="C5289" s="230" t="s">
        <v>16641</v>
      </c>
      <c r="D5289" s="230" t="s">
        <v>16642</v>
      </c>
      <c r="E5289" s="231">
        <v>39121501</v>
      </c>
      <c r="F5289" s="231" t="s">
        <v>828</v>
      </c>
      <c r="G5289" s="232" t="s">
        <v>36928</v>
      </c>
    </row>
    <row r="5290" spans="1:7" ht="24">
      <c r="A5290" s="229">
        <v>3912150201</v>
      </c>
      <c r="B5290" s="230" t="s">
        <v>16643</v>
      </c>
      <c r="C5290" s="230" t="s">
        <v>16644</v>
      </c>
      <c r="D5290" s="230" t="s">
        <v>16645</v>
      </c>
      <c r="E5290" s="231">
        <v>39121502</v>
      </c>
      <c r="F5290" s="231" t="s">
        <v>828</v>
      </c>
      <c r="G5290" s="232" t="s">
        <v>36928</v>
      </c>
    </row>
    <row r="5291" spans="1:7" ht="24">
      <c r="A5291" s="229">
        <v>3912150401</v>
      </c>
      <c r="B5291" s="230" t="s">
        <v>16646</v>
      </c>
      <c r="C5291" s="230" t="s">
        <v>16647</v>
      </c>
      <c r="D5291" s="230" t="s">
        <v>16648</v>
      </c>
      <c r="E5291" s="231">
        <v>39121504</v>
      </c>
      <c r="F5291" s="231" t="s">
        <v>828</v>
      </c>
      <c r="G5291" s="232" t="s">
        <v>36928</v>
      </c>
    </row>
    <row r="5292" spans="1:7" ht="36">
      <c r="A5292" s="229">
        <v>3912150501</v>
      </c>
      <c r="B5292" s="230" t="s">
        <v>16649</v>
      </c>
      <c r="C5292" s="230" t="s">
        <v>16650</v>
      </c>
      <c r="D5292" s="230" t="s">
        <v>16651</v>
      </c>
      <c r="E5292" s="231">
        <v>39121505</v>
      </c>
      <c r="F5292" s="231" t="s">
        <v>828</v>
      </c>
      <c r="G5292" s="232" t="s">
        <v>36928</v>
      </c>
    </row>
    <row r="5293" spans="1:7" ht="12">
      <c r="A5293" s="229">
        <v>3912150502</v>
      </c>
      <c r="B5293" s="230" t="s">
        <v>16652</v>
      </c>
      <c r="C5293" s="230" t="s">
        <v>16653</v>
      </c>
      <c r="D5293" s="230" t="s">
        <v>16654</v>
      </c>
      <c r="E5293" s="231">
        <v>39121505</v>
      </c>
      <c r="F5293" s="231" t="s">
        <v>828</v>
      </c>
      <c r="G5293" s="232" t="s">
        <v>36928</v>
      </c>
    </row>
    <row r="5294" spans="1:7" ht="12">
      <c r="A5294" s="229">
        <v>3912150503</v>
      </c>
      <c r="B5294" s="230" t="s">
        <v>16655</v>
      </c>
      <c r="C5294" s="230" t="s">
        <v>16656</v>
      </c>
      <c r="D5294" s="230" t="s">
        <v>16657</v>
      </c>
      <c r="E5294" s="231">
        <v>39121505</v>
      </c>
      <c r="F5294" s="231" t="s">
        <v>828</v>
      </c>
      <c r="G5294" s="232" t="s">
        <v>36928</v>
      </c>
    </row>
    <row r="5295" spans="1:7" ht="24">
      <c r="A5295" s="229">
        <v>3912150601</v>
      </c>
      <c r="B5295" s="230" t="s">
        <v>16658</v>
      </c>
      <c r="C5295" s="230" t="s">
        <v>16659</v>
      </c>
      <c r="D5295" s="230" t="s">
        <v>16660</v>
      </c>
      <c r="E5295" s="231">
        <v>39121506</v>
      </c>
      <c r="F5295" s="231" t="s">
        <v>828</v>
      </c>
      <c r="G5295" s="232" t="s">
        <v>36928</v>
      </c>
    </row>
    <row r="5296" spans="1:7" ht="24">
      <c r="A5296" s="229">
        <v>3912150602</v>
      </c>
      <c r="B5296" s="230" t="s">
        <v>16661</v>
      </c>
      <c r="C5296" s="230" t="s">
        <v>16662</v>
      </c>
      <c r="D5296" s="230" t="s">
        <v>16663</v>
      </c>
      <c r="E5296" s="231">
        <v>39121506</v>
      </c>
      <c r="F5296" s="231" t="s">
        <v>828</v>
      </c>
      <c r="G5296" s="232" t="s">
        <v>36928</v>
      </c>
    </row>
    <row r="5297" spans="1:7" ht="12">
      <c r="A5297" s="229">
        <v>3912150701</v>
      </c>
      <c r="B5297" s="230" t="s">
        <v>16664</v>
      </c>
      <c r="C5297" s="230" t="s">
        <v>16665</v>
      </c>
      <c r="D5297" s="230" t="s">
        <v>16666</v>
      </c>
      <c r="E5297" s="231">
        <v>39121507</v>
      </c>
      <c r="F5297" s="231" t="s">
        <v>828</v>
      </c>
      <c r="G5297" s="232" t="s">
        <v>36928</v>
      </c>
    </row>
    <row r="5298" spans="1:7" ht="24">
      <c r="A5298" s="229">
        <v>3912150702</v>
      </c>
      <c r="B5298" s="230" t="s">
        <v>16667</v>
      </c>
      <c r="C5298" s="230" t="s">
        <v>16668</v>
      </c>
      <c r="D5298" s="230" t="s">
        <v>16669</v>
      </c>
      <c r="E5298" s="231">
        <v>39121507</v>
      </c>
      <c r="F5298" s="231" t="s">
        <v>828</v>
      </c>
      <c r="G5298" s="232" t="s">
        <v>36928</v>
      </c>
    </row>
    <row r="5299" spans="1:7" ht="12">
      <c r="A5299" s="229">
        <v>3912150801</v>
      </c>
      <c r="B5299" s="230" t="s">
        <v>16670</v>
      </c>
      <c r="C5299" s="230" t="s">
        <v>16671</v>
      </c>
      <c r="D5299" s="230" t="s">
        <v>16672</v>
      </c>
      <c r="E5299" s="231">
        <v>39121508</v>
      </c>
      <c r="F5299" s="231" t="s">
        <v>828</v>
      </c>
      <c r="G5299" s="232" t="s">
        <v>36928</v>
      </c>
    </row>
    <row r="5300" spans="1:7" ht="24">
      <c r="A5300" s="229">
        <v>3912150901</v>
      </c>
      <c r="B5300" s="230" t="s">
        <v>16673</v>
      </c>
      <c r="C5300" s="230" t="s">
        <v>16674</v>
      </c>
      <c r="D5300" s="230" t="s">
        <v>16675</v>
      </c>
      <c r="E5300" s="231">
        <v>39121509</v>
      </c>
      <c r="F5300" s="231" t="s">
        <v>828</v>
      </c>
      <c r="G5300" s="232" t="s">
        <v>36928</v>
      </c>
    </row>
    <row r="5301" spans="1:7" ht="36">
      <c r="A5301" s="229">
        <v>3912151001</v>
      </c>
      <c r="B5301" s="230" t="s">
        <v>16676</v>
      </c>
      <c r="C5301" s="230" t="s">
        <v>16677</v>
      </c>
      <c r="D5301" s="230" t="s">
        <v>16678</v>
      </c>
      <c r="E5301" s="231">
        <v>39121510</v>
      </c>
      <c r="F5301" s="231" t="s">
        <v>828</v>
      </c>
      <c r="G5301" s="232">
        <v>10</v>
      </c>
    </row>
    <row r="5302" spans="1:7" ht="24">
      <c r="A5302" s="229">
        <v>3912151002</v>
      </c>
      <c r="B5302" s="230" t="s">
        <v>16679</v>
      </c>
      <c r="C5302" s="230" t="s">
        <v>16680</v>
      </c>
      <c r="D5302" s="230" t="s">
        <v>16681</v>
      </c>
      <c r="E5302" s="231">
        <v>39121510</v>
      </c>
      <c r="F5302" s="231" t="s">
        <v>828</v>
      </c>
      <c r="G5302" s="232">
        <v>10</v>
      </c>
    </row>
    <row r="5303" spans="1:7" ht="24">
      <c r="A5303" s="229">
        <v>3912151003</v>
      </c>
      <c r="B5303" s="230" t="s">
        <v>16682</v>
      </c>
      <c r="C5303" s="230" t="s">
        <v>16683</v>
      </c>
      <c r="D5303" s="230" t="s">
        <v>16684</v>
      </c>
      <c r="E5303" s="231">
        <v>39121510</v>
      </c>
      <c r="F5303" s="231" t="s">
        <v>828</v>
      </c>
      <c r="G5303" s="232">
        <v>10</v>
      </c>
    </row>
    <row r="5304" spans="1:7" ht="24">
      <c r="A5304" s="229">
        <v>3912151201</v>
      </c>
      <c r="B5304" s="230" t="s">
        <v>16685</v>
      </c>
      <c r="C5304" s="230" t="s">
        <v>16686</v>
      </c>
      <c r="D5304" s="230" t="s">
        <v>16687</v>
      </c>
      <c r="E5304" s="231">
        <v>39121512</v>
      </c>
      <c r="F5304" s="231" t="s">
        <v>828</v>
      </c>
      <c r="G5304" s="232" t="s">
        <v>36928</v>
      </c>
    </row>
    <row r="5305" spans="1:7" ht="24">
      <c r="A5305" s="229">
        <v>3912151301</v>
      </c>
      <c r="B5305" s="230" t="s">
        <v>16688</v>
      </c>
      <c r="C5305" s="230" t="s">
        <v>16689</v>
      </c>
      <c r="D5305" s="230" t="s">
        <v>16690</v>
      </c>
      <c r="E5305" s="231">
        <v>39121513</v>
      </c>
      <c r="F5305" s="231" t="s">
        <v>828</v>
      </c>
      <c r="G5305" s="232" t="s">
        <v>36928</v>
      </c>
    </row>
    <row r="5306" spans="1:7" ht="24">
      <c r="A5306" s="229">
        <v>3912151401</v>
      </c>
      <c r="B5306" s="230" t="s">
        <v>16691</v>
      </c>
      <c r="C5306" s="230" t="s">
        <v>16692</v>
      </c>
      <c r="D5306" s="230" t="s">
        <v>16693</v>
      </c>
      <c r="E5306" s="231">
        <v>39121514</v>
      </c>
      <c r="F5306" s="231" t="s">
        <v>828</v>
      </c>
      <c r="G5306" s="232" t="s">
        <v>36928</v>
      </c>
    </row>
    <row r="5307" spans="1:7" ht="24">
      <c r="A5307" s="229">
        <v>3912151402</v>
      </c>
      <c r="B5307" s="230" t="s">
        <v>16694</v>
      </c>
      <c r="C5307" s="230" t="s">
        <v>16695</v>
      </c>
      <c r="D5307" s="230" t="s">
        <v>16696</v>
      </c>
      <c r="E5307" s="231">
        <v>39121514</v>
      </c>
      <c r="F5307" s="231" t="s">
        <v>828</v>
      </c>
      <c r="G5307" s="232" t="s">
        <v>36928</v>
      </c>
    </row>
    <row r="5308" spans="1:7" ht="12">
      <c r="A5308" s="229">
        <v>3912151403</v>
      </c>
      <c r="B5308" s="230" t="s">
        <v>16697</v>
      </c>
      <c r="C5308" s="230" t="s">
        <v>16698</v>
      </c>
      <c r="D5308" s="230" t="s">
        <v>16699</v>
      </c>
      <c r="E5308" s="231">
        <v>39121514</v>
      </c>
      <c r="F5308" s="231" t="s">
        <v>828</v>
      </c>
      <c r="G5308" s="232" t="s">
        <v>36928</v>
      </c>
    </row>
    <row r="5309" spans="1:7" ht="24">
      <c r="A5309" s="229">
        <v>3912151404</v>
      </c>
      <c r="B5309" s="230" t="s">
        <v>16700</v>
      </c>
      <c r="C5309" s="230" t="s">
        <v>16701</v>
      </c>
      <c r="D5309" s="230" t="s">
        <v>16702</v>
      </c>
      <c r="E5309" s="231">
        <v>39121514</v>
      </c>
      <c r="F5309" s="231" t="s">
        <v>828</v>
      </c>
      <c r="G5309" s="232" t="s">
        <v>36928</v>
      </c>
    </row>
    <row r="5310" spans="1:7" ht="24">
      <c r="A5310" s="229">
        <v>3912151405</v>
      </c>
      <c r="B5310" s="230" t="s">
        <v>16703</v>
      </c>
      <c r="C5310" s="230" t="s">
        <v>16704</v>
      </c>
      <c r="D5310" s="230" t="s">
        <v>16705</v>
      </c>
      <c r="E5310" s="231">
        <v>39121514</v>
      </c>
      <c r="F5310" s="231" t="s">
        <v>828</v>
      </c>
      <c r="G5310" s="232" t="s">
        <v>36928</v>
      </c>
    </row>
    <row r="5311" spans="1:7" ht="24">
      <c r="A5311" s="229">
        <v>3912151601</v>
      </c>
      <c r="B5311" s="230" t="s">
        <v>16706</v>
      </c>
      <c r="C5311" s="230" t="s">
        <v>16707</v>
      </c>
      <c r="D5311" s="230" t="s">
        <v>16708</v>
      </c>
      <c r="E5311" s="231">
        <v>39121516</v>
      </c>
      <c r="F5311" s="231" t="s">
        <v>828</v>
      </c>
      <c r="G5311" s="232" t="s">
        <v>36928</v>
      </c>
    </row>
    <row r="5312" spans="1:7" ht="12">
      <c r="A5312" s="229">
        <v>3912151701</v>
      </c>
      <c r="B5312" s="230" t="s">
        <v>16709</v>
      </c>
      <c r="C5312" s="230" t="s">
        <v>16710</v>
      </c>
      <c r="D5312" s="230" t="s">
        <v>16711</v>
      </c>
      <c r="E5312" s="231">
        <v>39121517</v>
      </c>
      <c r="F5312" s="231" t="s">
        <v>828</v>
      </c>
      <c r="G5312" s="232" t="s">
        <v>36928</v>
      </c>
    </row>
    <row r="5313" spans="1:7" ht="24">
      <c r="A5313" s="229">
        <v>3912151702</v>
      </c>
      <c r="B5313" s="230" t="s">
        <v>16712</v>
      </c>
      <c r="C5313" s="230" t="s">
        <v>16713</v>
      </c>
      <c r="D5313" s="230" t="s">
        <v>16714</v>
      </c>
      <c r="E5313" s="231">
        <v>39121517</v>
      </c>
      <c r="F5313" s="231" t="s">
        <v>828</v>
      </c>
      <c r="G5313" s="232" t="s">
        <v>36928</v>
      </c>
    </row>
    <row r="5314" spans="1:7" ht="36">
      <c r="A5314" s="229">
        <v>3912151703</v>
      </c>
      <c r="B5314" s="230" t="s">
        <v>16715</v>
      </c>
      <c r="C5314" s="230" t="s">
        <v>16716</v>
      </c>
      <c r="D5314" s="230" t="s">
        <v>16717</v>
      </c>
      <c r="E5314" s="231">
        <v>39121517</v>
      </c>
      <c r="F5314" s="231" t="s">
        <v>828</v>
      </c>
      <c r="G5314" s="232" t="s">
        <v>36928</v>
      </c>
    </row>
    <row r="5315" spans="1:7" ht="36">
      <c r="A5315" s="229">
        <v>3912151704</v>
      </c>
      <c r="B5315" s="230" t="s">
        <v>16718</v>
      </c>
      <c r="C5315" s="230" t="s">
        <v>16719</v>
      </c>
      <c r="D5315" s="230" t="s">
        <v>16720</v>
      </c>
      <c r="E5315" s="231">
        <v>39121517</v>
      </c>
      <c r="F5315" s="231" t="s">
        <v>828</v>
      </c>
      <c r="G5315" s="232" t="s">
        <v>36928</v>
      </c>
    </row>
    <row r="5316" spans="1:7" ht="24">
      <c r="A5316" s="229">
        <v>3912151705</v>
      </c>
      <c r="B5316" s="230" t="s">
        <v>16721</v>
      </c>
      <c r="C5316" s="230" t="s">
        <v>16722</v>
      </c>
      <c r="D5316" s="230" t="s">
        <v>16723</v>
      </c>
      <c r="E5316" s="231">
        <v>39121517</v>
      </c>
      <c r="F5316" s="231" t="s">
        <v>828</v>
      </c>
      <c r="G5316" s="232" t="s">
        <v>36928</v>
      </c>
    </row>
    <row r="5317" spans="1:7" ht="12">
      <c r="A5317" s="229">
        <v>3912151901</v>
      </c>
      <c r="B5317" s="230" t="s">
        <v>16724</v>
      </c>
      <c r="C5317" s="230" t="s">
        <v>16725</v>
      </c>
      <c r="D5317" s="230" t="s">
        <v>16726</v>
      </c>
      <c r="E5317" s="231">
        <v>39121519</v>
      </c>
      <c r="F5317" s="231" t="s">
        <v>828</v>
      </c>
      <c r="G5317" s="232" t="s">
        <v>36928</v>
      </c>
    </row>
    <row r="5318" spans="1:7" ht="12">
      <c r="A5318" s="229">
        <v>3912151902</v>
      </c>
      <c r="B5318" s="230" t="s">
        <v>16727</v>
      </c>
      <c r="C5318" s="230" t="s">
        <v>16728</v>
      </c>
      <c r="D5318" s="230" t="s">
        <v>16729</v>
      </c>
      <c r="E5318" s="231">
        <v>39121519</v>
      </c>
      <c r="F5318" s="231" t="s">
        <v>828</v>
      </c>
      <c r="G5318" s="232" t="s">
        <v>36928</v>
      </c>
    </row>
    <row r="5319" spans="1:7" ht="36">
      <c r="A5319" s="229">
        <v>3912152001</v>
      </c>
      <c r="B5319" s="230" t="s">
        <v>16730</v>
      </c>
      <c r="C5319" s="230" t="s">
        <v>16731</v>
      </c>
      <c r="D5319" s="230" t="s">
        <v>16732</v>
      </c>
      <c r="E5319" s="231">
        <v>39121520</v>
      </c>
      <c r="F5319" s="231" t="s">
        <v>828</v>
      </c>
      <c r="G5319" s="232" t="s">
        <v>36928</v>
      </c>
    </row>
    <row r="5320" spans="1:7" ht="24">
      <c r="A5320" s="229">
        <v>3912152002</v>
      </c>
      <c r="B5320" s="230" t="s">
        <v>16733</v>
      </c>
      <c r="C5320" s="230" t="s">
        <v>16734</v>
      </c>
      <c r="D5320" s="230" t="s">
        <v>16735</v>
      </c>
      <c r="E5320" s="231">
        <v>39121520</v>
      </c>
      <c r="F5320" s="231" t="s">
        <v>828</v>
      </c>
      <c r="G5320" s="232" t="s">
        <v>36928</v>
      </c>
    </row>
    <row r="5321" spans="1:7" ht="24">
      <c r="A5321" s="229">
        <v>3912152003</v>
      </c>
      <c r="B5321" s="230" t="s">
        <v>16736</v>
      </c>
      <c r="C5321" s="230" t="s">
        <v>16737</v>
      </c>
      <c r="D5321" s="230" t="s">
        <v>16738</v>
      </c>
      <c r="E5321" s="231">
        <v>39121520</v>
      </c>
      <c r="F5321" s="231" t="s">
        <v>828</v>
      </c>
      <c r="G5321" s="232" t="s">
        <v>36928</v>
      </c>
    </row>
    <row r="5322" spans="1:7" ht="24">
      <c r="A5322" s="229">
        <v>3912152004</v>
      </c>
      <c r="B5322" s="230" t="s">
        <v>16739</v>
      </c>
      <c r="C5322" s="230" t="s">
        <v>16740</v>
      </c>
      <c r="D5322" s="230" t="s">
        <v>16741</v>
      </c>
      <c r="E5322" s="231">
        <v>39121520</v>
      </c>
      <c r="F5322" s="231" t="s">
        <v>828</v>
      </c>
      <c r="G5322" s="232" t="s">
        <v>36928</v>
      </c>
    </row>
    <row r="5323" spans="1:7" ht="24">
      <c r="A5323" s="229">
        <v>3912152005</v>
      </c>
      <c r="B5323" s="230" t="s">
        <v>16742</v>
      </c>
      <c r="C5323" s="230" t="s">
        <v>16743</v>
      </c>
      <c r="D5323" s="230" t="s">
        <v>16744</v>
      </c>
      <c r="E5323" s="231">
        <v>39121520</v>
      </c>
      <c r="F5323" s="231" t="s">
        <v>828</v>
      </c>
      <c r="G5323" s="232" t="s">
        <v>36928</v>
      </c>
    </row>
    <row r="5324" spans="1:7" ht="36">
      <c r="A5324" s="229">
        <v>3912152006</v>
      </c>
      <c r="B5324" s="230" t="s">
        <v>16745</v>
      </c>
      <c r="C5324" s="230" t="s">
        <v>16746</v>
      </c>
      <c r="D5324" s="230" t="s">
        <v>16747</v>
      </c>
      <c r="E5324" s="231">
        <v>39121520</v>
      </c>
      <c r="F5324" s="231" t="s">
        <v>828</v>
      </c>
      <c r="G5324" s="232" t="s">
        <v>36928</v>
      </c>
    </row>
    <row r="5325" spans="1:7" ht="12">
      <c r="A5325" s="229">
        <v>3912152007</v>
      </c>
      <c r="B5325" s="230" t="s">
        <v>16748</v>
      </c>
      <c r="C5325" s="230" t="s">
        <v>16749</v>
      </c>
      <c r="D5325" s="230" t="s">
        <v>16750</v>
      </c>
      <c r="E5325" s="231">
        <v>39121520</v>
      </c>
      <c r="F5325" s="231" t="s">
        <v>828</v>
      </c>
      <c r="G5325" s="232" t="s">
        <v>36928</v>
      </c>
    </row>
    <row r="5326" spans="1:7" ht="24">
      <c r="A5326" s="229">
        <v>3912152101</v>
      </c>
      <c r="B5326" s="230" t="s">
        <v>16751</v>
      </c>
      <c r="C5326" s="230" t="s">
        <v>16752</v>
      </c>
      <c r="D5326" s="230" t="s">
        <v>16753</v>
      </c>
      <c r="E5326" s="231">
        <v>39121521</v>
      </c>
      <c r="F5326" s="231" t="s">
        <v>828</v>
      </c>
      <c r="G5326" s="232">
        <v>10</v>
      </c>
    </row>
    <row r="5327" spans="1:7" ht="36">
      <c r="A5327" s="229">
        <v>3912152102</v>
      </c>
      <c r="B5327" s="230" t="s">
        <v>16754</v>
      </c>
      <c r="C5327" s="230" t="s">
        <v>16755</v>
      </c>
      <c r="D5327" s="230" t="s">
        <v>16756</v>
      </c>
      <c r="E5327" s="231">
        <v>39121521</v>
      </c>
      <c r="F5327" s="231" t="s">
        <v>828</v>
      </c>
      <c r="G5327" s="232">
        <v>10</v>
      </c>
    </row>
    <row r="5328" spans="1:7" ht="24">
      <c r="A5328" s="229">
        <v>3912152103</v>
      </c>
      <c r="B5328" s="230" t="s">
        <v>16757</v>
      </c>
      <c r="C5328" s="230" t="s">
        <v>16758</v>
      </c>
      <c r="D5328" s="230" t="s">
        <v>16759</v>
      </c>
      <c r="E5328" s="231">
        <v>39121521</v>
      </c>
      <c r="F5328" s="231" t="s">
        <v>828</v>
      </c>
      <c r="G5328" s="232">
        <v>10</v>
      </c>
    </row>
    <row r="5329" spans="1:7" ht="12">
      <c r="A5329" s="229">
        <v>3912152104</v>
      </c>
      <c r="B5329" s="230" t="s">
        <v>16760</v>
      </c>
      <c r="C5329" s="230" t="s">
        <v>16761</v>
      </c>
      <c r="D5329" s="230" t="s">
        <v>16762</v>
      </c>
      <c r="E5329" s="231">
        <v>39121521</v>
      </c>
      <c r="F5329" s="231" t="s">
        <v>828</v>
      </c>
      <c r="G5329" s="232">
        <v>10</v>
      </c>
    </row>
    <row r="5330" spans="1:7" ht="12">
      <c r="A5330" s="229">
        <v>3912152105</v>
      </c>
      <c r="B5330" s="230" t="s">
        <v>16763</v>
      </c>
      <c r="C5330" s="230" t="s">
        <v>16764</v>
      </c>
      <c r="D5330" s="230" t="s">
        <v>16765</v>
      </c>
      <c r="E5330" s="231">
        <v>39121521</v>
      </c>
      <c r="F5330" s="231" t="s">
        <v>828</v>
      </c>
      <c r="G5330" s="232">
        <v>10</v>
      </c>
    </row>
    <row r="5331" spans="1:7" ht="36">
      <c r="A5331" s="229">
        <v>3912152301</v>
      </c>
      <c r="B5331" s="230" t="s">
        <v>16766</v>
      </c>
      <c r="C5331" s="230" t="s">
        <v>16767</v>
      </c>
      <c r="D5331" s="230" t="s">
        <v>16768</v>
      </c>
      <c r="E5331" s="231">
        <v>39121523</v>
      </c>
      <c r="F5331" s="231" t="s">
        <v>828</v>
      </c>
      <c r="G5331" s="232" t="s">
        <v>36928</v>
      </c>
    </row>
    <row r="5332" spans="1:7" ht="24">
      <c r="A5332" s="229">
        <v>3912152302</v>
      </c>
      <c r="B5332" s="230" t="s">
        <v>16769</v>
      </c>
      <c r="C5332" s="230" t="s">
        <v>16770</v>
      </c>
      <c r="D5332" s="230" t="s">
        <v>16771</v>
      </c>
      <c r="E5332" s="231">
        <v>39121523</v>
      </c>
      <c r="F5332" s="231" t="s">
        <v>828</v>
      </c>
      <c r="G5332" s="232" t="s">
        <v>36928</v>
      </c>
    </row>
    <row r="5333" spans="1:7" ht="24">
      <c r="A5333" s="229">
        <v>3912152801</v>
      </c>
      <c r="B5333" s="230" t="s">
        <v>16772</v>
      </c>
      <c r="C5333" s="230" t="s">
        <v>16773</v>
      </c>
      <c r="D5333" s="230" t="s">
        <v>16774</v>
      </c>
      <c r="E5333" s="231">
        <v>39121528</v>
      </c>
      <c r="F5333" s="231" t="s">
        <v>828</v>
      </c>
      <c r="G5333" s="232" t="s">
        <v>36928</v>
      </c>
    </row>
    <row r="5334" spans="1:7" ht="24">
      <c r="A5334" s="229">
        <v>3912152901</v>
      </c>
      <c r="B5334" s="230" t="s">
        <v>16775</v>
      </c>
      <c r="C5334" s="230" t="s">
        <v>16776</v>
      </c>
      <c r="D5334" s="230" t="s">
        <v>16777</v>
      </c>
      <c r="E5334" s="231">
        <v>39121529</v>
      </c>
      <c r="F5334" s="231" t="s">
        <v>828</v>
      </c>
      <c r="G5334" s="232" t="s">
        <v>36928</v>
      </c>
    </row>
    <row r="5335" spans="1:7" ht="12">
      <c r="A5335" s="229">
        <v>3912152902</v>
      </c>
      <c r="B5335" s="230" t="s">
        <v>16778</v>
      </c>
      <c r="C5335" s="230" t="s">
        <v>16776</v>
      </c>
      <c r="D5335" s="230" t="s">
        <v>16779</v>
      </c>
      <c r="E5335" s="231">
        <v>39121529</v>
      </c>
      <c r="F5335" s="231" t="s">
        <v>828</v>
      </c>
      <c r="G5335" s="232" t="s">
        <v>36928</v>
      </c>
    </row>
    <row r="5336" spans="1:7" ht="24">
      <c r="A5336" s="229">
        <v>3912153101</v>
      </c>
      <c r="B5336" s="230" t="s">
        <v>16780</v>
      </c>
      <c r="C5336" s="230" t="s">
        <v>16781</v>
      </c>
      <c r="D5336" s="230" t="s">
        <v>16782</v>
      </c>
      <c r="E5336" s="231">
        <v>39121531</v>
      </c>
      <c r="F5336" s="231" t="s">
        <v>828</v>
      </c>
      <c r="G5336" s="232" t="s">
        <v>36928</v>
      </c>
    </row>
    <row r="5337" spans="1:7" ht="24">
      <c r="A5337" s="229">
        <v>3912153201</v>
      </c>
      <c r="B5337" s="230" t="s">
        <v>16783</v>
      </c>
      <c r="C5337" s="230" t="s">
        <v>16784</v>
      </c>
      <c r="D5337" s="230" t="s">
        <v>16785</v>
      </c>
      <c r="E5337" s="231">
        <v>39121532</v>
      </c>
      <c r="F5337" s="231" t="s">
        <v>828</v>
      </c>
      <c r="G5337" s="232">
        <v>9</v>
      </c>
    </row>
    <row r="5338" spans="1:7" ht="24">
      <c r="A5338" s="229">
        <v>3912153301</v>
      </c>
      <c r="B5338" s="230" t="s">
        <v>16786</v>
      </c>
      <c r="C5338" s="230" t="s">
        <v>16787</v>
      </c>
      <c r="D5338" s="230" t="s">
        <v>16788</v>
      </c>
      <c r="E5338" s="231">
        <v>39121533</v>
      </c>
      <c r="F5338" s="231" t="s">
        <v>828</v>
      </c>
      <c r="G5338" s="232" t="s">
        <v>36928</v>
      </c>
    </row>
    <row r="5339" spans="1:7" ht="12">
      <c r="A5339" s="229">
        <v>3912153302</v>
      </c>
      <c r="B5339" s="230" t="s">
        <v>16789</v>
      </c>
      <c r="C5339" s="230" t="s">
        <v>16790</v>
      </c>
      <c r="D5339" s="230" t="s">
        <v>16791</v>
      </c>
      <c r="E5339" s="231">
        <v>39121533</v>
      </c>
      <c r="F5339" s="231" t="s">
        <v>828</v>
      </c>
      <c r="G5339" s="232" t="s">
        <v>36928</v>
      </c>
    </row>
    <row r="5340" spans="1:7" ht="24">
      <c r="A5340" s="229">
        <v>3912153401</v>
      </c>
      <c r="B5340" s="230" t="s">
        <v>16792</v>
      </c>
      <c r="C5340" s="230" t="s">
        <v>16793</v>
      </c>
      <c r="D5340" s="230" t="s">
        <v>16794</v>
      </c>
      <c r="E5340" s="231">
        <v>39121534</v>
      </c>
      <c r="F5340" s="231" t="s">
        <v>828</v>
      </c>
      <c r="G5340" s="232" t="s">
        <v>36928</v>
      </c>
    </row>
    <row r="5341" spans="1:7" ht="24">
      <c r="A5341" s="229">
        <v>3912153501</v>
      </c>
      <c r="B5341" s="230" t="s">
        <v>16795</v>
      </c>
      <c r="C5341" s="230" t="s">
        <v>16796</v>
      </c>
      <c r="D5341" s="230" t="s">
        <v>16797</v>
      </c>
      <c r="E5341" s="231">
        <v>39121535</v>
      </c>
      <c r="F5341" s="231" t="s">
        <v>828</v>
      </c>
      <c r="G5341" s="232" t="s">
        <v>36928</v>
      </c>
    </row>
    <row r="5342" spans="1:7" ht="12">
      <c r="A5342" s="229">
        <v>3912153502</v>
      </c>
      <c r="B5342" s="230" t="s">
        <v>16798</v>
      </c>
      <c r="C5342" s="230" t="s">
        <v>16799</v>
      </c>
      <c r="D5342" s="230" t="s">
        <v>16800</v>
      </c>
      <c r="E5342" s="231">
        <v>39121535</v>
      </c>
      <c r="F5342" s="231" t="s">
        <v>828</v>
      </c>
      <c r="G5342" s="232" t="s">
        <v>36928</v>
      </c>
    </row>
    <row r="5343" spans="1:7" ht="12">
      <c r="A5343" s="229">
        <v>3912153601</v>
      </c>
      <c r="B5343" s="230" t="s">
        <v>16801</v>
      </c>
      <c r="C5343" s="230" t="s">
        <v>16802</v>
      </c>
      <c r="D5343" s="230" t="s">
        <v>16803</v>
      </c>
      <c r="E5343" s="231">
        <v>39121536</v>
      </c>
      <c r="F5343" s="231" t="s">
        <v>828</v>
      </c>
      <c r="G5343" s="232" t="s">
        <v>36928</v>
      </c>
    </row>
    <row r="5344" spans="1:7" ht="24">
      <c r="A5344" s="229">
        <v>3912153602</v>
      </c>
      <c r="B5344" s="230" t="s">
        <v>16804</v>
      </c>
      <c r="C5344" s="230" t="s">
        <v>16805</v>
      </c>
      <c r="D5344" s="230" t="s">
        <v>16806</v>
      </c>
      <c r="E5344" s="231">
        <v>39121536</v>
      </c>
      <c r="F5344" s="231" t="s">
        <v>828</v>
      </c>
      <c r="G5344" s="232" t="s">
        <v>36928</v>
      </c>
    </row>
    <row r="5345" spans="1:7" ht="12">
      <c r="A5345" s="229">
        <v>3912153701</v>
      </c>
      <c r="B5345" s="230" t="s">
        <v>16807</v>
      </c>
      <c r="C5345" s="230" t="s">
        <v>16808</v>
      </c>
      <c r="D5345" s="230" t="s">
        <v>16809</v>
      </c>
      <c r="E5345" s="231">
        <v>39121537</v>
      </c>
      <c r="F5345" s="231" t="s">
        <v>828</v>
      </c>
      <c r="G5345" s="232" t="s">
        <v>36928</v>
      </c>
    </row>
    <row r="5346" spans="1:7" ht="12">
      <c r="A5346" s="229">
        <v>3912153901</v>
      </c>
      <c r="B5346" s="230" t="s">
        <v>16810</v>
      </c>
      <c r="C5346" s="230" t="s">
        <v>16811</v>
      </c>
      <c r="D5346" s="230" t="s">
        <v>16812</v>
      </c>
      <c r="E5346" s="231">
        <v>39121539</v>
      </c>
      <c r="F5346" s="231" t="s">
        <v>828</v>
      </c>
      <c r="G5346" s="232" t="s">
        <v>36928</v>
      </c>
    </row>
    <row r="5347" spans="1:7" ht="24">
      <c r="A5347" s="229">
        <v>3912154001</v>
      </c>
      <c r="B5347" s="230" t="s">
        <v>16813</v>
      </c>
      <c r="C5347" s="230" t="s">
        <v>16814</v>
      </c>
      <c r="D5347" s="230" t="s">
        <v>16815</v>
      </c>
      <c r="E5347" s="231">
        <v>39121540</v>
      </c>
      <c r="F5347" s="231" t="s">
        <v>828</v>
      </c>
      <c r="G5347" s="232" t="s">
        <v>36928</v>
      </c>
    </row>
    <row r="5348" spans="1:7" ht="24">
      <c r="A5348" s="229">
        <v>3912154201</v>
      </c>
      <c r="B5348" s="230" t="s">
        <v>16816</v>
      </c>
      <c r="C5348" s="230" t="s">
        <v>16817</v>
      </c>
      <c r="D5348" s="230" t="s">
        <v>16818</v>
      </c>
      <c r="E5348" s="231">
        <v>39121542</v>
      </c>
      <c r="F5348" s="231" t="s">
        <v>828</v>
      </c>
      <c r="G5348" s="232" t="s">
        <v>36928</v>
      </c>
    </row>
    <row r="5349" spans="1:7" ht="24">
      <c r="A5349" s="229">
        <v>3912154301</v>
      </c>
      <c r="B5349" s="230" t="s">
        <v>16819</v>
      </c>
      <c r="C5349" s="230" t="s">
        <v>16820</v>
      </c>
      <c r="D5349" s="230" t="s">
        <v>16821</v>
      </c>
      <c r="E5349" s="231">
        <v>39121543</v>
      </c>
      <c r="F5349" s="231" t="s">
        <v>828</v>
      </c>
      <c r="G5349" s="232" t="s">
        <v>36928</v>
      </c>
    </row>
    <row r="5350" spans="1:7" ht="24">
      <c r="A5350" s="229">
        <v>3912154801</v>
      </c>
      <c r="B5350" s="230" t="s">
        <v>16822</v>
      </c>
      <c r="C5350" s="230" t="s">
        <v>16823</v>
      </c>
      <c r="D5350" s="230" t="s">
        <v>16824</v>
      </c>
      <c r="E5350" s="231">
        <v>39121548</v>
      </c>
      <c r="F5350" s="231" t="s">
        <v>828</v>
      </c>
      <c r="G5350" s="232" t="s">
        <v>36928</v>
      </c>
    </row>
    <row r="5351" spans="1:7" ht="12">
      <c r="A5351" s="229">
        <v>3912154901</v>
      </c>
      <c r="B5351" s="230" t="s">
        <v>16825</v>
      </c>
      <c r="C5351" s="230" t="s">
        <v>16826</v>
      </c>
      <c r="D5351" s="230" t="s">
        <v>16827</v>
      </c>
      <c r="E5351" s="231">
        <v>39121549</v>
      </c>
      <c r="F5351" s="231" t="s">
        <v>828</v>
      </c>
      <c r="G5351" s="232" t="s">
        <v>36928</v>
      </c>
    </row>
    <row r="5352" spans="1:7" ht="12">
      <c r="A5352" s="229">
        <v>3912154902</v>
      </c>
      <c r="B5352" s="230" t="s">
        <v>16828</v>
      </c>
      <c r="C5352" s="230" t="s">
        <v>16829</v>
      </c>
      <c r="D5352" s="230" t="s">
        <v>16830</v>
      </c>
      <c r="E5352" s="231">
        <v>39121549</v>
      </c>
      <c r="F5352" s="231" t="s">
        <v>828</v>
      </c>
      <c r="G5352" s="232" t="s">
        <v>36928</v>
      </c>
    </row>
    <row r="5353" spans="1:7" ht="24">
      <c r="A5353" s="229">
        <v>3912155601</v>
      </c>
      <c r="B5353" s="230" t="s">
        <v>16831</v>
      </c>
      <c r="C5353" s="230" t="s">
        <v>16832</v>
      </c>
      <c r="D5353" s="230" t="s">
        <v>16833</v>
      </c>
      <c r="E5353" s="231">
        <v>39121556</v>
      </c>
      <c r="F5353" s="231" t="s">
        <v>828</v>
      </c>
      <c r="G5353" s="232" t="s">
        <v>36928</v>
      </c>
    </row>
    <row r="5354" spans="1:7" ht="24">
      <c r="A5354" s="229">
        <v>3912156101</v>
      </c>
      <c r="B5354" s="230" t="s">
        <v>16834</v>
      </c>
      <c r="C5354" s="230" t="s">
        <v>16835</v>
      </c>
      <c r="D5354" s="230" t="s">
        <v>16836</v>
      </c>
      <c r="E5354" s="231">
        <v>39121561</v>
      </c>
      <c r="F5354" s="231" t="s">
        <v>828</v>
      </c>
      <c r="G5354" s="232" t="s">
        <v>36928</v>
      </c>
    </row>
    <row r="5355" spans="1:7" ht="24">
      <c r="A5355" s="229">
        <v>3912157001</v>
      </c>
      <c r="B5355" s="230" t="s">
        <v>16837</v>
      </c>
      <c r="C5355" s="230" t="s">
        <v>16838</v>
      </c>
      <c r="D5355" s="230" t="s">
        <v>16839</v>
      </c>
      <c r="E5355" s="231">
        <v>39121570</v>
      </c>
      <c r="F5355" s="231" t="s">
        <v>828</v>
      </c>
      <c r="G5355" s="232" t="s">
        <v>36928</v>
      </c>
    </row>
    <row r="5356" spans="1:7" ht="24">
      <c r="A5356" s="229">
        <v>3912160201</v>
      </c>
      <c r="B5356" s="230" t="s">
        <v>16840</v>
      </c>
      <c r="C5356" s="230" t="s">
        <v>16841</v>
      </c>
      <c r="D5356" s="230" t="s">
        <v>16842</v>
      </c>
      <c r="E5356" s="231">
        <v>39121602</v>
      </c>
      <c r="F5356" s="231" t="s">
        <v>828</v>
      </c>
      <c r="G5356" s="232" t="s">
        <v>36928</v>
      </c>
    </row>
    <row r="5357" spans="1:7" ht="24">
      <c r="A5357" s="229">
        <v>3912160501</v>
      </c>
      <c r="B5357" s="230" t="s">
        <v>16843</v>
      </c>
      <c r="C5357" s="230" t="s">
        <v>16844</v>
      </c>
      <c r="D5357" s="230" t="s">
        <v>16845</v>
      </c>
      <c r="E5357" s="231">
        <v>39121605</v>
      </c>
      <c r="F5357" s="231" t="s">
        <v>828</v>
      </c>
      <c r="G5357" s="232" t="s">
        <v>36928</v>
      </c>
    </row>
    <row r="5358" spans="1:7" ht="12">
      <c r="A5358" s="229">
        <v>3912160601</v>
      </c>
      <c r="B5358" s="230" t="s">
        <v>16846</v>
      </c>
      <c r="C5358" s="230" t="s">
        <v>16847</v>
      </c>
      <c r="D5358" s="230" t="s">
        <v>16848</v>
      </c>
      <c r="E5358" s="231">
        <v>39121606</v>
      </c>
      <c r="F5358" s="231" t="s">
        <v>828</v>
      </c>
      <c r="G5358" s="232" t="s">
        <v>36928</v>
      </c>
    </row>
    <row r="5359" spans="1:7" ht="36">
      <c r="A5359" s="229">
        <v>3912160701</v>
      </c>
      <c r="B5359" s="230" t="s">
        <v>16849</v>
      </c>
      <c r="C5359" s="230" t="s">
        <v>16850</v>
      </c>
      <c r="D5359" s="230" t="s">
        <v>16851</v>
      </c>
      <c r="E5359" s="231">
        <v>39121607</v>
      </c>
      <c r="F5359" s="231" t="s">
        <v>828</v>
      </c>
      <c r="G5359" s="232" t="s">
        <v>36928</v>
      </c>
    </row>
    <row r="5360" spans="1:7" ht="24">
      <c r="A5360" s="229">
        <v>3912161001</v>
      </c>
      <c r="B5360" s="230" t="s">
        <v>16852</v>
      </c>
      <c r="C5360" s="230" t="s">
        <v>16853</v>
      </c>
      <c r="D5360" s="230" t="s">
        <v>16854</v>
      </c>
      <c r="E5360" s="231">
        <v>39121610</v>
      </c>
      <c r="F5360" s="231" t="s">
        <v>828</v>
      </c>
      <c r="G5360" s="232">
        <v>8</v>
      </c>
    </row>
    <row r="5361" spans="1:7" ht="24">
      <c r="A5361" s="229">
        <v>3912161002</v>
      </c>
      <c r="B5361" s="230" t="s">
        <v>16855</v>
      </c>
      <c r="C5361" s="230" t="s">
        <v>16856</v>
      </c>
      <c r="D5361" s="230" t="s">
        <v>16857</v>
      </c>
      <c r="E5361" s="231">
        <v>39121610</v>
      </c>
      <c r="F5361" s="231" t="s">
        <v>828</v>
      </c>
      <c r="G5361" s="232">
        <v>8</v>
      </c>
    </row>
    <row r="5362" spans="1:7" ht="24">
      <c r="A5362" s="229">
        <v>3912161301</v>
      </c>
      <c r="B5362" s="230" t="s">
        <v>16858</v>
      </c>
      <c r="C5362" s="230" t="s">
        <v>16859</v>
      </c>
      <c r="D5362" s="230" t="s">
        <v>16860</v>
      </c>
      <c r="E5362" s="231">
        <v>39121613</v>
      </c>
      <c r="F5362" s="231" t="s">
        <v>828</v>
      </c>
      <c r="G5362" s="232" t="s">
        <v>36928</v>
      </c>
    </row>
    <row r="5363" spans="1:7" ht="12">
      <c r="A5363" s="229">
        <v>3912161302</v>
      </c>
      <c r="B5363" s="230" t="s">
        <v>16861</v>
      </c>
      <c r="C5363" s="230" t="s">
        <v>16862</v>
      </c>
      <c r="D5363" s="230" t="s">
        <v>16863</v>
      </c>
      <c r="E5363" s="231">
        <v>39121613</v>
      </c>
      <c r="F5363" s="231" t="s">
        <v>828</v>
      </c>
      <c r="G5363" s="232" t="s">
        <v>36928</v>
      </c>
    </row>
    <row r="5364" spans="1:7" ht="12">
      <c r="A5364" s="229">
        <v>3912161303</v>
      </c>
      <c r="B5364" s="230" t="s">
        <v>16864</v>
      </c>
      <c r="C5364" s="230" t="s">
        <v>16865</v>
      </c>
      <c r="D5364" s="230" t="s">
        <v>16866</v>
      </c>
      <c r="E5364" s="231">
        <v>39121613</v>
      </c>
      <c r="F5364" s="231" t="s">
        <v>828</v>
      </c>
      <c r="G5364" s="232" t="s">
        <v>36928</v>
      </c>
    </row>
    <row r="5365" spans="1:7" ht="24">
      <c r="A5365" s="229">
        <v>3912161304</v>
      </c>
      <c r="B5365" s="230" t="s">
        <v>16867</v>
      </c>
      <c r="C5365" s="230" t="s">
        <v>16868</v>
      </c>
      <c r="D5365" s="230" t="s">
        <v>16869</v>
      </c>
      <c r="E5365" s="231">
        <v>39121613</v>
      </c>
      <c r="F5365" s="231" t="s">
        <v>828</v>
      </c>
      <c r="G5365" s="232" t="s">
        <v>36928</v>
      </c>
    </row>
    <row r="5366" spans="1:7" ht="12">
      <c r="A5366" s="229">
        <v>3912161401</v>
      </c>
      <c r="B5366" s="230" t="s">
        <v>16870</v>
      </c>
      <c r="C5366" s="230" t="s">
        <v>16871</v>
      </c>
      <c r="D5366" s="230" t="s">
        <v>16872</v>
      </c>
      <c r="E5366" s="231">
        <v>39121614</v>
      </c>
      <c r="F5366" s="231" t="s">
        <v>828</v>
      </c>
      <c r="G5366" s="232" t="s">
        <v>36928</v>
      </c>
    </row>
    <row r="5367" spans="1:7" ht="36">
      <c r="A5367" s="229">
        <v>3912161402</v>
      </c>
      <c r="B5367" s="230" t="s">
        <v>16873</v>
      </c>
      <c r="C5367" s="230" t="s">
        <v>16874</v>
      </c>
      <c r="D5367" s="230" t="s">
        <v>16875</v>
      </c>
      <c r="E5367" s="231">
        <v>39121614</v>
      </c>
      <c r="F5367" s="231" t="s">
        <v>828</v>
      </c>
      <c r="G5367" s="232" t="s">
        <v>36928</v>
      </c>
    </row>
    <row r="5368" spans="1:7" ht="12">
      <c r="A5368" s="229">
        <v>3912161501</v>
      </c>
      <c r="B5368" s="230" t="s">
        <v>16876</v>
      </c>
      <c r="C5368" s="230" t="s">
        <v>16877</v>
      </c>
      <c r="D5368" s="230" t="s">
        <v>16878</v>
      </c>
      <c r="E5368" s="231">
        <v>39121615</v>
      </c>
      <c r="F5368" s="231" t="s">
        <v>828</v>
      </c>
      <c r="G5368" s="232" t="s">
        <v>36928</v>
      </c>
    </row>
    <row r="5369" spans="1:7" ht="36">
      <c r="A5369" s="229">
        <v>3912161601</v>
      </c>
      <c r="B5369" s="230" t="s">
        <v>16879</v>
      </c>
      <c r="C5369" s="230" t="s">
        <v>16880</v>
      </c>
      <c r="D5369" s="230" t="s">
        <v>16881</v>
      </c>
      <c r="E5369" s="231">
        <v>39121616</v>
      </c>
      <c r="F5369" s="231" t="s">
        <v>828</v>
      </c>
      <c r="G5369" s="232" t="s">
        <v>36928</v>
      </c>
    </row>
    <row r="5370" spans="1:7" ht="24">
      <c r="A5370" s="229">
        <v>3912161701</v>
      </c>
      <c r="B5370" s="230" t="s">
        <v>16882</v>
      </c>
      <c r="C5370" s="230" t="s">
        <v>16883</v>
      </c>
      <c r="D5370" s="230" t="s">
        <v>16884</v>
      </c>
      <c r="E5370" s="231">
        <v>39121617</v>
      </c>
      <c r="F5370" s="231" t="s">
        <v>828</v>
      </c>
      <c r="G5370" s="232" t="s">
        <v>36928</v>
      </c>
    </row>
    <row r="5371" spans="1:7" ht="12">
      <c r="A5371" s="229">
        <v>3912161702</v>
      </c>
      <c r="B5371" s="230" t="s">
        <v>16885</v>
      </c>
      <c r="C5371" s="230" t="s">
        <v>16886</v>
      </c>
      <c r="D5371" s="230" t="s">
        <v>16887</v>
      </c>
      <c r="E5371" s="231">
        <v>39121617</v>
      </c>
      <c r="F5371" s="231" t="s">
        <v>828</v>
      </c>
      <c r="G5371" s="232" t="s">
        <v>36928</v>
      </c>
    </row>
    <row r="5372" spans="1:7" ht="24">
      <c r="A5372" s="229">
        <v>3912161801</v>
      </c>
      <c r="B5372" s="230" t="s">
        <v>16888</v>
      </c>
      <c r="C5372" s="230" t="s">
        <v>16889</v>
      </c>
      <c r="D5372" s="230" t="s">
        <v>16890</v>
      </c>
      <c r="E5372" s="231">
        <v>39121618</v>
      </c>
      <c r="F5372" s="231" t="s">
        <v>828</v>
      </c>
      <c r="G5372" s="232" t="s">
        <v>36928</v>
      </c>
    </row>
    <row r="5373" spans="1:7" ht="24">
      <c r="A5373" s="229">
        <v>3912162101</v>
      </c>
      <c r="B5373" s="230" t="s">
        <v>16891</v>
      </c>
      <c r="C5373" s="230" t="s">
        <v>16892</v>
      </c>
      <c r="D5373" s="230" t="s">
        <v>16893</v>
      </c>
      <c r="E5373" s="231">
        <v>39121621</v>
      </c>
      <c r="F5373" s="231" t="s">
        <v>828</v>
      </c>
      <c r="G5373" s="232">
        <v>9</v>
      </c>
    </row>
    <row r="5374" spans="1:7" ht="24">
      <c r="A5374" s="229">
        <v>3912162102</v>
      </c>
      <c r="B5374" s="230" t="s">
        <v>16894</v>
      </c>
      <c r="C5374" s="230" t="s">
        <v>16895</v>
      </c>
      <c r="D5374" s="230" t="s">
        <v>16896</v>
      </c>
      <c r="E5374" s="231">
        <v>39121621</v>
      </c>
      <c r="F5374" s="231" t="s">
        <v>828</v>
      </c>
      <c r="G5374" s="232">
        <v>9</v>
      </c>
    </row>
    <row r="5375" spans="1:7" ht="12">
      <c r="A5375" s="229">
        <v>3912162401</v>
      </c>
      <c r="B5375" s="230" t="s">
        <v>16897</v>
      </c>
      <c r="C5375" s="230" t="s">
        <v>16898</v>
      </c>
      <c r="D5375" s="230" t="s">
        <v>16899</v>
      </c>
      <c r="E5375" s="231">
        <v>39121624</v>
      </c>
      <c r="F5375" s="231" t="s">
        <v>828</v>
      </c>
      <c r="G5375" s="232" t="s">
        <v>36928</v>
      </c>
    </row>
    <row r="5376" spans="1:7" ht="24">
      <c r="A5376" s="229">
        <v>3912162901</v>
      </c>
      <c r="B5376" s="230" t="s">
        <v>16900</v>
      </c>
      <c r="C5376" s="230" t="s">
        <v>16901</v>
      </c>
      <c r="D5376" s="230" t="s">
        <v>16902</v>
      </c>
      <c r="E5376" s="231">
        <v>39121629</v>
      </c>
      <c r="F5376" s="231" t="s">
        <v>828</v>
      </c>
      <c r="G5376" s="232" t="s">
        <v>36928</v>
      </c>
    </row>
    <row r="5377" spans="1:7" ht="12">
      <c r="A5377" s="229">
        <v>3912163001</v>
      </c>
      <c r="B5377" s="230" t="s">
        <v>16903</v>
      </c>
      <c r="C5377" s="230" t="s">
        <v>16904</v>
      </c>
      <c r="D5377" s="230" t="s">
        <v>16905</v>
      </c>
      <c r="E5377" s="231">
        <v>39121630</v>
      </c>
      <c r="F5377" s="231" t="s">
        <v>828</v>
      </c>
      <c r="G5377" s="232" t="s">
        <v>36928</v>
      </c>
    </row>
    <row r="5378" spans="1:7" ht="24">
      <c r="A5378" s="229">
        <v>3912163301</v>
      </c>
      <c r="B5378" s="230" t="s">
        <v>16906</v>
      </c>
      <c r="C5378" s="230" t="s">
        <v>16907</v>
      </c>
      <c r="D5378" s="230" t="s">
        <v>16908</v>
      </c>
      <c r="E5378" s="231">
        <v>39121633</v>
      </c>
      <c r="F5378" s="231" t="s">
        <v>828</v>
      </c>
      <c r="G5378" s="232" t="s">
        <v>36928</v>
      </c>
    </row>
    <row r="5379" spans="1:7" ht="24">
      <c r="A5379" s="229">
        <v>3912163501</v>
      </c>
      <c r="B5379" s="230" t="s">
        <v>16909</v>
      </c>
      <c r="C5379" s="230" t="s">
        <v>16910</v>
      </c>
      <c r="D5379" s="230" t="s">
        <v>16911</v>
      </c>
      <c r="E5379" s="231">
        <v>39121635</v>
      </c>
      <c r="F5379" s="231" t="s">
        <v>828</v>
      </c>
      <c r="G5379" s="232">
        <v>11</v>
      </c>
    </row>
    <row r="5380" spans="1:7" ht="36">
      <c r="A5380" s="229">
        <v>3912163502</v>
      </c>
      <c r="B5380" s="230" t="s">
        <v>16912</v>
      </c>
      <c r="C5380" s="230" t="s">
        <v>16913</v>
      </c>
      <c r="D5380" s="230" t="s">
        <v>16914</v>
      </c>
      <c r="E5380" s="231">
        <v>39121635</v>
      </c>
      <c r="F5380" s="231" t="s">
        <v>828</v>
      </c>
      <c r="G5380" s="232">
        <v>11</v>
      </c>
    </row>
    <row r="5381" spans="1:7" ht="24">
      <c r="A5381" s="229">
        <v>3912163503</v>
      </c>
      <c r="B5381" s="230" t="s">
        <v>16915</v>
      </c>
      <c r="C5381" s="230" t="s">
        <v>16916</v>
      </c>
      <c r="D5381" s="230" t="s">
        <v>16917</v>
      </c>
      <c r="E5381" s="231">
        <v>39121635</v>
      </c>
      <c r="F5381" s="231" t="s">
        <v>828</v>
      </c>
      <c r="G5381" s="232">
        <v>11</v>
      </c>
    </row>
    <row r="5382" spans="1:7" ht="12">
      <c r="A5382" s="229">
        <v>3912163601</v>
      </c>
      <c r="B5382" s="230" t="s">
        <v>16918</v>
      </c>
      <c r="C5382" s="230" t="s">
        <v>16919</v>
      </c>
      <c r="D5382" s="230" t="s">
        <v>16920</v>
      </c>
      <c r="E5382" s="231">
        <v>39121636</v>
      </c>
      <c r="F5382" s="231" t="s">
        <v>828</v>
      </c>
      <c r="G5382" s="232" t="s">
        <v>36928</v>
      </c>
    </row>
    <row r="5383" spans="1:7" ht="24">
      <c r="A5383" s="229">
        <v>3912163901</v>
      </c>
      <c r="B5383" s="230" t="s">
        <v>16921</v>
      </c>
      <c r="C5383" s="230" t="s">
        <v>16922</v>
      </c>
      <c r="D5383" s="230" t="s">
        <v>16923</v>
      </c>
      <c r="E5383" s="231">
        <v>39121639</v>
      </c>
      <c r="F5383" s="231" t="s">
        <v>828</v>
      </c>
      <c r="G5383" s="232" t="s">
        <v>36928</v>
      </c>
    </row>
    <row r="5384" spans="1:7" ht="24">
      <c r="A5384" s="229">
        <v>3912164101</v>
      </c>
      <c r="B5384" s="230" t="s">
        <v>16924</v>
      </c>
      <c r="C5384" s="230" t="s">
        <v>16925</v>
      </c>
      <c r="D5384" s="230" t="s">
        <v>16926</v>
      </c>
      <c r="E5384" s="231">
        <v>39121641</v>
      </c>
      <c r="F5384" s="231" t="s">
        <v>828</v>
      </c>
      <c r="G5384" s="232" t="s">
        <v>36928</v>
      </c>
    </row>
    <row r="5385" spans="1:7" ht="12">
      <c r="A5385" s="229">
        <v>3912164201</v>
      </c>
      <c r="B5385" s="230" t="s">
        <v>16927</v>
      </c>
      <c r="C5385" s="230" t="s">
        <v>16928</v>
      </c>
      <c r="D5385" s="230" t="s">
        <v>16929</v>
      </c>
      <c r="E5385" s="231">
        <v>39121642</v>
      </c>
      <c r="F5385" s="231" t="s">
        <v>828</v>
      </c>
      <c r="G5385" s="232" t="s">
        <v>36928</v>
      </c>
    </row>
    <row r="5386" spans="1:7" ht="24">
      <c r="A5386" s="229">
        <v>3912164301</v>
      </c>
      <c r="B5386" s="230" t="s">
        <v>16930</v>
      </c>
      <c r="C5386" s="230" t="s">
        <v>16931</v>
      </c>
      <c r="D5386" s="230" t="s">
        <v>16932</v>
      </c>
      <c r="E5386" s="231">
        <v>39121643</v>
      </c>
      <c r="F5386" s="231" t="s">
        <v>828</v>
      </c>
      <c r="G5386" s="232" t="s">
        <v>36928</v>
      </c>
    </row>
    <row r="5387" spans="1:7" ht="36">
      <c r="A5387" s="229">
        <v>3912164401</v>
      </c>
      <c r="B5387" s="230" t="s">
        <v>16933</v>
      </c>
      <c r="C5387" s="230" t="s">
        <v>16934</v>
      </c>
      <c r="D5387" s="230" t="s">
        <v>16935</v>
      </c>
      <c r="E5387" s="231">
        <v>39121644</v>
      </c>
      <c r="F5387" s="231" t="s">
        <v>828</v>
      </c>
      <c r="G5387" s="232" t="s">
        <v>36928</v>
      </c>
    </row>
    <row r="5388" spans="1:7" ht="24">
      <c r="A5388" s="229">
        <v>3912164501</v>
      </c>
      <c r="B5388" s="230" t="s">
        <v>16936</v>
      </c>
      <c r="C5388" s="230" t="s">
        <v>16937</v>
      </c>
      <c r="D5388" s="230" t="s">
        <v>16938</v>
      </c>
      <c r="E5388" s="231">
        <v>39121645</v>
      </c>
      <c r="F5388" s="231" t="s">
        <v>828</v>
      </c>
      <c r="G5388" s="232" t="s">
        <v>36928</v>
      </c>
    </row>
    <row r="5389" spans="1:7" ht="24">
      <c r="A5389" s="229">
        <v>3912164601</v>
      </c>
      <c r="B5389" s="230" t="s">
        <v>16939</v>
      </c>
      <c r="C5389" s="230" t="s">
        <v>16940</v>
      </c>
      <c r="D5389" s="230" t="s">
        <v>16941</v>
      </c>
      <c r="E5389" s="231">
        <v>39121646</v>
      </c>
      <c r="F5389" s="231" t="s">
        <v>828</v>
      </c>
      <c r="G5389" s="232" t="s">
        <v>36928</v>
      </c>
    </row>
    <row r="5390" spans="1:7" ht="12">
      <c r="A5390" s="229">
        <v>3912164701</v>
      </c>
      <c r="B5390" s="230" t="s">
        <v>16942</v>
      </c>
      <c r="C5390" s="230" t="s">
        <v>16943</v>
      </c>
      <c r="D5390" s="230" t="s">
        <v>16944</v>
      </c>
      <c r="E5390" s="231">
        <v>39121647</v>
      </c>
      <c r="F5390" s="231" t="s">
        <v>828</v>
      </c>
      <c r="G5390" s="232" t="s">
        <v>36928</v>
      </c>
    </row>
    <row r="5391" spans="1:7" ht="36">
      <c r="A5391" s="229">
        <v>3912164801</v>
      </c>
      <c r="B5391" s="230" t="s">
        <v>16945</v>
      </c>
      <c r="C5391" s="230" t="s">
        <v>16946</v>
      </c>
      <c r="D5391" s="230" t="s">
        <v>16947</v>
      </c>
      <c r="E5391" s="231">
        <v>39121648</v>
      </c>
      <c r="F5391" s="231" t="s">
        <v>828</v>
      </c>
      <c r="G5391" s="232" t="s">
        <v>36928</v>
      </c>
    </row>
    <row r="5392" spans="1:7" ht="24">
      <c r="A5392" s="229">
        <v>3912169901</v>
      </c>
      <c r="B5392" s="230" t="s">
        <v>16948</v>
      </c>
      <c r="C5392" s="230" t="s">
        <v>16949</v>
      </c>
      <c r="D5392" s="230" t="s">
        <v>16950</v>
      </c>
      <c r="E5392" s="231">
        <v>39121699</v>
      </c>
      <c r="F5392" s="231" t="s">
        <v>828</v>
      </c>
      <c r="G5392" s="232" t="s">
        <v>36928</v>
      </c>
    </row>
    <row r="5393" spans="1:7" ht="24">
      <c r="A5393" s="229">
        <v>3912170101</v>
      </c>
      <c r="B5393" s="230" t="s">
        <v>16951</v>
      </c>
      <c r="C5393" s="230" t="s">
        <v>16952</v>
      </c>
      <c r="D5393" s="230" t="s">
        <v>16953</v>
      </c>
      <c r="E5393" s="231">
        <v>39121701</v>
      </c>
      <c r="F5393" s="231" t="s">
        <v>828</v>
      </c>
      <c r="G5393" s="232" t="s">
        <v>36928</v>
      </c>
    </row>
    <row r="5394" spans="1:7" ht="36">
      <c r="A5394" s="229">
        <v>3912170102</v>
      </c>
      <c r="B5394" s="230" t="s">
        <v>16954</v>
      </c>
      <c r="C5394" s="230" t="s">
        <v>16955</v>
      </c>
      <c r="D5394" s="230" t="s">
        <v>16956</v>
      </c>
      <c r="E5394" s="231">
        <v>39121701</v>
      </c>
      <c r="F5394" s="231" t="s">
        <v>828</v>
      </c>
      <c r="G5394" s="232" t="s">
        <v>36928</v>
      </c>
    </row>
    <row r="5395" spans="1:7" ht="12">
      <c r="A5395" s="229">
        <v>3912170103</v>
      </c>
      <c r="B5395" s="230" t="s">
        <v>16957</v>
      </c>
      <c r="C5395" s="230" t="s">
        <v>16958</v>
      </c>
      <c r="D5395" s="230" t="s">
        <v>16959</v>
      </c>
      <c r="E5395" s="231">
        <v>39121701</v>
      </c>
      <c r="F5395" s="231" t="s">
        <v>828</v>
      </c>
      <c r="G5395" s="232" t="s">
        <v>36928</v>
      </c>
    </row>
    <row r="5396" spans="1:7" ht="24">
      <c r="A5396" s="229">
        <v>3912170301</v>
      </c>
      <c r="B5396" s="230" t="s">
        <v>16960</v>
      </c>
      <c r="C5396" s="230" t="s">
        <v>16961</v>
      </c>
      <c r="D5396" s="230" t="s">
        <v>16962</v>
      </c>
      <c r="E5396" s="231">
        <v>39121703</v>
      </c>
      <c r="F5396" s="231" t="s">
        <v>828</v>
      </c>
      <c r="G5396" s="232" t="s">
        <v>36928</v>
      </c>
    </row>
    <row r="5397" spans="1:7" ht="12">
      <c r="A5397" s="229">
        <v>3912170501</v>
      </c>
      <c r="B5397" s="230" t="s">
        <v>16963</v>
      </c>
      <c r="C5397" s="230" t="s">
        <v>16964</v>
      </c>
      <c r="D5397" s="230" t="s">
        <v>16965</v>
      </c>
      <c r="E5397" s="231">
        <v>39121705</v>
      </c>
      <c r="F5397" s="231" t="s">
        <v>828</v>
      </c>
      <c r="G5397" s="232" t="s">
        <v>36928</v>
      </c>
    </row>
    <row r="5398" spans="1:7" ht="36">
      <c r="A5398" s="229">
        <v>3912170601</v>
      </c>
      <c r="B5398" s="230" t="s">
        <v>16966</v>
      </c>
      <c r="C5398" s="230" t="s">
        <v>16967</v>
      </c>
      <c r="D5398" s="230" t="s">
        <v>16968</v>
      </c>
      <c r="E5398" s="231">
        <v>39121706</v>
      </c>
      <c r="F5398" s="231" t="s">
        <v>828</v>
      </c>
      <c r="G5398" s="232" t="s">
        <v>36928</v>
      </c>
    </row>
    <row r="5399" spans="1:7" ht="12">
      <c r="A5399" s="229">
        <v>3912171001</v>
      </c>
      <c r="B5399" s="230" t="s">
        <v>16969</v>
      </c>
      <c r="C5399" s="230" t="s">
        <v>16970</v>
      </c>
      <c r="D5399" s="230" t="s">
        <v>16971</v>
      </c>
      <c r="E5399" s="231">
        <v>39121710</v>
      </c>
      <c r="F5399" s="231" t="s">
        <v>828</v>
      </c>
      <c r="G5399" s="232" t="s">
        <v>36928</v>
      </c>
    </row>
    <row r="5400" spans="1:7" ht="24">
      <c r="A5400" s="229">
        <v>3912172101</v>
      </c>
      <c r="B5400" s="230" t="s">
        <v>16972</v>
      </c>
      <c r="C5400" s="230" t="s">
        <v>16973</v>
      </c>
      <c r="D5400" s="230" t="s">
        <v>16974</v>
      </c>
      <c r="E5400" s="231">
        <v>39121721</v>
      </c>
      <c r="F5400" s="231" t="s">
        <v>828</v>
      </c>
      <c r="G5400" s="232" t="s">
        <v>36928</v>
      </c>
    </row>
    <row r="5401" spans="1:7" ht="24">
      <c r="A5401" s="229">
        <v>3912172102</v>
      </c>
      <c r="B5401" s="230" t="s">
        <v>16975</v>
      </c>
      <c r="C5401" s="230" t="s">
        <v>16976</v>
      </c>
      <c r="D5401" s="230" t="s">
        <v>16977</v>
      </c>
      <c r="E5401" s="231">
        <v>39121721</v>
      </c>
      <c r="F5401" s="231" t="s">
        <v>828</v>
      </c>
      <c r="G5401" s="232" t="s">
        <v>36928</v>
      </c>
    </row>
    <row r="5402" spans="1:7" ht="12">
      <c r="A5402" s="229">
        <v>3912172103</v>
      </c>
      <c r="B5402" s="230" t="s">
        <v>16978</v>
      </c>
      <c r="C5402" s="230" t="s">
        <v>16979</v>
      </c>
      <c r="D5402" s="230" t="s">
        <v>16980</v>
      </c>
      <c r="E5402" s="231">
        <v>39121721</v>
      </c>
      <c r="F5402" s="231" t="s">
        <v>828</v>
      </c>
      <c r="G5402" s="232" t="s">
        <v>36928</v>
      </c>
    </row>
    <row r="5403" spans="1:7" ht="36">
      <c r="A5403" s="229">
        <v>3912172104</v>
      </c>
      <c r="B5403" s="230" t="s">
        <v>16981</v>
      </c>
      <c r="C5403" s="230" t="s">
        <v>16982</v>
      </c>
      <c r="D5403" s="230" t="s">
        <v>16983</v>
      </c>
      <c r="E5403" s="231">
        <v>39121721</v>
      </c>
      <c r="F5403" s="231" t="s">
        <v>828</v>
      </c>
      <c r="G5403" s="232" t="s">
        <v>36928</v>
      </c>
    </row>
    <row r="5404" spans="1:7" ht="12">
      <c r="A5404" s="229">
        <v>3912172105</v>
      </c>
      <c r="B5404" s="230" t="s">
        <v>16984</v>
      </c>
      <c r="C5404" s="230" t="s">
        <v>16985</v>
      </c>
      <c r="D5404" s="230" t="s">
        <v>16986</v>
      </c>
      <c r="E5404" s="231">
        <v>39121721</v>
      </c>
      <c r="F5404" s="231" t="s">
        <v>828</v>
      </c>
      <c r="G5404" s="232" t="s">
        <v>36928</v>
      </c>
    </row>
    <row r="5405" spans="1:7" ht="48">
      <c r="A5405" s="229">
        <v>3912172106</v>
      </c>
      <c r="B5405" s="230" t="s">
        <v>16987</v>
      </c>
      <c r="C5405" s="230" t="s">
        <v>16988</v>
      </c>
      <c r="D5405" s="230" t="s">
        <v>16989</v>
      </c>
      <c r="E5405" s="231">
        <v>39121721</v>
      </c>
      <c r="F5405" s="231" t="s">
        <v>828</v>
      </c>
      <c r="G5405" s="232" t="s">
        <v>36928</v>
      </c>
    </row>
    <row r="5406" spans="1:7" ht="36">
      <c r="A5406" s="229">
        <v>3912172107</v>
      </c>
      <c r="B5406" s="230" t="s">
        <v>16990</v>
      </c>
      <c r="C5406" s="230" t="s">
        <v>16991</v>
      </c>
      <c r="D5406" s="230" t="s">
        <v>16992</v>
      </c>
      <c r="E5406" s="231">
        <v>39121721</v>
      </c>
      <c r="F5406" s="231" t="s">
        <v>828</v>
      </c>
      <c r="G5406" s="232" t="s">
        <v>36928</v>
      </c>
    </row>
    <row r="5407" spans="1:7" ht="36">
      <c r="A5407" s="229">
        <v>3912172108</v>
      </c>
      <c r="B5407" s="230" t="s">
        <v>16993</v>
      </c>
      <c r="C5407" s="230" t="s">
        <v>16994</v>
      </c>
      <c r="D5407" s="230" t="s">
        <v>16995</v>
      </c>
      <c r="E5407" s="231">
        <v>39121721</v>
      </c>
      <c r="F5407" s="231" t="s">
        <v>828</v>
      </c>
      <c r="G5407" s="232" t="s">
        <v>36928</v>
      </c>
    </row>
    <row r="5408" spans="1:7" ht="24">
      <c r="A5408" s="229">
        <v>3912172109</v>
      </c>
      <c r="B5408" s="230" t="s">
        <v>16996</v>
      </c>
      <c r="C5408" s="230" t="s">
        <v>16997</v>
      </c>
      <c r="D5408" s="230" t="s">
        <v>16998</v>
      </c>
      <c r="E5408" s="231">
        <v>39121721</v>
      </c>
      <c r="F5408" s="231" t="s">
        <v>828</v>
      </c>
      <c r="G5408" s="232" t="s">
        <v>36928</v>
      </c>
    </row>
    <row r="5409" spans="1:7" ht="12">
      <c r="A5409" s="229">
        <v>3912172110</v>
      </c>
      <c r="B5409" s="230" t="s">
        <v>16999</v>
      </c>
      <c r="C5409" s="230" t="s">
        <v>17000</v>
      </c>
      <c r="D5409" s="230" t="s">
        <v>17001</v>
      </c>
      <c r="E5409" s="231">
        <v>39121721</v>
      </c>
      <c r="F5409" s="231" t="s">
        <v>828</v>
      </c>
      <c r="G5409" s="232" t="s">
        <v>36928</v>
      </c>
    </row>
    <row r="5410" spans="1:7" ht="12">
      <c r="A5410" s="229">
        <v>3912172201</v>
      </c>
      <c r="B5410" s="230" t="s">
        <v>17002</v>
      </c>
      <c r="C5410" s="230" t="s">
        <v>17003</v>
      </c>
      <c r="D5410" s="230" t="s">
        <v>17004</v>
      </c>
      <c r="E5410" s="231">
        <v>39121722</v>
      </c>
      <c r="F5410" s="231" t="s">
        <v>828</v>
      </c>
      <c r="G5410" s="232" t="s">
        <v>36928</v>
      </c>
    </row>
    <row r="5411" spans="1:7" ht="24">
      <c r="A5411" s="229">
        <v>3912172202</v>
      </c>
      <c r="B5411" s="230" t="s">
        <v>17005</v>
      </c>
      <c r="C5411" s="230" t="s">
        <v>17006</v>
      </c>
      <c r="D5411" s="230" t="s">
        <v>17007</v>
      </c>
      <c r="E5411" s="231">
        <v>39121722</v>
      </c>
      <c r="F5411" s="231" t="s">
        <v>828</v>
      </c>
      <c r="G5411" s="232" t="s">
        <v>36928</v>
      </c>
    </row>
    <row r="5412" spans="1:7" ht="24">
      <c r="A5412" s="229">
        <v>3912172301</v>
      </c>
      <c r="B5412" s="230" t="s">
        <v>17008</v>
      </c>
      <c r="C5412" s="230" t="s">
        <v>17009</v>
      </c>
      <c r="D5412" s="230" t="s">
        <v>17010</v>
      </c>
      <c r="E5412" s="231">
        <v>39121723</v>
      </c>
      <c r="F5412" s="231" t="s">
        <v>828</v>
      </c>
      <c r="G5412" s="232" t="s">
        <v>36928</v>
      </c>
    </row>
    <row r="5413" spans="1:7" ht="24">
      <c r="A5413" s="229">
        <v>3912172501</v>
      </c>
      <c r="B5413" s="230" t="s">
        <v>17011</v>
      </c>
      <c r="C5413" s="230" t="s">
        <v>17012</v>
      </c>
      <c r="D5413" s="230" t="s">
        <v>17013</v>
      </c>
      <c r="E5413" s="231">
        <v>39121725</v>
      </c>
      <c r="F5413" s="231" t="s">
        <v>828</v>
      </c>
      <c r="G5413" s="232" t="s">
        <v>36928</v>
      </c>
    </row>
    <row r="5414" spans="1:7" ht="24">
      <c r="A5414" s="229">
        <v>3912172601</v>
      </c>
      <c r="B5414" s="230" t="s">
        <v>17014</v>
      </c>
      <c r="C5414" s="230" t="s">
        <v>17015</v>
      </c>
      <c r="D5414" s="230" t="s">
        <v>17016</v>
      </c>
      <c r="E5414" s="231">
        <v>39121726</v>
      </c>
      <c r="F5414" s="231" t="s">
        <v>828</v>
      </c>
      <c r="G5414" s="232" t="s">
        <v>36928</v>
      </c>
    </row>
    <row r="5415" spans="1:7" ht="36">
      <c r="A5415" s="229">
        <v>3912172701</v>
      </c>
      <c r="B5415" s="230" t="s">
        <v>17017</v>
      </c>
      <c r="C5415" s="230" t="s">
        <v>17018</v>
      </c>
      <c r="D5415" s="230" t="s">
        <v>17019</v>
      </c>
      <c r="E5415" s="231">
        <v>39121727</v>
      </c>
      <c r="F5415" s="231" t="s">
        <v>828</v>
      </c>
      <c r="G5415" s="232" t="s">
        <v>36928</v>
      </c>
    </row>
    <row r="5416" spans="1:7" ht="24">
      <c r="A5416" s="229">
        <v>3912172702</v>
      </c>
      <c r="B5416" s="230" t="s">
        <v>17020</v>
      </c>
      <c r="C5416" s="230" t="s">
        <v>17021</v>
      </c>
      <c r="D5416" s="230" t="s">
        <v>17022</v>
      </c>
      <c r="E5416" s="231">
        <v>39121727</v>
      </c>
      <c r="F5416" s="231" t="s">
        <v>828</v>
      </c>
      <c r="G5416" s="232" t="s">
        <v>36928</v>
      </c>
    </row>
    <row r="5417" spans="1:7" ht="24">
      <c r="A5417" s="229">
        <v>3912172801</v>
      </c>
      <c r="B5417" s="230" t="s">
        <v>17023</v>
      </c>
      <c r="C5417" s="230" t="s">
        <v>17024</v>
      </c>
      <c r="D5417" s="230" t="s">
        <v>17025</v>
      </c>
      <c r="E5417" s="231">
        <v>39121728</v>
      </c>
      <c r="F5417" s="231" t="s">
        <v>828</v>
      </c>
      <c r="G5417" s="232" t="s">
        <v>36928</v>
      </c>
    </row>
    <row r="5418" spans="1:7" ht="24">
      <c r="A5418" s="229">
        <v>3912172802</v>
      </c>
      <c r="B5418" s="230" t="s">
        <v>17026</v>
      </c>
      <c r="C5418" s="230" t="s">
        <v>17027</v>
      </c>
      <c r="D5418" s="230" t="s">
        <v>17028</v>
      </c>
      <c r="E5418" s="231">
        <v>39121728</v>
      </c>
      <c r="F5418" s="231" t="s">
        <v>828</v>
      </c>
      <c r="G5418" s="232" t="s">
        <v>36928</v>
      </c>
    </row>
    <row r="5419" spans="1:7" ht="24">
      <c r="A5419" s="229">
        <v>3912172803</v>
      </c>
      <c r="B5419" s="230" t="s">
        <v>17029</v>
      </c>
      <c r="C5419" s="230" t="s">
        <v>17030</v>
      </c>
      <c r="D5419" s="230" t="s">
        <v>17031</v>
      </c>
      <c r="E5419" s="231">
        <v>39121728</v>
      </c>
      <c r="F5419" s="231" t="s">
        <v>828</v>
      </c>
      <c r="G5419" s="232" t="s">
        <v>36928</v>
      </c>
    </row>
    <row r="5420" spans="1:7" ht="12">
      <c r="A5420" s="229">
        <v>3912172901</v>
      </c>
      <c r="B5420" s="230" t="s">
        <v>17032</v>
      </c>
      <c r="C5420" s="230" t="s">
        <v>17033</v>
      </c>
      <c r="D5420" s="230" t="s">
        <v>17034</v>
      </c>
      <c r="E5420" s="231">
        <v>39121729</v>
      </c>
      <c r="F5420" s="231" t="s">
        <v>828</v>
      </c>
      <c r="G5420" s="232" t="s">
        <v>36928</v>
      </c>
    </row>
    <row r="5421" spans="1:7" ht="12">
      <c r="A5421" s="229">
        <v>3912173001</v>
      </c>
      <c r="B5421" s="230" t="s">
        <v>17035</v>
      </c>
      <c r="C5421" s="230" t="s">
        <v>17036</v>
      </c>
      <c r="D5421" s="230" t="s">
        <v>17037</v>
      </c>
      <c r="E5421" s="231">
        <v>39121730</v>
      </c>
      <c r="F5421" s="231" t="s">
        <v>828</v>
      </c>
      <c r="G5421" s="232" t="s">
        <v>36928</v>
      </c>
    </row>
    <row r="5422" spans="1:7" ht="24">
      <c r="A5422" s="229">
        <v>3912180101</v>
      </c>
      <c r="B5422" s="230" t="s">
        <v>17038</v>
      </c>
      <c r="C5422" s="230" t="s">
        <v>17039</v>
      </c>
      <c r="D5422" s="230" t="s">
        <v>17040</v>
      </c>
      <c r="E5422" s="231">
        <v>39121801</v>
      </c>
      <c r="F5422" s="231" t="s">
        <v>828</v>
      </c>
      <c r="G5422" s="232">
        <v>11</v>
      </c>
    </row>
    <row r="5423" spans="1:7" ht="24">
      <c r="A5423" s="229">
        <v>3912210401</v>
      </c>
      <c r="B5423" s="230" t="s">
        <v>17041</v>
      </c>
      <c r="C5423" s="230" t="s">
        <v>17042</v>
      </c>
      <c r="D5423" s="230" t="s">
        <v>17043</v>
      </c>
      <c r="E5423" s="231">
        <v>39122104</v>
      </c>
      <c r="F5423" s="231" t="s">
        <v>828</v>
      </c>
      <c r="G5423" s="232" t="s">
        <v>36928</v>
      </c>
    </row>
    <row r="5424" spans="1:7" ht="12">
      <c r="A5424" s="229">
        <v>3912210501</v>
      </c>
      <c r="B5424" s="230" t="s">
        <v>17044</v>
      </c>
      <c r="C5424" s="230" t="s">
        <v>17045</v>
      </c>
      <c r="D5424" s="230" t="s">
        <v>17046</v>
      </c>
      <c r="E5424" s="231">
        <v>39122105</v>
      </c>
      <c r="F5424" s="231" t="s">
        <v>828</v>
      </c>
      <c r="G5424" s="232" t="s">
        <v>36928</v>
      </c>
    </row>
    <row r="5425" spans="1:7" ht="24">
      <c r="A5425" s="229">
        <v>3912210801</v>
      </c>
      <c r="B5425" s="230" t="s">
        <v>17047</v>
      </c>
      <c r="C5425" s="230" t="s">
        <v>17048</v>
      </c>
      <c r="D5425" s="230" t="s">
        <v>17049</v>
      </c>
      <c r="E5425" s="231">
        <v>39122108</v>
      </c>
      <c r="F5425" s="231" t="s">
        <v>828</v>
      </c>
      <c r="G5425" s="232" t="s">
        <v>36928</v>
      </c>
    </row>
    <row r="5426" spans="1:7" ht="12">
      <c r="A5426" s="229">
        <v>3912210901</v>
      </c>
      <c r="B5426" s="230" t="s">
        <v>17050</v>
      </c>
      <c r="C5426" s="230" t="s">
        <v>17051</v>
      </c>
      <c r="D5426" s="230" t="s">
        <v>17052</v>
      </c>
      <c r="E5426" s="231">
        <v>39122109</v>
      </c>
      <c r="F5426" s="231" t="s">
        <v>828</v>
      </c>
      <c r="G5426" s="232" t="s">
        <v>36928</v>
      </c>
    </row>
    <row r="5427" spans="1:7" ht="24">
      <c r="A5427" s="229">
        <v>3912211101</v>
      </c>
      <c r="B5427" s="230" t="s">
        <v>17053</v>
      </c>
      <c r="C5427" s="230" t="s">
        <v>17054</v>
      </c>
      <c r="D5427" s="230" t="s">
        <v>17055</v>
      </c>
      <c r="E5427" s="231">
        <v>39122111</v>
      </c>
      <c r="F5427" s="231" t="s">
        <v>828</v>
      </c>
      <c r="G5427" s="232" t="s">
        <v>36928</v>
      </c>
    </row>
    <row r="5428" spans="1:7" ht="24">
      <c r="A5428" s="229">
        <v>3912211301</v>
      </c>
      <c r="B5428" s="230" t="s">
        <v>17056</v>
      </c>
      <c r="C5428" s="230" t="s">
        <v>17057</v>
      </c>
      <c r="D5428" s="230" t="s">
        <v>17058</v>
      </c>
      <c r="E5428" s="231">
        <v>39122113</v>
      </c>
      <c r="F5428" s="231" t="s">
        <v>828</v>
      </c>
      <c r="G5428" s="232" t="s">
        <v>36928</v>
      </c>
    </row>
    <row r="5429" spans="1:7" ht="24">
      <c r="A5429" s="229">
        <v>3912211501</v>
      </c>
      <c r="B5429" s="230" t="s">
        <v>17059</v>
      </c>
      <c r="C5429" s="230" t="s">
        <v>17060</v>
      </c>
      <c r="D5429" s="230" t="s">
        <v>17061</v>
      </c>
      <c r="E5429" s="231">
        <v>39122115</v>
      </c>
      <c r="F5429" s="231" t="s">
        <v>828</v>
      </c>
      <c r="G5429" s="232" t="s">
        <v>36928</v>
      </c>
    </row>
    <row r="5430" spans="1:7" ht="36">
      <c r="A5430" s="229">
        <v>3912211601</v>
      </c>
      <c r="B5430" s="230" t="s">
        <v>17062</v>
      </c>
      <c r="C5430" s="230" t="s">
        <v>17063</v>
      </c>
      <c r="D5430" s="230" t="s">
        <v>17064</v>
      </c>
      <c r="E5430" s="231">
        <v>39122116</v>
      </c>
      <c r="F5430" s="231" t="s">
        <v>828</v>
      </c>
      <c r="G5430" s="232" t="s">
        <v>36928</v>
      </c>
    </row>
    <row r="5431" spans="1:7" ht="36">
      <c r="A5431" s="229">
        <v>3912211901</v>
      </c>
      <c r="B5431" s="230" t="s">
        <v>17065</v>
      </c>
      <c r="C5431" s="230" t="s">
        <v>17066</v>
      </c>
      <c r="D5431" s="230" t="s">
        <v>17067</v>
      </c>
      <c r="E5431" s="231">
        <v>39122119</v>
      </c>
      <c r="F5431" s="231" t="s">
        <v>828</v>
      </c>
      <c r="G5431" s="232" t="s">
        <v>36928</v>
      </c>
    </row>
    <row r="5432" spans="1:7" ht="12">
      <c r="A5432" s="229">
        <v>3912217101</v>
      </c>
      <c r="B5432" s="230" t="s">
        <v>17068</v>
      </c>
      <c r="C5432" s="230" t="s">
        <v>17069</v>
      </c>
      <c r="D5432" s="230" t="s">
        <v>17070</v>
      </c>
      <c r="E5432" s="231">
        <v>39122171</v>
      </c>
      <c r="F5432" s="231" t="s">
        <v>828</v>
      </c>
      <c r="G5432" s="232">
        <v>10</v>
      </c>
    </row>
    <row r="5433" spans="1:7" ht="24">
      <c r="A5433" s="229">
        <v>3912217102</v>
      </c>
      <c r="B5433" s="230" t="s">
        <v>17071</v>
      </c>
      <c r="C5433" s="230" t="s">
        <v>17072</v>
      </c>
      <c r="D5433" s="230" t="s">
        <v>17073</v>
      </c>
      <c r="E5433" s="231">
        <v>39122171</v>
      </c>
      <c r="F5433" s="231" t="s">
        <v>828</v>
      </c>
      <c r="G5433" s="232">
        <v>10</v>
      </c>
    </row>
    <row r="5434" spans="1:7" ht="24">
      <c r="A5434" s="229">
        <v>3912217103</v>
      </c>
      <c r="B5434" s="230" t="s">
        <v>17074</v>
      </c>
      <c r="C5434" s="230" t="s">
        <v>17075</v>
      </c>
      <c r="D5434" s="230" t="s">
        <v>17076</v>
      </c>
      <c r="E5434" s="231">
        <v>39122171</v>
      </c>
      <c r="F5434" s="231" t="s">
        <v>828</v>
      </c>
      <c r="G5434" s="232">
        <v>10</v>
      </c>
    </row>
    <row r="5435" spans="1:7" ht="12">
      <c r="A5435" s="229">
        <v>3912217301</v>
      </c>
      <c r="B5435" s="230" t="s">
        <v>17077</v>
      </c>
      <c r="C5435" s="230" t="s">
        <v>17078</v>
      </c>
      <c r="D5435" s="230" t="s">
        <v>17079</v>
      </c>
      <c r="E5435" s="231">
        <v>39122173</v>
      </c>
      <c r="F5435" s="231" t="s">
        <v>828</v>
      </c>
      <c r="G5435" s="232" t="s">
        <v>36928</v>
      </c>
    </row>
    <row r="5436" spans="1:7" ht="12">
      <c r="A5436" s="229">
        <v>3912217401</v>
      </c>
      <c r="B5436" s="230" t="s">
        <v>17080</v>
      </c>
      <c r="C5436" s="230" t="s">
        <v>17081</v>
      </c>
      <c r="D5436" s="230" t="s">
        <v>17082</v>
      </c>
      <c r="E5436" s="231">
        <v>39122174</v>
      </c>
      <c r="F5436" s="231" t="s">
        <v>828</v>
      </c>
      <c r="G5436" s="232" t="s">
        <v>36928</v>
      </c>
    </row>
    <row r="5437" spans="1:7" ht="12">
      <c r="A5437" s="229">
        <v>3912217501</v>
      </c>
      <c r="B5437" s="230" t="s">
        <v>17083</v>
      </c>
      <c r="C5437" s="230" t="s">
        <v>17084</v>
      </c>
      <c r="D5437" s="230" t="s">
        <v>17085</v>
      </c>
      <c r="E5437" s="231">
        <v>39122175</v>
      </c>
      <c r="F5437" s="231" t="s">
        <v>828</v>
      </c>
      <c r="G5437" s="232" t="s">
        <v>36928</v>
      </c>
    </row>
    <row r="5438" spans="1:7" ht="12">
      <c r="A5438" s="229">
        <v>3912217601</v>
      </c>
      <c r="B5438" s="230" t="s">
        <v>17086</v>
      </c>
      <c r="C5438" s="230" t="s">
        <v>17087</v>
      </c>
      <c r="D5438" s="230" t="s">
        <v>17088</v>
      </c>
      <c r="E5438" s="231">
        <v>39122176</v>
      </c>
      <c r="F5438" s="231" t="s">
        <v>828</v>
      </c>
      <c r="G5438" s="232" t="s">
        <v>36928</v>
      </c>
    </row>
    <row r="5439" spans="1:7" ht="12">
      <c r="A5439" s="229">
        <v>3912217701</v>
      </c>
      <c r="B5439" s="230" t="s">
        <v>17089</v>
      </c>
      <c r="C5439" s="230" t="s">
        <v>17090</v>
      </c>
      <c r="D5439" s="230" t="s">
        <v>17091</v>
      </c>
      <c r="E5439" s="231">
        <v>39122177</v>
      </c>
      <c r="F5439" s="231" t="s">
        <v>828</v>
      </c>
      <c r="G5439" s="232" t="s">
        <v>36928</v>
      </c>
    </row>
    <row r="5440" spans="1:7" ht="12">
      <c r="A5440" s="229">
        <v>3912218001</v>
      </c>
      <c r="B5440" s="230" t="s">
        <v>17092</v>
      </c>
      <c r="C5440" s="230" t="s">
        <v>17093</v>
      </c>
      <c r="D5440" s="230" t="s">
        <v>17094</v>
      </c>
      <c r="E5440" s="231">
        <v>39122180</v>
      </c>
      <c r="F5440" s="231" t="s">
        <v>828</v>
      </c>
      <c r="G5440" s="232" t="s">
        <v>36928</v>
      </c>
    </row>
    <row r="5441" spans="1:7" ht="12">
      <c r="A5441" s="229">
        <v>3912218101</v>
      </c>
      <c r="B5441" s="230" t="s">
        <v>17095</v>
      </c>
      <c r="C5441" s="230" t="s">
        <v>17096</v>
      </c>
      <c r="D5441" s="230" t="s">
        <v>17097</v>
      </c>
      <c r="E5441" s="231">
        <v>39122181</v>
      </c>
      <c r="F5441" s="231" t="s">
        <v>828</v>
      </c>
      <c r="G5441" s="232" t="s">
        <v>36928</v>
      </c>
    </row>
    <row r="5442" spans="1:7" ht="24">
      <c r="A5442" s="229">
        <v>3912218201</v>
      </c>
      <c r="B5442" s="230" t="s">
        <v>17098</v>
      </c>
      <c r="C5442" s="230" t="s">
        <v>17099</v>
      </c>
      <c r="D5442" s="230" t="s">
        <v>17100</v>
      </c>
      <c r="E5442" s="231">
        <v>39122182</v>
      </c>
      <c r="F5442" s="231" t="s">
        <v>828</v>
      </c>
      <c r="G5442" s="232" t="s">
        <v>36928</v>
      </c>
    </row>
    <row r="5443" spans="1:7" ht="24">
      <c r="A5443" s="229">
        <v>3912218202</v>
      </c>
      <c r="B5443" s="230" t="s">
        <v>17101</v>
      </c>
      <c r="C5443" s="230" t="s">
        <v>17102</v>
      </c>
      <c r="D5443" s="230" t="s">
        <v>17103</v>
      </c>
      <c r="E5443" s="231">
        <v>39122182</v>
      </c>
      <c r="F5443" s="231" t="s">
        <v>828</v>
      </c>
      <c r="G5443" s="232" t="s">
        <v>36928</v>
      </c>
    </row>
    <row r="5444" spans="1:7" ht="24">
      <c r="A5444" s="229">
        <v>3912218203</v>
      </c>
      <c r="B5444" s="230" t="s">
        <v>17104</v>
      </c>
      <c r="C5444" s="230" t="s">
        <v>17105</v>
      </c>
      <c r="D5444" s="230" t="s">
        <v>17106</v>
      </c>
      <c r="E5444" s="231">
        <v>39122182</v>
      </c>
      <c r="F5444" s="231" t="s">
        <v>828</v>
      </c>
      <c r="G5444" s="232" t="s">
        <v>36928</v>
      </c>
    </row>
    <row r="5445" spans="1:7" ht="24">
      <c r="A5445" s="229">
        <v>3912218204</v>
      </c>
      <c r="B5445" s="230" t="s">
        <v>17107</v>
      </c>
      <c r="C5445" s="230" t="s">
        <v>17108</v>
      </c>
      <c r="D5445" s="230" t="s">
        <v>17109</v>
      </c>
      <c r="E5445" s="231">
        <v>39122182</v>
      </c>
      <c r="F5445" s="231" t="s">
        <v>828</v>
      </c>
      <c r="G5445" s="232" t="s">
        <v>36928</v>
      </c>
    </row>
    <row r="5446" spans="1:7" ht="12">
      <c r="A5446" s="229">
        <v>3912218205</v>
      </c>
      <c r="B5446" s="230" t="s">
        <v>17110</v>
      </c>
      <c r="C5446" s="230" t="s">
        <v>17111</v>
      </c>
      <c r="D5446" s="230" t="s">
        <v>17112</v>
      </c>
      <c r="E5446" s="231">
        <v>39122182</v>
      </c>
      <c r="F5446" s="231" t="s">
        <v>828</v>
      </c>
      <c r="G5446" s="232" t="s">
        <v>36928</v>
      </c>
    </row>
    <row r="5447" spans="1:7" ht="24">
      <c r="A5447" s="229">
        <v>3912218206</v>
      </c>
      <c r="B5447" s="230" t="s">
        <v>17113</v>
      </c>
      <c r="C5447" s="230" t="s">
        <v>17114</v>
      </c>
      <c r="D5447" s="230" t="s">
        <v>17115</v>
      </c>
      <c r="E5447" s="231">
        <v>39122182</v>
      </c>
      <c r="F5447" s="231" t="s">
        <v>828</v>
      </c>
      <c r="G5447" s="232" t="s">
        <v>36928</v>
      </c>
    </row>
    <row r="5448" spans="1:7" ht="12">
      <c r="A5448" s="229">
        <v>3912218207</v>
      </c>
      <c r="B5448" s="230" t="s">
        <v>17116</v>
      </c>
      <c r="C5448" s="230" t="s">
        <v>17117</v>
      </c>
      <c r="D5448" s="230" t="s">
        <v>17118</v>
      </c>
      <c r="E5448" s="231">
        <v>39122182</v>
      </c>
      <c r="F5448" s="231" t="s">
        <v>828</v>
      </c>
      <c r="G5448" s="232" t="s">
        <v>36928</v>
      </c>
    </row>
    <row r="5449" spans="1:7" ht="24">
      <c r="A5449" s="229">
        <v>3912218208</v>
      </c>
      <c r="B5449" s="230" t="s">
        <v>17119</v>
      </c>
      <c r="C5449" s="230" t="s">
        <v>17120</v>
      </c>
      <c r="D5449" s="230" t="s">
        <v>17121</v>
      </c>
      <c r="E5449" s="231">
        <v>39122182</v>
      </c>
      <c r="F5449" s="231" t="s">
        <v>828</v>
      </c>
      <c r="G5449" s="232" t="s">
        <v>36928</v>
      </c>
    </row>
    <row r="5450" spans="1:7" ht="12">
      <c r="A5450" s="229">
        <v>3912218209</v>
      </c>
      <c r="B5450" s="230" t="s">
        <v>17122</v>
      </c>
      <c r="C5450" s="230" t="s">
        <v>17114</v>
      </c>
      <c r="D5450" s="230" t="s">
        <v>17123</v>
      </c>
      <c r="E5450" s="231">
        <v>39122182</v>
      </c>
      <c r="F5450" s="231" t="s">
        <v>828</v>
      </c>
      <c r="G5450" s="232" t="s">
        <v>36928</v>
      </c>
    </row>
    <row r="5451" spans="1:7" ht="24">
      <c r="A5451" s="229">
        <v>3912218210</v>
      </c>
      <c r="B5451" s="230" t="s">
        <v>17124</v>
      </c>
      <c r="C5451" s="230" t="s">
        <v>17125</v>
      </c>
      <c r="D5451" s="230" t="s">
        <v>17126</v>
      </c>
      <c r="E5451" s="231">
        <v>39122182</v>
      </c>
      <c r="F5451" s="231" t="s">
        <v>828</v>
      </c>
      <c r="G5451" s="232" t="s">
        <v>36928</v>
      </c>
    </row>
    <row r="5452" spans="1:7" ht="12">
      <c r="A5452" s="229">
        <v>3912218211</v>
      </c>
      <c r="B5452" s="230" t="s">
        <v>17127</v>
      </c>
      <c r="C5452" s="230" t="s">
        <v>17128</v>
      </c>
      <c r="D5452" s="230" t="s">
        <v>17129</v>
      </c>
      <c r="E5452" s="231">
        <v>39122182</v>
      </c>
      <c r="F5452" s="231" t="s">
        <v>828</v>
      </c>
      <c r="G5452" s="232" t="s">
        <v>36928</v>
      </c>
    </row>
    <row r="5453" spans="1:7" ht="12">
      <c r="A5453" s="229">
        <v>3912218212</v>
      </c>
      <c r="B5453" s="230" t="s">
        <v>17130</v>
      </c>
      <c r="C5453" s="230" t="s">
        <v>17131</v>
      </c>
      <c r="D5453" s="230" t="s">
        <v>17132</v>
      </c>
      <c r="E5453" s="231">
        <v>39122182</v>
      </c>
      <c r="F5453" s="231" t="s">
        <v>828</v>
      </c>
      <c r="G5453" s="232" t="s">
        <v>36928</v>
      </c>
    </row>
    <row r="5454" spans="1:7" ht="12">
      <c r="A5454" s="229">
        <v>3912218213</v>
      </c>
      <c r="B5454" s="230" t="s">
        <v>17133</v>
      </c>
      <c r="C5454" s="230" t="s">
        <v>17134</v>
      </c>
      <c r="D5454" s="230" t="s">
        <v>17135</v>
      </c>
      <c r="E5454" s="231">
        <v>39122182</v>
      </c>
      <c r="F5454" s="231" t="s">
        <v>828</v>
      </c>
      <c r="G5454" s="232" t="s">
        <v>36928</v>
      </c>
    </row>
    <row r="5455" spans="1:7" ht="12">
      <c r="A5455" s="229">
        <v>3912218214</v>
      </c>
      <c r="B5455" s="230" t="s">
        <v>17136</v>
      </c>
      <c r="C5455" s="230" t="s">
        <v>17137</v>
      </c>
      <c r="D5455" s="230" t="s">
        <v>17138</v>
      </c>
      <c r="E5455" s="231">
        <v>39122182</v>
      </c>
      <c r="F5455" s="231" t="s">
        <v>828</v>
      </c>
      <c r="G5455" s="232" t="s">
        <v>36928</v>
      </c>
    </row>
    <row r="5456" spans="1:7" ht="12">
      <c r="A5456" s="229">
        <v>3912218215</v>
      </c>
      <c r="B5456" s="230" t="s">
        <v>17139</v>
      </c>
      <c r="C5456" s="230" t="s">
        <v>17140</v>
      </c>
      <c r="D5456" s="230" t="s">
        <v>17141</v>
      </c>
      <c r="E5456" s="231">
        <v>39122182</v>
      </c>
      <c r="F5456" s="231" t="s">
        <v>828</v>
      </c>
      <c r="G5456" s="232" t="s">
        <v>36928</v>
      </c>
    </row>
    <row r="5457" spans="1:7" ht="12">
      <c r="A5457" s="229">
        <v>3912218301</v>
      </c>
      <c r="B5457" s="230" t="s">
        <v>17142</v>
      </c>
      <c r="C5457" s="230" t="s">
        <v>17143</v>
      </c>
      <c r="D5457" s="230" t="s">
        <v>17144</v>
      </c>
      <c r="E5457" s="231">
        <v>39122183</v>
      </c>
      <c r="F5457" s="231" t="s">
        <v>828</v>
      </c>
      <c r="G5457" s="232" t="s">
        <v>36928</v>
      </c>
    </row>
    <row r="5458" spans="1:7" ht="12">
      <c r="A5458" s="229">
        <v>3912218302</v>
      </c>
      <c r="B5458" s="230" t="s">
        <v>17145</v>
      </c>
      <c r="C5458" s="230" t="s">
        <v>17146</v>
      </c>
      <c r="D5458" s="230" t="s">
        <v>17147</v>
      </c>
      <c r="E5458" s="231">
        <v>39122183</v>
      </c>
      <c r="F5458" s="231" t="s">
        <v>828</v>
      </c>
      <c r="G5458" s="232" t="s">
        <v>36928</v>
      </c>
    </row>
    <row r="5459" spans="1:7" ht="12">
      <c r="A5459" s="229">
        <v>3912218303</v>
      </c>
      <c r="B5459" s="230" t="s">
        <v>17148</v>
      </c>
      <c r="C5459" s="230" t="s">
        <v>17149</v>
      </c>
      <c r="D5459" s="230" t="s">
        <v>17150</v>
      </c>
      <c r="E5459" s="231">
        <v>39122183</v>
      </c>
      <c r="F5459" s="231" t="s">
        <v>828</v>
      </c>
      <c r="G5459" s="232" t="s">
        <v>36928</v>
      </c>
    </row>
    <row r="5460" spans="1:7" ht="12">
      <c r="A5460" s="229">
        <v>3912218401</v>
      </c>
      <c r="B5460" s="230" t="s">
        <v>17151</v>
      </c>
      <c r="C5460" s="230" t="s">
        <v>17152</v>
      </c>
      <c r="D5460" s="230" t="s">
        <v>17153</v>
      </c>
      <c r="E5460" s="231">
        <v>39122184</v>
      </c>
      <c r="F5460" s="231" t="s">
        <v>828</v>
      </c>
      <c r="G5460" s="232" t="s">
        <v>36928</v>
      </c>
    </row>
    <row r="5461" spans="1:7" ht="12">
      <c r="A5461" s="229">
        <v>3912218701</v>
      </c>
      <c r="B5461" s="230" t="s">
        <v>17154</v>
      </c>
      <c r="C5461" s="230" t="s">
        <v>17155</v>
      </c>
      <c r="D5461" s="230" t="s">
        <v>17156</v>
      </c>
      <c r="E5461" s="231">
        <v>39122187</v>
      </c>
      <c r="F5461" s="231" t="s">
        <v>828</v>
      </c>
      <c r="G5461" s="232" t="s">
        <v>36928</v>
      </c>
    </row>
    <row r="5462" spans="1:7" ht="12">
      <c r="A5462" s="229">
        <v>3912218801</v>
      </c>
      <c r="B5462" s="230" t="s">
        <v>17157</v>
      </c>
      <c r="C5462" s="230" t="s">
        <v>17158</v>
      </c>
      <c r="D5462" s="230" t="s">
        <v>17159</v>
      </c>
      <c r="E5462" s="231">
        <v>39122188</v>
      </c>
      <c r="F5462" s="231" t="s">
        <v>828</v>
      </c>
      <c r="G5462" s="232" t="s">
        <v>36928</v>
      </c>
    </row>
    <row r="5463" spans="1:7" ht="12">
      <c r="A5463" s="229">
        <v>3912218901</v>
      </c>
      <c r="B5463" s="230" t="s">
        <v>17160</v>
      </c>
      <c r="C5463" s="230" t="s">
        <v>17161</v>
      </c>
      <c r="D5463" s="230" t="s">
        <v>17162</v>
      </c>
      <c r="E5463" s="231">
        <v>39122189</v>
      </c>
      <c r="F5463" s="231" t="s">
        <v>828</v>
      </c>
      <c r="G5463" s="232" t="s">
        <v>36928</v>
      </c>
    </row>
    <row r="5464" spans="1:7" ht="12">
      <c r="A5464" s="229">
        <v>3912218902</v>
      </c>
      <c r="B5464" s="230" t="s">
        <v>17163</v>
      </c>
      <c r="C5464" s="230" t="s">
        <v>17164</v>
      </c>
      <c r="D5464" s="230" t="s">
        <v>17165</v>
      </c>
      <c r="E5464" s="231">
        <v>39122189</v>
      </c>
      <c r="F5464" s="231" t="s">
        <v>828</v>
      </c>
      <c r="G5464" s="232" t="s">
        <v>36928</v>
      </c>
    </row>
    <row r="5465" spans="1:7" ht="12">
      <c r="A5465" s="229">
        <v>3912219201</v>
      </c>
      <c r="B5465" s="230" t="s">
        <v>17166</v>
      </c>
      <c r="C5465" s="230" t="s">
        <v>17167</v>
      </c>
      <c r="D5465" s="230" t="s">
        <v>17168</v>
      </c>
      <c r="E5465" s="231">
        <v>39122192</v>
      </c>
      <c r="F5465" s="231" t="s">
        <v>828</v>
      </c>
      <c r="G5465" s="232" t="s">
        <v>36928</v>
      </c>
    </row>
    <row r="5466" spans="1:7" ht="12">
      <c r="A5466" s="229">
        <v>3912219202</v>
      </c>
      <c r="B5466" s="230" t="s">
        <v>17169</v>
      </c>
      <c r="C5466" s="230" t="s">
        <v>17170</v>
      </c>
      <c r="D5466" s="230" t="s">
        <v>17171</v>
      </c>
      <c r="E5466" s="231">
        <v>39122192</v>
      </c>
      <c r="F5466" s="231" t="s">
        <v>828</v>
      </c>
      <c r="G5466" s="232" t="s">
        <v>36928</v>
      </c>
    </row>
    <row r="5467" spans="1:7" ht="12">
      <c r="A5467" s="229">
        <v>3912219501</v>
      </c>
      <c r="B5467" s="230" t="s">
        <v>17172</v>
      </c>
      <c r="C5467" s="230" t="s">
        <v>17173</v>
      </c>
      <c r="D5467" s="230" t="s">
        <v>17174</v>
      </c>
      <c r="E5467" s="231">
        <v>39122195</v>
      </c>
      <c r="F5467" s="231" t="s">
        <v>828</v>
      </c>
      <c r="G5467" s="232" t="s">
        <v>36928</v>
      </c>
    </row>
    <row r="5468" spans="1:7" ht="12">
      <c r="A5468" s="229">
        <v>3912219601</v>
      </c>
      <c r="B5468" s="230" t="s">
        <v>17175</v>
      </c>
      <c r="C5468" s="230" t="s">
        <v>17176</v>
      </c>
      <c r="D5468" s="230" t="s">
        <v>17177</v>
      </c>
      <c r="E5468" s="231">
        <v>39122196</v>
      </c>
      <c r="F5468" s="231" t="s">
        <v>828</v>
      </c>
      <c r="G5468" s="232" t="s">
        <v>36928</v>
      </c>
    </row>
    <row r="5469" spans="1:7" ht="12">
      <c r="A5469" s="229">
        <v>3912219701</v>
      </c>
      <c r="B5469" s="230" t="s">
        <v>17178</v>
      </c>
      <c r="C5469" s="230" t="s">
        <v>17179</v>
      </c>
      <c r="D5469" s="230" t="s">
        <v>17180</v>
      </c>
      <c r="E5469" s="231">
        <v>39122197</v>
      </c>
      <c r="F5469" s="231" t="s">
        <v>828</v>
      </c>
      <c r="G5469" s="232" t="s">
        <v>36928</v>
      </c>
    </row>
    <row r="5470" spans="1:7" ht="24">
      <c r="A5470" s="229">
        <v>3912219801</v>
      </c>
      <c r="B5470" s="230" t="s">
        <v>17181</v>
      </c>
      <c r="C5470" s="230" t="s">
        <v>17182</v>
      </c>
      <c r="D5470" s="230" t="s">
        <v>17183</v>
      </c>
      <c r="E5470" s="231">
        <v>39122198</v>
      </c>
      <c r="F5470" s="231" t="s">
        <v>828</v>
      </c>
      <c r="G5470" s="232" t="s">
        <v>36928</v>
      </c>
    </row>
    <row r="5471" spans="1:7" ht="36">
      <c r="A5471" s="229">
        <v>3912219901</v>
      </c>
      <c r="B5471" s="230" t="s">
        <v>17184</v>
      </c>
      <c r="C5471" s="230" t="s">
        <v>17185</v>
      </c>
      <c r="D5471" s="230" t="s">
        <v>17186</v>
      </c>
      <c r="E5471" s="231">
        <v>39122199</v>
      </c>
      <c r="F5471" s="231" t="s">
        <v>828</v>
      </c>
      <c r="G5471" s="232" t="s">
        <v>36928</v>
      </c>
    </row>
    <row r="5472" spans="1:7" ht="24">
      <c r="A5472" s="229">
        <v>3912220101</v>
      </c>
      <c r="B5472" s="230" t="s">
        <v>17187</v>
      </c>
      <c r="C5472" s="230" t="s">
        <v>17188</v>
      </c>
      <c r="D5472" s="230" t="s">
        <v>17189</v>
      </c>
      <c r="E5472" s="231">
        <v>39122201</v>
      </c>
      <c r="F5472" s="231" t="s">
        <v>828</v>
      </c>
      <c r="G5472" s="232" t="s">
        <v>36928</v>
      </c>
    </row>
    <row r="5473" spans="1:7" ht="12">
      <c r="A5473" s="229">
        <v>3912220201</v>
      </c>
      <c r="B5473" s="230" t="s">
        <v>17190</v>
      </c>
      <c r="C5473" s="230" t="s">
        <v>17191</v>
      </c>
      <c r="D5473" s="230" t="s">
        <v>17192</v>
      </c>
      <c r="E5473" s="231">
        <v>39122202</v>
      </c>
      <c r="F5473" s="231" t="s">
        <v>828</v>
      </c>
      <c r="G5473" s="232" t="s">
        <v>36928</v>
      </c>
    </row>
    <row r="5474" spans="1:7" ht="12">
      <c r="A5474" s="229">
        <v>3912220202</v>
      </c>
      <c r="B5474" s="230" t="s">
        <v>17193</v>
      </c>
      <c r="C5474" s="230" t="s">
        <v>17194</v>
      </c>
      <c r="D5474" s="230" t="s">
        <v>17195</v>
      </c>
      <c r="E5474" s="231">
        <v>39122202</v>
      </c>
      <c r="F5474" s="231" t="s">
        <v>828</v>
      </c>
      <c r="G5474" s="232" t="s">
        <v>36928</v>
      </c>
    </row>
    <row r="5475" spans="1:7" ht="24">
      <c r="A5475" s="229">
        <v>3912220301</v>
      </c>
      <c r="B5475" s="230" t="s">
        <v>17196</v>
      </c>
      <c r="C5475" s="230" t="s">
        <v>17197</v>
      </c>
      <c r="D5475" s="230" t="s">
        <v>17198</v>
      </c>
      <c r="E5475" s="231">
        <v>39122203</v>
      </c>
      <c r="F5475" s="231" t="s">
        <v>828</v>
      </c>
      <c r="G5475" s="232" t="s">
        <v>36928</v>
      </c>
    </row>
    <row r="5476" spans="1:7" ht="12">
      <c r="A5476" s="229">
        <v>3912220401</v>
      </c>
      <c r="B5476" s="230" t="s">
        <v>17199</v>
      </c>
      <c r="C5476" s="230" t="s">
        <v>17200</v>
      </c>
      <c r="D5476" s="230" t="s">
        <v>17201</v>
      </c>
      <c r="E5476" s="231">
        <v>39122204</v>
      </c>
      <c r="F5476" s="231" t="s">
        <v>828</v>
      </c>
      <c r="G5476" s="232" t="s">
        <v>36928</v>
      </c>
    </row>
    <row r="5477" spans="1:7" ht="36">
      <c r="A5477" s="229">
        <v>3912220402</v>
      </c>
      <c r="B5477" s="230" t="s">
        <v>17202</v>
      </c>
      <c r="C5477" s="230" t="s">
        <v>17203</v>
      </c>
      <c r="D5477" s="230" t="s">
        <v>17204</v>
      </c>
      <c r="E5477" s="231">
        <v>39122204</v>
      </c>
      <c r="F5477" s="231" t="s">
        <v>828</v>
      </c>
      <c r="G5477" s="232" t="s">
        <v>36928</v>
      </c>
    </row>
    <row r="5478" spans="1:7" ht="24">
      <c r="A5478" s="229">
        <v>3912220403</v>
      </c>
      <c r="B5478" s="230" t="s">
        <v>17205</v>
      </c>
      <c r="C5478" s="230" t="s">
        <v>17206</v>
      </c>
      <c r="D5478" s="230" t="s">
        <v>17207</v>
      </c>
      <c r="E5478" s="231">
        <v>39122204</v>
      </c>
      <c r="F5478" s="231" t="s">
        <v>828</v>
      </c>
      <c r="G5478" s="232" t="s">
        <v>36928</v>
      </c>
    </row>
    <row r="5479" spans="1:7" ht="12">
      <c r="A5479" s="229">
        <v>3912224101</v>
      </c>
      <c r="B5479" s="230" t="s">
        <v>17208</v>
      </c>
      <c r="C5479" s="230" t="s">
        <v>17209</v>
      </c>
      <c r="D5479" s="230" t="s">
        <v>17210</v>
      </c>
      <c r="E5479" s="231">
        <v>39122241</v>
      </c>
      <c r="F5479" s="231" t="s">
        <v>828</v>
      </c>
      <c r="G5479" s="232" t="s">
        <v>36928</v>
      </c>
    </row>
    <row r="5480" spans="1:7" ht="24">
      <c r="A5480" s="229">
        <v>3912224301</v>
      </c>
      <c r="B5480" s="230" t="s">
        <v>17211</v>
      </c>
      <c r="C5480" s="230" t="s">
        <v>17212</v>
      </c>
      <c r="D5480" s="230" t="s">
        <v>17213</v>
      </c>
      <c r="E5480" s="231">
        <v>39122243</v>
      </c>
      <c r="F5480" s="231" t="s">
        <v>828</v>
      </c>
      <c r="G5480" s="232" t="s">
        <v>36928</v>
      </c>
    </row>
    <row r="5481" spans="1:7" ht="36">
      <c r="A5481" s="229">
        <v>3912224401</v>
      </c>
      <c r="B5481" s="230" t="s">
        <v>17214</v>
      </c>
      <c r="C5481" s="230" t="s">
        <v>17215</v>
      </c>
      <c r="D5481" s="230" t="s">
        <v>17216</v>
      </c>
      <c r="E5481" s="231">
        <v>39122244</v>
      </c>
      <c r="F5481" s="231" t="s">
        <v>828</v>
      </c>
      <c r="G5481" s="232" t="s">
        <v>36928</v>
      </c>
    </row>
    <row r="5482" spans="1:7" ht="36">
      <c r="A5482" s="229">
        <v>3912224501</v>
      </c>
      <c r="B5482" s="230" t="s">
        <v>17217</v>
      </c>
      <c r="C5482" s="230" t="s">
        <v>17218</v>
      </c>
      <c r="D5482" s="230" t="s">
        <v>17219</v>
      </c>
      <c r="E5482" s="231">
        <v>39122245</v>
      </c>
      <c r="F5482" s="231" t="s">
        <v>828</v>
      </c>
      <c r="G5482" s="232" t="s">
        <v>36928</v>
      </c>
    </row>
    <row r="5483" spans="1:7" ht="24">
      <c r="A5483" s="229">
        <v>3912230101</v>
      </c>
      <c r="B5483" s="230" t="s">
        <v>17220</v>
      </c>
      <c r="C5483" s="230" t="s">
        <v>17221</v>
      </c>
      <c r="D5483" s="230" t="s">
        <v>17222</v>
      </c>
      <c r="E5483" s="231">
        <v>39122301</v>
      </c>
      <c r="F5483" s="231" t="s">
        <v>828</v>
      </c>
      <c r="G5483" s="232" t="s">
        <v>36928</v>
      </c>
    </row>
    <row r="5484" spans="1:7" ht="24">
      <c r="A5484" s="229">
        <v>3912230301</v>
      </c>
      <c r="B5484" s="230" t="s">
        <v>17223</v>
      </c>
      <c r="C5484" s="230" t="s">
        <v>17224</v>
      </c>
      <c r="D5484" s="230" t="s">
        <v>17225</v>
      </c>
      <c r="E5484" s="231">
        <v>39122303</v>
      </c>
      <c r="F5484" s="231" t="s">
        <v>828</v>
      </c>
      <c r="G5484" s="232" t="s">
        <v>36928</v>
      </c>
    </row>
    <row r="5485" spans="1:7" ht="24">
      <c r="A5485" s="229">
        <v>3912230501</v>
      </c>
      <c r="B5485" s="230" t="s">
        <v>17226</v>
      </c>
      <c r="C5485" s="230" t="s">
        <v>17227</v>
      </c>
      <c r="D5485" s="230" t="s">
        <v>17228</v>
      </c>
      <c r="E5485" s="231">
        <v>39122305</v>
      </c>
      <c r="F5485" s="231" t="s">
        <v>828</v>
      </c>
      <c r="G5485" s="232" t="s">
        <v>36928</v>
      </c>
    </row>
    <row r="5486" spans="1:7" ht="24">
      <c r="A5486" s="229">
        <v>3912230601</v>
      </c>
      <c r="B5486" s="230" t="s">
        <v>17229</v>
      </c>
      <c r="C5486" s="230" t="s">
        <v>17230</v>
      </c>
      <c r="D5486" s="230" t="s">
        <v>17231</v>
      </c>
      <c r="E5486" s="231">
        <v>39122306</v>
      </c>
      <c r="F5486" s="231" t="s">
        <v>828</v>
      </c>
      <c r="G5486" s="232" t="s">
        <v>36928</v>
      </c>
    </row>
    <row r="5487" spans="1:7" ht="12">
      <c r="A5487" s="229">
        <v>3912230701</v>
      </c>
      <c r="B5487" s="230" t="s">
        <v>17232</v>
      </c>
      <c r="C5487" s="230" t="s">
        <v>17233</v>
      </c>
      <c r="D5487" s="230" t="s">
        <v>17234</v>
      </c>
      <c r="E5487" s="231">
        <v>39122307</v>
      </c>
      <c r="F5487" s="231" t="s">
        <v>828</v>
      </c>
      <c r="G5487" s="232" t="s">
        <v>36928</v>
      </c>
    </row>
    <row r="5488" spans="1:7" ht="12">
      <c r="A5488" s="229">
        <v>3912230801</v>
      </c>
      <c r="B5488" s="230" t="s">
        <v>17235</v>
      </c>
      <c r="C5488" s="230" t="s">
        <v>17236</v>
      </c>
      <c r="D5488" s="230" t="s">
        <v>17237</v>
      </c>
      <c r="E5488" s="231">
        <v>39122308</v>
      </c>
      <c r="F5488" s="231" t="s">
        <v>828</v>
      </c>
      <c r="G5488" s="232" t="s">
        <v>36928</v>
      </c>
    </row>
    <row r="5489" spans="1:7" ht="12">
      <c r="A5489" s="229">
        <v>3912230901</v>
      </c>
      <c r="B5489" s="230" t="s">
        <v>17238</v>
      </c>
      <c r="C5489" s="230" t="s">
        <v>17239</v>
      </c>
      <c r="D5489" s="230" t="s">
        <v>17240</v>
      </c>
      <c r="E5489" s="231">
        <v>39122309</v>
      </c>
      <c r="F5489" s="231" t="s">
        <v>828</v>
      </c>
      <c r="G5489" s="232" t="s">
        <v>36928</v>
      </c>
    </row>
    <row r="5490" spans="1:7" ht="24">
      <c r="A5490" s="229">
        <v>3912231001</v>
      </c>
      <c r="B5490" s="230" t="s">
        <v>17241</v>
      </c>
      <c r="C5490" s="230" t="s">
        <v>17242</v>
      </c>
      <c r="D5490" s="230" t="s">
        <v>17243</v>
      </c>
      <c r="E5490" s="231">
        <v>39122310</v>
      </c>
      <c r="F5490" s="231" t="s">
        <v>828</v>
      </c>
      <c r="G5490" s="232" t="s">
        <v>36928</v>
      </c>
    </row>
    <row r="5491" spans="1:7" ht="24">
      <c r="A5491" s="229">
        <v>3912231101</v>
      </c>
      <c r="B5491" s="230" t="s">
        <v>17244</v>
      </c>
      <c r="C5491" s="230" t="s">
        <v>17245</v>
      </c>
      <c r="D5491" s="230" t="s">
        <v>17246</v>
      </c>
      <c r="E5491" s="231">
        <v>39122311</v>
      </c>
      <c r="F5491" s="231" t="s">
        <v>828</v>
      </c>
      <c r="G5491" s="232" t="s">
        <v>36928</v>
      </c>
    </row>
    <row r="5492" spans="1:7" ht="24">
      <c r="A5492" s="229">
        <v>3912231201</v>
      </c>
      <c r="B5492" s="230" t="s">
        <v>17247</v>
      </c>
      <c r="C5492" s="230" t="s">
        <v>17248</v>
      </c>
      <c r="D5492" s="230" t="s">
        <v>17249</v>
      </c>
      <c r="E5492" s="231">
        <v>39122312</v>
      </c>
      <c r="F5492" s="231" t="s">
        <v>828</v>
      </c>
      <c r="G5492" s="232" t="s">
        <v>36928</v>
      </c>
    </row>
    <row r="5493" spans="1:7" ht="24">
      <c r="A5493" s="229">
        <v>3912231301</v>
      </c>
      <c r="B5493" s="230" t="s">
        <v>17250</v>
      </c>
      <c r="C5493" s="230" t="s">
        <v>17251</v>
      </c>
      <c r="D5493" s="230" t="s">
        <v>17252</v>
      </c>
      <c r="E5493" s="231">
        <v>39122313</v>
      </c>
      <c r="F5493" s="231" t="s">
        <v>828</v>
      </c>
      <c r="G5493" s="232" t="s">
        <v>36928</v>
      </c>
    </row>
    <row r="5494" spans="1:7" ht="12">
      <c r="A5494" s="229">
        <v>3912231401</v>
      </c>
      <c r="B5494" s="230" t="s">
        <v>17253</v>
      </c>
      <c r="C5494" s="230" t="s">
        <v>17254</v>
      </c>
      <c r="D5494" s="230" t="s">
        <v>17255</v>
      </c>
      <c r="E5494" s="231">
        <v>39122314</v>
      </c>
      <c r="F5494" s="231" t="s">
        <v>828</v>
      </c>
      <c r="G5494" s="232" t="s">
        <v>36928</v>
      </c>
    </row>
    <row r="5495" spans="1:7" ht="12">
      <c r="A5495" s="229">
        <v>3912231501</v>
      </c>
      <c r="B5495" s="230" t="s">
        <v>17256</v>
      </c>
      <c r="C5495" s="230" t="s">
        <v>17257</v>
      </c>
      <c r="D5495" s="230" t="s">
        <v>17258</v>
      </c>
      <c r="E5495" s="231">
        <v>39122315</v>
      </c>
      <c r="F5495" s="231" t="s">
        <v>828</v>
      </c>
      <c r="G5495" s="232" t="s">
        <v>36928</v>
      </c>
    </row>
    <row r="5496" spans="1:7" ht="12">
      <c r="A5496" s="229">
        <v>3912231601</v>
      </c>
      <c r="B5496" s="230" t="s">
        <v>17259</v>
      </c>
      <c r="C5496" s="230" t="s">
        <v>17260</v>
      </c>
      <c r="D5496" s="230" t="s">
        <v>17261</v>
      </c>
      <c r="E5496" s="231">
        <v>39122316</v>
      </c>
      <c r="F5496" s="231" t="s">
        <v>828</v>
      </c>
      <c r="G5496" s="232" t="s">
        <v>36928</v>
      </c>
    </row>
    <row r="5497" spans="1:7" ht="12">
      <c r="A5497" s="229">
        <v>3912231701</v>
      </c>
      <c r="B5497" s="230" t="s">
        <v>17262</v>
      </c>
      <c r="C5497" s="230" t="s">
        <v>17263</v>
      </c>
      <c r="D5497" s="230" t="s">
        <v>17264</v>
      </c>
      <c r="E5497" s="231">
        <v>39122317</v>
      </c>
      <c r="F5497" s="231" t="s">
        <v>828</v>
      </c>
      <c r="G5497" s="232" t="s">
        <v>36928</v>
      </c>
    </row>
    <row r="5498" spans="1:7" ht="12">
      <c r="A5498" s="229">
        <v>3912231801</v>
      </c>
      <c r="B5498" s="230" t="s">
        <v>17265</v>
      </c>
      <c r="C5498" s="230" t="s">
        <v>17266</v>
      </c>
      <c r="D5498" s="230" t="s">
        <v>17267</v>
      </c>
      <c r="E5498" s="231">
        <v>39122318</v>
      </c>
      <c r="F5498" s="231" t="s">
        <v>828</v>
      </c>
      <c r="G5498" s="232" t="s">
        <v>36928</v>
      </c>
    </row>
    <row r="5499" spans="1:7" ht="24">
      <c r="A5499" s="229">
        <v>3912231901</v>
      </c>
      <c r="B5499" s="230" t="s">
        <v>17268</v>
      </c>
      <c r="C5499" s="230" t="s">
        <v>17269</v>
      </c>
      <c r="D5499" s="230" t="s">
        <v>17270</v>
      </c>
      <c r="E5499" s="231">
        <v>39122319</v>
      </c>
      <c r="F5499" s="231" t="s">
        <v>828</v>
      </c>
      <c r="G5499" s="232" t="s">
        <v>36928</v>
      </c>
    </row>
    <row r="5500" spans="1:7" ht="12">
      <c r="A5500" s="229">
        <v>3912232001</v>
      </c>
      <c r="B5500" s="230" t="s">
        <v>17271</v>
      </c>
      <c r="C5500" s="230" t="s">
        <v>17272</v>
      </c>
      <c r="D5500" s="230" t="s">
        <v>17273</v>
      </c>
      <c r="E5500" s="231">
        <v>39122320</v>
      </c>
      <c r="F5500" s="231" t="s">
        <v>828</v>
      </c>
      <c r="G5500" s="232" t="s">
        <v>36928</v>
      </c>
    </row>
    <row r="5501" spans="1:7" ht="12">
      <c r="A5501" s="229">
        <v>3912232101</v>
      </c>
      <c r="B5501" s="230" t="s">
        <v>17274</v>
      </c>
      <c r="C5501" s="230" t="s">
        <v>17275</v>
      </c>
      <c r="D5501" s="230" t="s">
        <v>17276</v>
      </c>
      <c r="E5501" s="231">
        <v>39122321</v>
      </c>
      <c r="F5501" s="231" t="s">
        <v>828</v>
      </c>
      <c r="G5501" s="232" t="s">
        <v>36928</v>
      </c>
    </row>
    <row r="5502" spans="1:7" ht="24">
      <c r="A5502" s="229">
        <v>3912232201</v>
      </c>
      <c r="B5502" s="230" t="s">
        <v>17277</v>
      </c>
      <c r="C5502" s="230" t="s">
        <v>17278</v>
      </c>
      <c r="D5502" s="230" t="s">
        <v>17279</v>
      </c>
      <c r="E5502" s="231">
        <v>39122322</v>
      </c>
      <c r="F5502" s="231" t="s">
        <v>828</v>
      </c>
      <c r="G5502" s="232" t="s">
        <v>36928</v>
      </c>
    </row>
    <row r="5503" spans="1:7" ht="24">
      <c r="A5503" s="229">
        <v>3912232301</v>
      </c>
      <c r="B5503" s="230" t="s">
        <v>17280</v>
      </c>
      <c r="C5503" s="230" t="s">
        <v>17281</v>
      </c>
      <c r="D5503" s="230" t="s">
        <v>17282</v>
      </c>
      <c r="E5503" s="231">
        <v>39122323</v>
      </c>
      <c r="F5503" s="231" t="s">
        <v>828</v>
      </c>
      <c r="G5503" s="232" t="s">
        <v>36928</v>
      </c>
    </row>
    <row r="5504" spans="1:7" ht="24">
      <c r="A5504" s="229">
        <v>3912233001</v>
      </c>
      <c r="B5504" s="230" t="s">
        <v>17283</v>
      </c>
      <c r="C5504" s="230" t="s">
        <v>16740</v>
      </c>
      <c r="D5504" s="230" t="s">
        <v>17284</v>
      </c>
      <c r="E5504" s="231">
        <v>39122330</v>
      </c>
      <c r="F5504" s="231" t="s">
        <v>828</v>
      </c>
      <c r="G5504" s="232" t="s">
        <v>36928</v>
      </c>
    </row>
    <row r="5505" spans="1:7" ht="12">
      <c r="A5505" s="229">
        <v>3912233002</v>
      </c>
      <c r="B5505" s="230" t="s">
        <v>17285</v>
      </c>
      <c r="C5505" s="230" t="s">
        <v>17286</v>
      </c>
      <c r="D5505" s="230" t="s">
        <v>17287</v>
      </c>
      <c r="E5505" s="231">
        <v>39122330</v>
      </c>
      <c r="F5505" s="231" t="s">
        <v>828</v>
      </c>
      <c r="G5505" s="232" t="s">
        <v>36928</v>
      </c>
    </row>
    <row r="5506" spans="1:7" ht="24">
      <c r="A5506" s="229">
        <v>3912233003</v>
      </c>
      <c r="B5506" s="230" t="s">
        <v>17288</v>
      </c>
      <c r="C5506" s="230" t="s">
        <v>17289</v>
      </c>
      <c r="D5506" s="230" t="s">
        <v>17290</v>
      </c>
      <c r="E5506" s="231">
        <v>39122330</v>
      </c>
      <c r="F5506" s="231" t="s">
        <v>828</v>
      </c>
      <c r="G5506" s="232" t="s">
        <v>36928</v>
      </c>
    </row>
    <row r="5507" spans="1:7" ht="12">
      <c r="A5507" s="229">
        <v>3913160201</v>
      </c>
      <c r="B5507" s="230" t="s">
        <v>17291</v>
      </c>
      <c r="C5507" s="230" t="s">
        <v>17292</v>
      </c>
      <c r="D5507" s="230" t="s">
        <v>17293</v>
      </c>
      <c r="E5507" s="231">
        <v>39131602</v>
      </c>
      <c r="F5507" s="231" t="s">
        <v>828</v>
      </c>
      <c r="G5507" s="232" t="s">
        <v>36928</v>
      </c>
    </row>
    <row r="5508" spans="1:7" ht="12">
      <c r="A5508" s="229">
        <v>3913169901</v>
      </c>
      <c r="B5508" s="230" t="s">
        <v>17294</v>
      </c>
      <c r="C5508" s="230" t="s">
        <v>17295</v>
      </c>
      <c r="D5508" s="230" t="s">
        <v>17296</v>
      </c>
      <c r="E5508" s="231">
        <v>39131699</v>
      </c>
      <c r="F5508" s="231" t="s">
        <v>828</v>
      </c>
      <c r="G5508" s="232" t="s">
        <v>36928</v>
      </c>
    </row>
    <row r="5509" spans="1:7" ht="36">
      <c r="A5509" s="229">
        <v>3913170101</v>
      </c>
      <c r="B5509" s="230" t="s">
        <v>17297</v>
      </c>
      <c r="C5509" s="230" t="s">
        <v>17298</v>
      </c>
      <c r="D5509" s="230" t="s">
        <v>17299</v>
      </c>
      <c r="E5509" s="231">
        <v>39131701</v>
      </c>
      <c r="F5509" s="231" t="s">
        <v>828</v>
      </c>
      <c r="G5509" s="232" t="s">
        <v>36928</v>
      </c>
    </row>
    <row r="5510" spans="1:7" ht="24">
      <c r="A5510" s="229">
        <v>3913170201</v>
      </c>
      <c r="B5510" s="230" t="s">
        <v>17300</v>
      </c>
      <c r="C5510" s="230" t="s">
        <v>17301</v>
      </c>
      <c r="D5510" s="230" t="s">
        <v>17302</v>
      </c>
      <c r="E5510" s="231">
        <v>39131702</v>
      </c>
      <c r="F5510" s="231" t="s">
        <v>828</v>
      </c>
      <c r="G5510" s="232" t="s">
        <v>36928</v>
      </c>
    </row>
    <row r="5511" spans="1:7" ht="36">
      <c r="A5511" s="229">
        <v>3913170401</v>
      </c>
      <c r="B5511" s="230" t="s">
        <v>17303</v>
      </c>
      <c r="C5511" s="230" t="s">
        <v>17304</v>
      </c>
      <c r="D5511" s="230" t="s">
        <v>17305</v>
      </c>
      <c r="E5511" s="231">
        <v>39131704</v>
      </c>
      <c r="F5511" s="231" t="s">
        <v>828</v>
      </c>
      <c r="G5511" s="232" t="s">
        <v>36928</v>
      </c>
    </row>
    <row r="5512" spans="1:7" ht="24">
      <c r="A5512" s="229">
        <v>3913170501</v>
      </c>
      <c r="B5512" s="230" t="s">
        <v>17306</v>
      </c>
      <c r="C5512" s="230" t="s">
        <v>17307</v>
      </c>
      <c r="D5512" s="230" t="s">
        <v>17308</v>
      </c>
      <c r="E5512" s="231">
        <v>39131705</v>
      </c>
      <c r="F5512" s="231" t="s">
        <v>828</v>
      </c>
      <c r="G5512" s="232" t="s">
        <v>36928</v>
      </c>
    </row>
    <row r="5513" spans="1:7" ht="24">
      <c r="A5513" s="229">
        <v>3913170601</v>
      </c>
      <c r="B5513" s="230" t="s">
        <v>17309</v>
      </c>
      <c r="C5513" s="230" t="s">
        <v>17310</v>
      </c>
      <c r="D5513" s="230" t="s">
        <v>17311</v>
      </c>
      <c r="E5513" s="231">
        <v>39131706</v>
      </c>
      <c r="F5513" s="231" t="s">
        <v>828</v>
      </c>
      <c r="G5513" s="232" t="s">
        <v>36928</v>
      </c>
    </row>
    <row r="5514" spans="1:7" ht="36">
      <c r="A5514" s="229">
        <v>3913170602</v>
      </c>
      <c r="B5514" s="230" t="s">
        <v>17312</v>
      </c>
      <c r="C5514" s="230" t="s">
        <v>17313</v>
      </c>
      <c r="D5514" s="230" t="s">
        <v>17314</v>
      </c>
      <c r="E5514" s="231">
        <v>39131706</v>
      </c>
      <c r="F5514" s="231" t="s">
        <v>828</v>
      </c>
      <c r="G5514" s="232" t="s">
        <v>36928</v>
      </c>
    </row>
    <row r="5515" spans="1:7" ht="12">
      <c r="A5515" s="229">
        <v>3913170603</v>
      </c>
      <c r="B5515" s="230" t="s">
        <v>17315</v>
      </c>
      <c r="C5515" s="230" t="s">
        <v>17316</v>
      </c>
      <c r="D5515" s="230" t="s">
        <v>17317</v>
      </c>
      <c r="E5515" s="231">
        <v>39131706</v>
      </c>
      <c r="F5515" s="231" t="s">
        <v>828</v>
      </c>
      <c r="G5515" s="232" t="s">
        <v>36928</v>
      </c>
    </row>
    <row r="5516" spans="1:7" ht="24">
      <c r="A5516" s="229">
        <v>3913170604</v>
      </c>
      <c r="B5516" s="230" t="s">
        <v>17318</v>
      </c>
      <c r="C5516" s="230" t="s">
        <v>17319</v>
      </c>
      <c r="D5516" s="230" t="s">
        <v>17320</v>
      </c>
      <c r="E5516" s="231">
        <v>39131706</v>
      </c>
      <c r="F5516" s="231" t="s">
        <v>828</v>
      </c>
      <c r="G5516" s="232" t="s">
        <v>36928</v>
      </c>
    </row>
    <row r="5517" spans="1:7" ht="24">
      <c r="A5517" s="229">
        <v>3913170605</v>
      </c>
      <c r="B5517" s="230" t="s">
        <v>17321</v>
      </c>
      <c r="C5517" s="230" t="s">
        <v>17322</v>
      </c>
      <c r="D5517" s="230" t="s">
        <v>17323</v>
      </c>
      <c r="E5517" s="231">
        <v>39131706</v>
      </c>
      <c r="F5517" s="231" t="s">
        <v>828</v>
      </c>
      <c r="G5517" s="232" t="s">
        <v>36928</v>
      </c>
    </row>
    <row r="5518" spans="1:7" ht="24">
      <c r="A5518" s="229">
        <v>3913170606</v>
      </c>
      <c r="B5518" s="230" t="s">
        <v>17324</v>
      </c>
      <c r="C5518" s="230" t="s">
        <v>17325</v>
      </c>
      <c r="D5518" s="230" t="s">
        <v>17326</v>
      </c>
      <c r="E5518" s="231">
        <v>39131706</v>
      </c>
      <c r="F5518" s="231" t="s">
        <v>828</v>
      </c>
      <c r="G5518" s="232" t="s">
        <v>36928</v>
      </c>
    </row>
    <row r="5519" spans="1:7" ht="12">
      <c r="A5519" s="229">
        <v>3913170607</v>
      </c>
      <c r="B5519" s="230" t="s">
        <v>17327</v>
      </c>
      <c r="C5519" s="230" t="s">
        <v>17328</v>
      </c>
      <c r="D5519" s="230" t="s">
        <v>17329</v>
      </c>
      <c r="E5519" s="231">
        <v>39131706</v>
      </c>
      <c r="F5519" s="231" t="s">
        <v>828</v>
      </c>
      <c r="G5519" s="232" t="s">
        <v>36928</v>
      </c>
    </row>
    <row r="5520" spans="1:7" ht="12">
      <c r="A5520" s="229">
        <v>3913170608</v>
      </c>
      <c r="B5520" s="230" t="s">
        <v>17330</v>
      </c>
      <c r="C5520" s="230" t="s">
        <v>17331</v>
      </c>
      <c r="D5520" s="230" t="s">
        <v>17332</v>
      </c>
      <c r="E5520" s="231">
        <v>39131706</v>
      </c>
      <c r="F5520" s="231" t="s">
        <v>828</v>
      </c>
      <c r="G5520" s="232" t="s">
        <v>36928</v>
      </c>
    </row>
    <row r="5521" spans="1:7" ht="36">
      <c r="A5521" s="229">
        <v>3913170609</v>
      </c>
      <c r="B5521" s="230" t="s">
        <v>17333</v>
      </c>
      <c r="C5521" s="230" t="s">
        <v>17334</v>
      </c>
      <c r="D5521" s="230" t="s">
        <v>17335</v>
      </c>
      <c r="E5521" s="231">
        <v>39131706</v>
      </c>
      <c r="F5521" s="231" t="s">
        <v>828</v>
      </c>
      <c r="G5521" s="232" t="s">
        <v>36928</v>
      </c>
    </row>
    <row r="5522" spans="1:7" ht="24">
      <c r="A5522" s="229">
        <v>3913170610</v>
      </c>
      <c r="B5522" s="230" t="s">
        <v>17336</v>
      </c>
      <c r="C5522" s="230" t="s">
        <v>17337</v>
      </c>
      <c r="D5522" s="230" t="s">
        <v>17338</v>
      </c>
      <c r="E5522" s="231">
        <v>39131706</v>
      </c>
      <c r="F5522" s="231" t="s">
        <v>828</v>
      </c>
      <c r="G5522" s="232" t="s">
        <v>36928</v>
      </c>
    </row>
    <row r="5523" spans="1:7" ht="12">
      <c r="A5523" s="229">
        <v>3913170801</v>
      </c>
      <c r="B5523" s="230" t="s">
        <v>17339</v>
      </c>
      <c r="C5523" s="230" t="s">
        <v>17340</v>
      </c>
      <c r="D5523" s="230" t="s">
        <v>17341</v>
      </c>
      <c r="E5523" s="231">
        <v>39131708</v>
      </c>
      <c r="F5523" s="231" t="s">
        <v>828</v>
      </c>
      <c r="G5523" s="232" t="s">
        <v>36928</v>
      </c>
    </row>
    <row r="5524" spans="1:7" ht="12">
      <c r="A5524" s="229">
        <v>3913170802</v>
      </c>
      <c r="B5524" s="230" t="s">
        <v>17342</v>
      </c>
      <c r="C5524" s="230" t="s">
        <v>17343</v>
      </c>
      <c r="D5524" s="230" t="s">
        <v>17344</v>
      </c>
      <c r="E5524" s="231">
        <v>39131708</v>
      </c>
      <c r="F5524" s="231" t="s">
        <v>828</v>
      </c>
      <c r="G5524" s="232" t="s">
        <v>36928</v>
      </c>
    </row>
    <row r="5525" spans="1:7" ht="24">
      <c r="A5525" s="229">
        <v>3913170803</v>
      </c>
      <c r="B5525" s="230" t="s">
        <v>17345</v>
      </c>
      <c r="C5525" s="230" t="s">
        <v>17346</v>
      </c>
      <c r="D5525" s="230" t="s">
        <v>17347</v>
      </c>
      <c r="E5525" s="231">
        <v>39131708</v>
      </c>
      <c r="F5525" s="231" t="s">
        <v>828</v>
      </c>
      <c r="G5525" s="232" t="s">
        <v>36928</v>
      </c>
    </row>
    <row r="5526" spans="1:7" ht="24">
      <c r="A5526" s="229">
        <v>3913170804</v>
      </c>
      <c r="B5526" s="230" t="s">
        <v>17348</v>
      </c>
      <c r="C5526" s="230" t="s">
        <v>17349</v>
      </c>
      <c r="D5526" s="230" t="s">
        <v>17350</v>
      </c>
      <c r="E5526" s="231">
        <v>39131708</v>
      </c>
      <c r="F5526" s="231" t="s">
        <v>828</v>
      </c>
      <c r="G5526" s="232" t="s">
        <v>36928</v>
      </c>
    </row>
    <row r="5527" spans="1:7" ht="24">
      <c r="A5527" s="229">
        <v>3913170805</v>
      </c>
      <c r="B5527" s="230" t="s">
        <v>17351</v>
      </c>
      <c r="C5527" s="230" t="s">
        <v>17352</v>
      </c>
      <c r="D5527" s="230" t="s">
        <v>17353</v>
      </c>
      <c r="E5527" s="231">
        <v>39131708</v>
      </c>
      <c r="F5527" s="231" t="s">
        <v>828</v>
      </c>
      <c r="G5527" s="232" t="s">
        <v>36928</v>
      </c>
    </row>
    <row r="5528" spans="1:7" ht="24">
      <c r="A5528" s="229">
        <v>3913170901</v>
      </c>
      <c r="B5528" s="230" t="s">
        <v>17354</v>
      </c>
      <c r="C5528" s="230" t="s">
        <v>17355</v>
      </c>
      <c r="D5528" s="230" t="s">
        <v>17356</v>
      </c>
      <c r="E5528" s="231">
        <v>39131709</v>
      </c>
      <c r="F5528" s="231" t="s">
        <v>828</v>
      </c>
      <c r="G5528" s="232" t="s">
        <v>36928</v>
      </c>
    </row>
    <row r="5529" spans="1:7" ht="12">
      <c r="A5529" s="229">
        <v>3913171201</v>
      </c>
      <c r="B5529" s="230" t="s">
        <v>17357</v>
      </c>
      <c r="C5529" s="230" t="s">
        <v>17358</v>
      </c>
      <c r="D5529" s="230" t="s">
        <v>17359</v>
      </c>
      <c r="E5529" s="231">
        <v>39131712</v>
      </c>
      <c r="F5529" s="231" t="s">
        <v>828</v>
      </c>
      <c r="G5529" s="232" t="s">
        <v>36928</v>
      </c>
    </row>
    <row r="5530" spans="1:7" ht="24">
      <c r="A5530" s="229">
        <v>3913171202</v>
      </c>
      <c r="B5530" s="230" t="s">
        <v>17360</v>
      </c>
      <c r="C5530" s="230" t="s">
        <v>17361</v>
      </c>
      <c r="D5530" s="230" t="s">
        <v>17362</v>
      </c>
      <c r="E5530" s="231">
        <v>39131712</v>
      </c>
      <c r="F5530" s="231" t="s">
        <v>828</v>
      </c>
      <c r="G5530" s="232" t="s">
        <v>36928</v>
      </c>
    </row>
    <row r="5531" spans="1:7" ht="24">
      <c r="A5531" s="229">
        <v>3913171203</v>
      </c>
      <c r="B5531" s="230" t="s">
        <v>17363</v>
      </c>
      <c r="C5531" s="230" t="s">
        <v>17364</v>
      </c>
      <c r="D5531" s="230" t="s">
        <v>17365</v>
      </c>
      <c r="E5531" s="231">
        <v>39131712</v>
      </c>
      <c r="F5531" s="231" t="s">
        <v>828</v>
      </c>
      <c r="G5531" s="232" t="s">
        <v>36928</v>
      </c>
    </row>
    <row r="5532" spans="1:7" ht="24">
      <c r="A5532" s="229">
        <v>3913171204</v>
      </c>
      <c r="B5532" s="230" t="s">
        <v>17366</v>
      </c>
      <c r="C5532" s="230" t="s">
        <v>17367</v>
      </c>
      <c r="D5532" s="230" t="s">
        <v>17368</v>
      </c>
      <c r="E5532" s="231">
        <v>39131712</v>
      </c>
      <c r="F5532" s="231" t="s">
        <v>828</v>
      </c>
      <c r="G5532" s="232" t="s">
        <v>36928</v>
      </c>
    </row>
    <row r="5533" spans="1:7" ht="24">
      <c r="A5533" s="229">
        <v>3913171401</v>
      </c>
      <c r="B5533" s="230" t="s">
        <v>17369</v>
      </c>
      <c r="C5533" s="230" t="s">
        <v>17370</v>
      </c>
      <c r="D5533" s="230" t="s">
        <v>17371</v>
      </c>
      <c r="E5533" s="231">
        <v>39131714</v>
      </c>
      <c r="F5533" s="231" t="s">
        <v>828</v>
      </c>
      <c r="G5533" s="232" t="s">
        <v>36928</v>
      </c>
    </row>
    <row r="5534" spans="1:7" ht="12">
      <c r="A5534" s="229">
        <v>3913179901</v>
      </c>
      <c r="B5534" s="230" t="s">
        <v>17372</v>
      </c>
      <c r="C5534" s="230" t="s">
        <v>17373</v>
      </c>
      <c r="D5534" s="230" t="s">
        <v>17374</v>
      </c>
      <c r="E5534" s="231">
        <v>39131799</v>
      </c>
      <c r="F5534" s="231" t="s">
        <v>828</v>
      </c>
      <c r="G5534" s="232" t="s">
        <v>36928</v>
      </c>
    </row>
    <row r="5535" spans="1:7" ht="24">
      <c r="A5535" s="229">
        <v>4010150101</v>
      </c>
      <c r="B5535" s="230" t="s">
        <v>17375</v>
      </c>
      <c r="C5535" s="230" t="s">
        <v>17376</v>
      </c>
      <c r="D5535" s="230" t="s">
        <v>17377</v>
      </c>
      <c r="E5535" s="231">
        <v>40101501</v>
      </c>
      <c r="F5535" s="231" t="s">
        <v>828</v>
      </c>
      <c r="G5535" s="232" t="s">
        <v>36928</v>
      </c>
    </row>
    <row r="5536" spans="1:7" ht="24">
      <c r="A5536" s="229">
        <v>4010150201</v>
      </c>
      <c r="B5536" s="230" t="s">
        <v>17378</v>
      </c>
      <c r="C5536" s="230" t="s">
        <v>17379</v>
      </c>
      <c r="D5536" s="230" t="s">
        <v>17380</v>
      </c>
      <c r="E5536" s="231">
        <v>40101502</v>
      </c>
      <c r="F5536" s="231" t="s">
        <v>828</v>
      </c>
      <c r="G5536" s="232">
        <v>7</v>
      </c>
    </row>
    <row r="5537" spans="1:7" ht="12">
      <c r="A5537" s="229">
        <v>4010150401</v>
      </c>
      <c r="B5537" s="230" t="s">
        <v>17381</v>
      </c>
      <c r="C5537" s="230" t="s">
        <v>17382</v>
      </c>
      <c r="D5537" s="230" t="s">
        <v>17383</v>
      </c>
      <c r="E5537" s="231">
        <v>40101504</v>
      </c>
      <c r="F5537" s="231" t="s">
        <v>828</v>
      </c>
      <c r="G5537" s="232" t="s">
        <v>36928</v>
      </c>
    </row>
    <row r="5538" spans="1:7" ht="24">
      <c r="A5538" s="229">
        <v>4010150402</v>
      </c>
      <c r="B5538" s="230" t="s">
        <v>17384</v>
      </c>
      <c r="C5538" s="230" t="s">
        <v>17385</v>
      </c>
      <c r="D5538" s="230" t="s">
        <v>17386</v>
      </c>
      <c r="E5538" s="231">
        <v>40101504</v>
      </c>
      <c r="F5538" s="231" t="s">
        <v>828</v>
      </c>
      <c r="G5538" s="232" t="s">
        <v>36928</v>
      </c>
    </row>
    <row r="5539" spans="1:7" ht="24">
      <c r="A5539" s="229">
        <v>4010150501</v>
      </c>
      <c r="B5539" s="230" t="s">
        <v>17387</v>
      </c>
      <c r="C5539" s="230" t="s">
        <v>17388</v>
      </c>
      <c r="D5539" s="230" t="s">
        <v>17389</v>
      </c>
      <c r="E5539" s="231">
        <v>40101505</v>
      </c>
      <c r="F5539" s="231" t="s">
        <v>828</v>
      </c>
      <c r="G5539" s="232" t="s">
        <v>36928</v>
      </c>
    </row>
    <row r="5540" spans="1:7" ht="24">
      <c r="A5540" s="229">
        <v>4010150601</v>
      </c>
      <c r="B5540" s="230" t="s">
        <v>17390</v>
      </c>
      <c r="C5540" s="230" t="s">
        <v>17391</v>
      </c>
      <c r="D5540" s="230" t="s">
        <v>17392</v>
      </c>
      <c r="E5540" s="231">
        <v>40101506</v>
      </c>
      <c r="F5540" s="231" t="s">
        <v>828</v>
      </c>
      <c r="G5540" s="232" t="s">
        <v>36928</v>
      </c>
    </row>
    <row r="5541" spans="1:7" ht="24">
      <c r="A5541" s="229">
        <v>4010160101</v>
      </c>
      <c r="B5541" s="230" t="s">
        <v>17393</v>
      </c>
      <c r="C5541" s="230" t="s">
        <v>17394</v>
      </c>
      <c r="D5541" s="230" t="s">
        <v>17395</v>
      </c>
      <c r="E5541" s="231">
        <v>40101601</v>
      </c>
      <c r="F5541" s="231" t="s">
        <v>828</v>
      </c>
      <c r="G5541" s="232">
        <v>10</v>
      </c>
    </row>
    <row r="5542" spans="1:7" ht="24">
      <c r="A5542" s="229">
        <v>4010160201</v>
      </c>
      <c r="B5542" s="230" t="s">
        <v>17396</v>
      </c>
      <c r="C5542" s="230" t="s">
        <v>17397</v>
      </c>
      <c r="D5542" s="230" t="s">
        <v>17398</v>
      </c>
      <c r="E5542" s="231">
        <v>40101602</v>
      </c>
      <c r="F5542" s="231" t="s">
        <v>828</v>
      </c>
      <c r="G5542" s="232">
        <v>7</v>
      </c>
    </row>
    <row r="5543" spans="1:7" ht="36">
      <c r="A5543" s="229">
        <v>4010160401</v>
      </c>
      <c r="B5543" s="230" t="s">
        <v>17399</v>
      </c>
      <c r="C5543" s="230" t="s">
        <v>17400</v>
      </c>
      <c r="D5543" s="230" t="s">
        <v>17401</v>
      </c>
      <c r="E5543" s="231">
        <v>40101604</v>
      </c>
      <c r="F5543" s="231" t="s">
        <v>828</v>
      </c>
      <c r="G5543" s="232" t="s">
        <v>36928</v>
      </c>
    </row>
    <row r="5544" spans="1:7" ht="24">
      <c r="A5544" s="229">
        <v>4010160402</v>
      </c>
      <c r="B5544" s="230" t="s">
        <v>17402</v>
      </c>
      <c r="C5544" s="230" t="s">
        <v>17403</v>
      </c>
      <c r="D5544" s="230" t="s">
        <v>17404</v>
      </c>
      <c r="E5544" s="231">
        <v>40101604</v>
      </c>
      <c r="F5544" s="231" t="s">
        <v>828</v>
      </c>
      <c r="G5544" s="232" t="s">
        <v>36928</v>
      </c>
    </row>
    <row r="5545" spans="1:7" ht="36">
      <c r="A5545" s="229">
        <v>4010160801</v>
      </c>
      <c r="B5545" s="230" t="s">
        <v>17405</v>
      </c>
      <c r="C5545" s="230" t="s">
        <v>17406</v>
      </c>
      <c r="D5545" s="230" t="s">
        <v>17407</v>
      </c>
      <c r="E5545" s="231">
        <v>40101608</v>
      </c>
      <c r="F5545" s="231" t="s">
        <v>828</v>
      </c>
      <c r="G5545" s="232" t="s">
        <v>36928</v>
      </c>
    </row>
    <row r="5546" spans="1:7" ht="36">
      <c r="A5546" s="229">
        <v>4010169601</v>
      </c>
      <c r="B5546" s="230" t="s">
        <v>17408</v>
      </c>
      <c r="C5546" s="230" t="s">
        <v>17409</v>
      </c>
      <c r="D5546" s="230" t="s">
        <v>17410</v>
      </c>
      <c r="E5546" s="231">
        <v>40101696</v>
      </c>
      <c r="F5546" s="231" t="s">
        <v>828</v>
      </c>
      <c r="G5546" s="232" t="s">
        <v>36928</v>
      </c>
    </row>
    <row r="5547" spans="1:7" ht="12">
      <c r="A5547" s="229">
        <v>4010169901</v>
      </c>
      <c r="B5547" s="230" t="s">
        <v>17411</v>
      </c>
      <c r="C5547" s="230" t="s">
        <v>17412</v>
      </c>
      <c r="D5547" s="230" t="s">
        <v>17413</v>
      </c>
      <c r="E5547" s="231">
        <v>40101699</v>
      </c>
      <c r="F5547" s="231" t="s">
        <v>828</v>
      </c>
      <c r="G5547" s="232" t="s">
        <v>36928</v>
      </c>
    </row>
    <row r="5548" spans="1:7" ht="24">
      <c r="A5548" s="229">
        <v>4010170101</v>
      </c>
      <c r="B5548" s="230" t="s">
        <v>17414</v>
      </c>
      <c r="C5548" s="230" t="s">
        <v>17415</v>
      </c>
      <c r="D5548" s="230" t="s">
        <v>17416</v>
      </c>
      <c r="E5548" s="231">
        <v>40101701</v>
      </c>
      <c r="F5548" s="231" t="s">
        <v>828</v>
      </c>
      <c r="G5548" s="232">
        <v>10</v>
      </c>
    </row>
    <row r="5549" spans="1:7" ht="24">
      <c r="A5549" s="229">
        <v>4010170301</v>
      </c>
      <c r="B5549" s="230" t="s">
        <v>17417</v>
      </c>
      <c r="C5549" s="230" t="s">
        <v>17418</v>
      </c>
      <c r="D5549" s="230" t="s">
        <v>17419</v>
      </c>
      <c r="E5549" s="231">
        <v>40101703</v>
      </c>
      <c r="F5549" s="231" t="s">
        <v>828</v>
      </c>
      <c r="G5549" s="232" t="s">
        <v>36928</v>
      </c>
    </row>
    <row r="5550" spans="1:7" ht="36">
      <c r="A5550" s="229">
        <v>4010170401</v>
      </c>
      <c r="B5550" s="230" t="s">
        <v>17420</v>
      </c>
      <c r="C5550" s="230" t="s">
        <v>17421</v>
      </c>
      <c r="D5550" s="230" t="s">
        <v>17422</v>
      </c>
      <c r="E5550" s="231">
        <v>40101704</v>
      </c>
      <c r="F5550" s="231" t="s">
        <v>828</v>
      </c>
      <c r="G5550" s="232" t="s">
        <v>36928</v>
      </c>
    </row>
    <row r="5551" spans="1:7" ht="36">
      <c r="A5551" s="229">
        <v>4010170801</v>
      </c>
      <c r="B5551" s="230" t="s">
        <v>17423</v>
      </c>
      <c r="C5551" s="230" t="s">
        <v>17424</v>
      </c>
      <c r="D5551" s="230" t="s">
        <v>17425</v>
      </c>
      <c r="E5551" s="231">
        <v>40101708</v>
      </c>
      <c r="F5551" s="231" t="s">
        <v>828</v>
      </c>
      <c r="G5551" s="232">
        <v>10</v>
      </c>
    </row>
    <row r="5552" spans="1:7" ht="24">
      <c r="A5552" s="229">
        <v>4010170901</v>
      </c>
      <c r="B5552" s="230" t="s">
        <v>17426</v>
      </c>
      <c r="C5552" s="230" t="s">
        <v>17427</v>
      </c>
      <c r="D5552" s="230" t="s">
        <v>17428</v>
      </c>
      <c r="E5552" s="231">
        <v>40101709</v>
      </c>
      <c r="F5552" s="231" t="s">
        <v>828</v>
      </c>
      <c r="G5552" s="232">
        <v>9</v>
      </c>
    </row>
    <row r="5553" spans="1:7" ht="24">
      <c r="A5553" s="229">
        <v>4010171001</v>
      </c>
      <c r="B5553" s="230" t="s">
        <v>17429</v>
      </c>
      <c r="C5553" s="230" t="s">
        <v>17430</v>
      </c>
      <c r="D5553" s="230" t="s">
        <v>17431</v>
      </c>
      <c r="E5553" s="231">
        <v>40101710</v>
      </c>
      <c r="F5553" s="231" t="s">
        <v>828</v>
      </c>
      <c r="G5553" s="232">
        <v>11</v>
      </c>
    </row>
    <row r="5554" spans="1:7" ht="48">
      <c r="A5554" s="229">
        <v>4010171101</v>
      </c>
      <c r="B5554" s="230" t="s">
        <v>17432</v>
      </c>
      <c r="C5554" s="230" t="s">
        <v>17433</v>
      </c>
      <c r="D5554" s="230" t="s">
        <v>17434</v>
      </c>
      <c r="E5554" s="231">
        <v>40101711</v>
      </c>
      <c r="F5554" s="231" t="s">
        <v>828</v>
      </c>
      <c r="G5554" s="232">
        <v>10</v>
      </c>
    </row>
    <row r="5555" spans="1:7" ht="36">
      <c r="A5555" s="229">
        <v>4010171201</v>
      </c>
      <c r="B5555" s="230" t="s">
        <v>17435</v>
      </c>
      <c r="C5555" s="230" t="s">
        <v>17436</v>
      </c>
      <c r="D5555" s="230" t="s">
        <v>17437</v>
      </c>
      <c r="E5555" s="231">
        <v>40101712</v>
      </c>
      <c r="F5555" s="231" t="s">
        <v>828</v>
      </c>
      <c r="G5555" s="232" t="s">
        <v>36928</v>
      </c>
    </row>
    <row r="5556" spans="1:7" ht="24">
      <c r="A5556" s="229">
        <v>4010171301</v>
      </c>
      <c r="B5556" s="230" t="s">
        <v>17438</v>
      </c>
      <c r="C5556" s="230" t="s">
        <v>17439</v>
      </c>
      <c r="D5556" s="230" t="s">
        <v>17440</v>
      </c>
      <c r="E5556" s="231">
        <v>40101713</v>
      </c>
      <c r="F5556" s="231" t="s">
        <v>828</v>
      </c>
      <c r="G5556" s="232" t="s">
        <v>36928</v>
      </c>
    </row>
    <row r="5557" spans="1:7" ht="24">
      <c r="A5557" s="229">
        <v>4010171401</v>
      </c>
      <c r="B5557" s="230" t="s">
        <v>17441</v>
      </c>
      <c r="C5557" s="230" t="s">
        <v>17442</v>
      </c>
      <c r="D5557" s="230" t="s">
        <v>17443</v>
      </c>
      <c r="E5557" s="231">
        <v>40101714</v>
      </c>
      <c r="F5557" s="231" t="s">
        <v>828</v>
      </c>
      <c r="G5557" s="232">
        <v>9</v>
      </c>
    </row>
    <row r="5558" spans="1:7" ht="24">
      <c r="A5558" s="229">
        <v>4010171501</v>
      </c>
      <c r="B5558" s="230" t="s">
        <v>17444</v>
      </c>
      <c r="C5558" s="230" t="s">
        <v>17445</v>
      </c>
      <c r="D5558" s="230" t="s">
        <v>17446</v>
      </c>
      <c r="E5558" s="231">
        <v>40101715</v>
      </c>
      <c r="F5558" s="231" t="s">
        <v>828</v>
      </c>
      <c r="G5558" s="232">
        <v>9</v>
      </c>
    </row>
    <row r="5559" spans="1:7" ht="12">
      <c r="A5559" s="229">
        <v>4010171601</v>
      </c>
      <c r="B5559" s="230" t="s">
        <v>17447</v>
      </c>
      <c r="C5559" s="230" t="s">
        <v>17448</v>
      </c>
      <c r="D5559" s="230" t="s">
        <v>17449</v>
      </c>
      <c r="E5559" s="231">
        <v>40101716</v>
      </c>
      <c r="F5559" s="231" t="s">
        <v>828</v>
      </c>
      <c r="G5559" s="232">
        <v>11</v>
      </c>
    </row>
    <row r="5560" spans="1:7" ht="36">
      <c r="A5560" s="229">
        <v>4010172201</v>
      </c>
      <c r="B5560" s="230" t="s">
        <v>17450</v>
      </c>
      <c r="C5560" s="230" t="s">
        <v>17451</v>
      </c>
      <c r="D5560" s="230" t="s">
        <v>17452</v>
      </c>
      <c r="E5560" s="231">
        <v>40101722</v>
      </c>
      <c r="F5560" s="231" t="s">
        <v>828</v>
      </c>
      <c r="G5560" s="232" t="s">
        <v>36928</v>
      </c>
    </row>
    <row r="5561" spans="1:7" ht="12">
      <c r="A5561" s="229">
        <v>4010172301</v>
      </c>
      <c r="B5561" s="230" t="s">
        <v>17453</v>
      </c>
      <c r="C5561" s="230" t="s">
        <v>17454</v>
      </c>
      <c r="D5561" s="230" t="s">
        <v>17455</v>
      </c>
      <c r="E5561" s="231">
        <v>40101723</v>
      </c>
      <c r="F5561" s="231" t="s">
        <v>828</v>
      </c>
      <c r="G5561" s="232" t="s">
        <v>36928</v>
      </c>
    </row>
    <row r="5562" spans="1:7" ht="24">
      <c r="A5562" s="229">
        <v>4010178601</v>
      </c>
      <c r="B5562" s="230" t="s">
        <v>17456</v>
      </c>
      <c r="C5562" s="230" t="s">
        <v>17457</v>
      </c>
      <c r="D5562" s="230" t="s">
        <v>17458</v>
      </c>
      <c r="E5562" s="231">
        <v>40101786</v>
      </c>
      <c r="F5562" s="231" t="s">
        <v>828</v>
      </c>
      <c r="G5562" s="232" t="s">
        <v>36928</v>
      </c>
    </row>
    <row r="5563" spans="1:7" ht="24">
      <c r="A5563" s="229">
        <v>4010178701</v>
      </c>
      <c r="B5563" s="230" t="s">
        <v>17459</v>
      </c>
      <c r="C5563" s="230" t="s">
        <v>17460</v>
      </c>
      <c r="D5563" s="230" t="s">
        <v>17461</v>
      </c>
      <c r="E5563" s="231">
        <v>40101787</v>
      </c>
      <c r="F5563" s="231" t="s">
        <v>828</v>
      </c>
      <c r="G5563" s="232">
        <v>9</v>
      </c>
    </row>
    <row r="5564" spans="1:7" ht="24">
      <c r="A5564" s="229">
        <v>4010178702</v>
      </c>
      <c r="B5564" s="230" t="s">
        <v>17462</v>
      </c>
      <c r="C5564" s="230" t="s">
        <v>17460</v>
      </c>
      <c r="D5564" s="230" t="s">
        <v>17463</v>
      </c>
      <c r="E5564" s="231">
        <v>40101787</v>
      </c>
      <c r="F5564" s="231" t="s">
        <v>828</v>
      </c>
      <c r="G5564" s="232">
        <v>9</v>
      </c>
    </row>
    <row r="5565" spans="1:7" ht="24">
      <c r="A5565" s="229">
        <v>4010179501</v>
      </c>
      <c r="B5565" s="230" t="s">
        <v>17464</v>
      </c>
      <c r="C5565" s="230" t="s">
        <v>17465</v>
      </c>
      <c r="D5565" s="230" t="s">
        <v>17466</v>
      </c>
      <c r="E5565" s="231">
        <v>40101795</v>
      </c>
      <c r="F5565" s="231" t="s">
        <v>828</v>
      </c>
      <c r="G5565" s="232" t="s">
        <v>36928</v>
      </c>
    </row>
    <row r="5566" spans="1:7" ht="36">
      <c r="A5566" s="229">
        <v>4010179601</v>
      </c>
      <c r="B5566" s="230" t="s">
        <v>17467</v>
      </c>
      <c r="C5566" s="230" t="s">
        <v>17468</v>
      </c>
      <c r="D5566" s="230" t="s">
        <v>17469</v>
      </c>
      <c r="E5566" s="231">
        <v>40101796</v>
      </c>
      <c r="F5566" s="231" t="s">
        <v>828</v>
      </c>
      <c r="G5566" s="232" t="s">
        <v>36928</v>
      </c>
    </row>
    <row r="5567" spans="1:7" ht="12">
      <c r="A5567" s="229">
        <v>4010179701</v>
      </c>
      <c r="B5567" s="230" t="s">
        <v>17470</v>
      </c>
      <c r="C5567" s="230" t="s">
        <v>17471</v>
      </c>
      <c r="D5567" s="230" t="s">
        <v>17472</v>
      </c>
      <c r="E5567" s="231">
        <v>40101797</v>
      </c>
      <c r="F5567" s="231" t="s">
        <v>828</v>
      </c>
      <c r="G5567" s="232" t="s">
        <v>36928</v>
      </c>
    </row>
    <row r="5568" spans="1:7" ht="12">
      <c r="A5568" s="229">
        <v>4010179801</v>
      </c>
      <c r="B5568" s="230" t="s">
        <v>17473</v>
      </c>
      <c r="C5568" s="230" t="s">
        <v>17474</v>
      </c>
      <c r="D5568" s="230" t="s">
        <v>17475</v>
      </c>
      <c r="E5568" s="231">
        <v>40101798</v>
      </c>
      <c r="F5568" s="231" t="s">
        <v>828</v>
      </c>
      <c r="G5568" s="232" t="s">
        <v>36928</v>
      </c>
    </row>
    <row r="5569" spans="1:7" ht="12">
      <c r="A5569" s="229">
        <v>4010179901</v>
      </c>
      <c r="B5569" s="230" t="s">
        <v>17476</v>
      </c>
      <c r="C5569" s="230" t="s">
        <v>17477</v>
      </c>
      <c r="D5569" s="230" t="s">
        <v>17478</v>
      </c>
      <c r="E5569" s="231">
        <v>40101799</v>
      </c>
      <c r="F5569" s="231" t="s">
        <v>828</v>
      </c>
      <c r="G5569" s="232" t="s">
        <v>36928</v>
      </c>
    </row>
    <row r="5570" spans="1:7" ht="24">
      <c r="A5570" s="229">
        <v>4010180101</v>
      </c>
      <c r="B5570" s="230" t="s">
        <v>17479</v>
      </c>
      <c r="C5570" s="230" t="s">
        <v>17480</v>
      </c>
      <c r="D5570" s="230" t="s">
        <v>17481</v>
      </c>
      <c r="E5570" s="231">
        <v>40101801</v>
      </c>
      <c r="F5570" s="231" t="s">
        <v>828</v>
      </c>
      <c r="G5570" s="232">
        <v>7</v>
      </c>
    </row>
    <row r="5571" spans="1:7" ht="24">
      <c r="A5571" s="229">
        <v>4010180102</v>
      </c>
      <c r="B5571" s="230" t="s">
        <v>17482</v>
      </c>
      <c r="C5571" s="230" t="s">
        <v>17483</v>
      </c>
      <c r="D5571" s="230" t="s">
        <v>17484</v>
      </c>
      <c r="E5571" s="231">
        <v>40101801</v>
      </c>
      <c r="F5571" s="231" t="s">
        <v>828</v>
      </c>
      <c r="G5571" s="232">
        <v>7</v>
      </c>
    </row>
    <row r="5572" spans="1:7" ht="24">
      <c r="A5572" s="229">
        <v>4010180201</v>
      </c>
      <c r="B5572" s="230" t="s">
        <v>17485</v>
      </c>
      <c r="C5572" s="230" t="s">
        <v>17486</v>
      </c>
      <c r="D5572" s="230" t="s">
        <v>17487</v>
      </c>
      <c r="E5572" s="231">
        <v>40101802</v>
      </c>
      <c r="F5572" s="231" t="s">
        <v>828</v>
      </c>
      <c r="G5572" s="232">
        <v>10</v>
      </c>
    </row>
    <row r="5573" spans="1:7" ht="24">
      <c r="A5573" s="229">
        <v>4010180202</v>
      </c>
      <c r="B5573" s="230" t="s">
        <v>17488</v>
      </c>
      <c r="C5573" s="230" t="s">
        <v>17489</v>
      </c>
      <c r="D5573" s="230" t="s">
        <v>17490</v>
      </c>
      <c r="E5573" s="231">
        <v>40101802</v>
      </c>
      <c r="F5573" s="231" t="s">
        <v>828</v>
      </c>
      <c r="G5573" s="232">
        <v>10</v>
      </c>
    </row>
    <row r="5574" spans="1:7" ht="24">
      <c r="A5574" s="229">
        <v>4010180203</v>
      </c>
      <c r="B5574" s="230" t="s">
        <v>17491</v>
      </c>
      <c r="C5574" s="230" t="s">
        <v>17492</v>
      </c>
      <c r="D5574" s="230" t="s">
        <v>17493</v>
      </c>
      <c r="E5574" s="231">
        <v>40101802</v>
      </c>
      <c r="F5574" s="231" t="s">
        <v>828</v>
      </c>
      <c r="G5574" s="232">
        <v>10</v>
      </c>
    </row>
    <row r="5575" spans="1:7" ht="24">
      <c r="A5575" s="229">
        <v>4010180204</v>
      </c>
      <c r="B5575" s="230" t="s">
        <v>17494</v>
      </c>
      <c r="C5575" s="230" t="s">
        <v>17495</v>
      </c>
      <c r="D5575" s="230" t="s">
        <v>17496</v>
      </c>
      <c r="E5575" s="231">
        <v>40101802</v>
      </c>
      <c r="F5575" s="231" t="s">
        <v>828</v>
      </c>
      <c r="G5575" s="232">
        <v>10</v>
      </c>
    </row>
    <row r="5576" spans="1:7" ht="12">
      <c r="A5576" s="229">
        <v>4010180501</v>
      </c>
      <c r="B5576" s="230" t="s">
        <v>17497</v>
      </c>
      <c r="C5576" s="230" t="s">
        <v>17498</v>
      </c>
      <c r="D5576" s="230" t="s">
        <v>17499</v>
      </c>
      <c r="E5576" s="231">
        <v>40101805</v>
      </c>
      <c r="F5576" s="231" t="s">
        <v>828</v>
      </c>
      <c r="G5576" s="232" t="s">
        <v>36928</v>
      </c>
    </row>
    <row r="5577" spans="1:7" ht="24">
      <c r="A5577" s="229">
        <v>4010180601</v>
      </c>
      <c r="B5577" s="230" t="s">
        <v>17500</v>
      </c>
      <c r="C5577" s="230" t="s">
        <v>17501</v>
      </c>
      <c r="D5577" s="230" t="s">
        <v>17502</v>
      </c>
      <c r="E5577" s="231">
        <v>40101806</v>
      </c>
      <c r="F5577" s="231" t="s">
        <v>828</v>
      </c>
      <c r="G5577" s="232">
        <v>9</v>
      </c>
    </row>
    <row r="5578" spans="1:7" ht="24">
      <c r="A5578" s="229">
        <v>4010180602</v>
      </c>
      <c r="B5578" s="230" t="s">
        <v>17503</v>
      </c>
      <c r="C5578" s="230" t="s">
        <v>17504</v>
      </c>
      <c r="D5578" s="230" t="s">
        <v>17505</v>
      </c>
      <c r="E5578" s="231">
        <v>40101806</v>
      </c>
      <c r="F5578" s="231" t="s">
        <v>828</v>
      </c>
      <c r="G5578" s="232">
        <v>9</v>
      </c>
    </row>
    <row r="5579" spans="1:7" ht="36">
      <c r="A5579" s="229">
        <v>4010180603</v>
      </c>
      <c r="B5579" s="230" t="s">
        <v>17506</v>
      </c>
      <c r="C5579" s="230" t="s">
        <v>17507</v>
      </c>
      <c r="D5579" s="230" t="s">
        <v>17508</v>
      </c>
      <c r="E5579" s="231">
        <v>40101806</v>
      </c>
      <c r="F5579" s="231" t="s">
        <v>828</v>
      </c>
      <c r="G5579" s="232">
        <v>9</v>
      </c>
    </row>
    <row r="5580" spans="1:7" ht="24">
      <c r="A5580" s="229">
        <v>4010180604</v>
      </c>
      <c r="B5580" s="230" t="s">
        <v>17509</v>
      </c>
      <c r="C5580" s="230" t="s">
        <v>17510</v>
      </c>
      <c r="D5580" s="230" t="s">
        <v>17511</v>
      </c>
      <c r="E5580" s="231">
        <v>40101806</v>
      </c>
      <c r="F5580" s="231" t="s">
        <v>828</v>
      </c>
      <c r="G5580" s="232">
        <v>9</v>
      </c>
    </row>
    <row r="5581" spans="1:7" ht="12">
      <c r="A5581" s="229">
        <v>4010180701</v>
      </c>
      <c r="B5581" s="230" t="s">
        <v>17512</v>
      </c>
      <c r="C5581" s="230" t="s">
        <v>17513</v>
      </c>
      <c r="D5581" s="230" t="s">
        <v>17514</v>
      </c>
      <c r="E5581" s="231">
        <v>40101807</v>
      </c>
      <c r="F5581" s="231" t="s">
        <v>828</v>
      </c>
      <c r="G5581" s="232" t="s">
        <v>36928</v>
      </c>
    </row>
    <row r="5582" spans="1:7" ht="24">
      <c r="A5582" s="229">
        <v>4010180801</v>
      </c>
      <c r="B5582" s="230" t="s">
        <v>17515</v>
      </c>
      <c r="C5582" s="230" t="s">
        <v>17516</v>
      </c>
      <c r="D5582" s="230" t="s">
        <v>17517</v>
      </c>
      <c r="E5582" s="231">
        <v>40101808</v>
      </c>
      <c r="F5582" s="231" t="s">
        <v>828</v>
      </c>
      <c r="G5582" s="232">
        <v>7</v>
      </c>
    </row>
    <row r="5583" spans="1:7" ht="12">
      <c r="A5583" s="229">
        <v>4010180802</v>
      </c>
      <c r="B5583" s="230" t="s">
        <v>17518</v>
      </c>
      <c r="C5583" s="230" t="s">
        <v>17519</v>
      </c>
      <c r="D5583" s="230" t="s">
        <v>17520</v>
      </c>
      <c r="E5583" s="231">
        <v>40101808</v>
      </c>
      <c r="F5583" s="231" t="s">
        <v>828</v>
      </c>
      <c r="G5583" s="232">
        <v>7</v>
      </c>
    </row>
    <row r="5584" spans="1:7" ht="24">
      <c r="A5584" s="229">
        <v>4010181101</v>
      </c>
      <c r="B5584" s="230" t="s">
        <v>17521</v>
      </c>
      <c r="C5584" s="230" t="s">
        <v>17522</v>
      </c>
      <c r="D5584" s="230" t="s">
        <v>17523</v>
      </c>
      <c r="E5584" s="231">
        <v>40101811</v>
      </c>
      <c r="F5584" s="231" t="s">
        <v>828</v>
      </c>
      <c r="G5584" s="232" t="s">
        <v>36928</v>
      </c>
    </row>
    <row r="5585" spans="1:7" ht="12">
      <c r="A5585" s="229">
        <v>4010181501</v>
      </c>
      <c r="B5585" s="230" t="s">
        <v>17524</v>
      </c>
      <c r="C5585" s="230" t="s">
        <v>17525</v>
      </c>
      <c r="D5585" s="230" t="s">
        <v>17526</v>
      </c>
      <c r="E5585" s="231">
        <v>40101815</v>
      </c>
      <c r="F5585" s="231" t="s">
        <v>828</v>
      </c>
      <c r="G5585" s="232" t="s">
        <v>36928</v>
      </c>
    </row>
    <row r="5586" spans="1:7" ht="12">
      <c r="A5586" s="229">
        <v>4010182501</v>
      </c>
      <c r="B5586" s="230" t="s">
        <v>17527</v>
      </c>
      <c r="C5586" s="230" t="s">
        <v>17528</v>
      </c>
      <c r="D5586" s="230" t="s">
        <v>17529</v>
      </c>
      <c r="E5586" s="231">
        <v>40101825</v>
      </c>
      <c r="F5586" s="231" t="s">
        <v>828</v>
      </c>
      <c r="G5586" s="232">
        <v>8</v>
      </c>
    </row>
    <row r="5587" spans="1:7" ht="12">
      <c r="A5587" s="229">
        <v>4010182502</v>
      </c>
      <c r="B5587" s="230" t="s">
        <v>17530</v>
      </c>
      <c r="C5587" s="230" t="s">
        <v>17531</v>
      </c>
      <c r="D5587" s="230" t="s">
        <v>17532</v>
      </c>
      <c r="E5587" s="231">
        <v>40101825</v>
      </c>
      <c r="F5587" s="231" t="s">
        <v>828</v>
      </c>
      <c r="G5587" s="232">
        <v>8</v>
      </c>
    </row>
    <row r="5588" spans="1:7" ht="12">
      <c r="A5588" s="229">
        <v>4010182601</v>
      </c>
      <c r="B5588" s="230" t="s">
        <v>17533</v>
      </c>
      <c r="C5588" s="230" t="s">
        <v>17534</v>
      </c>
      <c r="D5588" s="230" t="s">
        <v>17535</v>
      </c>
      <c r="E5588" s="231">
        <v>40101826</v>
      </c>
      <c r="F5588" s="231" t="s">
        <v>828</v>
      </c>
      <c r="G5588" s="232">
        <v>7</v>
      </c>
    </row>
    <row r="5589" spans="1:7" ht="36">
      <c r="A5589" s="229">
        <v>4010182801</v>
      </c>
      <c r="B5589" s="230" t="s">
        <v>17536</v>
      </c>
      <c r="C5589" s="230" t="s">
        <v>17537</v>
      </c>
      <c r="D5589" s="230" t="s">
        <v>17538</v>
      </c>
      <c r="E5589" s="231">
        <v>40101828</v>
      </c>
      <c r="F5589" s="231" t="s">
        <v>828</v>
      </c>
      <c r="G5589" s="232" t="s">
        <v>36928</v>
      </c>
    </row>
    <row r="5590" spans="1:7" ht="24">
      <c r="A5590" s="229">
        <v>4010183401</v>
      </c>
      <c r="B5590" s="230" t="s">
        <v>17539</v>
      </c>
      <c r="C5590" s="230" t="s">
        <v>17540</v>
      </c>
      <c r="D5590" s="230" t="s">
        <v>17541</v>
      </c>
      <c r="E5590" s="231">
        <v>40101834</v>
      </c>
      <c r="F5590" s="231" t="s">
        <v>828</v>
      </c>
      <c r="G5590" s="232">
        <v>8</v>
      </c>
    </row>
    <row r="5591" spans="1:7" ht="36">
      <c r="A5591" s="229">
        <v>4010183402</v>
      </c>
      <c r="B5591" s="230" t="s">
        <v>17542</v>
      </c>
      <c r="C5591" s="230" t="s">
        <v>17543</v>
      </c>
      <c r="D5591" s="230" t="s">
        <v>17544</v>
      </c>
      <c r="E5591" s="231">
        <v>40101834</v>
      </c>
      <c r="F5591" s="231" t="s">
        <v>828</v>
      </c>
      <c r="G5591" s="232">
        <v>8</v>
      </c>
    </row>
    <row r="5592" spans="1:7" ht="24">
      <c r="A5592" s="229">
        <v>4010183403</v>
      </c>
      <c r="B5592" s="230" t="s">
        <v>17545</v>
      </c>
      <c r="C5592" s="230" t="s">
        <v>17546</v>
      </c>
      <c r="D5592" s="230" t="s">
        <v>17547</v>
      </c>
      <c r="E5592" s="231">
        <v>40101834</v>
      </c>
      <c r="F5592" s="231" t="s">
        <v>828</v>
      </c>
      <c r="G5592" s="232">
        <v>8</v>
      </c>
    </row>
    <row r="5593" spans="1:7" ht="12">
      <c r="A5593" s="229">
        <v>4010183404</v>
      </c>
      <c r="B5593" s="230" t="s">
        <v>17548</v>
      </c>
      <c r="C5593" s="230" t="s">
        <v>17549</v>
      </c>
      <c r="D5593" s="230" t="s">
        <v>17550</v>
      </c>
      <c r="E5593" s="231">
        <v>40101834</v>
      </c>
      <c r="F5593" s="231" t="s">
        <v>828</v>
      </c>
      <c r="G5593" s="232">
        <v>8</v>
      </c>
    </row>
    <row r="5594" spans="1:7" ht="24">
      <c r="A5594" s="229">
        <v>4010183701</v>
      </c>
      <c r="B5594" s="230" t="s">
        <v>17551</v>
      </c>
      <c r="C5594" s="230" t="s">
        <v>17552</v>
      </c>
      <c r="D5594" s="230" t="s">
        <v>17553</v>
      </c>
      <c r="E5594" s="231">
        <v>40101837</v>
      </c>
      <c r="F5594" s="231" t="s">
        <v>828</v>
      </c>
      <c r="G5594" s="232" t="s">
        <v>36928</v>
      </c>
    </row>
    <row r="5595" spans="1:7" ht="24">
      <c r="A5595" s="229">
        <v>4010184001</v>
      </c>
      <c r="B5595" s="230" t="s">
        <v>17554</v>
      </c>
      <c r="C5595" s="230" t="s">
        <v>17555</v>
      </c>
      <c r="D5595" s="230" t="s">
        <v>17556</v>
      </c>
      <c r="E5595" s="231">
        <v>40101840</v>
      </c>
      <c r="F5595" s="231" t="s">
        <v>828</v>
      </c>
      <c r="G5595" s="232" t="s">
        <v>36928</v>
      </c>
    </row>
    <row r="5596" spans="1:7" ht="12">
      <c r="A5596" s="229">
        <v>4010184002</v>
      </c>
      <c r="B5596" s="230" t="s">
        <v>17557</v>
      </c>
      <c r="C5596" s="230" t="s">
        <v>17558</v>
      </c>
      <c r="D5596" s="230" t="s">
        <v>17559</v>
      </c>
      <c r="E5596" s="231">
        <v>40101840</v>
      </c>
      <c r="F5596" s="231" t="s">
        <v>828</v>
      </c>
      <c r="G5596" s="232" t="s">
        <v>36928</v>
      </c>
    </row>
    <row r="5597" spans="1:7" ht="12">
      <c r="A5597" s="229">
        <v>4010184101</v>
      </c>
      <c r="B5597" s="230" t="s">
        <v>17560</v>
      </c>
      <c r="C5597" s="230" t="s">
        <v>17561</v>
      </c>
      <c r="D5597" s="230" t="s">
        <v>17562</v>
      </c>
      <c r="E5597" s="231">
        <v>40101841</v>
      </c>
      <c r="F5597" s="231" t="s">
        <v>828</v>
      </c>
      <c r="G5597" s="232" t="s">
        <v>36928</v>
      </c>
    </row>
    <row r="5598" spans="1:7" ht="24">
      <c r="A5598" s="229">
        <v>4010185001</v>
      </c>
      <c r="B5598" s="230" t="s">
        <v>17563</v>
      </c>
      <c r="C5598" s="230" t="s">
        <v>17564</v>
      </c>
      <c r="D5598" s="230" t="s">
        <v>17565</v>
      </c>
      <c r="E5598" s="231">
        <v>40101850</v>
      </c>
      <c r="F5598" s="231" t="s">
        <v>828</v>
      </c>
      <c r="G5598" s="232" t="s">
        <v>36928</v>
      </c>
    </row>
    <row r="5599" spans="1:7" ht="36">
      <c r="A5599" s="229">
        <v>4010186001</v>
      </c>
      <c r="B5599" s="230" t="s">
        <v>17566</v>
      </c>
      <c r="C5599" s="230" t="s">
        <v>17567</v>
      </c>
      <c r="D5599" s="230" t="s">
        <v>17568</v>
      </c>
      <c r="E5599" s="231">
        <v>40101860</v>
      </c>
      <c r="F5599" s="231" t="s">
        <v>828</v>
      </c>
      <c r="G5599" s="232" t="s">
        <v>36928</v>
      </c>
    </row>
    <row r="5600" spans="1:7" ht="12">
      <c r="A5600" s="229">
        <v>4010186401</v>
      </c>
      <c r="B5600" s="230" t="s">
        <v>17569</v>
      </c>
      <c r="C5600" s="230" t="s">
        <v>17570</v>
      </c>
      <c r="D5600" s="230" t="s">
        <v>17571</v>
      </c>
      <c r="E5600" s="231">
        <v>40101864</v>
      </c>
      <c r="F5600" s="231" t="s">
        <v>828</v>
      </c>
      <c r="G5600" s="232" t="s">
        <v>36928</v>
      </c>
    </row>
    <row r="5601" spans="1:7" ht="24">
      <c r="A5601" s="229">
        <v>4010186601</v>
      </c>
      <c r="B5601" s="230" t="s">
        <v>17572</v>
      </c>
      <c r="C5601" s="230" t="s">
        <v>17573</v>
      </c>
      <c r="D5601" s="230" t="s">
        <v>17574</v>
      </c>
      <c r="E5601" s="231">
        <v>40101866</v>
      </c>
      <c r="F5601" s="231" t="s">
        <v>828</v>
      </c>
      <c r="G5601" s="232">
        <v>10</v>
      </c>
    </row>
    <row r="5602" spans="1:7" ht="12">
      <c r="A5602" s="229">
        <v>4010186801</v>
      </c>
      <c r="B5602" s="230" t="s">
        <v>17575</v>
      </c>
      <c r="C5602" s="230" t="s">
        <v>17576</v>
      </c>
      <c r="D5602" s="230" t="s">
        <v>17577</v>
      </c>
      <c r="E5602" s="231">
        <v>40101868</v>
      </c>
      <c r="F5602" s="231" t="s">
        <v>828</v>
      </c>
      <c r="G5602" s="232" t="s">
        <v>36928</v>
      </c>
    </row>
    <row r="5603" spans="1:7" ht="24">
      <c r="A5603" s="229">
        <v>4010187101</v>
      </c>
      <c r="B5603" s="230" t="s">
        <v>17578</v>
      </c>
      <c r="C5603" s="230" t="s">
        <v>17579</v>
      </c>
      <c r="D5603" s="230" t="s">
        <v>17580</v>
      </c>
      <c r="E5603" s="231">
        <v>40101871</v>
      </c>
      <c r="F5603" s="231" t="s">
        <v>828</v>
      </c>
      <c r="G5603" s="232" t="s">
        <v>36928</v>
      </c>
    </row>
    <row r="5604" spans="1:7" ht="24">
      <c r="A5604" s="229">
        <v>4010187201</v>
      </c>
      <c r="B5604" s="230" t="s">
        <v>17581</v>
      </c>
      <c r="C5604" s="230" t="s">
        <v>17582</v>
      </c>
      <c r="D5604" s="230" t="s">
        <v>17583</v>
      </c>
      <c r="E5604" s="231">
        <v>40101872</v>
      </c>
      <c r="F5604" s="231" t="s">
        <v>828</v>
      </c>
      <c r="G5604" s="232" t="s">
        <v>36928</v>
      </c>
    </row>
    <row r="5605" spans="1:7" ht="36">
      <c r="A5605" s="229">
        <v>4010187301</v>
      </c>
      <c r="B5605" s="230" t="s">
        <v>17584</v>
      </c>
      <c r="C5605" s="230" t="s">
        <v>17585</v>
      </c>
      <c r="D5605" s="230" t="s">
        <v>17586</v>
      </c>
      <c r="E5605" s="231">
        <v>40101873</v>
      </c>
      <c r="F5605" s="231" t="s">
        <v>828</v>
      </c>
      <c r="G5605" s="232" t="s">
        <v>36928</v>
      </c>
    </row>
    <row r="5606" spans="1:7" ht="24">
      <c r="A5606" s="229">
        <v>4010187401</v>
      </c>
      <c r="B5606" s="230" t="s">
        <v>17587</v>
      </c>
      <c r="C5606" s="230" t="s">
        <v>17588</v>
      </c>
      <c r="D5606" s="230" t="s">
        <v>17589</v>
      </c>
      <c r="E5606" s="231">
        <v>40101874</v>
      </c>
      <c r="F5606" s="231" t="s">
        <v>828</v>
      </c>
      <c r="G5606" s="232" t="s">
        <v>36928</v>
      </c>
    </row>
    <row r="5607" spans="1:7" ht="12">
      <c r="A5607" s="229">
        <v>4010187501</v>
      </c>
      <c r="B5607" s="230" t="s">
        <v>17590</v>
      </c>
      <c r="C5607" s="230" t="s">
        <v>17591</v>
      </c>
      <c r="D5607" s="230" t="s">
        <v>17592</v>
      </c>
      <c r="E5607" s="231">
        <v>40101875</v>
      </c>
      <c r="F5607" s="231" t="s">
        <v>828</v>
      </c>
      <c r="G5607" s="232" t="s">
        <v>36928</v>
      </c>
    </row>
    <row r="5608" spans="1:7" ht="36">
      <c r="A5608" s="229">
        <v>4010189301</v>
      </c>
      <c r="B5608" s="230" t="s">
        <v>17593</v>
      </c>
      <c r="C5608" s="230" t="s">
        <v>17594</v>
      </c>
      <c r="D5608" s="230" t="s">
        <v>17595</v>
      </c>
      <c r="E5608" s="231">
        <v>40101893</v>
      </c>
      <c r="F5608" s="231" t="s">
        <v>828</v>
      </c>
      <c r="G5608" s="232" t="s">
        <v>36928</v>
      </c>
    </row>
    <row r="5609" spans="1:7" ht="24">
      <c r="A5609" s="229">
        <v>4010189401</v>
      </c>
      <c r="B5609" s="230" t="s">
        <v>17596</v>
      </c>
      <c r="C5609" s="230" t="s">
        <v>17597</v>
      </c>
      <c r="D5609" s="230" t="s">
        <v>17598</v>
      </c>
      <c r="E5609" s="231">
        <v>40101894</v>
      </c>
      <c r="F5609" s="231" t="s">
        <v>828</v>
      </c>
      <c r="G5609" s="232" t="s">
        <v>36928</v>
      </c>
    </row>
    <row r="5610" spans="1:7" ht="24">
      <c r="A5610" s="229">
        <v>4010189402</v>
      </c>
      <c r="B5610" s="230" t="s">
        <v>17599</v>
      </c>
      <c r="C5610" s="230" t="s">
        <v>17600</v>
      </c>
      <c r="D5610" s="230" t="s">
        <v>17601</v>
      </c>
      <c r="E5610" s="231">
        <v>40101894</v>
      </c>
      <c r="F5610" s="231" t="s">
        <v>828</v>
      </c>
      <c r="G5610" s="232" t="s">
        <v>36928</v>
      </c>
    </row>
    <row r="5611" spans="1:7" ht="12">
      <c r="A5611" s="229">
        <v>4010189501</v>
      </c>
      <c r="B5611" s="230" t="s">
        <v>17602</v>
      </c>
      <c r="C5611" s="230" t="s">
        <v>17603</v>
      </c>
      <c r="D5611" s="230" t="s">
        <v>17604</v>
      </c>
      <c r="E5611" s="231">
        <v>40101895</v>
      </c>
      <c r="F5611" s="231" t="s">
        <v>828</v>
      </c>
      <c r="G5611" s="232">
        <v>10</v>
      </c>
    </row>
    <row r="5612" spans="1:7" ht="12">
      <c r="A5612" s="229">
        <v>4010189601</v>
      </c>
      <c r="B5612" s="230" t="s">
        <v>17605</v>
      </c>
      <c r="C5612" s="230" t="s">
        <v>17606</v>
      </c>
      <c r="D5612" s="230" t="s">
        <v>17607</v>
      </c>
      <c r="E5612" s="231">
        <v>40101896</v>
      </c>
      <c r="F5612" s="231" t="s">
        <v>828</v>
      </c>
      <c r="G5612" s="232" t="s">
        <v>36928</v>
      </c>
    </row>
    <row r="5613" spans="1:7" ht="24">
      <c r="A5613" s="229">
        <v>4010190101</v>
      </c>
      <c r="B5613" s="230" t="s">
        <v>17608</v>
      </c>
      <c r="C5613" s="230" t="s">
        <v>17609</v>
      </c>
      <c r="D5613" s="230" t="s">
        <v>17610</v>
      </c>
      <c r="E5613" s="231">
        <v>40101901</v>
      </c>
      <c r="F5613" s="231" t="s">
        <v>828</v>
      </c>
      <c r="G5613" s="232" t="s">
        <v>36928</v>
      </c>
    </row>
    <row r="5614" spans="1:7" ht="24">
      <c r="A5614" s="229">
        <v>4010190201</v>
      </c>
      <c r="B5614" s="230" t="s">
        <v>17611</v>
      </c>
      <c r="C5614" s="230" t="s">
        <v>17612</v>
      </c>
      <c r="D5614" s="230" t="s">
        <v>17613</v>
      </c>
      <c r="E5614" s="231">
        <v>40101902</v>
      </c>
      <c r="F5614" s="231" t="s">
        <v>828</v>
      </c>
      <c r="G5614" s="232">
        <v>10</v>
      </c>
    </row>
    <row r="5615" spans="1:7" ht="36">
      <c r="A5615" s="229">
        <v>4010190301</v>
      </c>
      <c r="B5615" s="230" t="s">
        <v>17614</v>
      </c>
      <c r="C5615" s="230" t="s">
        <v>17615</v>
      </c>
      <c r="D5615" s="230" t="s">
        <v>17616</v>
      </c>
      <c r="E5615" s="231">
        <v>40101903</v>
      </c>
      <c r="F5615" s="231" t="s">
        <v>828</v>
      </c>
      <c r="G5615" s="232" t="s">
        <v>36928</v>
      </c>
    </row>
    <row r="5616" spans="1:7" ht="36">
      <c r="A5616" s="229">
        <v>4010200101</v>
      </c>
      <c r="B5616" s="230" t="s">
        <v>17617</v>
      </c>
      <c r="C5616" s="230" t="s">
        <v>17618</v>
      </c>
      <c r="D5616" s="230" t="s">
        <v>17619</v>
      </c>
      <c r="E5616" s="231">
        <v>40102001</v>
      </c>
      <c r="F5616" s="231" t="s">
        <v>828</v>
      </c>
      <c r="G5616" s="232">
        <v>11</v>
      </c>
    </row>
    <row r="5617" spans="1:7" ht="24">
      <c r="A5617" s="229">
        <v>4010200201</v>
      </c>
      <c r="B5617" s="230" t="s">
        <v>17620</v>
      </c>
      <c r="C5617" s="230" t="s">
        <v>17621</v>
      </c>
      <c r="D5617" s="230" t="s">
        <v>17622</v>
      </c>
      <c r="E5617" s="231">
        <v>40102002</v>
      </c>
      <c r="F5617" s="231" t="s">
        <v>828</v>
      </c>
      <c r="G5617" s="232">
        <v>11</v>
      </c>
    </row>
    <row r="5618" spans="1:7" ht="24">
      <c r="A5618" s="229">
        <v>4010200301</v>
      </c>
      <c r="B5618" s="230" t="s">
        <v>17623</v>
      </c>
      <c r="C5618" s="230" t="s">
        <v>17624</v>
      </c>
      <c r="D5618" s="230" t="s">
        <v>17625</v>
      </c>
      <c r="E5618" s="231">
        <v>40102003</v>
      </c>
      <c r="F5618" s="231" t="s">
        <v>828</v>
      </c>
      <c r="G5618" s="232">
        <v>12</v>
      </c>
    </row>
    <row r="5619" spans="1:7" ht="24">
      <c r="A5619" s="229">
        <v>4010200302</v>
      </c>
      <c r="B5619" s="230" t="s">
        <v>17626</v>
      </c>
      <c r="C5619" s="230" t="s">
        <v>17627</v>
      </c>
      <c r="D5619" s="230" t="s">
        <v>17628</v>
      </c>
      <c r="E5619" s="231">
        <v>40102003</v>
      </c>
      <c r="F5619" s="231" t="s">
        <v>828</v>
      </c>
      <c r="G5619" s="232">
        <v>12</v>
      </c>
    </row>
    <row r="5620" spans="1:7" ht="24">
      <c r="A5620" s="229">
        <v>4010200303</v>
      </c>
      <c r="B5620" s="230" t="s">
        <v>17629</v>
      </c>
      <c r="C5620" s="230" t="s">
        <v>17630</v>
      </c>
      <c r="D5620" s="230" t="s">
        <v>17631</v>
      </c>
      <c r="E5620" s="231">
        <v>40102003</v>
      </c>
      <c r="F5620" s="231" t="s">
        <v>828</v>
      </c>
      <c r="G5620" s="232">
        <v>12</v>
      </c>
    </row>
    <row r="5621" spans="1:7" ht="24">
      <c r="A5621" s="229">
        <v>4010200401</v>
      </c>
      <c r="B5621" s="230" t="s">
        <v>17632</v>
      </c>
      <c r="C5621" s="230" t="s">
        <v>17633</v>
      </c>
      <c r="D5621" s="230" t="s">
        <v>17634</v>
      </c>
      <c r="E5621" s="231">
        <v>40102004</v>
      </c>
      <c r="F5621" s="231" t="s">
        <v>828</v>
      </c>
      <c r="G5621" s="232">
        <v>9</v>
      </c>
    </row>
    <row r="5622" spans="1:7" ht="24">
      <c r="A5622" s="229">
        <v>4010200601</v>
      </c>
      <c r="B5622" s="230" t="s">
        <v>17635</v>
      </c>
      <c r="C5622" s="230" t="s">
        <v>17636</v>
      </c>
      <c r="D5622" s="230" t="s">
        <v>17637</v>
      </c>
      <c r="E5622" s="231">
        <v>40102006</v>
      </c>
      <c r="F5622" s="231" t="s">
        <v>828</v>
      </c>
      <c r="G5622" s="232" t="s">
        <v>36928</v>
      </c>
    </row>
    <row r="5623" spans="1:7" ht="36">
      <c r="A5623" s="229">
        <v>4010200701</v>
      </c>
      <c r="B5623" s="230" t="s">
        <v>17638</v>
      </c>
      <c r="C5623" s="230" t="s">
        <v>17639</v>
      </c>
      <c r="D5623" s="230" t="s">
        <v>17640</v>
      </c>
      <c r="E5623" s="231">
        <v>40102007</v>
      </c>
      <c r="F5623" s="231" t="s">
        <v>828</v>
      </c>
      <c r="G5623" s="232">
        <v>10</v>
      </c>
    </row>
    <row r="5624" spans="1:7" ht="24">
      <c r="A5624" s="229">
        <v>4010209101</v>
      </c>
      <c r="B5624" s="230" t="s">
        <v>17641</v>
      </c>
      <c r="C5624" s="230" t="s">
        <v>17642</v>
      </c>
      <c r="D5624" s="230" t="s">
        <v>17643</v>
      </c>
      <c r="E5624" s="231">
        <v>40102091</v>
      </c>
      <c r="F5624" s="231" t="s">
        <v>828</v>
      </c>
      <c r="G5624" s="232">
        <v>11</v>
      </c>
    </row>
    <row r="5625" spans="1:7" ht="24">
      <c r="A5625" s="229">
        <v>4010209201</v>
      </c>
      <c r="B5625" s="230" t="s">
        <v>17644</v>
      </c>
      <c r="C5625" s="230" t="s">
        <v>17645</v>
      </c>
      <c r="D5625" s="230" t="s">
        <v>17646</v>
      </c>
      <c r="E5625" s="231">
        <v>40102092</v>
      </c>
      <c r="F5625" s="231" t="s">
        <v>828</v>
      </c>
      <c r="G5625" s="232">
        <v>10</v>
      </c>
    </row>
    <row r="5626" spans="1:7" ht="24">
      <c r="A5626" s="229">
        <v>4010209301</v>
      </c>
      <c r="B5626" s="230" t="s">
        <v>17647</v>
      </c>
      <c r="C5626" s="230" t="s">
        <v>17648</v>
      </c>
      <c r="D5626" s="230" t="s">
        <v>17649</v>
      </c>
      <c r="E5626" s="231">
        <v>40102093</v>
      </c>
      <c r="F5626" s="231" t="s">
        <v>828</v>
      </c>
      <c r="G5626" s="232" t="s">
        <v>36928</v>
      </c>
    </row>
    <row r="5627" spans="1:7" ht="36">
      <c r="A5627" s="229">
        <v>4010209501</v>
      </c>
      <c r="B5627" s="230" t="s">
        <v>17650</v>
      </c>
      <c r="C5627" s="230" t="s">
        <v>17651</v>
      </c>
      <c r="D5627" s="230" t="s">
        <v>17652</v>
      </c>
      <c r="E5627" s="231">
        <v>40102095</v>
      </c>
      <c r="F5627" s="231" t="s">
        <v>828</v>
      </c>
      <c r="G5627" s="232">
        <v>8</v>
      </c>
    </row>
    <row r="5628" spans="1:7" ht="24">
      <c r="A5628" s="229">
        <v>4010209601</v>
      </c>
      <c r="B5628" s="230" t="s">
        <v>17653</v>
      </c>
      <c r="C5628" s="230" t="s">
        <v>17654</v>
      </c>
      <c r="D5628" s="230" t="s">
        <v>17655</v>
      </c>
      <c r="E5628" s="231">
        <v>40102096</v>
      </c>
      <c r="F5628" s="231" t="s">
        <v>828</v>
      </c>
      <c r="G5628" s="232" t="s">
        <v>36928</v>
      </c>
    </row>
    <row r="5629" spans="1:7" ht="12">
      <c r="A5629" s="229">
        <v>4010209801</v>
      </c>
      <c r="B5629" s="230" t="s">
        <v>17656</v>
      </c>
      <c r="C5629" s="230" t="s">
        <v>17657</v>
      </c>
      <c r="D5629" s="230" t="s">
        <v>17658</v>
      </c>
      <c r="E5629" s="231">
        <v>40102098</v>
      </c>
      <c r="F5629" s="231" t="s">
        <v>828</v>
      </c>
      <c r="G5629" s="232" t="s">
        <v>36928</v>
      </c>
    </row>
    <row r="5630" spans="1:7" ht="12">
      <c r="A5630" s="229">
        <v>4010209802</v>
      </c>
      <c r="B5630" s="230" t="s">
        <v>17659</v>
      </c>
      <c r="C5630" s="230" t="s">
        <v>17660</v>
      </c>
      <c r="D5630" s="230" t="s">
        <v>17661</v>
      </c>
      <c r="E5630" s="231">
        <v>40102098</v>
      </c>
      <c r="F5630" s="231" t="s">
        <v>828</v>
      </c>
      <c r="G5630" s="232" t="s">
        <v>36928</v>
      </c>
    </row>
    <row r="5631" spans="1:7" ht="24">
      <c r="A5631" s="229">
        <v>4014160201</v>
      </c>
      <c r="B5631" s="230" t="s">
        <v>17662</v>
      </c>
      <c r="C5631" s="230" t="s">
        <v>17663</v>
      </c>
      <c r="D5631" s="230" t="s">
        <v>17664</v>
      </c>
      <c r="E5631" s="231">
        <v>40141602</v>
      </c>
      <c r="F5631" s="231" t="s">
        <v>828</v>
      </c>
      <c r="G5631" s="232" t="s">
        <v>36928</v>
      </c>
    </row>
    <row r="5632" spans="1:7" ht="36">
      <c r="A5632" s="229">
        <v>4014160301</v>
      </c>
      <c r="B5632" s="230" t="s">
        <v>17665</v>
      </c>
      <c r="C5632" s="230" t="s">
        <v>17666</v>
      </c>
      <c r="D5632" s="230" t="s">
        <v>17667</v>
      </c>
      <c r="E5632" s="231">
        <v>40141603</v>
      </c>
      <c r="F5632" s="231" t="s">
        <v>828</v>
      </c>
      <c r="G5632" s="232" t="s">
        <v>36928</v>
      </c>
    </row>
    <row r="5633" spans="1:7" ht="36">
      <c r="A5633" s="229">
        <v>4014160401</v>
      </c>
      <c r="B5633" s="230" t="s">
        <v>17668</v>
      </c>
      <c r="C5633" s="230" t="s">
        <v>17669</v>
      </c>
      <c r="D5633" s="230" t="s">
        <v>17670</v>
      </c>
      <c r="E5633" s="231">
        <v>40141604</v>
      </c>
      <c r="F5633" s="231" t="s">
        <v>828</v>
      </c>
      <c r="G5633" s="232" t="s">
        <v>36928</v>
      </c>
    </row>
    <row r="5634" spans="1:7" ht="36">
      <c r="A5634" s="229">
        <v>4014160501</v>
      </c>
      <c r="B5634" s="230" t="s">
        <v>17671</v>
      </c>
      <c r="C5634" s="230" t="s">
        <v>17672</v>
      </c>
      <c r="D5634" s="230" t="s">
        <v>17673</v>
      </c>
      <c r="E5634" s="231">
        <v>40141605</v>
      </c>
      <c r="F5634" s="231" t="s">
        <v>828</v>
      </c>
      <c r="G5634" s="232" t="s">
        <v>36928</v>
      </c>
    </row>
    <row r="5635" spans="1:7" ht="24">
      <c r="A5635" s="229">
        <v>4014160601</v>
      </c>
      <c r="B5635" s="230" t="s">
        <v>17674</v>
      </c>
      <c r="C5635" s="230" t="s">
        <v>17675</v>
      </c>
      <c r="D5635" s="230" t="s">
        <v>17676</v>
      </c>
      <c r="E5635" s="231">
        <v>40141606</v>
      </c>
      <c r="F5635" s="231" t="s">
        <v>828</v>
      </c>
      <c r="G5635" s="232" t="s">
        <v>36928</v>
      </c>
    </row>
    <row r="5636" spans="1:7" ht="24">
      <c r="A5636" s="229">
        <v>4014160701</v>
      </c>
      <c r="B5636" s="230" t="s">
        <v>17677</v>
      </c>
      <c r="C5636" s="230" t="s">
        <v>17678</v>
      </c>
      <c r="D5636" s="230" t="s">
        <v>17679</v>
      </c>
      <c r="E5636" s="231">
        <v>40141607</v>
      </c>
      <c r="F5636" s="231" t="s">
        <v>828</v>
      </c>
      <c r="G5636" s="232" t="s">
        <v>36928</v>
      </c>
    </row>
    <row r="5637" spans="1:7" ht="24">
      <c r="A5637" s="229">
        <v>4014160801</v>
      </c>
      <c r="B5637" s="230" t="s">
        <v>17680</v>
      </c>
      <c r="C5637" s="230" t="s">
        <v>17681</v>
      </c>
      <c r="D5637" s="230" t="s">
        <v>17682</v>
      </c>
      <c r="E5637" s="231">
        <v>40141608</v>
      </c>
      <c r="F5637" s="231" t="s">
        <v>828</v>
      </c>
      <c r="G5637" s="232" t="s">
        <v>36928</v>
      </c>
    </row>
    <row r="5638" spans="1:7" ht="36">
      <c r="A5638" s="229">
        <v>4014160901</v>
      </c>
      <c r="B5638" s="230" t="s">
        <v>17683</v>
      </c>
      <c r="C5638" s="230" t="s">
        <v>17684</v>
      </c>
      <c r="D5638" s="230" t="s">
        <v>17685</v>
      </c>
      <c r="E5638" s="231">
        <v>40141609</v>
      </c>
      <c r="F5638" s="231" t="s">
        <v>828</v>
      </c>
      <c r="G5638" s="232">
        <v>10</v>
      </c>
    </row>
    <row r="5639" spans="1:7" ht="12">
      <c r="A5639" s="229">
        <v>4014160902</v>
      </c>
      <c r="B5639" s="230" t="s">
        <v>17686</v>
      </c>
      <c r="C5639" s="230" t="s">
        <v>17687</v>
      </c>
      <c r="D5639" s="230" t="s">
        <v>17688</v>
      </c>
      <c r="E5639" s="231">
        <v>40141609</v>
      </c>
      <c r="F5639" s="231" t="s">
        <v>828</v>
      </c>
      <c r="G5639" s="232">
        <v>10</v>
      </c>
    </row>
    <row r="5640" spans="1:7" ht="24">
      <c r="A5640" s="229">
        <v>4014160905</v>
      </c>
      <c r="B5640" s="230" t="s">
        <v>17689</v>
      </c>
      <c r="C5640" s="230" t="s">
        <v>17690</v>
      </c>
      <c r="D5640" s="230" t="s">
        <v>17691</v>
      </c>
      <c r="E5640" s="231">
        <v>40141609</v>
      </c>
      <c r="F5640" s="231" t="s">
        <v>828</v>
      </c>
      <c r="G5640" s="232">
        <v>10</v>
      </c>
    </row>
    <row r="5641" spans="1:7" ht="12">
      <c r="A5641" s="229">
        <v>4014160906</v>
      </c>
      <c r="B5641" s="230" t="s">
        <v>17692</v>
      </c>
      <c r="C5641" s="230" t="s">
        <v>17693</v>
      </c>
      <c r="D5641" s="230" t="s">
        <v>17694</v>
      </c>
      <c r="E5641" s="231">
        <v>40141609</v>
      </c>
      <c r="F5641" s="231" t="s">
        <v>828</v>
      </c>
      <c r="G5641" s="232">
        <v>10</v>
      </c>
    </row>
    <row r="5642" spans="1:7" ht="12">
      <c r="A5642" s="229">
        <v>4014160907</v>
      </c>
      <c r="B5642" s="230" t="s">
        <v>17695</v>
      </c>
      <c r="C5642" s="230" t="s">
        <v>17696</v>
      </c>
      <c r="D5642" s="230" t="s">
        <v>17697</v>
      </c>
      <c r="E5642" s="231">
        <v>40141609</v>
      </c>
      <c r="F5642" s="231" t="s">
        <v>828</v>
      </c>
      <c r="G5642" s="232">
        <v>10</v>
      </c>
    </row>
    <row r="5643" spans="1:7" ht="12">
      <c r="A5643" s="229">
        <v>4014160908</v>
      </c>
      <c r="B5643" s="230" t="s">
        <v>17698</v>
      </c>
      <c r="C5643" s="230" t="s">
        <v>17699</v>
      </c>
      <c r="D5643" s="230" t="s">
        <v>17700</v>
      </c>
      <c r="E5643" s="231">
        <v>40141609</v>
      </c>
      <c r="F5643" s="231" t="s">
        <v>828</v>
      </c>
      <c r="G5643" s="232">
        <v>10</v>
      </c>
    </row>
    <row r="5644" spans="1:7" ht="24">
      <c r="A5644" s="229">
        <v>4014161001</v>
      </c>
      <c r="B5644" s="230" t="s">
        <v>17701</v>
      </c>
      <c r="C5644" s="230" t="s">
        <v>17702</v>
      </c>
      <c r="D5644" s="230" t="s">
        <v>17703</v>
      </c>
      <c r="E5644" s="231">
        <v>40141610</v>
      </c>
      <c r="F5644" s="231" t="s">
        <v>828</v>
      </c>
      <c r="G5644" s="232" t="s">
        <v>36928</v>
      </c>
    </row>
    <row r="5645" spans="1:7" ht="24">
      <c r="A5645" s="229">
        <v>4014161101</v>
      </c>
      <c r="B5645" s="230" t="s">
        <v>17704</v>
      </c>
      <c r="C5645" s="230" t="s">
        <v>17705</v>
      </c>
      <c r="D5645" s="230" t="s">
        <v>17706</v>
      </c>
      <c r="E5645" s="231">
        <v>40141611</v>
      </c>
      <c r="F5645" s="231" t="s">
        <v>828</v>
      </c>
      <c r="G5645" s="232" t="s">
        <v>36928</v>
      </c>
    </row>
    <row r="5646" spans="1:7" ht="24">
      <c r="A5646" s="229">
        <v>4014161103</v>
      </c>
      <c r="B5646" s="230" t="s">
        <v>17707</v>
      </c>
      <c r="C5646" s="230" t="s">
        <v>17708</v>
      </c>
      <c r="D5646" s="230" t="s">
        <v>17709</v>
      </c>
      <c r="E5646" s="231">
        <v>40141611</v>
      </c>
      <c r="F5646" s="231" t="s">
        <v>828</v>
      </c>
      <c r="G5646" s="232" t="s">
        <v>36928</v>
      </c>
    </row>
    <row r="5647" spans="1:7" ht="24">
      <c r="A5647" s="229">
        <v>4014161201</v>
      </c>
      <c r="B5647" s="230" t="s">
        <v>17710</v>
      </c>
      <c r="C5647" s="230" t="s">
        <v>17711</v>
      </c>
      <c r="D5647" s="230" t="s">
        <v>17712</v>
      </c>
      <c r="E5647" s="231">
        <v>40141612</v>
      </c>
      <c r="F5647" s="231" t="s">
        <v>828</v>
      </c>
      <c r="G5647" s="232" t="s">
        <v>36928</v>
      </c>
    </row>
    <row r="5648" spans="1:7" ht="24">
      <c r="A5648" s="229">
        <v>4014161301</v>
      </c>
      <c r="B5648" s="230" t="s">
        <v>17713</v>
      </c>
      <c r="C5648" s="230" t="s">
        <v>17714</v>
      </c>
      <c r="D5648" s="230" t="s">
        <v>17715</v>
      </c>
      <c r="E5648" s="231">
        <v>40141613</v>
      </c>
      <c r="F5648" s="231" t="s">
        <v>828</v>
      </c>
      <c r="G5648" s="232" t="s">
        <v>36928</v>
      </c>
    </row>
    <row r="5649" spans="1:7" ht="24">
      <c r="A5649" s="229">
        <v>4014161501</v>
      </c>
      <c r="B5649" s="230" t="s">
        <v>17716</v>
      </c>
      <c r="C5649" s="230" t="s">
        <v>17717</v>
      </c>
      <c r="D5649" s="230" t="s">
        <v>17718</v>
      </c>
      <c r="E5649" s="231">
        <v>40141615</v>
      </c>
      <c r="F5649" s="231" t="s">
        <v>828</v>
      </c>
      <c r="G5649" s="232" t="s">
        <v>36928</v>
      </c>
    </row>
    <row r="5650" spans="1:7" ht="12">
      <c r="A5650" s="229">
        <v>4014161601</v>
      </c>
      <c r="B5650" s="230" t="s">
        <v>17719</v>
      </c>
      <c r="C5650" s="230" t="s">
        <v>17720</v>
      </c>
      <c r="D5650" s="230" t="s">
        <v>17721</v>
      </c>
      <c r="E5650" s="231">
        <v>40141616</v>
      </c>
      <c r="F5650" s="231" t="s">
        <v>828</v>
      </c>
      <c r="G5650" s="232" t="s">
        <v>36928</v>
      </c>
    </row>
    <row r="5651" spans="1:7" ht="12">
      <c r="A5651" s="229">
        <v>4014161701</v>
      </c>
      <c r="B5651" s="230" t="s">
        <v>17722</v>
      </c>
      <c r="C5651" s="230" t="s">
        <v>17723</v>
      </c>
      <c r="D5651" s="230" t="s">
        <v>17724</v>
      </c>
      <c r="E5651" s="231">
        <v>40141617</v>
      </c>
      <c r="F5651" s="231" t="s">
        <v>828</v>
      </c>
      <c r="G5651" s="232" t="s">
        <v>36928</v>
      </c>
    </row>
    <row r="5652" spans="1:7" ht="12">
      <c r="A5652" s="229">
        <v>4014161801</v>
      </c>
      <c r="B5652" s="230" t="s">
        <v>17725</v>
      </c>
      <c r="C5652" s="230" t="s">
        <v>17726</v>
      </c>
      <c r="D5652" s="230" t="s">
        <v>17727</v>
      </c>
      <c r="E5652" s="231">
        <v>40141618</v>
      </c>
      <c r="F5652" s="231" t="s">
        <v>828</v>
      </c>
      <c r="G5652" s="232" t="s">
        <v>36928</v>
      </c>
    </row>
    <row r="5653" spans="1:7" ht="24">
      <c r="A5653" s="229">
        <v>4014162001</v>
      </c>
      <c r="B5653" s="230" t="s">
        <v>17728</v>
      </c>
      <c r="C5653" s="230" t="s">
        <v>17729</v>
      </c>
      <c r="D5653" s="230" t="s">
        <v>17730</v>
      </c>
      <c r="E5653" s="231">
        <v>40141620</v>
      </c>
      <c r="F5653" s="231" t="s">
        <v>828</v>
      </c>
      <c r="G5653" s="232" t="s">
        <v>36928</v>
      </c>
    </row>
    <row r="5654" spans="1:7" ht="36">
      <c r="A5654" s="229">
        <v>4014162101</v>
      </c>
      <c r="B5654" s="230" t="s">
        <v>17731</v>
      </c>
      <c r="C5654" s="230" t="s">
        <v>17732</v>
      </c>
      <c r="D5654" s="230" t="s">
        <v>17733</v>
      </c>
      <c r="E5654" s="231">
        <v>40141621</v>
      </c>
      <c r="F5654" s="231" t="s">
        <v>828</v>
      </c>
      <c r="G5654" s="232" t="s">
        <v>36928</v>
      </c>
    </row>
    <row r="5655" spans="1:7" ht="24">
      <c r="A5655" s="229">
        <v>4014162201</v>
      </c>
      <c r="B5655" s="230" t="s">
        <v>17734</v>
      </c>
      <c r="C5655" s="230" t="s">
        <v>17735</v>
      </c>
      <c r="D5655" s="230" t="s">
        <v>17736</v>
      </c>
      <c r="E5655" s="231">
        <v>40141622</v>
      </c>
      <c r="F5655" s="231" t="s">
        <v>828</v>
      </c>
      <c r="G5655" s="232" t="s">
        <v>36928</v>
      </c>
    </row>
    <row r="5656" spans="1:7" ht="24">
      <c r="A5656" s="229">
        <v>4014162301</v>
      </c>
      <c r="B5656" s="230" t="s">
        <v>17737</v>
      </c>
      <c r="C5656" s="230" t="s">
        <v>17738</v>
      </c>
      <c r="D5656" s="230" t="s">
        <v>17739</v>
      </c>
      <c r="E5656" s="231">
        <v>40141623</v>
      </c>
      <c r="F5656" s="231" t="s">
        <v>828</v>
      </c>
      <c r="G5656" s="232" t="s">
        <v>36928</v>
      </c>
    </row>
    <row r="5657" spans="1:7" ht="24">
      <c r="A5657" s="229">
        <v>4014162401</v>
      </c>
      <c r="B5657" s="230" t="s">
        <v>17740</v>
      </c>
      <c r="C5657" s="230" t="s">
        <v>17741</v>
      </c>
      <c r="D5657" s="230" t="s">
        <v>17742</v>
      </c>
      <c r="E5657" s="231">
        <v>40141624</v>
      </c>
      <c r="F5657" s="231" t="s">
        <v>828</v>
      </c>
      <c r="G5657" s="232" t="s">
        <v>36928</v>
      </c>
    </row>
    <row r="5658" spans="1:7" ht="24">
      <c r="A5658" s="229">
        <v>4014162501</v>
      </c>
      <c r="B5658" s="230" t="s">
        <v>17743</v>
      </c>
      <c r="C5658" s="230" t="s">
        <v>17744</v>
      </c>
      <c r="D5658" s="230" t="s">
        <v>17745</v>
      </c>
      <c r="E5658" s="231">
        <v>40141625</v>
      </c>
      <c r="F5658" s="231" t="s">
        <v>828</v>
      </c>
      <c r="G5658" s="232" t="s">
        <v>36928</v>
      </c>
    </row>
    <row r="5659" spans="1:7" ht="24">
      <c r="A5659" s="229">
        <v>4014162601</v>
      </c>
      <c r="B5659" s="230" t="s">
        <v>17746</v>
      </c>
      <c r="C5659" s="230" t="s">
        <v>17747</v>
      </c>
      <c r="D5659" s="230" t="s">
        <v>17748</v>
      </c>
      <c r="E5659" s="231">
        <v>40141626</v>
      </c>
      <c r="F5659" s="231" t="s">
        <v>828</v>
      </c>
      <c r="G5659" s="232" t="s">
        <v>36928</v>
      </c>
    </row>
    <row r="5660" spans="1:7" ht="12">
      <c r="A5660" s="229">
        <v>4014162701</v>
      </c>
      <c r="B5660" s="230" t="s">
        <v>17749</v>
      </c>
      <c r="C5660" s="230" t="s">
        <v>17750</v>
      </c>
      <c r="D5660" s="230" t="s">
        <v>17751</v>
      </c>
      <c r="E5660" s="231">
        <v>40141627</v>
      </c>
      <c r="F5660" s="231" t="s">
        <v>828</v>
      </c>
      <c r="G5660" s="232" t="s">
        <v>36928</v>
      </c>
    </row>
    <row r="5661" spans="1:7" ht="24">
      <c r="A5661" s="229">
        <v>4014162801</v>
      </c>
      <c r="B5661" s="230" t="s">
        <v>17752</v>
      </c>
      <c r="C5661" s="230" t="s">
        <v>17753</v>
      </c>
      <c r="D5661" s="230" t="s">
        <v>17754</v>
      </c>
      <c r="E5661" s="231">
        <v>40141628</v>
      </c>
      <c r="F5661" s="231" t="s">
        <v>828</v>
      </c>
      <c r="G5661" s="232" t="s">
        <v>36928</v>
      </c>
    </row>
    <row r="5662" spans="1:7" ht="12">
      <c r="A5662" s="229">
        <v>4014162901</v>
      </c>
      <c r="B5662" s="230" t="s">
        <v>17755</v>
      </c>
      <c r="C5662" s="230" t="s">
        <v>17756</v>
      </c>
      <c r="D5662" s="230" t="s">
        <v>17757</v>
      </c>
      <c r="E5662" s="231">
        <v>40141629</v>
      </c>
      <c r="F5662" s="231" t="s">
        <v>828</v>
      </c>
      <c r="G5662" s="232" t="s">
        <v>36928</v>
      </c>
    </row>
    <row r="5663" spans="1:7" ht="12">
      <c r="A5663" s="229">
        <v>4014163001</v>
      </c>
      <c r="B5663" s="230" t="s">
        <v>17758</v>
      </c>
      <c r="C5663" s="230" t="s">
        <v>17759</v>
      </c>
      <c r="D5663" s="230" t="s">
        <v>17760</v>
      </c>
      <c r="E5663" s="231">
        <v>40141630</v>
      </c>
      <c r="F5663" s="231" t="s">
        <v>828</v>
      </c>
      <c r="G5663" s="232" t="s">
        <v>36928</v>
      </c>
    </row>
    <row r="5664" spans="1:7" ht="24">
      <c r="A5664" s="229">
        <v>4014163101</v>
      </c>
      <c r="B5664" s="230" t="s">
        <v>17761</v>
      </c>
      <c r="C5664" s="230" t="s">
        <v>17762</v>
      </c>
      <c r="D5664" s="230" t="s">
        <v>17763</v>
      </c>
      <c r="E5664" s="231">
        <v>40141631</v>
      </c>
      <c r="F5664" s="231" t="s">
        <v>828</v>
      </c>
      <c r="G5664" s="232" t="s">
        <v>36928</v>
      </c>
    </row>
    <row r="5665" spans="1:7" ht="24">
      <c r="A5665" s="229">
        <v>4014163201</v>
      </c>
      <c r="B5665" s="230" t="s">
        <v>17764</v>
      </c>
      <c r="C5665" s="230" t="s">
        <v>17765</v>
      </c>
      <c r="D5665" s="230" t="s">
        <v>17766</v>
      </c>
      <c r="E5665" s="231">
        <v>40141632</v>
      </c>
      <c r="F5665" s="231" t="s">
        <v>828</v>
      </c>
      <c r="G5665" s="232" t="s">
        <v>36928</v>
      </c>
    </row>
    <row r="5666" spans="1:7" ht="12">
      <c r="A5666" s="229">
        <v>4014163301</v>
      </c>
      <c r="B5666" s="230" t="s">
        <v>17767</v>
      </c>
      <c r="C5666" s="230" t="s">
        <v>17768</v>
      </c>
      <c r="D5666" s="230" t="s">
        <v>17769</v>
      </c>
      <c r="E5666" s="231">
        <v>40141633</v>
      </c>
      <c r="F5666" s="231" t="s">
        <v>828</v>
      </c>
      <c r="G5666" s="232" t="s">
        <v>36928</v>
      </c>
    </row>
    <row r="5667" spans="1:7" ht="24">
      <c r="A5667" s="229">
        <v>4014163401</v>
      </c>
      <c r="B5667" s="230" t="s">
        <v>17770</v>
      </c>
      <c r="C5667" s="230" t="s">
        <v>17771</v>
      </c>
      <c r="D5667" s="230" t="s">
        <v>17772</v>
      </c>
      <c r="E5667" s="231">
        <v>40141634</v>
      </c>
      <c r="F5667" s="231" t="s">
        <v>828</v>
      </c>
      <c r="G5667" s="232" t="s">
        <v>36928</v>
      </c>
    </row>
    <row r="5668" spans="1:7" ht="24">
      <c r="A5668" s="229">
        <v>4014163501</v>
      </c>
      <c r="B5668" s="230" t="s">
        <v>17773</v>
      </c>
      <c r="C5668" s="230" t="s">
        <v>17774</v>
      </c>
      <c r="D5668" s="230" t="s">
        <v>17775</v>
      </c>
      <c r="E5668" s="231">
        <v>40141635</v>
      </c>
      <c r="F5668" s="231" t="s">
        <v>828</v>
      </c>
      <c r="G5668" s="232" t="s">
        <v>36928</v>
      </c>
    </row>
    <row r="5669" spans="1:7" ht="24">
      <c r="A5669" s="229">
        <v>4014163601</v>
      </c>
      <c r="B5669" s="230" t="s">
        <v>17776</v>
      </c>
      <c r="C5669" s="230" t="s">
        <v>17777</v>
      </c>
      <c r="D5669" s="230" t="s">
        <v>17778</v>
      </c>
      <c r="E5669" s="231">
        <v>40141636</v>
      </c>
      <c r="F5669" s="231" t="s">
        <v>828</v>
      </c>
      <c r="G5669" s="232" t="s">
        <v>36928</v>
      </c>
    </row>
    <row r="5670" spans="1:7" ht="24">
      <c r="A5670" s="229">
        <v>4014163701</v>
      </c>
      <c r="B5670" s="230" t="s">
        <v>17779</v>
      </c>
      <c r="C5670" s="230" t="s">
        <v>17780</v>
      </c>
      <c r="D5670" s="230" t="s">
        <v>17781</v>
      </c>
      <c r="E5670" s="231">
        <v>40141637</v>
      </c>
      <c r="F5670" s="231" t="s">
        <v>828</v>
      </c>
      <c r="G5670" s="232" t="s">
        <v>36928</v>
      </c>
    </row>
    <row r="5671" spans="1:7" ht="12">
      <c r="A5671" s="229">
        <v>4014163801</v>
      </c>
      <c r="B5671" s="230" t="s">
        <v>17782</v>
      </c>
      <c r="C5671" s="230" t="s">
        <v>17783</v>
      </c>
      <c r="D5671" s="230" t="s">
        <v>17784</v>
      </c>
      <c r="E5671" s="231">
        <v>40141638</v>
      </c>
      <c r="F5671" s="231" t="s">
        <v>828</v>
      </c>
      <c r="G5671" s="232" t="s">
        <v>36928</v>
      </c>
    </row>
    <row r="5672" spans="1:7" ht="12">
      <c r="A5672" s="229">
        <v>4014164301</v>
      </c>
      <c r="B5672" s="230" t="s">
        <v>17785</v>
      </c>
      <c r="C5672" s="230" t="s">
        <v>17786</v>
      </c>
      <c r="D5672" s="230" t="s">
        <v>17787</v>
      </c>
      <c r="E5672" s="231">
        <v>40141643</v>
      </c>
      <c r="F5672" s="231" t="s">
        <v>828</v>
      </c>
      <c r="G5672" s="232" t="s">
        <v>36928</v>
      </c>
    </row>
    <row r="5673" spans="1:7" ht="12">
      <c r="A5673" s="229">
        <v>4014165001</v>
      </c>
      <c r="B5673" s="230" t="s">
        <v>17788</v>
      </c>
      <c r="C5673" s="230" t="s">
        <v>17789</v>
      </c>
      <c r="D5673" s="230" t="s">
        <v>17790</v>
      </c>
      <c r="E5673" s="231">
        <v>40141650</v>
      </c>
      <c r="F5673" s="231" t="s">
        <v>828</v>
      </c>
      <c r="G5673" s="232" t="s">
        <v>36928</v>
      </c>
    </row>
    <row r="5674" spans="1:7" ht="12">
      <c r="A5674" s="229">
        <v>4014165201</v>
      </c>
      <c r="B5674" s="230" t="s">
        <v>17791</v>
      </c>
      <c r="C5674" s="230" t="s">
        <v>17792</v>
      </c>
      <c r="D5674" s="230" t="s">
        <v>17793</v>
      </c>
      <c r="E5674" s="231">
        <v>40141652</v>
      </c>
      <c r="F5674" s="231" t="s">
        <v>828</v>
      </c>
      <c r="G5674" s="232" t="s">
        <v>36928</v>
      </c>
    </row>
    <row r="5675" spans="1:7" ht="12">
      <c r="A5675" s="229">
        <v>4014165401</v>
      </c>
      <c r="B5675" s="230" t="s">
        <v>17794</v>
      </c>
      <c r="C5675" s="230" t="s">
        <v>17795</v>
      </c>
      <c r="D5675" s="230" t="s">
        <v>17796</v>
      </c>
      <c r="E5675" s="231">
        <v>40141654</v>
      </c>
      <c r="F5675" s="231" t="s">
        <v>828</v>
      </c>
      <c r="G5675" s="232" t="s">
        <v>36928</v>
      </c>
    </row>
    <row r="5676" spans="1:7" ht="12">
      <c r="A5676" s="229">
        <v>4014165501</v>
      </c>
      <c r="B5676" s="230" t="s">
        <v>17797</v>
      </c>
      <c r="C5676" s="230" t="s">
        <v>17798</v>
      </c>
      <c r="D5676" s="230" t="s">
        <v>17799</v>
      </c>
      <c r="E5676" s="231">
        <v>40141655</v>
      </c>
      <c r="F5676" s="231" t="s">
        <v>828</v>
      </c>
      <c r="G5676" s="232" t="s">
        <v>36928</v>
      </c>
    </row>
    <row r="5677" spans="1:7" ht="12">
      <c r="A5677" s="229">
        <v>4014166201</v>
      </c>
      <c r="B5677" s="230" t="s">
        <v>17800</v>
      </c>
      <c r="C5677" s="230" t="s">
        <v>17801</v>
      </c>
      <c r="D5677" s="230" t="s">
        <v>17802</v>
      </c>
      <c r="E5677" s="231">
        <v>40141662</v>
      </c>
      <c r="F5677" s="231" t="s">
        <v>828</v>
      </c>
      <c r="G5677" s="232" t="s">
        <v>36928</v>
      </c>
    </row>
    <row r="5678" spans="1:7" ht="12">
      <c r="A5678" s="229">
        <v>4014168801</v>
      </c>
      <c r="B5678" s="230" t="s">
        <v>17803</v>
      </c>
      <c r="C5678" s="230" t="s">
        <v>17804</v>
      </c>
      <c r="D5678" s="230" t="s">
        <v>17805</v>
      </c>
      <c r="E5678" s="231">
        <v>40141688</v>
      </c>
      <c r="F5678" s="231" t="s">
        <v>828</v>
      </c>
      <c r="G5678" s="232" t="s">
        <v>36928</v>
      </c>
    </row>
    <row r="5679" spans="1:7" ht="12">
      <c r="A5679" s="229">
        <v>4014169301</v>
      </c>
      <c r="B5679" s="230" t="s">
        <v>17806</v>
      </c>
      <c r="C5679" s="230" t="s">
        <v>17807</v>
      </c>
      <c r="D5679" s="230" t="s">
        <v>17808</v>
      </c>
      <c r="E5679" s="231">
        <v>40141693</v>
      </c>
      <c r="F5679" s="231" t="s">
        <v>828</v>
      </c>
      <c r="G5679" s="232" t="s">
        <v>36928</v>
      </c>
    </row>
    <row r="5680" spans="1:7" ht="24">
      <c r="A5680" s="229">
        <v>4014169401</v>
      </c>
      <c r="B5680" s="230" t="s">
        <v>17809</v>
      </c>
      <c r="C5680" s="230" t="s">
        <v>17810</v>
      </c>
      <c r="D5680" s="230" t="s">
        <v>17811</v>
      </c>
      <c r="E5680" s="231">
        <v>40141694</v>
      </c>
      <c r="F5680" s="231" t="s">
        <v>828</v>
      </c>
      <c r="G5680" s="232" t="s">
        <v>36928</v>
      </c>
    </row>
    <row r="5681" spans="1:7" ht="24">
      <c r="A5681" s="229">
        <v>4014173101</v>
      </c>
      <c r="B5681" s="230" t="s">
        <v>17812</v>
      </c>
      <c r="C5681" s="230" t="s">
        <v>17813</v>
      </c>
      <c r="D5681" s="230" t="s">
        <v>17814</v>
      </c>
      <c r="E5681" s="231">
        <v>40141731</v>
      </c>
      <c r="F5681" s="231" t="s">
        <v>828</v>
      </c>
      <c r="G5681" s="232" t="s">
        <v>36928</v>
      </c>
    </row>
    <row r="5682" spans="1:7" ht="24">
      <c r="A5682" s="229">
        <v>4014173102</v>
      </c>
      <c r="B5682" s="230" t="s">
        <v>17815</v>
      </c>
      <c r="C5682" s="230" t="s">
        <v>17816</v>
      </c>
      <c r="D5682" s="230" t="s">
        <v>17817</v>
      </c>
      <c r="E5682" s="231">
        <v>40141731</v>
      </c>
      <c r="F5682" s="231" t="s">
        <v>828</v>
      </c>
      <c r="G5682" s="232" t="s">
        <v>36928</v>
      </c>
    </row>
    <row r="5683" spans="1:7" ht="12">
      <c r="A5683" s="229">
        <v>4014173401</v>
      </c>
      <c r="B5683" s="230" t="s">
        <v>17818</v>
      </c>
      <c r="C5683" s="230" t="s">
        <v>17819</v>
      </c>
      <c r="D5683" s="230" t="s">
        <v>17820</v>
      </c>
      <c r="E5683" s="231">
        <v>40141734</v>
      </c>
      <c r="F5683" s="231" t="s">
        <v>828</v>
      </c>
      <c r="G5683" s="232" t="s">
        <v>36928</v>
      </c>
    </row>
    <row r="5684" spans="1:7" ht="12">
      <c r="A5684" s="229">
        <v>4014173601</v>
      </c>
      <c r="B5684" s="230" t="s">
        <v>17821</v>
      </c>
      <c r="C5684" s="230" t="s">
        <v>17822</v>
      </c>
      <c r="D5684" s="230" t="s">
        <v>17823</v>
      </c>
      <c r="E5684" s="231">
        <v>40141736</v>
      </c>
      <c r="F5684" s="231" t="s">
        <v>828</v>
      </c>
      <c r="G5684" s="232" t="s">
        <v>36928</v>
      </c>
    </row>
    <row r="5685" spans="1:7" ht="12">
      <c r="A5685" s="229">
        <v>4014174601</v>
      </c>
      <c r="B5685" s="230" t="s">
        <v>17824</v>
      </c>
      <c r="C5685" s="230" t="s">
        <v>17825</v>
      </c>
      <c r="D5685" s="230" t="s">
        <v>17826</v>
      </c>
      <c r="E5685" s="231">
        <v>40141746</v>
      </c>
      <c r="F5685" s="231" t="s">
        <v>828</v>
      </c>
      <c r="G5685" s="232" t="s">
        <v>36928</v>
      </c>
    </row>
    <row r="5686" spans="1:7" ht="24">
      <c r="A5686" s="229">
        <v>4014174701</v>
      </c>
      <c r="B5686" s="230" t="s">
        <v>17827</v>
      </c>
      <c r="C5686" s="230" t="s">
        <v>17828</v>
      </c>
      <c r="D5686" s="230" t="s">
        <v>17829</v>
      </c>
      <c r="E5686" s="231">
        <v>40141747</v>
      </c>
      <c r="F5686" s="231" t="s">
        <v>828</v>
      </c>
      <c r="G5686" s="232" t="s">
        <v>36928</v>
      </c>
    </row>
    <row r="5687" spans="1:7" ht="24">
      <c r="A5687" s="229">
        <v>4014174901</v>
      </c>
      <c r="B5687" s="230" t="s">
        <v>17830</v>
      </c>
      <c r="C5687" s="230" t="s">
        <v>17831</v>
      </c>
      <c r="D5687" s="230" t="s">
        <v>17832</v>
      </c>
      <c r="E5687" s="231">
        <v>40141749</v>
      </c>
      <c r="F5687" s="231" t="s">
        <v>828</v>
      </c>
      <c r="G5687" s="232" t="s">
        <v>36928</v>
      </c>
    </row>
    <row r="5688" spans="1:7" ht="12">
      <c r="A5688" s="229">
        <v>4014175901</v>
      </c>
      <c r="B5688" s="230" t="s">
        <v>17833</v>
      </c>
      <c r="C5688" s="230" t="s">
        <v>17834</v>
      </c>
      <c r="D5688" s="230" t="s">
        <v>17835</v>
      </c>
      <c r="E5688" s="231">
        <v>40141759</v>
      </c>
      <c r="F5688" s="231" t="s">
        <v>828</v>
      </c>
      <c r="G5688" s="232" t="s">
        <v>36928</v>
      </c>
    </row>
    <row r="5689" spans="1:7" ht="12">
      <c r="A5689" s="229">
        <v>4014176101</v>
      </c>
      <c r="B5689" s="230" t="s">
        <v>17836</v>
      </c>
      <c r="C5689" s="230" t="s">
        <v>10144</v>
      </c>
      <c r="D5689" s="230" t="s">
        <v>17837</v>
      </c>
      <c r="E5689" s="231">
        <v>40141761</v>
      </c>
      <c r="F5689" s="231" t="s">
        <v>828</v>
      </c>
      <c r="G5689" s="232" t="s">
        <v>36928</v>
      </c>
    </row>
    <row r="5690" spans="1:7" ht="24">
      <c r="A5690" s="229">
        <v>4014176301</v>
      </c>
      <c r="B5690" s="230" t="s">
        <v>17838</v>
      </c>
      <c r="C5690" s="230" t="s">
        <v>17839</v>
      </c>
      <c r="D5690" s="230" t="s">
        <v>17840</v>
      </c>
      <c r="E5690" s="231">
        <v>40141763</v>
      </c>
      <c r="F5690" s="231" t="s">
        <v>828</v>
      </c>
      <c r="G5690" s="232" t="s">
        <v>36928</v>
      </c>
    </row>
    <row r="5691" spans="1:7" ht="24">
      <c r="A5691" s="229">
        <v>4014176501</v>
      </c>
      <c r="B5691" s="230" t="s">
        <v>17841</v>
      </c>
      <c r="C5691" s="230" t="s">
        <v>17842</v>
      </c>
      <c r="D5691" s="230" t="s">
        <v>17843</v>
      </c>
      <c r="E5691" s="231">
        <v>40141765</v>
      </c>
      <c r="F5691" s="231" t="s">
        <v>828</v>
      </c>
      <c r="G5691" s="232" t="s">
        <v>36928</v>
      </c>
    </row>
    <row r="5692" spans="1:7" ht="12">
      <c r="A5692" s="229">
        <v>4014176701</v>
      </c>
      <c r="B5692" s="230" t="s">
        <v>17844</v>
      </c>
      <c r="C5692" s="230" t="s">
        <v>17845</v>
      </c>
      <c r="D5692" s="230" t="s">
        <v>17846</v>
      </c>
      <c r="E5692" s="231">
        <v>40141767</v>
      </c>
      <c r="F5692" s="231" t="s">
        <v>828</v>
      </c>
      <c r="G5692" s="232" t="s">
        <v>36928</v>
      </c>
    </row>
    <row r="5693" spans="1:7" ht="24">
      <c r="A5693" s="229">
        <v>4014177001</v>
      </c>
      <c r="B5693" s="230" t="s">
        <v>17847</v>
      </c>
      <c r="C5693" s="230" t="s">
        <v>17848</v>
      </c>
      <c r="D5693" s="230" t="s">
        <v>17849</v>
      </c>
      <c r="E5693" s="231">
        <v>40141770</v>
      </c>
      <c r="F5693" s="231" t="s">
        <v>828</v>
      </c>
      <c r="G5693" s="232" t="s">
        <v>36928</v>
      </c>
    </row>
    <row r="5694" spans="1:7" ht="24">
      <c r="A5694" s="229">
        <v>4014178101</v>
      </c>
      <c r="B5694" s="230" t="s">
        <v>17850</v>
      </c>
      <c r="C5694" s="230" t="s">
        <v>17851</v>
      </c>
      <c r="D5694" s="230" t="s">
        <v>17852</v>
      </c>
      <c r="E5694" s="231">
        <v>40141781</v>
      </c>
      <c r="F5694" s="231" t="s">
        <v>828</v>
      </c>
      <c r="G5694" s="232" t="s">
        <v>36928</v>
      </c>
    </row>
    <row r="5695" spans="1:7" ht="36">
      <c r="A5695" s="229">
        <v>4014178201</v>
      </c>
      <c r="B5695" s="230" t="s">
        <v>17853</v>
      </c>
      <c r="C5695" s="230" t="s">
        <v>17854</v>
      </c>
      <c r="D5695" s="230" t="s">
        <v>17855</v>
      </c>
      <c r="E5695" s="231">
        <v>40141782</v>
      </c>
      <c r="F5695" s="231" t="s">
        <v>828</v>
      </c>
      <c r="G5695" s="232" t="s">
        <v>36928</v>
      </c>
    </row>
    <row r="5696" spans="1:7" ht="36">
      <c r="A5696" s="229">
        <v>4014178202</v>
      </c>
      <c r="B5696" s="230" t="s">
        <v>17856</v>
      </c>
      <c r="C5696" s="230" t="s">
        <v>17857</v>
      </c>
      <c r="D5696" s="230" t="s">
        <v>17858</v>
      </c>
      <c r="E5696" s="231">
        <v>40141782</v>
      </c>
      <c r="F5696" s="231" t="s">
        <v>828</v>
      </c>
      <c r="G5696" s="232" t="s">
        <v>36928</v>
      </c>
    </row>
    <row r="5697" spans="1:7" ht="24">
      <c r="A5697" s="229">
        <v>4014178203</v>
      </c>
      <c r="B5697" s="230" t="s">
        <v>17859</v>
      </c>
      <c r="C5697" s="230" t="s">
        <v>17860</v>
      </c>
      <c r="D5697" s="230" t="s">
        <v>17861</v>
      </c>
      <c r="E5697" s="231">
        <v>40141782</v>
      </c>
      <c r="F5697" s="231" t="s">
        <v>828</v>
      </c>
      <c r="G5697" s="232" t="s">
        <v>36928</v>
      </c>
    </row>
    <row r="5698" spans="1:7" ht="24">
      <c r="A5698" s="229">
        <v>4014178204</v>
      </c>
      <c r="B5698" s="230" t="s">
        <v>17862</v>
      </c>
      <c r="C5698" s="230" t="s">
        <v>17863</v>
      </c>
      <c r="D5698" s="230" t="s">
        <v>17864</v>
      </c>
      <c r="E5698" s="231">
        <v>40141782</v>
      </c>
      <c r="F5698" s="231" t="s">
        <v>828</v>
      </c>
      <c r="G5698" s="232" t="s">
        <v>36928</v>
      </c>
    </row>
    <row r="5699" spans="1:7" ht="24">
      <c r="A5699" s="229">
        <v>4014178205</v>
      </c>
      <c r="B5699" s="230" t="s">
        <v>17865</v>
      </c>
      <c r="C5699" s="230" t="s">
        <v>17866</v>
      </c>
      <c r="D5699" s="230" t="s">
        <v>17867</v>
      </c>
      <c r="E5699" s="231">
        <v>40141782</v>
      </c>
      <c r="F5699" s="231" t="s">
        <v>828</v>
      </c>
      <c r="G5699" s="232" t="s">
        <v>36928</v>
      </c>
    </row>
    <row r="5700" spans="1:7" ht="12">
      <c r="A5700" s="229">
        <v>4014178207</v>
      </c>
      <c r="B5700" s="230" t="s">
        <v>17868</v>
      </c>
      <c r="C5700" s="230" t="s">
        <v>17869</v>
      </c>
      <c r="D5700" s="230" t="s">
        <v>17870</v>
      </c>
      <c r="E5700" s="231">
        <v>40141782</v>
      </c>
      <c r="F5700" s="231" t="s">
        <v>828</v>
      </c>
      <c r="G5700" s="232" t="s">
        <v>36928</v>
      </c>
    </row>
    <row r="5701" spans="1:7" ht="24">
      <c r="A5701" s="229">
        <v>4014178208</v>
      </c>
      <c r="B5701" s="230" t="s">
        <v>17871</v>
      </c>
      <c r="C5701" s="230" t="s">
        <v>17872</v>
      </c>
      <c r="D5701" s="230" t="s">
        <v>17873</v>
      </c>
      <c r="E5701" s="231">
        <v>40141782</v>
      </c>
      <c r="F5701" s="231" t="s">
        <v>828</v>
      </c>
      <c r="G5701" s="232" t="s">
        <v>36928</v>
      </c>
    </row>
    <row r="5702" spans="1:7" ht="12">
      <c r="A5702" s="229">
        <v>4014178209</v>
      </c>
      <c r="B5702" s="230" t="s">
        <v>17874</v>
      </c>
      <c r="C5702" s="230" t="s">
        <v>17875</v>
      </c>
      <c r="D5702" s="230" t="s">
        <v>17876</v>
      </c>
      <c r="E5702" s="231">
        <v>40141782</v>
      </c>
      <c r="F5702" s="231" t="s">
        <v>828</v>
      </c>
      <c r="G5702" s="232" t="s">
        <v>36928</v>
      </c>
    </row>
    <row r="5703" spans="1:7" ht="24">
      <c r="A5703" s="229">
        <v>4014178210</v>
      </c>
      <c r="B5703" s="230" t="s">
        <v>17877</v>
      </c>
      <c r="C5703" s="230" t="s">
        <v>17878</v>
      </c>
      <c r="D5703" s="230" t="s">
        <v>17879</v>
      </c>
      <c r="E5703" s="231">
        <v>40141782</v>
      </c>
      <c r="F5703" s="231" t="s">
        <v>828</v>
      </c>
      <c r="G5703" s="232" t="s">
        <v>36928</v>
      </c>
    </row>
    <row r="5704" spans="1:7" ht="24">
      <c r="A5704" s="229">
        <v>4014178301</v>
      </c>
      <c r="B5704" s="230" t="s">
        <v>17880</v>
      </c>
      <c r="C5704" s="230" t="s">
        <v>17881</v>
      </c>
      <c r="D5704" s="230" t="s">
        <v>17882</v>
      </c>
      <c r="E5704" s="231">
        <v>40141783</v>
      </c>
      <c r="F5704" s="231" t="s">
        <v>828</v>
      </c>
      <c r="G5704" s="232" t="s">
        <v>36928</v>
      </c>
    </row>
    <row r="5705" spans="1:7" ht="24">
      <c r="A5705" s="229">
        <v>4014178401</v>
      </c>
      <c r="B5705" s="230" t="s">
        <v>17883</v>
      </c>
      <c r="C5705" s="230" t="s">
        <v>17884</v>
      </c>
      <c r="D5705" s="230" t="s">
        <v>17885</v>
      </c>
      <c r="E5705" s="231">
        <v>40141784</v>
      </c>
      <c r="F5705" s="231" t="s">
        <v>828</v>
      </c>
      <c r="G5705" s="232" t="s">
        <v>36928</v>
      </c>
    </row>
    <row r="5706" spans="1:7" ht="24">
      <c r="A5706" s="229">
        <v>4014178402</v>
      </c>
      <c r="B5706" s="230" t="s">
        <v>17886</v>
      </c>
      <c r="C5706" s="230" t="s">
        <v>17887</v>
      </c>
      <c r="D5706" s="230" t="s">
        <v>17888</v>
      </c>
      <c r="E5706" s="231">
        <v>40141784</v>
      </c>
      <c r="F5706" s="231" t="s">
        <v>828</v>
      </c>
      <c r="G5706" s="232" t="s">
        <v>36928</v>
      </c>
    </row>
    <row r="5707" spans="1:7" ht="12">
      <c r="A5707" s="229">
        <v>4014178403</v>
      </c>
      <c r="B5707" s="230" t="s">
        <v>17889</v>
      </c>
      <c r="C5707" s="230" t="s">
        <v>17890</v>
      </c>
      <c r="D5707" s="230" t="s">
        <v>17891</v>
      </c>
      <c r="E5707" s="231">
        <v>40141784</v>
      </c>
      <c r="F5707" s="231" t="s">
        <v>828</v>
      </c>
      <c r="G5707" s="232" t="s">
        <v>36928</v>
      </c>
    </row>
    <row r="5708" spans="1:7" ht="12">
      <c r="A5708" s="229">
        <v>4014178405</v>
      </c>
      <c r="B5708" s="230" t="s">
        <v>17892</v>
      </c>
      <c r="C5708" s="230" t="s">
        <v>17893</v>
      </c>
      <c r="D5708" s="230" t="s">
        <v>17894</v>
      </c>
      <c r="E5708" s="231">
        <v>40141784</v>
      </c>
      <c r="F5708" s="231" t="s">
        <v>828</v>
      </c>
      <c r="G5708" s="232" t="s">
        <v>36928</v>
      </c>
    </row>
    <row r="5709" spans="1:7" ht="36">
      <c r="A5709" s="229">
        <v>4014178601</v>
      </c>
      <c r="B5709" s="230" t="s">
        <v>17895</v>
      </c>
      <c r="C5709" s="230" t="s">
        <v>17896</v>
      </c>
      <c r="D5709" s="230" t="s">
        <v>17897</v>
      </c>
      <c r="E5709" s="231">
        <v>40141786</v>
      </c>
      <c r="F5709" s="231" t="s">
        <v>828</v>
      </c>
      <c r="G5709" s="232" t="s">
        <v>36928</v>
      </c>
    </row>
    <row r="5710" spans="1:7" ht="12">
      <c r="A5710" s="229">
        <v>4014178901</v>
      </c>
      <c r="B5710" s="230" t="s">
        <v>17898</v>
      </c>
      <c r="C5710" s="230" t="s">
        <v>17899</v>
      </c>
      <c r="D5710" s="230" t="s">
        <v>17900</v>
      </c>
      <c r="E5710" s="231">
        <v>40141789</v>
      </c>
      <c r="F5710" s="231" t="s">
        <v>828</v>
      </c>
      <c r="G5710" s="232" t="s">
        <v>36928</v>
      </c>
    </row>
    <row r="5711" spans="1:7" ht="24">
      <c r="A5711" s="229">
        <v>4014178902</v>
      </c>
      <c r="B5711" s="230" t="s">
        <v>17901</v>
      </c>
      <c r="C5711" s="230" t="s">
        <v>17902</v>
      </c>
      <c r="D5711" s="230" t="s">
        <v>17903</v>
      </c>
      <c r="E5711" s="231">
        <v>40141789</v>
      </c>
      <c r="F5711" s="231" t="s">
        <v>828</v>
      </c>
      <c r="G5711" s="232" t="s">
        <v>36928</v>
      </c>
    </row>
    <row r="5712" spans="1:7" ht="24">
      <c r="A5712" s="229">
        <v>4014179101</v>
      </c>
      <c r="B5712" s="230" t="s">
        <v>17904</v>
      </c>
      <c r="C5712" s="230" t="s">
        <v>13319</v>
      </c>
      <c r="D5712" s="230" t="s">
        <v>17905</v>
      </c>
      <c r="E5712" s="231">
        <v>40141791</v>
      </c>
      <c r="F5712" s="231" t="s">
        <v>828</v>
      </c>
      <c r="G5712" s="232" t="s">
        <v>36928</v>
      </c>
    </row>
    <row r="5713" spans="1:7" ht="12">
      <c r="A5713" s="229">
        <v>4014179201</v>
      </c>
      <c r="B5713" s="230" t="s">
        <v>17906</v>
      </c>
      <c r="C5713" s="230" t="s">
        <v>17907</v>
      </c>
      <c r="D5713" s="230" t="s">
        <v>17908</v>
      </c>
      <c r="E5713" s="231">
        <v>40141792</v>
      </c>
      <c r="F5713" s="231" t="s">
        <v>828</v>
      </c>
      <c r="G5713" s="232" t="s">
        <v>36928</v>
      </c>
    </row>
    <row r="5714" spans="1:7" ht="12">
      <c r="A5714" s="229">
        <v>4014179301</v>
      </c>
      <c r="B5714" s="230" t="s">
        <v>17909</v>
      </c>
      <c r="C5714" s="230" t="s">
        <v>17910</v>
      </c>
      <c r="D5714" s="230" t="s">
        <v>17911</v>
      </c>
      <c r="E5714" s="231">
        <v>40141793</v>
      </c>
      <c r="F5714" s="231" t="s">
        <v>828</v>
      </c>
      <c r="G5714" s="232" t="s">
        <v>36928</v>
      </c>
    </row>
    <row r="5715" spans="1:7" ht="24">
      <c r="A5715" s="229">
        <v>4014179501</v>
      </c>
      <c r="B5715" s="230" t="s">
        <v>17912</v>
      </c>
      <c r="C5715" s="230" t="s">
        <v>17913</v>
      </c>
      <c r="D5715" s="230" t="s">
        <v>17914</v>
      </c>
      <c r="E5715" s="231">
        <v>40141795</v>
      </c>
      <c r="F5715" s="231" t="s">
        <v>828</v>
      </c>
      <c r="G5715" s="232" t="s">
        <v>36928</v>
      </c>
    </row>
    <row r="5716" spans="1:7" ht="36">
      <c r="A5716" s="229">
        <v>4014179502</v>
      </c>
      <c r="B5716" s="230" t="s">
        <v>17915</v>
      </c>
      <c r="C5716" s="230" t="s">
        <v>17916</v>
      </c>
      <c r="D5716" s="230" t="s">
        <v>17917</v>
      </c>
      <c r="E5716" s="231">
        <v>40141795</v>
      </c>
      <c r="F5716" s="231" t="s">
        <v>828</v>
      </c>
      <c r="G5716" s="232" t="s">
        <v>36928</v>
      </c>
    </row>
    <row r="5717" spans="1:7" ht="24">
      <c r="A5717" s="229">
        <v>4014179503</v>
      </c>
      <c r="B5717" s="230" t="s">
        <v>17918</v>
      </c>
      <c r="C5717" s="230" t="s">
        <v>17919</v>
      </c>
      <c r="D5717" s="230" t="s">
        <v>17920</v>
      </c>
      <c r="E5717" s="231">
        <v>40141795</v>
      </c>
      <c r="F5717" s="231" t="s">
        <v>828</v>
      </c>
      <c r="G5717" s="232" t="s">
        <v>36928</v>
      </c>
    </row>
    <row r="5718" spans="1:7" ht="12">
      <c r="A5718" s="229">
        <v>4014179601</v>
      </c>
      <c r="B5718" s="230" t="s">
        <v>17921</v>
      </c>
      <c r="C5718" s="230" t="s">
        <v>17922</v>
      </c>
      <c r="D5718" s="230" t="s">
        <v>17923</v>
      </c>
      <c r="E5718" s="231">
        <v>40141796</v>
      </c>
      <c r="F5718" s="231" t="s">
        <v>828</v>
      </c>
      <c r="G5718" s="232" t="s">
        <v>36928</v>
      </c>
    </row>
    <row r="5719" spans="1:7" ht="12">
      <c r="A5719" s="229">
        <v>4014179801</v>
      </c>
      <c r="B5719" s="230" t="s">
        <v>17924</v>
      </c>
      <c r="C5719" s="230" t="s">
        <v>17925</v>
      </c>
      <c r="D5719" s="230" t="s">
        <v>17926</v>
      </c>
      <c r="E5719" s="231">
        <v>40141798</v>
      </c>
      <c r="F5719" s="231" t="s">
        <v>828</v>
      </c>
      <c r="G5719" s="232" t="s">
        <v>36928</v>
      </c>
    </row>
    <row r="5720" spans="1:7" ht="24">
      <c r="A5720" s="229">
        <v>4014179802</v>
      </c>
      <c r="B5720" s="230" t="s">
        <v>17927</v>
      </c>
      <c r="C5720" s="230" t="s">
        <v>17928</v>
      </c>
      <c r="D5720" s="230" t="s">
        <v>17929</v>
      </c>
      <c r="E5720" s="231">
        <v>40141798</v>
      </c>
      <c r="F5720" s="231" t="s">
        <v>828</v>
      </c>
      <c r="G5720" s="232" t="s">
        <v>36928</v>
      </c>
    </row>
    <row r="5721" spans="1:7" ht="12">
      <c r="A5721" s="229">
        <v>4014190101</v>
      </c>
      <c r="B5721" s="230" t="s">
        <v>17930</v>
      </c>
      <c r="C5721" s="230" t="s">
        <v>17931</v>
      </c>
      <c r="D5721" s="230" t="s">
        <v>17932</v>
      </c>
      <c r="E5721" s="231">
        <v>40141901</v>
      </c>
      <c r="F5721" s="231" t="s">
        <v>828</v>
      </c>
      <c r="G5721" s="232" t="s">
        <v>36928</v>
      </c>
    </row>
    <row r="5722" spans="1:7" ht="12">
      <c r="A5722" s="229">
        <v>4014190201</v>
      </c>
      <c r="B5722" s="230" t="s">
        <v>17933</v>
      </c>
      <c r="C5722" s="230" t="s">
        <v>17934</v>
      </c>
      <c r="D5722" s="230" t="s">
        <v>17935</v>
      </c>
      <c r="E5722" s="231">
        <v>40141902</v>
      </c>
      <c r="F5722" s="231" t="s">
        <v>828</v>
      </c>
      <c r="G5722" s="232" t="s">
        <v>36928</v>
      </c>
    </row>
    <row r="5723" spans="1:7" ht="48">
      <c r="A5723" s="229">
        <v>4014209401</v>
      </c>
      <c r="B5723" s="230" t="s">
        <v>17936</v>
      </c>
      <c r="C5723" s="230" t="s">
        <v>17937</v>
      </c>
      <c r="D5723" s="230" t="s">
        <v>17938</v>
      </c>
      <c r="E5723" s="231">
        <v>40142094</v>
      </c>
      <c r="F5723" s="231" t="s">
        <v>828</v>
      </c>
      <c r="G5723" s="232" t="s">
        <v>36928</v>
      </c>
    </row>
    <row r="5724" spans="1:7" ht="24">
      <c r="A5724" s="229">
        <v>4014209501</v>
      </c>
      <c r="B5724" s="230" t="s">
        <v>17939</v>
      </c>
      <c r="C5724" s="230" t="s">
        <v>17940</v>
      </c>
      <c r="D5724" s="230" t="s">
        <v>17941</v>
      </c>
      <c r="E5724" s="231">
        <v>40142095</v>
      </c>
      <c r="F5724" s="231" t="s">
        <v>828</v>
      </c>
      <c r="G5724" s="232" t="s">
        <v>36928</v>
      </c>
    </row>
    <row r="5725" spans="1:7" ht="24">
      <c r="A5725" s="229">
        <v>4014209601</v>
      </c>
      <c r="B5725" s="230" t="s">
        <v>17942</v>
      </c>
      <c r="C5725" s="230" t="s">
        <v>17943</v>
      </c>
      <c r="D5725" s="230" t="s">
        <v>17944</v>
      </c>
      <c r="E5725" s="231">
        <v>40142096</v>
      </c>
      <c r="F5725" s="231" t="s">
        <v>828</v>
      </c>
      <c r="G5725" s="232" t="s">
        <v>36928</v>
      </c>
    </row>
    <row r="5726" spans="1:7" ht="36">
      <c r="A5726" s="229">
        <v>4014209701</v>
      </c>
      <c r="B5726" s="230" t="s">
        <v>17945</v>
      </c>
      <c r="C5726" s="230" t="s">
        <v>17946</v>
      </c>
      <c r="D5726" s="230" t="s">
        <v>17947</v>
      </c>
      <c r="E5726" s="231">
        <v>40142097</v>
      </c>
      <c r="F5726" s="231" t="s">
        <v>828</v>
      </c>
      <c r="G5726" s="232" t="s">
        <v>36928</v>
      </c>
    </row>
    <row r="5727" spans="1:7" ht="24">
      <c r="A5727" s="229">
        <v>4014209801</v>
      </c>
      <c r="B5727" s="230" t="s">
        <v>17948</v>
      </c>
      <c r="C5727" s="230" t="s">
        <v>17949</v>
      </c>
      <c r="D5727" s="230" t="s">
        <v>17950</v>
      </c>
      <c r="E5727" s="231">
        <v>40142098</v>
      </c>
      <c r="F5727" s="231" t="s">
        <v>828</v>
      </c>
      <c r="G5727" s="232" t="s">
        <v>36928</v>
      </c>
    </row>
    <row r="5728" spans="1:7" ht="36">
      <c r="A5728" s="229">
        <v>4014209901</v>
      </c>
      <c r="B5728" s="230" t="s">
        <v>17951</v>
      </c>
      <c r="C5728" s="230" t="s">
        <v>17952</v>
      </c>
      <c r="D5728" s="230" t="s">
        <v>17953</v>
      </c>
      <c r="E5728" s="231">
        <v>40142099</v>
      </c>
      <c r="F5728" s="231" t="s">
        <v>828</v>
      </c>
      <c r="G5728" s="232" t="s">
        <v>36928</v>
      </c>
    </row>
    <row r="5729" spans="1:7" ht="12">
      <c r="A5729" s="229">
        <v>4014210101</v>
      </c>
      <c r="B5729" s="230" t="s">
        <v>17954</v>
      </c>
      <c r="C5729" s="230" t="s">
        <v>17955</v>
      </c>
      <c r="D5729" s="230" t="s">
        <v>17956</v>
      </c>
      <c r="E5729" s="231">
        <v>40142101</v>
      </c>
      <c r="F5729" s="231" t="s">
        <v>828</v>
      </c>
      <c r="G5729" s="232" t="s">
        <v>36928</v>
      </c>
    </row>
    <row r="5730" spans="1:7" ht="24">
      <c r="A5730" s="229">
        <v>4014210102</v>
      </c>
      <c r="B5730" s="230" t="s">
        <v>17957</v>
      </c>
      <c r="C5730" s="230" t="s">
        <v>17958</v>
      </c>
      <c r="D5730" s="230" t="s">
        <v>17959</v>
      </c>
      <c r="E5730" s="231">
        <v>40142101</v>
      </c>
      <c r="F5730" s="231" t="s">
        <v>828</v>
      </c>
      <c r="G5730" s="232" t="s">
        <v>36928</v>
      </c>
    </row>
    <row r="5731" spans="1:7" ht="24">
      <c r="A5731" s="229">
        <v>4014210103</v>
      </c>
      <c r="B5731" s="230" t="s">
        <v>17960</v>
      </c>
      <c r="C5731" s="230" t="s">
        <v>17961</v>
      </c>
      <c r="D5731" s="230" t="s">
        <v>17962</v>
      </c>
      <c r="E5731" s="231">
        <v>40142101</v>
      </c>
      <c r="F5731" s="231" t="s">
        <v>828</v>
      </c>
      <c r="G5731" s="232" t="s">
        <v>36928</v>
      </c>
    </row>
    <row r="5732" spans="1:7" ht="24">
      <c r="A5732" s="229">
        <v>4014210104</v>
      </c>
      <c r="B5732" s="230" t="s">
        <v>17963</v>
      </c>
      <c r="C5732" s="230" t="s">
        <v>17964</v>
      </c>
      <c r="D5732" s="230" t="s">
        <v>17965</v>
      </c>
      <c r="E5732" s="231">
        <v>40142101</v>
      </c>
      <c r="F5732" s="231" t="s">
        <v>828</v>
      </c>
      <c r="G5732" s="232" t="s">
        <v>36928</v>
      </c>
    </row>
    <row r="5733" spans="1:7" ht="12">
      <c r="A5733" s="229">
        <v>4014210105</v>
      </c>
      <c r="B5733" s="230" t="s">
        <v>17966</v>
      </c>
      <c r="C5733" s="230" t="s">
        <v>17967</v>
      </c>
      <c r="D5733" s="230" t="s">
        <v>17968</v>
      </c>
      <c r="E5733" s="231">
        <v>40142101</v>
      </c>
      <c r="F5733" s="231" t="s">
        <v>828</v>
      </c>
      <c r="G5733" s="232" t="s">
        <v>36928</v>
      </c>
    </row>
    <row r="5734" spans="1:7" ht="24">
      <c r="A5734" s="229">
        <v>4014210106</v>
      </c>
      <c r="B5734" s="230" t="s">
        <v>17969</v>
      </c>
      <c r="C5734" s="230" t="s">
        <v>17970</v>
      </c>
      <c r="D5734" s="230" t="s">
        <v>17971</v>
      </c>
      <c r="E5734" s="231">
        <v>40142101</v>
      </c>
      <c r="F5734" s="231" t="s">
        <v>828</v>
      </c>
      <c r="G5734" s="232" t="s">
        <v>36928</v>
      </c>
    </row>
    <row r="5735" spans="1:7" ht="24">
      <c r="A5735" s="229">
        <v>4014210107</v>
      </c>
      <c r="B5735" s="230" t="s">
        <v>17972</v>
      </c>
      <c r="C5735" s="230" t="s">
        <v>17973</v>
      </c>
      <c r="D5735" s="230" t="s">
        <v>17974</v>
      </c>
      <c r="E5735" s="231">
        <v>40142101</v>
      </c>
      <c r="F5735" s="231" t="s">
        <v>828</v>
      </c>
      <c r="G5735" s="232" t="s">
        <v>36928</v>
      </c>
    </row>
    <row r="5736" spans="1:7" ht="24">
      <c r="A5736" s="229">
        <v>4014210201</v>
      </c>
      <c r="B5736" s="230" t="s">
        <v>17975</v>
      </c>
      <c r="C5736" s="230" t="s">
        <v>17976</v>
      </c>
      <c r="D5736" s="230" t="s">
        <v>17977</v>
      </c>
      <c r="E5736" s="231">
        <v>40142102</v>
      </c>
      <c r="F5736" s="231" t="s">
        <v>828</v>
      </c>
      <c r="G5736" s="232" t="s">
        <v>36928</v>
      </c>
    </row>
    <row r="5737" spans="1:7" ht="24">
      <c r="A5737" s="229">
        <v>4014210202</v>
      </c>
      <c r="B5737" s="230" t="s">
        <v>17978</v>
      </c>
      <c r="C5737" s="230" t="s">
        <v>17979</v>
      </c>
      <c r="D5737" s="230" t="s">
        <v>17980</v>
      </c>
      <c r="E5737" s="231">
        <v>40142102</v>
      </c>
      <c r="F5737" s="231" t="s">
        <v>828</v>
      </c>
      <c r="G5737" s="232" t="s">
        <v>36928</v>
      </c>
    </row>
    <row r="5738" spans="1:7" ht="24">
      <c r="A5738" s="229">
        <v>4014210203</v>
      </c>
      <c r="B5738" s="230" t="s">
        <v>17981</v>
      </c>
      <c r="C5738" s="230" t="s">
        <v>17982</v>
      </c>
      <c r="D5738" s="230" t="s">
        <v>17983</v>
      </c>
      <c r="E5738" s="231">
        <v>40142102</v>
      </c>
      <c r="F5738" s="231" t="s">
        <v>828</v>
      </c>
      <c r="G5738" s="232" t="s">
        <v>36928</v>
      </c>
    </row>
    <row r="5739" spans="1:7" ht="24">
      <c r="A5739" s="229">
        <v>4014210301</v>
      </c>
      <c r="B5739" s="230" t="s">
        <v>17984</v>
      </c>
      <c r="C5739" s="230" t="s">
        <v>17985</v>
      </c>
      <c r="D5739" s="230" t="s">
        <v>17986</v>
      </c>
      <c r="E5739" s="231">
        <v>40142103</v>
      </c>
      <c r="F5739" s="231" t="s">
        <v>828</v>
      </c>
      <c r="G5739" s="232" t="s">
        <v>36928</v>
      </c>
    </row>
    <row r="5740" spans="1:7" ht="24">
      <c r="A5740" s="229">
        <v>4014210601</v>
      </c>
      <c r="B5740" s="230" t="s">
        <v>17987</v>
      </c>
      <c r="C5740" s="230" t="s">
        <v>17988</v>
      </c>
      <c r="D5740" s="230" t="s">
        <v>17989</v>
      </c>
      <c r="E5740" s="231">
        <v>40142106</v>
      </c>
      <c r="F5740" s="231" t="s">
        <v>828</v>
      </c>
      <c r="G5740" s="232" t="s">
        <v>36928</v>
      </c>
    </row>
    <row r="5741" spans="1:7" ht="36">
      <c r="A5741" s="229">
        <v>4014210602</v>
      </c>
      <c r="B5741" s="230" t="s">
        <v>17990</v>
      </c>
      <c r="C5741" s="230" t="s">
        <v>17991</v>
      </c>
      <c r="D5741" s="230" t="s">
        <v>17992</v>
      </c>
      <c r="E5741" s="231">
        <v>40142106</v>
      </c>
      <c r="F5741" s="231" t="s">
        <v>828</v>
      </c>
      <c r="G5741" s="232" t="s">
        <v>36928</v>
      </c>
    </row>
    <row r="5742" spans="1:7" ht="36">
      <c r="A5742" s="229">
        <v>4014210603</v>
      </c>
      <c r="B5742" s="230" t="s">
        <v>17993</v>
      </c>
      <c r="C5742" s="230" t="s">
        <v>17994</v>
      </c>
      <c r="D5742" s="230" t="s">
        <v>17995</v>
      </c>
      <c r="E5742" s="231">
        <v>40142106</v>
      </c>
      <c r="F5742" s="231" t="s">
        <v>828</v>
      </c>
      <c r="G5742" s="232" t="s">
        <v>36928</v>
      </c>
    </row>
    <row r="5743" spans="1:7" ht="36">
      <c r="A5743" s="229">
        <v>4014210701</v>
      </c>
      <c r="B5743" s="230" t="s">
        <v>17996</v>
      </c>
      <c r="C5743" s="230" t="s">
        <v>17997</v>
      </c>
      <c r="D5743" s="230" t="s">
        <v>17998</v>
      </c>
      <c r="E5743" s="231">
        <v>40142107</v>
      </c>
      <c r="F5743" s="231" t="s">
        <v>828</v>
      </c>
      <c r="G5743" s="232" t="s">
        <v>36928</v>
      </c>
    </row>
    <row r="5744" spans="1:7" ht="24">
      <c r="A5744" s="229">
        <v>4014210901</v>
      </c>
      <c r="B5744" s="230" t="s">
        <v>17999</v>
      </c>
      <c r="C5744" s="230" t="s">
        <v>18000</v>
      </c>
      <c r="D5744" s="230" t="s">
        <v>18001</v>
      </c>
      <c r="E5744" s="231">
        <v>40142109</v>
      </c>
      <c r="F5744" s="231" t="s">
        <v>828</v>
      </c>
      <c r="G5744" s="232" t="s">
        <v>36928</v>
      </c>
    </row>
    <row r="5745" spans="1:7" ht="12">
      <c r="A5745" s="229">
        <v>4014210902</v>
      </c>
      <c r="B5745" s="230" t="s">
        <v>18002</v>
      </c>
      <c r="C5745" s="230" t="s">
        <v>18003</v>
      </c>
      <c r="D5745" s="230" t="s">
        <v>18004</v>
      </c>
      <c r="E5745" s="231">
        <v>40142109</v>
      </c>
      <c r="F5745" s="231" t="s">
        <v>828</v>
      </c>
      <c r="G5745" s="232" t="s">
        <v>36928</v>
      </c>
    </row>
    <row r="5746" spans="1:7" ht="24">
      <c r="A5746" s="229">
        <v>4014210903</v>
      </c>
      <c r="B5746" s="230" t="s">
        <v>18005</v>
      </c>
      <c r="C5746" s="230" t="s">
        <v>18006</v>
      </c>
      <c r="D5746" s="230" t="s">
        <v>18007</v>
      </c>
      <c r="E5746" s="231">
        <v>40142109</v>
      </c>
      <c r="F5746" s="231" t="s">
        <v>828</v>
      </c>
      <c r="G5746" s="232" t="s">
        <v>36928</v>
      </c>
    </row>
    <row r="5747" spans="1:7" ht="48">
      <c r="A5747" s="229">
        <v>4014210904</v>
      </c>
      <c r="B5747" s="230" t="s">
        <v>18008</v>
      </c>
      <c r="C5747" s="230" t="s">
        <v>18009</v>
      </c>
      <c r="D5747" s="230" t="s">
        <v>18010</v>
      </c>
      <c r="E5747" s="231">
        <v>40142109</v>
      </c>
      <c r="F5747" s="231" t="s">
        <v>828</v>
      </c>
      <c r="G5747" s="232" t="s">
        <v>36928</v>
      </c>
    </row>
    <row r="5748" spans="1:7" ht="48">
      <c r="A5748" s="229">
        <v>4014210905</v>
      </c>
      <c r="B5748" s="230" t="s">
        <v>18011</v>
      </c>
      <c r="C5748" s="230" t="s">
        <v>18012</v>
      </c>
      <c r="D5748" s="230" t="s">
        <v>18013</v>
      </c>
      <c r="E5748" s="231">
        <v>40142109</v>
      </c>
      <c r="F5748" s="231" t="s">
        <v>828</v>
      </c>
      <c r="G5748" s="232" t="s">
        <v>36928</v>
      </c>
    </row>
    <row r="5749" spans="1:7" ht="24">
      <c r="A5749" s="229">
        <v>4014210906</v>
      </c>
      <c r="B5749" s="230" t="s">
        <v>18014</v>
      </c>
      <c r="C5749" s="230" t="s">
        <v>18015</v>
      </c>
      <c r="D5749" s="230" t="s">
        <v>18016</v>
      </c>
      <c r="E5749" s="231">
        <v>40142109</v>
      </c>
      <c r="F5749" s="231" t="s">
        <v>828</v>
      </c>
      <c r="G5749" s="232" t="s">
        <v>36928</v>
      </c>
    </row>
    <row r="5750" spans="1:7" ht="12">
      <c r="A5750" s="229">
        <v>4014210907</v>
      </c>
      <c r="B5750" s="230" t="s">
        <v>18017</v>
      </c>
      <c r="C5750" s="230" t="s">
        <v>18018</v>
      </c>
      <c r="D5750" s="230" t="s">
        <v>18019</v>
      </c>
      <c r="E5750" s="231">
        <v>40142109</v>
      </c>
      <c r="F5750" s="231" t="s">
        <v>828</v>
      </c>
      <c r="G5750" s="232" t="s">
        <v>36928</v>
      </c>
    </row>
    <row r="5751" spans="1:7" ht="24">
      <c r="A5751" s="229">
        <v>4014211001</v>
      </c>
      <c r="B5751" s="230" t="s">
        <v>18020</v>
      </c>
      <c r="C5751" s="230" t="s">
        <v>18021</v>
      </c>
      <c r="D5751" s="230" t="s">
        <v>18022</v>
      </c>
      <c r="E5751" s="231">
        <v>40142110</v>
      </c>
      <c r="F5751" s="231" t="s">
        <v>828</v>
      </c>
      <c r="G5751" s="232" t="s">
        <v>36928</v>
      </c>
    </row>
    <row r="5752" spans="1:7" ht="24">
      <c r="A5752" s="229">
        <v>4014211002</v>
      </c>
      <c r="B5752" s="230" t="s">
        <v>18023</v>
      </c>
      <c r="C5752" s="230" t="s">
        <v>18024</v>
      </c>
      <c r="D5752" s="230" t="s">
        <v>18025</v>
      </c>
      <c r="E5752" s="231">
        <v>40142110</v>
      </c>
      <c r="F5752" s="231" t="s">
        <v>828</v>
      </c>
      <c r="G5752" s="232" t="s">
        <v>36928</v>
      </c>
    </row>
    <row r="5753" spans="1:7" ht="24">
      <c r="A5753" s="229">
        <v>4014211003</v>
      </c>
      <c r="B5753" s="230" t="s">
        <v>18026</v>
      </c>
      <c r="C5753" s="230" t="s">
        <v>18027</v>
      </c>
      <c r="D5753" s="230" t="s">
        <v>18028</v>
      </c>
      <c r="E5753" s="231">
        <v>40142110</v>
      </c>
      <c r="F5753" s="231" t="s">
        <v>828</v>
      </c>
      <c r="G5753" s="232" t="s">
        <v>36928</v>
      </c>
    </row>
    <row r="5754" spans="1:7" ht="24">
      <c r="A5754" s="229">
        <v>4014211201</v>
      </c>
      <c r="B5754" s="230" t="s">
        <v>18029</v>
      </c>
      <c r="C5754" s="230" t="s">
        <v>18030</v>
      </c>
      <c r="D5754" s="230" t="s">
        <v>18031</v>
      </c>
      <c r="E5754" s="231">
        <v>40142112</v>
      </c>
      <c r="F5754" s="231" t="s">
        <v>828</v>
      </c>
      <c r="G5754" s="232" t="s">
        <v>36928</v>
      </c>
    </row>
    <row r="5755" spans="1:7" ht="24">
      <c r="A5755" s="229">
        <v>4014211202</v>
      </c>
      <c r="B5755" s="230" t="s">
        <v>18032</v>
      </c>
      <c r="C5755" s="230" t="s">
        <v>18033</v>
      </c>
      <c r="D5755" s="230" t="s">
        <v>18034</v>
      </c>
      <c r="E5755" s="231">
        <v>40142112</v>
      </c>
      <c r="F5755" s="231" t="s">
        <v>828</v>
      </c>
      <c r="G5755" s="232" t="s">
        <v>36928</v>
      </c>
    </row>
    <row r="5756" spans="1:7" ht="24">
      <c r="A5756" s="229">
        <v>4014211701</v>
      </c>
      <c r="B5756" s="230" t="s">
        <v>18035</v>
      </c>
      <c r="C5756" s="230" t="s">
        <v>18036</v>
      </c>
      <c r="D5756" s="230" t="s">
        <v>18037</v>
      </c>
      <c r="E5756" s="231">
        <v>40142117</v>
      </c>
      <c r="F5756" s="231" t="s">
        <v>828</v>
      </c>
      <c r="G5756" s="232" t="s">
        <v>36928</v>
      </c>
    </row>
    <row r="5757" spans="1:7" ht="36">
      <c r="A5757" s="229">
        <v>4014211702</v>
      </c>
      <c r="B5757" s="230" t="s">
        <v>18038</v>
      </c>
      <c r="C5757" s="230" t="s">
        <v>18039</v>
      </c>
      <c r="D5757" s="230" t="s">
        <v>18040</v>
      </c>
      <c r="E5757" s="231">
        <v>40142117</v>
      </c>
      <c r="F5757" s="231" t="s">
        <v>828</v>
      </c>
      <c r="G5757" s="232" t="s">
        <v>36928</v>
      </c>
    </row>
    <row r="5758" spans="1:7" ht="12">
      <c r="A5758" s="229">
        <v>4014211703</v>
      </c>
      <c r="B5758" s="230" t="s">
        <v>18041</v>
      </c>
      <c r="C5758" s="230" t="s">
        <v>18042</v>
      </c>
      <c r="D5758" s="230" t="s">
        <v>18043</v>
      </c>
      <c r="E5758" s="231">
        <v>40142117</v>
      </c>
      <c r="F5758" s="231" t="s">
        <v>828</v>
      </c>
      <c r="G5758" s="232" t="s">
        <v>36928</v>
      </c>
    </row>
    <row r="5759" spans="1:7" ht="24">
      <c r="A5759" s="229">
        <v>4014211704</v>
      </c>
      <c r="B5759" s="230" t="s">
        <v>18044</v>
      </c>
      <c r="C5759" s="230" t="s">
        <v>18045</v>
      </c>
      <c r="D5759" s="230" t="s">
        <v>18046</v>
      </c>
      <c r="E5759" s="231">
        <v>40142117</v>
      </c>
      <c r="F5759" s="231" t="s">
        <v>828</v>
      </c>
      <c r="G5759" s="232" t="s">
        <v>36928</v>
      </c>
    </row>
    <row r="5760" spans="1:7" ht="24">
      <c r="A5760" s="229">
        <v>4014211705</v>
      </c>
      <c r="B5760" s="230" t="s">
        <v>18047</v>
      </c>
      <c r="C5760" s="230" t="s">
        <v>18048</v>
      </c>
      <c r="D5760" s="230" t="s">
        <v>18049</v>
      </c>
      <c r="E5760" s="231">
        <v>40142117</v>
      </c>
      <c r="F5760" s="231" t="s">
        <v>828</v>
      </c>
      <c r="G5760" s="232" t="s">
        <v>36928</v>
      </c>
    </row>
    <row r="5761" spans="1:7" ht="36">
      <c r="A5761" s="229">
        <v>4014212101</v>
      </c>
      <c r="B5761" s="230" t="s">
        <v>18050</v>
      </c>
      <c r="C5761" s="230" t="s">
        <v>18051</v>
      </c>
      <c r="D5761" s="230" t="s">
        <v>18052</v>
      </c>
      <c r="E5761" s="231">
        <v>40142121</v>
      </c>
      <c r="F5761" s="231" t="s">
        <v>828</v>
      </c>
      <c r="G5761" s="232" t="s">
        <v>36928</v>
      </c>
    </row>
    <row r="5762" spans="1:7" ht="24">
      <c r="A5762" s="229">
        <v>4014212102</v>
      </c>
      <c r="B5762" s="230" t="s">
        <v>18053</v>
      </c>
      <c r="C5762" s="230" t="s">
        <v>18054</v>
      </c>
      <c r="D5762" s="230" t="s">
        <v>18055</v>
      </c>
      <c r="E5762" s="231">
        <v>40142121</v>
      </c>
      <c r="F5762" s="231" t="s">
        <v>828</v>
      </c>
      <c r="G5762" s="232" t="s">
        <v>36928</v>
      </c>
    </row>
    <row r="5763" spans="1:7" ht="24">
      <c r="A5763" s="229">
        <v>4014212103</v>
      </c>
      <c r="B5763" s="230" t="s">
        <v>18056</v>
      </c>
      <c r="C5763" s="230" t="s">
        <v>18057</v>
      </c>
      <c r="D5763" s="230" t="s">
        <v>18058</v>
      </c>
      <c r="E5763" s="231">
        <v>40142121</v>
      </c>
      <c r="F5763" s="231" t="s">
        <v>828</v>
      </c>
      <c r="G5763" s="232" t="s">
        <v>36928</v>
      </c>
    </row>
    <row r="5764" spans="1:7" ht="36">
      <c r="A5764" s="229">
        <v>4014212201</v>
      </c>
      <c r="B5764" s="230" t="s">
        <v>18059</v>
      </c>
      <c r="C5764" s="230" t="s">
        <v>18060</v>
      </c>
      <c r="D5764" s="230" t="s">
        <v>18061</v>
      </c>
      <c r="E5764" s="231">
        <v>40142122</v>
      </c>
      <c r="F5764" s="231" t="s">
        <v>828</v>
      </c>
      <c r="G5764" s="232" t="s">
        <v>36928</v>
      </c>
    </row>
    <row r="5765" spans="1:7" ht="24">
      <c r="A5765" s="229">
        <v>4014212301</v>
      </c>
      <c r="B5765" s="230" t="s">
        <v>18062</v>
      </c>
      <c r="C5765" s="230" t="s">
        <v>18063</v>
      </c>
      <c r="D5765" s="230" t="s">
        <v>18064</v>
      </c>
      <c r="E5765" s="231">
        <v>40142123</v>
      </c>
      <c r="F5765" s="231" t="s">
        <v>828</v>
      </c>
      <c r="G5765" s="232" t="s">
        <v>36928</v>
      </c>
    </row>
    <row r="5766" spans="1:7" ht="24">
      <c r="A5766" s="229">
        <v>4014216001</v>
      </c>
      <c r="B5766" s="230" t="s">
        <v>18065</v>
      </c>
      <c r="C5766" s="230" t="s">
        <v>18066</v>
      </c>
      <c r="D5766" s="230" t="s">
        <v>18067</v>
      </c>
      <c r="E5766" s="231">
        <v>40142160</v>
      </c>
      <c r="F5766" s="231" t="s">
        <v>828</v>
      </c>
      <c r="G5766" s="232" t="s">
        <v>36928</v>
      </c>
    </row>
    <row r="5767" spans="1:7" ht="12">
      <c r="A5767" s="229">
        <v>4014216002</v>
      </c>
      <c r="B5767" s="230" t="s">
        <v>18068</v>
      </c>
      <c r="C5767" s="230" t="s">
        <v>18069</v>
      </c>
      <c r="D5767" s="230" t="s">
        <v>18070</v>
      </c>
      <c r="E5767" s="231">
        <v>40142160</v>
      </c>
      <c r="F5767" s="231" t="s">
        <v>828</v>
      </c>
      <c r="G5767" s="232" t="s">
        <v>36928</v>
      </c>
    </row>
    <row r="5768" spans="1:7" ht="24">
      <c r="A5768" s="229">
        <v>4014218501</v>
      </c>
      <c r="B5768" s="230" t="s">
        <v>18071</v>
      </c>
      <c r="C5768" s="230" t="s">
        <v>18072</v>
      </c>
      <c r="D5768" s="230" t="s">
        <v>18073</v>
      </c>
      <c r="E5768" s="231">
        <v>40142185</v>
      </c>
      <c r="F5768" s="231" t="s">
        <v>828</v>
      </c>
      <c r="G5768" s="232" t="s">
        <v>36928</v>
      </c>
    </row>
    <row r="5769" spans="1:7" ht="24">
      <c r="A5769" s="229">
        <v>4014218502</v>
      </c>
      <c r="B5769" s="230" t="s">
        <v>18074</v>
      </c>
      <c r="C5769" s="230" t="s">
        <v>18075</v>
      </c>
      <c r="D5769" s="230" t="s">
        <v>18076</v>
      </c>
      <c r="E5769" s="231">
        <v>40142185</v>
      </c>
      <c r="F5769" s="231" t="s">
        <v>828</v>
      </c>
      <c r="G5769" s="232" t="s">
        <v>36928</v>
      </c>
    </row>
    <row r="5770" spans="1:7" ht="24">
      <c r="A5770" s="229">
        <v>4014218601</v>
      </c>
      <c r="B5770" s="230" t="s">
        <v>18077</v>
      </c>
      <c r="C5770" s="230" t="s">
        <v>18078</v>
      </c>
      <c r="D5770" s="230" t="s">
        <v>18079</v>
      </c>
      <c r="E5770" s="231">
        <v>40142186</v>
      </c>
      <c r="F5770" s="231" t="s">
        <v>828</v>
      </c>
      <c r="G5770" s="232" t="s">
        <v>36928</v>
      </c>
    </row>
    <row r="5771" spans="1:7" ht="24">
      <c r="A5771" s="229">
        <v>4014218701</v>
      </c>
      <c r="B5771" s="230" t="s">
        <v>18080</v>
      </c>
      <c r="C5771" s="230" t="s">
        <v>18081</v>
      </c>
      <c r="D5771" s="230" t="s">
        <v>18082</v>
      </c>
      <c r="E5771" s="231">
        <v>40142187</v>
      </c>
      <c r="F5771" s="231" t="s">
        <v>828</v>
      </c>
      <c r="G5771" s="232" t="s">
        <v>36928</v>
      </c>
    </row>
    <row r="5772" spans="1:7" ht="12">
      <c r="A5772" s="229">
        <v>4014218702</v>
      </c>
      <c r="B5772" s="230" t="s">
        <v>18083</v>
      </c>
      <c r="C5772" s="230" t="s">
        <v>18084</v>
      </c>
      <c r="D5772" s="230" t="s">
        <v>18085</v>
      </c>
      <c r="E5772" s="231">
        <v>40142187</v>
      </c>
      <c r="F5772" s="231" t="s">
        <v>828</v>
      </c>
      <c r="G5772" s="232" t="s">
        <v>36928</v>
      </c>
    </row>
    <row r="5773" spans="1:7" ht="24">
      <c r="A5773" s="229">
        <v>4014218703</v>
      </c>
      <c r="B5773" s="230" t="s">
        <v>18086</v>
      </c>
      <c r="C5773" s="230" t="s">
        <v>18087</v>
      </c>
      <c r="D5773" s="230" t="s">
        <v>18088</v>
      </c>
      <c r="E5773" s="231">
        <v>40142187</v>
      </c>
      <c r="F5773" s="231" t="s">
        <v>828</v>
      </c>
      <c r="G5773" s="232" t="s">
        <v>36928</v>
      </c>
    </row>
    <row r="5774" spans="1:7" ht="24">
      <c r="A5774" s="229">
        <v>4014218801</v>
      </c>
      <c r="B5774" s="230" t="s">
        <v>18089</v>
      </c>
      <c r="C5774" s="230" t="s">
        <v>18090</v>
      </c>
      <c r="D5774" s="230" t="s">
        <v>18091</v>
      </c>
      <c r="E5774" s="231">
        <v>40142188</v>
      </c>
      <c r="F5774" s="231" t="s">
        <v>828</v>
      </c>
      <c r="G5774" s="232" t="s">
        <v>36928</v>
      </c>
    </row>
    <row r="5775" spans="1:7" ht="24">
      <c r="A5775" s="229">
        <v>4014218901</v>
      </c>
      <c r="B5775" s="230" t="s">
        <v>18092</v>
      </c>
      <c r="C5775" s="230" t="s">
        <v>18093</v>
      </c>
      <c r="D5775" s="230" t="s">
        <v>18094</v>
      </c>
      <c r="E5775" s="231">
        <v>40142189</v>
      </c>
      <c r="F5775" s="231" t="s">
        <v>828</v>
      </c>
      <c r="G5775" s="232" t="s">
        <v>36928</v>
      </c>
    </row>
    <row r="5776" spans="1:7" ht="24">
      <c r="A5776" s="229">
        <v>4014218902</v>
      </c>
      <c r="B5776" s="230" t="s">
        <v>18095</v>
      </c>
      <c r="C5776" s="230" t="s">
        <v>18096</v>
      </c>
      <c r="D5776" s="230" t="s">
        <v>18097</v>
      </c>
      <c r="E5776" s="231">
        <v>40142189</v>
      </c>
      <c r="F5776" s="231" t="s">
        <v>828</v>
      </c>
      <c r="G5776" s="232" t="s">
        <v>36928</v>
      </c>
    </row>
    <row r="5777" spans="1:7" ht="24">
      <c r="A5777" s="229">
        <v>4014218903</v>
      </c>
      <c r="B5777" s="230" t="s">
        <v>18098</v>
      </c>
      <c r="C5777" s="230" t="s">
        <v>18099</v>
      </c>
      <c r="D5777" s="230" t="s">
        <v>18100</v>
      </c>
      <c r="E5777" s="231">
        <v>40142189</v>
      </c>
      <c r="F5777" s="231" t="s">
        <v>828</v>
      </c>
      <c r="G5777" s="232" t="s">
        <v>36928</v>
      </c>
    </row>
    <row r="5778" spans="1:7" ht="24">
      <c r="A5778" s="229">
        <v>4014218904</v>
      </c>
      <c r="B5778" s="230" t="s">
        <v>18101</v>
      </c>
      <c r="C5778" s="230" t="s">
        <v>18102</v>
      </c>
      <c r="D5778" s="230" t="s">
        <v>18103</v>
      </c>
      <c r="E5778" s="231">
        <v>40142189</v>
      </c>
      <c r="F5778" s="231" t="s">
        <v>828</v>
      </c>
      <c r="G5778" s="232" t="s">
        <v>36928</v>
      </c>
    </row>
    <row r="5779" spans="1:7" ht="24">
      <c r="A5779" s="229">
        <v>4014218905</v>
      </c>
      <c r="B5779" s="230" t="s">
        <v>18104</v>
      </c>
      <c r="C5779" s="230" t="s">
        <v>18105</v>
      </c>
      <c r="D5779" s="230" t="s">
        <v>18106</v>
      </c>
      <c r="E5779" s="231">
        <v>40142189</v>
      </c>
      <c r="F5779" s="231" t="s">
        <v>828</v>
      </c>
      <c r="G5779" s="232" t="s">
        <v>36928</v>
      </c>
    </row>
    <row r="5780" spans="1:7" ht="24">
      <c r="A5780" s="229">
        <v>4014219001</v>
      </c>
      <c r="B5780" s="230" t="s">
        <v>18107</v>
      </c>
      <c r="C5780" s="230" t="s">
        <v>18108</v>
      </c>
      <c r="D5780" s="230" t="s">
        <v>18109</v>
      </c>
      <c r="E5780" s="231">
        <v>40142190</v>
      </c>
      <c r="F5780" s="231" t="s">
        <v>828</v>
      </c>
      <c r="G5780" s="232" t="s">
        <v>36928</v>
      </c>
    </row>
    <row r="5781" spans="1:7" ht="12">
      <c r="A5781" s="229">
        <v>4014219002</v>
      </c>
      <c r="B5781" s="230" t="s">
        <v>18110</v>
      </c>
      <c r="C5781" s="230" t="s">
        <v>18111</v>
      </c>
      <c r="D5781" s="230" t="s">
        <v>18112</v>
      </c>
      <c r="E5781" s="231">
        <v>40142190</v>
      </c>
      <c r="F5781" s="231" t="s">
        <v>828</v>
      </c>
      <c r="G5781" s="232" t="s">
        <v>36928</v>
      </c>
    </row>
    <row r="5782" spans="1:7" ht="24">
      <c r="A5782" s="229">
        <v>4014219101</v>
      </c>
      <c r="B5782" s="230" t="s">
        <v>18113</v>
      </c>
      <c r="C5782" s="230" t="s">
        <v>18114</v>
      </c>
      <c r="D5782" s="230" t="s">
        <v>18115</v>
      </c>
      <c r="E5782" s="231">
        <v>40142191</v>
      </c>
      <c r="F5782" s="231" t="s">
        <v>828</v>
      </c>
      <c r="G5782" s="232" t="s">
        <v>36928</v>
      </c>
    </row>
    <row r="5783" spans="1:7" ht="12">
      <c r="A5783" s="229">
        <v>4014219301</v>
      </c>
      <c r="B5783" s="230" t="s">
        <v>18116</v>
      </c>
      <c r="C5783" s="230" t="s">
        <v>18117</v>
      </c>
      <c r="D5783" s="230" t="s">
        <v>18118</v>
      </c>
      <c r="E5783" s="231">
        <v>40142193</v>
      </c>
      <c r="F5783" s="231" t="s">
        <v>828</v>
      </c>
      <c r="G5783" s="232" t="s">
        <v>36928</v>
      </c>
    </row>
    <row r="5784" spans="1:7" ht="24">
      <c r="A5784" s="229">
        <v>4014219401</v>
      </c>
      <c r="B5784" s="230" t="s">
        <v>18119</v>
      </c>
      <c r="C5784" s="230" t="s">
        <v>18120</v>
      </c>
      <c r="D5784" s="230" t="s">
        <v>18121</v>
      </c>
      <c r="E5784" s="231">
        <v>40142194</v>
      </c>
      <c r="F5784" s="231" t="s">
        <v>828</v>
      </c>
      <c r="G5784" s="232" t="s">
        <v>36928</v>
      </c>
    </row>
    <row r="5785" spans="1:7" ht="12">
      <c r="A5785" s="229">
        <v>4014219402</v>
      </c>
      <c r="B5785" s="230" t="s">
        <v>18122</v>
      </c>
      <c r="C5785" s="230" t="s">
        <v>18120</v>
      </c>
      <c r="D5785" s="230" t="s">
        <v>18123</v>
      </c>
      <c r="E5785" s="231">
        <v>40142194</v>
      </c>
      <c r="F5785" s="231" t="s">
        <v>828</v>
      </c>
      <c r="G5785" s="232" t="s">
        <v>36928</v>
      </c>
    </row>
    <row r="5786" spans="1:7" ht="36">
      <c r="A5786" s="229">
        <v>4014219501</v>
      </c>
      <c r="B5786" s="230" t="s">
        <v>18124</v>
      </c>
      <c r="C5786" s="230" t="s">
        <v>18125</v>
      </c>
      <c r="D5786" s="230" t="s">
        <v>18126</v>
      </c>
      <c r="E5786" s="231">
        <v>40142195</v>
      </c>
      <c r="F5786" s="231" t="s">
        <v>828</v>
      </c>
      <c r="G5786" s="232" t="s">
        <v>36928</v>
      </c>
    </row>
    <row r="5787" spans="1:7" ht="12">
      <c r="A5787" s="229">
        <v>4014219601</v>
      </c>
      <c r="B5787" s="230" t="s">
        <v>18127</v>
      </c>
      <c r="C5787" s="230" t="s">
        <v>18128</v>
      </c>
      <c r="D5787" s="230" t="s">
        <v>18129</v>
      </c>
      <c r="E5787" s="231">
        <v>40142196</v>
      </c>
      <c r="F5787" s="231" t="s">
        <v>828</v>
      </c>
      <c r="G5787" s="232" t="s">
        <v>36928</v>
      </c>
    </row>
    <row r="5788" spans="1:7" ht="24">
      <c r="A5788" s="229">
        <v>4014219701</v>
      </c>
      <c r="B5788" s="230" t="s">
        <v>18130</v>
      </c>
      <c r="C5788" s="230" t="s">
        <v>18131</v>
      </c>
      <c r="D5788" s="230" t="s">
        <v>18132</v>
      </c>
      <c r="E5788" s="231">
        <v>40142197</v>
      </c>
      <c r="F5788" s="231" t="s">
        <v>828</v>
      </c>
      <c r="G5788" s="232" t="s">
        <v>36928</v>
      </c>
    </row>
    <row r="5789" spans="1:7" ht="24">
      <c r="A5789" s="229">
        <v>4014219702</v>
      </c>
      <c r="B5789" s="230" t="s">
        <v>18133</v>
      </c>
      <c r="C5789" s="230" t="s">
        <v>18134</v>
      </c>
      <c r="D5789" s="230" t="s">
        <v>18135</v>
      </c>
      <c r="E5789" s="231">
        <v>40142197</v>
      </c>
      <c r="F5789" s="231" t="s">
        <v>828</v>
      </c>
      <c r="G5789" s="232" t="s">
        <v>36928</v>
      </c>
    </row>
    <row r="5790" spans="1:7" ht="24">
      <c r="A5790" s="229">
        <v>4014219703</v>
      </c>
      <c r="B5790" s="230" t="s">
        <v>18136</v>
      </c>
      <c r="C5790" s="230" t="s">
        <v>18137</v>
      </c>
      <c r="D5790" s="230" t="s">
        <v>18138</v>
      </c>
      <c r="E5790" s="231">
        <v>40142197</v>
      </c>
      <c r="F5790" s="231" t="s">
        <v>828</v>
      </c>
      <c r="G5790" s="232" t="s">
        <v>36928</v>
      </c>
    </row>
    <row r="5791" spans="1:7" ht="12">
      <c r="A5791" s="229">
        <v>4014219704</v>
      </c>
      <c r="B5791" s="230" t="s">
        <v>18139</v>
      </c>
      <c r="C5791" s="230" t="s">
        <v>18140</v>
      </c>
      <c r="D5791" s="230" t="s">
        <v>18141</v>
      </c>
      <c r="E5791" s="231">
        <v>40142197</v>
      </c>
      <c r="F5791" s="231" t="s">
        <v>828</v>
      </c>
      <c r="G5791" s="232" t="s">
        <v>36928</v>
      </c>
    </row>
    <row r="5792" spans="1:7" ht="24">
      <c r="A5792" s="229">
        <v>4014220101</v>
      </c>
      <c r="B5792" s="230" t="s">
        <v>18142</v>
      </c>
      <c r="C5792" s="230" t="s">
        <v>18143</v>
      </c>
      <c r="D5792" s="230" t="s">
        <v>18144</v>
      </c>
      <c r="E5792" s="231">
        <v>40142201</v>
      </c>
      <c r="F5792" s="231" t="s">
        <v>828</v>
      </c>
      <c r="G5792" s="232">
        <v>10</v>
      </c>
    </row>
    <row r="5793" spans="1:7" ht="36">
      <c r="A5793" s="229">
        <v>4014220201</v>
      </c>
      <c r="B5793" s="230" t="s">
        <v>18145</v>
      </c>
      <c r="C5793" s="230" t="s">
        <v>18146</v>
      </c>
      <c r="D5793" s="230" t="s">
        <v>18147</v>
      </c>
      <c r="E5793" s="231">
        <v>40142202</v>
      </c>
      <c r="F5793" s="231" t="s">
        <v>828</v>
      </c>
      <c r="G5793" s="232" t="s">
        <v>36928</v>
      </c>
    </row>
    <row r="5794" spans="1:7" ht="24">
      <c r="A5794" s="229">
        <v>4014220801</v>
      </c>
      <c r="B5794" s="230" t="s">
        <v>18148</v>
      </c>
      <c r="C5794" s="230" t="s">
        <v>18149</v>
      </c>
      <c r="D5794" s="230" t="s">
        <v>18150</v>
      </c>
      <c r="E5794" s="231">
        <v>40142208</v>
      </c>
      <c r="F5794" s="231" t="s">
        <v>828</v>
      </c>
      <c r="G5794" s="232" t="s">
        <v>36928</v>
      </c>
    </row>
    <row r="5795" spans="1:7" ht="24">
      <c r="A5795" s="229">
        <v>4014229801</v>
      </c>
      <c r="B5795" s="230" t="s">
        <v>18151</v>
      </c>
      <c r="C5795" s="230" t="s">
        <v>18152</v>
      </c>
      <c r="D5795" s="230" t="s">
        <v>18153</v>
      </c>
      <c r="E5795" s="231">
        <v>40142298</v>
      </c>
      <c r="F5795" s="231" t="s">
        <v>828</v>
      </c>
      <c r="G5795" s="232" t="s">
        <v>36928</v>
      </c>
    </row>
    <row r="5796" spans="1:7" ht="12">
      <c r="A5796" s="229">
        <v>4014230501</v>
      </c>
      <c r="B5796" s="230" t="s">
        <v>18154</v>
      </c>
      <c r="C5796" s="230" t="s">
        <v>18155</v>
      </c>
      <c r="D5796" s="230" t="s">
        <v>18156</v>
      </c>
      <c r="E5796" s="231">
        <v>40142305</v>
      </c>
      <c r="F5796" s="231" t="s">
        <v>828</v>
      </c>
      <c r="G5796" s="232" t="s">
        <v>36928</v>
      </c>
    </row>
    <row r="5797" spans="1:7" ht="12">
      <c r="A5797" s="229">
        <v>4014230601</v>
      </c>
      <c r="B5797" s="230" t="s">
        <v>18157</v>
      </c>
      <c r="C5797" s="230" t="s">
        <v>18158</v>
      </c>
      <c r="D5797" s="230" t="s">
        <v>18159</v>
      </c>
      <c r="E5797" s="231">
        <v>40142306</v>
      </c>
      <c r="F5797" s="231" t="s">
        <v>828</v>
      </c>
      <c r="G5797" s="232" t="s">
        <v>36928</v>
      </c>
    </row>
    <row r="5798" spans="1:7" ht="12">
      <c r="A5798" s="229">
        <v>4014230901</v>
      </c>
      <c r="B5798" s="230" t="s">
        <v>18160</v>
      </c>
      <c r="C5798" s="230" t="s">
        <v>18161</v>
      </c>
      <c r="D5798" s="230" t="s">
        <v>18162</v>
      </c>
      <c r="E5798" s="231">
        <v>40142309</v>
      </c>
      <c r="F5798" s="231" t="s">
        <v>828</v>
      </c>
      <c r="G5798" s="232" t="s">
        <v>36928</v>
      </c>
    </row>
    <row r="5799" spans="1:7" ht="24">
      <c r="A5799" s="229">
        <v>4014231201</v>
      </c>
      <c r="B5799" s="230" t="s">
        <v>18163</v>
      </c>
      <c r="C5799" s="230" t="s">
        <v>18164</v>
      </c>
      <c r="D5799" s="230" t="s">
        <v>18165</v>
      </c>
      <c r="E5799" s="231">
        <v>40142312</v>
      </c>
      <c r="F5799" s="231" t="s">
        <v>828</v>
      </c>
      <c r="G5799" s="232" t="s">
        <v>36928</v>
      </c>
    </row>
    <row r="5800" spans="1:7" ht="12">
      <c r="A5800" s="229">
        <v>4014231701</v>
      </c>
      <c r="B5800" s="230" t="s">
        <v>18166</v>
      </c>
      <c r="C5800" s="230" t="s">
        <v>18167</v>
      </c>
      <c r="D5800" s="230" t="s">
        <v>18168</v>
      </c>
      <c r="E5800" s="231">
        <v>40142317</v>
      </c>
      <c r="F5800" s="231" t="s">
        <v>828</v>
      </c>
      <c r="G5800" s="232" t="s">
        <v>36928</v>
      </c>
    </row>
    <row r="5801" spans="1:7" ht="12">
      <c r="A5801" s="229">
        <v>4014231901</v>
      </c>
      <c r="B5801" s="230" t="s">
        <v>18169</v>
      </c>
      <c r="C5801" s="230" t="s">
        <v>18170</v>
      </c>
      <c r="D5801" s="230" t="s">
        <v>18171</v>
      </c>
      <c r="E5801" s="231">
        <v>40142319</v>
      </c>
      <c r="F5801" s="231" t="s">
        <v>828</v>
      </c>
      <c r="G5801" s="232" t="s">
        <v>36928</v>
      </c>
    </row>
    <row r="5802" spans="1:7" ht="36">
      <c r="A5802" s="229">
        <v>4014232701</v>
      </c>
      <c r="B5802" s="230" t="s">
        <v>18172</v>
      </c>
      <c r="C5802" s="230" t="s">
        <v>18173</v>
      </c>
      <c r="D5802" s="230" t="s">
        <v>18174</v>
      </c>
      <c r="E5802" s="231">
        <v>40142327</v>
      </c>
      <c r="F5802" s="231" t="s">
        <v>828</v>
      </c>
      <c r="G5802" s="232" t="s">
        <v>36928</v>
      </c>
    </row>
    <row r="5803" spans="1:7" ht="12">
      <c r="A5803" s="229">
        <v>4014238401</v>
      </c>
      <c r="B5803" s="230" t="s">
        <v>18175</v>
      </c>
      <c r="C5803" s="230" t="s">
        <v>18176</v>
      </c>
      <c r="D5803" s="230" t="s">
        <v>18177</v>
      </c>
      <c r="E5803" s="231">
        <v>40142384</v>
      </c>
      <c r="F5803" s="231" t="s">
        <v>828</v>
      </c>
      <c r="G5803" s="232" t="s">
        <v>36928</v>
      </c>
    </row>
    <row r="5804" spans="1:7" ht="24">
      <c r="A5804" s="229">
        <v>4014238402</v>
      </c>
      <c r="B5804" s="230" t="s">
        <v>18178</v>
      </c>
      <c r="C5804" s="230" t="s">
        <v>18179</v>
      </c>
      <c r="D5804" s="230" t="s">
        <v>18180</v>
      </c>
      <c r="E5804" s="231">
        <v>40142384</v>
      </c>
      <c r="F5804" s="231" t="s">
        <v>828</v>
      </c>
      <c r="G5804" s="232" t="s">
        <v>36928</v>
      </c>
    </row>
    <row r="5805" spans="1:7" ht="12">
      <c r="A5805" s="229">
        <v>4014238403</v>
      </c>
      <c r="B5805" s="230" t="s">
        <v>18181</v>
      </c>
      <c r="C5805" s="230" t="s">
        <v>18182</v>
      </c>
      <c r="D5805" s="230" t="s">
        <v>18183</v>
      </c>
      <c r="E5805" s="231">
        <v>40142384</v>
      </c>
      <c r="F5805" s="231" t="s">
        <v>828</v>
      </c>
      <c r="G5805" s="232" t="s">
        <v>36928</v>
      </c>
    </row>
    <row r="5806" spans="1:7" ht="24">
      <c r="A5806" s="229">
        <v>4014238404</v>
      </c>
      <c r="B5806" s="230" t="s">
        <v>18184</v>
      </c>
      <c r="C5806" s="230" t="s">
        <v>18185</v>
      </c>
      <c r="D5806" s="230" t="s">
        <v>18186</v>
      </c>
      <c r="E5806" s="231">
        <v>40142384</v>
      </c>
      <c r="F5806" s="231" t="s">
        <v>828</v>
      </c>
      <c r="G5806" s="232" t="s">
        <v>36928</v>
      </c>
    </row>
    <row r="5807" spans="1:7" ht="24">
      <c r="A5807" s="229">
        <v>4014238405</v>
      </c>
      <c r="B5807" s="230" t="s">
        <v>18187</v>
      </c>
      <c r="C5807" s="230" t="s">
        <v>18188</v>
      </c>
      <c r="D5807" s="230" t="s">
        <v>18189</v>
      </c>
      <c r="E5807" s="231">
        <v>40142384</v>
      </c>
      <c r="F5807" s="231" t="s">
        <v>828</v>
      </c>
      <c r="G5807" s="232" t="s">
        <v>36928</v>
      </c>
    </row>
    <row r="5808" spans="1:7" ht="36">
      <c r="A5808" s="229">
        <v>4014238801</v>
      </c>
      <c r="B5808" s="230" t="s">
        <v>18190</v>
      </c>
      <c r="C5808" s="230" t="s">
        <v>18191</v>
      </c>
      <c r="D5808" s="230" t="s">
        <v>18192</v>
      </c>
      <c r="E5808" s="231">
        <v>40142388</v>
      </c>
      <c r="F5808" s="231" t="s">
        <v>828</v>
      </c>
      <c r="G5808" s="232" t="s">
        <v>36928</v>
      </c>
    </row>
    <row r="5809" spans="1:7" ht="24">
      <c r="A5809" s="229">
        <v>4014238901</v>
      </c>
      <c r="B5809" s="230" t="s">
        <v>18193</v>
      </c>
      <c r="C5809" s="230" t="s">
        <v>18194</v>
      </c>
      <c r="D5809" s="230" t="s">
        <v>18195</v>
      </c>
      <c r="E5809" s="231">
        <v>40142389</v>
      </c>
      <c r="F5809" s="231" t="s">
        <v>828</v>
      </c>
      <c r="G5809" s="232" t="s">
        <v>36928</v>
      </c>
    </row>
    <row r="5810" spans="1:7" ht="24">
      <c r="A5810" s="229">
        <v>4014238902</v>
      </c>
      <c r="B5810" s="230" t="s">
        <v>18196</v>
      </c>
      <c r="C5810" s="230" t="s">
        <v>18197</v>
      </c>
      <c r="D5810" s="230" t="s">
        <v>18198</v>
      </c>
      <c r="E5810" s="231">
        <v>40142389</v>
      </c>
      <c r="F5810" s="231" t="s">
        <v>828</v>
      </c>
      <c r="G5810" s="232" t="s">
        <v>36928</v>
      </c>
    </row>
    <row r="5811" spans="1:7" ht="24">
      <c r="A5811" s="229">
        <v>4014239101</v>
      </c>
      <c r="B5811" s="230" t="s">
        <v>18199</v>
      </c>
      <c r="C5811" s="230" t="s">
        <v>18200</v>
      </c>
      <c r="D5811" s="230" t="s">
        <v>18201</v>
      </c>
      <c r="E5811" s="231">
        <v>40142391</v>
      </c>
      <c r="F5811" s="231" t="s">
        <v>828</v>
      </c>
      <c r="G5811" s="232" t="s">
        <v>36928</v>
      </c>
    </row>
    <row r="5812" spans="1:7" ht="24">
      <c r="A5812" s="229">
        <v>4014239301</v>
      </c>
      <c r="B5812" s="230" t="s">
        <v>18202</v>
      </c>
      <c r="C5812" s="230" t="s">
        <v>18203</v>
      </c>
      <c r="D5812" s="230" t="s">
        <v>18204</v>
      </c>
      <c r="E5812" s="231">
        <v>40142393</v>
      </c>
      <c r="F5812" s="231" t="s">
        <v>828</v>
      </c>
      <c r="G5812" s="232" t="s">
        <v>36928</v>
      </c>
    </row>
    <row r="5813" spans="1:7" ht="24">
      <c r="A5813" s="229">
        <v>4014239302</v>
      </c>
      <c r="B5813" s="230" t="s">
        <v>18205</v>
      </c>
      <c r="C5813" s="230" t="s">
        <v>18206</v>
      </c>
      <c r="D5813" s="230" t="s">
        <v>18207</v>
      </c>
      <c r="E5813" s="231">
        <v>40142393</v>
      </c>
      <c r="F5813" s="231" t="s">
        <v>828</v>
      </c>
      <c r="G5813" s="232" t="s">
        <v>36928</v>
      </c>
    </row>
    <row r="5814" spans="1:7" ht="24">
      <c r="A5814" s="229">
        <v>4014239303</v>
      </c>
      <c r="B5814" s="230" t="s">
        <v>18208</v>
      </c>
      <c r="C5814" s="230" t="s">
        <v>18209</v>
      </c>
      <c r="D5814" s="230" t="s">
        <v>18210</v>
      </c>
      <c r="E5814" s="231">
        <v>40142393</v>
      </c>
      <c r="F5814" s="231" t="s">
        <v>828</v>
      </c>
      <c r="G5814" s="232" t="s">
        <v>36928</v>
      </c>
    </row>
    <row r="5815" spans="1:7" ht="24">
      <c r="A5815" s="229">
        <v>4014239601</v>
      </c>
      <c r="B5815" s="230" t="s">
        <v>18211</v>
      </c>
      <c r="C5815" s="230" t="s">
        <v>18212</v>
      </c>
      <c r="D5815" s="230" t="s">
        <v>18213</v>
      </c>
      <c r="E5815" s="231">
        <v>40142396</v>
      </c>
      <c r="F5815" s="231" t="s">
        <v>828</v>
      </c>
      <c r="G5815" s="232" t="s">
        <v>36928</v>
      </c>
    </row>
    <row r="5816" spans="1:7" ht="24">
      <c r="A5816" s="229">
        <v>4014239602</v>
      </c>
      <c r="B5816" s="230" t="s">
        <v>18214</v>
      </c>
      <c r="C5816" s="230" t="s">
        <v>18215</v>
      </c>
      <c r="D5816" s="230" t="s">
        <v>18216</v>
      </c>
      <c r="E5816" s="231">
        <v>40142396</v>
      </c>
      <c r="F5816" s="231" t="s">
        <v>828</v>
      </c>
      <c r="G5816" s="232" t="s">
        <v>36928</v>
      </c>
    </row>
    <row r="5817" spans="1:7" ht="12">
      <c r="A5817" s="229">
        <v>4014239603</v>
      </c>
      <c r="B5817" s="230" t="s">
        <v>18217</v>
      </c>
      <c r="C5817" s="230" t="s">
        <v>18218</v>
      </c>
      <c r="D5817" s="230" t="s">
        <v>18219</v>
      </c>
      <c r="E5817" s="231">
        <v>40142396</v>
      </c>
      <c r="F5817" s="231" t="s">
        <v>828</v>
      </c>
      <c r="G5817" s="232" t="s">
        <v>36928</v>
      </c>
    </row>
    <row r="5818" spans="1:7" ht="24">
      <c r="A5818" s="229">
        <v>4014239604</v>
      </c>
      <c r="B5818" s="230" t="s">
        <v>18220</v>
      </c>
      <c r="C5818" s="230" t="s">
        <v>18221</v>
      </c>
      <c r="D5818" s="230" t="s">
        <v>18222</v>
      </c>
      <c r="E5818" s="231">
        <v>40142396</v>
      </c>
      <c r="F5818" s="231" t="s">
        <v>828</v>
      </c>
      <c r="G5818" s="232" t="s">
        <v>36928</v>
      </c>
    </row>
    <row r="5819" spans="1:7" ht="36">
      <c r="A5819" s="229">
        <v>4014239801</v>
      </c>
      <c r="B5819" s="230" t="s">
        <v>18223</v>
      </c>
      <c r="C5819" s="230" t="s">
        <v>18224</v>
      </c>
      <c r="D5819" s="230" t="s">
        <v>18225</v>
      </c>
      <c r="E5819" s="231">
        <v>40142398</v>
      </c>
      <c r="F5819" s="231" t="s">
        <v>828</v>
      </c>
      <c r="G5819" s="232" t="s">
        <v>36928</v>
      </c>
    </row>
    <row r="5820" spans="1:7" ht="36">
      <c r="A5820" s="229">
        <v>4014249901</v>
      </c>
      <c r="B5820" s="230" t="s">
        <v>18226</v>
      </c>
      <c r="C5820" s="230" t="s">
        <v>18227</v>
      </c>
      <c r="D5820" s="230" t="s">
        <v>18228</v>
      </c>
      <c r="E5820" s="231">
        <v>40142499</v>
      </c>
      <c r="F5820" s="231" t="s">
        <v>828</v>
      </c>
      <c r="G5820" s="232" t="s">
        <v>36928</v>
      </c>
    </row>
    <row r="5821" spans="1:7" ht="24">
      <c r="A5821" s="229">
        <v>4014250101</v>
      </c>
      <c r="B5821" s="230" t="s">
        <v>18229</v>
      </c>
      <c r="C5821" s="230" t="s">
        <v>18230</v>
      </c>
      <c r="D5821" s="230" t="s">
        <v>18231</v>
      </c>
      <c r="E5821" s="231">
        <v>40142501</v>
      </c>
      <c r="F5821" s="231" t="s">
        <v>828</v>
      </c>
      <c r="G5821" s="232" t="s">
        <v>36928</v>
      </c>
    </row>
    <row r="5822" spans="1:7" ht="12">
      <c r="A5822" s="229">
        <v>4014250102</v>
      </c>
      <c r="B5822" s="230" t="s">
        <v>18232</v>
      </c>
      <c r="C5822" s="230" t="s">
        <v>18233</v>
      </c>
      <c r="D5822" s="230" t="s">
        <v>18234</v>
      </c>
      <c r="E5822" s="231">
        <v>40142501</v>
      </c>
      <c r="F5822" s="231" t="s">
        <v>828</v>
      </c>
      <c r="G5822" s="232" t="s">
        <v>36928</v>
      </c>
    </row>
    <row r="5823" spans="1:7" ht="12">
      <c r="A5823" s="229">
        <v>4014250301</v>
      </c>
      <c r="B5823" s="230" t="s">
        <v>18235</v>
      </c>
      <c r="C5823" s="230" t="s">
        <v>18236</v>
      </c>
      <c r="D5823" s="230" t="s">
        <v>18237</v>
      </c>
      <c r="E5823" s="231">
        <v>40142503</v>
      </c>
      <c r="F5823" s="231" t="s">
        <v>828</v>
      </c>
      <c r="G5823" s="232" t="s">
        <v>36928</v>
      </c>
    </row>
    <row r="5824" spans="1:7" ht="36">
      <c r="A5824" s="229">
        <v>4014250302</v>
      </c>
      <c r="B5824" s="230" t="s">
        <v>18238</v>
      </c>
      <c r="C5824" s="230" t="s">
        <v>18239</v>
      </c>
      <c r="D5824" s="230" t="s">
        <v>18240</v>
      </c>
      <c r="E5824" s="231">
        <v>40142503</v>
      </c>
      <c r="F5824" s="231" t="s">
        <v>828</v>
      </c>
      <c r="G5824" s="232" t="s">
        <v>36928</v>
      </c>
    </row>
    <row r="5825" spans="1:7" ht="12">
      <c r="A5825" s="229">
        <v>4014251301</v>
      </c>
      <c r="B5825" s="230" t="s">
        <v>18241</v>
      </c>
      <c r="C5825" s="230" t="s">
        <v>18242</v>
      </c>
      <c r="D5825" s="230" t="s">
        <v>18243</v>
      </c>
      <c r="E5825" s="231">
        <v>40142513</v>
      </c>
      <c r="F5825" s="231" t="s">
        <v>828</v>
      </c>
      <c r="G5825" s="232" t="s">
        <v>36928</v>
      </c>
    </row>
    <row r="5826" spans="1:7" ht="12">
      <c r="A5826" s="229">
        <v>4014251501</v>
      </c>
      <c r="B5826" s="230" t="s">
        <v>18244</v>
      </c>
      <c r="C5826" s="230" t="s">
        <v>18245</v>
      </c>
      <c r="D5826" s="230" t="s">
        <v>18246</v>
      </c>
      <c r="E5826" s="231">
        <v>40142515</v>
      </c>
      <c r="F5826" s="231" t="s">
        <v>828</v>
      </c>
      <c r="G5826" s="232" t="s">
        <v>36928</v>
      </c>
    </row>
    <row r="5827" spans="1:7" ht="12">
      <c r="A5827" s="229">
        <v>4014259901</v>
      </c>
      <c r="B5827" s="230" t="s">
        <v>18247</v>
      </c>
      <c r="C5827" s="230" t="s">
        <v>18248</v>
      </c>
      <c r="D5827" s="230" t="s">
        <v>18249</v>
      </c>
      <c r="E5827" s="231">
        <v>40142599</v>
      </c>
      <c r="F5827" s="231" t="s">
        <v>828</v>
      </c>
      <c r="G5827" s="232" t="s">
        <v>36928</v>
      </c>
    </row>
    <row r="5828" spans="1:7" ht="24">
      <c r="A5828" s="229">
        <v>4015150101</v>
      </c>
      <c r="B5828" s="230" t="s">
        <v>18250</v>
      </c>
      <c r="C5828" s="230" t="s">
        <v>18251</v>
      </c>
      <c r="D5828" s="230" t="s">
        <v>18252</v>
      </c>
      <c r="E5828" s="231">
        <v>40151501</v>
      </c>
      <c r="F5828" s="231" t="s">
        <v>828</v>
      </c>
      <c r="G5828" s="232" t="s">
        <v>36928</v>
      </c>
    </row>
    <row r="5829" spans="1:7" ht="24">
      <c r="A5829" s="229">
        <v>4015150201</v>
      </c>
      <c r="B5829" s="230" t="s">
        <v>18253</v>
      </c>
      <c r="C5829" s="230" t="s">
        <v>18254</v>
      </c>
      <c r="D5829" s="230" t="s">
        <v>18255</v>
      </c>
      <c r="E5829" s="231">
        <v>40151502</v>
      </c>
      <c r="F5829" s="231" t="s">
        <v>828</v>
      </c>
      <c r="G5829" s="232">
        <v>11</v>
      </c>
    </row>
    <row r="5830" spans="1:7" ht="36">
      <c r="A5830" s="229">
        <v>4015150202</v>
      </c>
      <c r="B5830" s="230" t="s">
        <v>18256</v>
      </c>
      <c r="C5830" s="230" t="s">
        <v>18257</v>
      </c>
      <c r="D5830" s="230" t="s">
        <v>18258</v>
      </c>
      <c r="E5830" s="231">
        <v>40151502</v>
      </c>
      <c r="F5830" s="231" t="s">
        <v>828</v>
      </c>
      <c r="G5830" s="232">
        <v>11</v>
      </c>
    </row>
    <row r="5831" spans="1:7" ht="24">
      <c r="A5831" s="229">
        <v>4015150203</v>
      </c>
      <c r="B5831" s="230" t="s">
        <v>18259</v>
      </c>
      <c r="C5831" s="230" t="s">
        <v>18260</v>
      </c>
      <c r="D5831" s="230" t="s">
        <v>18261</v>
      </c>
      <c r="E5831" s="231">
        <v>40151502</v>
      </c>
      <c r="F5831" s="231" t="s">
        <v>828</v>
      </c>
      <c r="G5831" s="232">
        <v>11</v>
      </c>
    </row>
    <row r="5832" spans="1:7" ht="24">
      <c r="A5832" s="229">
        <v>4015150301</v>
      </c>
      <c r="B5832" s="230" t="s">
        <v>18262</v>
      </c>
      <c r="C5832" s="230" t="s">
        <v>18263</v>
      </c>
      <c r="D5832" s="230" t="s">
        <v>18264</v>
      </c>
      <c r="E5832" s="231">
        <v>40151503</v>
      </c>
      <c r="F5832" s="231" t="s">
        <v>828</v>
      </c>
      <c r="G5832" s="232">
        <v>11</v>
      </c>
    </row>
    <row r="5833" spans="1:7" ht="24">
      <c r="A5833" s="229">
        <v>4015150302</v>
      </c>
      <c r="B5833" s="230" t="s">
        <v>18265</v>
      </c>
      <c r="C5833" s="230" t="s">
        <v>18266</v>
      </c>
      <c r="D5833" s="230" t="s">
        <v>18267</v>
      </c>
      <c r="E5833" s="231">
        <v>40151503</v>
      </c>
      <c r="F5833" s="231" t="s">
        <v>828</v>
      </c>
      <c r="G5833" s="232">
        <v>11</v>
      </c>
    </row>
    <row r="5834" spans="1:7" ht="36">
      <c r="A5834" s="229">
        <v>4015150303</v>
      </c>
      <c r="B5834" s="230" t="s">
        <v>18268</v>
      </c>
      <c r="C5834" s="230" t="s">
        <v>18269</v>
      </c>
      <c r="D5834" s="230" t="s">
        <v>18270</v>
      </c>
      <c r="E5834" s="231">
        <v>40151503</v>
      </c>
      <c r="F5834" s="231" t="s">
        <v>828</v>
      </c>
      <c r="G5834" s="232">
        <v>11</v>
      </c>
    </row>
    <row r="5835" spans="1:7" ht="24">
      <c r="A5835" s="229">
        <v>4015150304</v>
      </c>
      <c r="B5835" s="230" t="s">
        <v>18271</v>
      </c>
      <c r="C5835" s="230" t="s">
        <v>18272</v>
      </c>
      <c r="D5835" s="230" t="s">
        <v>18273</v>
      </c>
      <c r="E5835" s="231">
        <v>40151503</v>
      </c>
      <c r="F5835" s="231" t="s">
        <v>828</v>
      </c>
      <c r="G5835" s="232">
        <v>11</v>
      </c>
    </row>
    <row r="5836" spans="1:7" ht="36">
      <c r="A5836" s="229">
        <v>4015150305</v>
      </c>
      <c r="B5836" s="230" t="s">
        <v>18274</v>
      </c>
      <c r="C5836" s="230" t="s">
        <v>18275</v>
      </c>
      <c r="D5836" s="230" t="s">
        <v>18276</v>
      </c>
      <c r="E5836" s="231">
        <v>40151503</v>
      </c>
      <c r="F5836" s="231" t="s">
        <v>828</v>
      </c>
      <c r="G5836" s="232">
        <v>11</v>
      </c>
    </row>
    <row r="5837" spans="1:7" ht="24">
      <c r="A5837" s="229">
        <v>4015150501</v>
      </c>
      <c r="B5837" s="230" t="s">
        <v>18277</v>
      </c>
      <c r="C5837" s="230" t="s">
        <v>18278</v>
      </c>
      <c r="D5837" s="230" t="s">
        <v>18279</v>
      </c>
      <c r="E5837" s="231">
        <v>40151505</v>
      </c>
      <c r="F5837" s="231" t="s">
        <v>828</v>
      </c>
      <c r="G5837" s="232">
        <v>11</v>
      </c>
    </row>
    <row r="5838" spans="1:7" ht="12">
      <c r="A5838" s="229">
        <v>4015150601</v>
      </c>
      <c r="B5838" s="230" t="s">
        <v>18280</v>
      </c>
      <c r="C5838" s="230" t="s">
        <v>18281</v>
      </c>
      <c r="D5838" s="230" t="s">
        <v>18282</v>
      </c>
      <c r="E5838" s="231">
        <v>40151506</v>
      </c>
      <c r="F5838" s="231" t="s">
        <v>828</v>
      </c>
      <c r="G5838" s="232" t="s">
        <v>36928</v>
      </c>
    </row>
    <row r="5839" spans="1:7" ht="24">
      <c r="A5839" s="229">
        <v>4015150901</v>
      </c>
      <c r="B5839" s="230" t="s">
        <v>18283</v>
      </c>
      <c r="C5839" s="230" t="s">
        <v>18284</v>
      </c>
      <c r="D5839" s="230" t="s">
        <v>18285</v>
      </c>
      <c r="E5839" s="231">
        <v>40151509</v>
      </c>
      <c r="F5839" s="231" t="s">
        <v>828</v>
      </c>
      <c r="G5839" s="232" t="s">
        <v>36928</v>
      </c>
    </row>
    <row r="5840" spans="1:7" ht="24">
      <c r="A5840" s="229">
        <v>4015151301</v>
      </c>
      <c r="B5840" s="230" t="s">
        <v>18286</v>
      </c>
      <c r="C5840" s="230" t="s">
        <v>18287</v>
      </c>
      <c r="D5840" s="230" t="s">
        <v>18288</v>
      </c>
      <c r="E5840" s="231">
        <v>40151513</v>
      </c>
      <c r="F5840" s="231" t="s">
        <v>828</v>
      </c>
      <c r="G5840" s="232">
        <v>11</v>
      </c>
    </row>
    <row r="5841" spans="1:7" ht="12">
      <c r="A5841" s="229">
        <v>4015151302</v>
      </c>
      <c r="B5841" s="230" t="s">
        <v>18289</v>
      </c>
      <c r="C5841" s="230" t="s">
        <v>18290</v>
      </c>
      <c r="D5841" s="230" t="s">
        <v>18291</v>
      </c>
      <c r="E5841" s="231">
        <v>40151513</v>
      </c>
      <c r="F5841" s="231" t="s">
        <v>828</v>
      </c>
      <c r="G5841" s="232">
        <v>11</v>
      </c>
    </row>
    <row r="5842" spans="1:7" ht="24">
      <c r="A5842" s="229">
        <v>4015151401</v>
      </c>
      <c r="B5842" s="230" t="s">
        <v>18292</v>
      </c>
      <c r="C5842" s="230" t="s">
        <v>18293</v>
      </c>
      <c r="D5842" s="230" t="s">
        <v>18294</v>
      </c>
      <c r="E5842" s="231">
        <v>40151514</v>
      </c>
      <c r="F5842" s="231" t="s">
        <v>828</v>
      </c>
      <c r="G5842" s="232" t="s">
        <v>36928</v>
      </c>
    </row>
    <row r="5843" spans="1:7" ht="36">
      <c r="A5843" s="229">
        <v>4015151701</v>
      </c>
      <c r="B5843" s="230" t="s">
        <v>18295</v>
      </c>
      <c r="C5843" s="230" t="s">
        <v>18296</v>
      </c>
      <c r="D5843" s="230" t="s">
        <v>18297</v>
      </c>
      <c r="E5843" s="231">
        <v>40151517</v>
      </c>
      <c r="F5843" s="231" t="s">
        <v>828</v>
      </c>
      <c r="G5843" s="232" t="s">
        <v>36928</v>
      </c>
    </row>
    <row r="5844" spans="1:7" ht="24">
      <c r="A5844" s="229">
        <v>4015152101</v>
      </c>
      <c r="B5844" s="230" t="s">
        <v>18298</v>
      </c>
      <c r="C5844" s="230" t="s">
        <v>18299</v>
      </c>
      <c r="D5844" s="230" t="s">
        <v>18300</v>
      </c>
      <c r="E5844" s="231">
        <v>40151521</v>
      </c>
      <c r="F5844" s="231" t="s">
        <v>828</v>
      </c>
      <c r="G5844" s="232" t="s">
        <v>36928</v>
      </c>
    </row>
    <row r="5845" spans="1:7" ht="12">
      <c r="A5845" s="229">
        <v>4015152401</v>
      </c>
      <c r="B5845" s="230" t="s">
        <v>18301</v>
      </c>
      <c r="C5845" s="230" t="s">
        <v>18302</v>
      </c>
      <c r="D5845" s="230" t="s">
        <v>18303</v>
      </c>
      <c r="E5845" s="231">
        <v>40151524</v>
      </c>
      <c r="F5845" s="231" t="s">
        <v>828</v>
      </c>
      <c r="G5845" s="232" t="s">
        <v>36928</v>
      </c>
    </row>
    <row r="5846" spans="1:7" ht="12">
      <c r="A5846" s="229">
        <v>4015152402</v>
      </c>
      <c r="B5846" s="230" t="s">
        <v>18304</v>
      </c>
      <c r="C5846" s="230" t="s">
        <v>18305</v>
      </c>
      <c r="D5846" s="230" t="s">
        <v>18306</v>
      </c>
      <c r="E5846" s="231">
        <v>40151524</v>
      </c>
      <c r="F5846" s="231" t="s">
        <v>828</v>
      </c>
      <c r="G5846" s="232" t="s">
        <v>36928</v>
      </c>
    </row>
    <row r="5847" spans="1:7" ht="24">
      <c r="A5847" s="229">
        <v>4015152501</v>
      </c>
      <c r="B5847" s="230" t="s">
        <v>18307</v>
      </c>
      <c r="C5847" s="230" t="s">
        <v>18308</v>
      </c>
      <c r="D5847" s="230" t="s">
        <v>18309</v>
      </c>
      <c r="E5847" s="231">
        <v>40151525</v>
      </c>
      <c r="F5847" s="231" t="s">
        <v>828</v>
      </c>
      <c r="G5847" s="232" t="s">
        <v>36928</v>
      </c>
    </row>
    <row r="5848" spans="1:7" ht="12">
      <c r="A5848" s="229">
        <v>4015152601</v>
      </c>
      <c r="B5848" s="230" t="s">
        <v>18310</v>
      </c>
      <c r="C5848" s="230" t="s">
        <v>18311</v>
      </c>
      <c r="D5848" s="230" t="s">
        <v>18312</v>
      </c>
      <c r="E5848" s="231">
        <v>40151526</v>
      </c>
      <c r="F5848" s="231" t="s">
        <v>828</v>
      </c>
      <c r="G5848" s="232" t="s">
        <v>36928</v>
      </c>
    </row>
    <row r="5849" spans="1:7" ht="24">
      <c r="A5849" s="229">
        <v>4015152701</v>
      </c>
      <c r="B5849" s="230" t="s">
        <v>18313</v>
      </c>
      <c r="C5849" s="230" t="s">
        <v>18314</v>
      </c>
      <c r="D5849" s="230" t="s">
        <v>18315</v>
      </c>
      <c r="E5849" s="231">
        <v>40151527</v>
      </c>
      <c r="F5849" s="231" t="s">
        <v>828</v>
      </c>
      <c r="G5849" s="232" t="s">
        <v>36928</v>
      </c>
    </row>
    <row r="5850" spans="1:7" ht="12">
      <c r="A5850" s="229">
        <v>4015152901</v>
      </c>
      <c r="B5850" s="230" t="s">
        <v>18316</v>
      </c>
      <c r="C5850" s="230" t="s">
        <v>18317</v>
      </c>
      <c r="D5850" s="230" t="s">
        <v>18318</v>
      </c>
      <c r="E5850" s="231">
        <v>40151529</v>
      </c>
      <c r="F5850" s="231" t="s">
        <v>828</v>
      </c>
      <c r="G5850" s="232" t="s">
        <v>36928</v>
      </c>
    </row>
    <row r="5851" spans="1:7" ht="24">
      <c r="A5851" s="229">
        <v>4015153201</v>
      </c>
      <c r="B5851" s="230" t="s">
        <v>18319</v>
      </c>
      <c r="C5851" s="230" t="s">
        <v>18320</v>
      </c>
      <c r="D5851" s="230" t="s">
        <v>18321</v>
      </c>
      <c r="E5851" s="231">
        <v>40151532</v>
      </c>
      <c r="F5851" s="231" t="s">
        <v>828</v>
      </c>
      <c r="G5851" s="232" t="s">
        <v>36928</v>
      </c>
    </row>
    <row r="5852" spans="1:7" ht="24">
      <c r="A5852" s="229">
        <v>4015154601</v>
      </c>
      <c r="B5852" s="230" t="s">
        <v>18322</v>
      </c>
      <c r="C5852" s="230" t="s">
        <v>18323</v>
      </c>
      <c r="D5852" s="230" t="s">
        <v>18324</v>
      </c>
      <c r="E5852" s="231">
        <v>40151546</v>
      </c>
      <c r="F5852" s="231" t="s">
        <v>828</v>
      </c>
      <c r="G5852" s="232" t="s">
        <v>36928</v>
      </c>
    </row>
    <row r="5853" spans="1:7" ht="24">
      <c r="A5853" s="229">
        <v>4015154602</v>
      </c>
      <c r="B5853" s="230" t="s">
        <v>18325</v>
      </c>
      <c r="C5853" s="230" t="s">
        <v>18326</v>
      </c>
      <c r="D5853" s="230" t="s">
        <v>18327</v>
      </c>
      <c r="E5853" s="231">
        <v>40151546</v>
      </c>
      <c r="F5853" s="231" t="s">
        <v>828</v>
      </c>
      <c r="G5853" s="232" t="s">
        <v>36928</v>
      </c>
    </row>
    <row r="5854" spans="1:7" ht="36">
      <c r="A5854" s="229">
        <v>4015154701</v>
      </c>
      <c r="B5854" s="230" t="s">
        <v>18328</v>
      </c>
      <c r="C5854" s="230" t="s">
        <v>18329</v>
      </c>
      <c r="D5854" s="230" t="s">
        <v>18330</v>
      </c>
      <c r="E5854" s="231">
        <v>40151547</v>
      </c>
      <c r="F5854" s="231" t="s">
        <v>828</v>
      </c>
      <c r="G5854" s="232" t="s">
        <v>36928</v>
      </c>
    </row>
    <row r="5855" spans="1:7" ht="24">
      <c r="A5855" s="229">
        <v>4015154801</v>
      </c>
      <c r="B5855" s="230" t="s">
        <v>18331</v>
      </c>
      <c r="C5855" s="230" t="s">
        <v>18332</v>
      </c>
      <c r="D5855" s="230" t="s">
        <v>18333</v>
      </c>
      <c r="E5855" s="231">
        <v>40151548</v>
      </c>
      <c r="F5855" s="231" t="s">
        <v>828</v>
      </c>
      <c r="G5855" s="232" t="s">
        <v>36928</v>
      </c>
    </row>
    <row r="5856" spans="1:7" ht="24">
      <c r="A5856" s="229">
        <v>4015155101</v>
      </c>
      <c r="B5856" s="230" t="s">
        <v>18334</v>
      </c>
      <c r="C5856" s="230" t="s">
        <v>18335</v>
      </c>
      <c r="D5856" s="230" t="s">
        <v>18336</v>
      </c>
      <c r="E5856" s="231">
        <v>40151551</v>
      </c>
      <c r="F5856" s="231" t="s">
        <v>828</v>
      </c>
      <c r="G5856" s="232">
        <v>11</v>
      </c>
    </row>
    <row r="5857" spans="1:7" ht="36">
      <c r="A5857" s="229">
        <v>4015155301</v>
      </c>
      <c r="B5857" s="230" t="s">
        <v>18337</v>
      </c>
      <c r="C5857" s="230" t="s">
        <v>18338</v>
      </c>
      <c r="D5857" s="230" t="s">
        <v>18339</v>
      </c>
      <c r="E5857" s="231">
        <v>40151553</v>
      </c>
      <c r="F5857" s="231" t="s">
        <v>828</v>
      </c>
      <c r="G5857" s="232" t="s">
        <v>36928</v>
      </c>
    </row>
    <row r="5858" spans="1:7" ht="36">
      <c r="A5858" s="229">
        <v>4015155401</v>
      </c>
      <c r="B5858" s="230" t="s">
        <v>18340</v>
      </c>
      <c r="C5858" s="230" t="s">
        <v>18341</v>
      </c>
      <c r="D5858" s="230" t="s">
        <v>18342</v>
      </c>
      <c r="E5858" s="231">
        <v>40151554</v>
      </c>
      <c r="F5858" s="231" t="s">
        <v>828</v>
      </c>
      <c r="G5858" s="232" t="s">
        <v>36928</v>
      </c>
    </row>
    <row r="5859" spans="1:7" ht="24">
      <c r="A5859" s="229">
        <v>4015155402</v>
      </c>
      <c r="B5859" s="230" t="s">
        <v>18343</v>
      </c>
      <c r="C5859" s="230" t="s">
        <v>18344</v>
      </c>
      <c r="D5859" s="230" t="s">
        <v>18345</v>
      </c>
      <c r="E5859" s="231">
        <v>40151554</v>
      </c>
      <c r="F5859" s="231" t="s">
        <v>828</v>
      </c>
      <c r="G5859" s="232" t="s">
        <v>36928</v>
      </c>
    </row>
    <row r="5860" spans="1:7" ht="12">
      <c r="A5860" s="229">
        <v>4015155601</v>
      </c>
      <c r="B5860" s="230" t="s">
        <v>18346</v>
      </c>
      <c r="C5860" s="230" t="s">
        <v>18347</v>
      </c>
      <c r="D5860" s="230" t="s">
        <v>18348</v>
      </c>
      <c r="E5860" s="231">
        <v>40151556</v>
      </c>
      <c r="F5860" s="231" t="s">
        <v>828</v>
      </c>
      <c r="G5860" s="232" t="s">
        <v>36928</v>
      </c>
    </row>
    <row r="5861" spans="1:7" ht="36">
      <c r="A5861" s="229">
        <v>4015155801</v>
      </c>
      <c r="B5861" s="230" t="s">
        <v>18349</v>
      </c>
      <c r="C5861" s="230" t="s">
        <v>18350</v>
      </c>
      <c r="D5861" s="230" t="s">
        <v>18351</v>
      </c>
      <c r="E5861" s="231">
        <v>40151558</v>
      </c>
      <c r="F5861" s="231" t="s">
        <v>828</v>
      </c>
      <c r="G5861" s="232" t="s">
        <v>36928</v>
      </c>
    </row>
    <row r="5862" spans="1:7" ht="24">
      <c r="A5862" s="229">
        <v>4015156401</v>
      </c>
      <c r="B5862" s="230" t="s">
        <v>18352</v>
      </c>
      <c r="C5862" s="230" t="s">
        <v>18353</v>
      </c>
      <c r="D5862" s="230" t="s">
        <v>18354</v>
      </c>
      <c r="E5862" s="231">
        <v>40151564</v>
      </c>
      <c r="F5862" s="231" t="s">
        <v>828</v>
      </c>
      <c r="G5862" s="232" t="s">
        <v>36928</v>
      </c>
    </row>
    <row r="5863" spans="1:7" ht="24">
      <c r="A5863" s="229">
        <v>4015156601</v>
      </c>
      <c r="B5863" s="230" t="s">
        <v>18355</v>
      </c>
      <c r="C5863" s="230" t="s">
        <v>18356</v>
      </c>
      <c r="D5863" s="230" t="s">
        <v>18357</v>
      </c>
      <c r="E5863" s="231">
        <v>40151566</v>
      </c>
      <c r="F5863" s="231" t="s">
        <v>828</v>
      </c>
      <c r="G5863" s="232">
        <v>11</v>
      </c>
    </row>
    <row r="5864" spans="1:7" ht="36">
      <c r="A5864" s="229">
        <v>4015156701</v>
      </c>
      <c r="B5864" s="230" t="s">
        <v>18358</v>
      </c>
      <c r="C5864" s="230" t="s">
        <v>18359</v>
      </c>
      <c r="D5864" s="230" t="s">
        <v>18360</v>
      </c>
      <c r="E5864" s="231">
        <v>40151567</v>
      </c>
      <c r="F5864" s="231" t="s">
        <v>828</v>
      </c>
      <c r="G5864" s="232" t="s">
        <v>36928</v>
      </c>
    </row>
    <row r="5865" spans="1:7" ht="24">
      <c r="A5865" s="229">
        <v>4015156801</v>
      </c>
      <c r="B5865" s="230" t="s">
        <v>18361</v>
      </c>
      <c r="C5865" s="230" t="s">
        <v>18362</v>
      </c>
      <c r="D5865" s="230" t="s">
        <v>18363</v>
      </c>
      <c r="E5865" s="231">
        <v>40151568</v>
      </c>
      <c r="F5865" s="231" t="s">
        <v>828</v>
      </c>
      <c r="G5865" s="232" t="s">
        <v>36928</v>
      </c>
    </row>
    <row r="5866" spans="1:7" ht="24">
      <c r="A5866" s="229">
        <v>4015157001</v>
      </c>
      <c r="B5866" s="230" t="s">
        <v>18364</v>
      </c>
      <c r="C5866" s="230" t="s">
        <v>18365</v>
      </c>
      <c r="D5866" s="230" t="s">
        <v>18366</v>
      </c>
      <c r="E5866" s="231">
        <v>40151570</v>
      </c>
      <c r="F5866" s="231" t="s">
        <v>828</v>
      </c>
      <c r="G5866" s="232" t="s">
        <v>36928</v>
      </c>
    </row>
    <row r="5867" spans="1:7" ht="24">
      <c r="A5867" s="229">
        <v>4015157002</v>
      </c>
      <c r="B5867" s="230" t="s">
        <v>18367</v>
      </c>
      <c r="C5867" s="230" t="s">
        <v>18368</v>
      </c>
      <c r="D5867" s="230" t="s">
        <v>18369</v>
      </c>
      <c r="E5867" s="231">
        <v>40151570</v>
      </c>
      <c r="F5867" s="231" t="s">
        <v>828</v>
      </c>
      <c r="G5867" s="232" t="s">
        <v>36928</v>
      </c>
    </row>
    <row r="5868" spans="1:7" ht="36">
      <c r="A5868" s="229">
        <v>4015157101</v>
      </c>
      <c r="B5868" s="230" t="s">
        <v>18370</v>
      </c>
      <c r="C5868" s="230" t="s">
        <v>18371</v>
      </c>
      <c r="D5868" s="230" t="s">
        <v>18372</v>
      </c>
      <c r="E5868" s="231">
        <v>40151571</v>
      </c>
      <c r="F5868" s="231" t="s">
        <v>828</v>
      </c>
      <c r="G5868" s="232" t="s">
        <v>36928</v>
      </c>
    </row>
    <row r="5869" spans="1:7" ht="36">
      <c r="A5869" s="229">
        <v>4015157201</v>
      </c>
      <c r="B5869" s="230" t="s">
        <v>18373</v>
      </c>
      <c r="C5869" s="230" t="s">
        <v>18374</v>
      </c>
      <c r="D5869" s="230" t="s">
        <v>18375</v>
      </c>
      <c r="E5869" s="231">
        <v>40151572</v>
      </c>
      <c r="F5869" s="231" t="s">
        <v>828</v>
      </c>
      <c r="G5869" s="232" t="s">
        <v>36928</v>
      </c>
    </row>
    <row r="5870" spans="1:7" ht="36">
      <c r="A5870" s="229">
        <v>4015157301</v>
      </c>
      <c r="B5870" s="230" t="s">
        <v>18376</v>
      </c>
      <c r="C5870" s="230" t="s">
        <v>18377</v>
      </c>
      <c r="D5870" s="230" t="s">
        <v>18378</v>
      </c>
      <c r="E5870" s="231">
        <v>40151573</v>
      </c>
      <c r="F5870" s="231" t="s">
        <v>828</v>
      </c>
      <c r="G5870" s="232" t="s">
        <v>36928</v>
      </c>
    </row>
    <row r="5871" spans="1:7" ht="24">
      <c r="A5871" s="229">
        <v>4015158801</v>
      </c>
      <c r="B5871" s="230" t="s">
        <v>18379</v>
      </c>
      <c r="C5871" s="230" t="s">
        <v>18380</v>
      </c>
      <c r="D5871" s="230" t="s">
        <v>18381</v>
      </c>
      <c r="E5871" s="231">
        <v>40151588</v>
      </c>
      <c r="F5871" s="231" t="s">
        <v>828</v>
      </c>
      <c r="G5871" s="232" t="s">
        <v>36928</v>
      </c>
    </row>
    <row r="5872" spans="1:7" ht="24">
      <c r="A5872" s="229">
        <v>4015159301</v>
      </c>
      <c r="B5872" s="230" t="s">
        <v>18382</v>
      </c>
      <c r="C5872" s="230" t="s">
        <v>18383</v>
      </c>
      <c r="D5872" s="230" t="s">
        <v>18384</v>
      </c>
      <c r="E5872" s="231">
        <v>40151593</v>
      </c>
      <c r="F5872" s="231" t="s">
        <v>828</v>
      </c>
      <c r="G5872" s="232" t="s">
        <v>36928</v>
      </c>
    </row>
    <row r="5873" spans="1:7" ht="24">
      <c r="A5873" s="229">
        <v>4015159601</v>
      </c>
      <c r="B5873" s="230" t="s">
        <v>18385</v>
      </c>
      <c r="C5873" s="230" t="s">
        <v>18386</v>
      </c>
      <c r="D5873" s="230" t="s">
        <v>18387</v>
      </c>
      <c r="E5873" s="231">
        <v>40151596</v>
      </c>
      <c r="F5873" s="231" t="s">
        <v>828</v>
      </c>
      <c r="G5873" s="232" t="s">
        <v>36928</v>
      </c>
    </row>
    <row r="5874" spans="1:7" ht="12">
      <c r="A5874" s="229">
        <v>4015159701</v>
      </c>
      <c r="B5874" s="230" t="s">
        <v>18388</v>
      </c>
      <c r="C5874" s="230" t="s">
        <v>18389</v>
      </c>
      <c r="D5874" s="230" t="s">
        <v>18390</v>
      </c>
      <c r="E5874" s="231">
        <v>40151597</v>
      </c>
      <c r="F5874" s="231" t="s">
        <v>828</v>
      </c>
      <c r="G5874" s="232">
        <v>8</v>
      </c>
    </row>
    <row r="5875" spans="1:7" ht="36">
      <c r="A5875" s="229">
        <v>4015159801</v>
      </c>
      <c r="B5875" s="230" t="s">
        <v>18391</v>
      </c>
      <c r="C5875" s="230" t="s">
        <v>18392</v>
      </c>
      <c r="D5875" s="230" t="s">
        <v>18393</v>
      </c>
      <c r="E5875" s="231">
        <v>40151598</v>
      </c>
      <c r="F5875" s="231" t="s">
        <v>828</v>
      </c>
      <c r="G5875" s="232" t="s">
        <v>36928</v>
      </c>
    </row>
    <row r="5876" spans="1:7" ht="36">
      <c r="A5876" s="229">
        <v>4015159901</v>
      </c>
      <c r="B5876" s="230" t="s">
        <v>18394</v>
      </c>
      <c r="C5876" s="230" t="s">
        <v>18395</v>
      </c>
      <c r="D5876" s="230" t="s">
        <v>18396</v>
      </c>
      <c r="E5876" s="231">
        <v>40151599</v>
      </c>
      <c r="F5876" s="231" t="s">
        <v>828</v>
      </c>
      <c r="G5876" s="232">
        <v>11</v>
      </c>
    </row>
    <row r="5877" spans="1:7" ht="24">
      <c r="A5877" s="229">
        <v>4015160101</v>
      </c>
      <c r="B5877" s="230" t="s">
        <v>18397</v>
      </c>
      <c r="C5877" s="230" t="s">
        <v>18398</v>
      </c>
      <c r="D5877" s="230" t="s">
        <v>18399</v>
      </c>
      <c r="E5877" s="231">
        <v>40151601</v>
      </c>
      <c r="F5877" s="231" t="s">
        <v>828</v>
      </c>
      <c r="G5877" s="232">
        <v>11</v>
      </c>
    </row>
    <row r="5878" spans="1:7" ht="24">
      <c r="A5878" s="229">
        <v>4015160102</v>
      </c>
      <c r="B5878" s="230" t="s">
        <v>18400</v>
      </c>
      <c r="C5878" s="230" t="s">
        <v>18401</v>
      </c>
      <c r="D5878" s="230" t="s">
        <v>18402</v>
      </c>
      <c r="E5878" s="231">
        <v>40151601</v>
      </c>
      <c r="F5878" s="231" t="s">
        <v>828</v>
      </c>
      <c r="G5878" s="232">
        <v>11</v>
      </c>
    </row>
    <row r="5879" spans="1:7" ht="36">
      <c r="A5879" s="229">
        <v>4015160201</v>
      </c>
      <c r="B5879" s="230" t="s">
        <v>18403</v>
      </c>
      <c r="C5879" s="230" t="s">
        <v>18404</v>
      </c>
      <c r="D5879" s="230" t="s">
        <v>18405</v>
      </c>
      <c r="E5879" s="231">
        <v>40151602</v>
      </c>
      <c r="F5879" s="231" t="s">
        <v>828</v>
      </c>
      <c r="G5879" s="232" t="s">
        <v>36928</v>
      </c>
    </row>
    <row r="5880" spans="1:7" ht="24">
      <c r="A5880" s="229">
        <v>4015160301</v>
      </c>
      <c r="B5880" s="230" t="s">
        <v>18406</v>
      </c>
      <c r="C5880" s="230" t="s">
        <v>18407</v>
      </c>
      <c r="D5880" s="230" t="s">
        <v>18408</v>
      </c>
      <c r="E5880" s="231">
        <v>40151603</v>
      </c>
      <c r="F5880" s="231" t="s">
        <v>828</v>
      </c>
      <c r="G5880" s="232" t="s">
        <v>36928</v>
      </c>
    </row>
    <row r="5881" spans="1:7" ht="24">
      <c r="A5881" s="229">
        <v>4015160601</v>
      </c>
      <c r="B5881" s="230" t="s">
        <v>18409</v>
      </c>
      <c r="C5881" s="230" t="s">
        <v>18410</v>
      </c>
      <c r="D5881" s="230" t="s">
        <v>18411</v>
      </c>
      <c r="E5881" s="231">
        <v>40151606</v>
      </c>
      <c r="F5881" s="231" t="s">
        <v>828</v>
      </c>
      <c r="G5881" s="232">
        <v>12</v>
      </c>
    </row>
    <row r="5882" spans="1:7" ht="24">
      <c r="A5882" s="229">
        <v>4015160701</v>
      </c>
      <c r="B5882" s="230" t="s">
        <v>18412</v>
      </c>
      <c r="C5882" s="230" t="s">
        <v>18413</v>
      </c>
      <c r="D5882" s="230" t="s">
        <v>18414</v>
      </c>
      <c r="E5882" s="231">
        <v>40151607</v>
      </c>
      <c r="F5882" s="231" t="s">
        <v>828</v>
      </c>
      <c r="G5882" s="232" t="s">
        <v>36928</v>
      </c>
    </row>
    <row r="5883" spans="1:7" ht="24">
      <c r="A5883" s="229">
        <v>4015160801</v>
      </c>
      <c r="B5883" s="230" t="s">
        <v>18415</v>
      </c>
      <c r="C5883" s="230" t="s">
        <v>18416</v>
      </c>
      <c r="D5883" s="230" t="s">
        <v>18417</v>
      </c>
      <c r="E5883" s="231">
        <v>40151608</v>
      </c>
      <c r="F5883" s="231" t="s">
        <v>828</v>
      </c>
      <c r="G5883" s="232">
        <v>12</v>
      </c>
    </row>
    <row r="5884" spans="1:7" ht="12">
      <c r="A5884" s="229">
        <v>4015161001</v>
      </c>
      <c r="B5884" s="230" t="s">
        <v>18418</v>
      </c>
      <c r="C5884" s="230" t="s">
        <v>18419</v>
      </c>
      <c r="D5884" s="230" t="s">
        <v>18420</v>
      </c>
      <c r="E5884" s="231">
        <v>40151610</v>
      </c>
      <c r="F5884" s="231" t="s">
        <v>828</v>
      </c>
      <c r="G5884" s="232">
        <v>10</v>
      </c>
    </row>
    <row r="5885" spans="1:7" ht="24">
      <c r="A5885" s="229">
        <v>4015161201</v>
      </c>
      <c r="B5885" s="230" t="s">
        <v>18421</v>
      </c>
      <c r="C5885" s="230" t="s">
        <v>18422</v>
      </c>
      <c r="D5885" s="230" t="s">
        <v>18423</v>
      </c>
      <c r="E5885" s="231">
        <v>40151612</v>
      </c>
      <c r="F5885" s="231" t="s">
        <v>828</v>
      </c>
      <c r="G5885" s="232" t="s">
        <v>36928</v>
      </c>
    </row>
    <row r="5886" spans="1:7" ht="36">
      <c r="A5886" s="229">
        <v>4015161401</v>
      </c>
      <c r="B5886" s="230" t="s">
        <v>18424</v>
      </c>
      <c r="C5886" s="230" t="s">
        <v>18425</v>
      </c>
      <c r="D5886" s="230" t="s">
        <v>18426</v>
      </c>
      <c r="E5886" s="231">
        <v>40151614</v>
      </c>
      <c r="F5886" s="231" t="s">
        <v>828</v>
      </c>
      <c r="G5886" s="232" t="s">
        <v>36928</v>
      </c>
    </row>
    <row r="5887" spans="1:7" ht="12">
      <c r="A5887" s="229">
        <v>4015169701</v>
      </c>
      <c r="B5887" s="230" t="s">
        <v>18427</v>
      </c>
      <c r="C5887" s="230" t="s">
        <v>18428</v>
      </c>
      <c r="D5887" s="230" t="s">
        <v>18429</v>
      </c>
      <c r="E5887" s="231">
        <v>40151697</v>
      </c>
      <c r="F5887" s="231" t="s">
        <v>828</v>
      </c>
      <c r="G5887" s="232">
        <v>12</v>
      </c>
    </row>
    <row r="5888" spans="1:7" ht="36">
      <c r="A5888" s="229">
        <v>4015169801</v>
      </c>
      <c r="B5888" s="230" t="s">
        <v>18430</v>
      </c>
      <c r="C5888" s="230" t="s">
        <v>18431</v>
      </c>
      <c r="D5888" s="230" t="s">
        <v>18432</v>
      </c>
      <c r="E5888" s="231">
        <v>40151698</v>
      </c>
      <c r="F5888" s="231" t="s">
        <v>828</v>
      </c>
      <c r="G5888" s="232" t="s">
        <v>36928</v>
      </c>
    </row>
    <row r="5889" spans="1:7" ht="24">
      <c r="A5889" s="229">
        <v>4015169901</v>
      </c>
      <c r="B5889" s="230" t="s">
        <v>18433</v>
      </c>
      <c r="C5889" s="230" t="s">
        <v>18434</v>
      </c>
      <c r="D5889" s="230" t="s">
        <v>18435</v>
      </c>
      <c r="E5889" s="231">
        <v>40151699</v>
      </c>
      <c r="F5889" s="231" t="s">
        <v>828</v>
      </c>
      <c r="G5889" s="232" t="s">
        <v>36928</v>
      </c>
    </row>
    <row r="5890" spans="1:7" ht="24">
      <c r="A5890" s="229">
        <v>4016150101</v>
      </c>
      <c r="B5890" s="230" t="s">
        <v>18436</v>
      </c>
      <c r="C5890" s="230" t="s">
        <v>18437</v>
      </c>
      <c r="D5890" s="230" t="s">
        <v>18438</v>
      </c>
      <c r="E5890" s="231">
        <v>40161501</v>
      </c>
      <c r="F5890" s="231" t="s">
        <v>828</v>
      </c>
      <c r="G5890" s="232" t="s">
        <v>36928</v>
      </c>
    </row>
    <row r="5891" spans="1:7" ht="12">
      <c r="A5891" s="229">
        <v>4016150201</v>
      </c>
      <c r="B5891" s="230" t="s">
        <v>18439</v>
      </c>
      <c r="C5891" s="230" t="s">
        <v>18440</v>
      </c>
      <c r="D5891" s="230" t="s">
        <v>18441</v>
      </c>
      <c r="E5891" s="231">
        <v>40161502</v>
      </c>
      <c r="F5891" s="231" t="s">
        <v>828</v>
      </c>
      <c r="G5891" s="232">
        <v>8</v>
      </c>
    </row>
    <row r="5892" spans="1:7" ht="12">
      <c r="A5892" s="229">
        <v>4016150301</v>
      </c>
      <c r="B5892" s="230" t="s">
        <v>18442</v>
      </c>
      <c r="C5892" s="230" t="s">
        <v>18443</v>
      </c>
      <c r="D5892" s="230" t="s">
        <v>18444</v>
      </c>
      <c r="E5892" s="231">
        <v>40161503</v>
      </c>
      <c r="F5892" s="231" t="s">
        <v>828</v>
      </c>
      <c r="G5892" s="232">
        <v>10</v>
      </c>
    </row>
    <row r="5893" spans="1:7" ht="24">
      <c r="A5893" s="229">
        <v>4016150302</v>
      </c>
      <c r="B5893" s="230" t="s">
        <v>18445</v>
      </c>
      <c r="C5893" s="230" t="s">
        <v>18446</v>
      </c>
      <c r="D5893" s="230" t="s">
        <v>18447</v>
      </c>
      <c r="E5893" s="231">
        <v>40161503</v>
      </c>
      <c r="F5893" s="231" t="s">
        <v>828</v>
      </c>
      <c r="G5893" s="232">
        <v>10</v>
      </c>
    </row>
    <row r="5894" spans="1:7" ht="12">
      <c r="A5894" s="229">
        <v>4016150303</v>
      </c>
      <c r="B5894" s="230" t="s">
        <v>18448</v>
      </c>
      <c r="C5894" s="230" t="s">
        <v>18449</v>
      </c>
      <c r="D5894" s="230" t="s">
        <v>18450</v>
      </c>
      <c r="E5894" s="231">
        <v>40161503</v>
      </c>
      <c r="F5894" s="231" t="s">
        <v>828</v>
      </c>
      <c r="G5894" s="232">
        <v>10</v>
      </c>
    </row>
    <row r="5895" spans="1:7" ht="12">
      <c r="A5895" s="229">
        <v>4016150304</v>
      </c>
      <c r="B5895" s="230" t="s">
        <v>18451</v>
      </c>
      <c r="C5895" s="230" t="s">
        <v>18452</v>
      </c>
      <c r="D5895" s="230" t="s">
        <v>18453</v>
      </c>
      <c r="E5895" s="231">
        <v>40161503</v>
      </c>
      <c r="F5895" s="231" t="s">
        <v>828</v>
      </c>
      <c r="G5895" s="232">
        <v>10</v>
      </c>
    </row>
    <row r="5896" spans="1:7" ht="12">
      <c r="A5896" s="229">
        <v>4016150305</v>
      </c>
      <c r="B5896" s="230" t="s">
        <v>18454</v>
      </c>
      <c r="C5896" s="230" t="s">
        <v>18455</v>
      </c>
      <c r="D5896" s="230" t="s">
        <v>18456</v>
      </c>
      <c r="E5896" s="231">
        <v>40161503</v>
      </c>
      <c r="F5896" s="231" t="s">
        <v>828</v>
      </c>
      <c r="G5896" s="232">
        <v>10</v>
      </c>
    </row>
    <row r="5897" spans="1:7" ht="24">
      <c r="A5897" s="229">
        <v>4016150306</v>
      </c>
      <c r="B5897" s="230" t="s">
        <v>18457</v>
      </c>
      <c r="C5897" s="230" t="s">
        <v>18458</v>
      </c>
      <c r="D5897" s="230" t="s">
        <v>18459</v>
      </c>
      <c r="E5897" s="231">
        <v>40161503</v>
      </c>
      <c r="F5897" s="231" t="s">
        <v>828</v>
      </c>
      <c r="G5897" s="232">
        <v>10</v>
      </c>
    </row>
    <row r="5898" spans="1:7" ht="24">
      <c r="A5898" s="229">
        <v>4016150401</v>
      </c>
      <c r="B5898" s="230" t="s">
        <v>18460</v>
      </c>
      <c r="C5898" s="230" t="s">
        <v>18461</v>
      </c>
      <c r="D5898" s="230" t="s">
        <v>18462</v>
      </c>
      <c r="E5898" s="231">
        <v>40161504</v>
      </c>
      <c r="F5898" s="231" t="s">
        <v>828</v>
      </c>
      <c r="G5898" s="232" t="s">
        <v>36928</v>
      </c>
    </row>
    <row r="5899" spans="1:7" ht="12">
      <c r="A5899" s="229">
        <v>4016150501</v>
      </c>
      <c r="B5899" s="230" t="s">
        <v>18463</v>
      </c>
      <c r="C5899" s="230" t="s">
        <v>18464</v>
      </c>
      <c r="D5899" s="230" t="s">
        <v>18465</v>
      </c>
      <c r="E5899" s="231">
        <v>40161505</v>
      </c>
      <c r="F5899" s="231" t="s">
        <v>828</v>
      </c>
      <c r="G5899" s="232">
        <v>9</v>
      </c>
    </row>
    <row r="5900" spans="1:7" ht="12">
      <c r="A5900" s="229">
        <v>4016150601</v>
      </c>
      <c r="B5900" s="230" t="s">
        <v>18466</v>
      </c>
      <c r="C5900" s="230" t="s">
        <v>18467</v>
      </c>
      <c r="D5900" s="230" t="s">
        <v>18468</v>
      </c>
      <c r="E5900" s="231">
        <v>40161506</v>
      </c>
      <c r="F5900" s="231" t="s">
        <v>828</v>
      </c>
      <c r="G5900" s="232" t="s">
        <v>36928</v>
      </c>
    </row>
    <row r="5901" spans="1:7" ht="24">
      <c r="A5901" s="229">
        <v>4016150602</v>
      </c>
      <c r="B5901" s="230" t="s">
        <v>18469</v>
      </c>
      <c r="C5901" s="230" t="s">
        <v>18470</v>
      </c>
      <c r="D5901" s="230" t="s">
        <v>18471</v>
      </c>
      <c r="E5901" s="231">
        <v>40161506</v>
      </c>
      <c r="F5901" s="231" t="s">
        <v>828</v>
      </c>
      <c r="G5901" s="232" t="s">
        <v>36928</v>
      </c>
    </row>
    <row r="5902" spans="1:7" ht="12">
      <c r="A5902" s="229">
        <v>4016150801</v>
      </c>
      <c r="B5902" s="230" t="s">
        <v>18472</v>
      </c>
      <c r="C5902" s="230" t="s">
        <v>18473</v>
      </c>
      <c r="D5902" s="230" t="s">
        <v>18474</v>
      </c>
      <c r="E5902" s="231">
        <v>40161508</v>
      </c>
      <c r="F5902" s="231" t="s">
        <v>828</v>
      </c>
      <c r="G5902" s="232" t="s">
        <v>36928</v>
      </c>
    </row>
    <row r="5903" spans="1:7" ht="36">
      <c r="A5903" s="229">
        <v>4016151301</v>
      </c>
      <c r="B5903" s="230" t="s">
        <v>18475</v>
      </c>
      <c r="C5903" s="230" t="s">
        <v>18476</v>
      </c>
      <c r="D5903" s="230" t="s">
        <v>18477</v>
      </c>
      <c r="E5903" s="231">
        <v>40161513</v>
      </c>
      <c r="F5903" s="231" t="s">
        <v>828</v>
      </c>
      <c r="G5903" s="232" t="s">
        <v>36928</v>
      </c>
    </row>
    <row r="5904" spans="1:7" ht="24">
      <c r="A5904" s="229">
        <v>4016151302</v>
      </c>
      <c r="B5904" s="230" t="s">
        <v>18478</v>
      </c>
      <c r="C5904" s="230" t="s">
        <v>18479</v>
      </c>
      <c r="D5904" s="230" t="s">
        <v>18480</v>
      </c>
      <c r="E5904" s="231">
        <v>40161513</v>
      </c>
      <c r="F5904" s="231" t="s">
        <v>828</v>
      </c>
      <c r="G5904" s="232" t="s">
        <v>36928</v>
      </c>
    </row>
    <row r="5905" spans="1:7" ht="24">
      <c r="A5905" s="229">
        <v>4016151401</v>
      </c>
      <c r="B5905" s="230" t="s">
        <v>18481</v>
      </c>
      <c r="C5905" s="230" t="s">
        <v>18482</v>
      </c>
      <c r="D5905" s="230" t="s">
        <v>18483</v>
      </c>
      <c r="E5905" s="231">
        <v>40161514</v>
      </c>
      <c r="F5905" s="231" t="s">
        <v>828</v>
      </c>
      <c r="G5905" s="232" t="s">
        <v>36928</v>
      </c>
    </row>
    <row r="5906" spans="1:7" ht="24">
      <c r="A5906" s="229">
        <v>4016151501</v>
      </c>
      <c r="B5906" s="230" t="s">
        <v>18484</v>
      </c>
      <c r="C5906" s="230" t="s">
        <v>18485</v>
      </c>
      <c r="D5906" s="230" t="s">
        <v>18486</v>
      </c>
      <c r="E5906" s="231">
        <v>40161515</v>
      </c>
      <c r="F5906" s="231" t="s">
        <v>828</v>
      </c>
      <c r="G5906" s="232" t="s">
        <v>36928</v>
      </c>
    </row>
    <row r="5907" spans="1:7" ht="12">
      <c r="A5907" s="229">
        <v>4016152701</v>
      </c>
      <c r="B5907" s="230" t="s">
        <v>18487</v>
      </c>
      <c r="C5907" s="230" t="s">
        <v>18488</v>
      </c>
      <c r="D5907" s="230" t="s">
        <v>18489</v>
      </c>
      <c r="E5907" s="231">
        <v>40161527</v>
      </c>
      <c r="F5907" s="231" t="s">
        <v>828</v>
      </c>
      <c r="G5907" s="232" t="s">
        <v>36928</v>
      </c>
    </row>
    <row r="5908" spans="1:7" ht="24">
      <c r="A5908" s="229">
        <v>4016152801</v>
      </c>
      <c r="B5908" s="230" t="s">
        <v>18490</v>
      </c>
      <c r="C5908" s="230" t="s">
        <v>18491</v>
      </c>
      <c r="D5908" s="230" t="s">
        <v>18492</v>
      </c>
      <c r="E5908" s="231">
        <v>40161528</v>
      </c>
      <c r="F5908" s="231" t="s">
        <v>828</v>
      </c>
      <c r="G5908" s="232" t="s">
        <v>36928</v>
      </c>
    </row>
    <row r="5909" spans="1:7" ht="12">
      <c r="A5909" s="229">
        <v>4016160201</v>
      </c>
      <c r="B5909" s="230" t="s">
        <v>18493</v>
      </c>
      <c r="C5909" s="230" t="s">
        <v>18494</v>
      </c>
      <c r="D5909" s="230" t="s">
        <v>18495</v>
      </c>
      <c r="E5909" s="231">
        <v>40161602</v>
      </c>
      <c r="F5909" s="231" t="s">
        <v>828</v>
      </c>
      <c r="G5909" s="232">
        <v>9</v>
      </c>
    </row>
    <row r="5910" spans="1:7" ht="24">
      <c r="A5910" s="229">
        <v>4016160202</v>
      </c>
      <c r="B5910" s="230" t="s">
        <v>18496</v>
      </c>
      <c r="C5910" s="230" t="s">
        <v>18497</v>
      </c>
      <c r="D5910" s="230" t="s">
        <v>18498</v>
      </c>
      <c r="E5910" s="231">
        <v>40161602</v>
      </c>
      <c r="F5910" s="231" t="s">
        <v>828</v>
      </c>
      <c r="G5910" s="232">
        <v>9</v>
      </c>
    </row>
    <row r="5911" spans="1:7" ht="24">
      <c r="A5911" s="229">
        <v>4016160401</v>
      </c>
      <c r="B5911" s="230" t="s">
        <v>18499</v>
      </c>
      <c r="C5911" s="230" t="s">
        <v>18500</v>
      </c>
      <c r="D5911" s="230" t="s">
        <v>18501</v>
      </c>
      <c r="E5911" s="231">
        <v>40161604</v>
      </c>
      <c r="F5911" s="231" t="s">
        <v>828</v>
      </c>
      <c r="G5911" s="232" t="s">
        <v>36928</v>
      </c>
    </row>
    <row r="5912" spans="1:7" ht="24">
      <c r="A5912" s="229">
        <v>4016160501</v>
      </c>
      <c r="B5912" s="230" t="s">
        <v>18502</v>
      </c>
      <c r="C5912" s="230" t="s">
        <v>18503</v>
      </c>
      <c r="D5912" s="230" t="s">
        <v>18504</v>
      </c>
      <c r="E5912" s="231">
        <v>40161605</v>
      </c>
      <c r="F5912" s="231" t="s">
        <v>828</v>
      </c>
      <c r="G5912" s="232">
        <v>10</v>
      </c>
    </row>
    <row r="5913" spans="1:7" ht="24">
      <c r="A5913" s="229">
        <v>4016160601</v>
      </c>
      <c r="B5913" s="230" t="s">
        <v>18505</v>
      </c>
      <c r="C5913" s="230" t="s">
        <v>18506</v>
      </c>
      <c r="D5913" s="230" t="s">
        <v>18507</v>
      </c>
      <c r="E5913" s="231">
        <v>40161606</v>
      </c>
      <c r="F5913" s="231" t="s">
        <v>828</v>
      </c>
      <c r="G5913" s="232">
        <v>9</v>
      </c>
    </row>
    <row r="5914" spans="1:7" ht="36">
      <c r="A5914" s="229">
        <v>4016160701</v>
      </c>
      <c r="B5914" s="230" t="s">
        <v>18508</v>
      </c>
      <c r="C5914" s="230" t="s">
        <v>18509</v>
      </c>
      <c r="D5914" s="230" t="s">
        <v>18510</v>
      </c>
      <c r="E5914" s="231">
        <v>40161607</v>
      </c>
      <c r="F5914" s="231" t="s">
        <v>828</v>
      </c>
      <c r="G5914" s="232" t="s">
        <v>36928</v>
      </c>
    </row>
    <row r="5915" spans="1:7" ht="12">
      <c r="A5915" s="229">
        <v>4016169101</v>
      </c>
      <c r="B5915" s="230" t="s">
        <v>18511</v>
      </c>
      <c r="C5915" s="230" t="s">
        <v>18512</v>
      </c>
      <c r="D5915" s="230" t="s">
        <v>18513</v>
      </c>
      <c r="E5915" s="231">
        <v>40161691</v>
      </c>
      <c r="F5915" s="231" t="s">
        <v>828</v>
      </c>
      <c r="G5915" s="232" t="s">
        <v>36928</v>
      </c>
    </row>
    <row r="5916" spans="1:7" ht="12">
      <c r="A5916" s="229">
        <v>4016169901</v>
      </c>
      <c r="B5916" s="230" t="s">
        <v>18514</v>
      </c>
      <c r="C5916" s="230" t="s">
        <v>18515</v>
      </c>
      <c r="D5916" s="230" t="s">
        <v>18516</v>
      </c>
      <c r="E5916" s="231">
        <v>40161699</v>
      </c>
      <c r="F5916" s="231" t="s">
        <v>828</v>
      </c>
      <c r="G5916" s="232">
        <v>7</v>
      </c>
    </row>
    <row r="5917" spans="1:7" ht="24">
      <c r="A5917" s="229">
        <v>4016170101</v>
      </c>
      <c r="B5917" s="230" t="s">
        <v>18517</v>
      </c>
      <c r="C5917" s="230" t="s">
        <v>18518</v>
      </c>
      <c r="D5917" s="230" t="s">
        <v>18519</v>
      </c>
      <c r="E5917" s="231">
        <v>40161701</v>
      </c>
      <c r="F5917" s="231" t="s">
        <v>828</v>
      </c>
      <c r="G5917" s="232">
        <v>10</v>
      </c>
    </row>
    <row r="5918" spans="1:7" ht="36">
      <c r="A5918" s="229">
        <v>4016179901</v>
      </c>
      <c r="B5918" s="230" t="s">
        <v>18520</v>
      </c>
      <c r="C5918" s="230" t="s">
        <v>18521</v>
      </c>
      <c r="D5918" s="230" t="s">
        <v>18522</v>
      </c>
      <c r="E5918" s="231">
        <v>40161799</v>
      </c>
      <c r="F5918" s="231" t="s">
        <v>828</v>
      </c>
      <c r="G5918" s="232">
        <v>11</v>
      </c>
    </row>
    <row r="5919" spans="1:7" ht="36">
      <c r="A5919" s="229">
        <v>4016179902</v>
      </c>
      <c r="B5919" s="230" t="s">
        <v>18523</v>
      </c>
      <c r="C5919" s="230" t="s">
        <v>18524</v>
      </c>
      <c r="D5919" s="230" t="s">
        <v>18525</v>
      </c>
      <c r="E5919" s="231">
        <v>40161799</v>
      </c>
      <c r="F5919" s="231" t="s">
        <v>828</v>
      </c>
      <c r="G5919" s="232">
        <v>11</v>
      </c>
    </row>
    <row r="5920" spans="1:7" ht="24">
      <c r="A5920" s="229">
        <v>4016180501</v>
      </c>
      <c r="B5920" s="230" t="s">
        <v>18526</v>
      </c>
      <c r="C5920" s="230" t="s">
        <v>18527</v>
      </c>
      <c r="D5920" s="230" t="s">
        <v>18528</v>
      </c>
      <c r="E5920" s="231">
        <v>40161805</v>
      </c>
      <c r="F5920" s="231" t="s">
        <v>828</v>
      </c>
      <c r="G5920" s="232" t="s">
        <v>36928</v>
      </c>
    </row>
    <row r="5921" spans="1:7" ht="12">
      <c r="A5921" s="229">
        <v>4016180701</v>
      </c>
      <c r="B5921" s="230" t="s">
        <v>18529</v>
      </c>
      <c r="C5921" s="230" t="s">
        <v>18530</v>
      </c>
      <c r="D5921" s="230" t="s">
        <v>18531</v>
      </c>
      <c r="E5921" s="231">
        <v>40161807</v>
      </c>
      <c r="F5921" s="231" t="s">
        <v>828</v>
      </c>
      <c r="G5921" s="232" t="s">
        <v>36928</v>
      </c>
    </row>
    <row r="5922" spans="1:7" ht="12">
      <c r="A5922" s="229">
        <v>4016180702</v>
      </c>
      <c r="B5922" s="230" t="s">
        <v>18532</v>
      </c>
      <c r="C5922" s="230" t="s">
        <v>18533</v>
      </c>
      <c r="D5922" s="230" t="s">
        <v>18534</v>
      </c>
      <c r="E5922" s="231">
        <v>40161807</v>
      </c>
      <c r="F5922" s="231" t="s">
        <v>828</v>
      </c>
      <c r="G5922" s="232" t="s">
        <v>36928</v>
      </c>
    </row>
    <row r="5923" spans="1:7" ht="24">
      <c r="A5923" s="229">
        <v>4016180801</v>
      </c>
      <c r="B5923" s="230" t="s">
        <v>18535</v>
      </c>
      <c r="C5923" s="230" t="s">
        <v>18536</v>
      </c>
      <c r="D5923" s="230" t="s">
        <v>18537</v>
      </c>
      <c r="E5923" s="231">
        <v>40161808</v>
      </c>
      <c r="F5923" s="231" t="s">
        <v>828</v>
      </c>
      <c r="G5923" s="232" t="s">
        <v>36928</v>
      </c>
    </row>
    <row r="5924" spans="1:7" ht="12">
      <c r="A5924" s="229">
        <v>4016180901</v>
      </c>
      <c r="B5924" s="230" t="s">
        <v>18538</v>
      </c>
      <c r="C5924" s="230" t="s">
        <v>18539</v>
      </c>
      <c r="D5924" s="230" t="s">
        <v>18540</v>
      </c>
      <c r="E5924" s="231">
        <v>40161809</v>
      </c>
      <c r="F5924" s="231" t="s">
        <v>828</v>
      </c>
      <c r="G5924" s="232" t="s">
        <v>36928</v>
      </c>
    </row>
    <row r="5925" spans="1:7" ht="12">
      <c r="A5925" s="229">
        <v>4016180902</v>
      </c>
      <c r="B5925" s="230" t="s">
        <v>18541</v>
      </c>
      <c r="C5925" s="230" t="s">
        <v>18542</v>
      </c>
      <c r="D5925" s="230" t="s">
        <v>18543</v>
      </c>
      <c r="E5925" s="231">
        <v>40161809</v>
      </c>
      <c r="F5925" s="231" t="s">
        <v>828</v>
      </c>
      <c r="G5925" s="232" t="s">
        <v>36928</v>
      </c>
    </row>
    <row r="5926" spans="1:7" ht="12">
      <c r="A5926" s="229">
        <v>4017151801</v>
      </c>
      <c r="B5926" s="230" t="s">
        <v>18544</v>
      </c>
      <c r="C5926" s="230" t="s">
        <v>18545</v>
      </c>
      <c r="D5926" s="230" t="s">
        <v>18546</v>
      </c>
      <c r="E5926" s="231">
        <v>40171518</v>
      </c>
      <c r="F5926" s="231" t="s">
        <v>828</v>
      </c>
      <c r="G5926" s="232" t="s">
        <v>36928</v>
      </c>
    </row>
    <row r="5927" spans="1:7" ht="12">
      <c r="A5927" s="229">
        <v>4017159901</v>
      </c>
      <c r="B5927" s="230" t="s">
        <v>18547</v>
      </c>
      <c r="C5927" s="230" t="s">
        <v>18548</v>
      </c>
      <c r="D5927" s="230" t="s">
        <v>18549</v>
      </c>
      <c r="E5927" s="231">
        <v>40171599</v>
      </c>
      <c r="F5927" s="231" t="s">
        <v>828</v>
      </c>
      <c r="G5927" s="232" t="s">
        <v>36928</v>
      </c>
    </row>
    <row r="5928" spans="1:7" ht="24">
      <c r="A5928" s="229">
        <v>4017250301</v>
      </c>
      <c r="B5928" s="230" t="s">
        <v>18550</v>
      </c>
      <c r="C5928" s="230" t="s">
        <v>18551</v>
      </c>
      <c r="D5928" s="230" t="s">
        <v>18552</v>
      </c>
      <c r="E5928" s="231">
        <v>40172503</v>
      </c>
      <c r="F5928" s="231" t="s">
        <v>828</v>
      </c>
      <c r="G5928" s="232" t="s">
        <v>36928</v>
      </c>
    </row>
    <row r="5929" spans="1:7" ht="24">
      <c r="A5929" s="229">
        <v>4017250302</v>
      </c>
      <c r="B5929" s="230" t="s">
        <v>18553</v>
      </c>
      <c r="C5929" s="230" t="s">
        <v>18554</v>
      </c>
      <c r="D5929" s="230" t="s">
        <v>18555</v>
      </c>
      <c r="E5929" s="231">
        <v>40172503</v>
      </c>
      <c r="F5929" s="231" t="s">
        <v>828</v>
      </c>
      <c r="G5929" s="232" t="s">
        <v>36928</v>
      </c>
    </row>
    <row r="5930" spans="1:7" ht="36">
      <c r="A5930" s="229">
        <v>4017250303</v>
      </c>
      <c r="B5930" s="230" t="s">
        <v>18556</v>
      </c>
      <c r="C5930" s="230" t="s">
        <v>18557</v>
      </c>
      <c r="D5930" s="230" t="s">
        <v>18558</v>
      </c>
      <c r="E5930" s="231">
        <v>40172503</v>
      </c>
      <c r="F5930" s="231" t="s">
        <v>828</v>
      </c>
      <c r="G5930" s="232" t="s">
        <v>36928</v>
      </c>
    </row>
    <row r="5931" spans="1:7" ht="24">
      <c r="A5931" s="229">
        <v>4017250701</v>
      </c>
      <c r="B5931" s="230" t="s">
        <v>18559</v>
      </c>
      <c r="C5931" s="230" t="s">
        <v>18560</v>
      </c>
      <c r="D5931" s="230" t="s">
        <v>18561</v>
      </c>
      <c r="E5931" s="231">
        <v>40172507</v>
      </c>
      <c r="F5931" s="231" t="s">
        <v>828</v>
      </c>
      <c r="G5931" s="232" t="s">
        <v>36928</v>
      </c>
    </row>
    <row r="5932" spans="1:7" ht="24">
      <c r="A5932" s="229">
        <v>4017250901</v>
      </c>
      <c r="B5932" s="230" t="s">
        <v>18562</v>
      </c>
      <c r="C5932" s="230" t="s">
        <v>18563</v>
      </c>
      <c r="D5932" s="230" t="s">
        <v>18564</v>
      </c>
      <c r="E5932" s="231">
        <v>40172509</v>
      </c>
      <c r="F5932" s="231" t="s">
        <v>828</v>
      </c>
      <c r="G5932" s="232" t="s">
        <v>36928</v>
      </c>
    </row>
    <row r="5933" spans="1:7" ht="24">
      <c r="A5933" s="229">
        <v>4017251301</v>
      </c>
      <c r="B5933" s="230" t="s">
        <v>18565</v>
      </c>
      <c r="C5933" s="230" t="s">
        <v>18566</v>
      </c>
      <c r="D5933" s="230" t="s">
        <v>18567</v>
      </c>
      <c r="E5933" s="231">
        <v>40172513</v>
      </c>
      <c r="F5933" s="231" t="s">
        <v>828</v>
      </c>
      <c r="G5933" s="232" t="s">
        <v>36928</v>
      </c>
    </row>
    <row r="5934" spans="1:7" ht="36">
      <c r="A5934" s="229">
        <v>4017251401</v>
      </c>
      <c r="B5934" s="230" t="s">
        <v>18568</v>
      </c>
      <c r="C5934" s="230" t="s">
        <v>18569</v>
      </c>
      <c r="D5934" s="230" t="s">
        <v>18570</v>
      </c>
      <c r="E5934" s="231">
        <v>40172514</v>
      </c>
      <c r="F5934" s="231" t="s">
        <v>828</v>
      </c>
      <c r="G5934" s="232" t="s">
        <v>36928</v>
      </c>
    </row>
    <row r="5935" spans="1:7" ht="12">
      <c r="A5935" s="229">
        <v>4017251501</v>
      </c>
      <c r="B5935" s="230" t="s">
        <v>18571</v>
      </c>
      <c r="C5935" s="230" t="s">
        <v>18572</v>
      </c>
      <c r="D5935" s="230" t="s">
        <v>18573</v>
      </c>
      <c r="E5935" s="231">
        <v>40172515</v>
      </c>
      <c r="F5935" s="231" t="s">
        <v>828</v>
      </c>
      <c r="G5935" s="232" t="s">
        <v>36928</v>
      </c>
    </row>
    <row r="5936" spans="1:7" ht="24">
      <c r="A5936" s="229">
        <v>4017251701</v>
      </c>
      <c r="B5936" s="230" t="s">
        <v>18574</v>
      </c>
      <c r="C5936" s="230" t="s">
        <v>18575</v>
      </c>
      <c r="D5936" s="230" t="s">
        <v>18576</v>
      </c>
      <c r="E5936" s="231">
        <v>40172517</v>
      </c>
      <c r="F5936" s="231" t="s">
        <v>828</v>
      </c>
      <c r="G5936" s="232" t="s">
        <v>36928</v>
      </c>
    </row>
    <row r="5937" spans="1:7" ht="12">
      <c r="A5937" s="229">
        <v>4017251702</v>
      </c>
      <c r="B5937" s="230" t="s">
        <v>18577</v>
      </c>
      <c r="C5937" s="230" t="s">
        <v>18578</v>
      </c>
      <c r="D5937" s="230" t="s">
        <v>18579</v>
      </c>
      <c r="E5937" s="231">
        <v>40172517</v>
      </c>
      <c r="F5937" s="231" t="s">
        <v>828</v>
      </c>
      <c r="G5937" s="232" t="s">
        <v>36928</v>
      </c>
    </row>
    <row r="5938" spans="1:7" ht="24">
      <c r="A5938" s="229">
        <v>4017251901</v>
      </c>
      <c r="B5938" s="230" t="s">
        <v>18580</v>
      </c>
      <c r="C5938" s="230" t="s">
        <v>18581</v>
      </c>
      <c r="D5938" s="230" t="s">
        <v>18582</v>
      </c>
      <c r="E5938" s="231">
        <v>40172519</v>
      </c>
      <c r="F5938" s="231" t="s">
        <v>828</v>
      </c>
      <c r="G5938" s="232" t="s">
        <v>36928</v>
      </c>
    </row>
    <row r="5939" spans="1:7" ht="24">
      <c r="A5939" s="229">
        <v>4017252101</v>
      </c>
      <c r="B5939" s="230" t="s">
        <v>18583</v>
      </c>
      <c r="C5939" s="230" t="s">
        <v>18584</v>
      </c>
      <c r="D5939" s="230" t="s">
        <v>18585</v>
      </c>
      <c r="E5939" s="231">
        <v>40172521</v>
      </c>
      <c r="F5939" s="231" t="s">
        <v>828</v>
      </c>
      <c r="G5939" s="232" t="s">
        <v>36928</v>
      </c>
    </row>
    <row r="5940" spans="1:7" ht="24">
      <c r="A5940" s="229">
        <v>4017259801</v>
      </c>
      <c r="B5940" s="230" t="s">
        <v>18586</v>
      </c>
      <c r="C5940" s="230" t="s">
        <v>18587</v>
      </c>
      <c r="D5940" s="230" t="s">
        <v>18588</v>
      </c>
      <c r="E5940" s="231">
        <v>40172598</v>
      </c>
      <c r="F5940" s="231" t="s">
        <v>828</v>
      </c>
      <c r="G5940" s="232" t="s">
        <v>36928</v>
      </c>
    </row>
    <row r="5941" spans="1:7" ht="24">
      <c r="A5941" s="229">
        <v>4017259901</v>
      </c>
      <c r="B5941" s="230" t="s">
        <v>18589</v>
      </c>
      <c r="C5941" s="230" t="s">
        <v>18590</v>
      </c>
      <c r="D5941" s="230" t="s">
        <v>18591</v>
      </c>
      <c r="E5941" s="231">
        <v>40172599</v>
      </c>
      <c r="F5941" s="231" t="s">
        <v>828</v>
      </c>
      <c r="G5941" s="232" t="s">
        <v>36928</v>
      </c>
    </row>
    <row r="5942" spans="1:7" ht="24">
      <c r="A5942" s="229">
        <v>4110150301</v>
      </c>
      <c r="B5942" s="230" t="s">
        <v>18592</v>
      </c>
      <c r="C5942" s="230" t="s">
        <v>18593</v>
      </c>
      <c r="D5942" s="230" t="s">
        <v>18594</v>
      </c>
      <c r="E5942" s="231">
        <v>41101503</v>
      </c>
      <c r="F5942" s="231" t="s">
        <v>828</v>
      </c>
      <c r="G5942" s="232">
        <v>10</v>
      </c>
    </row>
    <row r="5943" spans="1:7" ht="24">
      <c r="A5943" s="229">
        <v>4110150302</v>
      </c>
      <c r="B5943" s="230" t="s">
        <v>18595</v>
      </c>
      <c r="C5943" s="230" t="s">
        <v>18596</v>
      </c>
      <c r="D5943" s="230" t="s">
        <v>18597</v>
      </c>
      <c r="E5943" s="231">
        <v>41101503</v>
      </c>
      <c r="F5943" s="231" t="s">
        <v>828</v>
      </c>
      <c r="G5943" s="232">
        <v>10</v>
      </c>
    </row>
    <row r="5944" spans="1:7" ht="36">
      <c r="A5944" s="229">
        <v>4110150401</v>
      </c>
      <c r="B5944" s="230" t="s">
        <v>18598</v>
      </c>
      <c r="C5944" s="230" t="s">
        <v>18599</v>
      </c>
      <c r="D5944" s="230" t="s">
        <v>18600</v>
      </c>
      <c r="E5944" s="231">
        <v>41101504</v>
      </c>
      <c r="F5944" s="231" t="s">
        <v>828</v>
      </c>
      <c r="G5944" s="232">
        <v>10</v>
      </c>
    </row>
    <row r="5945" spans="1:7" ht="24">
      <c r="A5945" s="229">
        <v>4110151801</v>
      </c>
      <c r="B5945" s="230" t="s">
        <v>18601</v>
      </c>
      <c r="C5945" s="230" t="s">
        <v>18602</v>
      </c>
      <c r="D5945" s="230" t="s">
        <v>18603</v>
      </c>
      <c r="E5945" s="231">
        <v>41101518</v>
      </c>
      <c r="F5945" s="231" t="s">
        <v>828</v>
      </c>
      <c r="G5945" s="232">
        <v>9</v>
      </c>
    </row>
    <row r="5946" spans="1:7" ht="12">
      <c r="A5946" s="229">
        <v>4110159901</v>
      </c>
      <c r="B5946" s="230" t="s">
        <v>18604</v>
      </c>
      <c r="C5946" s="230" t="s">
        <v>18605</v>
      </c>
      <c r="D5946" s="230" t="s">
        <v>18606</v>
      </c>
      <c r="E5946" s="231">
        <v>41101599</v>
      </c>
      <c r="F5946" s="231" t="s">
        <v>828</v>
      </c>
      <c r="G5946" s="232" t="s">
        <v>36928</v>
      </c>
    </row>
    <row r="5947" spans="1:7" ht="12">
      <c r="A5947" s="229">
        <v>4110170101</v>
      </c>
      <c r="B5947" s="230" t="s">
        <v>18607</v>
      </c>
      <c r="C5947" s="230" t="s">
        <v>18608</v>
      </c>
      <c r="D5947" s="230" t="s">
        <v>18609</v>
      </c>
      <c r="E5947" s="231">
        <v>41101701</v>
      </c>
      <c r="F5947" s="231" t="s">
        <v>828</v>
      </c>
      <c r="G5947" s="232">
        <v>11</v>
      </c>
    </row>
    <row r="5948" spans="1:7" ht="12">
      <c r="A5948" s="229">
        <v>4110170201</v>
      </c>
      <c r="B5948" s="230" t="s">
        <v>18610</v>
      </c>
      <c r="C5948" s="230" t="s">
        <v>18611</v>
      </c>
      <c r="D5948" s="230" t="s">
        <v>18612</v>
      </c>
      <c r="E5948" s="231">
        <v>41101702</v>
      </c>
      <c r="F5948" s="231" t="s">
        <v>828</v>
      </c>
      <c r="G5948" s="232" t="s">
        <v>36928</v>
      </c>
    </row>
    <row r="5949" spans="1:7" ht="48">
      <c r="A5949" s="229">
        <v>4110170501</v>
      </c>
      <c r="B5949" s="230" t="s">
        <v>18613</v>
      </c>
      <c r="C5949" s="230" t="s">
        <v>18614</v>
      </c>
      <c r="D5949" s="230" t="s">
        <v>18615</v>
      </c>
      <c r="E5949" s="231">
        <v>41101705</v>
      </c>
      <c r="F5949" s="231" t="s">
        <v>828</v>
      </c>
      <c r="G5949" s="232">
        <v>9</v>
      </c>
    </row>
    <row r="5950" spans="1:7" ht="60">
      <c r="A5950" s="229">
        <v>4110170701</v>
      </c>
      <c r="B5950" s="230" t="s">
        <v>18616</v>
      </c>
      <c r="C5950" s="230" t="s">
        <v>18617</v>
      </c>
      <c r="D5950" s="230" t="s">
        <v>18618</v>
      </c>
      <c r="E5950" s="231">
        <v>41101707</v>
      </c>
      <c r="F5950" s="231" t="s">
        <v>828</v>
      </c>
      <c r="G5950" s="232">
        <v>11</v>
      </c>
    </row>
    <row r="5951" spans="1:7" ht="36">
      <c r="A5951" s="229">
        <v>4110170702</v>
      </c>
      <c r="B5951" s="230" t="s">
        <v>18619</v>
      </c>
      <c r="C5951" s="230" t="s">
        <v>18620</v>
      </c>
      <c r="D5951" s="230" t="s">
        <v>18621</v>
      </c>
      <c r="E5951" s="231">
        <v>41101707</v>
      </c>
      <c r="F5951" s="231" t="s">
        <v>828</v>
      </c>
      <c r="G5951" s="232">
        <v>11</v>
      </c>
    </row>
    <row r="5952" spans="1:7" ht="24">
      <c r="A5952" s="229">
        <v>4110170703</v>
      </c>
      <c r="B5952" s="230" t="s">
        <v>18622</v>
      </c>
      <c r="C5952" s="230" t="s">
        <v>18617</v>
      </c>
      <c r="D5952" s="230" t="s">
        <v>18623</v>
      </c>
      <c r="E5952" s="231">
        <v>41101707</v>
      </c>
      <c r="F5952" s="231" t="s">
        <v>828</v>
      </c>
      <c r="G5952" s="232">
        <v>11</v>
      </c>
    </row>
    <row r="5953" spans="1:7" ht="12">
      <c r="A5953" s="229">
        <v>4110170801</v>
      </c>
      <c r="B5953" s="230" t="s">
        <v>18624</v>
      </c>
      <c r="C5953" s="230" t="s">
        <v>18625</v>
      </c>
      <c r="D5953" s="230" t="s">
        <v>18626</v>
      </c>
      <c r="E5953" s="231">
        <v>41101708</v>
      </c>
      <c r="F5953" s="231" t="s">
        <v>828</v>
      </c>
      <c r="G5953" s="232">
        <v>11</v>
      </c>
    </row>
    <row r="5954" spans="1:7" ht="12">
      <c r="A5954" s="229">
        <v>4110170802</v>
      </c>
      <c r="B5954" s="230" t="s">
        <v>18627</v>
      </c>
      <c r="C5954" s="230" t="s">
        <v>18628</v>
      </c>
      <c r="D5954" s="230" t="s">
        <v>18629</v>
      </c>
      <c r="E5954" s="231">
        <v>41101708</v>
      </c>
      <c r="F5954" s="231" t="s">
        <v>828</v>
      </c>
      <c r="G5954" s="232">
        <v>11</v>
      </c>
    </row>
    <row r="5955" spans="1:7" ht="24">
      <c r="A5955" s="229">
        <v>4110170901</v>
      </c>
      <c r="B5955" s="230" t="s">
        <v>18630</v>
      </c>
      <c r="C5955" s="230" t="s">
        <v>18631</v>
      </c>
      <c r="D5955" s="230" t="s">
        <v>18632</v>
      </c>
      <c r="E5955" s="231">
        <v>41101709</v>
      </c>
      <c r="F5955" s="231" t="s">
        <v>828</v>
      </c>
      <c r="G5955" s="232" t="s">
        <v>36928</v>
      </c>
    </row>
    <row r="5956" spans="1:7" ht="12">
      <c r="A5956" s="229">
        <v>4110179701</v>
      </c>
      <c r="B5956" s="230" t="s">
        <v>18633</v>
      </c>
      <c r="C5956" s="230" t="s">
        <v>18634</v>
      </c>
      <c r="D5956" s="230" t="s">
        <v>18635</v>
      </c>
      <c r="E5956" s="231">
        <v>41101797</v>
      </c>
      <c r="F5956" s="231" t="s">
        <v>828</v>
      </c>
      <c r="G5956" s="232">
        <v>10</v>
      </c>
    </row>
    <row r="5957" spans="1:7" ht="36">
      <c r="A5957" s="229">
        <v>4110180201</v>
      </c>
      <c r="B5957" s="230" t="s">
        <v>18636</v>
      </c>
      <c r="C5957" s="230" t="s">
        <v>18637</v>
      </c>
      <c r="D5957" s="230" t="s">
        <v>18638</v>
      </c>
      <c r="E5957" s="231">
        <v>41101802</v>
      </c>
      <c r="F5957" s="231" t="s">
        <v>828</v>
      </c>
      <c r="G5957" s="232">
        <v>11</v>
      </c>
    </row>
    <row r="5958" spans="1:7" ht="24">
      <c r="A5958" s="229">
        <v>4110180301</v>
      </c>
      <c r="B5958" s="230" t="s">
        <v>18639</v>
      </c>
      <c r="C5958" s="230" t="s">
        <v>18640</v>
      </c>
      <c r="D5958" s="230" t="s">
        <v>18641</v>
      </c>
      <c r="E5958" s="231">
        <v>41101803</v>
      </c>
      <c r="F5958" s="231" t="s">
        <v>828</v>
      </c>
      <c r="G5958" s="232" t="s">
        <v>36928</v>
      </c>
    </row>
    <row r="5959" spans="1:7" ht="24">
      <c r="A5959" s="229">
        <v>4110180401</v>
      </c>
      <c r="B5959" s="230" t="s">
        <v>18642</v>
      </c>
      <c r="C5959" s="230" t="s">
        <v>18643</v>
      </c>
      <c r="D5959" s="230" t="s">
        <v>18644</v>
      </c>
      <c r="E5959" s="231">
        <v>41101804</v>
      </c>
      <c r="F5959" s="231" t="s">
        <v>828</v>
      </c>
      <c r="G5959" s="232" t="s">
        <v>36928</v>
      </c>
    </row>
    <row r="5960" spans="1:7" ht="12">
      <c r="A5960" s="229">
        <v>4110180501</v>
      </c>
      <c r="B5960" s="230" t="s">
        <v>18645</v>
      </c>
      <c r="C5960" s="230" t="s">
        <v>18646</v>
      </c>
      <c r="D5960" s="230" t="s">
        <v>18647</v>
      </c>
      <c r="E5960" s="231">
        <v>41101805</v>
      </c>
      <c r="F5960" s="231" t="s">
        <v>828</v>
      </c>
      <c r="G5960" s="232">
        <v>10</v>
      </c>
    </row>
    <row r="5961" spans="1:7" ht="12">
      <c r="A5961" s="229">
        <v>4110180601</v>
      </c>
      <c r="B5961" s="230" t="s">
        <v>18648</v>
      </c>
      <c r="C5961" s="230" t="s">
        <v>18649</v>
      </c>
      <c r="D5961" s="230" t="s">
        <v>18650</v>
      </c>
      <c r="E5961" s="231">
        <v>41101806</v>
      </c>
      <c r="F5961" s="231" t="s">
        <v>828</v>
      </c>
      <c r="G5961" s="232">
        <v>10</v>
      </c>
    </row>
    <row r="5962" spans="1:7" ht="24">
      <c r="A5962" s="229">
        <v>4110180602</v>
      </c>
      <c r="B5962" s="230" t="s">
        <v>18651</v>
      </c>
      <c r="C5962" s="230" t="s">
        <v>18652</v>
      </c>
      <c r="D5962" s="230" t="s">
        <v>18653</v>
      </c>
      <c r="E5962" s="231">
        <v>41101806</v>
      </c>
      <c r="F5962" s="231" t="s">
        <v>828</v>
      </c>
      <c r="G5962" s="232">
        <v>10</v>
      </c>
    </row>
    <row r="5963" spans="1:7" ht="36">
      <c r="A5963" s="229">
        <v>4110180701</v>
      </c>
      <c r="B5963" s="230" t="s">
        <v>18654</v>
      </c>
      <c r="C5963" s="230" t="s">
        <v>18655</v>
      </c>
      <c r="D5963" s="230" t="s">
        <v>18656</v>
      </c>
      <c r="E5963" s="231">
        <v>41101807</v>
      </c>
      <c r="F5963" s="231" t="s">
        <v>828</v>
      </c>
      <c r="G5963" s="232">
        <v>9</v>
      </c>
    </row>
    <row r="5964" spans="1:7" ht="36">
      <c r="A5964" s="229">
        <v>4110181101</v>
      </c>
      <c r="B5964" s="230" t="s">
        <v>18657</v>
      </c>
      <c r="C5964" s="230" t="s">
        <v>18658</v>
      </c>
      <c r="D5964" s="230" t="s">
        <v>18659</v>
      </c>
      <c r="E5964" s="231">
        <v>41101811</v>
      </c>
      <c r="F5964" s="231" t="s">
        <v>828</v>
      </c>
      <c r="G5964" s="232">
        <v>10</v>
      </c>
    </row>
    <row r="5965" spans="1:7" ht="12">
      <c r="A5965" s="229">
        <v>4110181201</v>
      </c>
      <c r="B5965" s="230" t="s">
        <v>18660</v>
      </c>
      <c r="C5965" s="230" t="s">
        <v>18661</v>
      </c>
      <c r="D5965" s="230" t="s">
        <v>18662</v>
      </c>
      <c r="E5965" s="231">
        <v>41101812</v>
      </c>
      <c r="F5965" s="231" t="s">
        <v>828</v>
      </c>
      <c r="G5965" s="232" t="s">
        <v>36928</v>
      </c>
    </row>
    <row r="5966" spans="1:7" ht="36">
      <c r="A5966" s="229">
        <v>4110181301</v>
      </c>
      <c r="B5966" s="230" t="s">
        <v>18663</v>
      </c>
      <c r="C5966" s="230" t="s">
        <v>18664</v>
      </c>
      <c r="D5966" s="230" t="s">
        <v>18665</v>
      </c>
      <c r="E5966" s="231">
        <v>41101813</v>
      </c>
      <c r="F5966" s="231" t="s">
        <v>828</v>
      </c>
      <c r="G5966" s="232">
        <v>9</v>
      </c>
    </row>
    <row r="5967" spans="1:7" ht="24">
      <c r="A5967" s="229">
        <v>4110240101</v>
      </c>
      <c r="B5967" s="230" t="s">
        <v>18666</v>
      </c>
      <c r="C5967" s="230" t="s">
        <v>17543</v>
      </c>
      <c r="D5967" s="230" t="s">
        <v>18667</v>
      </c>
      <c r="E5967" s="231">
        <v>41102401</v>
      </c>
      <c r="F5967" s="231" t="s">
        <v>828</v>
      </c>
      <c r="G5967" s="232" t="s">
        <v>36928</v>
      </c>
    </row>
    <row r="5968" spans="1:7" ht="12">
      <c r="A5968" s="229">
        <v>4110240201</v>
      </c>
      <c r="B5968" s="230" t="s">
        <v>18668</v>
      </c>
      <c r="C5968" s="230" t="s">
        <v>18669</v>
      </c>
      <c r="D5968" s="230" t="s">
        <v>18670</v>
      </c>
      <c r="E5968" s="231">
        <v>41102402</v>
      </c>
      <c r="F5968" s="231" t="s">
        <v>828</v>
      </c>
      <c r="G5968" s="232" t="s">
        <v>36928</v>
      </c>
    </row>
    <row r="5969" spans="1:7" ht="24">
      <c r="A5969" s="229">
        <v>4110240301</v>
      </c>
      <c r="B5969" s="230" t="s">
        <v>18671</v>
      </c>
      <c r="C5969" s="230" t="s">
        <v>18672</v>
      </c>
      <c r="D5969" s="230" t="s">
        <v>18673</v>
      </c>
      <c r="E5969" s="231">
        <v>41102403</v>
      </c>
      <c r="F5969" s="231" t="s">
        <v>828</v>
      </c>
      <c r="G5969" s="232" t="s">
        <v>36928</v>
      </c>
    </row>
    <row r="5970" spans="1:7" ht="24">
      <c r="A5970" s="229">
        <v>4110240401</v>
      </c>
      <c r="B5970" s="230" t="s">
        <v>18674</v>
      </c>
      <c r="C5970" s="230" t="s">
        <v>18675</v>
      </c>
      <c r="D5970" s="230" t="s">
        <v>18676</v>
      </c>
      <c r="E5970" s="231">
        <v>41102404</v>
      </c>
      <c r="F5970" s="231" t="s">
        <v>828</v>
      </c>
      <c r="G5970" s="232">
        <v>10</v>
      </c>
    </row>
    <row r="5971" spans="1:7" ht="24">
      <c r="A5971" s="229">
        <v>4110240402</v>
      </c>
      <c r="B5971" s="230" t="s">
        <v>18677</v>
      </c>
      <c r="C5971" s="230" t="s">
        <v>18678</v>
      </c>
      <c r="D5971" s="230" t="s">
        <v>18679</v>
      </c>
      <c r="E5971" s="231">
        <v>41102404</v>
      </c>
      <c r="F5971" s="231" t="s">
        <v>828</v>
      </c>
      <c r="G5971" s="232">
        <v>10</v>
      </c>
    </row>
    <row r="5972" spans="1:7" ht="24">
      <c r="A5972" s="229">
        <v>4110240501</v>
      </c>
      <c r="B5972" s="230" t="s">
        <v>18680</v>
      </c>
      <c r="C5972" s="230" t="s">
        <v>18681</v>
      </c>
      <c r="D5972" s="230" t="s">
        <v>18682</v>
      </c>
      <c r="E5972" s="231">
        <v>41102405</v>
      </c>
      <c r="F5972" s="231" t="s">
        <v>828</v>
      </c>
      <c r="G5972" s="232">
        <v>10</v>
      </c>
    </row>
    <row r="5973" spans="1:7" ht="12">
      <c r="A5973" s="229">
        <v>4110240601</v>
      </c>
      <c r="B5973" s="230" t="s">
        <v>18683</v>
      </c>
      <c r="C5973" s="230" t="s">
        <v>18684</v>
      </c>
      <c r="D5973" s="230" t="s">
        <v>18685</v>
      </c>
      <c r="E5973" s="231">
        <v>41102406</v>
      </c>
      <c r="F5973" s="231" t="s">
        <v>828</v>
      </c>
      <c r="G5973" s="232">
        <v>10</v>
      </c>
    </row>
    <row r="5974" spans="1:7" ht="24">
      <c r="A5974" s="229">
        <v>4110240701</v>
      </c>
      <c r="B5974" s="230" t="s">
        <v>18686</v>
      </c>
      <c r="C5974" s="230" t="s">
        <v>18687</v>
      </c>
      <c r="D5974" s="230" t="s">
        <v>18688</v>
      </c>
      <c r="E5974" s="231">
        <v>41102407</v>
      </c>
      <c r="F5974" s="231" t="s">
        <v>828</v>
      </c>
      <c r="G5974" s="232">
        <v>10</v>
      </c>
    </row>
    <row r="5975" spans="1:7" ht="36">
      <c r="A5975" s="229">
        <v>4110241001</v>
      </c>
      <c r="B5975" s="230" t="s">
        <v>18689</v>
      </c>
      <c r="C5975" s="230" t="s">
        <v>18690</v>
      </c>
      <c r="D5975" s="230" t="s">
        <v>18691</v>
      </c>
      <c r="E5975" s="231">
        <v>41102410</v>
      </c>
      <c r="F5975" s="231" t="s">
        <v>828</v>
      </c>
      <c r="G5975" s="232" t="s">
        <v>36928</v>
      </c>
    </row>
    <row r="5976" spans="1:7" ht="24">
      <c r="A5976" s="229">
        <v>4110241201</v>
      </c>
      <c r="B5976" s="230" t="s">
        <v>18692</v>
      </c>
      <c r="C5976" s="230" t="s">
        <v>18693</v>
      </c>
      <c r="D5976" s="230" t="s">
        <v>18694</v>
      </c>
      <c r="E5976" s="231">
        <v>41102412</v>
      </c>
      <c r="F5976" s="231" t="s">
        <v>828</v>
      </c>
      <c r="G5976" s="232">
        <v>8</v>
      </c>
    </row>
    <row r="5977" spans="1:7" ht="24">
      <c r="A5977" s="229">
        <v>4110242201</v>
      </c>
      <c r="B5977" s="230" t="s">
        <v>18695</v>
      </c>
      <c r="C5977" s="230" t="s">
        <v>18696</v>
      </c>
      <c r="D5977" s="230" t="s">
        <v>18697</v>
      </c>
      <c r="E5977" s="231">
        <v>41102422</v>
      </c>
      <c r="F5977" s="231" t="s">
        <v>828</v>
      </c>
      <c r="G5977" s="232" t="s">
        <v>36928</v>
      </c>
    </row>
    <row r="5978" spans="1:7" ht="24">
      <c r="A5978" s="229">
        <v>4110242301</v>
      </c>
      <c r="B5978" s="230" t="s">
        <v>18698</v>
      </c>
      <c r="C5978" s="230" t="s">
        <v>18699</v>
      </c>
      <c r="D5978" s="230" t="s">
        <v>18700</v>
      </c>
      <c r="E5978" s="231">
        <v>41102423</v>
      </c>
      <c r="F5978" s="231" t="s">
        <v>828</v>
      </c>
      <c r="G5978" s="232">
        <v>9</v>
      </c>
    </row>
    <row r="5979" spans="1:7" ht="24">
      <c r="A5979" s="229">
        <v>4110242601</v>
      </c>
      <c r="B5979" s="230" t="s">
        <v>18701</v>
      </c>
      <c r="C5979" s="230" t="s">
        <v>18702</v>
      </c>
      <c r="D5979" s="230" t="s">
        <v>18703</v>
      </c>
      <c r="E5979" s="231">
        <v>41102426</v>
      </c>
      <c r="F5979" s="231" t="s">
        <v>828</v>
      </c>
      <c r="G5979" s="232" t="s">
        <v>36928</v>
      </c>
    </row>
    <row r="5980" spans="1:7" ht="24">
      <c r="A5980" s="229">
        <v>4110242602</v>
      </c>
      <c r="B5980" s="230" t="s">
        <v>18704</v>
      </c>
      <c r="C5980" s="230" t="s">
        <v>18705</v>
      </c>
      <c r="D5980" s="230" t="s">
        <v>18706</v>
      </c>
      <c r="E5980" s="231">
        <v>41102426</v>
      </c>
      <c r="F5980" s="231" t="s">
        <v>828</v>
      </c>
      <c r="G5980" s="232" t="s">
        <v>36928</v>
      </c>
    </row>
    <row r="5981" spans="1:7" ht="24">
      <c r="A5981" s="229">
        <v>4110242603</v>
      </c>
      <c r="B5981" s="230" t="s">
        <v>18707</v>
      </c>
      <c r="C5981" s="230" t="s">
        <v>18708</v>
      </c>
      <c r="D5981" s="230" t="s">
        <v>18709</v>
      </c>
      <c r="E5981" s="231">
        <v>41102426</v>
      </c>
      <c r="F5981" s="231" t="s">
        <v>828</v>
      </c>
      <c r="G5981" s="232" t="s">
        <v>36928</v>
      </c>
    </row>
    <row r="5982" spans="1:7" ht="12">
      <c r="A5982" s="229">
        <v>4110242604</v>
      </c>
      <c r="B5982" s="230" t="s">
        <v>18710</v>
      </c>
      <c r="C5982" s="230" t="s">
        <v>18711</v>
      </c>
      <c r="D5982" s="230" t="s">
        <v>18712</v>
      </c>
      <c r="E5982" s="231">
        <v>41102426</v>
      </c>
      <c r="F5982" s="231" t="s">
        <v>828</v>
      </c>
      <c r="G5982" s="232" t="s">
        <v>36928</v>
      </c>
    </row>
    <row r="5983" spans="1:7" ht="12">
      <c r="A5983" s="229">
        <v>4110242605</v>
      </c>
      <c r="B5983" s="230" t="s">
        <v>18713</v>
      </c>
      <c r="C5983" s="230" t="s">
        <v>18714</v>
      </c>
      <c r="D5983" s="230" t="s">
        <v>18715</v>
      </c>
      <c r="E5983" s="231">
        <v>41102426</v>
      </c>
      <c r="F5983" s="231" t="s">
        <v>828</v>
      </c>
      <c r="G5983" s="232" t="s">
        <v>36928</v>
      </c>
    </row>
    <row r="5984" spans="1:7" ht="24">
      <c r="A5984" s="229">
        <v>4110242606</v>
      </c>
      <c r="B5984" s="230" t="s">
        <v>18716</v>
      </c>
      <c r="C5984" s="230" t="s">
        <v>18717</v>
      </c>
      <c r="D5984" s="230" t="s">
        <v>18718</v>
      </c>
      <c r="E5984" s="231">
        <v>41102426</v>
      </c>
      <c r="F5984" s="231" t="s">
        <v>828</v>
      </c>
      <c r="G5984" s="232" t="s">
        <v>36928</v>
      </c>
    </row>
    <row r="5985" spans="1:7" ht="24">
      <c r="A5985" s="229">
        <v>4110242701</v>
      </c>
      <c r="B5985" s="230" t="s">
        <v>18719</v>
      </c>
      <c r="C5985" s="230" t="s">
        <v>18720</v>
      </c>
      <c r="D5985" s="230" t="s">
        <v>18721</v>
      </c>
      <c r="E5985" s="231">
        <v>41102427</v>
      </c>
      <c r="F5985" s="231" t="s">
        <v>828</v>
      </c>
      <c r="G5985" s="232" t="s">
        <v>36928</v>
      </c>
    </row>
    <row r="5986" spans="1:7" ht="36">
      <c r="A5986" s="229">
        <v>4110250101</v>
      </c>
      <c r="B5986" s="230" t="s">
        <v>18722</v>
      </c>
      <c r="C5986" s="230" t="s">
        <v>18723</v>
      </c>
      <c r="D5986" s="230" t="s">
        <v>18724</v>
      </c>
      <c r="E5986" s="231">
        <v>41102501</v>
      </c>
      <c r="F5986" s="231" t="s">
        <v>828</v>
      </c>
      <c r="G5986" s="232" t="s">
        <v>36928</v>
      </c>
    </row>
    <row r="5987" spans="1:7" ht="24">
      <c r="A5987" s="229">
        <v>4110250102</v>
      </c>
      <c r="B5987" s="230" t="s">
        <v>18725</v>
      </c>
      <c r="C5987" s="230" t="s">
        <v>18726</v>
      </c>
      <c r="D5987" s="230" t="s">
        <v>18727</v>
      </c>
      <c r="E5987" s="231">
        <v>41102501</v>
      </c>
      <c r="F5987" s="231" t="s">
        <v>828</v>
      </c>
      <c r="G5987" s="232" t="s">
        <v>36928</v>
      </c>
    </row>
    <row r="5988" spans="1:7" ht="24">
      <c r="A5988" s="229">
        <v>4110250701</v>
      </c>
      <c r="B5988" s="230" t="s">
        <v>18728</v>
      </c>
      <c r="C5988" s="230" t="s">
        <v>18729</v>
      </c>
      <c r="D5988" s="230" t="s">
        <v>18730</v>
      </c>
      <c r="E5988" s="231">
        <v>41102507</v>
      </c>
      <c r="F5988" s="231" t="s">
        <v>828</v>
      </c>
      <c r="G5988" s="232" t="s">
        <v>36928</v>
      </c>
    </row>
    <row r="5989" spans="1:7" ht="24">
      <c r="A5989" s="229">
        <v>4110250801</v>
      </c>
      <c r="B5989" s="230" t="s">
        <v>18731</v>
      </c>
      <c r="C5989" s="230" t="s">
        <v>18732</v>
      </c>
      <c r="D5989" s="230" t="s">
        <v>18733</v>
      </c>
      <c r="E5989" s="231">
        <v>41102508</v>
      </c>
      <c r="F5989" s="231" t="s">
        <v>828</v>
      </c>
      <c r="G5989" s="232" t="s">
        <v>36928</v>
      </c>
    </row>
    <row r="5990" spans="1:7" ht="24">
      <c r="A5990" s="229">
        <v>4110251301</v>
      </c>
      <c r="B5990" s="230" t="s">
        <v>18734</v>
      </c>
      <c r="C5990" s="230" t="s">
        <v>18735</v>
      </c>
      <c r="D5990" s="230" t="s">
        <v>18736</v>
      </c>
      <c r="E5990" s="231">
        <v>41102513</v>
      </c>
      <c r="F5990" s="231" t="s">
        <v>828</v>
      </c>
      <c r="G5990" s="232">
        <v>8</v>
      </c>
    </row>
    <row r="5991" spans="1:7" ht="24">
      <c r="A5991" s="229">
        <v>4110260101</v>
      </c>
      <c r="B5991" s="230" t="s">
        <v>18737</v>
      </c>
      <c r="C5991" s="230" t="s">
        <v>18738</v>
      </c>
      <c r="D5991" s="230" t="s">
        <v>18739</v>
      </c>
      <c r="E5991" s="231">
        <v>41102601</v>
      </c>
      <c r="F5991" s="231" t="s">
        <v>828</v>
      </c>
      <c r="G5991" s="232">
        <v>11</v>
      </c>
    </row>
    <row r="5992" spans="1:7" ht="48">
      <c r="A5992" s="229">
        <v>4110260801</v>
      </c>
      <c r="B5992" s="230" t="s">
        <v>18740</v>
      </c>
      <c r="C5992" s="230" t="s">
        <v>18741</v>
      </c>
      <c r="D5992" s="230" t="s">
        <v>18742</v>
      </c>
      <c r="E5992" s="231">
        <v>41102608</v>
      </c>
      <c r="F5992" s="231" t="s">
        <v>828</v>
      </c>
      <c r="G5992" s="232">
        <v>6</v>
      </c>
    </row>
    <row r="5993" spans="1:7" ht="36">
      <c r="A5993" s="229">
        <v>4110260802</v>
      </c>
      <c r="B5993" s="230" t="s">
        <v>18743</v>
      </c>
      <c r="C5993" s="230" t="s">
        <v>18744</v>
      </c>
      <c r="D5993" s="230" t="s">
        <v>18745</v>
      </c>
      <c r="E5993" s="231">
        <v>41102608</v>
      </c>
      <c r="F5993" s="231" t="s">
        <v>828</v>
      </c>
      <c r="G5993" s="232">
        <v>6</v>
      </c>
    </row>
    <row r="5994" spans="1:7" ht="12">
      <c r="A5994" s="229">
        <v>4110260901</v>
      </c>
      <c r="B5994" s="230" t="s">
        <v>18746</v>
      </c>
      <c r="C5994" s="230" t="s">
        <v>18747</v>
      </c>
      <c r="D5994" s="230" t="s">
        <v>18748</v>
      </c>
      <c r="E5994" s="231">
        <v>41102609</v>
      </c>
      <c r="F5994" s="231" t="s">
        <v>828</v>
      </c>
      <c r="G5994" s="232" t="s">
        <v>36928</v>
      </c>
    </row>
    <row r="5995" spans="1:7" ht="24">
      <c r="A5995" s="229">
        <v>4110269701</v>
      </c>
      <c r="B5995" s="230" t="s">
        <v>18749</v>
      </c>
      <c r="C5995" s="230" t="s">
        <v>18750</v>
      </c>
      <c r="D5995" s="230" t="s">
        <v>18751</v>
      </c>
      <c r="E5995" s="231">
        <v>41102697</v>
      </c>
      <c r="F5995" s="231" t="s">
        <v>828</v>
      </c>
      <c r="G5995" s="232" t="s">
        <v>36928</v>
      </c>
    </row>
    <row r="5996" spans="1:7" ht="24">
      <c r="A5996" s="229">
        <v>4110269801</v>
      </c>
      <c r="B5996" s="230" t="s">
        <v>18752</v>
      </c>
      <c r="C5996" s="230" t="s">
        <v>18753</v>
      </c>
      <c r="D5996" s="230" t="s">
        <v>18754</v>
      </c>
      <c r="E5996" s="231">
        <v>41102698</v>
      </c>
      <c r="F5996" s="231" t="s">
        <v>828</v>
      </c>
      <c r="G5996" s="232" t="s">
        <v>36928</v>
      </c>
    </row>
    <row r="5997" spans="1:7" ht="12">
      <c r="A5997" s="229">
        <v>4110270401</v>
      </c>
      <c r="B5997" s="230" t="s">
        <v>18755</v>
      </c>
      <c r="C5997" s="230" t="s">
        <v>18756</v>
      </c>
      <c r="D5997" s="230" t="s">
        <v>18757</v>
      </c>
      <c r="E5997" s="231">
        <v>41102704</v>
      </c>
      <c r="F5997" s="231" t="s">
        <v>828</v>
      </c>
      <c r="G5997" s="232">
        <v>10</v>
      </c>
    </row>
    <row r="5998" spans="1:7" ht="36">
      <c r="A5998" s="229">
        <v>4110290201</v>
      </c>
      <c r="B5998" s="230" t="s">
        <v>18758</v>
      </c>
      <c r="C5998" s="230" t="s">
        <v>18759</v>
      </c>
      <c r="D5998" s="230" t="s">
        <v>18760</v>
      </c>
      <c r="E5998" s="231">
        <v>41102902</v>
      </c>
      <c r="F5998" s="231" t="s">
        <v>828</v>
      </c>
      <c r="G5998" s="232" t="s">
        <v>36928</v>
      </c>
    </row>
    <row r="5999" spans="1:7" ht="12">
      <c r="A5999" s="229">
        <v>4110290901</v>
      </c>
      <c r="B5999" s="230" t="s">
        <v>18761</v>
      </c>
      <c r="C5999" s="230" t="s">
        <v>18762</v>
      </c>
      <c r="D5999" s="230" t="s">
        <v>18763</v>
      </c>
      <c r="E5999" s="231">
        <v>41102909</v>
      </c>
      <c r="F5999" s="231" t="s">
        <v>828</v>
      </c>
      <c r="G5999" s="232">
        <v>10</v>
      </c>
    </row>
    <row r="6000" spans="1:7" ht="24">
      <c r="A6000" s="229">
        <v>4110291001</v>
      </c>
      <c r="B6000" s="230" t="s">
        <v>18764</v>
      </c>
      <c r="C6000" s="230" t="s">
        <v>18765</v>
      </c>
      <c r="D6000" s="230" t="s">
        <v>18766</v>
      </c>
      <c r="E6000" s="231">
        <v>41102910</v>
      </c>
      <c r="F6000" s="231" t="s">
        <v>828</v>
      </c>
      <c r="G6000" s="232">
        <v>8</v>
      </c>
    </row>
    <row r="6001" spans="1:7" ht="24">
      <c r="A6001" s="229">
        <v>4110291301</v>
      </c>
      <c r="B6001" s="230" t="s">
        <v>18767</v>
      </c>
      <c r="C6001" s="230" t="s">
        <v>18768</v>
      </c>
      <c r="D6001" s="230" t="s">
        <v>18769</v>
      </c>
      <c r="E6001" s="231">
        <v>41102913</v>
      </c>
      <c r="F6001" s="231" t="s">
        <v>828</v>
      </c>
      <c r="G6001" s="232" t="s">
        <v>36928</v>
      </c>
    </row>
    <row r="6002" spans="1:7" ht="24">
      <c r="A6002" s="229">
        <v>4110291401</v>
      </c>
      <c r="B6002" s="230" t="s">
        <v>18770</v>
      </c>
      <c r="C6002" s="230" t="s">
        <v>18771</v>
      </c>
      <c r="D6002" s="230" t="s">
        <v>18772</v>
      </c>
      <c r="E6002" s="231">
        <v>41102914</v>
      </c>
      <c r="F6002" s="231" t="s">
        <v>828</v>
      </c>
      <c r="G6002" s="232">
        <v>10</v>
      </c>
    </row>
    <row r="6003" spans="1:7" ht="24">
      <c r="A6003" s="229">
        <v>4110291601</v>
      </c>
      <c r="B6003" s="230" t="s">
        <v>18773</v>
      </c>
      <c r="C6003" s="230" t="s">
        <v>18774</v>
      </c>
      <c r="D6003" s="230" t="s">
        <v>18775</v>
      </c>
      <c r="E6003" s="231">
        <v>41102916</v>
      </c>
      <c r="F6003" s="231" t="s">
        <v>828</v>
      </c>
      <c r="G6003" s="232">
        <v>11</v>
      </c>
    </row>
    <row r="6004" spans="1:7" ht="12">
      <c r="A6004" s="229">
        <v>4110291602</v>
      </c>
      <c r="B6004" s="230" t="s">
        <v>18776</v>
      </c>
      <c r="C6004" s="230" t="s">
        <v>18777</v>
      </c>
      <c r="D6004" s="230" t="s">
        <v>18778</v>
      </c>
      <c r="E6004" s="231">
        <v>41102916</v>
      </c>
      <c r="F6004" s="231" t="s">
        <v>828</v>
      </c>
      <c r="G6004" s="232">
        <v>11</v>
      </c>
    </row>
    <row r="6005" spans="1:7" ht="24">
      <c r="A6005" s="229">
        <v>4110292301</v>
      </c>
      <c r="B6005" s="230" t="s">
        <v>18779</v>
      </c>
      <c r="C6005" s="230" t="s">
        <v>18780</v>
      </c>
      <c r="D6005" s="230" t="s">
        <v>18781</v>
      </c>
      <c r="E6005" s="231">
        <v>41102923</v>
      </c>
      <c r="F6005" s="231" t="s">
        <v>828</v>
      </c>
      <c r="G6005" s="232">
        <v>10</v>
      </c>
    </row>
    <row r="6006" spans="1:7" ht="24">
      <c r="A6006" s="229">
        <v>4110300501</v>
      </c>
      <c r="B6006" s="230" t="s">
        <v>18782</v>
      </c>
      <c r="C6006" s="230" t="s">
        <v>18783</v>
      </c>
      <c r="D6006" s="230" t="s">
        <v>18784</v>
      </c>
      <c r="E6006" s="231">
        <v>41103005</v>
      </c>
      <c r="F6006" s="231" t="s">
        <v>828</v>
      </c>
      <c r="G6006" s="232">
        <v>9</v>
      </c>
    </row>
    <row r="6007" spans="1:7" ht="24">
      <c r="A6007" s="229">
        <v>4110300601</v>
      </c>
      <c r="B6007" s="230" t="s">
        <v>18785</v>
      </c>
      <c r="C6007" s="230" t="s">
        <v>18786</v>
      </c>
      <c r="D6007" s="230" t="s">
        <v>18787</v>
      </c>
      <c r="E6007" s="231">
        <v>41103006</v>
      </c>
      <c r="F6007" s="231" t="s">
        <v>828</v>
      </c>
      <c r="G6007" s="232">
        <v>9</v>
      </c>
    </row>
    <row r="6008" spans="1:7" ht="24">
      <c r="A6008" s="229">
        <v>4110301101</v>
      </c>
      <c r="B6008" s="230" t="s">
        <v>18788</v>
      </c>
      <c r="C6008" s="230" t="s">
        <v>18789</v>
      </c>
      <c r="D6008" s="230" t="s">
        <v>18790</v>
      </c>
      <c r="E6008" s="231">
        <v>41103011</v>
      </c>
      <c r="F6008" s="231" t="s">
        <v>828</v>
      </c>
      <c r="G6008" s="232">
        <v>9</v>
      </c>
    </row>
    <row r="6009" spans="1:7" ht="24">
      <c r="A6009" s="229">
        <v>4110301102</v>
      </c>
      <c r="B6009" s="230" t="s">
        <v>18791</v>
      </c>
      <c r="C6009" s="230" t="s">
        <v>18792</v>
      </c>
      <c r="D6009" s="230" t="s">
        <v>18793</v>
      </c>
      <c r="E6009" s="231">
        <v>41103011</v>
      </c>
      <c r="F6009" s="231" t="s">
        <v>828</v>
      </c>
      <c r="G6009" s="232">
        <v>9</v>
      </c>
    </row>
    <row r="6010" spans="1:7" ht="24">
      <c r="A6010" s="229">
        <v>4110320201</v>
      </c>
      <c r="B6010" s="230" t="s">
        <v>18794</v>
      </c>
      <c r="C6010" s="230" t="s">
        <v>18795</v>
      </c>
      <c r="D6010" s="230" t="s">
        <v>18796</v>
      </c>
      <c r="E6010" s="231">
        <v>41103202</v>
      </c>
      <c r="F6010" s="231" t="s">
        <v>828</v>
      </c>
      <c r="G6010" s="232">
        <v>10</v>
      </c>
    </row>
    <row r="6011" spans="1:7" ht="12">
      <c r="A6011" s="229">
        <v>4110320301</v>
      </c>
      <c r="B6011" s="230" t="s">
        <v>18797</v>
      </c>
      <c r="C6011" s="230" t="s">
        <v>18798</v>
      </c>
      <c r="D6011" s="230" t="s">
        <v>18799</v>
      </c>
      <c r="E6011" s="231">
        <v>41103203</v>
      </c>
      <c r="F6011" s="231" t="s">
        <v>828</v>
      </c>
      <c r="G6011" s="232" t="s">
        <v>36928</v>
      </c>
    </row>
    <row r="6012" spans="1:7" ht="12">
      <c r="A6012" s="229">
        <v>4110320701</v>
      </c>
      <c r="B6012" s="230" t="s">
        <v>18800</v>
      </c>
      <c r="C6012" s="230" t="s">
        <v>18801</v>
      </c>
      <c r="D6012" s="230" t="s">
        <v>18802</v>
      </c>
      <c r="E6012" s="231">
        <v>41103207</v>
      </c>
      <c r="F6012" s="231" t="s">
        <v>828</v>
      </c>
      <c r="G6012" s="232">
        <v>7</v>
      </c>
    </row>
    <row r="6013" spans="1:7" ht="36">
      <c r="A6013" s="229">
        <v>4110320901</v>
      </c>
      <c r="B6013" s="230" t="s">
        <v>18803</v>
      </c>
      <c r="C6013" s="230" t="s">
        <v>18804</v>
      </c>
      <c r="D6013" s="230" t="s">
        <v>18805</v>
      </c>
      <c r="E6013" s="231">
        <v>41103209</v>
      </c>
      <c r="F6013" s="231" t="s">
        <v>828</v>
      </c>
      <c r="G6013" s="232" t="s">
        <v>36928</v>
      </c>
    </row>
    <row r="6014" spans="1:7" ht="12">
      <c r="A6014" s="229">
        <v>4110321001</v>
      </c>
      <c r="B6014" s="230" t="s">
        <v>18806</v>
      </c>
      <c r="C6014" s="230" t="s">
        <v>18807</v>
      </c>
      <c r="D6014" s="230" t="s">
        <v>18808</v>
      </c>
      <c r="E6014" s="231">
        <v>41103210</v>
      </c>
      <c r="F6014" s="231" t="s">
        <v>828</v>
      </c>
      <c r="G6014" s="232" t="s">
        <v>36928</v>
      </c>
    </row>
    <row r="6015" spans="1:7" ht="12">
      <c r="A6015" s="229">
        <v>4110321101</v>
      </c>
      <c r="B6015" s="230" t="s">
        <v>18809</v>
      </c>
      <c r="C6015" s="230" t="s">
        <v>18810</v>
      </c>
      <c r="D6015" s="230" t="s">
        <v>18811</v>
      </c>
      <c r="E6015" s="231">
        <v>41103211</v>
      </c>
      <c r="F6015" s="231" t="s">
        <v>828</v>
      </c>
      <c r="G6015" s="232" t="s">
        <v>36928</v>
      </c>
    </row>
    <row r="6016" spans="1:7" ht="24">
      <c r="A6016" s="229">
        <v>4110330101</v>
      </c>
      <c r="B6016" s="230" t="s">
        <v>18812</v>
      </c>
      <c r="C6016" s="230" t="s">
        <v>18813</v>
      </c>
      <c r="D6016" s="230" t="s">
        <v>18814</v>
      </c>
      <c r="E6016" s="231">
        <v>41103301</v>
      </c>
      <c r="F6016" s="231" t="s">
        <v>828</v>
      </c>
      <c r="G6016" s="232">
        <v>11</v>
      </c>
    </row>
    <row r="6017" spans="1:7" ht="12">
      <c r="A6017" s="229">
        <v>4110330301</v>
      </c>
      <c r="B6017" s="230" t="s">
        <v>18815</v>
      </c>
      <c r="C6017" s="230" t="s">
        <v>18816</v>
      </c>
      <c r="D6017" s="230" t="s">
        <v>18817</v>
      </c>
      <c r="E6017" s="231">
        <v>41103303</v>
      </c>
      <c r="F6017" s="231" t="s">
        <v>828</v>
      </c>
      <c r="G6017" s="232">
        <v>10</v>
      </c>
    </row>
    <row r="6018" spans="1:7" ht="36">
      <c r="A6018" s="229">
        <v>4110330801</v>
      </c>
      <c r="B6018" s="230" t="s">
        <v>18818</v>
      </c>
      <c r="C6018" s="230" t="s">
        <v>18819</v>
      </c>
      <c r="D6018" s="230" t="s">
        <v>18820</v>
      </c>
      <c r="E6018" s="231">
        <v>41103308</v>
      </c>
      <c r="F6018" s="231" t="s">
        <v>828</v>
      </c>
      <c r="G6018" s="232" t="s">
        <v>36928</v>
      </c>
    </row>
    <row r="6019" spans="1:7" ht="36">
      <c r="A6019" s="229">
        <v>4110331101</v>
      </c>
      <c r="B6019" s="230" t="s">
        <v>18821</v>
      </c>
      <c r="C6019" s="230" t="s">
        <v>18822</v>
      </c>
      <c r="D6019" s="230" t="s">
        <v>18823</v>
      </c>
      <c r="E6019" s="231">
        <v>41103311</v>
      </c>
      <c r="F6019" s="231" t="s">
        <v>828</v>
      </c>
      <c r="G6019" s="232">
        <v>11</v>
      </c>
    </row>
    <row r="6020" spans="1:7" ht="24">
      <c r="A6020" s="229">
        <v>4110331201</v>
      </c>
      <c r="B6020" s="230" t="s">
        <v>18824</v>
      </c>
      <c r="C6020" s="230" t="s">
        <v>18825</v>
      </c>
      <c r="D6020" s="230" t="s">
        <v>18826</v>
      </c>
      <c r="E6020" s="231">
        <v>41103312</v>
      </c>
      <c r="F6020" s="231" t="s">
        <v>828</v>
      </c>
      <c r="G6020" s="232">
        <v>11</v>
      </c>
    </row>
    <row r="6021" spans="1:7" ht="12">
      <c r="A6021" s="229">
        <v>4110331501</v>
      </c>
      <c r="B6021" s="230" t="s">
        <v>18827</v>
      </c>
      <c r="C6021" s="230" t="s">
        <v>18828</v>
      </c>
      <c r="D6021" s="230" t="s">
        <v>18829</v>
      </c>
      <c r="E6021" s="231">
        <v>41103315</v>
      </c>
      <c r="F6021" s="231" t="s">
        <v>828</v>
      </c>
      <c r="G6021" s="232" t="s">
        <v>36928</v>
      </c>
    </row>
    <row r="6022" spans="1:7" ht="24">
      <c r="A6022" s="229">
        <v>4110331601</v>
      </c>
      <c r="B6022" s="230" t="s">
        <v>18830</v>
      </c>
      <c r="C6022" s="230" t="s">
        <v>18831</v>
      </c>
      <c r="D6022" s="230" t="s">
        <v>18832</v>
      </c>
      <c r="E6022" s="231">
        <v>41103316</v>
      </c>
      <c r="F6022" s="231" t="s">
        <v>828</v>
      </c>
      <c r="G6022" s="232" t="s">
        <v>36928</v>
      </c>
    </row>
    <row r="6023" spans="1:7" ht="36">
      <c r="A6023" s="229">
        <v>4110331701</v>
      </c>
      <c r="B6023" s="230" t="s">
        <v>18833</v>
      </c>
      <c r="C6023" s="230" t="s">
        <v>18834</v>
      </c>
      <c r="D6023" s="230" t="s">
        <v>18835</v>
      </c>
      <c r="E6023" s="231">
        <v>41103317</v>
      </c>
      <c r="F6023" s="231" t="s">
        <v>828</v>
      </c>
      <c r="G6023" s="232">
        <v>10</v>
      </c>
    </row>
    <row r="6024" spans="1:7" ht="36">
      <c r="A6024" s="229">
        <v>4110332101</v>
      </c>
      <c r="B6024" s="230" t="s">
        <v>18836</v>
      </c>
      <c r="C6024" s="230" t="s">
        <v>18837</v>
      </c>
      <c r="D6024" s="230" t="s">
        <v>18838</v>
      </c>
      <c r="E6024" s="231">
        <v>41103321</v>
      </c>
      <c r="F6024" s="231" t="s">
        <v>828</v>
      </c>
      <c r="G6024" s="232" t="s">
        <v>36928</v>
      </c>
    </row>
    <row r="6025" spans="1:7" ht="12">
      <c r="A6025" s="229">
        <v>4110332201</v>
      </c>
      <c r="B6025" s="230" t="s">
        <v>18839</v>
      </c>
      <c r="C6025" s="230" t="s">
        <v>18840</v>
      </c>
      <c r="D6025" s="230" t="s">
        <v>18841</v>
      </c>
      <c r="E6025" s="231">
        <v>41103322</v>
      </c>
      <c r="F6025" s="231" t="s">
        <v>828</v>
      </c>
      <c r="G6025" s="232" t="s">
        <v>36928</v>
      </c>
    </row>
    <row r="6026" spans="1:7" ht="24">
      <c r="A6026" s="229">
        <v>4110332401</v>
      </c>
      <c r="B6026" s="230" t="s">
        <v>18842</v>
      </c>
      <c r="C6026" s="230" t="s">
        <v>18843</v>
      </c>
      <c r="D6026" s="230" t="s">
        <v>18844</v>
      </c>
      <c r="E6026" s="231">
        <v>41103324</v>
      </c>
      <c r="F6026" s="231" t="s">
        <v>828</v>
      </c>
      <c r="G6026" s="232">
        <v>10</v>
      </c>
    </row>
    <row r="6027" spans="1:7" ht="24">
      <c r="A6027" s="229">
        <v>4110332501</v>
      </c>
      <c r="B6027" s="230" t="s">
        <v>18845</v>
      </c>
      <c r="C6027" s="230" t="s">
        <v>18846</v>
      </c>
      <c r="D6027" s="230" t="s">
        <v>18847</v>
      </c>
      <c r="E6027" s="231">
        <v>41103325</v>
      </c>
      <c r="F6027" s="231" t="s">
        <v>828</v>
      </c>
      <c r="G6027" s="232">
        <v>10</v>
      </c>
    </row>
    <row r="6028" spans="1:7" ht="24">
      <c r="A6028" s="229">
        <v>4110332601</v>
      </c>
      <c r="B6028" s="230" t="s">
        <v>18848</v>
      </c>
      <c r="C6028" s="230" t="s">
        <v>18849</v>
      </c>
      <c r="D6028" s="230" t="s">
        <v>18850</v>
      </c>
      <c r="E6028" s="231">
        <v>41103326</v>
      </c>
      <c r="F6028" s="231" t="s">
        <v>828</v>
      </c>
      <c r="G6028" s="232">
        <v>10</v>
      </c>
    </row>
    <row r="6029" spans="1:7" ht="24">
      <c r="A6029" s="229">
        <v>4110332701</v>
      </c>
      <c r="B6029" s="230" t="s">
        <v>18851</v>
      </c>
      <c r="C6029" s="230" t="s">
        <v>18852</v>
      </c>
      <c r="D6029" s="230" t="s">
        <v>18853</v>
      </c>
      <c r="E6029" s="231">
        <v>41103327</v>
      </c>
      <c r="F6029" s="231" t="s">
        <v>828</v>
      </c>
      <c r="G6029" s="232">
        <v>11</v>
      </c>
    </row>
    <row r="6030" spans="1:7" ht="36">
      <c r="A6030" s="229">
        <v>4110332702</v>
      </c>
      <c r="B6030" s="230" t="s">
        <v>18854</v>
      </c>
      <c r="C6030" s="230" t="s">
        <v>18855</v>
      </c>
      <c r="D6030" s="230" t="s">
        <v>18856</v>
      </c>
      <c r="E6030" s="231">
        <v>41103327</v>
      </c>
      <c r="F6030" s="231" t="s">
        <v>828</v>
      </c>
      <c r="G6030" s="232">
        <v>11</v>
      </c>
    </row>
    <row r="6031" spans="1:7" ht="24">
      <c r="A6031" s="229">
        <v>4110338501</v>
      </c>
      <c r="B6031" s="230" t="s">
        <v>18857</v>
      </c>
      <c r="C6031" s="230" t="s">
        <v>18858</v>
      </c>
      <c r="D6031" s="230" t="s">
        <v>18859</v>
      </c>
      <c r="E6031" s="231">
        <v>41103385</v>
      </c>
      <c r="F6031" s="231" t="s">
        <v>828</v>
      </c>
      <c r="G6031" s="232">
        <v>10</v>
      </c>
    </row>
    <row r="6032" spans="1:7" ht="24">
      <c r="A6032" s="229">
        <v>4110338601</v>
      </c>
      <c r="B6032" s="230" t="s">
        <v>18860</v>
      </c>
      <c r="C6032" s="230" t="s">
        <v>18861</v>
      </c>
      <c r="D6032" s="230" t="s">
        <v>18862</v>
      </c>
      <c r="E6032" s="231">
        <v>41103386</v>
      </c>
      <c r="F6032" s="231" t="s">
        <v>828</v>
      </c>
      <c r="G6032" s="232">
        <v>10</v>
      </c>
    </row>
    <row r="6033" spans="1:7" ht="24">
      <c r="A6033" s="229">
        <v>4110339101</v>
      </c>
      <c r="B6033" s="230" t="s">
        <v>18863</v>
      </c>
      <c r="C6033" s="230" t="s">
        <v>18864</v>
      </c>
      <c r="D6033" s="230" t="s">
        <v>18865</v>
      </c>
      <c r="E6033" s="231">
        <v>41103391</v>
      </c>
      <c r="F6033" s="231" t="s">
        <v>828</v>
      </c>
      <c r="G6033" s="232" t="s">
        <v>36928</v>
      </c>
    </row>
    <row r="6034" spans="1:7" ht="36">
      <c r="A6034" s="229">
        <v>4110339201</v>
      </c>
      <c r="B6034" s="230" t="s">
        <v>18866</v>
      </c>
      <c r="C6034" s="230" t="s">
        <v>18867</v>
      </c>
      <c r="D6034" s="230" t="s">
        <v>18868</v>
      </c>
      <c r="E6034" s="231">
        <v>41103392</v>
      </c>
      <c r="F6034" s="231" t="s">
        <v>828</v>
      </c>
      <c r="G6034" s="232">
        <v>10</v>
      </c>
    </row>
    <row r="6035" spans="1:7" ht="24">
      <c r="A6035" s="229">
        <v>4110339301</v>
      </c>
      <c r="B6035" s="230" t="s">
        <v>18869</v>
      </c>
      <c r="C6035" s="230" t="s">
        <v>18870</v>
      </c>
      <c r="D6035" s="230" t="s">
        <v>18871</v>
      </c>
      <c r="E6035" s="231">
        <v>41103393</v>
      </c>
      <c r="F6035" s="231" t="s">
        <v>828</v>
      </c>
      <c r="G6035" s="232" t="s">
        <v>36928</v>
      </c>
    </row>
    <row r="6036" spans="1:7" ht="24">
      <c r="A6036" s="229">
        <v>4110340601</v>
      </c>
      <c r="B6036" s="230" t="s">
        <v>18872</v>
      </c>
      <c r="C6036" s="230" t="s">
        <v>18873</v>
      </c>
      <c r="D6036" s="230" t="s">
        <v>18874</v>
      </c>
      <c r="E6036" s="231">
        <v>41103406</v>
      </c>
      <c r="F6036" s="231" t="s">
        <v>828</v>
      </c>
      <c r="G6036" s="232">
        <v>10</v>
      </c>
    </row>
    <row r="6037" spans="1:7" ht="24">
      <c r="A6037" s="229">
        <v>4110340901</v>
      </c>
      <c r="B6037" s="230" t="s">
        <v>18875</v>
      </c>
      <c r="C6037" s="230" t="s">
        <v>18876</v>
      </c>
      <c r="D6037" s="230" t="s">
        <v>18877</v>
      </c>
      <c r="E6037" s="231">
        <v>41103409</v>
      </c>
      <c r="F6037" s="231" t="s">
        <v>828</v>
      </c>
      <c r="G6037" s="232" t="s">
        <v>36928</v>
      </c>
    </row>
    <row r="6038" spans="1:7" ht="24">
      <c r="A6038" s="229">
        <v>4110341501</v>
      </c>
      <c r="B6038" s="230" t="s">
        <v>18878</v>
      </c>
      <c r="C6038" s="230" t="s">
        <v>18879</v>
      </c>
      <c r="D6038" s="230" t="s">
        <v>18880</v>
      </c>
      <c r="E6038" s="231">
        <v>41103415</v>
      </c>
      <c r="F6038" s="231" t="s">
        <v>828</v>
      </c>
      <c r="G6038" s="232">
        <v>10</v>
      </c>
    </row>
    <row r="6039" spans="1:7" ht="36">
      <c r="A6039" s="229">
        <v>4110341701</v>
      </c>
      <c r="B6039" s="230" t="s">
        <v>18881</v>
      </c>
      <c r="C6039" s="230" t="s">
        <v>18882</v>
      </c>
      <c r="D6039" s="230" t="s">
        <v>18883</v>
      </c>
      <c r="E6039" s="231">
        <v>41103417</v>
      </c>
      <c r="F6039" s="231" t="s">
        <v>828</v>
      </c>
      <c r="G6039" s="232">
        <v>10</v>
      </c>
    </row>
    <row r="6040" spans="1:7" ht="36">
      <c r="A6040" s="229">
        <v>4110341801</v>
      </c>
      <c r="B6040" s="230" t="s">
        <v>18884</v>
      </c>
      <c r="C6040" s="230" t="s">
        <v>18885</v>
      </c>
      <c r="D6040" s="230" t="s">
        <v>18886</v>
      </c>
      <c r="E6040" s="231">
        <v>41103418</v>
      </c>
      <c r="F6040" s="231" t="s">
        <v>828</v>
      </c>
      <c r="G6040" s="232">
        <v>10</v>
      </c>
    </row>
    <row r="6041" spans="1:7" ht="24">
      <c r="A6041" s="229">
        <v>4110341901</v>
      </c>
      <c r="B6041" s="230" t="s">
        <v>18887</v>
      </c>
      <c r="C6041" s="230" t="s">
        <v>18888</v>
      </c>
      <c r="D6041" s="230" t="s">
        <v>18889</v>
      </c>
      <c r="E6041" s="231">
        <v>41103419</v>
      </c>
      <c r="F6041" s="231" t="s">
        <v>828</v>
      </c>
      <c r="G6041" s="232" t="s">
        <v>36928</v>
      </c>
    </row>
    <row r="6042" spans="1:7" ht="36">
      <c r="A6042" s="229">
        <v>4110342001</v>
      </c>
      <c r="B6042" s="230" t="s">
        <v>18890</v>
      </c>
      <c r="C6042" s="230" t="s">
        <v>18891</v>
      </c>
      <c r="D6042" s="230" t="s">
        <v>18892</v>
      </c>
      <c r="E6042" s="231">
        <v>41103420</v>
      </c>
      <c r="F6042" s="231" t="s">
        <v>828</v>
      </c>
      <c r="G6042" s="232" t="s">
        <v>36928</v>
      </c>
    </row>
    <row r="6043" spans="1:7" ht="24">
      <c r="A6043" s="229">
        <v>4110342101</v>
      </c>
      <c r="B6043" s="230" t="s">
        <v>18893</v>
      </c>
      <c r="C6043" s="230" t="s">
        <v>18894</v>
      </c>
      <c r="D6043" s="230" t="s">
        <v>18895</v>
      </c>
      <c r="E6043" s="231">
        <v>41103421</v>
      </c>
      <c r="F6043" s="231" t="s">
        <v>828</v>
      </c>
      <c r="G6043" s="232" t="s">
        <v>36928</v>
      </c>
    </row>
    <row r="6044" spans="1:7" ht="12">
      <c r="A6044" s="229">
        <v>4110348501</v>
      </c>
      <c r="B6044" s="230" t="s">
        <v>18896</v>
      </c>
      <c r="C6044" s="230" t="s">
        <v>18897</v>
      </c>
      <c r="D6044" s="230" t="s">
        <v>18898</v>
      </c>
      <c r="E6044" s="231">
        <v>41103485</v>
      </c>
      <c r="F6044" s="231" t="s">
        <v>828</v>
      </c>
      <c r="G6044" s="232" t="s">
        <v>36928</v>
      </c>
    </row>
    <row r="6045" spans="1:7" ht="24">
      <c r="A6045" s="229">
        <v>4110348601</v>
      </c>
      <c r="B6045" s="230" t="s">
        <v>18899</v>
      </c>
      <c r="C6045" s="230" t="s">
        <v>18900</v>
      </c>
      <c r="D6045" s="230" t="s">
        <v>18901</v>
      </c>
      <c r="E6045" s="231">
        <v>41103486</v>
      </c>
      <c r="F6045" s="231" t="s">
        <v>828</v>
      </c>
      <c r="G6045" s="232" t="s">
        <v>36928</v>
      </c>
    </row>
    <row r="6046" spans="1:7" ht="24">
      <c r="A6046" s="229">
        <v>4110348801</v>
      </c>
      <c r="B6046" s="230" t="s">
        <v>18902</v>
      </c>
      <c r="C6046" s="230" t="s">
        <v>18903</v>
      </c>
      <c r="D6046" s="230" t="s">
        <v>18904</v>
      </c>
      <c r="E6046" s="231">
        <v>41103488</v>
      </c>
      <c r="F6046" s="231" t="s">
        <v>828</v>
      </c>
      <c r="G6046" s="232" t="s">
        <v>36928</v>
      </c>
    </row>
    <row r="6047" spans="1:7" ht="12">
      <c r="A6047" s="229">
        <v>4110349001</v>
      </c>
      <c r="B6047" s="230" t="s">
        <v>18905</v>
      </c>
      <c r="C6047" s="230" t="s">
        <v>18906</v>
      </c>
      <c r="D6047" s="230" t="s">
        <v>18907</v>
      </c>
      <c r="E6047" s="231">
        <v>41103490</v>
      </c>
      <c r="F6047" s="231" t="s">
        <v>828</v>
      </c>
      <c r="G6047" s="232" t="s">
        <v>36928</v>
      </c>
    </row>
    <row r="6048" spans="1:7" ht="24">
      <c r="A6048" s="229">
        <v>4110349002</v>
      </c>
      <c r="B6048" s="230" t="s">
        <v>18908</v>
      </c>
      <c r="C6048" s="230" t="s">
        <v>18909</v>
      </c>
      <c r="D6048" s="230" t="s">
        <v>18910</v>
      </c>
      <c r="E6048" s="231">
        <v>41103490</v>
      </c>
      <c r="F6048" s="231" t="s">
        <v>828</v>
      </c>
      <c r="G6048" s="232" t="s">
        <v>36928</v>
      </c>
    </row>
    <row r="6049" spans="1:7" ht="24">
      <c r="A6049" s="229">
        <v>4110349101</v>
      </c>
      <c r="B6049" s="230" t="s">
        <v>18911</v>
      </c>
      <c r="C6049" s="230" t="s">
        <v>17445</v>
      </c>
      <c r="D6049" s="230" t="s">
        <v>18912</v>
      </c>
      <c r="E6049" s="231">
        <v>41103491</v>
      </c>
      <c r="F6049" s="231" t="s">
        <v>828</v>
      </c>
      <c r="G6049" s="232">
        <v>10</v>
      </c>
    </row>
    <row r="6050" spans="1:7" ht="24">
      <c r="A6050" s="229">
        <v>4110349401</v>
      </c>
      <c r="B6050" s="230" t="s">
        <v>18913</v>
      </c>
      <c r="C6050" s="230" t="s">
        <v>18914</v>
      </c>
      <c r="D6050" s="230" t="s">
        <v>18915</v>
      </c>
      <c r="E6050" s="231">
        <v>41103494</v>
      </c>
      <c r="F6050" s="231" t="s">
        <v>828</v>
      </c>
      <c r="G6050" s="232" t="s">
        <v>36928</v>
      </c>
    </row>
    <row r="6051" spans="1:7" ht="24">
      <c r="A6051" s="229">
        <v>4110349501</v>
      </c>
      <c r="B6051" s="230" t="s">
        <v>18916</v>
      </c>
      <c r="C6051" s="230" t="s">
        <v>18917</v>
      </c>
      <c r="D6051" s="230" t="s">
        <v>18918</v>
      </c>
      <c r="E6051" s="231">
        <v>41103495</v>
      </c>
      <c r="F6051" s="231" t="s">
        <v>828</v>
      </c>
      <c r="G6051" s="232" t="s">
        <v>36928</v>
      </c>
    </row>
    <row r="6052" spans="1:7" ht="24">
      <c r="A6052" s="229">
        <v>4110349701</v>
      </c>
      <c r="B6052" s="230" t="s">
        <v>18919</v>
      </c>
      <c r="C6052" s="230" t="s">
        <v>18920</v>
      </c>
      <c r="D6052" s="230" t="s">
        <v>18921</v>
      </c>
      <c r="E6052" s="231">
        <v>41103497</v>
      </c>
      <c r="F6052" s="231" t="s">
        <v>828</v>
      </c>
      <c r="G6052" s="232" t="s">
        <v>36928</v>
      </c>
    </row>
    <row r="6053" spans="1:7" ht="36">
      <c r="A6053" s="229">
        <v>4110350201</v>
      </c>
      <c r="B6053" s="230" t="s">
        <v>18922</v>
      </c>
      <c r="C6053" s="230" t="s">
        <v>18923</v>
      </c>
      <c r="D6053" s="230" t="s">
        <v>18924</v>
      </c>
      <c r="E6053" s="231">
        <v>41103502</v>
      </c>
      <c r="F6053" s="231" t="s">
        <v>828</v>
      </c>
      <c r="G6053" s="232">
        <v>9</v>
      </c>
    </row>
    <row r="6054" spans="1:7" ht="24">
      <c r="A6054" s="229">
        <v>4110351401</v>
      </c>
      <c r="B6054" s="230" t="s">
        <v>18925</v>
      </c>
      <c r="C6054" s="230" t="s">
        <v>18926</v>
      </c>
      <c r="D6054" s="230" t="s">
        <v>18927</v>
      </c>
      <c r="E6054" s="231">
        <v>41103514</v>
      </c>
      <c r="F6054" s="231" t="s">
        <v>828</v>
      </c>
      <c r="G6054" s="232" t="s">
        <v>36928</v>
      </c>
    </row>
    <row r="6055" spans="1:7" ht="24">
      <c r="A6055" s="229">
        <v>4110351501</v>
      </c>
      <c r="B6055" s="230" t="s">
        <v>18928</v>
      </c>
      <c r="C6055" s="230" t="s">
        <v>18929</v>
      </c>
      <c r="D6055" s="230" t="s">
        <v>18930</v>
      </c>
      <c r="E6055" s="231">
        <v>41103515</v>
      </c>
      <c r="F6055" s="231" t="s">
        <v>828</v>
      </c>
      <c r="G6055" s="232">
        <v>11</v>
      </c>
    </row>
    <row r="6056" spans="1:7" ht="24">
      <c r="A6056" s="229">
        <v>4110351502</v>
      </c>
      <c r="B6056" s="230" t="s">
        <v>18931</v>
      </c>
      <c r="C6056" s="230" t="s">
        <v>18932</v>
      </c>
      <c r="D6056" s="230" t="s">
        <v>18933</v>
      </c>
      <c r="E6056" s="231">
        <v>41103515</v>
      </c>
      <c r="F6056" s="231" t="s">
        <v>828</v>
      </c>
      <c r="G6056" s="232">
        <v>11</v>
      </c>
    </row>
    <row r="6057" spans="1:7" ht="24">
      <c r="A6057" s="229">
        <v>4110351701</v>
      </c>
      <c r="B6057" s="230" t="s">
        <v>18934</v>
      </c>
      <c r="C6057" s="230" t="s">
        <v>18935</v>
      </c>
      <c r="D6057" s="230" t="s">
        <v>18936</v>
      </c>
      <c r="E6057" s="231">
        <v>41103517</v>
      </c>
      <c r="F6057" s="231" t="s">
        <v>828</v>
      </c>
      <c r="G6057" s="232" t="s">
        <v>36928</v>
      </c>
    </row>
    <row r="6058" spans="1:7" ht="48">
      <c r="A6058" s="229">
        <v>4110358701</v>
      </c>
      <c r="B6058" s="230" t="s">
        <v>18937</v>
      </c>
      <c r="C6058" s="230" t="s">
        <v>18938</v>
      </c>
      <c r="D6058" s="230" t="s">
        <v>18939</v>
      </c>
      <c r="E6058" s="231">
        <v>41103587</v>
      </c>
      <c r="F6058" s="231" t="s">
        <v>828</v>
      </c>
      <c r="G6058" s="232">
        <v>10</v>
      </c>
    </row>
    <row r="6059" spans="1:7" ht="24">
      <c r="A6059" s="229">
        <v>4110359001</v>
      </c>
      <c r="B6059" s="230" t="s">
        <v>18940</v>
      </c>
      <c r="C6059" s="230" t="s">
        <v>18941</v>
      </c>
      <c r="D6059" s="230" t="s">
        <v>18942</v>
      </c>
      <c r="E6059" s="231">
        <v>41103590</v>
      </c>
      <c r="F6059" s="231" t="s">
        <v>828</v>
      </c>
      <c r="G6059" s="232">
        <v>10</v>
      </c>
    </row>
    <row r="6060" spans="1:7" ht="24">
      <c r="A6060" s="229">
        <v>4110370101</v>
      </c>
      <c r="B6060" s="230" t="s">
        <v>18943</v>
      </c>
      <c r="C6060" s="230" t="s">
        <v>18944</v>
      </c>
      <c r="D6060" s="230" t="s">
        <v>18945</v>
      </c>
      <c r="E6060" s="231">
        <v>41103701</v>
      </c>
      <c r="F6060" s="231" t="s">
        <v>828</v>
      </c>
      <c r="G6060" s="232">
        <v>10</v>
      </c>
    </row>
    <row r="6061" spans="1:7" ht="36">
      <c r="A6061" s="229">
        <v>4110370201</v>
      </c>
      <c r="B6061" s="230" t="s">
        <v>18946</v>
      </c>
      <c r="C6061" s="230" t="s">
        <v>18947</v>
      </c>
      <c r="D6061" s="230" t="s">
        <v>18948</v>
      </c>
      <c r="E6061" s="231">
        <v>41103702</v>
      </c>
      <c r="F6061" s="231" t="s">
        <v>828</v>
      </c>
      <c r="G6061" s="232">
        <v>10</v>
      </c>
    </row>
    <row r="6062" spans="1:7" ht="24">
      <c r="A6062" s="229">
        <v>4110370401</v>
      </c>
      <c r="B6062" s="230" t="s">
        <v>18949</v>
      </c>
      <c r="C6062" s="230" t="s">
        <v>18950</v>
      </c>
      <c r="D6062" s="230" t="s">
        <v>18951</v>
      </c>
      <c r="E6062" s="231">
        <v>41103704</v>
      </c>
      <c r="F6062" s="231" t="s">
        <v>828</v>
      </c>
      <c r="G6062" s="232">
        <v>10</v>
      </c>
    </row>
    <row r="6063" spans="1:7" ht="24">
      <c r="A6063" s="229">
        <v>4110370601</v>
      </c>
      <c r="B6063" s="230" t="s">
        <v>18952</v>
      </c>
      <c r="C6063" s="230" t="s">
        <v>18953</v>
      </c>
      <c r="D6063" s="230" t="s">
        <v>18954</v>
      </c>
      <c r="E6063" s="231">
        <v>41103706</v>
      </c>
      <c r="F6063" s="231" t="s">
        <v>828</v>
      </c>
      <c r="G6063" s="232">
        <v>10</v>
      </c>
    </row>
    <row r="6064" spans="1:7" ht="24">
      <c r="A6064" s="229">
        <v>4110370801</v>
      </c>
      <c r="B6064" s="230" t="s">
        <v>18955</v>
      </c>
      <c r="C6064" s="230" t="s">
        <v>18956</v>
      </c>
      <c r="D6064" s="230" t="s">
        <v>18957</v>
      </c>
      <c r="E6064" s="231">
        <v>41103708</v>
      </c>
      <c r="F6064" s="231" t="s">
        <v>828</v>
      </c>
      <c r="G6064" s="232" t="s">
        <v>36928</v>
      </c>
    </row>
    <row r="6065" spans="1:7" ht="24">
      <c r="A6065" s="229">
        <v>4110371201</v>
      </c>
      <c r="B6065" s="230" t="s">
        <v>18958</v>
      </c>
      <c r="C6065" s="230" t="s">
        <v>15577</v>
      </c>
      <c r="D6065" s="230" t="s">
        <v>18959</v>
      </c>
      <c r="E6065" s="231">
        <v>41103712</v>
      </c>
      <c r="F6065" s="231" t="s">
        <v>828</v>
      </c>
      <c r="G6065" s="232">
        <v>10</v>
      </c>
    </row>
    <row r="6066" spans="1:7" ht="36">
      <c r="A6066" s="229">
        <v>4110371401</v>
      </c>
      <c r="B6066" s="230" t="s">
        <v>18960</v>
      </c>
      <c r="C6066" s="230" t="s">
        <v>18961</v>
      </c>
      <c r="D6066" s="230" t="s">
        <v>18962</v>
      </c>
      <c r="E6066" s="231">
        <v>41103714</v>
      </c>
      <c r="F6066" s="231" t="s">
        <v>828</v>
      </c>
      <c r="G6066" s="232" t="s">
        <v>36928</v>
      </c>
    </row>
    <row r="6067" spans="1:7" ht="12">
      <c r="A6067" s="229">
        <v>4110379901</v>
      </c>
      <c r="B6067" s="230" t="s">
        <v>18963</v>
      </c>
      <c r="C6067" s="230" t="s">
        <v>18964</v>
      </c>
      <c r="D6067" s="230" t="s">
        <v>18965</v>
      </c>
      <c r="E6067" s="231">
        <v>41103799</v>
      </c>
      <c r="F6067" s="231" t="s">
        <v>828</v>
      </c>
      <c r="G6067" s="232">
        <v>8</v>
      </c>
    </row>
    <row r="6068" spans="1:7" ht="24">
      <c r="A6068" s="229">
        <v>4110380101</v>
      </c>
      <c r="B6068" s="230" t="s">
        <v>18966</v>
      </c>
      <c r="C6068" s="230" t="s">
        <v>18967</v>
      </c>
      <c r="D6068" s="230" t="s">
        <v>18968</v>
      </c>
      <c r="E6068" s="231">
        <v>41103801</v>
      </c>
      <c r="F6068" s="231" t="s">
        <v>828</v>
      </c>
      <c r="G6068" s="232">
        <v>10</v>
      </c>
    </row>
    <row r="6069" spans="1:7" ht="24">
      <c r="A6069" s="229">
        <v>4110380201</v>
      </c>
      <c r="B6069" s="230" t="s">
        <v>18969</v>
      </c>
      <c r="C6069" s="230" t="s">
        <v>18970</v>
      </c>
      <c r="D6069" s="230" t="s">
        <v>18971</v>
      </c>
      <c r="E6069" s="231">
        <v>41103802</v>
      </c>
      <c r="F6069" s="231" t="s">
        <v>828</v>
      </c>
      <c r="G6069" s="232">
        <v>10</v>
      </c>
    </row>
    <row r="6070" spans="1:7" ht="24">
      <c r="A6070" s="229">
        <v>4110380501</v>
      </c>
      <c r="B6070" s="230" t="s">
        <v>18972</v>
      </c>
      <c r="C6070" s="230" t="s">
        <v>18973</v>
      </c>
      <c r="D6070" s="230" t="s">
        <v>18974</v>
      </c>
      <c r="E6070" s="231">
        <v>41103805</v>
      </c>
      <c r="F6070" s="231" t="s">
        <v>828</v>
      </c>
      <c r="G6070" s="232">
        <v>10</v>
      </c>
    </row>
    <row r="6071" spans="1:7" ht="24">
      <c r="A6071" s="229">
        <v>4110380601</v>
      </c>
      <c r="B6071" s="230" t="s">
        <v>18975</v>
      </c>
      <c r="C6071" s="230" t="s">
        <v>18976</v>
      </c>
      <c r="D6071" s="230" t="s">
        <v>18977</v>
      </c>
      <c r="E6071" s="231">
        <v>41103806</v>
      </c>
      <c r="F6071" s="231" t="s">
        <v>828</v>
      </c>
      <c r="G6071" s="232">
        <v>11</v>
      </c>
    </row>
    <row r="6072" spans="1:7" ht="24">
      <c r="A6072" s="229">
        <v>4110381001</v>
      </c>
      <c r="B6072" s="230" t="s">
        <v>18978</v>
      </c>
      <c r="C6072" s="230" t="s">
        <v>18979</v>
      </c>
      <c r="D6072" s="230" t="s">
        <v>18980</v>
      </c>
      <c r="E6072" s="231">
        <v>41103810</v>
      </c>
      <c r="F6072" s="231" t="s">
        <v>828</v>
      </c>
      <c r="G6072" s="232">
        <v>10</v>
      </c>
    </row>
    <row r="6073" spans="1:7" ht="24">
      <c r="A6073" s="229">
        <v>4110381101</v>
      </c>
      <c r="B6073" s="230" t="s">
        <v>18981</v>
      </c>
      <c r="C6073" s="230" t="s">
        <v>18982</v>
      </c>
      <c r="D6073" s="230" t="s">
        <v>18983</v>
      </c>
      <c r="E6073" s="231">
        <v>41103811</v>
      </c>
      <c r="F6073" s="231" t="s">
        <v>828</v>
      </c>
      <c r="G6073" s="232">
        <v>10</v>
      </c>
    </row>
    <row r="6074" spans="1:7" ht="24">
      <c r="A6074" s="229">
        <v>4110381201</v>
      </c>
      <c r="B6074" s="230" t="s">
        <v>18984</v>
      </c>
      <c r="C6074" s="230" t="s">
        <v>18985</v>
      </c>
      <c r="D6074" s="230" t="s">
        <v>18986</v>
      </c>
      <c r="E6074" s="231">
        <v>41103812</v>
      </c>
      <c r="F6074" s="231" t="s">
        <v>828</v>
      </c>
      <c r="G6074" s="232">
        <v>10</v>
      </c>
    </row>
    <row r="6075" spans="1:7" ht="24">
      <c r="A6075" s="229">
        <v>4110381401</v>
      </c>
      <c r="B6075" s="230" t="s">
        <v>18987</v>
      </c>
      <c r="C6075" s="230" t="s">
        <v>18988</v>
      </c>
      <c r="D6075" s="230" t="s">
        <v>18989</v>
      </c>
      <c r="E6075" s="231">
        <v>41103814</v>
      </c>
      <c r="F6075" s="231" t="s">
        <v>828</v>
      </c>
      <c r="G6075" s="232">
        <v>10</v>
      </c>
    </row>
    <row r="6076" spans="1:7" ht="24">
      <c r="A6076" s="229">
        <v>4110381601</v>
      </c>
      <c r="B6076" s="230" t="s">
        <v>18990</v>
      </c>
      <c r="C6076" s="230" t="s">
        <v>18991</v>
      </c>
      <c r="D6076" s="230" t="s">
        <v>18992</v>
      </c>
      <c r="E6076" s="231">
        <v>41103816</v>
      </c>
      <c r="F6076" s="231" t="s">
        <v>828</v>
      </c>
      <c r="G6076" s="232" t="s">
        <v>36928</v>
      </c>
    </row>
    <row r="6077" spans="1:7" ht="24">
      <c r="A6077" s="229">
        <v>4110381701</v>
      </c>
      <c r="B6077" s="230" t="s">
        <v>18993</v>
      </c>
      <c r="C6077" s="230" t="s">
        <v>18994</v>
      </c>
      <c r="D6077" s="230" t="s">
        <v>18995</v>
      </c>
      <c r="E6077" s="231">
        <v>41103817</v>
      </c>
      <c r="F6077" s="231" t="s">
        <v>828</v>
      </c>
      <c r="G6077" s="232">
        <v>10</v>
      </c>
    </row>
    <row r="6078" spans="1:7" ht="12">
      <c r="A6078" s="229">
        <v>4110381702</v>
      </c>
      <c r="B6078" s="230" t="s">
        <v>18996</v>
      </c>
      <c r="C6078" s="230" t="s">
        <v>18997</v>
      </c>
      <c r="D6078" s="230" t="s">
        <v>18998</v>
      </c>
      <c r="E6078" s="231">
        <v>41103817</v>
      </c>
      <c r="F6078" s="231" t="s">
        <v>828</v>
      </c>
      <c r="G6078" s="232">
        <v>10</v>
      </c>
    </row>
    <row r="6079" spans="1:7" ht="12">
      <c r="A6079" s="229">
        <v>4110381703</v>
      </c>
      <c r="B6079" s="230" t="s">
        <v>18999</v>
      </c>
      <c r="C6079" s="230" t="s">
        <v>19000</v>
      </c>
      <c r="D6079" s="230" t="s">
        <v>19001</v>
      </c>
      <c r="E6079" s="231">
        <v>41103817</v>
      </c>
      <c r="F6079" s="231" t="s">
        <v>828</v>
      </c>
      <c r="G6079" s="232">
        <v>10</v>
      </c>
    </row>
    <row r="6080" spans="1:7" ht="24">
      <c r="A6080" s="229">
        <v>4110390101</v>
      </c>
      <c r="B6080" s="230" t="s">
        <v>19002</v>
      </c>
      <c r="C6080" s="230" t="s">
        <v>19003</v>
      </c>
      <c r="D6080" s="230" t="s">
        <v>19004</v>
      </c>
      <c r="E6080" s="231">
        <v>41103901</v>
      </c>
      <c r="F6080" s="231" t="s">
        <v>828</v>
      </c>
      <c r="G6080" s="232">
        <v>10</v>
      </c>
    </row>
    <row r="6081" spans="1:7" ht="24">
      <c r="A6081" s="229">
        <v>4110390201</v>
      </c>
      <c r="B6081" s="230" t="s">
        <v>19005</v>
      </c>
      <c r="C6081" s="230" t="s">
        <v>19006</v>
      </c>
      <c r="D6081" s="230" t="s">
        <v>19007</v>
      </c>
      <c r="E6081" s="231">
        <v>41103902</v>
      </c>
      <c r="F6081" s="231" t="s">
        <v>828</v>
      </c>
      <c r="G6081" s="232">
        <v>10</v>
      </c>
    </row>
    <row r="6082" spans="1:7" ht="24">
      <c r="A6082" s="229">
        <v>4110390301</v>
      </c>
      <c r="B6082" s="230" t="s">
        <v>19008</v>
      </c>
      <c r="C6082" s="230" t="s">
        <v>19009</v>
      </c>
      <c r="D6082" s="230" t="s">
        <v>19010</v>
      </c>
      <c r="E6082" s="231">
        <v>41103903</v>
      </c>
      <c r="F6082" s="231" t="s">
        <v>828</v>
      </c>
      <c r="G6082" s="232">
        <v>10</v>
      </c>
    </row>
    <row r="6083" spans="1:7" ht="24">
      <c r="A6083" s="229">
        <v>4110390401</v>
      </c>
      <c r="B6083" s="230" t="s">
        <v>19011</v>
      </c>
      <c r="C6083" s="230" t="s">
        <v>19012</v>
      </c>
      <c r="D6083" s="230" t="s">
        <v>19013</v>
      </c>
      <c r="E6083" s="231">
        <v>41103904</v>
      </c>
      <c r="F6083" s="231" t="s">
        <v>828</v>
      </c>
      <c r="G6083" s="232">
        <v>10</v>
      </c>
    </row>
    <row r="6084" spans="1:7" ht="24">
      <c r="A6084" s="229">
        <v>4110390501</v>
      </c>
      <c r="B6084" s="230" t="s">
        <v>19014</v>
      </c>
      <c r="C6084" s="230" t="s">
        <v>19015</v>
      </c>
      <c r="D6084" s="230" t="s">
        <v>19016</v>
      </c>
      <c r="E6084" s="231">
        <v>41103905</v>
      </c>
      <c r="F6084" s="231" t="s">
        <v>828</v>
      </c>
      <c r="G6084" s="232">
        <v>10</v>
      </c>
    </row>
    <row r="6085" spans="1:7" ht="24">
      <c r="A6085" s="229">
        <v>4110390601</v>
      </c>
      <c r="B6085" s="230" t="s">
        <v>19017</v>
      </c>
      <c r="C6085" s="230" t="s">
        <v>19018</v>
      </c>
      <c r="D6085" s="230" t="s">
        <v>19019</v>
      </c>
      <c r="E6085" s="231">
        <v>41103906</v>
      </c>
      <c r="F6085" s="231" t="s">
        <v>828</v>
      </c>
      <c r="G6085" s="232">
        <v>10</v>
      </c>
    </row>
    <row r="6086" spans="1:7" ht="84">
      <c r="A6086" s="229">
        <v>4110390701</v>
      </c>
      <c r="B6086" s="230" t="s">
        <v>19020</v>
      </c>
      <c r="C6086" s="230" t="s">
        <v>19021</v>
      </c>
      <c r="D6086" s="230" t="s">
        <v>19022</v>
      </c>
      <c r="E6086" s="231">
        <v>41103907</v>
      </c>
      <c r="F6086" s="231" t="s">
        <v>828</v>
      </c>
      <c r="G6086" s="232">
        <v>9</v>
      </c>
    </row>
    <row r="6087" spans="1:7" ht="24">
      <c r="A6087" s="229">
        <v>4110390801</v>
      </c>
      <c r="B6087" s="230" t="s">
        <v>19023</v>
      </c>
      <c r="C6087" s="230" t="s">
        <v>19024</v>
      </c>
      <c r="D6087" s="230" t="s">
        <v>19025</v>
      </c>
      <c r="E6087" s="231">
        <v>41103908</v>
      </c>
      <c r="F6087" s="231" t="s">
        <v>828</v>
      </c>
      <c r="G6087" s="232">
        <v>10</v>
      </c>
    </row>
    <row r="6088" spans="1:7" ht="24">
      <c r="A6088" s="229">
        <v>4110390901</v>
      </c>
      <c r="B6088" s="230" t="s">
        <v>19026</v>
      </c>
      <c r="C6088" s="230" t="s">
        <v>19027</v>
      </c>
      <c r="D6088" s="230" t="s">
        <v>19028</v>
      </c>
      <c r="E6088" s="231">
        <v>41103909</v>
      </c>
      <c r="F6088" s="231" t="s">
        <v>828</v>
      </c>
      <c r="G6088" s="232">
        <v>11</v>
      </c>
    </row>
    <row r="6089" spans="1:7" ht="24">
      <c r="A6089" s="229">
        <v>4110400701</v>
      </c>
      <c r="B6089" s="230" t="s">
        <v>19029</v>
      </c>
      <c r="C6089" s="230" t="s">
        <v>19030</v>
      </c>
      <c r="D6089" s="230" t="s">
        <v>19031</v>
      </c>
      <c r="E6089" s="231">
        <v>41104007</v>
      </c>
      <c r="F6089" s="231" t="s">
        <v>828</v>
      </c>
      <c r="G6089" s="232">
        <v>10</v>
      </c>
    </row>
    <row r="6090" spans="1:7" ht="24">
      <c r="A6090" s="229">
        <v>4110400801</v>
      </c>
      <c r="B6090" s="230" t="s">
        <v>19032</v>
      </c>
      <c r="C6090" s="230" t="s">
        <v>19033</v>
      </c>
      <c r="D6090" s="230" t="s">
        <v>19034</v>
      </c>
      <c r="E6090" s="231">
        <v>41104008</v>
      </c>
      <c r="F6090" s="231" t="s">
        <v>828</v>
      </c>
      <c r="G6090" s="232">
        <v>10</v>
      </c>
    </row>
    <row r="6091" spans="1:7" ht="24">
      <c r="A6091" s="229">
        <v>4110400802</v>
      </c>
      <c r="B6091" s="230" t="s">
        <v>19035</v>
      </c>
      <c r="C6091" s="230" t="s">
        <v>19036</v>
      </c>
      <c r="D6091" s="230" t="s">
        <v>19037</v>
      </c>
      <c r="E6091" s="231">
        <v>41104008</v>
      </c>
      <c r="F6091" s="231" t="s">
        <v>828</v>
      </c>
      <c r="G6091" s="232">
        <v>10</v>
      </c>
    </row>
    <row r="6092" spans="1:7" ht="24">
      <c r="A6092" s="229">
        <v>4110402101</v>
      </c>
      <c r="B6092" s="230" t="s">
        <v>19038</v>
      </c>
      <c r="C6092" s="230" t="s">
        <v>19039</v>
      </c>
      <c r="D6092" s="230" t="s">
        <v>19040</v>
      </c>
      <c r="E6092" s="231">
        <v>41104021</v>
      </c>
      <c r="F6092" s="231" t="s">
        <v>828</v>
      </c>
      <c r="G6092" s="232">
        <v>12</v>
      </c>
    </row>
    <row r="6093" spans="1:7" ht="36">
      <c r="A6093" s="229">
        <v>4110402201</v>
      </c>
      <c r="B6093" s="230" t="s">
        <v>19041</v>
      </c>
      <c r="C6093" s="230" t="s">
        <v>19042</v>
      </c>
      <c r="D6093" s="230" t="s">
        <v>19043</v>
      </c>
      <c r="E6093" s="231">
        <v>41104022</v>
      </c>
      <c r="F6093" s="231" t="s">
        <v>828</v>
      </c>
      <c r="G6093" s="232">
        <v>12</v>
      </c>
    </row>
    <row r="6094" spans="1:7" ht="24">
      <c r="A6094" s="229">
        <v>4110402202</v>
      </c>
      <c r="B6094" s="230" t="s">
        <v>19044</v>
      </c>
      <c r="C6094" s="230" t="s">
        <v>19045</v>
      </c>
      <c r="D6094" s="230" t="s">
        <v>19046</v>
      </c>
      <c r="E6094" s="231">
        <v>41104022</v>
      </c>
      <c r="F6094" s="231" t="s">
        <v>828</v>
      </c>
      <c r="G6094" s="232">
        <v>12</v>
      </c>
    </row>
    <row r="6095" spans="1:7" ht="48">
      <c r="A6095" s="229">
        <v>4110402203</v>
      </c>
      <c r="B6095" s="230" t="s">
        <v>19047</v>
      </c>
      <c r="C6095" s="230" t="s">
        <v>19048</v>
      </c>
      <c r="D6095" s="230" t="s">
        <v>19049</v>
      </c>
      <c r="E6095" s="231">
        <v>41104022</v>
      </c>
      <c r="F6095" s="231" t="s">
        <v>828</v>
      </c>
      <c r="G6095" s="232">
        <v>12</v>
      </c>
    </row>
    <row r="6096" spans="1:7" ht="12">
      <c r="A6096" s="229">
        <v>4110402204</v>
      </c>
      <c r="B6096" s="230" t="s">
        <v>19050</v>
      </c>
      <c r="C6096" s="230" t="s">
        <v>19051</v>
      </c>
      <c r="D6096" s="230" t="s">
        <v>19052</v>
      </c>
      <c r="E6096" s="231">
        <v>41104022</v>
      </c>
      <c r="F6096" s="231" t="s">
        <v>828</v>
      </c>
      <c r="G6096" s="232">
        <v>12</v>
      </c>
    </row>
    <row r="6097" spans="1:7" ht="12">
      <c r="A6097" s="229">
        <v>4110402205</v>
      </c>
      <c r="B6097" s="230" t="s">
        <v>19053</v>
      </c>
      <c r="C6097" s="230" t="s">
        <v>19054</v>
      </c>
      <c r="D6097" s="230" t="s">
        <v>19055</v>
      </c>
      <c r="E6097" s="231">
        <v>41104022</v>
      </c>
      <c r="F6097" s="231" t="s">
        <v>828</v>
      </c>
      <c r="G6097" s="232">
        <v>12</v>
      </c>
    </row>
    <row r="6098" spans="1:7" ht="12">
      <c r="A6098" s="229">
        <v>4110409801</v>
      </c>
      <c r="B6098" s="230" t="s">
        <v>19056</v>
      </c>
      <c r="C6098" s="230" t="s">
        <v>19057</v>
      </c>
      <c r="D6098" s="230" t="s">
        <v>19058</v>
      </c>
      <c r="E6098" s="231">
        <v>41104098</v>
      </c>
      <c r="F6098" s="231" t="s">
        <v>828</v>
      </c>
      <c r="G6098" s="232">
        <v>10</v>
      </c>
    </row>
    <row r="6099" spans="1:7" ht="36">
      <c r="A6099" s="229">
        <v>4110410101</v>
      </c>
      <c r="B6099" s="230" t="s">
        <v>19059</v>
      </c>
      <c r="C6099" s="230" t="s">
        <v>19060</v>
      </c>
      <c r="D6099" s="230" t="s">
        <v>19061</v>
      </c>
      <c r="E6099" s="231">
        <v>41104101</v>
      </c>
      <c r="F6099" s="231" t="s">
        <v>828</v>
      </c>
      <c r="G6099" s="232" t="s">
        <v>36928</v>
      </c>
    </row>
    <row r="6100" spans="1:7" ht="24">
      <c r="A6100" s="229">
        <v>4110410501</v>
      </c>
      <c r="B6100" s="230" t="s">
        <v>19062</v>
      </c>
      <c r="C6100" s="230" t="s">
        <v>19063</v>
      </c>
      <c r="D6100" s="230" t="s">
        <v>19064</v>
      </c>
      <c r="E6100" s="231">
        <v>41104105</v>
      </c>
      <c r="F6100" s="231" t="s">
        <v>828</v>
      </c>
      <c r="G6100" s="232" t="s">
        <v>36928</v>
      </c>
    </row>
    <row r="6101" spans="1:7" ht="24">
      <c r="A6101" s="229">
        <v>4110410502</v>
      </c>
      <c r="B6101" s="230" t="s">
        <v>19065</v>
      </c>
      <c r="C6101" s="230" t="s">
        <v>19066</v>
      </c>
      <c r="D6101" s="230" t="s">
        <v>19067</v>
      </c>
      <c r="E6101" s="231">
        <v>41104105</v>
      </c>
      <c r="F6101" s="231" t="s">
        <v>828</v>
      </c>
      <c r="G6101" s="232" t="s">
        <v>36928</v>
      </c>
    </row>
    <row r="6102" spans="1:7" ht="12">
      <c r="A6102" s="229">
        <v>4110411801</v>
      </c>
      <c r="B6102" s="230" t="s">
        <v>19068</v>
      </c>
      <c r="C6102" s="230" t="s">
        <v>19069</v>
      </c>
      <c r="D6102" s="230" t="s">
        <v>19070</v>
      </c>
      <c r="E6102" s="231">
        <v>41104118</v>
      </c>
      <c r="F6102" s="231" t="s">
        <v>828</v>
      </c>
      <c r="G6102" s="232">
        <v>9</v>
      </c>
    </row>
    <row r="6103" spans="1:7" ht="24">
      <c r="A6103" s="229">
        <v>4110411802</v>
      </c>
      <c r="B6103" s="230" t="s">
        <v>19071</v>
      </c>
      <c r="C6103" s="230" t="s">
        <v>19072</v>
      </c>
      <c r="D6103" s="230" t="s">
        <v>19073</v>
      </c>
      <c r="E6103" s="231">
        <v>41104118</v>
      </c>
      <c r="F6103" s="231" t="s">
        <v>828</v>
      </c>
      <c r="G6103" s="232">
        <v>9</v>
      </c>
    </row>
    <row r="6104" spans="1:7" ht="24">
      <c r="A6104" s="229">
        <v>4110412001</v>
      </c>
      <c r="B6104" s="230" t="s">
        <v>19074</v>
      </c>
      <c r="C6104" s="230" t="s">
        <v>19075</v>
      </c>
      <c r="D6104" s="230" t="s">
        <v>19076</v>
      </c>
      <c r="E6104" s="231">
        <v>41104120</v>
      </c>
      <c r="F6104" s="231" t="s">
        <v>828</v>
      </c>
      <c r="G6104" s="232">
        <v>11</v>
      </c>
    </row>
    <row r="6105" spans="1:7" ht="12">
      <c r="A6105" s="229">
        <v>4110412301</v>
      </c>
      <c r="B6105" s="230" t="s">
        <v>19077</v>
      </c>
      <c r="C6105" s="230" t="s">
        <v>19078</v>
      </c>
      <c r="D6105" s="230" t="s">
        <v>19079</v>
      </c>
      <c r="E6105" s="231">
        <v>41104123</v>
      </c>
      <c r="F6105" s="231" t="s">
        <v>828</v>
      </c>
      <c r="G6105" s="232" t="s">
        <v>36928</v>
      </c>
    </row>
    <row r="6106" spans="1:7" ht="48">
      <c r="A6106" s="229">
        <v>4110412701</v>
      </c>
      <c r="B6106" s="230" t="s">
        <v>19080</v>
      </c>
      <c r="C6106" s="230" t="s">
        <v>19081</v>
      </c>
      <c r="D6106" s="230" t="s">
        <v>19082</v>
      </c>
      <c r="E6106" s="231">
        <v>41104127</v>
      </c>
      <c r="F6106" s="231" t="s">
        <v>828</v>
      </c>
      <c r="G6106" s="232" t="s">
        <v>36928</v>
      </c>
    </row>
    <row r="6107" spans="1:7" ht="36">
      <c r="A6107" s="229">
        <v>4110420201</v>
      </c>
      <c r="B6107" s="230" t="s">
        <v>19083</v>
      </c>
      <c r="C6107" s="230" t="s">
        <v>19084</v>
      </c>
      <c r="D6107" s="230" t="s">
        <v>19085</v>
      </c>
      <c r="E6107" s="231">
        <v>41104202</v>
      </c>
      <c r="F6107" s="231" t="s">
        <v>828</v>
      </c>
      <c r="G6107" s="232">
        <v>10</v>
      </c>
    </row>
    <row r="6108" spans="1:7" ht="36">
      <c r="A6108" s="229">
        <v>4110420601</v>
      </c>
      <c r="B6108" s="230" t="s">
        <v>19086</v>
      </c>
      <c r="C6108" s="230" t="s">
        <v>19087</v>
      </c>
      <c r="D6108" s="230" t="s">
        <v>19088</v>
      </c>
      <c r="E6108" s="231">
        <v>41104206</v>
      </c>
      <c r="F6108" s="231" t="s">
        <v>828</v>
      </c>
      <c r="G6108" s="232">
        <v>10</v>
      </c>
    </row>
    <row r="6109" spans="1:7" ht="24">
      <c r="A6109" s="229">
        <v>4110420701</v>
      </c>
      <c r="B6109" s="230" t="s">
        <v>19089</v>
      </c>
      <c r="C6109" s="230" t="s">
        <v>19090</v>
      </c>
      <c r="D6109" s="230" t="s">
        <v>19091</v>
      </c>
      <c r="E6109" s="231">
        <v>41104207</v>
      </c>
      <c r="F6109" s="231" t="s">
        <v>828</v>
      </c>
      <c r="G6109" s="232">
        <v>10</v>
      </c>
    </row>
    <row r="6110" spans="1:7" ht="12">
      <c r="A6110" s="229">
        <v>4110420801</v>
      </c>
      <c r="B6110" s="230" t="s">
        <v>19092</v>
      </c>
      <c r="C6110" s="230" t="s">
        <v>19093</v>
      </c>
      <c r="D6110" s="230" t="s">
        <v>19094</v>
      </c>
      <c r="E6110" s="231">
        <v>41104208</v>
      </c>
      <c r="F6110" s="231" t="s">
        <v>828</v>
      </c>
      <c r="G6110" s="232" t="s">
        <v>36928</v>
      </c>
    </row>
    <row r="6111" spans="1:7" ht="60">
      <c r="A6111" s="229">
        <v>4110429901</v>
      </c>
      <c r="B6111" s="230" t="s">
        <v>19095</v>
      </c>
      <c r="C6111" s="230" t="s">
        <v>19096</v>
      </c>
      <c r="D6111" s="230" t="s">
        <v>19097</v>
      </c>
      <c r="E6111" s="231">
        <v>41104299</v>
      </c>
      <c r="F6111" s="231" t="s">
        <v>828</v>
      </c>
      <c r="G6111" s="232" t="s">
        <v>36928</v>
      </c>
    </row>
    <row r="6112" spans="1:7" ht="24">
      <c r="A6112" s="229">
        <v>4110430101</v>
      </c>
      <c r="B6112" s="230" t="s">
        <v>19098</v>
      </c>
      <c r="C6112" s="230" t="s">
        <v>19099</v>
      </c>
      <c r="D6112" s="230" t="s">
        <v>19100</v>
      </c>
      <c r="E6112" s="231">
        <v>41104301</v>
      </c>
      <c r="F6112" s="231" t="s">
        <v>828</v>
      </c>
      <c r="G6112" s="232">
        <v>10</v>
      </c>
    </row>
    <row r="6113" spans="1:7" ht="24">
      <c r="A6113" s="229">
        <v>4110440101</v>
      </c>
      <c r="B6113" s="230" t="s">
        <v>19101</v>
      </c>
      <c r="C6113" s="230" t="s">
        <v>3391</v>
      </c>
      <c r="D6113" s="230" t="s">
        <v>19102</v>
      </c>
      <c r="E6113" s="231">
        <v>41104401</v>
      </c>
      <c r="F6113" s="231" t="s">
        <v>828</v>
      </c>
      <c r="G6113" s="232">
        <v>11</v>
      </c>
    </row>
    <row r="6114" spans="1:7" ht="24">
      <c r="A6114" s="229">
        <v>4110440201</v>
      </c>
      <c r="B6114" s="230" t="s">
        <v>19103</v>
      </c>
      <c r="C6114" s="230" t="s">
        <v>19104</v>
      </c>
      <c r="D6114" s="230" t="s">
        <v>19105</v>
      </c>
      <c r="E6114" s="231">
        <v>41104402</v>
      </c>
      <c r="F6114" s="231" t="s">
        <v>828</v>
      </c>
      <c r="G6114" s="232">
        <v>10</v>
      </c>
    </row>
    <row r="6115" spans="1:7" ht="24">
      <c r="A6115" s="229">
        <v>4110440401</v>
      </c>
      <c r="B6115" s="230" t="s">
        <v>19106</v>
      </c>
      <c r="C6115" s="230" t="s">
        <v>19107</v>
      </c>
      <c r="D6115" s="230" t="s">
        <v>19108</v>
      </c>
      <c r="E6115" s="231">
        <v>41104404</v>
      </c>
      <c r="F6115" s="231" t="s">
        <v>828</v>
      </c>
      <c r="G6115" s="232">
        <v>10</v>
      </c>
    </row>
    <row r="6116" spans="1:7" ht="24">
      <c r="A6116" s="229">
        <v>4110440501</v>
      </c>
      <c r="B6116" s="230" t="s">
        <v>19109</v>
      </c>
      <c r="C6116" s="230" t="s">
        <v>19110</v>
      </c>
      <c r="D6116" s="230" t="s">
        <v>19111</v>
      </c>
      <c r="E6116" s="231">
        <v>41104405</v>
      </c>
      <c r="F6116" s="231" t="s">
        <v>828</v>
      </c>
      <c r="G6116" s="232">
        <v>10</v>
      </c>
    </row>
    <row r="6117" spans="1:7" ht="24">
      <c r="A6117" s="229">
        <v>4110442301</v>
      </c>
      <c r="B6117" s="230" t="s">
        <v>19112</v>
      </c>
      <c r="C6117" s="230" t="s">
        <v>19113</v>
      </c>
      <c r="D6117" s="230" t="s">
        <v>19114</v>
      </c>
      <c r="E6117" s="231">
        <v>41104423</v>
      </c>
      <c r="F6117" s="231" t="s">
        <v>828</v>
      </c>
      <c r="G6117" s="232" t="s">
        <v>36928</v>
      </c>
    </row>
    <row r="6118" spans="1:7" ht="12">
      <c r="A6118" s="229">
        <v>4110442601</v>
      </c>
      <c r="B6118" s="230" t="s">
        <v>19115</v>
      </c>
      <c r="C6118" s="230" t="s">
        <v>19116</v>
      </c>
      <c r="D6118" s="230" t="s">
        <v>19117</v>
      </c>
      <c r="E6118" s="231">
        <v>41104426</v>
      </c>
      <c r="F6118" s="231" t="s">
        <v>828</v>
      </c>
      <c r="G6118" s="232" t="s">
        <v>36928</v>
      </c>
    </row>
    <row r="6119" spans="1:7" ht="24">
      <c r="A6119" s="229">
        <v>4110449801</v>
      </c>
      <c r="B6119" s="230" t="s">
        <v>19118</v>
      </c>
      <c r="C6119" s="230" t="s">
        <v>19119</v>
      </c>
      <c r="D6119" s="230" t="s">
        <v>19120</v>
      </c>
      <c r="E6119" s="231">
        <v>41104498</v>
      </c>
      <c r="F6119" s="231" t="s">
        <v>828</v>
      </c>
      <c r="G6119" s="232">
        <v>10</v>
      </c>
    </row>
    <row r="6120" spans="1:7" ht="24">
      <c r="A6120" s="229">
        <v>4110450501</v>
      </c>
      <c r="B6120" s="230" t="s">
        <v>19121</v>
      </c>
      <c r="C6120" s="230" t="s">
        <v>19122</v>
      </c>
      <c r="D6120" s="230" t="s">
        <v>19123</v>
      </c>
      <c r="E6120" s="231">
        <v>41104505</v>
      </c>
      <c r="F6120" s="231" t="s">
        <v>828</v>
      </c>
      <c r="G6120" s="232">
        <v>10</v>
      </c>
    </row>
    <row r="6121" spans="1:7" ht="24">
      <c r="A6121" s="229">
        <v>4110450701</v>
      </c>
      <c r="B6121" s="230" t="s">
        <v>19124</v>
      </c>
      <c r="C6121" s="230" t="s">
        <v>19125</v>
      </c>
      <c r="D6121" s="230" t="s">
        <v>19126</v>
      </c>
      <c r="E6121" s="231">
        <v>41104507</v>
      </c>
      <c r="F6121" s="231" t="s">
        <v>828</v>
      </c>
      <c r="G6121" s="232">
        <v>10</v>
      </c>
    </row>
    <row r="6122" spans="1:7" ht="12">
      <c r="A6122" s="229">
        <v>4110450901</v>
      </c>
      <c r="B6122" s="230" t="s">
        <v>19127</v>
      </c>
      <c r="C6122" s="230" t="s">
        <v>19128</v>
      </c>
      <c r="D6122" s="230" t="s">
        <v>19129</v>
      </c>
      <c r="E6122" s="231">
        <v>41104509</v>
      </c>
      <c r="F6122" s="231" t="s">
        <v>828</v>
      </c>
      <c r="G6122" s="232">
        <v>10</v>
      </c>
    </row>
    <row r="6123" spans="1:7" ht="24">
      <c r="A6123" s="229">
        <v>4110451001</v>
      </c>
      <c r="B6123" s="230" t="s">
        <v>19130</v>
      </c>
      <c r="C6123" s="230" t="s">
        <v>19131</v>
      </c>
      <c r="D6123" s="230" t="s">
        <v>19132</v>
      </c>
      <c r="E6123" s="231">
        <v>41104510</v>
      </c>
      <c r="F6123" s="231" t="s">
        <v>828</v>
      </c>
      <c r="G6123" s="232">
        <v>10</v>
      </c>
    </row>
    <row r="6124" spans="1:7" ht="12">
      <c r="A6124" s="229">
        <v>4110451101</v>
      </c>
      <c r="B6124" s="230" t="s">
        <v>19133</v>
      </c>
      <c r="C6124" s="230" t="s">
        <v>19134</v>
      </c>
      <c r="D6124" s="230" t="s">
        <v>19135</v>
      </c>
      <c r="E6124" s="231">
        <v>41104511</v>
      </c>
      <c r="F6124" s="231" t="s">
        <v>828</v>
      </c>
      <c r="G6124" s="232">
        <v>10</v>
      </c>
    </row>
    <row r="6125" spans="1:7" ht="24">
      <c r="A6125" s="229">
        <v>4110460101</v>
      </c>
      <c r="B6125" s="230" t="s">
        <v>19136</v>
      </c>
      <c r="C6125" s="230" t="s">
        <v>19137</v>
      </c>
      <c r="D6125" s="230" t="s">
        <v>19138</v>
      </c>
      <c r="E6125" s="231">
        <v>41104601</v>
      </c>
      <c r="F6125" s="231" t="s">
        <v>828</v>
      </c>
      <c r="G6125" s="232">
        <v>11</v>
      </c>
    </row>
    <row r="6126" spans="1:7" ht="36">
      <c r="A6126" s="229">
        <v>4110460102</v>
      </c>
      <c r="B6126" s="230" t="s">
        <v>19139</v>
      </c>
      <c r="C6126" s="230" t="s">
        <v>19140</v>
      </c>
      <c r="D6126" s="230" t="s">
        <v>19141</v>
      </c>
      <c r="E6126" s="231">
        <v>41104601</v>
      </c>
      <c r="F6126" s="231" t="s">
        <v>828</v>
      </c>
      <c r="G6126" s="232">
        <v>11</v>
      </c>
    </row>
    <row r="6127" spans="1:7" ht="24">
      <c r="A6127" s="229">
        <v>4110460103</v>
      </c>
      <c r="B6127" s="230" t="s">
        <v>19142</v>
      </c>
      <c r="C6127" s="230" t="s">
        <v>19143</v>
      </c>
      <c r="D6127" s="230" t="s">
        <v>19144</v>
      </c>
      <c r="E6127" s="231">
        <v>41104601</v>
      </c>
      <c r="F6127" s="231" t="s">
        <v>828</v>
      </c>
      <c r="G6127" s="232">
        <v>11</v>
      </c>
    </row>
    <row r="6128" spans="1:7" ht="36">
      <c r="A6128" s="229">
        <v>4110460201</v>
      </c>
      <c r="B6128" s="230" t="s">
        <v>19145</v>
      </c>
      <c r="C6128" s="230" t="s">
        <v>19146</v>
      </c>
      <c r="D6128" s="230" t="s">
        <v>19147</v>
      </c>
      <c r="E6128" s="231">
        <v>41104602</v>
      </c>
      <c r="F6128" s="231" t="s">
        <v>828</v>
      </c>
      <c r="G6128" s="232">
        <v>10</v>
      </c>
    </row>
    <row r="6129" spans="1:7" ht="36">
      <c r="A6129" s="229">
        <v>4110461301</v>
      </c>
      <c r="B6129" s="230" t="s">
        <v>19148</v>
      </c>
      <c r="C6129" s="230" t="s">
        <v>19149</v>
      </c>
      <c r="D6129" s="230" t="s">
        <v>19150</v>
      </c>
      <c r="E6129" s="231">
        <v>41104613</v>
      </c>
      <c r="F6129" s="231" t="s">
        <v>828</v>
      </c>
      <c r="G6129" s="232">
        <v>10</v>
      </c>
    </row>
    <row r="6130" spans="1:7" ht="24">
      <c r="A6130" s="229">
        <v>4110470101</v>
      </c>
      <c r="B6130" s="230" t="s">
        <v>19151</v>
      </c>
      <c r="C6130" s="230" t="s">
        <v>19152</v>
      </c>
      <c r="D6130" s="230" t="s">
        <v>19153</v>
      </c>
      <c r="E6130" s="231">
        <v>41104701</v>
      </c>
      <c r="F6130" s="231" t="s">
        <v>828</v>
      </c>
      <c r="G6130" s="232">
        <v>11</v>
      </c>
    </row>
    <row r="6131" spans="1:7" ht="24">
      <c r="A6131" s="229">
        <v>4110480101</v>
      </c>
      <c r="B6131" s="230" t="s">
        <v>19154</v>
      </c>
      <c r="C6131" s="230" t="s">
        <v>19155</v>
      </c>
      <c r="D6131" s="230" t="s">
        <v>19156</v>
      </c>
      <c r="E6131" s="231">
        <v>41104801</v>
      </c>
      <c r="F6131" s="231" t="s">
        <v>828</v>
      </c>
      <c r="G6131" s="232">
        <v>10</v>
      </c>
    </row>
    <row r="6132" spans="1:7" ht="48">
      <c r="A6132" s="229">
        <v>4110480201</v>
      </c>
      <c r="B6132" s="230" t="s">
        <v>19157</v>
      </c>
      <c r="C6132" s="230" t="s">
        <v>19158</v>
      </c>
      <c r="D6132" s="230" t="s">
        <v>19159</v>
      </c>
      <c r="E6132" s="231">
        <v>41104802</v>
      </c>
      <c r="F6132" s="231" t="s">
        <v>828</v>
      </c>
      <c r="G6132" s="232">
        <v>11</v>
      </c>
    </row>
    <row r="6133" spans="1:7" ht="36">
      <c r="A6133" s="229">
        <v>4110480202</v>
      </c>
      <c r="B6133" s="230" t="s">
        <v>19160</v>
      </c>
      <c r="C6133" s="230" t="s">
        <v>19161</v>
      </c>
      <c r="D6133" s="230" t="s">
        <v>19162</v>
      </c>
      <c r="E6133" s="231">
        <v>41104802</v>
      </c>
      <c r="F6133" s="231" t="s">
        <v>828</v>
      </c>
      <c r="G6133" s="232">
        <v>11</v>
      </c>
    </row>
    <row r="6134" spans="1:7" ht="36">
      <c r="A6134" s="229">
        <v>4110480301</v>
      </c>
      <c r="B6134" s="230" t="s">
        <v>19163</v>
      </c>
      <c r="C6134" s="230" t="s">
        <v>19164</v>
      </c>
      <c r="D6134" s="230" t="s">
        <v>19165</v>
      </c>
      <c r="E6134" s="231">
        <v>41104803</v>
      </c>
      <c r="F6134" s="231" t="s">
        <v>828</v>
      </c>
      <c r="G6134" s="232">
        <v>10</v>
      </c>
    </row>
    <row r="6135" spans="1:7" ht="12">
      <c r="A6135" s="229">
        <v>4110480601</v>
      </c>
      <c r="B6135" s="230" t="s">
        <v>19166</v>
      </c>
      <c r="C6135" s="230" t="s">
        <v>19167</v>
      </c>
      <c r="D6135" s="230" t="s">
        <v>19168</v>
      </c>
      <c r="E6135" s="231">
        <v>41104806</v>
      </c>
      <c r="F6135" s="231" t="s">
        <v>828</v>
      </c>
      <c r="G6135" s="232">
        <v>11</v>
      </c>
    </row>
    <row r="6136" spans="1:7" ht="24">
      <c r="A6136" s="229">
        <v>4110480602</v>
      </c>
      <c r="B6136" s="230" t="s">
        <v>19169</v>
      </c>
      <c r="C6136" s="230" t="s">
        <v>19170</v>
      </c>
      <c r="D6136" s="230" t="s">
        <v>19171</v>
      </c>
      <c r="E6136" s="231">
        <v>41104806</v>
      </c>
      <c r="F6136" s="231" t="s">
        <v>828</v>
      </c>
      <c r="G6136" s="232">
        <v>11</v>
      </c>
    </row>
    <row r="6137" spans="1:7" ht="12">
      <c r="A6137" s="229">
        <v>4110480701</v>
      </c>
      <c r="B6137" s="230" t="s">
        <v>19172</v>
      </c>
      <c r="C6137" s="230" t="s">
        <v>19173</v>
      </c>
      <c r="D6137" s="230" t="s">
        <v>19174</v>
      </c>
      <c r="E6137" s="231">
        <v>41104807</v>
      </c>
      <c r="F6137" s="231" t="s">
        <v>828</v>
      </c>
      <c r="G6137" s="232">
        <v>9</v>
      </c>
    </row>
    <row r="6138" spans="1:7" ht="12">
      <c r="A6138" s="229">
        <v>4110480801</v>
      </c>
      <c r="B6138" s="230" t="s">
        <v>19175</v>
      </c>
      <c r="C6138" s="230" t="s">
        <v>19176</v>
      </c>
      <c r="D6138" s="230" t="s">
        <v>19177</v>
      </c>
      <c r="E6138" s="231">
        <v>41104808</v>
      </c>
      <c r="F6138" s="231" t="s">
        <v>828</v>
      </c>
      <c r="G6138" s="232">
        <v>9</v>
      </c>
    </row>
    <row r="6139" spans="1:7" ht="24">
      <c r="A6139" s="229">
        <v>4110481401</v>
      </c>
      <c r="B6139" s="230" t="s">
        <v>19178</v>
      </c>
      <c r="C6139" s="230" t="s">
        <v>19179</v>
      </c>
      <c r="D6139" s="230" t="s">
        <v>19180</v>
      </c>
      <c r="E6139" s="231">
        <v>41104814</v>
      </c>
      <c r="F6139" s="231" t="s">
        <v>828</v>
      </c>
      <c r="G6139" s="232">
        <v>11</v>
      </c>
    </row>
    <row r="6140" spans="1:7" ht="24">
      <c r="A6140" s="229">
        <v>4110481501</v>
      </c>
      <c r="B6140" s="230" t="s">
        <v>19181</v>
      </c>
      <c r="C6140" s="230" t="s">
        <v>19182</v>
      </c>
      <c r="D6140" s="230" t="s">
        <v>19183</v>
      </c>
      <c r="E6140" s="231">
        <v>41104815</v>
      </c>
      <c r="F6140" s="231" t="s">
        <v>828</v>
      </c>
      <c r="G6140" s="232">
        <v>10</v>
      </c>
    </row>
    <row r="6141" spans="1:7" ht="12">
      <c r="A6141" s="229">
        <v>4110481601</v>
      </c>
      <c r="B6141" s="230" t="s">
        <v>19184</v>
      </c>
      <c r="C6141" s="230" t="s">
        <v>19185</v>
      </c>
      <c r="D6141" s="230" t="s">
        <v>19186</v>
      </c>
      <c r="E6141" s="231">
        <v>41104816</v>
      </c>
      <c r="F6141" s="231" t="s">
        <v>828</v>
      </c>
      <c r="G6141" s="232">
        <v>10</v>
      </c>
    </row>
    <row r="6142" spans="1:7" ht="24">
      <c r="A6142" s="229">
        <v>4110481901</v>
      </c>
      <c r="B6142" s="230" t="s">
        <v>19187</v>
      </c>
      <c r="C6142" s="230" t="s">
        <v>19188</v>
      </c>
      <c r="D6142" s="230" t="s">
        <v>19189</v>
      </c>
      <c r="E6142" s="231">
        <v>41104819</v>
      </c>
      <c r="F6142" s="231" t="s">
        <v>828</v>
      </c>
      <c r="G6142" s="232">
        <v>10</v>
      </c>
    </row>
    <row r="6143" spans="1:7" ht="24">
      <c r="A6143" s="229">
        <v>4110482001</v>
      </c>
      <c r="B6143" s="230" t="s">
        <v>19190</v>
      </c>
      <c r="C6143" s="230" t="s">
        <v>19191</v>
      </c>
      <c r="D6143" s="230" t="s">
        <v>19192</v>
      </c>
      <c r="E6143" s="231">
        <v>41104820</v>
      </c>
      <c r="F6143" s="231" t="s">
        <v>828</v>
      </c>
      <c r="G6143" s="232" t="s">
        <v>36928</v>
      </c>
    </row>
    <row r="6144" spans="1:7" ht="36">
      <c r="A6144" s="229">
        <v>4110489601</v>
      </c>
      <c r="B6144" s="230" t="s">
        <v>19193</v>
      </c>
      <c r="C6144" s="230" t="s">
        <v>19194</v>
      </c>
      <c r="D6144" s="230" t="s">
        <v>19195</v>
      </c>
      <c r="E6144" s="231">
        <v>41104896</v>
      </c>
      <c r="F6144" s="231" t="s">
        <v>828</v>
      </c>
      <c r="G6144" s="232">
        <v>9</v>
      </c>
    </row>
    <row r="6145" spans="1:7" ht="12">
      <c r="A6145" s="229">
        <v>4110489701</v>
      </c>
      <c r="B6145" s="230" t="s">
        <v>19196</v>
      </c>
      <c r="C6145" s="230" t="s">
        <v>19197</v>
      </c>
      <c r="D6145" s="230" t="s">
        <v>19198</v>
      </c>
      <c r="E6145" s="231">
        <v>41104897</v>
      </c>
      <c r="F6145" s="231" t="s">
        <v>828</v>
      </c>
      <c r="G6145" s="232" t="s">
        <v>36928</v>
      </c>
    </row>
    <row r="6146" spans="1:7" ht="24">
      <c r="A6146" s="229">
        <v>4110489801</v>
      </c>
      <c r="B6146" s="230" t="s">
        <v>19199</v>
      </c>
      <c r="C6146" s="230" t="s">
        <v>19200</v>
      </c>
      <c r="D6146" s="230" t="s">
        <v>19201</v>
      </c>
      <c r="E6146" s="231">
        <v>41104898</v>
      </c>
      <c r="F6146" s="231" t="s">
        <v>828</v>
      </c>
      <c r="G6146" s="232" t="s">
        <v>36928</v>
      </c>
    </row>
    <row r="6147" spans="1:7" ht="24">
      <c r="A6147" s="229">
        <v>4110490901</v>
      </c>
      <c r="B6147" s="230" t="s">
        <v>19202</v>
      </c>
      <c r="C6147" s="230" t="s">
        <v>19203</v>
      </c>
      <c r="D6147" s="230" t="s">
        <v>19204</v>
      </c>
      <c r="E6147" s="231">
        <v>41104909</v>
      </c>
      <c r="F6147" s="231" t="s">
        <v>828</v>
      </c>
      <c r="G6147" s="232" t="s">
        <v>36928</v>
      </c>
    </row>
    <row r="6148" spans="1:7" ht="48">
      <c r="A6148" s="229">
        <v>4110491001</v>
      </c>
      <c r="B6148" s="230" t="s">
        <v>19205</v>
      </c>
      <c r="C6148" s="230" t="s">
        <v>19206</v>
      </c>
      <c r="D6148" s="230" t="s">
        <v>19207</v>
      </c>
      <c r="E6148" s="231">
        <v>41104910</v>
      </c>
      <c r="F6148" s="231" t="s">
        <v>828</v>
      </c>
      <c r="G6148" s="232" t="s">
        <v>36928</v>
      </c>
    </row>
    <row r="6149" spans="1:7" ht="24">
      <c r="A6149" s="229">
        <v>4110491101</v>
      </c>
      <c r="B6149" s="230" t="s">
        <v>19208</v>
      </c>
      <c r="C6149" s="230" t="s">
        <v>19209</v>
      </c>
      <c r="D6149" s="230" t="s">
        <v>19210</v>
      </c>
      <c r="E6149" s="231">
        <v>41104911</v>
      </c>
      <c r="F6149" s="231" t="s">
        <v>828</v>
      </c>
      <c r="G6149" s="232">
        <v>10</v>
      </c>
    </row>
    <row r="6150" spans="1:7" ht="36">
      <c r="A6150" s="229">
        <v>4110491201</v>
      </c>
      <c r="B6150" s="230" t="s">
        <v>19211</v>
      </c>
      <c r="C6150" s="230" t="s">
        <v>19212</v>
      </c>
      <c r="D6150" s="230" t="s">
        <v>19213</v>
      </c>
      <c r="E6150" s="231">
        <v>41104912</v>
      </c>
      <c r="F6150" s="231" t="s">
        <v>828</v>
      </c>
      <c r="G6150" s="232" t="s">
        <v>36928</v>
      </c>
    </row>
    <row r="6151" spans="1:7" ht="36">
      <c r="A6151" s="229">
        <v>4110491401</v>
      </c>
      <c r="B6151" s="230" t="s">
        <v>19214</v>
      </c>
      <c r="C6151" s="230" t="s">
        <v>10260</v>
      </c>
      <c r="D6151" s="230" t="s">
        <v>19215</v>
      </c>
      <c r="E6151" s="231">
        <v>41104914</v>
      </c>
      <c r="F6151" s="231" t="s">
        <v>828</v>
      </c>
      <c r="G6151" s="232">
        <v>10</v>
      </c>
    </row>
    <row r="6152" spans="1:7" ht="24">
      <c r="A6152" s="229">
        <v>4110491402</v>
      </c>
      <c r="B6152" s="230" t="s">
        <v>19216</v>
      </c>
      <c r="C6152" s="230" t="s">
        <v>19217</v>
      </c>
      <c r="D6152" s="230" t="s">
        <v>19218</v>
      </c>
      <c r="E6152" s="231">
        <v>41104914</v>
      </c>
      <c r="F6152" s="231" t="s">
        <v>828</v>
      </c>
      <c r="G6152" s="232">
        <v>10</v>
      </c>
    </row>
    <row r="6153" spans="1:7" ht="12">
      <c r="A6153" s="229">
        <v>4110492501</v>
      </c>
      <c r="B6153" s="230" t="s">
        <v>19219</v>
      </c>
      <c r="C6153" s="230" t="s">
        <v>19220</v>
      </c>
      <c r="D6153" s="230" t="s">
        <v>19221</v>
      </c>
      <c r="E6153" s="231">
        <v>41104925</v>
      </c>
      <c r="F6153" s="231" t="s">
        <v>828</v>
      </c>
      <c r="G6153" s="232" t="s">
        <v>36928</v>
      </c>
    </row>
    <row r="6154" spans="1:7" ht="24">
      <c r="A6154" s="229">
        <v>4110500101</v>
      </c>
      <c r="B6154" s="230" t="s">
        <v>19222</v>
      </c>
      <c r="C6154" s="230" t="s">
        <v>19223</v>
      </c>
      <c r="D6154" s="230" t="s">
        <v>19224</v>
      </c>
      <c r="E6154" s="231">
        <v>41105001</v>
      </c>
      <c r="F6154" s="231" t="s">
        <v>828</v>
      </c>
      <c r="G6154" s="232" t="s">
        <v>36928</v>
      </c>
    </row>
    <row r="6155" spans="1:7" ht="12">
      <c r="A6155" s="229">
        <v>4110500102</v>
      </c>
      <c r="B6155" s="230" t="s">
        <v>19225</v>
      </c>
      <c r="C6155" s="230" t="s">
        <v>19226</v>
      </c>
      <c r="D6155" s="230" t="s">
        <v>19227</v>
      </c>
      <c r="E6155" s="231">
        <v>41105001</v>
      </c>
      <c r="F6155" s="231" t="s">
        <v>828</v>
      </c>
      <c r="G6155" s="232" t="s">
        <v>36928</v>
      </c>
    </row>
    <row r="6156" spans="1:7" ht="24">
      <c r="A6156" s="229">
        <v>4110500201</v>
      </c>
      <c r="B6156" s="230" t="s">
        <v>19228</v>
      </c>
      <c r="C6156" s="230" t="s">
        <v>19229</v>
      </c>
      <c r="D6156" s="230" t="s">
        <v>19230</v>
      </c>
      <c r="E6156" s="231">
        <v>41105002</v>
      </c>
      <c r="F6156" s="231" t="s">
        <v>828</v>
      </c>
      <c r="G6156" s="232">
        <v>10</v>
      </c>
    </row>
    <row r="6157" spans="1:7" ht="24">
      <c r="A6157" s="229">
        <v>4110500202</v>
      </c>
      <c r="B6157" s="230" t="s">
        <v>19231</v>
      </c>
      <c r="C6157" s="230" t="s">
        <v>19232</v>
      </c>
      <c r="D6157" s="230" t="s">
        <v>19233</v>
      </c>
      <c r="E6157" s="231">
        <v>41105002</v>
      </c>
      <c r="F6157" s="231" t="s">
        <v>828</v>
      </c>
      <c r="G6157" s="232">
        <v>10</v>
      </c>
    </row>
    <row r="6158" spans="1:7" ht="24">
      <c r="A6158" s="229">
        <v>4110500301</v>
      </c>
      <c r="B6158" s="230" t="s">
        <v>19234</v>
      </c>
      <c r="C6158" s="230" t="s">
        <v>19235</v>
      </c>
      <c r="D6158" s="230" t="s">
        <v>19236</v>
      </c>
      <c r="E6158" s="231">
        <v>41105003</v>
      </c>
      <c r="F6158" s="231" t="s">
        <v>828</v>
      </c>
      <c r="G6158" s="232" t="s">
        <v>36928</v>
      </c>
    </row>
    <row r="6159" spans="1:7" ht="24">
      <c r="A6159" s="229">
        <v>4110510101</v>
      </c>
      <c r="B6159" s="230" t="s">
        <v>19237</v>
      </c>
      <c r="C6159" s="230" t="s">
        <v>19238</v>
      </c>
      <c r="D6159" s="230" t="s">
        <v>19239</v>
      </c>
      <c r="E6159" s="231">
        <v>41105101</v>
      </c>
      <c r="F6159" s="231" t="s">
        <v>828</v>
      </c>
      <c r="G6159" s="232">
        <v>10</v>
      </c>
    </row>
    <row r="6160" spans="1:7" ht="24">
      <c r="A6160" s="229">
        <v>4110510201</v>
      </c>
      <c r="B6160" s="230" t="s">
        <v>19240</v>
      </c>
      <c r="C6160" s="230" t="s">
        <v>19241</v>
      </c>
      <c r="D6160" s="230" t="s">
        <v>19242</v>
      </c>
      <c r="E6160" s="231">
        <v>41105102</v>
      </c>
      <c r="F6160" s="231" t="s">
        <v>828</v>
      </c>
      <c r="G6160" s="232">
        <v>11</v>
      </c>
    </row>
    <row r="6161" spans="1:7" ht="24">
      <c r="A6161" s="229">
        <v>4110510601</v>
      </c>
      <c r="B6161" s="230" t="s">
        <v>19243</v>
      </c>
      <c r="C6161" s="230" t="s">
        <v>19244</v>
      </c>
      <c r="D6161" s="230" t="s">
        <v>19245</v>
      </c>
      <c r="E6161" s="231">
        <v>41105106</v>
      </c>
      <c r="F6161" s="231" t="s">
        <v>828</v>
      </c>
      <c r="G6161" s="232">
        <v>10</v>
      </c>
    </row>
    <row r="6162" spans="1:7" ht="12">
      <c r="A6162" s="229">
        <v>4110510801</v>
      </c>
      <c r="B6162" s="230" t="s">
        <v>19246</v>
      </c>
      <c r="C6162" s="230" t="s">
        <v>19247</v>
      </c>
      <c r="D6162" s="230" t="s">
        <v>19248</v>
      </c>
      <c r="E6162" s="231">
        <v>41105108</v>
      </c>
      <c r="F6162" s="231" t="s">
        <v>828</v>
      </c>
      <c r="G6162" s="232" t="s">
        <v>36928</v>
      </c>
    </row>
    <row r="6163" spans="1:7" ht="24">
      <c r="A6163" s="229">
        <v>4110531401</v>
      </c>
      <c r="B6163" s="230" t="s">
        <v>19249</v>
      </c>
      <c r="C6163" s="230" t="s">
        <v>19250</v>
      </c>
      <c r="D6163" s="230" t="s">
        <v>19251</v>
      </c>
      <c r="E6163" s="231">
        <v>41105314</v>
      </c>
      <c r="F6163" s="231" t="s">
        <v>828</v>
      </c>
      <c r="G6163" s="232">
        <v>10</v>
      </c>
    </row>
    <row r="6164" spans="1:7" ht="36">
      <c r="A6164" s="229">
        <v>4110531601</v>
      </c>
      <c r="B6164" s="230" t="s">
        <v>19252</v>
      </c>
      <c r="C6164" s="230" t="s">
        <v>19253</v>
      </c>
      <c r="D6164" s="230" t="s">
        <v>19254</v>
      </c>
      <c r="E6164" s="231">
        <v>41105316</v>
      </c>
      <c r="F6164" s="231" t="s">
        <v>828</v>
      </c>
      <c r="G6164" s="232">
        <v>10</v>
      </c>
    </row>
    <row r="6165" spans="1:7" ht="24">
      <c r="A6165" s="229">
        <v>4110539901</v>
      </c>
      <c r="B6165" s="230" t="s">
        <v>19255</v>
      </c>
      <c r="C6165" s="230" t="s">
        <v>19256</v>
      </c>
      <c r="D6165" s="230" t="s">
        <v>19257</v>
      </c>
      <c r="E6165" s="231">
        <v>41105399</v>
      </c>
      <c r="F6165" s="231" t="s">
        <v>828</v>
      </c>
      <c r="G6165" s="232">
        <v>11</v>
      </c>
    </row>
    <row r="6166" spans="1:7" ht="12">
      <c r="A6166" s="229">
        <v>4110550501</v>
      </c>
      <c r="B6166" s="230" t="s">
        <v>19258</v>
      </c>
      <c r="C6166" s="230" t="s">
        <v>19259</v>
      </c>
      <c r="D6166" s="230" t="s">
        <v>19260</v>
      </c>
      <c r="E6166" s="231">
        <v>41105505</v>
      </c>
      <c r="F6166" s="231" t="s">
        <v>828</v>
      </c>
      <c r="G6166" s="232">
        <v>8</v>
      </c>
    </row>
    <row r="6167" spans="1:7" ht="12">
      <c r="A6167" s="229">
        <v>4110551701</v>
      </c>
      <c r="B6167" s="230" t="s">
        <v>19261</v>
      </c>
      <c r="C6167" s="230" t="s">
        <v>19262</v>
      </c>
      <c r="D6167" s="230" t="s">
        <v>19263</v>
      </c>
      <c r="E6167" s="231">
        <v>41105517</v>
      </c>
      <c r="F6167" s="231" t="s">
        <v>828</v>
      </c>
      <c r="G6167" s="232">
        <v>8</v>
      </c>
    </row>
    <row r="6168" spans="1:7" ht="12">
      <c r="A6168" s="229">
        <v>4110552101</v>
      </c>
      <c r="B6168" s="230" t="s">
        <v>19264</v>
      </c>
      <c r="C6168" s="230" t="s">
        <v>19265</v>
      </c>
      <c r="D6168" s="230" t="s">
        <v>19266</v>
      </c>
      <c r="E6168" s="231">
        <v>41105521</v>
      </c>
      <c r="F6168" s="231" t="s">
        <v>828</v>
      </c>
      <c r="G6168" s="232">
        <v>10</v>
      </c>
    </row>
    <row r="6169" spans="1:7" ht="24">
      <c r="A6169" s="229">
        <v>4110590301</v>
      </c>
      <c r="B6169" s="230" t="s">
        <v>19267</v>
      </c>
      <c r="C6169" s="230" t="s">
        <v>19268</v>
      </c>
      <c r="D6169" s="230" t="s">
        <v>19269</v>
      </c>
      <c r="E6169" s="231">
        <v>41105903</v>
      </c>
      <c r="F6169" s="231" t="s">
        <v>828</v>
      </c>
      <c r="G6169" s="232">
        <v>10</v>
      </c>
    </row>
    <row r="6170" spans="1:7" ht="24">
      <c r="A6170" s="229">
        <v>4110590901</v>
      </c>
      <c r="B6170" s="230" t="s">
        <v>19270</v>
      </c>
      <c r="C6170" s="230" t="s">
        <v>19271</v>
      </c>
      <c r="D6170" s="230" t="s">
        <v>19272</v>
      </c>
      <c r="E6170" s="231">
        <v>41105909</v>
      </c>
      <c r="F6170" s="231" t="s">
        <v>828</v>
      </c>
      <c r="G6170" s="232" t="s">
        <v>36928</v>
      </c>
    </row>
    <row r="6171" spans="1:7" ht="24">
      <c r="A6171" s="229">
        <v>4110630701</v>
      </c>
      <c r="B6171" s="230" t="s">
        <v>19273</v>
      </c>
      <c r="C6171" s="230" t="s">
        <v>19274</v>
      </c>
      <c r="D6171" s="230" t="s">
        <v>19275</v>
      </c>
      <c r="E6171" s="231">
        <v>41106307</v>
      </c>
      <c r="F6171" s="231" t="s">
        <v>828</v>
      </c>
      <c r="G6171" s="232">
        <v>10</v>
      </c>
    </row>
    <row r="6172" spans="1:7" ht="24">
      <c r="A6172" s="229">
        <v>4110670101</v>
      </c>
      <c r="B6172" s="230" t="s">
        <v>19276</v>
      </c>
      <c r="C6172" s="230" t="s">
        <v>19277</v>
      </c>
      <c r="D6172" s="230" t="s">
        <v>19278</v>
      </c>
      <c r="E6172" s="231">
        <v>41106701</v>
      </c>
      <c r="F6172" s="231" t="s">
        <v>828</v>
      </c>
      <c r="G6172" s="232">
        <v>10</v>
      </c>
    </row>
    <row r="6173" spans="1:7" ht="36">
      <c r="A6173" s="229">
        <v>4110670201</v>
      </c>
      <c r="B6173" s="230" t="s">
        <v>19279</v>
      </c>
      <c r="C6173" s="230" t="s">
        <v>19280</v>
      </c>
      <c r="D6173" s="230" t="s">
        <v>19281</v>
      </c>
      <c r="E6173" s="231">
        <v>41106702</v>
      </c>
      <c r="F6173" s="231" t="s">
        <v>828</v>
      </c>
      <c r="G6173" s="232">
        <v>10</v>
      </c>
    </row>
    <row r="6174" spans="1:7" ht="24">
      <c r="A6174" s="229">
        <v>4110670301</v>
      </c>
      <c r="B6174" s="230" t="s">
        <v>19282</v>
      </c>
      <c r="C6174" s="230" t="s">
        <v>19283</v>
      </c>
      <c r="D6174" s="230" t="s">
        <v>19284</v>
      </c>
      <c r="E6174" s="231">
        <v>41106703</v>
      </c>
      <c r="F6174" s="231" t="s">
        <v>828</v>
      </c>
      <c r="G6174" s="232">
        <v>10</v>
      </c>
    </row>
    <row r="6175" spans="1:7" ht="48">
      <c r="A6175" s="229">
        <v>4110670401</v>
      </c>
      <c r="B6175" s="230" t="s">
        <v>19285</v>
      </c>
      <c r="C6175" s="230" t="s">
        <v>19286</v>
      </c>
      <c r="D6175" s="230" t="s">
        <v>19287</v>
      </c>
      <c r="E6175" s="231">
        <v>41106704</v>
      </c>
      <c r="F6175" s="231" t="s">
        <v>828</v>
      </c>
      <c r="G6175" s="232">
        <v>10</v>
      </c>
    </row>
    <row r="6176" spans="1:7" ht="48">
      <c r="A6176" s="229">
        <v>4110670402</v>
      </c>
      <c r="B6176" s="230" t="s">
        <v>19288</v>
      </c>
      <c r="C6176" s="230" t="s">
        <v>19289</v>
      </c>
      <c r="D6176" s="230" t="s">
        <v>19290</v>
      </c>
      <c r="E6176" s="231">
        <v>41106704</v>
      </c>
      <c r="F6176" s="231" t="s">
        <v>828</v>
      </c>
      <c r="G6176" s="232">
        <v>10</v>
      </c>
    </row>
    <row r="6177" spans="1:7" ht="24">
      <c r="A6177" s="229">
        <v>4110670501</v>
      </c>
      <c r="B6177" s="230" t="s">
        <v>19291</v>
      </c>
      <c r="C6177" s="230" t="s">
        <v>19292</v>
      </c>
      <c r="D6177" s="230" t="s">
        <v>19293</v>
      </c>
      <c r="E6177" s="231">
        <v>41106705</v>
      </c>
      <c r="F6177" s="231" t="s">
        <v>828</v>
      </c>
      <c r="G6177" s="232">
        <v>10</v>
      </c>
    </row>
    <row r="6178" spans="1:7" ht="24">
      <c r="A6178" s="229">
        <v>4110670601</v>
      </c>
      <c r="B6178" s="230" t="s">
        <v>19294</v>
      </c>
      <c r="C6178" s="230" t="s">
        <v>19295</v>
      </c>
      <c r="D6178" s="230" t="s">
        <v>19296</v>
      </c>
      <c r="E6178" s="231">
        <v>41106706</v>
      </c>
      <c r="F6178" s="231" t="s">
        <v>828</v>
      </c>
      <c r="G6178" s="232" t="s">
        <v>36928</v>
      </c>
    </row>
    <row r="6179" spans="1:7" ht="24">
      <c r="A6179" s="229">
        <v>4110670701</v>
      </c>
      <c r="B6179" s="230" t="s">
        <v>19297</v>
      </c>
      <c r="C6179" s="230" t="s">
        <v>19298</v>
      </c>
      <c r="D6179" s="230" t="s">
        <v>19299</v>
      </c>
      <c r="E6179" s="231">
        <v>41106707</v>
      </c>
      <c r="F6179" s="231" t="s">
        <v>828</v>
      </c>
      <c r="G6179" s="232" t="s">
        <v>36928</v>
      </c>
    </row>
    <row r="6180" spans="1:7" ht="12">
      <c r="A6180" s="229">
        <v>4110670801</v>
      </c>
      <c r="B6180" s="230" t="s">
        <v>19300</v>
      </c>
      <c r="C6180" s="230" t="s">
        <v>19301</v>
      </c>
      <c r="D6180" s="230" t="s">
        <v>19302</v>
      </c>
      <c r="E6180" s="231">
        <v>41106708</v>
      </c>
      <c r="F6180" s="231" t="s">
        <v>828</v>
      </c>
      <c r="G6180" s="232" t="s">
        <v>36928</v>
      </c>
    </row>
    <row r="6181" spans="1:7" ht="24">
      <c r="A6181" s="229">
        <v>4110990701</v>
      </c>
      <c r="B6181" s="230" t="s">
        <v>19303</v>
      </c>
      <c r="C6181" s="230" t="s">
        <v>19304</v>
      </c>
      <c r="D6181" s="230" t="s">
        <v>19305</v>
      </c>
      <c r="E6181" s="231">
        <v>41109907</v>
      </c>
      <c r="F6181" s="231" t="s">
        <v>828</v>
      </c>
      <c r="G6181" s="232" t="s">
        <v>36928</v>
      </c>
    </row>
    <row r="6182" spans="1:7" ht="36">
      <c r="A6182" s="229">
        <v>4111150201</v>
      </c>
      <c r="B6182" s="230" t="s">
        <v>19306</v>
      </c>
      <c r="C6182" s="230" t="s">
        <v>19307</v>
      </c>
      <c r="D6182" s="230" t="s">
        <v>19308</v>
      </c>
      <c r="E6182" s="231">
        <v>41111502</v>
      </c>
      <c r="F6182" s="231" t="s">
        <v>828</v>
      </c>
      <c r="G6182" s="232">
        <v>12</v>
      </c>
    </row>
    <row r="6183" spans="1:7" ht="24">
      <c r="A6183" s="229">
        <v>4111150301</v>
      </c>
      <c r="B6183" s="230" t="s">
        <v>19309</v>
      </c>
      <c r="C6183" s="230" t="s">
        <v>19310</v>
      </c>
      <c r="D6183" s="230" t="s">
        <v>19311</v>
      </c>
      <c r="E6183" s="231">
        <v>41111503</v>
      </c>
      <c r="F6183" s="231" t="s">
        <v>828</v>
      </c>
      <c r="G6183" s="232">
        <v>11</v>
      </c>
    </row>
    <row r="6184" spans="1:7" ht="24">
      <c r="A6184" s="229">
        <v>4111150302</v>
      </c>
      <c r="B6184" s="230" t="s">
        <v>19312</v>
      </c>
      <c r="C6184" s="230" t="s">
        <v>19313</v>
      </c>
      <c r="D6184" s="230" t="s">
        <v>19314</v>
      </c>
      <c r="E6184" s="231">
        <v>41111503</v>
      </c>
      <c r="F6184" s="231" t="s">
        <v>828</v>
      </c>
      <c r="G6184" s="232">
        <v>11</v>
      </c>
    </row>
    <row r="6185" spans="1:7" ht="24">
      <c r="A6185" s="229">
        <v>4111150303</v>
      </c>
      <c r="B6185" s="230" t="s">
        <v>19315</v>
      </c>
      <c r="C6185" s="230" t="s">
        <v>19316</v>
      </c>
      <c r="D6185" s="230" t="s">
        <v>19317</v>
      </c>
      <c r="E6185" s="231">
        <v>41111503</v>
      </c>
      <c r="F6185" s="231" t="s">
        <v>828</v>
      </c>
      <c r="G6185" s="232">
        <v>11</v>
      </c>
    </row>
    <row r="6186" spans="1:7" ht="12">
      <c r="A6186" s="229">
        <v>4111150304</v>
      </c>
      <c r="B6186" s="230" t="s">
        <v>19318</v>
      </c>
      <c r="C6186" s="230" t="s">
        <v>19319</v>
      </c>
      <c r="D6186" s="230" t="s">
        <v>19320</v>
      </c>
      <c r="E6186" s="231">
        <v>41111503</v>
      </c>
      <c r="F6186" s="231" t="s">
        <v>828</v>
      </c>
      <c r="G6186" s="232">
        <v>11</v>
      </c>
    </row>
    <row r="6187" spans="1:7" ht="36">
      <c r="A6187" s="229">
        <v>4111150305</v>
      </c>
      <c r="B6187" s="230" t="s">
        <v>19321</v>
      </c>
      <c r="C6187" s="230" t="s">
        <v>19322</v>
      </c>
      <c r="D6187" s="230" t="s">
        <v>19323</v>
      </c>
      <c r="E6187" s="231">
        <v>41111503</v>
      </c>
      <c r="F6187" s="231" t="s">
        <v>828</v>
      </c>
      <c r="G6187" s="232">
        <v>11</v>
      </c>
    </row>
    <row r="6188" spans="1:7" ht="36">
      <c r="A6188" s="229">
        <v>4111150401</v>
      </c>
      <c r="B6188" s="230" t="s">
        <v>19324</v>
      </c>
      <c r="C6188" s="230" t="s">
        <v>19325</v>
      </c>
      <c r="D6188" s="230" t="s">
        <v>19326</v>
      </c>
      <c r="E6188" s="231">
        <v>41111504</v>
      </c>
      <c r="F6188" s="231" t="s">
        <v>828</v>
      </c>
      <c r="G6188" s="232" t="s">
        <v>36928</v>
      </c>
    </row>
    <row r="6189" spans="1:7" ht="24">
      <c r="A6189" s="229">
        <v>4111150501</v>
      </c>
      <c r="B6189" s="230" t="s">
        <v>19327</v>
      </c>
      <c r="C6189" s="230" t="s">
        <v>19328</v>
      </c>
      <c r="D6189" s="230" t="s">
        <v>19329</v>
      </c>
      <c r="E6189" s="231">
        <v>41111505</v>
      </c>
      <c r="F6189" s="231" t="s">
        <v>828</v>
      </c>
      <c r="G6189" s="232">
        <v>12</v>
      </c>
    </row>
    <row r="6190" spans="1:7" ht="24">
      <c r="A6190" s="229">
        <v>4111150601</v>
      </c>
      <c r="B6190" s="230" t="s">
        <v>19330</v>
      </c>
      <c r="C6190" s="230" t="s">
        <v>19331</v>
      </c>
      <c r="D6190" s="230" t="s">
        <v>19332</v>
      </c>
      <c r="E6190" s="231">
        <v>41111506</v>
      </c>
      <c r="F6190" s="231" t="s">
        <v>828</v>
      </c>
      <c r="G6190" s="232">
        <v>9</v>
      </c>
    </row>
    <row r="6191" spans="1:7" ht="24">
      <c r="A6191" s="229">
        <v>4111150701</v>
      </c>
      <c r="B6191" s="230" t="s">
        <v>19333</v>
      </c>
      <c r="C6191" s="230" t="s">
        <v>19334</v>
      </c>
      <c r="D6191" s="230" t="s">
        <v>19335</v>
      </c>
      <c r="E6191" s="231">
        <v>41111507</v>
      </c>
      <c r="F6191" s="231" t="s">
        <v>828</v>
      </c>
      <c r="G6191" s="232">
        <v>10</v>
      </c>
    </row>
    <row r="6192" spans="1:7" ht="24">
      <c r="A6192" s="229">
        <v>4111150801</v>
      </c>
      <c r="B6192" s="230" t="s">
        <v>19336</v>
      </c>
      <c r="C6192" s="230" t="s">
        <v>19337</v>
      </c>
      <c r="D6192" s="230" t="s">
        <v>19338</v>
      </c>
      <c r="E6192" s="231">
        <v>41111508</v>
      </c>
      <c r="F6192" s="231" t="s">
        <v>828</v>
      </c>
      <c r="G6192" s="232" t="s">
        <v>36928</v>
      </c>
    </row>
    <row r="6193" spans="1:7" ht="24">
      <c r="A6193" s="229">
        <v>4111150901</v>
      </c>
      <c r="B6193" s="230" t="s">
        <v>19339</v>
      </c>
      <c r="C6193" s="230" t="s">
        <v>19340</v>
      </c>
      <c r="D6193" s="230" t="s">
        <v>19341</v>
      </c>
      <c r="E6193" s="231">
        <v>41111509</v>
      </c>
      <c r="F6193" s="231" t="s">
        <v>828</v>
      </c>
      <c r="G6193" s="232" t="s">
        <v>36928</v>
      </c>
    </row>
    <row r="6194" spans="1:7" ht="24">
      <c r="A6194" s="229">
        <v>4111151001</v>
      </c>
      <c r="B6194" s="230" t="s">
        <v>19342</v>
      </c>
      <c r="C6194" s="230" t="s">
        <v>19343</v>
      </c>
      <c r="D6194" s="230" t="s">
        <v>19344</v>
      </c>
      <c r="E6194" s="231">
        <v>41111510</v>
      </c>
      <c r="F6194" s="231" t="s">
        <v>828</v>
      </c>
      <c r="G6194" s="232" t="s">
        <v>36928</v>
      </c>
    </row>
    <row r="6195" spans="1:7" ht="48">
      <c r="A6195" s="229">
        <v>4111151101</v>
      </c>
      <c r="B6195" s="230" t="s">
        <v>19345</v>
      </c>
      <c r="C6195" s="230" t="s">
        <v>19346</v>
      </c>
      <c r="D6195" s="230" t="s">
        <v>19347</v>
      </c>
      <c r="E6195" s="231">
        <v>41111511</v>
      </c>
      <c r="F6195" s="231" t="s">
        <v>828</v>
      </c>
      <c r="G6195" s="232">
        <v>10</v>
      </c>
    </row>
    <row r="6196" spans="1:7" ht="36">
      <c r="A6196" s="229">
        <v>4111151301</v>
      </c>
      <c r="B6196" s="230" t="s">
        <v>19348</v>
      </c>
      <c r="C6196" s="230" t="s">
        <v>19349</v>
      </c>
      <c r="D6196" s="230" t="s">
        <v>19350</v>
      </c>
      <c r="E6196" s="231">
        <v>41111513</v>
      </c>
      <c r="F6196" s="231" t="s">
        <v>828</v>
      </c>
      <c r="G6196" s="232">
        <v>8</v>
      </c>
    </row>
    <row r="6197" spans="1:7" ht="12">
      <c r="A6197" s="229">
        <v>4111151501</v>
      </c>
      <c r="B6197" s="230" t="s">
        <v>19351</v>
      </c>
      <c r="C6197" s="230" t="s">
        <v>19352</v>
      </c>
      <c r="D6197" s="230" t="s">
        <v>19353</v>
      </c>
      <c r="E6197" s="231">
        <v>41111515</v>
      </c>
      <c r="F6197" s="231" t="s">
        <v>828</v>
      </c>
      <c r="G6197" s="232" t="s">
        <v>36928</v>
      </c>
    </row>
    <row r="6198" spans="1:7" ht="24">
      <c r="A6198" s="229">
        <v>4111151601</v>
      </c>
      <c r="B6198" s="230" t="s">
        <v>19354</v>
      </c>
      <c r="C6198" s="230" t="s">
        <v>19355</v>
      </c>
      <c r="D6198" s="230" t="s">
        <v>19356</v>
      </c>
      <c r="E6198" s="231">
        <v>41111516</v>
      </c>
      <c r="F6198" s="231" t="s">
        <v>828</v>
      </c>
      <c r="G6198" s="232">
        <v>9</v>
      </c>
    </row>
    <row r="6199" spans="1:7" ht="36">
      <c r="A6199" s="229">
        <v>4111151701</v>
      </c>
      <c r="B6199" s="230" t="s">
        <v>19357</v>
      </c>
      <c r="C6199" s="230" t="s">
        <v>19358</v>
      </c>
      <c r="D6199" s="230" t="s">
        <v>19359</v>
      </c>
      <c r="E6199" s="231">
        <v>41111517</v>
      </c>
      <c r="F6199" s="231" t="s">
        <v>828</v>
      </c>
      <c r="G6199" s="232">
        <v>11</v>
      </c>
    </row>
    <row r="6200" spans="1:7" ht="48">
      <c r="A6200" s="229">
        <v>4111151901</v>
      </c>
      <c r="B6200" s="230" t="s">
        <v>19360</v>
      </c>
      <c r="C6200" s="230" t="s">
        <v>19361</v>
      </c>
      <c r="D6200" s="230" t="s">
        <v>19362</v>
      </c>
      <c r="E6200" s="231">
        <v>41111519</v>
      </c>
      <c r="F6200" s="231" t="s">
        <v>828</v>
      </c>
      <c r="G6200" s="232">
        <v>10</v>
      </c>
    </row>
    <row r="6201" spans="1:7" ht="24">
      <c r="A6201" s="229">
        <v>4111152001</v>
      </c>
      <c r="B6201" s="230" t="s">
        <v>19363</v>
      </c>
      <c r="C6201" s="230" t="s">
        <v>19364</v>
      </c>
      <c r="D6201" s="230" t="s">
        <v>19365</v>
      </c>
      <c r="E6201" s="231">
        <v>41111520</v>
      </c>
      <c r="F6201" s="231" t="s">
        <v>828</v>
      </c>
      <c r="G6201" s="232" t="s">
        <v>36928</v>
      </c>
    </row>
    <row r="6202" spans="1:7" ht="36">
      <c r="A6202" s="229">
        <v>4111152101</v>
      </c>
      <c r="B6202" s="230" t="s">
        <v>19366</v>
      </c>
      <c r="C6202" s="230" t="s">
        <v>19367</v>
      </c>
      <c r="D6202" s="230" t="s">
        <v>19368</v>
      </c>
      <c r="E6202" s="231">
        <v>41111521</v>
      </c>
      <c r="F6202" s="231" t="s">
        <v>828</v>
      </c>
      <c r="G6202" s="232" t="s">
        <v>36928</v>
      </c>
    </row>
    <row r="6203" spans="1:7" ht="36">
      <c r="A6203" s="229">
        <v>4111152201</v>
      </c>
      <c r="B6203" s="230" t="s">
        <v>19369</v>
      </c>
      <c r="C6203" s="230" t="s">
        <v>19370</v>
      </c>
      <c r="D6203" s="230" t="s">
        <v>19371</v>
      </c>
      <c r="E6203" s="231">
        <v>41111522</v>
      </c>
      <c r="F6203" s="231" t="s">
        <v>828</v>
      </c>
      <c r="G6203" s="232" t="s">
        <v>36928</v>
      </c>
    </row>
    <row r="6204" spans="1:7" ht="48">
      <c r="A6204" s="229">
        <v>4111152301</v>
      </c>
      <c r="B6204" s="230" t="s">
        <v>19372</v>
      </c>
      <c r="C6204" s="230" t="s">
        <v>19373</v>
      </c>
      <c r="D6204" s="230" t="s">
        <v>19374</v>
      </c>
      <c r="E6204" s="231">
        <v>41111523</v>
      </c>
      <c r="F6204" s="231" t="s">
        <v>828</v>
      </c>
      <c r="G6204" s="232" t="s">
        <v>36928</v>
      </c>
    </row>
    <row r="6205" spans="1:7" ht="24">
      <c r="A6205" s="229">
        <v>4111152401</v>
      </c>
      <c r="B6205" s="230" t="s">
        <v>19375</v>
      </c>
      <c r="C6205" s="230" t="s">
        <v>19376</v>
      </c>
      <c r="D6205" s="230" t="s">
        <v>19377</v>
      </c>
      <c r="E6205" s="231">
        <v>41111524</v>
      </c>
      <c r="F6205" s="231" t="s">
        <v>828</v>
      </c>
      <c r="G6205" s="232" t="s">
        <v>36928</v>
      </c>
    </row>
    <row r="6206" spans="1:7" ht="24">
      <c r="A6206" s="229">
        <v>4111152501</v>
      </c>
      <c r="B6206" s="230" t="s">
        <v>19378</v>
      </c>
      <c r="C6206" s="230" t="s">
        <v>19379</v>
      </c>
      <c r="D6206" s="230" t="s">
        <v>19380</v>
      </c>
      <c r="E6206" s="231">
        <v>41111525</v>
      </c>
      <c r="F6206" s="231" t="s">
        <v>828</v>
      </c>
      <c r="G6206" s="232" t="s">
        <v>36928</v>
      </c>
    </row>
    <row r="6207" spans="1:7" ht="12">
      <c r="A6207" s="229">
        <v>4111152601</v>
      </c>
      <c r="B6207" s="230" t="s">
        <v>19381</v>
      </c>
      <c r="C6207" s="230" t="s">
        <v>19382</v>
      </c>
      <c r="D6207" s="230" t="s">
        <v>19383</v>
      </c>
      <c r="E6207" s="231">
        <v>41111526</v>
      </c>
      <c r="F6207" s="231" t="s">
        <v>828</v>
      </c>
      <c r="G6207" s="232">
        <v>10</v>
      </c>
    </row>
    <row r="6208" spans="1:7" ht="48">
      <c r="A6208" s="229">
        <v>4111160101</v>
      </c>
      <c r="B6208" s="230" t="s">
        <v>19384</v>
      </c>
      <c r="C6208" s="230" t="s">
        <v>19385</v>
      </c>
      <c r="D6208" s="230" t="s">
        <v>19386</v>
      </c>
      <c r="E6208" s="231">
        <v>41111601</v>
      </c>
      <c r="F6208" s="231" t="s">
        <v>828</v>
      </c>
      <c r="G6208" s="232">
        <v>10</v>
      </c>
    </row>
    <row r="6209" spans="1:7" ht="12">
      <c r="A6209" s="229">
        <v>4111160102</v>
      </c>
      <c r="B6209" s="230" t="s">
        <v>19387</v>
      </c>
      <c r="C6209" s="230" t="s">
        <v>19388</v>
      </c>
      <c r="D6209" s="230" t="s">
        <v>19389</v>
      </c>
      <c r="E6209" s="231">
        <v>41111601</v>
      </c>
      <c r="F6209" s="231" t="s">
        <v>828</v>
      </c>
      <c r="G6209" s="232">
        <v>10</v>
      </c>
    </row>
    <row r="6210" spans="1:7" ht="24">
      <c r="A6210" s="229">
        <v>4111160201</v>
      </c>
      <c r="B6210" s="230" t="s">
        <v>19390</v>
      </c>
      <c r="C6210" s="230" t="s">
        <v>19391</v>
      </c>
      <c r="D6210" s="230" t="s">
        <v>19392</v>
      </c>
      <c r="E6210" s="231">
        <v>41111602</v>
      </c>
      <c r="F6210" s="231" t="s">
        <v>828</v>
      </c>
      <c r="G6210" s="232" t="s">
        <v>36928</v>
      </c>
    </row>
    <row r="6211" spans="1:7" ht="36">
      <c r="A6211" s="229">
        <v>4111160401</v>
      </c>
      <c r="B6211" s="230" t="s">
        <v>19393</v>
      </c>
      <c r="C6211" s="230" t="s">
        <v>19394</v>
      </c>
      <c r="D6211" s="230" t="s">
        <v>19395</v>
      </c>
      <c r="E6211" s="231">
        <v>41111604</v>
      </c>
      <c r="F6211" s="231" t="s">
        <v>828</v>
      </c>
      <c r="G6211" s="232" t="s">
        <v>36928</v>
      </c>
    </row>
    <row r="6212" spans="1:7" ht="12">
      <c r="A6212" s="229">
        <v>4111160402</v>
      </c>
      <c r="B6212" s="230" t="s">
        <v>19396</v>
      </c>
      <c r="C6212" s="230" t="s">
        <v>19397</v>
      </c>
      <c r="D6212" s="230" t="s">
        <v>19398</v>
      </c>
      <c r="E6212" s="231">
        <v>41111604</v>
      </c>
      <c r="F6212" s="231" t="s">
        <v>828</v>
      </c>
      <c r="G6212" s="232" t="s">
        <v>36928</v>
      </c>
    </row>
    <row r="6213" spans="1:7" ht="36">
      <c r="A6213" s="229">
        <v>4111160501</v>
      </c>
      <c r="B6213" s="230" t="s">
        <v>19399</v>
      </c>
      <c r="C6213" s="230" t="s">
        <v>19400</v>
      </c>
      <c r="D6213" s="230" t="s">
        <v>19401</v>
      </c>
      <c r="E6213" s="231">
        <v>41111605</v>
      </c>
      <c r="F6213" s="231" t="s">
        <v>828</v>
      </c>
      <c r="G6213" s="232">
        <v>10</v>
      </c>
    </row>
    <row r="6214" spans="1:7" ht="36">
      <c r="A6214" s="229">
        <v>4111160701</v>
      </c>
      <c r="B6214" s="230" t="s">
        <v>19402</v>
      </c>
      <c r="C6214" s="230" t="s">
        <v>19403</v>
      </c>
      <c r="D6214" s="230" t="s">
        <v>19404</v>
      </c>
      <c r="E6214" s="231">
        <v>41111607</v>
      </c>
      <c r="F6214" s="231" t="s">
        <v>828</v>
      </c>
      <c r="G6214" s="232" t="s">
        <v>36928</v>
      </c>
    </row>
    <row r="6215" spans="1:7" ht="24">
      <c r="A6215" s="229">
        <v>4111161301</v>
      </c>
      <c r="B6215" s="230" t="s">
        <v>19405</v>
      </c>
      <c r="C6215" s="230" t="s">
        <v>19406</v>
      </c>
      <c r="D6215" s="230" t="s">
        <v>19407</v>
      </c>
      <c r="E6215" s="231">
        <v>41111613</v>
      </c>
      <c r="F6215" s="231" t="s">
        <v>828</v>
      </c>
      <c r="G6215" s="232">
        <v>10</v>
      </c>
    </row>
    <row r="6216" spans="1:7" ht="12">
      <c r="A6216" s="229">
        <v>4111161302</v>
      </c>
      <c r="B6216" s="230" t="s">
        <v>19408</v>
      </c>
      <c r="C6216" s="230" t="s">
        <v>19409</v>
      </c>
      <c r="D6216" s="230" t="s">
        <v>19410</v>
      </c>
      <c r="E6216" s="231">
        <v>41111613</v>
      </c>
      <c r="F6216" s="231" t="s">
        <v>828</v>
      </c>
      <c r="G6216" s="232">
        <v>10</v>
      </c>
    </row>
    <row r="6217" spans="1:7" ht="36">
      <c r="A6217" s="229">
        <v>4111161401</v>
      </c>
      <c r="B6217" s="230" t="s">
        <v>19411</v>
      </c>
      <c r="C6217" s="230" t="s">
        <v>19412</v>
      </c>
      <c r="D6217" s="230" t="s">
        <v>19413</v>
      </c>
      <c r="E6217" s="231">
        <v>41111614</v>
      </c>
      <c r="F6217" s="231" t="s">
        <v>828</v>
      </c>
      <c r="G6217" s="232">
        <v>10</v>
      </c>
    </row>
    <row r="6218" spans="1:7" ht="48">
      <c r="A6218" s="229">
        <v>4111161501</v>
      </c>
      <c r="B6218" s="230" t="s">
        <v>19414</v>
      </c>
      <c r="C6218" s="230" t="s">
        <v>19415</v>
      </c>
      <c r="D6218" s="230" t="s">
        <v>19416</v>
      </c>
      <c r="E6218" s="231">
        <v>41111615</v>
      </c>
      <c r="F6218" s="231" t="s">
        <v>828</v>
      </c>
      <c r="G6218" s="232">
        <v>11</v>
      </c>
    </row>
    <row r="6219" spans="1:7" ht="24">
      <c r="A6219" s="229">
        <v>4111161601</v>
      </c>
      <c r="B6219" s="230" t="s">
        <v>19417</v>
      </c>
      <c r="C6219" s="230" t="s">
        <v>19418</v>
      </c>
      <c r="D6219" s="230" t="s">
        <v>19419</v>
      </c>
      <c r="E6219" s="231">
        <v>41111616</v>
      </c>
      <c r="F6219" s="231" t="s">
        <v>828</v>
      </c>
      <c r="G6219" s="232" t="s">
        <v>36928</v>
      </c>
    </row>
    <row r="6220" spans="1:7" ht="24">
      <c r="A6220" s="229">
        <v>4111161701</v>
      </c>
      <c r="B6220" s="230" t="s">
        <v>19420</v>
      </c>
      <c r="C6220" s="230" t="s">
        <v>19421</v>
      </c>
      <c r="D6220" s="230" t="s">
        <v>19422</v>
      </c>
      <c r="E6220" s="231">
        <v>41111617</v>
      </c>
      <c r="F6220" s="231" t="s">
        <v>828</v>
      </c>
      <c r="G6220" s="232" t="s">
        <v>36928</v>
      </c>
    </row>
    <row r="6221" spans="1:7" ht="36">
      <c r="A6221" s="229">
        <v>4111161801</v>
      </c>
      <c r="B6221" s="230" t="s">
        <v>19423</v>
      </c>
      <c r="C6221" s="230" t="s">
        <v>19424</v>
      </c>
      <c r="D6221" s="230" t="s">
        <v>19425</v>
      </c>
      <c r="E6221" s="231">
        <v>41111618</v>
      </c>
      <c r="F6221" s="231" t="s">
        <v>828</v>
      </c>
      <c r="G6221" s="232">
        <v>12</v>
      </c>
    </row>
    <row r="6222" spans="1:7" ht="12">
      <c r="A6222" s="229">
        <v>4111161802</v>
      </c>
      <c r="B6222" s="230" t="s">
        <v>19426</v>
      </c>
      <c r="C6222" s="230" t="s">
        <v>19427</v>
      </c>
      <c r="D6222" s="230" t="s">
        <v>19428</v>
      </c>
      <c r="E6222" s="231">
        <v>41111618</v>
      </c>
      <c r="F6222" s="231" t="s">
        <v>828</v>
      </c>
      <c r="G6222" s="232">
        <v>12</v>
      </c>
    </row>
    <row r="6223" spans="1:7" ht="24">
      <c r="A6223" s="229">
        <v>4111161803</v>
      </c>
      <c r="B6223" s="230" t="s">
        <v>19429</v>
      </c>
      <c r="C6223" s="230" t="s">
        <v>19430</v>
      </c>
      <c r="D6223" s="230" t="s">
        <v>19431</v>
      </c>
      <c r="E6223" s="231">
        <v>41111618</v>
      </c>
      <c r="F6223" s="231" t="s">
        <v>828</v>
      </c>
      <c r="G6223" s="232">
        <v>12</v>
      </c>
    </row>
    <row r="6224" spans="1:7" ht="12">
      <c r="A6224" s="229">
        <v>4111161901</v>
      </c>
      <c r="B6224" s="230" t="s">
        <v>19432</v>
      </c>
      <c r="C6224" s="230" t="s">
        <v>19433</v>
      </c>
      <c r="D6224" s="230" t="s">
        <v>19434</v>
      </c>
      <c r="E6224" s="231">
        <v>41111619</v>
      </c>
      <c r="F6224" s="231" t="s">
        <v>828</v>
      </c>
      <c r="G6224" s="232" t="s">
        <v>36928</v>
      </c>
    </row>
    <row r="6225" spans="1:7" ht="48">
      <c r="A6225" s="229">
        <v>4111161902</v>
      </c>
      <c r="B6225" s="230" t="s">
        <v>19435</v>
      </c>
      <c r="C6225" s="230" t="s">
        <v>19436</v>
      </c>
      <c r="D6225" s="230" t="s">
        <v>19437</v>
      </c>
      <c r="E6225" s="231">
        <v>41111619</v>
      </c>
      <c r="F6225" s="231" t="s">
        <v>828</v>
      </c>
      <c r="G6225" s="232" t="s">
        <v>36928</v>
      </c>
    </row>
    <row r="6226" spans="1:7" ht="36">
      <c r="A6226" s="229">
        <v>4111161903</v>
      </c>
      <c r="B6226" s="230" t="s">
        <v>19438</v>
      </c>
      <c r="C6226" s="230" t="s">
        <v>19439</v>
      </c>
      <c r="D6226" s="230" t="s">
        <v>19440</v>
      </c>
      <c r="E6226" s="231">
        <v>41111619</v>
      </c>
      <c r="F6226" s="231" t="s">
        <v>828</v>
      </c>
      <c r="G6226" s="232" t="s">
        <v>36928</v>
      </c>
    </row>
    <row r="6227" spans="1:7" ht="60">
      <c r="A6227" s="229">
        <v>4111162101</v>
      </c>
      <c r="B6227" s="230" t="s">
        <v>19441</v>
      </c>
      <c r="C6227" s="230" t="s">
        <v>19442</v>
      </c>
      <c r="D6227" s="230" t="s">
        <v>19443</v>
      </c>
      <c r="E6227" s="231">
        <v>41111621</v>
      </c>
      <c r="F6227" s="231" t="s">
        <v>828</v>
      </c>
      <c r="G6227" s="232" t="s">
        <v>36928</v>
      </c>
    </row>
    <row r="6228" spans="1:7" ht="24">
      <c r="A6228" s="229">
        <v>4111162301</v>
      </c>
      <c r="B6228" s="230" t="s">
        <v>19444</v>
      </c>
      <c r="C6228" s="230" t="s">
        <v>19445</v>
      </c>
      <c r="D6228" s="230" t="s">
        <v>19446</v>
      </c>
      <c r="E6228" s="231">
        <v>41111623</v>
      </c>
      <c r="F6228" s="231" t="s">
        <v>828</v>
      </c>
      <c r="G6228" s="232">
        <v>11</v>
      </c>
    </row>
    <row r="6229" spans="1:7" ht="24">
      <c r="A6229" s="229">
        <v>4111163001</v>
      </c>
      <c r="B6229" s="230" t="s">
        <v>19447</v>
      </c>
      <c r="C6229" s="230" t="s">
        <v>19448</v>
      </c>
      <c r="D6229" s="230" t="s">
        <v>19449</v>
      </c>
      <c r="E6229" s="231">
        <v>41111630</v>
      </c>
      <c r="F6229" s="231" t="s">
        <v>828</v>
      </c>
      <c r="G6229" s="232" t="s">
        <v>36928</v>
      </c>
    </row>
    <row r="6230" spans="1:7" ht="12">
      <c r="A6230" s="229">
        <v>4111163101</v>
      </c>
      <c r="B6230" s="230" t="s">
        <v>19450</v>
      </c>
      <c r="C6230" s="230" t="s">
        <v>19451</v>
      </c>
      <c r="D6230" s="230" t="s">
        <v>19452</v>
      </c>
      <c r="E6230" s="231">
        <v>41111631</v>
      </c>
      <c r="F6230" s="231" t="s">
        <v>828</v>
      </c>
      <c r="G6230" s="232" t="s">
        <v>36928</v>
      </c>
    </row>
    <row r="6231" spans="1:7" ht="36">
      <c r="A6231" s="229">
        <v>4111163201</v>
      </c>
      <c r="B6231" s="230" t="s">
        <v>19453</v>
      </c>
      <c r="C6231" s="230" t="s">
        <v>19454</v>
      </c>
      <c r="D6231" s="230" t="s">
        <v>19455</v>
      </c>
      <c r="E6231" s="231">
        <v>41111632</v>
      </c>
      <c r="F6231" s="231" t="s">
        <v>828</v>
      </c>
      <c r="G6231" s="232" t="s">
        <v>36928</v>
      </c>
    </row>
    <row r="6232" spans="1:7" ht="24">
      <c r="A6232" s="229">
        <v>4111163301</v>
      </c>
      <c r="B6232" s="230" t="s">
        <v>19456</v>
      </c>
      <c r="C6232" s="230" t="s">
        <v>19457</v>
      </c>
      <c r="D6232" s="230" t="s">
        <v>19458</v>
      </c>
      <c r="E6232" s="231">
        <v>41111633</v>
      </c>
      <c r="F6232" s="231" t="s">
        <v>828</v>
      </c>
      <c r="G6232" s="232" t="s">
        <v>36928</v>
      </c>
    </row>
    <row r="6233" spans="1:7" ht="48">
      <c r="A6233" s="229">
        <v>4111163401</v>
      </c>
      <c r="B6233" s="230" t="s">
        <v>19459</v>
      </c>
      <c r="C6233" s="230" t="s">
        <v>19460</v>
      </c>
      <c r="D6233" s="230" t="s">
        <v>19461</v>
      </c>
      <c r="E6233" s="231">
        <v>41111634</v>
      </c>
      <c r="F6233" s="231" t="s">
        <v>828</v>
      </c>
      <c r="G6233" s="232" t="s">
        <v>36928</v>
      </c>
    </row>
    <row r="6234" spans="1:7" ht="24">
      <c r="A6234" s="229">
        <v>4111163501</v>
      </c>
      <c r="B6234" s="230" t="s">
        <v>19462</v>
      </c>
      <c r="C6234" s="230" t="s">
        <v>19463</v>
      </c>
      <c r="D6234" s="230" t="s">
        <v>19464</v>
      </c>
      <c r="E6234" s="231">
        <v>41111635</v>
      </c>
      <c r="F6234" s="231" t="s">
        <v>828</v>
      </c>
      <c r="G6234" s="232" t="s">
        <v>36928</v>
      </c>
    </row>
    <row r="6235" spans="1:7" ht="36">
      <c r="A6235" s="229">
        <v>4111163601</v>
      </c>
      <c r="B6235" s="230" t="s">
        <v>19465</v>
      </c>
      <c r="C6235" s="230" t="s">
        <v>19466</v>
      </c>
      <c r="D6235" s="230" t="s">
        <v>19467</v>
      </c>
      <c r="E6235" s="231">
        <v>41111636</v>
      </c>
      <c r="F6235" s="231" t="s">
        <v>828</v>
      </c>
      <c r="G6235" s="232" t="s">
        <v>36928</v>
      </c>
    </row>
    <row r="6236" spans="1:7" ht="12">
      <c r="A6236" s="229">
        <v>4111163701</v>
      </c>
      <c r="B6236" s="230" t="s">
        <v>19468</v>
      </c>
      <c r="C6236" s="230" t="s">
        <v>19469</v>
      </c>
      <c r="D6236" s="230" t="s">
        <v>19470</v>
      </c>
      <c r="E6236" s="231">
        <v>41111637</v>
      </c>
      <c r="F6236" s="231" t="s">
        <v>828</v>
      </c>
      <c r="G6236" s="232" t="s">
        <v>36928</v>
      </c>
    </row>
    <row r="6237" spans="1:7" ht="24">
      <c r="A6237" s="229">
        <v>4111163801</v>
      </c>
      <c r="B6237" s="230" t="s">
        <v>19471</v>
      </c>
      <c r="C6237" s="230" t="s">
        <v>19472</v>
      </c>
      <c r="D6237" s="230" t="s">
        <v>19473</v>
      </c>
      <c r="E6237" s="231">
        <v>41111638</v>
      </c>
      <c r="F6237" s="231" t="s">
        <v>828</v>
      </c>
      <c r="G6237" s="232" t="s">
        <v>36928</v>
      </c>
    </row>
    <row r="6238" spans="1:7" ht="24">
      <c r="A6238" s="229">
        <v>4111163901</v>
      </c>
      <c r="B6238" s="230" t="s">
        <v>19474</v>
      </c>
      <c r="C6238" s="230" t="s">
        <v>19475</v>
      </c>
      <c r="D6238" s="230" t="s">
        <v>19476</v>
      </c>
      <c r="E6238" s="231">
        <v>41111639</v>
      </c>
      <c r="F6238" s="231" t="s">
        <v>828</v>
      </c>
      <c r="G6238" s="232" t="s">
        <v>36928</v>
      </c>
    </row>
    <row r="6239" spans="1:7" ht="36">
      <c r="A6239" s="229">
        <v>4111164001</v>
      </c>
      <c r="B6239" s="230" t="s">
        <v>19477</v>
      </c>
      <c r="C6239" s="230" t="s">
        <v>19478</v>
      </c>
      <c r="D6239" s="230" t="s">
        <v>19479</v>
      </c>
      <c r="E6239" s="231">
        <v>41111640</v>
      </c>
      <c r="F6239" s="231" t="s">
        <v>828</v>
      </c>
      <c r="G6239" s="232" t="s">
        <v>36928</v>
      </c>
    </row>
    <row r="6240" spans="1:7" ht="24">
      <c r="A6240" s="229">
        <v>4111164101</v>
      </c>
      <c r="B6240" s="230" t="s">
        <v>19480</v>
      </c>
      <c r="C6240" s="230" t="s">
        <v>19481</v>
      </c>
      <c r="D6240" s="230" t="s">
        <v>19482</v>
      </c>
      <c r="E6240" s="231">
        <v>41111641</v>
      </c>
      <c r="F6240" s="231" t="s">
        <v>828</v>
      </c>
      <c r="G6240" s="232" t="s">
        <v>36928</v>
      </c>
    </row>
    <row r="6241" spans="1:7" ht="24">
      <c r="A6241" s="229">
        <v>4111164301</v>
      </c>
      <c r="B6241" s="230" t="s">
        <v>19483</v>
      </c>
      <c r="C6241" s="230" t="s">
        <v>19484</v>
      </c>
      <c r="D6241" s="230" t="s">
        <v>19485</v>
      </c>
      <c r="E6241" s="231">
        <v>41111643</v>
      </c>
      <c r="F6241" s="231" t="s">
        <v>828</v>
      </c>
      <c r="G6241" s="232" t="s">
        <v>36928</v>
      </c>
    </row>
    <row r="6242" spans="1:7" ht="24">
      <c r="A6242" s="229">
        <v>4111164401</v>
      </c>
      <c r="B6242" s="230" t="s">
        <v>19486</v>
      </c>
      <c r="C6242" s="230" t="s">
        <v>19487</v>
      </c>
      <c r="D6242" s="230" t="s">
        <v>19488</v>
      </c>
      <c r="E6242" s="231">
        <v>41111644</v>
      </c>
      <c r="F6242" s="231" t="s">
        <v>828</v>
      </c>
      <c r="G6242" s="232" t="s">
        <v>36928</v>
      </c>
    </row>
    <row r="6243" spans="1:7" ht="24">
      <c r="A6243" s="229">
        <v>4111164501</v>
      </c>
      <c r="B6243" s="230" t="s">
        <v>19489</v>
      </c>
      <c r="C6243" s="230" t="s">
        <v>19490</v>
      </c>
      <c r="D6243" s="230" t="s">
        <v>19491</v>
      </c>
      <c r="E6243" s="231">
        <v>41111645</v>
      </c>
      <c r="F6243" s="231" t="s">
        <v>828</v>
      </c>
      <c r="G6243" s="232" t="s">
        <v>36928</v>
      </c>
    </row>
    <row r="6244" spans="1:7" ht="12">
      <c r="A6244" s="229">
        <v>4111164601</v>
      </c>
      <c r="B6244" s="230" t="s">
        <v>19492</v>
      </c>
      <c r="C6244" s="230" t="s">
        <v>19493</v>
      </c>
      <c r="D6244" s="230" t="s">
        <v>19494</v>
      </c>
      <c r="E6244" s="231">
        <v>41111646</v>
      </c>
      <c r="F6244" s="231" t="s">
        <v>828</v>
      </c>
      <c r="G6244" s="232" t="s">
        <v>36928</v>
      </c>
    </row>
    <row r="6245" spans="1:7" ht="48">
      <c r="A6245" s="229">
        <v>4111164701</v>
      </c>
      <c r="B6245" s="230" t="s">
        <v>19495</v>
      </c>
      <c r="C6245" s="230" t="s">
        <v>19496</v>
      </c>
      <c r="D6245" s="230" t="s">
        <v>19497</v>
      </c>
      <c r="E6245" s="231">
        <v>41111647</v>
      </c>
      <c r="F6245" s="231" t="s">
        <v>828</v>
      </c>
      <c r="G6245" s="232" t="s">
        <v>36928</v>
      </c>
    </row>
    <row r="6246" spans="1:7" ht="24">
      <c r="A6246" s="229">
        <v>4111164801</v>
      </c>
      <c r="B6246" s="230" t="s">
        <v>19498</v>
      </c>
      <c r="C6246" s="230" t="s">
        <v>19499</v>
      </c>
      <c r="D6246" s="230" t="s">
        <v>19500</v>
      </c>
      <c r="E6246" s="231">
        <v>41111648</v>
      </c>
      <c r="F6246" s="231" t="s">
        <v>828</v>
      </c>
      <c r="G6246" s="232" t="s">
        <v>36928</v>
      </c>
    </row>
    <row r="6247" spans="1:7" ht="36">
      <c r="A6247" s="229">
        <v>4111164802</v>
      </c>
      <c r="B6247" s="230" t="s">
        <v>19501</v>
      </c>
      <c r="C6247" s="230" t="s">
        <v>19502</v>
      </c>
      <c r="D6247" s="230" t="s">
        <v>19503</v>
      </c>
      <c r="E6247" s="231">
        <v>41111648</v>
      </c>
      <c r="F6247" s="231" t="s">
        <v>828</v>
      </c>
      <c r="G6247" s="232" t="s">
        <v>36928</v>
      </c>
    </row>
    <row r="6248" spans="1:7" ht="24">
      <c r="A6248" s="229">
        <v>4111164803</v>
      </c>
      <c r="B6248" s="230" t="s">
        <v>19504</v>
      </c>
      <c r="C6248" s="230" t="s">
        <v>19505</v>
      </c>
      <c r="D6248" s="230" t="s">
        <v>19506</v>
      </c>
      <c r="E6248" s="231">
        <v>41111648</v>
      </c>
      <c r="F6248" s="231" t="s">
        <v>828</v>
      </c>
      <c r="G6248" s="232" t="s">
        <v>36928</v>
      </c>
    </row>
    <row r="6249" spans="1:7" ht="24">
      <c r="A6249" s="229">
        <v>4111164901</v>
      </c>
      <c r="B6249" s="230" t="s">
        <v>19507</v>
      </c>
      <c r="C6249" s="230" t="s">
        <v>19508</v>
      </c>
      <c r="D6249" s="230" t="s">
        <v>19509</v>
      </c>
      <c r="E6249" s="231">
        <v>41111649</v>
      </c>
      <c r="F6249" s="231" t="s">
        <v>828</v>
      </c>
      <c r="G6249" s="232" t="s">
        <v>36928</v>
      </c>
    </row>
    <row r="6250" spans="1:7" ht="24">
      <c r="A6250" s="229">
        <v>4111165001</v>
      </c>
      <c r="B6250" s="230" t="s">
        <v>19510</v>
      </c>
      <c r="C6250" s="230" t="s">
        <v>19511</v>
      </c>
      <c r="D6250" s="230" t="s">
        <v>19512</v>
      </c>
      <c r="E6250" s="231">
        <v>41111650</v>
      </c>
      <c r="F6250" s="231" t="s">
        <v>828</v>
      </c>
      <c r="G6250" s="232" t="s">
        <v>36928</v>
      </c>
    </row>
    <row r="6251" spans="1:7" ht="48">
      <c r="A6251" s="229">
        <v>4111165101</v>
      </c>
      <c r="B6251" s="230" t="s">
        <v>19513</v>
      </c>
      <c r="C6251" s="230" t="s">
        <v>19514</v>
      </c>
      <c r="D6251" s="230" t="s">
        <v>19515</v>
      </c>
      <c r="E6251" s="231">
        <v>41111651</v>
      </c>
      <c r="F6251" s="231" t="s">
        <v>828</v>
      </c>
      <c r="G6251" s="232" t="s">
        <v>36928</v>
      </c>
    </row>
    <row r="6252" spans="1:7" ht="84">
      <c r="A6252" s="229">
        <v>4111166901</v>
      </c>
      <c r="B6252" s="230" t="s">
        <v>19516</v>
      </c>
      <c r="C6252" s="230" t="s">
        <v>19445</v>
      </c>
      <c r="D6252" s="230" t="s">
        <v>19517</v>
      </c>
      <c r="E6252" s="231">
        <v>41111669</v>
      </c>
      <c r="F6252" s="231" t="s">
        <v>828</v>
      </c>
      <c r="G6252" s="232">
        <v>11</v>
      </c>
    </row>
    <row r="6253" spans="1:7" ht="24">
      <c r="A6253" s="229">
        <v>4111167001</v>
      </c>
      <c r="B6253" s="230" t="s">
        <v>19518</v>
      </c>
      <c r="C6253" s="230" t="s">
        <v>19519</v>
      </c>
      <c r="D6253" s="230" t="s">
        <v>19520</v>
      </c>
      <c r="E6253" s="231">
        <v>41111670</v>
      </c>
      <c r="F6253" s="231" t="s">
        <v>828</v>
      </c>
      <c r="G6253" s="232" t="s">
        <v>36928</v>
      </c>
    </row>
    <row r="6254" spans="1:7" ht="12">
      <c r="A6254" s="229">
        <v>4111167101</v>
      </c>
      <c r="B6254" s="230" t="s">
        <v>19521</v>
      </c>
      <c r="C6254" s="230" t="s">
        <v>19522</v>
      </c>
      <c r="D6254" s="230" t="s">
        <v>19523</v>
      </c>
      <c r="E6254" s="231">
        <v>41111671</v>
      </c>
      <c r="F6254" s="231" t="s">
        <v>828</v>
      </c>
      <c r="G6254" s="232" t="s">
        <v>36928</v>
      </c>
    </row>
    <row r="6255" spans="1:7" ht="24">
      <c r="A6255" s="229">
        <v>4111167201</v>
      </c>
      <c r="B6255" s="230" t="s">
        <v>19524</v>
      </c>
      <c r="C6255" s="230" t="s">
        <v>19525</v>
      </c>
      <c r="D6255" s="230" t="s">
        <v>19526</v>
      </c>
      <c r="E6255" s="231">
        <v>41111672</v>
      </c>
      <c r="F6255" s="231" t="s">
        <v>828</v>
      </c>
      <c r="G6255" s="232" t="s">
        <v>36928</v>
      </c>
    </row>
    <row r="6256" spans="1:7" ht="36">
      <c r="A6256" s="229">
        <v>4111167202</v>
      </c>
      <c r="B6256" s="230" t="s">
        <v>19527</v>
      </c>
      <c r="C6256" s="230" t="s">
        <v>19528</v>
      </c>
      <c r="D6256" s="230" t="s">
        <v>19529</v>
      </c>
      <c r="E6256" s="231">
        <v>41111672</v>
      </c>
      <c r="F6256" s="231" t="s">
        <v>828</v>
      </c>
      <c r="G6256" s="232" t="s">
        <v>36928</v>
      </c>
    </row>
    <row r="6257" spans="1:7" ht="36">
      <c r="A6257" s="229">
        <v>4111167801</v>
      </c>
      <c r="B6257" s="230" t="s">
        <v>19530</v>
      </c>
      <c r="C6257" s="230" t="s">
        <v>19531</v>
      </c>
      <c r="D6257" s="230" t="s">
        <v>19532</v>
      </c>
      <c r="E6257" s="231">
        <v>41111678</v>
      </c>
      <c r="F6257" s="231" t="s">
        <v>828</v>
      </c>
      <c r="G6257" s="232">
        <v>11</v>
      </c>
    </row>
    <row r="6258" spans="1:7" ht="36">
      <c r="A6258" s="229">
        <v>4111169801</v>
      </c>
      <c r="B6258" s="230" t="s">
        <v>19533</v>
      </c>
      <c r="C6258" s="230" t="s">
        <v>19534</v>
      </c>
      <c r="D6258" s="230" t="s">
        <v>19535</v>
      </c>
      <c r="E6258" s="231">
        <v>41111698</v>
      </c>
      <c r="F6258" s="231" t="s">
        <v>828</v>
      </c>
      <c r="G6258" s="232" t="s">
        <v>36928</v>
      </c>
    </row>
    <row r="6259" spans="1:7" ht="60">
      <c r="A6259" s="229">
        <v>4111170301</v>
      </c>
      <c r="B6259" s="230" t="s">
        <v>19536</v>
      </c>
      <c r="C6259" s="230" t="s">
        <v>19537</v>
      </c>
      <c r="D6259" s="230" t="s">
        <v>19538</v>
      </c>
      <c r="E6259" s="231">
        <v>41111703</v>
      </c>
      <c r="F6259" s="231" t="s">
        <v>828</v>
      </c>
      <c r="G6259" s="232">
        <v>12</v>
      </c>
    </row>
    <row r="6260" spans="1:7" ht="36">
      <c r="A6260" s="229">
        <v>4111170401</v>
      </c>
      <c r="B6260" s="230" t="s">
        <v>19539</v>
      </c>
      <c r="C6260" s="230" t="s">
        <v>19540</v>
      </c>
      <c r="D6260" s="230" t="s">
        <v>19541</v>
      </c>
      <c r="E6260" s="231">
        <v>41111704</v>
      </c>
      <c r="F6260" s="231" t="s">
        <v>828</v>
      </c>
      <c r="G6260" s="232">
        <v>10</v>
      </c>
    </row>
    <row r="6261" spans="1:7" ht="24">
      <c r="A6261" s="229">
        <v>4111170501</v>
      </c>
      <c r="B6261" s="230" t="s">
        <v>19542</v>
      </c>
      <c r="C6261" s="230" t="s">
        <v>19543</v>
      </c>
      <c r="D6261" s="230" t="s">
        <v>19544</v>
      </c>
      <c r="E6261" s="231">
        <v>41111705</v>
      </c>
      <c r="F6261" s="231" t="s">
        <v>828</v>
      </c>
      <c r="G6261" s="232" t="s">
        <v>36928</v>
      </c>
    </row>
    <row r="6262" spans="1:7" ht="24">
      <c r="A6262" s="229">
        <v>4111170601</v>
      </c>
      <c r="B6262" s="230" t="s">
        <v>19545</v>
      </c>
      <c r="C6262" s="230" t="s">
        <v>19546</v>
      </c>
      <c r="D6262" s="230" t="s">
        <v>19547</v>
      </c>
      <c r="E6262" s="231">
        <v>41111706</v>
      </c>
      <c r="F6262" s="231" t="s">
        <v>828</v>
      </c>
      <c r="G6262" s="232">
        <v>10</v>
      </c>
    </row>
    <row r="6263" spans="1:7" ht="36">
      <c r="A6263" s="229">
        <v>4111170701</v>
      </c>
      <c r="B6263" s="230" t="s">
        <v>19548</v>
      </c>
      <c r="C6263" s="230" t="s">
        <v>19549</v>
      </c>
      <c r="D6263" s="230" t="s">
        <v>19550</v>
      </c>
      <c r="E6263" s="231">
        <v>41111707</v>
      </c>
      <c r="F6263" s="231" t="s">
        <v>828</v>
      </c>
      <c r="G6263" s="232">
        <v>10</v>
      </c>
    </row>
    <row r="6264" spans="1:7" ht="60">
      <c r="A6264" s="229">
        <v>4111171101</v>
      </c>
      <c r="B6264" s="230" t="s">
        <v>19551</v>
      </c>
      <c r="C6264" s="230" t="s">
        <v>19552</v>
      </c>
      <c r="D6264" s="230" t="s">
        <v>19553</v>
      </c>
      <c r="E6264" s="231">
        <v>41111711</v>
      </c>
      <c r="F6264" s="231" t="s">
        <v>828</v>
      </c>
      <c r="G6264" s="232">
        <v>11</v>
      </c>
    </row>
    <row r="6265" spans="1:7" ht="12">
      <c r="A6265" s="229">
        <v>4111171201</v>
      </c>
      <c r="B6265" s="230" t="s">
        <v>19554</v>
      </c>
      <c r="C6265" s="230" t="s">
        <v>19555</v>
      </c>
      <c r="D6265" s="230" t="s">
        <v>19556</v>
      </c>
      <c r="E6265" s="231">
        <v>41111712</v>
      </c>
      <c r="F6265" s="231" t="s">
        <v>828</v>
      </c>
      <c r="G6265" s="232">
        <v>10</v>
      </c>
    </row>
    <row r="6266" spans="1:7" ht="36">
      <c r="A6266" s="229">
        <v>4111171301</v>
      </c>
      <c r="B6266" s="230" t="s">
        <v>19557</v>
      </c>
      <c r="C6266" s="230" t="s">
        <v>19558</v>
      </c>
      <c r="D6266" s="230" t="s">
        <v>19559</v>
      </c>
      <c r="E6266" s="231">
        <v>41111713</v>
      </c>
      <c r="F6266" s="231" t="s">
        <v>828</v>
      </c>
      <c r="G6266" s="232">
        <v>9</v>
      </c>
    </row>
    <row r="6267" spans="1:7" ht="36">
      <c r="A6267" s="229">
        <v>4111171401</v>
      </c>
      <c r="B6267" s="230" t="s">
        <v>19560</v>
      </c>
      <c r="C6267" s="230" t="s">
        <v>19561</v>
      </c>
      <c r="D6267" s="230" t="s">
        <v>19562</v>
      </c>
      <c r="E6267" s="231">
        <v>41111714</v>
      </c>
      <c r="F6267" s="231" t="s">
        <v>828</v>
      </c>
      <c r="G6267" s="232" t="s">
        <v>36928</v>
      </c>
    </row>
    <row r="6268" spans="1:7" ht="12">
      <c r="A6268" s="229">
        <v>4111171501</v>
      </c>
      <c r="B6268" s="230" t="s">
        <v>19563</v>
      </c>
      <c r="C6268" s="230" t="s">
        <v>19564</v>
      </c>
      <c r="D6268" s="230" t="s">
        <v>19565</v>
      </c>
      <c r="E6268" s="231">
        <v>41111715</v>
      </c>
      <c r="F6268" s="231" t="s">
        <v>828</v>
      </c>
      <c r="G6268" s="232">
        <v>10</v>
      </c>
    </row>
    <row r="6269" spans="1:7" ht="36">
      <c r="A6269" s="229">
        <v>4111171502</v>
      </c>
      <c r="B6269" s="230" t="s">
        <v>19566</v>
      </c>
      <c r="C6269" s="230" t="s">
        <v>19567</v>
      </c>
      <c r="D6269" s="230" t="s">
        <v>19568</v>
      </c>
      <c r="E6269" s="231">
        <v>41111715</v>
      </c>
      <c r="F6269" s="231" t="s">
        <v>828</v>
      </c>
      <c r="G6269" s="232">
        <v>10</v>
      </c>
    </row>
    <row r="6270" spans="1:7" ht="24">
      <c r="A6270" s="229">
        <v>4111171601</v>
      </c>
      <c r="B6270" s="230" t="s">
        <v>19569</v>
      </c>
      <c r="C6270" s="230" t="s">
        <v>19570</v>
      </c>
      <c r="D6270" s="230" t="s">
        <v>19571</v>
      </c>
      <c r="E6270" s="231">
        <v>41111716</v>
      </c>
      <c r="F6270" s="231" t="s">
        <v>828</v>
      </c>
      <c r="G6270" s="232">
        <v>9</v>
      </c>
    </row>
    <row r="6271" spans="1:7" ht="24">
      <c r="A6271" s="229">
        <v>4111171701</v>
      </c>
      <c r="B6271" s="230" t="s">
        <v>19572</v>
      </c>
      <c r="C6271" s="230" t="s">
        <v>19573</v>
      </c>
      <c r="D6271" s="230" t="s">
        <v>19574</v>
      </c>
      <c r="E6271" s="231">
        <v>41111717</v>
      </c>
      <c r="F6271" s="231" t="s">
        <v>828</v>
      </c>
      <c r="G6271" s="232">
        <v>8</v>
      </c>
    </row>
    <row r="6272" spans="1:7" ht="24">
      <c r="A6272" s="229">
        <v>4111171801</v>
      </c>
      <c r="B6272" s="230" t="s">
        <v>19575</v>
      </c>
      <c r="C6272" s="230" t="s">
        <v>19576</v>
      </c>
      <c r="D6272" s="230" t="s">
        <v>19577</v>
      </c>
      <c r="E6272" s="231">
        <v>41111718</v>
      </c>
      <c r="F6272" s="231" t="s">
        <v>828</v>
      </c>
      <c r="G6272" s="232">
        <v>11</v>
      </c>
    </row>
    <row r="6273" spans="1:7" ht="24">
      <c r="A6273" s="229">
        <v>4111172001</v>
      </c>
      <c r="B6273" s="230" t="s">
        <v>19578</v>
      </c>
      <c r="C6273" s="230" t="s">
        <v>19579</v>
      </c>
      <c r="D6273" s="230" t="s">
        <v>19580</v>
      </c>
      <c r="E6273" s="231">
        <v>41111720</v>
      </c>
      <c r="F6273" s="231" t="s">
        <v>828</v>
      </c>
      <c r="G6273" s="232">
        <v>10</v>
      </c>
    </row>
    <row r="6274" spans="1:7" ht="24">
      <c r="A6274" s="229">
        <v>4111172101</v>
      </c>
      <c r="B6274" s="230" t="s">
        <v>19581</v>
      </c>
      <c r="C6274" s="230" t="s">
        <v>19582</v>
      </c>
      <c r="D6274" s="230" t="s">
        <v>19583</v>
      </c>
      <c r="E6274" s="231">
        <v>41111721</v>
      </c>
      <c r="F6274" s="231" t="s">
        <v>828</v>
      </c>
      <c r="G6274" s="232">
        <v>10</v>
      </c>
    </row>
    <row r="6275" spans="1:7" ht="24">
      <c r="A6275" s="229">
        <v>4111172201</v>
      </c>
      <c r="B6275" s="230" t="s">
        <v>19584</v>
      </c>
      <c r="C6275" s="230" t="s">
        <v>19585</v>
      </c>
      <c r="D6275" s="230" t="s">
        <v>19586</v>
      </c>
      <c r="E6275" s="231">
        <v>41111722</v>
      </c>
      <c r="F6275" s="231" t="s">
        <v>828</v>
      </c>
      <c r="G6275" s="232">
        <v>9</v>
      </c>
    </row>
    <row r="6276" spans="1:7" ht="24">
      <c r="A6276" s="229">
        <v>4111172202</v>
      </c>
      <c r="B6276" s="230" t="s">
        <v>19587</v>
      </c>
      <c r="C6276" s="230" t="s">
        <v>19588</v>
      </c>
      <c r="D6276" s="230" t="s">
        <v>19586</v>
      </c>
      <c r="E6276" s="231">
        <v>41111722</v>
      </c>
      <c r="F6276" s="231" t="s">
        <v>828</v>
      </c>
      <c r="G6276" s="232">
        <v>9</v>
      </c>
    </row>
    <row r="6277" spans="1:7" ht="24">
      <c r="A6277" s="229">
        <v>4111172301</v>
      </c>
      <c r="B6277" s="230" t="s">
        <v>19589</v>
      </c>
      <c r="C6277" s="230" t="s">
        <v>19590</v>
      </c>
      <c r="D6277" s="230" t="s">
        <v>19591</v>
      </c>
      <c r="E6277" s="231">
        <v>41111723</v>
      </c>
      <c r="F6277" s="231" t="s">
        <v>828</v>
      </c>
      <c r="G6277" s="232">
        <v>10</v>
      </c>
    </row>
    <row r="6278" spans="1:7" ht="24">
      <c r="A6278" s="229">
        <v>4111172302</v>
      </c>
      <c r="B6278" s="230" t="s">
        <v>19592</v>
      </c>
      <c r="C6278" s="230" t="s">
        <v>19593</v>
      </c>
      <c r="D6278" s="230" t="s">
        <v>19594</v>
      </c>
      <c r="E6278" s="231">
        <v>41111723</v>
      </c>
      <c r="F6278" s="231" t="s">
        <v>828</v>
      </c>
      <c r="G6278" s="232">
        <v>10</v>
      </c>
    </row>
    <row r="6279" spans="1:7" ht="24">
      <c r="A6279" s="229">
        <v>4111172401</v>
      </c>
      <c r="B6279" s="230" t="s">
        <v>19595</v>
      </c>
      <c r="C6279" s="230" t="s">
        <v>19596</v>
      </c>
      <c r="D6279" s="230" t="s">
        <v>19597</v>
      </c>
      <c r="E6279" s="231">
        <v>41111724</v>
      </c>
      <c r="F6279" s="231" t="s">
        <v>828</v>
      </c>
      <c r="G6279" s="232">
        <v>9</v>
      </c>
    </row>
    <row r="6280" spans="1:7" ht="24">
      <c r="A6280" s="229">
        <v>4111172501</v>
      </c>
      <c r="B6280" s="230" t="s">
        <v>19598</v>
      </c>
      <c r="C6280" s="230" t="s">
        <v>19599</v>
      </c>
      <c r="D6280" s="230" t="s">
        <v>19600</v>
      </c>
      <c r="E6280" s="231">
        <v>41111725</v>
      </c>
      <c r="F6280" s="231" t="s">
        <v>828</v>
      </c>
      <c r="G6280" s="232">
        <v>11</v>
      </c>
    </row>
    <row r="6281" spans="1:7" ht="12">
      <c r="A6281" s="229">
        <v>4111172701</v>
      </c>
      <c r="B6281" s="230" t="s">
        <v>19601</v>
      </c>
      <c r="C6281" s="230" t="s">
        <v>19602</v>
      </c>
      <c r="D6281" s="230" t="s">
        <v>19603</v>
      </c>
      <c r="E6281" s="231">
        <v>41111727</v>
      </c>
      <c r="F6281" s="231" t="s">
        <v>828</v>
      </c>
      <c r="G6281" s="232">
        <v>11</v>
      </c>
    </row>
    <row r="6282" spans="1:7" ht="24">
      <c r="A6282" s="229">
        <v>4111172702</v>
      </c>
      <c r="B6282" s="230" t="s">
        <v>19604</v>
      </c>
      <c r="C6282" s="230" t="s">
        <v>19605</v>
      </c>
      <c r="D6282" s="230" t="s">
        <v>19606</v>
      </c>
      <c r="E6282" s="231">
        <v>41111727</v>
      </c>
      <c r="F6282" s="231" t="s">
        <v>828</v>
      </c>
      <c r="G6282" s="232">
        <v>11</v>
      </c>
    </row>
    <row r="6283" spans="1:7" ht="24">
      <c r="A6283" s="229">
        <v>4111173001</v>
      </c>
      <c r="B6283" s="230" t="s">
        <v>19607</v>
      </c>
      <c r="C6283" s="230" t="s">
        <v>19608</v>
      </c>
      <c r="D6283" s="230" t="s">
        <v>19609</v>
      </c>
      <c r="E6283" s="231">
        <v>41111730</v>
      </c>
      <c r="F6283" s="231" t="s">
        <v>828</v>
      </c>
      <c r="G6283" s="232" t="s">
        <v>36928</v>
      </c>
    </row>
    <row r="6284" spans="1:7" ht="36">
      <c r="A6284" s="229">
        <v>4111173501</v>
      </c>
      <c r="B6284" s="230" t="s">
        <v>19610</v>
      </c>
      <c r="C6284" s="230" t="s">
        <v>19611</v>
      </c>
      <c r="D6284" s="230" t="s">
        <v>19612</v>
      </c>
      <c r="E6284" s="231">
        <v>41111735</v>
      </c>
      <c r="F6284" s="231" t="s">
        <v>828</v>
      </c>
      <c r="G6284" s="232">
        <v>10</v>
      </c>
    </row>
    <row r="6285" spans="1:7" ht="60">
      <c r="A6285" s="229">
        <v>4111174101</v>
      </c>
      <c r="B6285" s="230" t="s">
        <v>19613</v>
      </c>
      <c r="C6285" s="230" t="s">
        <v>19614</v>
      </c>
      <c r="D6285" s="230" t="s">
        <v>19615</v>
      </c>
      <c r="E6285" s="231">
        <v>41111741</v>
      </c>
      <c r="F6285" s="231" t="s">
        <v>828</v>
      </c>
      <c r="G6285" s="232">
        <v>8</v>
      </c>
    </row>
    <row r="6286" spans="1:7" ht="24">
      <c r="A6286" s="229">
        <v>4111174201</v>
      </c>
      <c r="B6286" s="230" t="s">
        <v>19616</v>
      </c>
      <c r="C6286" s="230" t="s">
        <v>19617</v>
      </c>
      <c r="D6286" s="230" t="s">
        <v>19618</v>
      </c>
      <c r="E6286" s="231">
        <v>41111742</v>
      </c>
      <c r="F6286" s="231" t="s">
        <v>828</v>
      </c>
      <c r="G6286" s="232" t="s">
        <v>36928</v>
      </c>
    </row>
    <row r="6287" spans="1:7" ht="36">
      <c r="A6287" s="229">
        <v>4111174301</v>
      </c>
      <c r="B6287" s="230" t="s">
        <v>19619</v>
      </c>
      <c r="C6287" s="230" t="s">
        <v>19620</v>
      </c>
      <c r="D6287" s="230" t="s">
        <v>19621</v>
      </c>
      <c r="E6287" s="231">
        <v>41111743</v>
      </c>
      <c r="F6287" s="231" t="s">
        <v>828</v>
      </c>
      <c r="G6287" s="232" t="s">
        <v>36928</v>
      </c>
    </row>
    <row r="6288" spans="1:7" ht="36">
      <c r="A6288" s="229">
        <v>4111174401</v>
      </c>
      <c r="B6288" s="230" t="s">
        <v>19622</v>
      </c>
      <c r="C6288" s="230" t="s">
        <v>19623</v>
      </c>
      <c r="D6288" s="230" t="s">
        <v>19624</v>
      </c>
      <c r="E6288" s="231">
        <v>41111744</v>
      </c>
      <c r="F6288" s="231" t="s">
        <v>828</v>
      </c>
      <c r="G6288" s="232">
        <v>11</v>
      </c>
    </row>
    <row r="6289" spans="1:7" ht="36">
      <c r="A6289" s="229">
        <v>4111174501</v>
      </c>
      <c r="B6289" s="230" t="s">
        <v>19625</v>
      </c>
      <c r="C6289" s="230" t="s">
        <v>19626</v>
      </c>
      <c r="D6289" s="230" t="s">
        <v>19627</v>
      </c>
      <c r="E6289" s="231">
        <v>41111745</v>
      </c>
      <c r="F6289" s="231" t="s">
        <v>828</v>
      </c>
      <c r="G6289" s="232">
        <v>10</v>
      </c>
    </row>
    <row r="6290" spans="1:7" ht="36">
      <c r="A6290" s="229">
        <v>4111174601</v>
      </c>
      <c r="B6290" s="230" t="s">
        <v>19628</v>
      </c>
      <c r="C6290" s="230" t="s">
        <v>19629</v>
      </c>
      <c r="D6290" s="230" t="s">
        <v>19630</v>
      </c>
      <c r="E6290" s="231">
        <v>41111746</v>
      </c>
      <c r="F6290" s="231" t="s">
        <v>828</v>
      </c>
      <c r="G6290" s="232" t="s">
        <v>36928</v>
      </c>
    </row>
    <row r="6291" spans="1:7" ht="24">
      <c r="A6291" s="229">
        <v>4111174701</v>
      </c>
      <c r="B6291" s="230" t="s">
        <v>19631</v>
      </c>
      <c r="C6291" s="230" t="s">
        <v>19632</v>
      </c>
      <c r="D6291" s="230" t="s">
        <v>19633</v>
      </c>
      <c r="E6291" s="231">
        <v>41111747</v>
      </c>
      <c r="F6291" s="231" t="s">
        <v>828</v>
      </c>
      <c r="G6291" s="232">
        <v>9</v>
      </c>
    </row>
    <row r="6292" spans="1:7" ht="72">
      <c r="A6292" s="229">
        <v>4111174901</v>
      </c>
      <c r="B6292" s="230" t="s">
        <v>19634</v>
      </c>
      <c r="C6292" s="230" t="s">
        <v>19635</v>
      </c>
      <c r="D6292" s="230" t="s">
        <v>19636</v>
      </c>
      <c r="E6292" s="231">
        <v>41111749</v>
      </c>
      <c r="F6292" s="231" t="s">
        <v>828</v>
      </c>
      <c r="G6292" s="232">
        <v>9</v>
      </c>
    </row>
    <row r="6293" spans="1:7" ht="36">
      <c r="A6293" s="229">
        <v>4111179801</v>
      </c>
      <c r="B6293" s="230" t="s">
        <v>19637</v>
      </c>
      <c r="C6293" s="230" t="s">
        <v>19638</v>
      </c>
      <c r="D6293" s="230" t="s">
        <v>19639</v>
      </c>
      <c r="E6293" s="231">
        <v>41111798</v>
      </c>
      <c r="F6293" s="231" t="s">
        <v>828</v>
      </c>
      <c r="G6293" s="232">
        <v>10</v>
      </c>
    </row>
    <row r="6294" spans="1:7" ht="24">
      <c r="A6294" s="229">
        <v>4111180101</v>
      </c>
      <c r="B6294" s="230" t="s">
        <v>19640</v>
      </c>
      <c r="C6294" s="230" t="s">
        <v>19641</v>
      </c>
      <c r="D6294" s="230" t="s">
        <v>19642</v>
      </c>
      <c r="E6294" s="231">
        <v>41111801</v>
      </c>
      <c r="F6294" s="231" t="s">
        <v>828</v>
      </c>
      <c r="G6294" s="232" t="s">
        <v>36928</v>
      </c>
    </row>
    <row r="6295" spans="1:7" ht="36">
      <c r="A6295" s="229">
        <v>4111180301</v>
      </c>
      <c r="B6295" s="230" t="s">
        <v>19643</v>
      </c>
      <c r="C6295" s="230" t="s">
        <v>19644</v>
      </c>
      <c r="D6295" s="230" t="s">
        <v>19645</v>
      </c>
      <c r="E6295" s="231">
        <v>41111803</v>
      </c>
      <c r="F6295" s="231" t="s">
        <v>828</v>
      </c>
      <c r="G6295" s="232" t="s">
        <v>36928</v>
      </c>
    </row>
    <row r="6296" spans="1:7" ht="24">
      <c r="A6296" s="229">
        <v>4111180401</v>
      </c>
      <c r="B6296" s="230" t="s">
        <v>19646</v>
      </c>
      <c r="C6296" s="230" t="s">
        <v>19647</v>
      </c>
      <c r="D6296" s="230" t="s">
        <v>19648</v>
      </c>
      <c r="E6296" s="231">
        <v>41111804</v>
      </c>
      <c r="F6296" s="231" t="s">
        <v>828</v>
      </c>
      <c r="G6296" s="232">
        <v>11</v>
      </c>
    </row>
    <row r="6297" spans="1:7" ht="12">
      <c r="A6297" s="229">
        <v>4111180501</v>
      </c>
      <c r="B6297" s="230" t="s">
        <v>19649</v>
      </c>
      <c r="C6297" s="230" t="s">
        <v>19650</v>
      </c>
      <c r="D6297" s="230" t="s">
        <v>19651</v>
      </c>
      <c r="E6297" s="231">
        <v>41111805</v>
      </c>
      <c r="F6297" s="231" t="s">
        <v>828</v>
      </c>
      <c r="G6297" s="232" t="s">
        <v>36928</v>
      </c>
    </row>
    <row r="6298" spans="1:7" ht="12">
      <c r="A6298" s="229">
        <v>4111180601</v>
      </c>
      <c r="B6298" s="230" t="s">
        <v>19652</v>
      </c>
      <c r="C6298" s="230" t="s">
        <v>19653</v>
      </c>
      <c r="D6298" s="230" t="s">
        <v>19654</v>
      </c>
      <c r="E6298" s="231">
        <v>41111806</v>
      </c>
      <c r="F6298" s="231" t="s">
        <v>828</v>
      </c>
      <c r="G6298" s="232" t="s">
        <v>36928</v>
      </c>
    </row>
    <row r="6299" spans="1:7" ht="12">
      <c r="A6299" s="229">
        <v>4111180701</v>
      </c>
      <c r="B6299" s="230" t="s">
        <v>19655</v>
      </c>
      <c r="C6299" s="230" t="s">
        <v>19656</v>
      </c>
      <c r="D6299" s="230" t="s">
        <v>19657</v>
      </c>
      <c r="E6299" s="231">
        <v>41111807</v>
      </c>
      <c r="F6299" s="231" t="s">
        <v>828</v>
      </c>
      <c r="G6299" s="232" t="s">
        <v>36928</v>
      </c>
    </row>
    <row r="6300" spans="1:7" ht="36">
      <c r="A6300" s="229">
        <v>4111180801</v>
      </c>
      <c r="B6300" s="230" t="s">
        <v>19658</v>
      </c>
      <c r="C6300" s="230" t="s">
        <v>19659</v>
      </c>
      <c r="D6300" s="230" t="s">
        <v>19660</v>
      </c>
      <c r="E6300" s="231">
        <v>41111808</v>
      </c>
      <c r="F6300" s="231" t="s">
        <v>828</v>
      </c>
      <c r="G6300" s="232">
        <v>9</v>
      </c>
    </row>
    <row r="6301" spans="1:7" ht="24">
      <c r="A6301" s="229">
        <v>4111180802</v>
      </c>
      <c r="B6301" s="230" t="s">
        <v>19661</v>
      </c>
      <c r="C6301" s="230" t="s">
        <v>19662</v>
      </c>
      <c r="D6301" s="230" t="s">
        <v>19663</v>
      </c>
      <c r="E6301" s="231">
        <v>41111808</v>
      </c>
      <c r="F6301" s="231" t="s">
        <v>828</v>
      </c>
      <c r="G6301" s="232">
        <v>9</v>
      </c>
    </row>
    <row r="6302" spans="1:7" ht="24">
      <c r="A6302" s="229">
        <v>4111180803</v>
      </c>
      <c r="B6302" s="230" t="s">
        <v>19664</v>
      </c>
      <c r="C6302" s="230" t="s">
        <v>19665</v>
      </c>
      <c r="D6302" s="230" t="s">
        <v>19666</v>
      </c>
      <c r="E6302" s="231">
        <v>41111808</v>
      </c>
      <c r="F6302" s="231" t="s">
        <v>828</v>
      </c>
      <c r="G6302" s="232">
        <v>9</v>
      </c>
    </row>
    <row r="6303" spans="1:7" ht="24">
      <c r="A6303" s="229">
        <v>4111180901</v>
      </c>
      <c r="B6303" s="230" t="s">
        <v>19667</v>
      </c>
      <c r="C6303" s="230" t="s">
        <v>19668</v>
      </c>
      <c r="D6303" s="230" t="s">
        <v>19669</v>
      </c>
      <c r="E6303" s="231">
        <v>41111809</v>
      </c>
      <c r="F6303" s="231" t="s">
        <v>828</v>
      </c>
      <c r="G6303" s="232" t="s">
        <v>36928</v>
      </c>
    </row>
    <row r="6304" spans="1:7" ht="24">
      <c r="A6304" s="229">
        <v>4111180902</v>
      </c>
      <c r="B6304" s="230" t="s">
        <v>19670</v>
      </c>
      <c r="C6304" s="230" t="s">
        <v>19671</v>
      </c>
      <c r="D6304" s="230" t="s">
        <v>19672</v>
      </c>
      <c r="E6304" s="231">
        <v>41111809</v>
      </c>
      <c r="F6304" s="231" t="s">
        <v>828</v>
      </c>
      <c r="G6304" s="232" t="s">
        <v>36928</v>
      </c>
    </row>
    <row r="6305" spans="1:7" ht="36">
      <c r="A6305" s="229">
        <v>4111180903</v>
      </c>
      <c r="B6305" s="230" t="s">
        <v>19673</v>
      </c>
      <c r="C6305" s="230" t="s">
        <v>19674</v>
      </c>
      <c r="D6305" s="230" t="s">
        <v>19675</v>
      </c>
      <c r="E6305" s="231">
        <v>41111809</v>
      </c>
      <c r="F6305" s="231" t="s">
        <v>828</v>
      </c>
      <c r="G6305" s="232" t="s">
        <v>36928</v>
      </c>
    </row>
    <row r="6306" spans="1:7" ht="36">
      <c r="A6306" s="229">
        <v>4111180904</v>
      </c>
      <c r="B6306" s="230" t="s">
        <v>19676</v>
      </c>
      <c r="C6306" s="230" t="s">
        <v>19677</v>
      </c>
      <c r="D6306" s="230" t="s">
        <v>19678</v>
      </c>
      <c r="E6306" s="231">
        <v>41111809</v>
      </c>
      <c r="F6306" s="231" t="s">
        <v>828</v>
      </c>
      <c r="G6306" s="232" t="s">
        <v>36928</v>
      </c>
    </row>
    <row r="6307" spans="1:7" ht="24">
      <c r="A6307" s="229">
        <v>4111180905</v>
      </c>
      <c r="B6307" s="230" t="s">
        <v>19679</v>
      </c>
      <c r="C6307" s="230" t="s">
        <v>19680</v>
      </c>
      <c r="D6307" s="230" t="s">
        <v>19681</v>
      </c>
      <c r="E6307" s="231">
        <v>41111809</v>
      </c>
      <c r="F6307" s="231" t="s">
        <v>828</v>
      </c>
      <c r="G6307" s="232" t="s">
        <v>36928</v>
      </c>
    </row>
    <row r="6308" spans="1:7" ht="24">
      <c r="A6308" s="229">
        <v>4111181201</v>
      </c>
      <c r="B6308" s="230" t="s">
        <v>19682</v>
      </c>
      <c r="C6308" s="230" t="s">
        <v>19683</v>
      </c>
      <c r="D6308" s="230" t="s">
        <v>19684</v>
      </c>
      <c r="E6308" s="231">
        <v>41111812</v>
      </c>
      <c r="F6308" s="231" t="s">
        <v>828</v>
      </c>
      <c r="G6308" s="232" t="s">
        <v>36928</v>
      </c>
    </row>
    <row r="6309" spans="1:7" ht="12">
      <c r="A6309" s="229">
        <v>4111181301</v>
      </c>
      <c r="B6309" s="230" t="s">
        <v>19685</v>
      </c>
      <c r="C6309" s="230" t="s">
        <v>19686</v>
      </c>
      <c r="D6309" s="230" t="s">
        <v>19687</v>
      </c>
      <c r="E6309" s="231">
        <v>41111813</v>
      </c>
      <c r="F6309" s="231" t="s">
        <v>828</v>
      </c>
      <c r="G6309" s="232" t="s">
        <v>36928</v>
      </c>
    </row>
    <row r="6310" spans="1:7" ht="60">
      <c r="A6310" s="229">
        <v>4111181501</v>
      </c>
      <c r="B6310" s="230" t="s">
        <v>19688</v>
      </c>
      <c r="C6310" s="230" t="s">
        <v>19689</v>
      </c>
      <c r="D6310" s="230" t="s">
        <v>19690</v>
      </c>
      <c r="E6310" s="231">
        <v>41111815</v>
      </c>
      <c r="F6310" s="231" t="s">
        <v>828</v>
      </c>
      <c r="G6310" s="232">
        <v>11</v>
      </c>
    </row>
    <row r="6311" spans="1:7" ht="24">
      <c r="A6311" s="229">
        <v>4111181601</v>
      </c>
      <c r="B6311" s="230" t="s">
        <v>19691</v>
      </c>
      <c r="C6311" s="230" t="s">
        <v>19692</v>
      </c>
      <c r="D6311" s="230" t="s">
        <v>19693</v>
      </c>
      <c r="E6311" s="231">
        <v>41111816</v>
      </c>
      <c r="F6311" s="231" t="s">
        <v>828</v>
      </c>
      <c r="G6311" s="232">
        <v>11</v>
      </c>
    </row>
    <row r="6312" spans="1:7" ht="24">
      <c r="A6312" s="229">
        <v>4111181701</v>
      </c>
      <c r="B6312" s="230" t="s">
        <v>19694</v>
      </c>
      <c r="C6312" s="230" t="s">
        <v>19695</v>
      </c>
      <c r="D6312" s="230" t="s">
        <v>19696</v>
      </c>
      <c r="E6312" s="231">
        <v>41111817</v>
      </c>
      <c r="F6312" s="231" t="s">
        <v>828</v>
      </c>
      <c r="G6312" s="232">
        <v>7</v>
      </c>
    </row>
    <row r="6313" spans="1:7" ht="24">
      <c r="A6313" s="229">
        <v>4111181801</v>
      </c>
      <c r="B6313" s="230" t="s">
        <v>2342</v>
      </c>
      <c r="C6313" s="230" t="s">
        <v>19697</v>
      </c>
      <c r="D6313" s="230" t="s">
        <v>19698</v>
      </c>
      <c r="E6313" s="231">
        <v>41111818</v>
      </c>
      <c r="F6313" s="231" t="s">
        <v>828</v>
      </c>
      <c r="G6313" s="232" t="s">
        <v>36928</v>
      </c>
    </row>
    <row r="6314" spans="1:7" ht="36">
      <c r="A6314" s="229">
        <v>4111181802</v>
      </c>
      <c r="B6314" s="230" t="s">
        <v>19699</v>
      </c>
      <c r="C6314" s="230" t="s">
        <v>19700</v>
      </c>
      <c r="D6314" s="230" t="s">
        <v>19701</v>
      </c>
      <c r="E6314" s="231">
        <v>41111818</v>
      </c>
      <c r="F6314" s="231" t="s">
        <v>828</v>
      </c>
      <c r="G6314" s="232" t="s">
        <v>36928</v>
      </c>
    </row>
    <row r="6315" spans="1:7" ht="24">
      <c r="A6315" s="229">
        <v>4111181803</v>
      </c>
      <c r="B6315" s="230" t="s">
        <v>19702</v>
      </c>
      <c r="C6315" s="230" t="s">
        <v>19703</v>
      </c>
      <c r="D6315" s="230" t="s">
        <v>19698</v>
      </c>
      <c r="E6315" s="231">
        <v>41111818</v>
      </c>
      <c r="F6315" s="231" t="s">
        <v>828</v>
      </c>
      <c r="G6315" s="232" t="s">
        <v>36928</v>
      </c>
    </row>
    <row r="6316" spans="1:7" ht="12">
      <c r="A6316" s="229">
        <v>4111181901</v>
      </c>
      <c r="B6316" s="230" t="s">
        <v>19704</v>
      </c>
      <c r="C6316" s="230" t="s">
        <v>19705</v>
      </c>
      <c r="D6316" s="230" t="s">
        <v>19706</v>
      </c>
      <c r="E6316" s="231">
        <v>41111819</v>
      </c>
      <c r="F6316" s="231" t="s">
        <v>828</v>
      </c>
      <c r="G6316" s="232" t="s">
        <v>36928</v>
      </c>
    </row>
    <row r="6317" spans="1:7" ht="36">
      <c r="A6317" s="229">
        <v>4111189101</v>
      </c>
      <c r="B6317" s="230" t="s">
        <v>19707</v>
      </c>
      <c r="C6317" s="230" t="s">
        <v>19708</v>
      </c>
      <c r="D6317" s="230" t="s">
        <v>19709</v>
      </c>
      <c r="E6317" s="231">
        <v>41111891</v>
      </c>
      <c r="F6317" s="231" t="s">
        <v>828</v>
      </c>
      <c r="G6317" s="232" t="s">
        <v>36928</v>
      </c>
    </row>
    <row r="6318" spans="1:7" ht="24">
      <c r="A6318" s="229">
        <v>4111189201</v>
      </c>
      <c r="B6318" s="230" t="s">
        <v>19710</v>
      </c>
      <c r="C6318" s="230" t="s">
        <v>19711</v>
      </c>
      <c r="D6318" s="230" t="s">
        <v>19712</v>
      </c>
      <c r="E6318" s="231">
        <v>41111892</v>
      </c>
      <c r="F6318" s="231" t="s">
        <v>828</v>
      </c>
      <c r="G6318" s="232" t="s">
        <v>36928</v>
      </c>
    </row>
    <row r="6319" spans="1:7" ht="36">
      <c r="A6319" s="229">
        <v>4111189401</v>
      </c>
      <c r="B6319" s="230" t="s">
        <v>19713</v>
      </c>
      <c r="C6319" s="230" t="s">
        <v>19714</v>
      </c>
      <c r="D6319" s="230" t="s">
        <v>19715</v>
      </c>
      <c r="E6319" s="231">
        <v>41111894</v>
      </c>
      <c r="F6319" s="231" t="s">
        <v>828</v>
      </c>
      <c r="G6319" s="232" t="s">
        <v>36928</v>
      </c>
    </row>
    <row r="6320" spans="1:7" ht="12">
      <c r="A6320" s="229">
        <v>4111190101</v>
      </c>
      <c r="B6320" s="230" t="s">
        <v>19716</v>
      </c>
      <c r="C6320" s="230" t="s">
        <v>19717</v>
      </c>
      <c r="D6320" s="230" t="s">
        <v>19718</v>
      </c>
      <c r="E6320" s="231">
        <v>41111901</v>
      </c>
      <c r="F6320" s="231" t="s">
        <v>828</v>
      </c>
      <c r="G6320" s="232" t="s">
        <v>36928</v>
      </c>
    </row>
    <row r="6321" spans="1:7" ht="24">
      <c r="A6321" s="229">
        <v>4111190201</v>
      </c>
      <c r="B6321" s="230" t="s">
        <v>19719</v>
      </c>
      <c r="C6321" s="230" t="s">
        <v>19720</v>
      </c>
      <c r="D6321" s="230" t="s">
        <v>19721</v>
      </c>
      <c r="E6321" s="231">
        <v>41111902</v>
      </c>
      <c r="F6321" s="231" t="s">
        <v>828</v>
      </c>
      <c r="G6321" s="232" t="s">
        <v>36928</v>
      </c>
    </row>
    <row r="6322" spans="1:7" ht="24">
      <c r="A6322" s="229">
        <v>4111190501</v>
      </c>
      <c r="B6322" s="230" t="s">
        <v>19722</v>
      </c>
      <c r="C6322" s="230" t="s">
        <v>19723</v>
      </c>
      <c r="D6322" s="230" t="s">
        <v>19724</v>
      </c>
      <c r="E6322" s="231">
        <v>41111905</v>
      </c>
      <c r="F6322" s="231" t="s">
        <v>828</v>
      </c>
      <c r="G6322" s="232">
        <v>9</v>
      </c>
    </row>
    <row r="6323" spans="1:7" ht="12">
      <c r="A6323" s="229">
        <v>4111190502</v>
      </c>
      <c r="B6323" s="230" t="s">
        <v>19725</v>
      </c>
      <c r="C6323" s="230" t="s">
        <v>19726</v>
      </c>
      <c r="D6323" s="230" t="s">
        <v>19727</v>
      </c>
      <c r="E6323" s="231">
        <v>41111905</v>
      </c>
      <c r="F6323" s="231" t="s">
        <v>828</v>
      </c>
      <c r="G6323" s="232">
        <v>9</v>
      </c>
    </row>
    <row r="6324" spans="1:7" ht="24">
      <c r="A6324" s="229">
        <v>4111190601</v>
      </c>
      <c r="B6324" s="230" t="s">
        <v>19728</v>
      </c>
      <c r="C6324" s="230" t="s">
        <v>19729</v>
      </c>
      <c r="D6324" s="230" t="s">
        <v>19730</v>
      </c>
      <c r="E6324" s="231">
        <v>41111906</v>
      </c>
      <c r="F6324" s="231" t="s">
        <v>828</v>
      </c>
      <c r="G6324" s="232" t="s">
        <v>36928</v>
      </c>
    </row>
    <row r="6325" spans="1:7" ht="36">
      <c r="A6325" s="229">
        <v>4111190801</v>
      </c>
      <c r="B6325" s="230" t="s">
        <v>19731</v>
      </c>
      <c r="C6325" s="230" t="s">
        <v>19732</v>
      </c>
      <c r="D6325" s="230" t="s">
        <v>19733</v>
      </c>
      <c r="E6325" s="231">
        <v>41111908</v>
      </c>
      <c r="F6325" s="231" t="s">
        <v>828</v>
      </c>
      <c r="G6325" s="232">
        <v>12</v>
      </c>
    </row>
    <row r="6326" spans="1:7" ht="24">
      <c r="A6326" s="229">
        <v>4111191001</v>
      </c>
      <c r="B6326" s="230" t="s">
        <v>19734</v>
      </c>
      <c r="C6326" s="230" t="s">
        <v>19735</v>
      </c>
      <c r="D6326" s="230" t="s">
        <v>19736</v>
      </c>
      <c r="E6326" s="231">
        <v>41111910</v>
      </c>
      <c r="F6326" s="231" t="s">
        <v>828</v>
      </c>
      <c r="G6326" s="232">
        <v>10</v>
      </c>
    </row>
    <row r="6327" spans="1:7" ht="24">
      <c r="A6327" s="229">
        <v>4111191201</v>
      </c>
      <c r="B6327" s="230" t="s">
        <v>19737</v>
      </c>
      <c r="C6327" s="230" t="s">
        <v>19738</v>
      </c>
      <c r="D6327" s="230" t="s">
        <v>19739</v>
      </c>
      <c r="E6327" s="231">
        <v>41111912</v>
      </c>
      <c r="F6327" s="231" t="s">
        <v>828</v>
      </c>
      <c r="G6327" s="232">
        <v>11</v>
      </c>
    </row>
    <row r="6328" spans="1:7" ht="36">
      <c r="A6328" s="229">
        <v>4111191501</v>
      </c>
      <c r="B6328" s="230" t="s">
        <v>19740</v>
      </c>
      <c r="C6328" s="230" t="s">
        <v>19741</v>
      </c>
      <c r="D6328" s="230" t="s">
        <v>19742</v>
      </c>
      <c r="E6328" s="231">
        <v>41111915</v>
      </c>
      <c r="F6328" s="231" t="s">
        <v>828</v>
      </c>
      <c r="G6328" s="232" t="s">
        <v>36928</v>
      </c>
    </row>
    <row r="6329" spans="1:7" ht="24">
      <c r="A6329" s="229">
        <v>4111191601</v>
      </c>
      <c r="B6329" s="230" t="s">
        <v>19743</v>
      </c>
      <c r="C6329" s="230" t="s">
        <v>19744</v>
      </c>
      <c r="D6329" s="230" t="s">
        <v>19745</v>
      </c>
      <c r="E6329" s="231">
        <v>41111916</v>
      </c>
      <c r="F6329" s="231" t="s">
        <v>828</v>
      </c>
      <c r="G6329" s="232">
        <v>9</v>
      </c>
    </row>
    <row r="6330" spans="1:7" ht="36">
      <c r="A6330" s="229">
        <v>4111191801</v>
      </c>
      <c r="B6330" s="230" t="s">
        <v>19746</v>
      </c>
      <c r="C6330" s="230" t="s">
        <v>19747</v>
      </c>
      <c r="D6330" s="230" t="s">
        <v>19748</v>
      </c>
      <c r="E6330" s="231">
        <v>41111918</v>
      </c>
      <c r="F6330" s="231" t="s">
        <v>828</v>
      </c>
      <c r="G6330" s="232" t="s">
        <v>36928</v>
      </c>
    </row>
    <row r="6331" spans="1:7" ht="36">
      <c r="A6331" s="229">
        <v>4111192001</v>
      </c>
      <c r="B6331" s="230" t="s">
        <v>19749</v>
      </c>
      <c r="C6331" s="230" t="s">
        <v>19750</v>
      </c>
      <c r="D6331" s="230" t="s">
        <v>19751</v>
      </c>
      <c r="E6331" s="231">
        <v>41111920</v>
      </c>
      <c r="F6331" s="231" t="s">
        <v>828</v>
      </c>
      <c r="G6331" s="232">
        <v>9</v>
      </c>
    </row>
    <row r="6332" spans="1:7" ht="24">
      <c r="A6332" s="229">
        <v>4111192101</v>
      </c>
      <c r="B6332" s="230" t="s">
        <v>19752</v>
      </c>
      <c r="C6332" s="230" t="s">
        <v>19753</v>
      </c>
      <c r="D6332" s="230" t="s">
        <v>19754</v>
      </c>
      <c r="E6332" s="231">
        <v>41111921</v>
      </c>
      <c r="F6332" s="231" t="s">
        <v>828</v>
      </c>
      <c r="G6332" s="232">
        <v>8</v>
      </c>
    </row>
    <row r="6333" spans="1:7" ht="36">
      <c r="A6333" s="229">
        <v>4111192401</v>
      </c>
      <c r="B6333" s="230" t="s">
        <v>19755</v>
      </c>
      <c r="C6333" s="230" t="s">
        <v>19756</v>
      </c>
      <c r="D6333" s="230" t="s">
        <v>19757</v>
      </c>
      <c r="E6333" s="231">
        <v>41111924</v>
      </c>
      <c r="F6333" s="231" t="s">
        <v>828</v>
      </c>
      <c r="G6333" s="232" t="s">
        <v>36928</v>
      </c>
    </row>
    <row r="6334" spans="1:7" ht="24">
      <c r="A6334" s="229">
        <v>4111192601</v>
      </c>
      <c r="B6334" s="230" t="s">
        <v>19758</v>
      </c>
      <c r="C6334" s="230" t="s">
        <v>19759</v>
      </c>
      <c r="D6334" s="230" t="s">
        <v>19760</v>
      </c>
      <c r="E6334" s="231">
        <v>41111926</v>
      </c>
      <c r="F6334" s="231" t="s">
        <v>828</v>
      </c>
      <c r="G6334" s="232">
        <v>6</v>
      </c>
    </row>
    <row r="6335" spans="1:7" ht="24">
      <c r="A6335" s="229">
        <v>4111193201</v>
      </c>
      <c r="B6335" s="230" t="s">
        <v>19761</v>
      </c>
      <c r="C6335" s="230" t="s">
        <v>19762</v>
      </c>
      <c r="D6335" s="230" t="s">
        <v>19763</v>
      </c>
      <c r="E6335" s="231">
        <v>41111932</v>
      </c>
      <c r="F6335" s="231" t="s">
        <v>828</v>
      </c>
      <c r="G6335" s="232" t="s">
        <v>36928</v>
      </c>
    </row>
    <row r="6336" spans="1:7" ht="24">
      <c r="A6336" s="229">
        <v>4111193801</v>
      </c>
      <c r="B6336" s="230" t="s">
        <v>19764</v>
      </c>
      <c r="C6336" s="230" t="s">
        <v>19765</v>
      </c>
      <c r="D6336" s="230" t="s">
        <v>19766</v>
      </c>
      <c r="E6336" s="231">
        <v>41111938</v>
      </c>
      <c r="F6336" s="231" t="s">
        <v>828</v>
      </c>
      <c r="G6336" s="232">
        <v>8</v>
      </c>
    </row>
    <row r="6337" spans="1:7" ht="36">
      <c r="A6337" s="229">
        <v>4111193802</v>
      </c>
      <c r="B6337" s="230" t="s">
        <v>19767</v>
      </c>
      <c r="C6337" s="230" t="s">
        <v>19768</v>
      </c>
      <c r="D6337" s="230" t="s">
        <v>19769</v>
      </c>
      <c r="E6337" s="231">
        <v>41111938</v>
      </c>
      <c r="F6337" s="231" t="s">
        <v>828</v>
      </c>
      <c r="G6337" s="232">
        <v>8</v>
      </c>
    </row>
    <row r="6338" spans="1:7" ht="12">
      <c r="A6338" s="229">
        <v>4111193901</v>
      </c>
      <c r="B6338" s="230" t="s">
        <v>19770</v>
      </c>
      <c r="C6338" s="230" t="s">
        <v>19771</v>
      </c>
      <c r="D6338" s="230" t="s">
        <v>19772</v>
      </c>
      <c r="E6338" s="231">
        <v>41111939</v>
      </c>
      <c r="F6338" s="231" t="s">
        <v>828</v>
      </c>
      <c r="G6338" s="232">
        <v>10</v>
      </c>
    </row>
    <row r="6339" spans="1:7" ht="24">
      <c r="A6339" s="229">
        <v>4111194201</v>
      </c>
      <c r="B6339" s="230" t="s">
        <v>19773</v>
      </c>
      <c r="C6339" s="230" t="s">
        <v>19774</v>
      </c>
      <c r="D6339" s="230" t="s">
        <v>19775</v>
      </c>
      <c r="E6339" s="231">
        <v>41111942</v>
      </c>
      <c r="F6339" s="231" t="s">
        <v>828</v>
      </c>
      <c r="G6339" s="232">
        <v>10</v>
      </c>
    </row>
    <row r="6340" spans="1:7" ht="36">
      <c r="A6340" s="229">
        <v>4111194202</v>
      </c>
      <c r="B6340" s="230" t="s">
        <v>19776</v>
      </c>
      <c r="C6340" s="230" t="s">
        <v>19777</v>
      </c>
      <c r="D6340" s="230" t="s">
        <v>19778</v>
      </c>
      <c r="E6340" s="231">
        <v>41111942</v>
      </c>
      <c r="F6340" s="231" t="s">
        <v>828</v>
      </c>
      <c r="G6340" s="232">
        <v>10</v>
      </c>
    </row>
    <row r="6341" spans="1:7" ht="12">
      <c r="A6341" s="229">
        <v>4111194203</v>
      </c>
      <c r="B6341" s="230" t="s">
        <v>19779</v>
      </c>
      <c r="C6341" s="230" t="s">
        <v>19780</v>
      </c>
      <c r="D6341" s="230" t="s">
        <v>19781</v>
      </c>
      <c r="E6341" s="231">
        <v>41111942</v>
      </c>
      <c r="F6341" s="231" t="s">
        <v>828</v>
      </c>
      <c r="G6341" s="232">
        <v>10</v>
      </c>
    </row>
    <row r="6342" spans="1:7" ht="24">
      <c r="A6342" s="229">
        <v>4111197001</v>
      </c>
      <c r="B6342" s="230" t="s">
        <v>19782</v>
      </c>
      <c r="C6342" s="230" t="s">
        <v>19783</v>
      </c>
      <c r="D6342" s="230" t="s">
        <v>19784</v>
      </c>
      <c r="E6342" s="231">
        <v>41111970</v>
      </c>
      <c r="F6342" s="231" t="s">
        <v>828</v>
      </c>
      <c r="G6342" s="232">
        <v>10</v>
      </c>
    </row>
    <row r="6343" spans="1:7" ht="36">
      <c r="A6343" s="229">
        <v>4111197301</v>
      </c>
      <c r="B6343" s="230" t="s">
        <v>19785</v>
      </c>
      <c r="C6343" s="230" t="s">
        <v>19786</v>
      </c>
      <c r="D6343" s="230" t="s">
        <v>19787</v>
      </c>
      <c r="E6343" s="231">
        <v>41111973</v>
      </c>
      <c r="F6343" s="231" t="s">
        <v>828</v>
      </c>
      <c r="G6343" s="232">
        <v>8</v>
      </c>
    </row>
    <row r="6344" spans="1:7" ht="12">
      <c r="A6344" s="229">
        <v>4111197401</v>
      </c>
      <c r="B6344" s="230" t="s">
        <v>19788</v>
      </c>
      <c r="C6344" s="230" t="s">
        <v>19789</v>
      </c>
      <c r="D6344" s="230" t="s">
        <v>19790</v>
      </c>
      <c r="E6344" s="231">
        <v>41111974</v>
      </c>
      <c r="F6344" s="231" t="s">
        <v>828</v>
      </c>
      <c r="G6344" s="232" t="s">
        <v>36928</v>
      </c>
    </row>
    <row r="6345" spans="1:7" ht="24">
      <c r="A6345" s="229">
        <v>4111197501</v>
      </c>
      <c r="B6345" s="230" t="s">
        <v>19791</v>
      </c>
      <c r="C6345" s="230" t="s">
        <v>19792</v>
      </c>
      <c r="D6345" s="230" t="s">
        <v>19793</v>
      </c>
      <c r="E6345" s="231">
        <v>41111975</v>
      </c>
      <c r="F6345" s="231" t="s">
        <v>828</v>
      </c>
      <c r="G6345" s="232">
        <v>8</v>
      </c>
    </row>
    <row r="6346" spans="1:7" ht="36">
      <c r="A6346" s="229">
        <v>4111197601</v>
      </c>
      <c r="B6346" s="230" t="s">
        <v>19794</v>
      </c>
      <c r="C6346" s="230" t="s">
        <v>19795</v>
      </c>
      <c r="D6346" s="230" t="s">
        <v>19796</v>
      </c>
      <c r="E6346" s="231">
        <v>41111976</v>
      </c>
      <c r="F6346" s="231" t="s">
        <v>828</v>
      </c>
      <c r="G6346" s="232" t="s">
        <v>36928</v>
      </c>
    </row>
    <row r="6347" spans="1:7" ht="12">
      <c r="A6347" s="229">
        <v>4111197701</v>
      </c>
      <c r="B6347" s="230" t="s">
        <v>19797</v>
      </c>
      <c r="C6347" s="230" t="s">
        <v>19798</v>
      </c>
      <c r="D6347" s="230" t="s">
        <v>19799</v>
      </c>
      <c r="E6347" s="231">
        <v>41111977</v>
      </c>
      <c r="F6347" s="231" t="s">
        <v>828</v>
      </c>
      <c r="G6347" s="232" t="s">
        <v>36928</v>
      </c>
    </row>
    <row r="6348" spans="1:7" ht="24">
      <c r="A6348" s="229">
        <v>4111199801</v>
      </c>
      <c r="B6348" s="230" t="s">
        <v>19800</v>
      </c>
      <c r="C6348" s="230" t="s">
        <v>19801</v>
      </c>
      <c r="D6348" s="230" t="s">
        <v>19802</v>
      </c>
      <c r="E6348" s="231">
        <v>41111998</v>
      </c>
      <c r="F6348" s="231" t="s">
        <v>828</v>
      </c>
      <c r="G6348" s="232" t="s">
        <v>36928</v>
      </c>
    </row>
    <row r="6349" spans="1:7" ht="12">
      <c r="A6349" s="229">
        <v>4111210401</v>
      </c>
      <c r="B6349" s="230" t="s">
        <v>19803</v>
      </c>
      <c r="C6349" s="230" t="s">
        <v>19804</v>
      </c>
      <c r="D6349" s="230" t="s">
        <v>19805</v>
      </c>
      <c r="E6349" s="231">
        <v>41112104</v>
      </c>
      <c r="F6349" s="231" t="s">
        <v>828</v>
      </c>
      <c r="G6349" s="232" t="s">
        <v>36928</v>
      </c>
    </row>
    <row r="6350" spans="1:7" ht="24">
      <c r="A6350" s="229">
        <v>4111210501</v>
      </c>
      <c r="B6350" s="230" t="s">
        <v>19806</v>
      </c>
      <c r="C6350" s="230" t="s">
        <v>19807</v>
      </c>
      <c r="D6350" s="230" t="s">
        <v>19808</v>
      </c>
      <c r="E6350" s="231">
        <v>41112105</v>
      </c>
      <c r="F6350" s="231" t="s">
        <v>828</v>
      </c>
      <c r="G6350" s="232">
        <v>10</v>
      </c>
    </row>
    <row r="6351" spans="1:7" ht="36">
      <c r="A6351" s="229">
        <v>4111210601</v>
      </c>
      <c r="B6351" s="230" t="s">
        <v>19809</v>
      </c>
      <c r="C6351" s="230" t="s">
        <v>19810</v>
      </c>
      <c r="D6351" s="230" t="s">
        <v>19811</v>
      </c>
      <c r="E6351" s="231">
        <v>41112106</v>
      </c>
      <c r="F6351" s="231" t="s">
        <v>828</v>
      </c>
      <c r="G6351" s="232" t="s">
        <v>36928</v>
      </c>
    </row>
    <row r="6352" spans="1:7" ht="36">
      <c r="A6352" s="229">
        <v>4111210801</v>
      </c>
      <c r="B6352" s="230" t="s">
        <v>19812</v>
      </c>
      <c r="C6352" s="230" t="s">
        <v>19813</v>
      </c>
      <c r="D6352" s="230" t="s">
        <v>19814</v>
      </c>
      <c r="E6352" s="231">
        <v>41112108</v>
      </c>
      <c r="F6352" s="231" t="s">
        <v>828</v>
      </c>
      <c r="G6352" s="232">
        <v>10</v>
      </c>
    </row>
    <row r="6353" spans="1:7" ht="12">
      <c r="A6353" s="229">
        <v>4111210901</v>
      </c>
      <c r="B6353" s="230" t="s">
        <v>19815</v>
      </c>
      <c r="C6353" s="230" t="s">
        <v>19816</v>
      </c>
      <c r="D6353" s="230" t="s">
        <v>19817</v>
      </c>
      <c r="E6353" s="231">
        <v>41112109</v>
      </c>
      <c r="F6353" s="231" t="s">
        <v>828</v>
      </c>
      <c r="G6353" s="232" t="s">
        <v>36928</v>
      </c>
    </row>
    <row r="6354" spans="1:7" ht="36">
      <c r="A6354" s="229">
        <v>4111211301</v>
      </c>
      <c r="B6354" s="230" t="s">
        <v>19818</v>
      </c>
      <c r="C6354" s="230" t="s">
        <v>19819</v>
      </c>
      <c r="D6354" s="230" t="s">
        <v>19820</v>
      </c>
      <c r="E6354" s="231">
        <v>41112113</v>
      </c>
      <c r="F6354" s="231" t="s">
        <v>828</v>
      </c>
      <c r="G6354" s="232">
        <v>10</v>
      </c>
    </row>
    <row r="6355" spans="1:7" ht="12">
      <c r="A6355" s="229">
        <v>4111211401</v>
      </c>
      <c r="B6355" s="230" t="s">
        <v>19821</v>
      </c>
      <c r="C6355" s="230" t="s">
        <v>19822</v>
      </c>
      <c r="D6355" s="230" t="s">
        <v>19823</v>
      </c>
      <c r="E6355" s="231">
        <v>41112114</v>
      </c>
      <c r="F6355" s="231" t="s">
        <v>828</v>
      </c>
      <c r="G6355" s="232">
        <v>10</v>
      </c>
    </row>
    <row r="6356" spans="1:7" ht="36">
      <c r="A6356" s="229">
        <v>4111219701</v>
      </c>
      <c r="B6356" s="230" t="s">
        <v>19824</v>
      </c>
      <c r="C6356" s="230" t="s">
        <v>19825</v>
      </c>
      <c r="D6356" s="230" t="s">
        <v>19826</v>
      </c>
      <c r="E6356" s="231">
        <v>41112197</v>
      </c>
      <c r="F6356" s="231" t="s">
        <v>828</v>
      </c>
      <c r="G6356" s="232">
        <v>10</v>
      </c>
    </row>
    <row r="6357" spans="1:7" ht="24">
      <c r="A6357" s="229">
        <v>4111220101</v>
      </c>
      <c r="B6357" s="230" t="s">
        <v>19827</v>
      </c>
      <c r="C6357" s="230" t="s">
        <v>19828</v>
      </c>
      <c r="D6357" s="230" t="s">
        <v>19829</v>
      </c>
      <c r="E6357" s="231">
        <v>41112201</v>
      </c>
      <c r="F6357" s="231" t="s">
        <v>828</v>
      </c>
      <c r="G6357" s="232">
        <v>11</v>
      </c>
    </row>
    <row r="6358" spans="1:7" ht="24">
      <c r="A6358" s="229">
        <v>4111220201</v>
      </c>
      <c r="B6358" s="230" t="s">
        <v>19830</v>
      </c>
      <c r="C6358" s="230" t="s">
        <v>19831</v>
      </c>
      <c r="D6358" s="230" t="s">
        <v>19832</v>
      </c>
      <c r="E6358" s="231">
        <v>41112202</v>
      </c>
      <c r="F6358" s="231" t="s">
        <v>828</v>
      </c>
      <c r="G6358" s="232">
        <v>10</v>
      </c>
    </row>
    <row r="6359" spans="1:7" ht="36">
      <c r="A6359" s="229">
        <v>4111220301</v>
      </c>
      <c r="B6359" s="230" t="s">
        <v>19833</v>
      </c>
      <c r="C6359" s="230" t="s">
        <v>19834</v>
      </c>
      <c r="D6359" s="230" t="s">
        <v>19835</v>
      </c>
      <c r="E6359" s="231">
        <v>41112203</v>
      </c>
      <c r="F6359" s="231" t="s">
        <v>828</v>
      </c>
      <c r="G6359" s="232" t="s">
        <v>36928</v>
      </c>
    </row>
    <row r="6360" spans="1:7" ht="24">
      <c r="A6360" s="229">
        <v>4111220401</v>
      </c>
      <c r="B6360" s="230" t="s">
        <v>19836</v>
      </c>
      <c r="C6360" s="230" t="s">
        <v>19837</v>
      </c>
      <c r="D6360" s="230" t="s">
        <v>19838</v>
      </c>
      <c r="E6360" s="231">
        <v>41112204</v>
      </c>
      <c r="F6360" s="231" t="s">
        <v>828</v>
      </c>
      <c r="G6360" s="232">
        <v>10</v>
      </c>
    </row>
    <row r="6361" spans="1:7" ht="24">
      <c r="A6361" s="229">
        <v>4111220501</v>
      </c>
      <c r="B6361" s="230" t="s">
        <v>19839</v>
      </c>
      <c r="C6361" s="230" t="s">
        <v>19840</v>
      </c>
      <c r="D6361" s="230" t="s">
        <v>19841</v>
      </c>
      <c r="E6361" s="231">
        <v>41112205</v>
      </c>
      <c r="F6361" s="231" t="s">
        <v>828</v>
      </c>
      <c r="G6361" s="232">
        <v>10</v>
      </c>
    </row>
    <row r="6362" spans="1:7" ht="36">
      <c r="A6362" s="229">
        <v>4111220601</v>
      </c>
      <c r="B6362" s="230" t="s">
        <v>19842</v>
      </c>
      <c r="C6362" s="230" t="s">
        <v>19843</v>
      </c>
      <c r="D6362" s="230" t="s">
        <v>19844</v>
      </c>
      <c r="E6362" s="231">
        <v>41112206</v>
      </c>
      <c r="F6362" s="231" t="s">
        <v>828</v>
      </c>
      <c r="G6362" s="232" t="s">
        <v>36928</v>
      </c>
    </row>
    <row r="6363" spans="1:7" ht="36">
      <c r="A6363" s="229">
        <v>4111220701</v>
      </c>
      <c r="B6363" s="230" t="s">
        <v>19845</v>
      </c>
      <c r="C6363" s="230" t="s">
        <v>19846</v>
      </c>
      <c r="D6363" s="230" t="s">
        <v>19847</v>
      </c>
      <c r="E6363" s="231">
        <v>41112207</v>
      </c>
      <c r="F6363" s="231" t="s">
        <v>828</v>
      </c>
      <c r="G6363" s="232">
        <v>10</v>
      </c>
    </row>
    <row r="6364" spans="1:7" ht="36">
      <c r="A6364" s="229">
        <v>4111221001</v>
      </c>
      <c r="B6364" s="230" t="s">
        <v>19848</v>
      </c>
      <c r="C6364" s="230" t="s">
        <v>19849</v>
      </c>
      <c r="D6364" s="230" t="s">
        <v>19850</v>
      </c>
      <c r="E6364" s="231">
        <v>41112210</v>
      </c>
      <c r="F6364" s="231" t="s">
        <v>828</v>
      </c>
      <c r="G6364" s="232">
        <v>10</v>
      </c>
    </row>
    <row r="6365" spans="1:7" ht="12">
      <c r="A6365" s="229">
        <v>4111221101</v>
      </c>
      <c r="B6365" s="230" t="s">
        <v>19851</v>
      </c>
      <c r="C6365" s="230" t="s">
        <v>19852</v>
      </c>
      <c r="D6365" s="230" t="s">
        <v>19853</v>
      </c>
      <c r="E6365" s="231">
        <v>41112211</v>
      </c>
      <c r="F6365" s="231" t="s">
        <v>828</v>
      </c>
      <c r="G6365" s="232" t="s">
        <v>36928</v>
      </c>
    </row>
    <row r="6366" spans="1:7" ht="36">
      <c r="A6366" s="229">
        <v>4111221301</v>
      </c>
      <c r="B6366" s="230" t="s">
        <v>19854</v>
      </c>
      <c r="C6366" s="230" t="s">
        <v>19855</v>
      </c>
      <c r="D6366" s="230" t="s">
        <v>19856</v>
      </c>
      <c r="E6366" s="231">
        <v>41112213</v>
      </c>
      <c r="F6366" s="231" t="s">
        <v>828</v>
      </c>
      <c r="G6366" s="232">
        <v>10</v>
      </c>
    </row>
    <row r="6367" spans="1:7" ht="24">
      <c r="A6367" s="229">
        <v>4111222801</v>
      </c>
      <c r="B6367" s="230" t="s">
        <v>19857</v>
      </c>
      <c r="C6367" s="230" t="s">
        <v>19858</v>
      </c>
      <c r="D6367" s="230" t="s">
        <v>19859</v>
      </c>
      <c r="E6367" s="231">
        <v>41112228</v>
      </c>
      <c r="F6367" s="231" t="s">
        <v>828</v>
      </c>
      <c r="G6367" s="232">
        <v>10</v>
      </c>
    </row>
    <row r="6368" spans="1:7" ht="24">
      <c r="A6368" s="229">
        <v>4111222901</v>
      </c>
      <c r="B6368" s="230" t="s">
        <v>19860</v>
      </c>
      <c r="C6368" s="230" t="s">
        <v>19861</v>
      </c>
      <c r="D6368" s="230" t="s">
        <v>19862</v>
      </c>
      <c r="E6368" s="231">
        <v>41112229</v>
      </c>
      <c r="F6368" s="231" t="s">
        <v>828</v>
      </c>
      <c r="G6368" s="232" t="s">
        <v>36928</v>
      </c>
    </row>
    <row r="6369" spans="1:7" ht="36">
      <c r="A6369" s="229">
        <v>4111223001</v>
      </c>
      <c r="B6369" s="230" t="s">
        <v>19863</v>
      </c>
      <c r="C6369" s="230" t="s">
        <v>19864</v>
      </c>
      <c r="D6369" s="230" t="s">
        <v>19865</v>
      </c>
      <c r="E6369" s="231">
        <v>41112230</v>
      </c>
      <c r="F6369" s="231" t="s">
        <v>828</v>
      </c>
      <c r="G6369" s="232" t="s">
        <v>36928</v>
      </c>
    </row>
    <row r="6370" spans="1:7" ht="36">
      <c r="A6370" s="229">
        <v>4111223101</v>
      </c>
      <c r="B6370" s="230" t="s">
        <v>19866</v>
      </c>
      <c r="C6370" s="230" t="s">
        <v>19867</v>
      </c>
      <c r="D6370" s="230" t="s">
        <v>19868</v>
      </c>
      <c r="E6370" s="231">
        <v>41112231</v>
      </c>
      <c r="F6370" s="231" t="s">
        <v>828</v>
      </c>
      <c r="G6370" s="232" t="s">
        <v>36928</v>
      </c>
    </row>
    <row r="6371" spans="1:7" ht="36">
      <c r="A6371" s="229">
        <v>4111223201</v>
      </c>
      <c r="B6371" s="230" t="s">
        <v>19869</v>
      </c>
      <c r="C6371" s="230" t="s">
        <v>19870</v>
      </c>
      <c r="D6371" s="230" t="s">
        <v>19871</v>
      </c>
      <c r="E6371" s="231">
        <v>41112232</v>
      </c>
      <c r="F6371" s="231" t="s">
        <v>828</v>
      </c>
      <c r="G6371" s="232" t="s">
        <v>36928</v>
      </c>
    </row>
    <row r="6372" spans="1:7" ht="24">
      <c r="A6372" s="229">
        <v>4111223301</v>
      </c>
      <c r="B6372" s="230" t="s">
        <v>19872</v>
      </c>
      <c r="C6372" s="230" t="s">
        <v>19873</v>
      </c>
      <c r="D6372" s="230" t="s">
        <v>19874</v>
      </c>
      <c r="E6372" s="231">
        <v>41112233</v>
      </c>
      <c r="F6372" s="231" t="s">
        <v>828</v>
      </c>
      <c r="G6372" s="232">
        <v>10</v>
      </c>
    </row>
    <row r="6373" spans="1:7" ht="12">
      <c r="A6373" s="229">
        <v>4111223401</v>
      </c>
      <c r="B6373" s="230" t="s">
        <v>19875</v>
      </c>
      <c r="C6373" s="230" t="s">
        <v>19876</v>
      </c>
      <c r="D6373" s="230" t="s">
        <v>19877</v>
      </c>
      <c r="E6373" s="231">
        <v>41112234</v>
      </c>
      <c r="F6373" s="231" t="s">
        <v>828</v>
      </c>
      <c r="G6373" s="232">
        <v>9</v>
      </c>
    </row>
    <row r="6374" spans="1:7" ht="24">
      <c r="A6374" s="229">
        <v>4111223501</v>
      </c>
      <c r="B6374" s="230" t="s">
        <v>19878</v>
      </c>
      <c r="C6374" s="230" t="s">
        <v>19879</v>
      </c>
      <c r="D6374" s="230" t="s">
        <v>19880</v>
      </c>
      <c r="E6374" s="231">
        <v>41112235</v>
      </c>
      <c r="F6374" s="231" t="s">
        <v>828</v>
      </c>
      <c r="G6374" s="232" t="s">
        <v>36928</v>
      </c>
    </row>
    <row r="6375" spans="1:7" ht="24">
      <c r="A6375" s="229">
        <v>4111223601</v>
      </c>
      <c r="B6375" s="230" t="s">
        <v>19881</v>
      </c>
      <c r="C6375" s="230" t="s">
        <v>19882</v>
      </c>
      <c r="D6375" s="230" t="s">
        <v>19883</v>
      </c>
      <c r="E6375" s="231">
        <v>41112236</v>
      </c>
      <c r="F6375" s="231" t="s">
        <v>828</v>
      </c>
      <c r="G6375" s="232" t="s">
        <v>36928</v>
      </c>
    </row>
    <row r="6376" spans="1:7" ht="24">
      <c r="A6376" s="229">
        <v>4111223701</v>
      </c>
      <c r="B6376" s="230" t="s">
        <v>19884</v>
      </c>
      <c r="C6376" s="230" t="s">
        <v>19885</v>
      </c>
      <c r="D6376" s="230" t="s">
        <v>19886</v>
      </c>
      <c r="E6376" s="231">
        <v>41112237</v>
      </c>
      <c r="F6376" s="231" t="s">
        <v>828</v>
      </c>
      <c r="G6376" s="232" t="s">
        <v>36928</v>
      </c>
    </row>
    <row r="6377" spans="1:7" ht="12">
      <c r="A6377" s="229">
        <v>4111223801</v>
      </c>
      <c r="B6377" s="230" t="s">
        <v>19887</v>
      </c>
      <c r="C6377" s="230" t="s">
        <v>19888</v>
      </c>
      <c r="D6377" s="230" t="s">
        <v>19889</v>
      </c>
      <c r="E6377" s="231">
        <v>41112238</v>
      </c>
      <c r="F6377" s="231" t="s">
        <v>828</v>
      </c>
      <c r="G6377" s="232" t="s">
        <v>36928</v>
      </c>
    </row>
    <row r="6378" spans="1:7" ht="12">
      <c r="A6378" s="229">
        <v>4111223901</v>
      </c>
      <c r="B6378" s="230" t="s">
        <v>19890</v>
      </c>
      <c r="C6378" s="230" t="s">
        <v>19891</v>
      </c>
      <c r="D6378" s="230" t="s">
        <v>19892</v>
      </c>
      <c r="E6378" s="231">
        <v>41112239</v>
      </c>
      <c r="F6378" s="231" t="s">
        <v>828</v>
      </c>
      <c r="G6378" s="232" t="s">
        <v>36928</v>
      </c>
    </row>
    <row r="6379" spans="1:7" ht="36">
      <c r="A6379" s="229">
        <v>4111229201</v>
      </c>
      <c r="B6379" s="230" t="s">
        <v>19893</v>
      </c>
      <c r="C6379" s="230" t="s">
        <v>19894</v>
      </c>
      <c r="D6379" s="230" t="s">
        <v>19895</v>
      </c>
      <c r="E6379" s="231">
        <v>41112292</v>
      </c>
      <c r="F6379" s="231" t="s">
        <v>828</v>
      </c>
      <c r="G6379" s="232" t="s">
        <v>36928</v>
      </c>
    </row>
    <row r="6380" spans="1:7" ht="24">
      <c r="A6380" s="229">
        <v>4111230101</v>
      </c>
      <c r="B6380" s="230" t="s">
        <v>19896</v>
      </c>
      <c r="C6380" s="230" t="s">
        <v>19897</v>
      </c>
      <c r="D6380" s="230" t="s">
        <v>19898</v>
      </c>
      <c r="E6380" s="231">
        <v>41112301</v>
      </c>
      <c r="F6380" s="231" t="s">
        <v>828</v>
      </c>
      <c r="G6380" s="232">
        <v>8</v>
      </c>
    </row>
    <row r="6381" spans="1:7" ht="24">
      <c r="A6381" s="229">
        <v>4111230201</v>
      </c>
      <c r="B6381" s="230" t="s">
        <v>19899</v>
      </c>
      <c r="C6381" s="230" t="s">
        <v>19900</v>
      </c>
      <c r="D6381" s="230" t="s">
        <v>19901</v>
      </c>
      <c r="E6381" s="231">
        <v>41112302</v>
      </c>
      <c r="F6381" s="231" t="s">
        <v>828</v>
      </c>
      <c r="G6381" s="232">
        <v>11</v>
      </c>
    </row>
    <row r="6382" spans="1:7" ht="24">
      <c r="A6382" s="229">
        <v>4111230301</v>
      </c>
      <c r="B6382" s="230" t="s">
        <v>19902</v>
      </c>
      <c r="C6382" s="230" t="s">
        <v>19903</v>
      </c>
      <c r="D6382" s="230" t="s">
        <v>19904</v>
      </c>
      <c r="E6382" s="231">
        <v>41112303</v>
      </c>
      <c r="F6382" s="231" t="s">
        <v>828</v>
      </c>
      <c r="G6382" s="232">
        <v>10</v>
      </c>
    </row>
    <row r="6383" spans="1:7" ht="24">
      <c r="A6383" s="229">
        <v>4111230401</v>
      </c>
      <c r="B6383" s="230" t="s">
        <v>19905</v>
      </c>
      <c r="C6383" s="230" t="s">
        <v>19906</v>
      </c>
      <c r="D6383" s="230" t="s">
        <v>19907</v>
      </c>
      <c r="E6383" s="231">
        <v>41112304</v>
      </c>
      <c r="F6383" s="231" t="s">
        <v>828</v>
      </c>
      <c r="G6383" s="232">
        <v>10</v>
      </c>
    </row>
    <row r="6384" spans="1:7" ht="60">
      <c r="A6384" s="229">
        <v>4111230402</v>
      </c>
      <c r="B6384" s="230" t="s">
        <v>19908</v>
      </c>
      <c r="C6384" s="230" t="s">
        <v>19909</v>
      </c>
      <c r="D6384" s="230" t="s">
        <v>19910</v>
      </c>
      <c r="E6384" s="231">
        <v>41112304</v>
      </c>
      <c r="F6384" s="231" t="s">
        <v>828</v>
      </c>
      <c r="G6384" s="232">
        <v>10</v>
      </c>
    </row>
    <row r="6385" spans="1:7" ht="24">
      <c r="A6385" s="229">
        <v>4111230501</v>
      </c>
      <c r="B6385" s="230" t="s">
        <v>19911</v>
      </c>
      <c r="C6385" s="230" t="s">
        <v>19912</v>
      </c>
      <c r="D6385" s="230" t="s">
        <v>19913</v>
      </c>
      <c r="E6385" s="231">
        <v>41112305</v>
      </c>
      <c r="F6385" s="231" t="s">
        <v>828</v>
      </c>
      <c r="G6385" s="232" t="s">
        <v>36928</v>
      </c>
    </row>
    <row r="6386" spans="1:7" ht="12">
      <c r="A6386" s="229">
        <v>4111230601</v>
      </c>
      <c r="B6386" s="230" t="s">
        <v>19914</v>
      </c>
      <c r="C6386" s="230" t="s">
        <v>19915</v>
      </c>
      <c r="D6386" s="230" t="s">
        <v>19916</v>
      </c>
      <c r="E6386" s="231">
        <v>41112306</v>
      </c>
      <c r="F6386" s="231" t="s">
        <v>828</v>
      </c>
      <c r="G6386" s="232" t="s">
        <v>36928</v>
      </c>
    </row>
    <row r="6387" spans="1:7" ht="24">
      <c r="A6387" s="229">
        <v>4111230701</v>
      </c>
      <c r="B6387" s="230" t="s">
        <v>19917</v>
      </c>
      <c r="C6387" s="230" t="s">
        <v>19918</v>
      </c>
      <c r="D6387" s="230" t="s">
        <v>19919</v>
      </c>
      <c r="E6387" s="231">
        <v>41112307</v>
      </c>
      <c r="F6387" s="231" t="s">
        <v>828</v>
      </c>
      <c r="G6387" s="232" t="s">
        <v>36928</v>
      </c>
    </row>
    <row r="6388" spans="1:7" ht="12">
      <c r="A6388" s="229">
        <v>4111240101</v>
      </c>
      <c r="B6388" s="230" t="s">
        <v>19920</v>
      </c>
      <c r="C6388" s="230" t="s">
        <v>19921</v>
      </c>
      <c r="D6388" s="230" t="s">
        <v>19922</v>
      </c>
      <c r="E6388" s="231">
        <v>41112401</v>
      </c>
      <c r="F6388" s="231" t="s">
        <v>828</v>
      </c>
      <c r="G6388" s="232">
        <v>9</v>
      </c>
    </row>
    <row r="6389" spans="1:7" ht="36">
      <c r="A6389" s="229">
        <v>4111240301</v>
      </c>
      <c r="B6389" s="230" t="s">
        <v>19923</v>
      </c>
      <c r="C6389" s="230" t="s">
        <v>19924</v>
      </c>
      <c r="D6389" s="230" t="s">
        <v>19925</v>
      </c>
      <c r="E6389" s="231">
        <v>41112403</v>
      </c>
      <c r="F6389" s="231" t="s">
        <v>828</v>
      </c>
      <c r="G6389" s="232" t="s">
        <v>36928</v>
      </c>
    </row>
    <row r="6390" spans="1:7" ht="12">
      <c r="A6390" s="229">
        <v>4111240401</v>
      </c>
      <c r="B6390" s="230" t="s">
        <v>19926</v>
      </c>
      <c r="C6390" s="230" t="s">
        <v>19927</v>
      </c>
      <c r="D6390" s="230" t="s">
        <v>19928</v>
      </c>
      <c r="E6390" s="231">
        <v>41112404</v>
      </c>
      <c r="F6390" s="231" t="s">
        <v>828</v>
      </c>
      <c r="G6390" s="232">
        <v>8</v>
      </c>
    </row>
    <row r="6391" spans="1:7" ht="24">
      <c r="A6391" s="229">
        <v>4111240601</v>
      </c>
      <c r="B6391" s="230" t="s">
        <v>19929</v>
      </c>
      <c r="C6391" s="230" t="s">
        <v>19930</v>
      </c>
      <c r="D6391" s="230" t="s">
        <v>19931</v>
      </c>
      <c r="E6391" s="231">
        <v>41112406</v>
      </c>
      <c r="F6391" s="231" t="s">
        <v>828</v>
      </c>
      <c r="G6391" s="232">
        <v>11</v>
      </c>
    </row>
    <row r="6392" spans="1:7" ht="48">
      <c r="A6392" s="229">
        <v>4111240701</v>
      </c>
      <c r="B6392" s="230" t="s">
        <v>19932</v>
      </c>
      <c r="C6392" s="230" t="s">
        <v>19933</v>
      </c>
      <c r="D6392" s="230" t="s">
        <v>19934</v>
      </c>
      <c r="E6392" s="231">
        <v>41112407</v>
      </c>
      <c r="F6392" s="231" t="s">
        <v>828</v>
      </c>
      <c r="G6392" s="232">
        <v>10</v>
      </c>
    </row>
    <row r="6393" spans="1:7" ht="24">
      <c r="A6393" s="229">
        <v>4111240702</v>
      </c>
      <c r="B6393" s="230" t="s">
        <v>19935</v>
      </c>
      <c r="C6393" s="230" t="s">
        <v>19936</v>
      </c>
      <c r="D6393" s="230" t="s">
        <v>19937</v>
      </c>
      <c r="E6393" s="231">
        <v>41112407</v>
      </c>
      <c r="F6393" s="231" t="s">
        <v>828</v>
      </c>
      <c r="G6393" s="232">
        <v>10</v>
      </c>
    </row>
    <row r="6394" spans="1:7" ht="24">
      <c r="A6394" s="229">
        <v>4111240703</v>
      </c>
      <c r="B6394" s="230" t="s">
        <v>19938</v>
      </c>
      <c r="C6394" s="230" t="s">
        <v>19939</v>
      </c>
      <c r="D6394" s="230" t="s">
        <v>19940</v>
      </c>
      <c r="E6394" s="231">
        <v>41112407</v>
      </c>
      <c r="F6394" s="231" t="s">
        <v>828</v>
      </c>
      <c r="G6394" s="232">
        <v>10</v>
      </c>
    </row>
    <row r="6395" spans="1:7" ht="24">
      <c r="A6395" s="229">
        <v>4111240704</v>
      </c>
      <c r="B6395" s="230" t="s">
        <v>19941</v>
      </c>
      <c r="C6395" s="230" t="s">
        <v>19942</v>
      </c>
      <c r="D6395" s="230" t="s">
        <v>19943</v>
      </c>
      <c r="E6395" s="231">
        <v>41112407</v>
      </c>
      <c r="F6395" s="231" t="s">
        <v>828</v>
      </c>
      <c r="G6395" s="232">
        <v>10</v>
      </c>
    </row>
    <row r="6396" spans="1:7" ht="24">
      <c r="A6396" s="229">
        <v>4111241001</v>
      </c>
      <c r="B6396" s="230" t="s">
        <v>19944</v>
      </c>
      <c r="C6396" s="230" t="s">
        <v>19945</v>
      </c>
      <c r="D6396" s="230" t="s">
        <v>19946</v>
      </c>
      <c r="E6396" s="231">
        <v>41112410</v>
      </c>
      <c r="F6396" s="231" t="s">
        <v>828</v>
      </c>
      <c r="G6396" s="232">
        <v>9</v>
      </c>
    </row>
    <row r="6397" spans="1:7" ht="12">
      <c r="A6397" s="229">
        <v>4111241101</v>
      </c>
      <c r="B6397" s="230" t="s">
        <v>19947</v>
      </c>
      <c r="C6397" s="230" t="s">
        <v>19948</v>
      </c>
      <c r="D6397" s="230" t="s">
        <v>19949</v>
      </c>
      <c r="E6397" s="231">
        <v>41112411</v>
      </c>
      <c r="F6397" s="231" t="s">
        <v>828</v>
      </c>
      <c r="G6397" s="232">
        <v>10</v>
      </c>
    </row>
    <row r="6398" spans="1:7" ht="24">
      <c r="A6398" s="229">
        <v>4111241201</v>
      </c>
      <c r="B6398" s="230" t="s">
        <v>18821</v>
      </c>
      <c r="C6398" s="230" t="s">
        <v>19950</v>
      </c>
      <c r="D6398" s="230" t="s">
        <v>19951</v>
      </c>
      <c r="E6398" s="231">
        <v>41112412</v>
      </c>
      <c r="F6398" s="231" t="s">
        <v>828</v>
      </c>
      <c r="G6398" s="232" t="s">
        <v>36928</v>
      </c>
    </row>
    <row r="6399" spans="1:7" ht="12">
      <c r="A6399" s="229">
        <v>4111241401</v>
      </c>
      <c r="B6399" s="230" t="s">
        <v>19952</v>
      </c>
      <c r="C6399" s="230" t="s">
        <v>19953</v>
      </c>
      <c r="D6399" s="230" t="s">
        <v>19954</v>
      </c>
      <c r="E6399" s="231">
        <v>41112414</v>
      </c>
      <c r="F6399" s="231" t="s">
        <v>828</v>
      </c>
      <c r="G6399" s="232">
        <v>9</v>
      </c>
    </row>
    <row r="6400" spans="1:7" ht="24">
      <c r="A6400" s="229">
        <v>4111241501</v>
      </c>
      <c r="B6400" s="230" t="s">
        <v>19955</v>
      </c>
      <c r="C6400" s="230" t="s">
        <v>19956</v>
      </c>
      <c r="D6400" s="230" t="s">
        <v>19957</v>
      </c>
      <c r="E6400" s="231">
        <v>41112415</v>
      </c>
      <c r="F6400" s="231" t="s">
        <v>828</v>
      </c>
      <c r="G6400" s="232" t="s">
        <v>36928</v>
      </c>
    </row>
    <row r="6401" spans="1:7" ht="36">
      <c r="A6401" s="229">
        <v>4111241601</v>
      </c>
      <c r="B6401" s="230" t="s">
        <v>19958</v>
      </c>
      <c r="C6401" s="230" t="s">
        <v>19959</v>
      </c>
      <c r="D6401" s="230" t="s">
        <v>19960</v>
      </c>
      <c r="E6401" s="231">
        <v>41112416</v>
      </c>
      <c r="F6401" s="231" t="s">
        <v>828</v>
      </c>
      <c r="G6401" s="232">
        <v>10</v>
      </c>
    </row>
    <row r="6402" spans="1:7" ht="36">
      <c r="A6402" s="229">
        <v>4111241701</v>
      </c>
      <c r="B6402" s="230" t="s">
        <v>19961</v>
      </c>
      <c r="C6402" s="230" t="s">
        <v>19962</v>
      </c>
      <c r="D6402" s="230" t="s">
        <v>19963</v>
      </c>
      <c r="E6402" s="231">
        <v>41112417</v>
      </c>
      <c r="F6402" s="231" t="s">
        <v>828</v>
      </c>
      <c r="G6402" s="232" t="s">
        <v>36928</v>
      </c>
    </row>
    <row r="6403" spans="1:7" ht="24">
      <c r="A6403" s="229">
        <v>4111241801</v>
      </c>
      <c r="B6403" s="230" t="s">
        <v>19964</v>
      </c>
      <c r="C6403" s="230" t="s">
        <v>19965</v>
      </c>
      <c r="D6403" s="230" t="s">
        <v>19966</v>
      </c>
      <c r="E6403" s="231">
        <v>41112418</v>
      </c>
      <c r="F6403" s="231" t="s">
        <v>828</v>
      </c>
      <c r="G6403" s="232">
        <v>9</v>
      </c>
    </row>
    <row r="6404" spans="1:7" ht="24">
      <c r="A6404" s="229">
        <v>4111241901</v>
      </c>
      <c r="B6404" s="230" t="s">
        <v>19967</v>
      </c>
      <c r="C6404" s="230" t="s">
        <v>19968</v>
      </c>
      <c r="D6404" s="230" t="s">
        <v>19969</v>
      </c>
      <c r="E6404" s="231">
        <v>41112419</v>
      </c>
      <c r="F6404" s="231" t="s">
        <v>828</v>
      </c>
      <c r="G6404" s="232" t="s">
        <v>36928</v>
      </c>
    </row>
    <row r="6405" spans="1:7" ht="12">
      <c r="A6405" s="229">
        <v>4111242001</v>
      </c>
      <c r="B6405" s="230" t="s">
        <v>19970</v>
      </c>
      <c r="C6405" s="230" t="s">
        <v>19971</v>
      </c>
      <c r="D6405" s="230" t="s">
        <v>19972</v>
      </c>
      <c r="E6405" s="231">
        <v>41112420</v>
      </c>
      <c r="F6405" s="231" t="s">
        <v>828</v>
      </c>
      <c r="G6405" s="232" t="s">
        <v>36928</v>
      </c>
    </row>
    <row r="6406" spans="1:7" ht="12">
      <c r="A6406" s="229">
        <v>4111242101</v>
      </c>
      <c r="B6406" s="230" t="s">
        <v>19973</v>
      </c>
      <c r="C6406" s="230" t="s">
        <v>19974</v>
      </c>
      <c r="D6406" s="230" t="s">
        <v>19975</v>
      </c>
      <c r="E6406" s="231">
        <v>41112421</v>
      </c>
      <c r="F6406" s="231" t="s">
        <v>828</v>
      </c>
      <c r="G6406" s="232" t="s">
        <v>36928</v>
      </c>
    </row>
    <row r="6407" spans="1:7" ht="24">
      <c r="A6407" s="229">
        <v>4111242201</v>
      </c>
      <c r="B6407" s="230" t="s">
        <v>19976</v>
      </c>
      <c r="C6407" s="230" t="s">
        <v>19977</v>
      </c>
      <c r="D6407" s="230" t="s">
        <v>19978</v>
      </c>
      <c r="E6407" s="231">
        <v>41112422</v>
      </c>
      <c r="F6407" s="231" t="s">
        <v>828</v>
      </c>
      <c r="G6407" s="232">
        <v>10</v>
      </c>
    </row>
    <row r="6408" spans="1:7" ht="24">
      <c r="A6408" s="229">
        <v>4111249801</v>
      </c>
      <c r="B6408" s="230" t="s">
        <v>19979</v>
      </c>
      <c r="C6408" s="230" t="s">
        <v>19980</v>
      </c>
      <c r="D6408" s="230" t="s">
        <v>19981</v>
      </c>
      <c r="E6408" s="231">
        <v>41112498</v>
      </c>
      <c r="F6408" s="231" t="s">
        <v>828</v>
      </c>
      <c r="G6408" s="232">
        <v>10</v>
      </c>
    </row>
    <row r="6409" spans="1:7" ht="24">
      <c r="A6409" s="229">
        <v>4111250101</v>
      </c>
      <c r="B6409" s="230" t="s">
        <v>19982</v>
      </c>
      <c r="C6409" s="230" t="s">
        <v>19983</v>
      </c>
      <c r="D6409" s="230" t="s">
        <v>19984</v>
      </c>
      <c r="E6409" s="231">
        <v>41112501</v>
      </c>
      <c r="F6409" s="231" t="s">
        <v>828</v>
      </c>
      <c r="G6409" s="232">
        <v>11</v>
      </c>
    </row>
    <row r="6410" spans="1:7" ht="48">
      <c r="A6410" s="229">
        <v>4111250201</v>
      </c>
      <c r="B6410" s="230" t="s">
        <v>19985</v>
      </c>
      <c r="C6410" s="230" t="s">
        <v>19986</v>
      </c>
      <c r="D6410" s="230" t="s">
        <v>19987</v>
      </c>
      <c r="E6410" s="231">
        <v>41112502</v>
      </c>
      <c r="F6410" s="231" t="s">
        <v>828</v>
      </c>
      <c r="G6410" s="232">
        <v>10</v>
      </c>
    </row>
    <row r="6411" spans="1:7" ht="24">
      <c r="A6411" s="229">
        <v>4111250401</v>
      </c>
      <c r="B6411" s="230" t="s">
        <v>19988</v>
      </c>
      <c r="C6411" s="230" t="s">
        <v>19989</v>
      </c>
      <c r="D6411" s="230" t="s">
        <v>19990</v>
      </c>
      <c r="E6411" s="231">
        <v>41112504</v>
      </c>
      <c r="F6411" s="231" t="s">
        <v>828</v>
      </c>
      <c r="G6411" s="232" t="s">
        <v>36928</v>
      </c>
    </row>
    <row r="6412" spans="1:7" ht="12">
      <c r="A6412" s="229">
        <v>4111250403</v>
      </c>
      <c r="B6412" s="230" t="s">
        <v>19991</v>
      </c>
      <c r="C6412" s="230" t="s">
        <v>19992</v>
      </c>
      <c r="D6412" s="230" t="s">
        <v>19993</v>
      </c>
      <c r="E6412" s="231">
        <v>41112504</v>
      </c>
      <c r="F6412" s="231" t="s">
        <v>828</v>
      </c>
      <c r="G6412" s="232" t="s">
        <v>36928</v>
      </c>
    </row>
    <row r="6413" spans="1:7" ht="24">
      <c r="A6413" s="229">
        <v>4111250801</v>
      </c>
      <c r="B6413" s="230" t="s">
        <v>19994</v>
      </c>
      <c r="C6413" s="230" t="s">
        <v>19995</v>
      </c>
      <c r="D6413" s="230" t="s">
        <v>19996</v>
      </c>
      <c r="E6413" s="231">
        <v>41112508</v>
      </c>
      <c r="F6413" s="231" t="s">
        <v>828</v>
      </c>
      <c r="G6413" s="232">
        <v>10</v>
      </c>
    </row>
    <row r="6414" spans="1:7" ht="12">
      <c r="A6414" s="229">
        <v>4111251401</v>
      </c>
      <c r="B6414" s="230" t="s">
        <v>19997</v>
      </c>
      <c r="C6414" s="230" t="s">
        <v>19998</v>
      </c>
      <c r="D6414" s="230" t="s">
        <v>19999</v>
      </c>
      <c r="E6414" s="231">
        <v>41112514</v>
      </c>
      <c r="F6414" s="231" t="s">
        <v>828</v>
      </c>
      <c r="G6414" s="232" t="s">
        <v>36928</v>
      </c>
    </row>
    <row r="6415" spans="1:7" ht="12">
      <c r="A6415" s="229">
        <v>4111251601</v>
      </c>
      <c r="B6415" s="230" t="s">
        <v>20000</v>
      </c>
      <c r="C6415" s="230" t="s">
        <v>20001</v>
      </c>
      <c r="D6415" s="230" t="s">
        <v>20002</v>
      </c>
      <c r="E6415" s="231">
        <v>41112516</v>
      </c>
      <c r="F6415" s="231" t="s">
        <v>828</v>
      </c>
      <c r="G6415" s="232" t="s">
        <v>36928</v>
      </c>
    </row>
    <row r="6416" spans="1:7" ht="12">
      <c r="A6416" s="229">
        <v>4111251801</v>
      </c>
      <c r="B6416" s="230" t="s">
        <v>20003</v>
      </c>
      <c r="C6416" s="230" t="s">
        <v>20004</v>
      </c>
      <c r="D6416" s="230" t="s">
        <v>20005</v>
      </c>
      <c r="E6416" s="231">
        <v>41112518</v>
      </c>
      <c r="F6416" s="231" t="s">
        <v>828</v>
      </c>
      <c r="G6416" s="232" t="s">
        <v>36928</v>
      </c>
    </row>
    <row r="6417" spans="1:7" ht="12">
      <c r="A6417" s="229">
        <v>4111259801</v>
      </c>
      <c r="B6417" s="230" t="s">
        <v>20006</v>
      </c>
      <c r="C6417" s="230" t="s">
        <v>20007</v>
      </c>
      <c r="D6417" s="230" t="s">
        <v>20008</v>
      </c>
      <c r="E6417" s="231">
        <v>41112598</v>
      </c>
      <c r="F6417" s="231" t="s">
        <v>828</v>
      </c>
      <c r="G6417" s="232" t="s">
        <v>36928</v>
      </c>
    </row>
    <row r="6418" spans="1:7" ht="24">
      <c r="A6418" s="229">
        <v>4111270101</v>
      </c>
      <c r="B6418" s="230" t="s">
        <v>20009</v>
      </c>
      <c r="C6418" s="230" t="s">
        <v>20010</v>
      </c>
      <c r="D6418" s="230" t="s">
        <v>20011</v>
      </c>
      <c r="E6418" s="231">
        <v>41112701</v>
      </c>
      <c r="F6418" s="231" t="s">
        <v>828</v>
      </c>
      <c r="G6418" s="232">
        <v>9</v>
      </c>
    </row>
    <row r="6419" spans="1:7" ht="24">
      <c r="A6419" s="229">
        <v>4111270201</v>
      </c>
      <c r="B6419" s="230" t="s">
        <v>20012</v>
      </c>
      <c r="C6419" s="230" t="s">
        <v>20013</v>
      </c>
      <c r="D6419" s="230" t="s">
        <v>20014</v>
      </c>
      <c r="E6419" s="231">
        <v>41112702</v>
      </c>
      <c r="F6419" s="231" t="s">
        <v>828</v>
      </c>
      <c r="G6419" s="232">
        <v>10</v>
      </c>
    </row>
    <row r="6420" spans="1:7" ht="12">
      <c r="A6420" s="229">
        <v>4111280101</v>
      </c>
      <c r="B6420" s="230" t="s">
        <v>20015</v>
      </c>
      <c r="C6420" s="230" t="s">
        <v>20016</v>
      </c>
      <c r="D6420" s="230" t="s">
        <v>20017</v>
      </c>
      <c r="E6420" s="231">
        <v>41112801</v>
      </c>
      <c r="F6420" s="231" t="s">
        <v>828</v>
      </c>
      <c r="G6420" s="232">
        <v>10</v>
      </c>
    </row>
    <row r="6421" spans="1:7" ht="24">
      <c r="A6421" s="229">
        <v>4111280201</v>
      </c>
      <c r="B6421" s="230" t="s">
        <v>20018</v>
      </c>
      <c r="C6421" s="230" t="s">
        <v>20019</v>
      </c>
      <c r="D6421" s="230" t="s">
        <v>20020</v>
      </c>
      <c r="E6421" s="231">
        <v>41112802</v>
      </c>
      <c r="F6421" s="231" t="s">
        <v>828</v>
      </c>
      <c r="G6421" s="232">
        <v>10</v>
      </c>
    </row>
    <row r="6422" spans="1:7" ht="24">
      <c r="A6422" s="229">
        <v>4111280202</v>
      </c>
      <c r="B6422" s="230" t="s">
        <v>20021</v>
      </c>
      <c r="C6422" s="230" t="s">
        <v>20022</v>
      </c>
      <c r="D6422" s="230" t="s">
        <v>20023</v>
      </c>
      <c r="E6422" s="231">
        <v>41112802</v>
      </c>
      <c r="F6422" s="231" t="s">
        <v>828</v>
      </c>
      <c r="G6422" s="232">
        <v>10</v>
      </c>
    </row>
    <row r="6423" spans="1:7" ht="12">
      <c r="A6423" s="229">
        <v>4111280401</v>
      </c>
      <c r="B6423" s="230" t="s">
        <v>20024</v>
      </c>
      <c r="C6423" s="230" t="s">
        <v>20025</v>
      </c>
      <c r="D6423" s="230" t="s">
        <v>20026</v>
      </c>
      <c r="E6423" s="231">
        <v>41112804</v>
      </c>
      <c r="F6423" s="231" t="s">
        <v>828</v>
      </c>
      <c r="G6423" s="232" t="s">
        <v>36928</v>
      </c>
    </row>
    <row r="6424" spans="1:7" ht="12">
      <c r="A6424" s="229">
        <v>4111280501</v>
      </c>
      <c r="B6424" s="230" t="s">
        <v>20027</v>
      </c>
      <c r="C6424" s="230" t="s">
        <v>20028</v>
      </c>
      <c r="D6424" s="230" t="s">
        <v>20029</v>
      </c>
      <c r="E6424" s="231">
        <v>41112805</v>
      </c>
      <c r="F6424" s="231" t="s">
        <v>828</v>
      </c>
      <c r="G6424" s="232" t="s">
        <v>36928</v>
      </c>
    </row>
    <row r="6425" spans="1:7" ht="24">
      <c r="A6425" s="229">
        <v>4111280801</v>
      </c>
      <c r="B6425" s="230" t="s">
        <v>20030</v>
      </c>
      <c r="C6425" s="230" t="s">
        <v>20031</v>
      </c>
      <c r="D6425" s="230" t="s">
        <v>20032</v>
      </c>
      <c r="E6425" s="231">
        <v>41112808</v>
      </c>
      <c r="F6425" s="231" t="s">
        <v>828</v>
      </c>
      <c r="G6425" s="232" t="s">
        <v>36928</v>
      </c>
    </row>
    <row r="6426" spans="1:7" ht="36">
      <c r="A6426" s="229">
        <v>4111280901</v>
      </c>
      <c r="B6426" s="230" t="s">
        <v>20033</v>
      </c>
      <c r="C6426" s="230" t="s">
        <v>20034</v>
      </c>
      <c r="D6426" s="230" t="s">
        <v>20035</v>
      </c>
      <c r="E6426" s="231">
        <v>41112809</v>
      </c>
      <c r="F6426" s="231" t="s">
        <v>828</v>
      </c>
      <c r="G6426" s="232" t="s">
        <v>36928</v>
      </c>
    </row>
    <row r="6427" spans="1:7" ht="48">
      <c r="A6427" s="229">
        <v>4111289001</v>
      </c>
      <c r="B6427" s="230" t="s">
        <v>20036</v>
      </c>
      <c r="C6427" s="230" t="s">
        <v>20037</v>
      </c>
      <c r="D6427" s="230" t="s">
        <v>20038</v>
      </c>
      <c r="E6427" s="231">
        <v>41112890</v>
      </c>
      <c r="F6427" s="231" t="s">
        <v>828</v>
      </c>
      <c r="G6427" s="232" t="s">
        <v>36928</v>
      </c>
    </row>
    <row r="6428" spans="1:7" ht="24">
      <c r="A6428" s="229">
        <v>4111290101</v>
      </c>
      <c r="B6428" s="230" t="s">
        <v>20039</v>
      </c>
      <c r="C6428" s="230" t="s">
        <v>20040</v>
      </c>
      <c r="D6428" s="230" t="s">
        <v>20041</v>
      </c>
      <c r="E6428" s="231">
        <v>41112901</v>
      </c>
      <c r="F6428" s="231" t="s">
        <v>828</v>
      </c>
      <c r="G6428" s="232">
        <v>10</v>
      </c>
    </row>
    <row r="6429" spans="1:7" ht="24">
      <c r="A6429" s="229">
        <v>4111290102</v>
      </c>
      <c r="B6429" s="230" t="s">
        <v>20042</v>
      </c>
      <c r="C6429" s="230" t="s">
        <v>20043</v>
      </c>
      <c r="D6429" s="230" t="s">
        <v>20044</v>
      </c>
      <c r="E6429" s="231">
        <v>41112901</v>
      </c>
      <c r="F6429" s="231" t="s">
        <v>828</v>
      </c>
      <c r="G6429" s="232">
        <v>10</v>
      </c>
    </row>
    <row r="6430" spans="1:7" ht="24">
      <c r="A6430" s="229">
        <v>4111290103</v>
      </c>
      <c r="B6430" s="230" t="s">
        <v>20045</v>
      </c>
      <c r="C6430" s="230" t="s">
        <v>20046</v>
      </c>
      <c r="D6430" s="230" t="s">
        <v>20047</v>
      </c>
      <c r="E6430" s="231">
        <v>41112901</v>
      </c>
      <c r="F6430" s="231" t="s">
        <v>828</v>
      </c>
      <c r="G6430" s="232">
        <v>10</v>
      </c>
    </row>
    <row r="6431" spans="1:7" ht="24">
      <c r="A6431" s="229">
        <v>4111290201</v>
      </c>
      <c r="B6431" s="230" t="s">
        <v>20048</v>
      </c>
      <c r="C6431" s="230" t="s">
        <v>20049</v>
      </c>
      <c r="D6431" s="230" t="s">
        <v>20050</v>
      </c>
      <c r="E6431" s="231">
        <v>41112902</v>
      </c>
      <c r="F6431" s="231" t="s">
        <v>828</v>
      </c>
      <c r="G6431" s="232">
        <v>10</v>
      </c>
    </row>
    <row r="6432" spans="1:7" ht="36">
      <c r="A6432" s="229">
        <v>4111290202</v>
      </c>
      <c r="B6432" s="230" t="s">
        <v>20051</v>
      </c>
      <c r="C6432" s="230" t="s">
        <v>20052</v>
      </c>
      <c r="D6432" s="230" t="s">
        <v>20053</v>
      </c>
      <c r="E6432" s="231">
        <v>41112902</v>
      </c>
      <c r="F6432" s="231" t="s">
        <v>828</v>
      </c>
      <c r="G6432" s="232">
        <v>10</v>
      </c>
    </row>
    <row r="6433" spans="1:7" ht="24">
      <c r="A6433" s="229">
        <v>4111290203</v>
      </c>
      <c r="B6433" s="230" t="s">
        <v>20054</v>
      </c>
      <c r="C6433" s="230" t="s">
        <v>20055</v>
      </c>
      <c r="D6433" s="230" t="s">
        <v>20056</v>
      </c>
      <c r="E6433" s="231">
        <v>41112902</v>
      </c>
      <c r="F6433" s="231" t="s">
        <v>828</v>
      </c>
      <c r="G6433" s="232">
        <v>10</v>
      </c>
    </row>
    <row r="6434" spans="1:7" ht="24">
      <c r="A6434" s="229">
        <v>4111290204</v>
      </c>
      <c r="B6434" s="230" t="s">
        <v>20057</v>
      </c>
      <c r="C6434" s="230" t="s">
        <v>20058</v>
      </c>
      <c r="D6434" s="230" t="s">
        <v>20059</v>
      </c>
      <c r="E6434" s="231">
        <v>41112902</v>
      </c>
      <c r="F6434" s="231" t="s">
        <v>828</v>
      </c>
      <c r="G6434" s="232">
        <v>10</v>
      </c>
    </row>
    <row r="6435" spans="1:7" ht="36">
      <c r="A6435" s="229">
        <v>4111290205</v>
      </c>
      <c r="B6435" s="230" t="s">
        <v>20060</v>
      </c>
      <c r="C6435" s="230" t="s">
        <v>20061</v>
      </c>
      <c r="D6435" s="230" t="s">
        <v>20062</v>
      </c>
      <c r="E6435" s="231">
        <v>41112902</v>
      </c>
      <c r="F6435" s="231" t="s">
        <v>828</v>
      </c>
      <c r="G6435" s="232">
        <v>10</v>
      </c>
    </row>
    <row r="6436" spans="1:7" ht="24">
      <c r="A6436" s="229">
        <v>4111290206</v>
      </c>
      <c r="B6436" s="230" t="s">
        <v>20063</v>
      </c>
      <c r="C6436" s="230" t="s">
        <v>20064</v>
      </c>
      <c r="D6436" s="230" t="s">
        <v>20065</v>
      </c>
      <c r="E6436" s="231">
        <v>41112902</v>
      </c>
      <c r="F6436" s="231" t="s">
        <v>828</v>
      </c>
      <c r="G6436" s="232">
        <v>10</v>
      </c>
    </row>
    <row r="6437" spans="1:7" ht="24">
      <c r="A6437" s="229">
        <v>4111290207</v>
      </c>
      <c r="B6437" s="230" t="s">
        <v>20066</v>
      </c>
      <c r="C6437" s="230" t="s">
        <v>20067</v>
      </c>
      <c r="D6437" s="230" t="s">
        <v>20068</v>
      </c>
      <c r="E6437" s="231">
        <v>41112902</v>
      </c>
      <c r="F6437" s="231" t="s">
        <v>828</v>
      </c>
      <c r="G6437" s="232">
        <v>10</v>
      </c>
    </row>
    <row r="6438" spans="1:7" ht="24">
      <c r="A6438" s="229">
        <v>4111290208</v>
      </c>
      <c r="B6438" s="230" t="s">
        <v>20069</v>
      </c>
      <c r="C6438" s="230" t="s">
        <v>20070</v>
      </c>
      <c r="D6438" s="230" t="s">
        <v>20071</v>
      </c>
      <c r="E6438" s="231">
        <v>41112902</v>
      </c>
      <c r="F6438" s="231" t="s">
        <v>828</v>
      </c>
      <c r="G6438" s="232">
        <v>10</v>
      </c>
    </row>
    <row r="6439" spans="1:7" ht="24">
      <c r="A6439" s="229">
        <v>4111290209</v>
      </c>
      <c r="B6439" s="230" t="s">
        <v>20072</v>
      </c>
      <c r="C6439" s="230" t="s">
        <v>20073</v>
      </c>
      <c r="D6439" s="230" t="s">
        <v>20074</v>
      </c>
      <c r="E6439" s="231">
        <v>41112902</v>
      </c>
      <c r="F6439" s="231" t="s">
        <v>828</v>
      </c>
      <c r="G6439" s="232">
        <v>10</v>
      </c>
    </row>
    <row r="6440" spans="1:7" ht="24">
      <c r="A6440" s="229">
        <v>4111290301</v>
      </c>
      <c r="B6440" s="230" t="s">
        <v>20075</v>
      </c>
      <c r="C6440" s="230" t="s">
        <v>20076</v>
      </c>
      <c r="D6440" s="230" t="s">
        <v>20077</v>
      </c>
      <c r="E6440" s="231">
        <v>41112903</v>
      </c>
      <c r="F6440" s="231" t="s">
        <v>828</v>
      </c>
      <c r="G6440" s="232">
        <v>11</v>
      </c>
    </row>
    <row r="6441" spans="1:7" ht="24">
      <c r="A6441" s="229">
        <v>4111290501</v>
      </c>
      <c r="B6441" s="230" t="s">
        <v>20078</v>
      </c>
      <c r="C6441" s="230" t="s">
        <v>20079</v>
      </c>
      <c r="D6441" s="230" t="s">
        <v>20080</v>
      </c>
      <c r="E6441" s="231">
        <v>41112905</v>
      </c>
      <c r="F6441" s="231" t="s">
        <v>828</v>
      </c>
      <c r="G6441" s="232" t="s">
        <v>36928</v>
      </c>
    </row>
    <row r="6442" spans="1:7" ht="12">
      <c r="A6442" s="229">
        <v>4111290601</v>
      </c>
      <c r="B6442" s="230" t="s">
        <v>20081</v>
      </c>
      <c r="C6442" s="230" t="s">
        <v>20082</v>
      </c>
      <c r="D6442" s="230" t="s">
        <v>20083</v>
      </c>
      <c r="E6442" s="231">
        <v>41112906</v>
      </c>
      <c r="F6442" s="231" t="s">
        <v>828</v>
      </c>
      <c r="G6442" s="232">
        <v>9</v>
      </c>
    </row>
    <row r="6443" spans="1:7" ht="36">
      <c r="A6443" s="229">
        <v>4111290701</v>
      </c>
      <c r="B6443" s="230" t="s">
        <v>20084</v>
      </c>
      <c r="C6443" s="230" t="s">
        <v>20085</v>
      </c>
      <c r="D6443" s="230" t="s">
        <v>20086</v>
      </c>
      <c r="E6443" s="231">
        <v>41112907</v>
      </c>
      <c r="F6443" s="231" t="s">
        <v>828</v>
      </c>
      <c r="G6443" s="232" t="s">
        <v>36928</v>
      </c>
    </row>
    <row r="6444" spans="1:7" ht="24">
      <c r="A6444" s="229">
        <v>4111300901</v>
      </c>
      <c r="B6444" s="230" t="s">
        <v>20087</v>
      </c>
      <c r="C6444" s="230" t="s">
        <v>20088</v>
      </c>
      <c r="D6444" s="230" t="s">
        <v>20089</v>
      </c>
      <c r="E6444" s="231">
        <v>41113009</v>
      </c>
      <c r="F6444" s="231" t="s">
        <v>828</v>
      </c>
      <c r="G6444" s="232">
        <v>11</v>
      </c>
    </row>
    <row r="6445" spans="1:7" ht="36">
      <c r="A6445" s="229">
        <v>4111302401</v>
      </c>
      <c r="B6445" s="230" t="s">
        <v>20090</v>
      </c>
      <c r="C6445" s="230" t="s">
        <v>20091</v>
      </c>
      <c r="D6445" s="230" t="s">
        <v>20092</v>
      </c>
      <c r="E6445" s="231">
        <v>41113024</v>
      </c>
      <c r="F6445" s="231" t="s">
        <v>828</v>
      </c>
      <c r="G6445" s="232">
        <v>8</v>
      </c>
    </row>
    <row r="6446" spans="1:7" ht="36">
      <c r="A6446" s="229">
        <v>4111302701</v>
      </c>
      <c r="B6446" s="230" t="s">
        <v>20093</v>
      </c>
      <c r="C6446" s="230" t="s">
        <v>20094</v>
      </c>
      <c r="D6446" s="230" t="s">
        <v>20095</v>
      </c>
      <c r="E6446" s="231">
        <v>41113027</v>
      </c>
      <c r="F6446" s="231" t="s">
        <v>828</v>
      </c>
      <c r="G6446" s="232">
        <v>10</v>
      </c>
    </row>
    <row r="6447" spans="1:7" ht="48">
      <c r="A6447" s="229">
        <v>4111302901</v>
      </c>
      <c r="B6447" s="230" t="s">
        <v>20096</v>
      </c>
      <c r="C6447" s="230" t="s">
        <v>20097</v>
      </c>
      <c r="D6447" s="230" t="s">
        <v>20098</v>
      </c>
      <c r="E6447" s="231">
        <v>41113029</v>
      </c>
      <c r="F6447" s="231" t="s">
        <v>828</v>
      </c>
      <c r="G6447" s="232">
        <v>10</v>
      </c>
    </row>
    <row r="6448" spans="1:7" ht="36">
      <c r="A6448" s="229">
        <v>4111302902</v>
      </c>
      <c r="B6448" s="230" t="s">
        <v>20099</v>
      </c>
      <c r="C6448" s="230" t="s">
        <v>20100</v>
      </c>
      <c r="D6448" s="230" t="s">
        <v>20101</v>
      </c>
      <c r="E6448" s="231">
        <v>41113029</v>
      </c>
      <c r="F6448" s="231" t="s">
        <v>828</v>
      </c>
      <c r="G6448" s="232">
        <v>10</v>
      </c>
    </row>
    <row r="6449" spans="1:7" ht="24">
      <c r="A6449" s="229">
        <v>4111303101</v>
      </c>
      <c r="B6449" s="230" t="s">
        <v>20102</v>
      </c>
      <c r="C6449" s="230" t="s">
        <v>20103</v>
      </c>
      <c r="D6449" s="230" t="s">
        <v>20104</v>
      </c>
      <c r="E6449" s="231">
        <v>41113031</v>
      </c>
      <c r="F6449" s="231" t="s">
        <v>828</v>
      </c>
      <c r="G6449" s="232">
        <v>10</v>
      </c>
    </row>
    <row r="6450" spans="1:7" ht="12">
      <c r="A6450" s="229">
        <v>4111303401</v>
      </c>
      <c r="B6450" s="230" t="s">
        <v>20105</v>
      </c>
      <c r="C6450" s="230" t="s">
        <v>20106</v>
      </c>
      <c r="D6450" s="230" t="s">
        <v>20107</v>
      </c>
      <c r="E6450" s="231">
        <v>41113034</v>
      </c>
      <c r="F6450" s="231" t="s">
        <v>828</v>
      </c>
      <c r="G6450" s="232" t="s">
        <v>36928</v>
      </c>
    </row>
    <row r="6451" spans="1:7" ht="36">
      <c r="A6451" s="229">
        <v>4111303501</v>
      </c>
      <c r="B6451" s="230" t="s">
        <v>20108</v>
      </c>
      <c r="C6451" s="230" t="s">
        <v>20109</v>
      </c>
      <c r="D6451" s="230" t="s">
        <v>20110</v>
      </c>
      <c r="E6451" s="231">
        <v>41113035</v>
      </c>
      <c r="F6451" s="231" t="s">
        <v>828</v>
      </c>
      <c r="G6451" s="232" t="s">
        <v>36928</v>
      </c>
    </row>
    <row r="6452" spans="1:7" ht="24">
      <c r="A6452" s="229">
        <v>4111303502</v>
      </c>
      <c r="B6452" s="230" t="s">
        <v>20111</v>
      </c>
      <c r="C6452" s="230" t="s">
        <v>20112</v>
      </c>
      <c r="D6452" s="230" t="s">
        <v>20113</v>
      </c>
      <c r="E6452" s="231">
        <v>41113035</v>
      </c>
      <c r="F6452" s="231" t="s">
        <v>828</v>
      </c>
      <c r="G6452" s="232" t="s">
        <v>36928</v>
      </c>
    </row>
    <row r="6453" spans="1:7" ht="24">
      <c r="A6453" s="229">
        <v>4111303701</v>
      </c>
      <c r="B6453" s="230" t="s">
        <v>20114</v>
      </c>
      <c r="C6453" s="230" t="s">
        <v>20115</v>
      </c>
      <c r="D6453" s="230" t="s">
        <v>20116</v>
      </c>
      <c r="E6453" s="231">
        <v>41113037</v>
      </c>
      <c r="F6453" s="231" t="s">
        <v>828</v>
      </c>
      <c r="G6453" s="232">
        <v>10</v>
      </c>
    </row>
    <row r="6454" spans="1:7" ht="12">
      <c r="A6454" s="229">
        <v>4111304001</v>
      </c>
      <c r="B6454" s="230" t="s">
        <v>20117</v>
      </c>
      <c r="C6454" s="230" t="s">
        <v>20118</v>
      </c>
      <c r="D6454" s="230" t="s">
        <v>20119</v>
      </c>
      <c r="E6454" s="231">
        <v>41113040</v>
      </c>
      <c r="F6454" s="231" t="s">
        <v>828</v>
      </c>
      <c r="G6454" s="232">
        <v>9</v>
      </c>
    </row>
    <row r="6455" spans="1:7" ht="36">
      <c r="A6455" s="229">
        <v>4111304101</v>
      </c>
      <c r="B6455" s="230" t="s">
        <v>20120</v>
      </c>
      <c r="C6455" s="230" t="s">
        <v>20121</v>
      </c>
      <c r="D6455" s="230" t="s">
        <v>20122</v>
      </c>
      <c r="E6455" s="231">
        <v>41113041</v>
      </c>
      <c r="F6455" s="231" t="s">
        <v>828</v>
      </c>
      <c r="G6455" s="232">
        <v>10</v>
      </c>
    </row>
    <row r="6456" spans="1:7" ht="36">
      <c r="A6456" s="229">
        <v>4111304102</v>
      </c>
      <c r="B6456" s="230" t="s">
        <v>20123</v>
      </c>
      <c r="C6456" s="230" t="s">
        <v>20124</v>
      </c>
      <c r="D6456" s="230" t="s">
        <v>20125</v>
      </c>
      <c r="E6456" s="231">
        <v>41113041</v>
      </c>
      <c r="F6456" s="231" t="s">
        <v>828</v>
      </c>
      <c r="G6456" s="232">
        <v>10</v>
      </c>
    </row>
    <row r="6457" spans="1:7" ht="24">
      <c r="A6457" s="229">
        <v>4111304201</v>
      </c>
      <c r="B6457" s="230" t="s">
        <v>20126</v>
      </c>
      <c r="C6457" s="230" t="s">
        <v>20127</v>
      </c>
      <c r="D6457" s="230" t="s">
        <v>20128</v>
      </c>
      <c r="E6457" s="231">
        <v>41113042</v>
      </c>
      <c r="F6457" s="231" t="s">
        <v>828</v>
      </c>
      <c r="G6457" s="232">
        <v>9</v>
      </c>
    </row>
    <row r="6458" spans="1:7" ht="12">
      <c r="A6458" s="229">
        <v>4111304301</v>
      </c>
      <c r="B6458" s="230" t="s">
        <v>20129</v>
      </c>
      <c r="C6458" s="230" t="s">
        <v>20130</v>
      </c>
      <c r="D6458" s="230" t="s">
        <v>20131</v>
      </c>
      <c r="E6458" s="231">
        <v>41113043</v>
      </c>
      <c r="F6458" s="231" t="s">
        <v>828</v>
      </c>
      <c r="G6458" s="232" t="s">
        <v>36928</v>
      </c>
    </row>
    <row r="6459" spans="1:7" ht="24">
      <c r="A6459" s="229">
        <v>4111304401</v>
      </c>
      <c r="B6459" s="230" t="s">
        <v>20132</v>
      </c>
      <c r="C6459" s="230" t="s">
        <v>20133</v>
      </c>
      <c r="D6459" s="230" t="s">
        <v>20134</v>
      </c>
      <c r="E6459" s="231">
        <v>41113044</v>
      </c>
      <c r="F6459" s="231" t="s">
        <v>828</v>
      </c>
      <c r="G6459" s="232" t="s">
        <v>36928</v>
      </c>
    </row>
    <row r="6460" spans="1:7" ht="24">
      <c r="A6460" s="229">
        <v>4111304501</v>
      </c>
      <c r="B6460" s="230" t="s">
        <v>20135</v>
      </c>
      <c r="C6460" s="230" t="s">
        <v>20136</v>
      </c>
      <c r="D6460" s="230" t="s">
        <v>20137</v>
      </c>
      <c r="E6460" s="231">
        <v>41113045</v>
      </c>
      <c r="F6460" s="231" t="s">
        <v>828</v>
      </c>
      <c r="G6460" s="232" t="s">
        <v>36928</v>
      </c>
    </row>
    <row r="6461" spans="1:7" ht="12">
      <c r="A6461" s="229">
        <v>4111304601</v>
      </c>
      <c r="B6461" s="230" t="s">
        <v>20138</v>
      </c>
      <c r="C6461" s="230" t="s">
        <v>20139</v>
      </c>
      <c r="D6461" s="230" t="s">
        <v>20140</v>
      </c>
      <c r="E6461" s="231">
        <v>41113046</v>
      </c>
      <c r="F6461" s="231" t="s">
        <v>828</v>
      </c>
      <c r="G6461" s="232">
        <v>10</v>
      </c>
    </row>
    <row r="6462" spans="1:7" ht="24">
      <c r="A6462" s="229">
        <v>4111304701</v>
      </c>
      <c r="B6462" s="230" t="s">
        <v>20141</v>
      </c>
      <c r="C6462" s="230" t="s">
        <v>20142</v>
      </c>
      <c r="D6462" s="230" t="s">
        <v>20143</v>
      </c>
      <c r="E6462" s="231">
        <v>41113047</v>
      </c>
      <c r="F6462" s="231" t="s">
        <v>828</v>
      </c>
      <c r="G6462" s="232" t="s">
        <v>36928</v>
      </c>
    </row>
    <row r="6463" spans="1:7" ht="24">
      <c r="A6463" s="229">
        <v>4111304801</v>
      </c>
      <c r="B6463" s="230" t="s">
        <v>20144</v>
      </c>
      <c r="C6463" s="230" t="s">
        <v>20145</v>
      </c>
      <c r="D6463" s="230" t="s">
        <v>20146</v>
      </c>
      <c r="E6463" s="231">
        <v>41113048</v>
      </c>
      <c r="F6463" s="231" t="s">
        <v>828</v>
      </c>
      <c r="G6463" s="232">
        <v>10</v>
      </c>
    </row>
    <row r="6464" spans="1:7" ht="24">
      <c r="A6464" s="229">
        <v>4111304901</v>
      </c>
      <c r="B6464" s="230" t="s">
        <v>20147</v>
      </c>
      <c r="C6464" s="230" t="s">
        <v>20148</v>
      </c>
      <c r="D6464" s="230" t="s">
        <v>20149</v>
      </c>
      <c r="E6464" s="231">
        <v>41113049</v>
      </c>
      <c r="F6464" s="231" t="s">
        <v>828</v>
      </c>
      <c r="G6464" s="232">
        <v>10</v>
      </c>
    </row>
    <row r="6465" spans="1:7" ht="24">
      <c r="A6465" s="229">
        <v>4111304902</v>
      </c>
      <c r="B6465" s="230" t="s">
        <v>20150</v>
      </c>
      <c r="C6465" s="230" t="s">
        <v>20151</v>
      </c>
      <c r="D6465" s="230" t="s">
        <v>20152</v>
      </c>
      <c r="E6465" s="231">
        <v>41113049</v>
      </c>
      <c r="F6465" s="231" t="s">
        <v>828</v>
      </c>
      <c r="G6465" s="232">
        <v>10</v>
      </c>
    </row>
    <row r="6466" spans="1:7" ht="12">
      <c r="A6466" s="229">
        <v>4111304903</v>
      </c>
      <c r="B6466" s="230" t="s">
        <v>20153</v>
      </c>
      <c r="C6466" s="230" t="s">
        <v>20154</v>
      </c>
      <c r="D6466" s="230" t="s">
        <v>20155</v>
      </c>
      <c r="E6466" s="231">
        <v>41113049</v>
      </c>
      <c r="F6466" s="231" t="s">
        <v>828</v>
      </c>
      <c r="G6466" s="232">
        <v>10</v>
      </c>
    </row>
    <row r="6467" spans="1:7" ht="12">
      <c r="A6467" s="229">
        <v>4111304904</v>
      </c>
      <c r="B6467" s="230" t="s">
        <v>20156</v>
      </c>
      <c r="C6467" s="230" t="s">
        <v>20157</v>
      </c>
      <c r="D6467" s="230" t="s">
        <v>20158</v>
      </c>
      <c r="E6467" s="231">
        <v>41113049</v>
      </c>
      <c r="F6467" s="231" t="s">
        <v>828</v>
      </c>
      <c r="G6467" s="232">
        <v>10</v>
      </c>
    </row>
    <row r="6468" spans="1:7" ht="36">
      <c r="A6468" s="229">
        <v>4111305001</v>
      </c>
      <c r="B6468" s="230" t="s">
        <v>20159</v>
      </c>
      <c r="C6468" s="230" t="s">
        <v>20160</v>
      </c>
      <c r="D6468" s="230" t="s">
        <v>20161</v>
      </c>
      <c r="E6468" s="231">
        <v>41113050</v>
      </c>
      <c r="F6468" s="231" t="s">
        <v>828</v>
      </c>
      <c r="G6468" s="232" t="s">
        <v>36928</v>
      </c>
    </row>
    <row r="6469" spans="1:7" ht="48">
      <c r="A6469" s="229">
        <v>4111305002</v>
      </c>
      <c r="B6469" s="230" t="s">
        <v>20162</v>
      </c>
      <c r="C6469" s="230" t="s">
        <v>20163</v>
      </c>
      <c r="D6469" s="230" t="s">
        <v>20164</v>
      </c>
      <c r="E6469" s="231">
        <v>41113050</v>
      </c>
      <c r="F6469" s="231" t="s">
        <v>828</v>
      </c>
      <c r="G6469" s="232" t="s">
        <v>36928</v>
      </c>
    </row>
    <row r="6470" spans="1:7" ht="24">
      <c r="A6470" s="229">
        <v>4111305101</v>
      </c>
      <c r="B6470" s="230" t="s">
        <v>20165</v>
      </c>
      <c r="C6470" s="230" t="s">
        <v>20166</v>
      </c>
      <c r="D6470" s="230" t="s">
        <v>20167</v>
      </c>
      <c r="E6470" s="231">
        <v>41113051</v>
      </c>
      <c r="F6470" s="231" t="s">
        <v>828</v>
      </c>
      <c r="G6470" s="232">
        <v>10</v>
      </c>
    </row>
    <row r="6471" spans="1:7" ht="36">
      <c r="A6471" s="229">
        <v>4111305102</v>
      </c>
      <c r="B6471" s="230" t="s">
        <v>20168</v>
      </c>
      <c r="C6471" s="230" t="s">
        <v>20169</v>
      </c>
      <c r="D6471" s="230" t="s">
        <v>20170</v>
      </c>
      <c r="E6471" s="231">
        <v>41113051</v>
      </c>
      <c r="F6471" s="231" t="s">
        <v>828</v>
      </c>
      <c r="G6471" s="232">
        <v>10</v>
      </c>
    </row>
    <row r="6472" spans="1:7" ht="36">
      <c r="A6472" s="229">
        <v>4111305201</v>
      </c>
      <c r="B6472" s="230" t="s">
        <v>20171</v>
      </c>
      <c r="C6472" s="230" t="s">
        <v>20172</v>
      </c>
      <c r="D6472" s="230" t="s">
        <v>20173</v>
      </c>
      <c r="E6472" s="231">
        <v>41113052</v>
      </c>
      <c r="F6472" s="231" t="s">
        <v>828</v>
      </c>
      <c r="G6472" s="232" t="s">
        <v>36928</v>
      </c>
    </row>
    <row r="6473" spans="1:7" ht="24">
      <c r="A6473" s="229">
        <v>4111305301</v>
      </c>
      <c r="B6473" s="230" t="s">
        <v>20174</v>
      </c>
      <c r="C6473" s="230" t="s">
        <v>20175</v>
      </c>
      <c r="D6473" s="230" t="s">
        <v>20176</v>
      </c>
      <c r="E6473" s="231">
        <v>41113053</v>
      </c>
      <c r="F6473" s="231" t="s">
        <v>828</v>
      </c>
      <c r="G6473" s="232" t="s">
        <v>36928</v>
      </c>
    </row>
    <row r="6474" spans="1:7" ht="24">
      <c r="A6474" s="229">
        <v>4111305401</v>
      </c>
      <c r="B6474" s="230" t="s">
        <v>20177</v>
      </c>
      <c r="C6474" s="230" t="s">
        <v>20178</v>
      </c>
      <c r="D6474" s="230" t="s">
        <v>20179</v>
      </c>
      <c r="E6474" s="231">
        <v>41113054</v>
      </c>
      <c r="F6474" s="231" t="s">
        <v>828</v>
      </c>
      <c r="G6474" s="232" t="s">
        <v>36928</v>
      </c>
    </row>
    <row r="6475" spans="1:7" ht="24">
      <c r="A6475" s="229">
        <v>4111305501</v>
      </c>
      <c r="B6475" s="230" t="s">
        <v>20180</v>
      </c>
      <c r="C6475" s="230" t="s">
        <v>20181</v>
      </c>
      <c r="D6475" s="230" t="s">
        <v>20182</v>
      </c>
      <c r="E6475" s="231">
        <v>41113055</v>
      </c>
      <c r="F6475" s="231" t="s">
        <v>828</v>
      </c>
      <c r="G6475" s="232" t="s">
        <v>36928</v>
      </c>
    </row>
    <row r="6476" spans="1:7" ht="12">
      <c r="A6476" s="229">
        <v>4111305601</v>
      </c>
      <c r="B6476" s="230" t="s">
        <v>20183</v>
      </c>
      <c r="C6476" s="230" t="s">
        <v>20184</v>
      </c>
      <c r="D6476" s="230" t="s">
        <v>20185</v>
      </c>
      <c r="E6476" s="231">
        <v>41113056</v>
      </c>
      <c r="F6476" s="231" t="s">
        <v>828</v>
      </c>
      <c r="G6476" s="232" t="s">
        <v>36928</v>
      </c>
    </row>
    <row r="6477" spans="1:7" ht="36">
      <c r="A6477" s="229">
        <v>4111305701</v>
      </c>
      <c r="B6477" s="230" t="s">
        <v>20186</v>
      </c>
      <c r="C6477" s="230" t="s">
        <v>20187</v>
      </c>
      <c r="D6477" s="230" t="s">
        <v>20188</v>
      </c>
      <c r="E6477" s="231">
        <v>41113057</v>
      </c>
      <c r="F6477" s="231" t="s">
        <v>828</v>
      </c>
      <c r="G6477" s="232">
        <v>11</v>
      </c>
    </row>
    <row r="6478" spans="1:7" ht="24">
      <c r="A6478" s="229">
        <v>4111308201</v>
      </c>
      <c r="B6478" s="230" t="s">
        <v>20189</v>
      </c>
      <c r="C6478" s="230" t="s">
        <v>20190</v>
      </c>
      <c r="D6478" s="230" t="s">
        <v>20191</v>
      </c>
      <c r="E6478" s="231">
        <v>41113082</v>
      </c>
      <c r="F6478" s="231" t="s">
        <v>828</v>
      </c>
      <c r="G6478" s="232" t="s">
        <v>36928</v>
      </c>
    </row>
    <row r="6479" spans="1:7" ht="24">
      <c r="A6479" s="229">
        <v>4111309101</v>
      </c>
      <c r="B6479" s="230" t="s">
        <v>20192</v>
      </c>
      <c r="C6479" s="230" t="s">
        <v>20193</v>
      </c>
      <c r="D6479" s="230" t="s">
        <v>20194</v>
      </c>
      <c r="E6479" s="231">
        <v>41113091</v>
      </c>
      <c r="F6479" s="231" t="s">
        <v>828</v>
      </c>
      <c r="G6479" s="232">
        <v>10</v>
      </c>
    </row>
    <row r="6480" spans="1:7" ht="24">
      <c r="A6480" s="229">
        <v>4111309901</v>
      </c>
      <c r="B6480" s="230" t="s">
        <v>20195</v>
      </c>
      <c r="C6480" s="230" t="s">
        <v>20196</v>
      </c>
      <c r="D6480" s="230" t="s">
        <v>20197</v>
      </c>
      <c r="E6480" s="231">
        <v>41113099</v>
      </c>
      <c r="F6480" s="231" t="s">
        <v>828</v>
      </c>
      <c r="G6480" s="232">
        <v>9</v>
      </c>
    </row>
    <row r="6481" spans="1:7" ht="24">
      <c r="A6481" s="229">
        <v>4111310101</v>
      </c>
      <c r="B6481" s="230" t="s">
        <v>20198</v>
      </c>
      <c r="C6481" s="230" t="s">
        <v>20199</v>
      </c>
      <c r="D6481" s="230" t="s">
        <v>20200</v>
      </c>
      <c r="E6481" s="231">
        <v>41113101</v>
      </c>
      <c r="F6481" s="231" t="s">
        <v>828</v>
      </c>
      <c r="G6481" s="232">
        <v>11</v>
      </c>
    </row>
    <row r="6482" spans="1:7" ht="24">
      <c r="A6482" s="229">
        <v>4111310102</v>
      </c>
      <c r="B6482" s="230" t="s">
        <v>20201</v>
      </c>
      <c r="C6482" s="230" t="s">
        <v>20202</v>
      </c>
      <c r="D6482" s="230" t="s">
        <v>20203</v>
      </c>
      <c r="E6482" s="231">
        <v>41113101</v>
      </c>
      <c r="F6482" s="231" t="s">
        <v>828</v>
      </c>
      <c r="G6482" s="232">
        <v>11</v>
      </c>
    </row>
    <row r="6483" spans="1:7" ht="24">
      <c r="A6483" s="229">
        <v>4111310401</v>
      </c>
      <c r="B6483" s="230" t="s">
        <v>20204</v>
      </c>
      <c r="C6483" s="230" t="s">
        <v>20205</v>
      </c>
      <c r="D6483" s="230" t="s">
        <v>20206</v>
      </c>
      <c r="E6483" s="231">
        <v>41113104</v>
      </c>
      <c r="F6483" s="231" t="s">
        <v>828</v>
      </c>
      <c r="G6483" s="232">
        <v>10</v>
      </c>
    </row>
    <row r="6484" spans="1:7" ht="36">
      <c r="A6484" s="229">
        <v>4111310501</v>
      </c>
      <c r="B6484" s="230" t="s">
        <v>20207</v>
      </c>
      <c r="C6484" s="230" t="s">
        <v>20208</v>
      </c>
      <c r="D6484" s="230" t="s">
        <v>20209</v>
      </c>
      <c r="E6484" s="231">
        <v>41113105</v>
      </c>
      <c r="F6484" s="231" t="s">
        <v>828</v>
      </c>
      <c r="G6484" s="232">
        <v>10</v>
      </c>
    </row>
    <row r="6485" spans="1:7" ht="24">
      <c r="A6485" s="229">
        <v>4111310502</v>
      </c>
      <c r="B6485" s="230" t="s">
        <v>20210</v>
      </c>
      <c r="C6485" s="230" t="s">
        <v>20211</v>
      </c>
      <c r="D6485" s="230" t="s">
        <v>20212</v>
      </c>
      <c r="E6485" s="231">
        <v>41113105</v>
      </c>
      <c r="F6485" s="231" t="s">
        <v>828</v>
      </c>
      <c r="G6485" s="232">
        <v>10</v>
      </c>
    </row>
    <row r="6486" spans="1:7" ht="24">
      <c r="A6486" s="229">
        <v>4111310503</v>
      </c>
      <c r="B6486" s="230" t="s">
        <v>20213</v>
      </c>
      <c r="C6486" s="230" t="s">
        <v>20214</v>
      </c>
      <c r="D6486" s="230" t="s">
        <v>20215</v>
      </c>
      <c r="E6486" s="231">
        <v>41113105</v>
      </c>
      <c r="F6486" s="231" t="s">
        <v>828</v>
      </c>
      <c r="G6486" s="232">
        <v>10</v>
      </c>
    </row>
    <row r="6487" spans="1:7" ht="12">
      <c r="A6487" s="229">
        <v>4111310801</v>
      </c>
      <c r="B6487" s="230" t="s">
        <v>20216</v>
      </c>
      <c r="C6487" s="230" t="s">
        <v>20217</v>
      </c>
      <c r="D6487" s="230" t="s">
        <v>20218</v>
      </c>
      <c r="E6487" s="231">
        <v>41113108</v>
      </c>
      <c r="F6487" s="231" t="s">
        <v>828</v>
      </c>
      <c r="G6487" s="232">
        <v>9</v>
      </c>
    </row>
    <row r="6488" spans="1:7" ht="36">
      <c r="A6488" s="229">
        <v>4111311001</v>
      </c>
      <c r="B6488" s="230" t="s">
        <v>20219</v>
      </c>
      <c r="C6488" s="230" t="s">
        <v>20220</v>
      </c>
      <c r="D6488" s="230" t="s">
        <v>20221</v>
      </c>
      <c r="E6488" s="231">
        <v>41113110</v>
      </c>
      <c r="F6488" s="231" t="s">
        <v>828</v>
      </c>
      <c r="G6488" s="232">
        <v>10</v>
      </c>
    </row>
    <row r="6489" spans="1:7" ht="36">
      <c r="A6489" s="229">
        <v>4111311101</v>
      </c>
      <c r="B6489" s="230" t="s">
        <v>20222</v>
      </c>
      <c r="C6489" s="230" t="s">
        <v>20223</v>
      </c>
      <c r="D6489" s="230" t="s">
        <v>20224</v>
      </c>
      <c r="E6489" s="231">
        <v>41113111</v>
      </c>
      <c r="F6489" s="231" t="s">
        <v>828</v>
      </c>
      <c r="G6489" s="232">
        <v>10</v>
      </c>
    </row>
    <row r="6490" spans="1:7" ht="12">
      <c r="A6490" s="229">
        <v>4111311301</v>
      </c>
      <c r="B6490" s="230" t="s">
        <v>20225</v>
      </c>
      <c r="C6490" s="230" t="s">
        <v>20226</v>
      </c>
      <c r="D6490" s="230" t="s">
        <v>20227</v>
      </c>
      <c r="E6490" s="231">
        <v>41113113</v>
      </c>
      <c r="F6490" s="231" t="s">
        <v>828</v>
      </c>
      <c r="G6490" s="232">
        <v>10</v>
      </c>
    </row>
    <row r="6491" spans="1:7" ht="24">
      <c r="A6491" s="229">
        <v>4111311302</v>
      </c>
      <c r="B6491" s="230" t="s">
        <v>20228</v>
      </c>
      <c r="C6491" s="230" t="s">
        <v>20229</v>
      </c>
      <c r="D6491" s="230" t="s">
        <v>20230</v>
      </c>
      <c r="E6491" s="231">
        <v>41113113</v>
      </c>
      <c r="F6491" s="231" t="s">
        <v>828</v>
      </c>
      <c r="G6491" s="232">
        <v>10</v>
      </c>
    </row>
    <row r="6492" spans="1:7" ht="36">
      <c r="A6492" s="229">
        <v>4111311303</v>
      </c>
      <c r="B6492" s="230" t="s">
        <v>20231</v>
      </c>
      <c r="C6492" s="230" t="s">
        <v>20232</v>
      </c>
      <c r="D6492" s="230" t="s">
        <v>20233</v>
      </c>
      <c r="E6492" s="231">
        <v>41113113</v>
      </c>
      <c r="F6492" s="231" t="s">
        <v>828</v>
      </c>
      <c r="G6492" s="232">
        <v>10</v>
      </c>
    </row>
    <row r="6493" spans="1:7" ht="36">
      <c r="A6493" s="229">
        <v>4111311401</v>
      </c>
      <c r="B6493" s="230" t="s">
        <v>20234</v>
      </c>
      <c r="C6493" s="230" t="s">
        <v>20235</v>
      </c>
      <c r="D6493" s="230" t="s">
        <v>20236</v>
      </c>
      <c r="E6493" s="231">
        <v>41113114</v>
      </c>
      <c r="F6493" s="231" t="s">
        <v>828</v>
      </c>
      <c r="G6493" s="232">
        <v>11</v>
      </c>
    </row>
    <row r="6494" spans="1:7" ht="12">
      <c r="A6494" s="229">
        <v>4111311701</v>
      </c>
      <c r="B6494" s="230" t="s">
        <v>20237</v>
      </c>
      <c r="C6494" s="230" t="s">
        <v>20238</v>
      </c>
      <c r="D6494" s="230" t="s">
        <v>20239</v>
      </c>
      <c r="E6494" s="231">
        <v>41113117</v>
      </c>
      <c r="F6494" s="231" t="s">
        <v>828</v>
      </c>
      <c r="G6494" s="232">
        <v>10</v>
      </c>
    </row>
    <row r="6495" spans="1:7" ht="36">
      <c r="A6495" s="229">
        <v>4111311801</v>
      </c>
      <c r="B6495" s="230" t="s">
        <v>20240</v>
      </c>
      <c r="C6495" s="230" t="s">
        <v>20241</v>
      </c>
      <c r="D6495" s="230" t="s">
        <v>20242</v>
      </c>
      <c r="E6495" s="231">
        <v>41113118</v>
      </c>
      <c r="F6495" s="231" t="s">
        <v>828</v>
      </c>
      <c r="G6495" s="232">
        <v>10</v>
      </c>
    </row>
    <row r="6496" spans="1:7" ht="24">
      <c r="A6496" s="229">
        <v>4111311802</v>
      </c>
      <c r="B6496" s="230" t="s">
        <v>20243</v>
      </c>
      <c r="C6496" s="230" t="s">
        <v>20244</v>
      </c>
      <c r="D6496" s="230" t="s">
        <v>20245</v>
      </c>
      <c r="E6496" s="231">
        <v>41113118</v>
      </c>
      <c r="F6496" s="231" t="s">
        <v>828</v>
      </c>
      <c r="G6496" s="232">
        <v>10</v>
      </c>
    </row>
    <row r="6497" spans="1:7" ht="12">
      <c r="A6497" s="229">
        <v>4111312001</v>
      </c>
      <c r="B6497" s="230" t="s">
        <v>20246</v>
      </c>
      <c r="C6497" s="230" t="s">
        <v>20247</v>
      </c>
      <c r="D6497" s="230" t="s">
        <v>20248</v>
      </c>
      <c r="E6497" s="231">
        <v>41113120</v>
      </c>
      <c r="F6497" s="231" t="s">
        <v>828</v>
      </c>
      <c r="G6497" s="232">
        <v>9</v>
      </c>
    </row>
    <row r="6498" spans="1:7" ht="36">
      <c r="A6498" s="229">
        <v>4111312101</v>
      </c>
      <c r="B6498" s="230" t="s">
        <v>20249</v>
      </c>
      <c r="C6498" s="230" t="s">
        <v>20250</v>
      </c>
      <c r="D6498" s="230" t="s">
        <v>20251</v>
      </c>
      <c r="E6498" s="231">
        <v>41113121</v>
      </c>
      <c r="F6498" s="231" t="s">
        <v>828</v>
      </c>
      <c r="G6498" s="232" t="s">
        <v>36928</v>
      </c>
    </row>
    <row r="6499" spans="1:7" ht="24">
      <c r="A6499" s="229">
        <v>4111312201</v>
      </c>
      <c r="B6499" s="230" t="s">
        <v>20252</v>
      </c>
      <c r="C6499" s="230" t="s">
        <v>20253</v>
      </c>
      <c r="D6499" s="230" t="s">
        <v>20254</v>
      </c>
      <c r="E6499" s="231">
        <v>41113122</v>
      </c>
      <c r="F6499" s="231" t="s">
        <v>828</v>
      </c>
      <c r="G6499" s="232" t="s">
        <v>36928</v>
      </c>
    </row>
    <row r="6500" spans="1:7" ht="12">
      <c r="A6500" s="229">
        <v>4111312301</v>
      </c>
      <c r="B6500" s="230" t="s">
        <v>20255</v>
      </c>
      <c r="C6500" s="230" t="s">
        <v>20202</v>
      </c>
      <c r="D6500" s="230" t="s">
        <v>20256</v>
      </c>
      <c r="E6500" s="231">
        <v>41113123</v>
      </c>
      <c r="F6500" s="231" t="s">
        <v>828</v>
      </c>
      <c r="G6500" s="232" t="s">
        <v>36928</v>
      </c>
    </row>
    <row r="6501" spans="1:7" ht="36">
      <c r="A6501" s="229">
        <v>4111312401</v>
      </c>
      <c r="B6501" s="230" t="s">
        <v>20257</v>
      </c>
      <c r="C6501" s="230" t="s">
        <v>20258</v>
      </c>
      <c r="D6501" s="230" t="s">
        <v>20259</v>
      </c>
      <c r="E6501" s="231">
        <v>41113124</v>
      </c>
      <c r="F6501" s="231" t="s">
        <v>828</v>
      </c>
      <c r="G6501" s="232">
        <v>9</v>
      </c>
    </row>
    <row r="6502" spans="1:7" ht="36">
      <c r="A6502" s="229">
        <v>4111319901</v>
      </c>
      <c r="B6502" s="230" t="s">
        <v>20260</v>
      </c>
      <c r="C6502" s="230" t="s">
        <v>20261</v>
      </c>
      <c r="D6502" s="230" t="s">
        <v>20262</v>
      </c>
      <c r="E6502" s="231">
        <v>41113199</v>
      </c>
      <c r="F6502" s="231" t="s">
        <v>828</v>
      </c>
      <c r="G6502" s="232">
        <v>10</v>
      </c>
    </row>
    <row r="6503" spans="1:7" ht="12">
      <c r="A6503" s="229">
        <v>4111330101</v>
      </c>
      <c r="B6503" s="230" t="s">
        <v>20263</v>
      </c>
      <c r="C6503" s="230" t="s">
        <v>20264</v>
      </c>
      <c r="D6503" s="230" t="s">
        <v>20265</v>
      </c>
      <c r="E6503" s="231">
        <v>41113301</v>
      </c>
      <c r="F6503" s="231" t="s">
        <v>828</v>
      </c>
      <c r="G6503" s="232">
        <v>10</v>
      </c>
    </row>
    <row r="6504" spans="1:7" ht="12">
      <c r="A6504" s="229">
        <v>4111330601</v>
      </c>
      <c r="B6504" s="230" t="s">
        <v>20266</v>
      </c>
      <c r="C6504" s="230" t="s">
        <v>20267</v>
      </c>
      <c r="D6504" s="230" t="s">
        <v>20268</v>
      </c>
      <c r="E6504" s="231">
        <v>41113306</v>
      </c>
      <c r="F6504" s="231" t="s">
        <v>828</v>
      </c>
      <c r="G6504" s="232" t="s">
        <v>36928</v>
      </c>
    </row>
    <row r="6505" spans="1:7" ht="12">
      <c r="A6505" s="229">
        <v>4111330801</v>
      </c>
      <c r="B6505" s="230" t="s">
        <v>20269</v>
      </c>
      <c r="C6505" s="230" t="s">
        <v>20270</v>
      </c>
      <c r="D6505" s="230" t="s">
        <v>20271</v>
      </c>
      <c r="E6505" s="231">
        <v>41113308</v>
      </c>
      <c r="F6505" s="231" t="s">
        <v>828</v>
      </c>
      <c r="G6505" s="232">
        <v>10</v>
      </c>
    </row>
    <row r="6506" spans="1:7" ht="24">
      <c r="A6506" s="229">
        <v>4111330802</v>
      </c>
      <c r="B6506" s="230" t="s">
        <v>20272</v>
      </c>
      <c r="C6506" s="230" t="s">
        <v>20273</v>
      </c>
      <c r="D6506" s="230" t="s">
        <v>20274</v>
      </c>
      <c r="E6506" s="231">
        <v>41113308</v>
      </c>
      <c r="F6506" s="231" t="s">
        <v>828</v>
      </c>
      <c r="G6506" s="232">
        <v>10</v>
      </c>
    </row>
    <row r="6507" spans="1:7" ht="24">
      <c r="A6507" s="229">
        <v>4111330803</v>
      </c>
      <c r="B6507" s="230" t="s">
        <v>20275</v>
      </c>
      <c r="C6507" s="230" t="s">
        <v>20276</v>
      </c>
      <c r="D6507" s="230" t="s">
        <v>20277</v>
      </c>
      <c r="E6507" s="231">
        <v>41113308</v>
      </c>
      <c r="F6507" s="231" t="s">
        <v>828</v>
      </c>
      <c r="G6507" s="232">
        <v>10</v>
      </c>
    </row>
    <row r="6508" spans="1:7" ht="24">
      <c r="A6508" s="229">
        <v>4111331101</v>
      </c>
      <c r="B6508" s="230" t="s">
        <v>20278</v>
      </c>
      <c r="C6508" s="230" t="s">
        <v>20279</v>
      </c>
      <c r="D6508" s="230" t="s">
        <v>20280</v>
      </c>
      <c r="E6508" s="231">
        <v>41113311</v>
      </c>
      <c r="F6508" s="231" t="s">
        <v>828</v>
      </c>
      <c r="G6508" s="232">
        <v>9</v>
      </c>
    </row>
    <row r="6509" spans="1:7" ht="24">
      <c r="A6509" s="229">
        <v>4111331401</v>
      </c>
      <c r="B6509" s="230" t="s">
        <v>20281</v>
      </c>
      <c r="C6509" s="230" t="s">
        <v>20282</v>
      </c>
      <c r="D6509" s="230" t="s">
        <v>20283</v>
      </c>
      <c r="E6509" s="231">
        <v>41113314</v>
      </c>
      <c r="F6509" s="231" t="s">
        <v>828</v>
      </c>
      <c r="G6509" s="232" t="s">
        <v>36928</v>
      </c>
    </row>
    <row r="6510" spans="1:7" ht="36">
      <c r="A6510" s="229">
        <v>4111331402</v>
      </c>
      <c r="B6510" s="230" t="s">
        <v>20284</v>
      </c>
      <c r="C6510" s="230" t="s">
        <v>20285</v>
      </c>
      <c r="D6510" s="230" t="s">
        <v>20286</v>
      </c>
      <c r="E6510" s="231">
        <v>41113314</v>
      </c>
      <c r="F6510" s="231" t="s">
        <v>828</v>
      </c>
      <c r="G6510" s="232" t="s">
        <v>36928</v>
      </c>
    </row>
    <row r="6511" spans="1:7" ht="36">
      <c r="A6511" s="229">
        <v>4111331501</v>
      </c>
      <c r="B6511" s="230" t="s">
        <v>20287</v>
      </c>
      <c r="C6511" s="230" t="s">
        <v>20288</v>
      </c>
      <c r="D6511" s="230" t="s">
        <v>20289</v>
      </c>
      <c r="E6511" s="231">
        <v>41113315</v>
      </c>
      <c r="F6511" s="231" t="s">
        <v>828</v>
      </c>
      <c r="G6511" s="232">
        <v>10</v>
      </c>
    </row>
    <row r="6512" spans="1:7" ht="48">
      <c r="A6512" s="229">
        <v>4111331502</v>
      </c>
      <c r="B6512" s="230" t="s">
        <v>20290</v>
      </c>
      <c r="C6512" s="230" t="s">
        <v>20291</v>
      </c>
      <c r="D6512" s="230" t="s">
        <v>20292</v>
      </c>
      <c r="E6512" s="231">
        <v>41113315</v>
      </c>
      <c r="F6512" s="231" t="s">
        <v>828</v>
      </c>
      <c r="G6512" s="232">
        <v>10</v>
      </c>
    </row>
    <row r="6513" spans="1:7" ht="24">
      <c r="A6513" s="229">
        <v>4111331601</v>
      </c>
      <c r="B6513" s="230" t="s">
        <v>20293</v>
      </c>
      <c r="C6513" s="230" t="s">
        <v>20294</v>
      </c>
      <c r="D6513" s="230" t="s">
        <v>20295</v>
      </c>
      <c r="E6513" s="231">
        <v>41113316</v>
      </c>
      <c r="F6513" s="231" t="s">
        <v>828</v>
      </c>
      <c r="G6513" s="232" t="s">
        <v>36928</v>
      </c>
    </row>
    <row r="6514" spans="1:7" ht="24">
      <c r="A6514" s="229">
        <v>4111331602</v>
      </c>
      <c r="B6514" s="230" t="s">
        <v>20296</v>
      </c>
      <c r="C6514" s="230" t="s">
        <v>20297</v>
      </c>
      <c r="D6514" s="230" t="s">
        <v>20298</v>
      </c>
      <c r="E6514" s="231">
        <v>41113316</v>
      </c>
      <c r="F6514" s="231" t="s">
        <v>828</v>
      </c>
      <c r="G6514" s="232" t="s">
        <v>36928</v>
      </c>
    </row>
    <row r="6515" spans="1:7" ht="36">
      <c r="A6515" s="229">
        <v>4111331901</v>
      </c>
      <c r="B6515" s="230" t="s">
        <v>20299</v>
      </c>
      <c r="C6515" s="230" t="s">
        <v>20300</v>
      </c>
      <c r="D6515" s="230" t="s">
        <v>20301</v>
      </c>
      <c r="E6515" s="231">
        <v>41113319</v>
      </c>
      <c r="F6515" s="231" t="s">
        <v>828</v>
      </c>
      <c r="G6515" s="232">
        <v>10</v>
      </c>
    </row>
    <row r="6516" spans="1:7" ht="36">
      <c r="A6516" s="229">
        <v>4111331902</v>
      </c>
      <c r="B6516" s="230" t="s">
        <v>20302</v>
      </c>
      <c r="C6516" s="230" t="s">
        <v>20303</v>
      </c>
      <c r="D6516" s="230" t="s">
        <v>20304</v>
      </c>
      <c r="E6516" s="231">
        <v>41113319</v>
      </c>
      <c r="F6516" s="231" t="s">
        <v>828</v>
      </c>
      <c r="G6516" s="232">
        <v>10</v>
      </c>
    </row>
    <row r="6517" spans="1:7" ht="12">
      <c r="A6517" s="229">
        <v>4111331903</v>
      </c>
      <c r="B6517" s="230" t="s">
        <v>20305</v>
      </c>
      <c r="C6517" s="230" t="s">
        <v>20306</v>
      </c>
      <c r="D6517" s="230" t="s">
        <v>20307</v>
      </c>
      <c r="E6517" s="231">
        <v>41113319</v>
      </c>
      <c r="F6517" s="231" t="s">
        <v>828</v>
      </c>
      <c r="G6517" s="232">
        <v>10</v>
      </c>
    </row>
    <row r="6518" spans="1:7" ht="12">
      <c r="A6518" s="229">
        <v>4111331904</v>
      </c>
      <c r="B6518" s="230" t="s">
        <v>20308</v>
      </c>
      <c r="C6518" s="230" t="s">
        <v>20309</v>
      </c>
      <c r="D6518" s="230" t="s">
        <v>20310</v>
      </c>
      <c r="E6518" s="231">
        <v>41113319</v>
      </c>
      <c r="F6518" s="231" t="s">
        <v>828</v>
      </c>
      <c r="G6518" s="232">
        <v>10</v>
      </c>
    </row>
    <row r="6519" spans="1:7" ht="12">
      <c r="A6519" s="229">
        <v>4111331905</v>
      </c>
      <c r="B6519" s="230" t="s">
        <v>20311</v>
      </c>
      <c r="C6519" s="230" t="s">
        <v>20312</v>
      </c>
      <c r="D6519" s="230" t="s">
        <v>20313</v>
      </c>
      <c r="E6519" s="231">
        <v>41113319</v>
      </c>
      <c r="F6519" s="231" t="s">
        <v>828</v>
      </c>
      <c r="G6519" s="232">
        <v>10</v>
      </c>
    </row>
    <row r="6520" spans="1:7" ht="36">
      <c r="A6520" s="229">
        <v>4111332201</v>
      </c>
      <c r="B6520" s="230" t="s">
        <v>20314</v>
      </c>
      <c r="C6520" s="230" t="s">
        <v>20315</v>
      </c>
      <c r="D6520" s="230" t="s">
        <v>20316</v>
      </c>
      <c r="E6520" s="231">
        <v>41113322</v>
      </c>
      <c r="F6520" s="231" t="s">
        <v>828</v>
      </c>
      <c r="G6520" s="232">
        <v>11</v>
      </c>
    </row>
    <row r="6521" spans="1:7" ht="48">
      <c r="A6521" s="229">
        <v>4111332401</v>
      </c>
      <c r="B6521" s="230" t="s">
        <v>20317</v>
      </c>
      <c r="C6521" s="230" t="s">
        <v>20318</v>
      </c>
      <c r="D6521" s="230" t="s">
        <v>20319</v>
      </c>
      <c r="E6521" s="231">
        <v>41113324</v>
      </c>
      <c r="F6521" s="231" t="s">
        <v>828</v>
      </c>
      <c r="G6521" s="232" t="s">
        <v>36928</v>
      </c>
    </row>
    <row r="6522" spans="1:7" ht="36">
      <c r="A6522" s="229">
        <v>4111332501</v>
      </c>
      <c r="B6522" s="230" t="s">
        <v>20320</v>
      </c>
      <c r="C6522" s="230" t="s">
        <v>20321</v>
      </c>
      <c r="D6522" s="230" t="s">
        <v>20322</v>
      </c>
      <c r="E6522" s="231">
        <v>41113325</v>
      </c>
      <c r="F6522" s="231" t="s">
        <v>828</v>
      </c>
      <c r="G6522" s="232" t="s">
        <v>36928</v>
      </c>
    </row>
    <row r="6523" spans="1:7" ht="24">
      <c r="A6523" s="229">
        <v>4111332601</v>
      </c>
      <c r="B6523" s="230" t="s">
        <v>20323</v>
      </c>
      <c r="C6523" s="230" t="s">
        <v>20324</v>
      </c>
      <c r="D6523" s="230" t="s">
        <v>20325</v>
      </c>
      <c r="E6523" s="231">
        <v>41113326</v>
      </c>
      <c r="F6523" s="231" t="s">
        <v>828</v>
      </c>
      <c r="G6523" s="232">
        <v>10</v>
      </c>
    </row>
    <row r="6524" spans="1:7" ht="36">
      <c r="A6524" s="229">
        <v>4111332701</v>
      </c>
      <c r="B6524" s="230" t="s">
        <v>20326</v>
      </c>
      <c r="C6524" s="230" t="s">
        <v>20327</v>
      </c>
      <c r="D6524" s="230" t="s">
        <v>20328</v>
      </c>
      <c r="E6524" s="231">
        <v>41113327</v>
      </c>
      <c r="F6524" s="231" t="s">
        <v>828</v>
      </c>
      <c r="G6524" s="232">
        <v>10</v>
      </c>
    </row>
    <row r="6525" spans="1:7" ht="24">
      <c r="A6525" s="229">
        <v>4111332801</v>
      </c>
      <c r="B6525" s="230" t="s">
        <v>20329</v>
      </c>
      <c r="C6525" s="230" t="s">
        <v>20330</v>
      </c>
      <c r="D6525" s="230" t="s">
        <v>20331</v>
      </c>
      <c r="E6525" s="231">
        <v>41113328</v>
      </c>
      <c r="F6525" s="231" t="s">
        <v>828</v>
      </c>
      <c r="G6525" s="232">
        <v>10</v>
      </c>
    </row>
    <row r="6526" spans="1:7" ht="24">
      <c r="A6526" s="229">
        <v>4111332901</v>
      </c>
      <c r="B6526" s="230" t="s">
        <v>20332</v>
      </c>
      <c r="C6526" s="230" t="s">
        <v>20333</v>
      </c>
      <c r="D6526" s="230" t="s">
        <v>20334</v>
      </c>
      <c r="E6526" s="231">
        <v>41113329</v>
      </c>
      <c r="F6526" s="231" t="s">
        <v>828</v>
      </c>
      <c r="G6526" s="232" t="s">
        <v>36928</v>
      </c>
    </row>
    <row r="6527" spans="1:7" ht="12">
      <c r="A6527" s="229">
        <v>4111333001</v>
      </c>
      <c r="B6527" s="230" t="s">
        <v>20335</v>
      </c>
      <c r="C6527" s="230" t="s">
        <v>20336</v>
      </c>
      <c r="D6527" s="230" t="s">
        <v>20337</v>
      </c>
      <c r="E6527" s="231">
        <v>41113330</v>
      </c>
      <c r="F6527" s="231" t="s">
        <v>828</v>
      </c>
      <c r="G6527" s="232" t="s">
        <v>36928</v>
      </c>
    </row>
    <row r="6528" spans="1:7" ht="24">
      <c r="A6528" s="229">
        <v>4111333101</v>
      </c>
      <c r="B6528" s="230" t="s">
        <v>20338</v>
      </c>
      <c r="C6528" s="230" t="s">
        <v>20339</v>
      </c>
      <c r="D6528" s="230" t="s">
        <v>20340</v>
      </c>
      <c r="E6528" s="231">
        <v>41113331</v>
      </c>
      <c r="F6528" s="231" t="s">
        <v>828</v>
      </c>
      <c r="G6528" s="232">
        <v>9</v>
      </c>
    </row>
    <row r="6529" spans="1:7" ht="36">
      <c r="A6529" s="229">
        <v>4111333201</v>
      </c>
      <c r="B6529" s="230" t="s">
        <v>20341</v>
      </c>
      <c r="C6529" s="230" t="s">
        <v>20342</v>
      </c>
      <c r="D6529" s="230" t="s">
        <v>20343</v>
      </c>
      <c r="E6529" s="231">
        <v>41113332</v>
      </c>
      <c r="F6529" s="231" t="s">
        <v>828</v>
      </c>
      <c r="G6529" s="232" t="s">
        <v>36928</v>
      </c>
    </row>
    <row r="6530" spans="1:7" ht="24">
      <c r="A6530" s="229">
        <v>4111333301</v>
      </c>
      <c r="B6530" s="230" t="s">
        <v>20344</v>
      </c>
      <c r="C6530" s="230" t="s">
        <v>20345</v>
      </c>
      <c r="D6530" s="230" t="s">
        <v>20346</v>
      </c>
      <c r="E6530" s="231">
        <v>41113333</v>
      </c>
      <c r="F6530" s="231" t="s">
        <v>828</v>
      </c>
      <c r="G6530" s="232">
        <v>9</v>
      </c>
    </row>
    <row r="6531" spans="1:7" ht="24">
      <c r="A6531" s="229">
        <v>4111333401</v>
      </c>
      <c r="B6531" s="230" t="s">
        <v>20347</v>
      </c>
      <c r="C6531" s="230" t="s">
        <v>20348</v>
      </c>
      <c r="D6531" s="230" t="s">
        <v>20349</v>
      </c>
      <c r="E6531" s="231">
        <v>41113334</v>
      </c>
      <c r="F6531" s="231" t="s">
        <v>828</v>
      </c>
      <c r="G6531" s="232" t="s">
        <v>36928</v>
      </c>
    </row>
    <row r="6532" spans="1:7" ht="24">
      <c r="A6532" s="229">
        <v>4111333501</v>
      </c>
      <c r="B6532" s="230" t="s">
        <v>20350</v>
      </c>
      <c r="C6532" s="230" t="s">
        <v>20351</v>
      </c>
      <c r="D6532" s="230" t="s">
        <v>20352</v>
      </c>
      <c r="E6532" s="231">
        <v>41113335</v>
      </c>
      <c r="F6532" s="231" t="s">
        <v>828</v>
      </c>
      <c r="G6532" s="232" t="s">
        <v>36928</v>
      </c>
    </row>
    <row r="6533" spans="1:7" ht="24">
      <c r="A6533" s="229">
        <v>4111333601</v>
      </c>
      <c r="B6533" s="230" t="s">
        <v>20353</v>
      </c>
      <c r="C6533" s="230" t="s">
        <v>20354</v>
      </c>
      <c r="D6533" s="230" t="s">
        <v>20355</v>
      </c>
      <c r="E6533" s="231">
        <v>41113336</v>
      </c>
      <c r="F6533" s="231" t="s">
        <v>828</v>
      </c>
      <c r="G6533" s="232" t="s">
        <v>36928</v>
      </c>
    </row>
    <row r="6534" spans="1:7" ht="36">
      <c r="A6534" s="229">
        <v>4111333701</v>
      </c>
      <c r="B6534" s="230" t="s">
        <v>20356</v>
      </c>
      <c r="C6534" s="230" t="s">
        <v>20357</v>
      </c>
      <c r="D6534" s="230" t="s">
        <v>20358</v>
      </c>
      <c r="E6534" s="231">
        <v>41113337</v>
      </c>
      <c r="F6534" s="231" t="s">
        <v>828</v>
      </c>
      <c r="G6534" s="232" t="s">
        <v>36928</v>
      </c>
    </row>
    <row r="6535" spans="1:7" ht="36">
      <c r="A6535" s="229">
        <v>4111333801</v>
      </c>
      <c r="B6535" s="230" t="s">
        <v>20359</v>
      </c>
      <c r="C6535" s="230" t="s">
        <v>20300</v>
      </c>
      <c r="D6535" s="230" t="s">
        <v>20360</v>
      </c>
      <c r="E6535" s="231">
        <v>41113338</v>
      </c>
      <c r="F6535" s="231" t="s">
        <v>828</v>
      </c>
      <c r="G6535" s="232">
        <v>10</v>
      </c>
    </row>
    <row r="6536" spans="1:7" ht="24">
      <c r="A6536" s="229">
        <v>4111333901</v>
      </c>
      <c r="B6536" s="230" t="s">
        <v>20361</v>
      </c>
      <c r="C6536" s="230" t="s">
        <v>20300</v>
      </c>
      <c r="D6536" s="230" t="s">
        <v>20362</v>
      </c>
      <c r="E6536" s="231">
        <v>41113339</v>
      </c>
      <c r="F6536" s="231" t="s">
        <v>828</v>
      </c>
      <c r="G6536" s="232">
        <v>10</v>
      </c>
    </row>
    <row r="6537" spans="1:7" ht="36">
      <c r="A6537" s="229">
        <v>4111337901</v>
      </c>
      <c r="B6537" s="230" t="s">
        <v>20363</v>
      </c>
      <c r="C6537" s="230" t="s">
        <v>20364</v>
      </c>
      <c r="D6537" s="230" t="s">
        <v>20365</v>
      </c>
      <c r="E6537" s="231">
        <v>41113379</v>
      </c>
      <c r="F6537" s="231" t="s">
        <v>828</v>
      </c>
      <c r="G6537" s="232" t="s">
        <v>36928</v>
      </c>
    </row>
    <row r="6538" spans="1:7" ht="12">
      <c r="A6538" s="229">
        <v>4111338001</v>
      </c>
      <c r="B6538" s="230" t="s">
        <v>20366</v>
      </c>
      <c r="C6538" s="230" t="s">
        <v>20367</v>
      </c>
      <c r="D6538" s="230" t="s">
        <v>20368</v>
      </c>
      <c r="E6538" s="231">
        <v>41113380</v>
      </c>
      <c r="F6538" s="231" t="s">
        <v>828</v>
      </c>
      <c r="G6538" s="232">
        <v>10</v>
      </c>
    </row>
    <row r="6539" spans="1:7" ht="36">
      <c r="A6539" s="229">
        <v>4111338101</v>
      </c>
      <c r="B6539" s="230" t="s">
        <v>20369</v>
      </c>
      <c r="C6539" s="230" t="s">
        <v>20370</v>
      </c>
      <c r="D6539" s="230" t="s">
        <v>20371</v>
      </c>
      <c r="E6539" s="231">
        <v>41113381</v>
      </c>
      <c r="F6539" s="231" t="s">
        <v>828</v>
      </c>
      <c r="G6539" s="232" t="s">
        <v>36928</v>
      </c>
    </row>
    <row r="6540" spans="1:7" ht="24">
      <c r="A6540" s="229">
        <v>4111338201</v>
      </c>
      <c r="B6540" s="230" t="s">
        <v>20372</v>
      </c>
      <c r="C6540" s="230" t="s">
        <v>20373</v>
      </c>
      <c r="D6540" s="230" t="s">
        <v>20374</v>
      </c>
      <c r="E6540" s="231">
        <v>41113382</v>
      </c>
      <c r="F6540" s="231" t="s">
        <v>828</v>
      </c>
      <c r="G6540" s="232" t="s">
        <v>36928</v>
      </c>
    </row>
    <row r="6541" spans="1:7" ht="24">
      <c r="A6541" s="229">
        <v>4111339901</v>
      </c>
      <c r="B6541" s="230" t="s">
        <v>20375</v>
      </c>
      <c r="C6541" s="230" t="s">
        <v>20376</v>
      </c>
      <c r="D6541" s="230" t="s">
        <v>20377</v>
      </c>
      <c r="E6541" s="231">
        <v>41113399</v>
      </c>
      <c r="F6541" s="231" t="s">
        <v>828</v>
      </c>
      <c r="G6541" s="232">
        <v>10</v>
      </c>
    </row>
    <row r="6542" spans="1:7" ht="24">
      <c r="A6542" s="229">
        <v>4111340101</v>
      </c>
      <c r="B6542" s="230" t="s">
        <v>20378</v>
      </c>
      <c r="C6542" s="230" t="s">
        <v>20379</v>
      </c>
      <c r="D6542" s="230" t="s">
        <v>20380</v>
      </c>
      <c r="E6542" s="231">
        <v>41113401</v>
      </c>
      <c r="F6542" s="231" t="s">
        <v>828</v>
      </c>
      <c r="G6542" s="232" t="s">
        <v>36928</v>
      </c>
    </row>
    <row r="6543" spans="1:7" ht="36">
      <c r="A6543" s="229">
        <v>4111340501</v>
      </c>
      <c r="B6543" s="230" t="s">
        <v>20381</v>
      </c>
      <c r="C6543" s="230" t="s">
        <v>20382</v>
      </c>
      <c r="D6543" s="230" t="s">
        <v>20383</v>
      </c>
      <c r="E6543" s="231">
        <v>41113405</v>
      </c>
      <c r="F6543" s="231" t="s">
        <v>828</v>
      </c>
      <c r="G6543" s="232">
        <v>11</v>
      </c>
    </row>
    <row r="6544" spans="1:7" ht="12">
      <c r="A6544" s="229">
        <v>4111360101</v>
      </c>
      <c r="B6544" s="230" t="s">
        <v>20384</v>
      </c>
      <c r="C6544" s="230" t="s">
        <v>20385</v>
      </c>
      <c r="D6544" s="230" t="s">
        <v>20386</v>
      </c>
      <c r="E6544" s="231">
        <v>41113601</v>
      </c>
      <c r="F6544" s="231" t="s">
        <v>828</v>
      </c>
      <c r="G6544" s="232">
        <v>11</v>
      </c>
    </row>
    <row r="6545" spans="1:7" ht="12">
      <c r="A6545" s="229">
        <v>4111360201</v>
      </c>
      <c r="B6545" s="230" t="s">
        <v>20387</v>
      </c>
      <c r="C6545" s="230" t="s">
        <v>20388</v>
      </c>
      <c r="D6545" s="230" t="s">
        <v>20389</v>
      </c>
      <c r="E6545" s="231">
        <v>41113602</v>
      </c>
      <c r="F6545" s="231" t="s">
        <v>828</v>
      </c>
      <c r="G6545" s="232" t="s">
        <v>36928</v>
      </c>
    </row>
    <row r="6546" spans="1:7" ht="60">
      <c r="A6546" s="229">
        <v>4111360301</v>
      </c>
      <c r="B6546" s="230" t="s">
        <v>20390</v>
      </c>
      <c r="C6546" s="230" t="s">
        <v>20391</v>
      </c>
      <c r="D6546" s="230" t="s">
        <v>20392</v>
      </c>
      <c r="E6546" s="231">
        <v>41113603</v>
      </c>
      <c r="F6546" s="231" t="s">
        <v>828</v>
      </c>
      <c r="G6546" s="232">
        <v>10</v>
      </c>
    </row>
    <row r="6547" spans="1:7" ht="36">
      <c r="A6547" s="229">
        <v>4111361201</v>
      </c>
      <c r="B6547" s="230" t="s">
        <v>20393</v>
      </c>
      <c r="C6547" s="230" t="s">
        <v>20394</v>
      </c>
      <c r="D6547" s="230" t="s">
        <v>20395</v>
      </c>
      <c r="E6547" s="231">
        <v>41113612</v>
      </c>
      <c r="F6547" s="231" t="s">
        <v>828</v>
      </c>
      <c r="G6547" s="232">
        <v>9</v>
      </c>
    </row>
    <row r="6548" spans="1:7" ht="24">
      <c r="A6548" s="229">
        <v>4111361401</v>
      </c>
      <c r="B6548" s="230" t="s">
        <v>20396</v>
      </c>
      <c r="C6548" s="230" t="s">
        <v>20397</v>
      </c>
      <c r="D6548" s="230" t="s">
        <v>20398</v>
      </c>
      <c r="E6548" s="231">
        <v>41113614</v>
      </c>
      <c r="F6548" s="231" t="s">
        <v>828</v>
      </c>
      <c r="G6548" s="232">
        <v>11</v>
      </c>
    </row>
    <row r="6549" spans="1:7" ht="12">
      <c r="A6549" s="229">
        <v>4111361402</v>
      </c>
      <c r="B6549" s="230" t="s">
        <v>20399</v>
      </c>
      <c r="C6549" s="230" t="s">
        <v>20400</v>
      </c>
      <c r="D6549" s="230" t="s">
        <v>20401</v>
      </c>
      <c r="E6549" s="231">
        <v>41113614</v>
      </c>
      <c r="F6549" s="231" t="s">
        <v>828</v>
      </c>
      <c r="G6549" s="232">
        <v>11</v>
      </c>
    </row>
    <row r="6550" spans="1:7" ht="24">
      <c r="A6550" s="229">
        <v>4111361403</v>
      </c>
      <c r="B6550" s="230" t="s">
        <v>20402</v>
      </c>
      <c r="C6550" s="230" t="s">
        <v>20403</v>
      </c>
      <c r="D6550" s="230" t="s">
        <v>20404</v>
      </c>
      <c r="E6550" s="231">
        <v>41113614</v>
      </c>
      <c r="F6550" s="231" t="s">
        <v>828</v>
      </c>
      <c r="G6550" s="232">
        <v>11</v>
      </c>
    </row>
    <row r="6551" spans="1:7" ht="12">
      <c r="A6551" s="229">
        <v>4111361404</v>
      </c>
      <c r="B6551" s="230" t="s">
        <v>20405</v>
      </c>
      <c r="C6551" s="230" t="s">
        <v>20406</v>
      </c>
      <c r="D6551" s="230" t="s">
        <v>20407</v>
      </c>
      <c r="E6551" s="231">
        <v>41113614</v>
      </c>
      <c r="F6551" s="231" t="s">
        <v>828</v>
      </c>
      <c r="G6551" s="232">
        <v>11</v>
      </c>
    </row>
    <row r="6552" spans="1:7" ht="24">
      <c r="A6552" s="229">
        <v>4111361901</v>
      </c>
      <c r="B6552" s="230" t="s">
        <v>20408</v>
      </c>
      <c r="C6552" s="230" t="s">
        <v>20409</v>
      </c>
      <c r="D6552" s="230" t="s">
        <v>20410</v>
      </c>
      <c r="E6552" s="231">
        <v>41113619</v>
      </c>
      <c r="F6552" s="231" t="s">
        <v>828</v>
      </c>
      <c r="G6552" s="232">
        <v>11</v>
      </c>
    </row>
    <row r="6553" spans="1:7" ht="12">
      <c r="A6553" s="229">
        <v>4111362001</v>
      </c>
      <c r="B6553" s="230" t="s">
        <v>20411</v>
      </c>
      <c r="C6553" s="230" t="s">
        <v>20412</v>
      </c>
      <c r="D6553" s="230" t="s">
        <v>20413</v>
      </c>
      <c r="E6553" s="231">
        <v>41113620</v>
      </c>
      <c r="F6553" s="231" t="s">
        <v>828</v>
      </c>
      <c r="G6553" s="232" t="s">
        <v>36928</v>
      </c>
    </row>
    <row r="6554" spans="1:7" ht="36">
      <c r="A6554" s="229">
        <v>4111362101</v>
      </c>
      <c r="B6554" s="230" t="s">
        <v>20414</v>
      </c>
      <c r="C6554" s="230" t="s">
        <v>20415</v>
      </c>
      <c r="D6554" s="230" t="s">
        <v>20416</v>
      </c>
      <c r="E6554" s="231">
        <v>41113621</v>
      </c>
      <c r="F6554" s="231" t="s">
        <v>828</v>
      </c>
      <c r="G6554" s="232">
        <v>11</v>
      </c>
    </row>
    <row r="6555" spans="1:7" ht="12">
      <c r="A6555" s="229">
        <v>4111362102</v>
      </c>
      <c r="B6555" s="230" t="s">
        <v>20417</v>
      </c>
      <c r="C6555" s="230" t="s">
        <v>20418</v>
      </c>
      <c r="D6555" s="230" t="s">
        <v>20419</v>
      </c>
      <c r="E6555" s="231">
        <v>41113621</v>
      </c>
      <c r="F6555" s="231" t="s">
        <v>828</v>
      </c>
      <c r="G6555" s="232">
        <v>11</v>
      </c>
    </row>
    <row r="6556" spans="1:7" ht="36">
      <c r="A6556" s="229">
        <v>4111362301</v>
      </c>
      <c r="B6556" s="230" t="s">
        <v>20420</v>
      </c>
      <c r="C6556" s="230" t="s">
        <v>20421</v>
      </c>
      <c r="D6556" s="230" t="s">
        <v>20422</v>
      </c>
      <c r="E6556" s="231">
        <v>41113623</v>
      </c>
      <c r="F6556" s="231" t="s">
        <v>828</v>
      </c>
      <c r="G6556" s="232">
        <v>10</v>
      </c>
    </row>
    <row r="6557" spans="1:7" ht="12">
      <c r="A6557" s="229">
        <v>4111362401</v>
      </c>
      <c r="B6557" s="230" t="s">
        <v>20423</v>
      </c>
      <c r="C6557" s="230" t="s">
        <v>20424</v>
      </c>
      <c r="D6557" s="230" t="s">
        <v>20425</v>
      </c>
      <c r="E6557" s="231">
        <v>41113624</v>
      </c>
      <c r="F6557" s="231" t="s">
        <v>828</v>
      </c>
      <c r="G6557" s="232">
        <v>10</v>
      </c>
    </row>
    <row r="6558" spans="1:7" ht="24">
      <c r="A6558" s="229">
        <v>4111362701</v>
      </c>
      <c r="B6558" s="230" t="s">
        <v>20426</v>
      </c>
      <c r="C6558" s="230" t="s">
        <v>20427</v>
      </c>
      <c r="D6558" s="230" t="s">
        <v>20428</v>
      </c>
      <c r="E6558" s="231">
        <v>41113627</v>
      </c>
      <c r="F6558" s="231" t="s">
        <v>828</v>
      </c>
      <c r="G6558" s="232" t="s">
        <v>36928</v>
      </c>
    </row>
    <row r="6559" spans="1:7" ht="12">
      <c r="A6559" s="229">
        <v>4111363001</v>
      </c>
      <c r="B6559" s="230" t="s">
        <v>20429</v>
      </c>
      <c r="C6559" s="230" t="s">
        <v>20430</v>
      </c>
      <c r="D6559" s="230" t="s">
        <v>20431</v>
      </c>
      <c r="E6559" s="231">
        <v>41113630</v>
      </c>
      <c r="F6559" s="231" t="s">
        <v>828</v>
      </c>
      <c r="G6559" s="232">
        <v>10</v>
      </c>
    </row>
    <row r="6560" spans="1:7" ht="48">
      <c r="A6560" s="229">
        <v>4111363101</v>
      </c>
      <c r="B6560" s="230" t="s">
        <v>20432</v>
      </c>
      <c r="C6560" s="230" t="s">
        <v>20433</v>
      </c>
      <c r="D6560" s="230" t="s">
        <v>20434</v>
      </c>
      <c r="E6560" s="231">
        <v>41113631</v>
      </c>
      <c r="F6560" s="231" t="s">
        <v>828</v>
      </c>
      <c r="G6560" s="232">
        <v>11</v>
      </c>
    </row>
    <row r="6561" spans="1:7" ht="36">
      <c r="A6561" s="229">
        <v>4111363201</v>
      </c>
      <c r="B6561" s="230" t="s">
        <v>20435</v>
      </c>
      <c r="C6561" s="230" t="s">
        <v>20436</v>
      </c>
      <c r="D6561" s="230" t="s">
        <v>20437</v>
      </c>
      <c r="E6561" s="231">
        <v>41113632</v>
      </c>
      <c r="F6561" s="231" t="s">
        <v>828</v>
      </c>
      <c r="G6561" s="232">
        <v>10</v>
      </c>
    </row>
    <row r="6562" spans="1:7" ht="24">
      <c r="A6562" s="229">
        <v>4111363301</v>
      </c>
      <c r="B6562" s="230" t="s">
        <v>20438</v>
      </c>
      <c r="C6562" s="230" t="s">
        <v>20439</v>
      </c>
      <c r="D6562" s="230" t="s">
        <v>20440</v>
      </c>
      <c r="E6562" s="231">
        <v>41113633</v>
      </c>
      <c r="F6562" s="231" t="s">
        <v>828</v>
      </c>
      <c r="G6562" s="232">
        <v>11</v>
      </c>
    </row>
    <row r="6563" spans="1:7" ht="24">
      <c r="A6563" s="229">
        <v>4111363302</v>
      </c>
      <c r="B6563" s="230" t="s">
        <v>20441</v>
      </c>
      <c r="C6563" s="230" t="s">
        <v>20442</v>
      </c>
      <c r="D6563" s="230" t="s">
        <v>20443</v>
      </c>
      <c r="E6563" s="231">
        <v>41113633</v>
      </c>
      <c r="F6563" s="231" t="s">
        <v>828</v>
      </c>
      <c r="G6563" s="232">
        <v>11</v>
      </c>
    </row>
    <row r="6564" spans="1:7" ht="48">
      <c r="A6564" s="229">
        <v>4111363401</v>
      </c>
      <c r="B6564" s="230" t="s">
        <v>20444</v>
      </c>
      <c r="C6564" s="230" t="s">
        <v>20445</v>
      </c>
      <c r="D6564" s="230" t="s">
        <v>20446</v>
      </c>
      <c r="E6564" s="231">
        <v>41113634</v>
      </c>
      <c r="F6564" s="231" t="s">
        <v>828</v>
      </c>
      <c r="G6564" s="232" t="s">
        <v>36928</v>
      </c>
    </row>
    <row r="6565" spans="1:7" ht="24">
      <c r="A6565" s="229">
        <v>4111363701</v>
      </c>
      <c r="B6565" s="230" t="s">
        <v>20447</v>
      </c>
      <c r="C6565" s="230" t="s">
        <v>20448</v>
      </c>
      <c r="D6565" s="230" t="s">
        <v>20449</v>
      </c>
      <c r="E6565" s="231">
        <v>41113637</v>
      </c>
      <c r="F6565" s="231" t="s">
        <v>828</v>
      </c>
      <c r="G6565" s="232">
        <v>11</v>
      </c>
    </row>
    <row r="6566" spans="1:7" ht="12">
      <c r="A6566" s="229">
        <v>4111363702</v>
      </c>
      <c r="B6566" s="230" t="s">
        <v>20450</v>
      </c>
      <c r="C6566" s="230" t="s">
        <v>20451</v>
      </c>
      <c r="D6566" s="230" t="s">
        <v>20452</v>
      </c>
      <c r="E6566" s="231">
        <v>41113637</v>
      </c>
      <c r="F6566" s="231" t="s">
        <v>828</v>
      </c>
      <c r="G6566" s="232">
        <v>11</v>
      </c>
    </row>
    <row r="6567" spans="1:7" ht="12">
      <c r="A6567" s="229">
        <v>4111363703</v>
      </c>
      <c r="B6567" s="230" t="s">
        <v>20453</v>
      </c>
      <c r="C6567" s="230" t="s">
        <v>20454</v>
      </c>
      <c r="D6567" s="230" t="s">
        <v>20455</v>
      </c>
      <c r="E6567" s="231">
        <v>41113637</v>
      </c>
      <c r="F6567" s="231" t="s">
        <v>828</v>
      </c>
      <c r="G6567" s="232">
        <v>11</v>
      </c>
    </row>
    <row r="6568" spans="1:7" ht="24">
      <c r="A6568" s="229">
        <v>4111363801</v>
      </c>
      <c r="B6568" s="230" t="s">
        <v>20456</v>
      </c>
      <c r="C6568" s="230" t="s">
        <v>20457</v>
      </c>
      <c r="D6568" s="230" t="s">
        <v>20458</v>
      </c>
      <c r="E6568" s="231">
        <v>41113638</v>
      </c>
      <c r="F6568" s="231" t="s">
        <v>828</v>
      </c>
      <c r="G6568" s="232">
        <v>11</v>
      </c>
    </row>
    <row r="6569" spans="1:7" ht="24">
      <c r="A6569" s="229">
        <v>4111363901</v>
      </c>
      <c r="B6569" s="230" t="s">
        <v>8200</v>
      </c>
      <c r="C6569" s="230" t="s">
        <v>20459</v>
      </c>
      <c r="D6569" s="230" t="s">
        <v>20460</v>
      </c>
      <c r="E6569" s="231">
        <v>41113639</v>
      </c>
      <c r="F6569" s="231" t="s">
        <v>828</v>
      </c>
      <c r="G6569" s="232">
        <v>9</v>
      </c>
    </row>
    <row r="6570" spans="1:7" ht="12">
      <c r="A6570" s="229">
        <v>4111364001</v>
      </c>
      <c r="B6570" s="230" t="s">
        <v>20461</v>
      </c>
      <c r="C6570" s="230" t="s">
        <v>20462</v>
      </c>
      <c r="D6570" s="230" t="s">
        <v>20463</v>
      </c>
      <c r="E6570" s="231">
        <v>41113640</v>
      </c>
      <c r="F6570" s="231" t="s">
        <v>828</v>
      </c>
      <c r="G6570" s="232">
        <v>11</v>
      </c>
    </row>
    <row r="6571" spans="1:7" ht="12">
      <c r="A6571" s="229">
        <v>4111364002</v>
      </c>
      <c r="B6571" s="230" t="s">
        <v>20464</v>
      </c>
      <c r="C6571" s="230" t="s">
        <v>20465</v>
      </c>
      <c r="D6571" s="230" t="s">
        <v>20466</v>
      </c>
      <c r="E6571" s="231">
        <v>41113640</v>
      </c>
      <c r="F6571" s="231" t="s">
        <v>828</v>
      </c>
      <c r="G6571" s="232">
        <v>11</v>
      </c>
    </row>
    <row r="6572" spans="1:7" ht="12">
      <c r="A6572" s="229">
        <v>4111364201</v>
      </c>
      <c r="B6572" s="230" t="s">
        <v>20467</v>
      </c>
      <c r="C6572" s="230" t="s">
        <v>20468</v>
      </c>
      <c r="D6572" s="230" t="s">
        <v>20469</v>
      </c>
      <c r="E6572" s="231">
        <v>41113642</v>
      </c>
      <c r="F6572" s="231" t="s">
        <v>828</v>
      </c>
      <c r="G6572" s="232">
        <v>11</v>
      </c>
    </row>
    <row r="6573" spans="1:7" ht="36">
      <c r="A6573" s="229">
        <v>4111364202</v>
      </c>
      <c r="B6573" s="230" t="s">
        <v>20470</v>
      </c>
      <c r="C6573" s="230" t="s">
        <v>20471</v>
      </c>
      <c r="D6573" s="230" t="s">
        <v>20472</v>
      </c>
      <c r="E6573" s="231">
        <v>41113642</v>
      </c>
      <c r="F6573" s="231" t="s">
        <v>828</v>
      </c>
      <c r="G6573" s="232">
        <v>11</v>
      </c>
    </row>
    <row r="6574" spans="1:7" ht="36">
      <c r="A6574" s="229">
        <v>4111364203</v>
      </c>
      <c r="B6574" s="230" t="s">
        <v>20473</v>
      </c>
      <c r="C6574" s="230" t="s">
        <v>20474</v>
      </c>
      <c r="D6574" s="230" t="s">
        <v>20475</v>
      </c>
      <c r="E6574" s="231">
        <v>41113642</v>
      </c>
      <c r="F6574" s="231" t="s">
        <v>828</v>
      </c>
      <c r="G6574" s="232">
        <v>11</v>
      </c>
    </row>
    <row r="6575" spans="1:7" ht="24">
      <c r="A6575" s="229">
        <v>4111364301</v>
      </c>
      <c r="B6575" s="230" t="s">
        <v>20476</v>
      </c>
      <c r="C6575" s="230" t="s">
        <v>20477</v>
      </c>
      <c r="D6575" s="230" t="s">
        <v>20478</v>
      </c>
      <c r="E6575" s="231">
        <v>41113643</v>
      </c>
      <c r="F6575" s="231" t="s">
        <v>828</v>
      </c>
      <c r="G6575" s="232">
        <v>11</v>
      </c>
    </row>
    <row r="6576" spans="1:7" ht="12">
      <c r="A6576" s="229">
        <v>4111364501</v>
      </c>
      <c r="B6576" s="230" t="s">
        <v>20479</v>
      </c>
      <c r="C6576" s="230" t="s">
        <v>20480</v>
      </c>
      <c r="D6576" s="230" t="s">
        <v>20481</v>
      </c>
      <c r="E6576" s="231">
        <v>41113645</v>
      </c>
      <c r="F6576" s="231" t="s">
        <v>828</v>
      </c>
      <c r="G6576" s="232" t="s">
        <v>36928</v>
      </c>
    </row>
    <row r="6577" spans="1:7" ht="36">
      <c r="A6577" s="229">
        <v>4111364601</v>
      </c>
      <c r="B6577" s="230" t="s">
        <v>20482</v>
      </c>
      <c r="C6577" s="230" t="s">
        <v>20483</v>
      </c>
      <c r="D6577" s="230" t="s">
        <v>20484</v>
      </c>
      <c r="E6577" s="231">
        <v>41113646</v>
      </c>
      <c r="F6577" s="231" t="s">
        <v>828</v>
      </c>
      <c r="G6577" s="232">
        <v>11</v>
      </c>
    </row>
    <row r="6578" spans="1:7" ht="12">
      <c r="A6578" s="229">
        <v>4111365501</v>
      </c>
      <c r="B6578" s="230" t="s">
        <v>20485</v>
      </c>
      <c r="C6578" s="230" t="s">
        <v>20486</v>
      </c>
      <c r="D6578" s="230" t="s">
        <v>20487</v>
      </c>
      <c r="E6578" s="231">
        <v>41113655</v>
      </c>
      <c r="F6578" s="231" t="s">
        <v>828</v>
      </c>
      <c r="G6578" s="232">
        <v>10</v>
      </c>
    </row>
    <row r="6579" spans="1:7" ht="12">
      <c r="A6579" s="229">
        <v>4111365601</v>
      </c>
      <c r="B6579" s="230" t="s">
        <v>20488</v>
      </c>
      <c r="C6579" s="230" t="s">
        <v>20489</v>
      </c>
      <c r="D6579" s="230" t="s">
        <v>20490</v>
      </c>
      <c r="E6579" s="231">
        <v>41113656</v>
      </c>
      <c r="F6579" s="231" t="s">
        <v>828</v>
      </c>
      <c r="G6579" s="232">
        <v>10</v>
      </c>
    </row>
    <row r="6580" spans="1:7" ht="12">
      <c r="A6580" s="229">
        <v>4111365701</v>
      </c>
      <c r="B6580" s="230" t="s">
        <v>20491</v>
      </c>
      <c r="C6580" s="230" t="s">
        <v>20492</v>
      </c>
      <c r="D6580" s="230" t="s">
        <v>20493</v>
      </c>
      <c r="E6580" s="231">
        <v>41113657</v>
      </c>
      <c r="F6580" s="231" t="s">
        <v>828</v>
      </c>
      <c r="G6580" s="232" t="s">
        <v>36928</v>
      </c>
    </row>
    <row r="6581" spans="1:7" ht="36">
      <c r="A6581" s="229">
        <v>4111365801</v>
      </c>
      <c r="B6581" s="230" t="s">
        <v>20494</v>
      </c>
      <c r="C6581" s="230" t="s">
        <v>20495</v>
      </c>
      <c r="D6581" s="230" t="s">
        <v>20496</v>
      </c>
      <c r="E6581" s="231">
        <v>41113658</v>
      </c>
      <c r="F6581" s="231" t="s">
        <v>828</v>
      </c>
      <c r="G6581" s="232" t="s">
        <v>36928</v>
      </c>
    </row>
    <row r="6582" spans="1:7" ht="36">
      <c r="A6582" s="229">
        <v>4111365901</v>
      </c>
      <c r="B6582" s="230" t="s">
        <v>20497</v>
      </c>
      <c r="C6582" s="230" t="s">
        <v>20498</v>
      </c>
      <c r="D6582" s="230" t="s">
        <v>20499</v>
      </c>
      <c r="E6582" s="231">
        <v>41113659</v>
      </c>
      <c r="F6582" s="231" t="s">
        <v>828</v>
      </c>
      <c r="G6582" s="232" t="s">
        <v>36928</v>
      </c>
    </row>
    <row r="6583" spans="1:7" ht="24">
      <c r="A6583" s="229">
        <v>4111366001</v>
      </c>
      <c r="B6583" s="230" t="s">
        <v>20500</v>
      </c>
      <c r="C6583" s="230" t="s">
        <v>20501</v>
      </c>
      <c r="D6583" s="230" t="s">
        <v>20502</v>
      </c>
      <c r="E6583" s="231">
        <v>41113660</v>
      </c>
      <c r="F6583" s="231" t="s">
        <v>828</v>
      </c>
      <c r="G6583" s="232" t="s">
        <v>36928</v>
      </c>
    </row>
    <row r="6584" spans="1:7" ht="12">
      <c r="A6584" s="229">
        <v>4111366101</v>
      </c>
      <c r="B6584" s="230" t="s">
        <v>20503</v>
      </c>
      <c r="C6584" s="230" t="s">
        <v>20504</v>
      </c>
      <c r="D6584" s="230" t="s">
        <v>20505</v>
      </c>
      <c r="E6584" s="231">
        <v>41113661</v>
      </c>
      <c r="F6584" s="231" t="s">
        <v>828</v>
      </c>
      <c r="G6584" s="232">
        <v>10</v>
      </c>
    </row>
    <row r="6585" spans="1:7" ht="36">
      <c r="A6585" s="229">
        <v>4111366201</v>
      </c>
      <c r="B6585" s="230" t="s">
        <v>20506</v>
      </c>
      <c r="C6585" s="230" t="s">
        <v>20507</v>
      </c>
      <c r="D6585" s="230" t="s">
        <v>20508</v>
      </c>
      <c r="E6585" s="231">
        <v>41113662</v>
      </c>
      <c r="F6585" s="231" t="s">
        <v>828</v>
      </c>
      <c r="G6585" s="232" t="s">
        <v>36928</v>
      </c>
    </row>
    <row r="6586" spans="1:7" ht="12">
      <c r="A6586" s="229">
        <v>4111366301</v>
      </c>
      <c r="B6586" s="230" t="s">
        <v>20509</v>
      </c>
      <c r="C6586" s="230" t="s">
        <v>20510</v>
      </c>
      <c r="D6586" s="230" t="s">
        <v>20511</v>
      </c>
      <c r="E6586" s="231">
        <v>41113663</v>
      </c>
      <c r="F6586" s="231" t="s">
        <v>828</v>
      </c>
      <c r="G6586" s="232" t="s">
        <v>36928</v>
      </c>
    </row>
    <row r="6587" spans="1:7" ht="12">
      <c r="A6587" s="229">
        <v>4111366401</v>
      </c>
      <c r="B6587" s="230" t="s">
        <v>20512</v>
      </c>
      <c r="C6587" s="230" t="s">
        <v>20513</v>
      </c>
      <c r="D6587" s="230" t="s">
        <v>20514</v>
      </c>
      <c r="E6587" s="231">
        <v>41113664</v>
      </c>
      <c r="F6587" s="231" t="s">
        <v>828</v>
      </c>
      <c r="G6587" s="232" t="s">
        <v>36928</v>
      </c>
    </row>
    <row r="6588" spans="1:7" ht="24">
      <c r="A6588" s="229">
        <v>4111366601</v>
      </c>
      <c r="B6588" s="230" t="s">
        <v>20515</v>
      </c>
      <c r="C6588" s="230" t="s">
        <v>20516</v>
      </c>
      <c r="D6588" s="230" t="s">
        <v>20517</v>
      </c>
      <c r="E6588" s="231">
        <v>41113666</v>
      </c>
      <c r="F6588" s="231" t="s">
        <v>828</v>
      </c>
      <c r="G6588" s="232" t="s">
        <v>36928</v>
      </c>
    </row>
    <row r="6589" spans="1:7" ht="12">
      <c r="A6589" s="229">
        <v>4111366701</v>
      </c>
      <c r="B6589" s="230" t="s">
        <v>20518</v>
      </c>
      <c r="C6589" s="230" t="s">
        <v>20519</v>
      </c>
      <c r="D6589" s="230" t="s">
        <v>20520</v>
      </c>
      <c r="E6589" s="231">
        <v>41113667</v>
      </c>
      <c r="F6589" s="231" t="s">
        <v>828</v>
      </c>
      <c r="G6589" s="232" t="s">
        <v>36928</v>
      </c>
    </row>
    <row r="6590" spans="1:7" ht="24">
      <c r="A6590" s="229">
        <v>4111366801</v>
      </c>
      <c r="B6590" s="230" t="s">
        <v>20521</v>
      </c>
      <c r="C6590" s="230" t="s">
        <v>20522</v>
      </c>
      <c r="D6590" s="230" t="s">
        <v>20523</v>
      </c>
      <c r="E6590" s="231">
        <v>41113668</v>
      </c>
      <c r="F6590" s="231" t="s">
        <v>828</v>
      </c>
      <c r="G6590" s="232" t="s">
        <v>36928</v>
      </c>
    </row>
    <row r="6591" spans="1:7" ht="24">
      <c r="A6591" s="229">
        <v>4111367101</v>
      </c>
      <c r="B6591" s="230" t="s">
        <v>20524</v>
      </c>
      <c r="C6591" s="230" t="s">
        <v>20525</v>
      </c>
      <c r="D6591" s="230" t="s">
        <v>20526</v>
      </c>
      <c r="E6591" s="231">
        <v>41113671</v>
      </c>
      <c r="F6591" s="231" t="s">
        <v>828</v>
      </c>
      <c r="G6591" s="232">
        <v>10</v>
      </c>
    </row>
    <row r="6592" spans="1:7" ht="12">
      <c r="A6592" s="229">
        <v>4111367201</v>
      </c>
      <c r="B6592" s="230" t="s">
        <v>20527</v>
      </c>
      <c r="C6592" s="230" t="s">
        <v>20528</v>
      </c>
      <c r="D6592" s="230" t="s">
        <v>20529</v>
      </c>
      <c r="E6592" s="231">
        <v>41113672</v>
      </c>
      <c r="F6592" s="231" t="s">
        <v>828</v>
      </c>
      <c r="G6592" s="232">
        <v>10</v>
      </c>
    </row>
    <row r="6593" spans="1:7" ht="48">
      <c r="A6593" s="229">
        <v>4111367301</v>
      </c>
      <c r="B6593" s="230" t="s">
        <v>20530</v>
      </c>
      <c r="C6593" s="230" t="s">
        <v>20531</v>
      </c>
      <c r="D6593" s="230" t="s">
        <v>20532</v>
      </c>
      <c r="E6593" s="231">
        <v>41113673</v>
      </c>
      <c r="F6593" s="231" t="s">
        <v>828</v>
      </c>
      <c r="G6593" s="232" t="s">
        <v>36928</v>
      </c>
    </row>
    <row r="6594" spans="1:7" ht="12">
      <c r="A6594" s="229">
        <v>4111367401</v>
      </c>
      <c r="B6594" s="230" t="s">
        <v>20533</v>
      </c>
      <c r="C6594" s="230" t="s">
        <v>20534</v>
      </c>
      <c r="D6594" s="230" t="s">
        <v>20535</v>
      </c>
      <c r="E6594" s="231">
        <v>41113674</v>
      </c>
      <c r="F6594" s="231" t="s">
        <v>828</v>
      </c>
      <c r="G6594" s="232">
        <v>10</v>
      </c>
    </row>
    <row r="6595" spans="1:7" ht="24">
      <c r="A6595" s="229">
        <v>4111367501</v>
      </c>
      <c r="B6595" s="230" t="s">
        <v>20536</v>
      </c>
      <c r="C6595" s="230" t="s">
        <v>20537</v>
      </c>
      <c r="D6595" s="230" t="s">
        <v>20538</v>
      </c>
      <c r="E6595" s="231">
        <v>41113675</v>
      </c>
      <c r="F6595" s="231" t="s">
        <v>828</v>
      </c>
      <c r="G6595" s="232">
        <v>10</v>
      </c>
    </row>
    <row r="6596" spans="1:7" ht="36">
      <c r="A6596" s="229">
        <v>4111367701</v>
      </c>
      <c r="B6596" s="230" t="s">
        <v>20539</v>
      </c>
      <c r="C6596" s="230" t="s">
        <v>20540</v>
      </c>
      <c r="D6596" s="230" t="s">
        <v>20541</v>
      </c>
      <c r="E6596" s="231">
        <v>41113677</v>
      </c>
      <c r="F6596" s="231" t="s">
        <v>828</v>
      </c>
      <c r="G6596" s="232">
        <v>9</v>
      </c>
    </row>
    <row r="6597" spans="1:7" ht="24">
      <c r="A6597" s="229">
        <v>4111367801</v>
      </c>
      <c r="B6597" s="230" t="s">
        <v>20542</v>
      </c>
      <c r="C6597" s="230" t="s">
        <v>20543</v>
      </c>
      <c r="D6597" s="230" t="s">
        <v>20544</v>
      </c>
      <c r="E6597" s="231">
        <v>41113678</v>
      </c>
      <c r="F6597" s="231" t="s">
        <v>828</v>
      </c>
      <c r="G6597" s="232" t="s">
        <v>36928</v>
      </c>
    </row>
    <row r="6598" spans="1:7" ht="36">
      <c r="A6598" s="229">
        <v>4111367901</v>
      </c>
      <c r="B6598" s="230" t="s">
        <v>20545</v>
      </c>
      <c r="C6598" s="230" t="s">
        <v>20546</v>
      </c>
      <c r="D6598" s="230" t="s">
        <v>20547</v>
      </c>
      <c r="E6598" s="231">
        <v>41113679</v>
      </c>
      <c r="F6598" s="231" t="s">
        <v>828</v>
      </c>
      <c r="G6598" s="232" t="s">
        <v>36928</v>
      </c>
    </row>
    <row r="6599" spans="1:7" ht="12">
      <c r="A6599" s="229">
        <v>4111368001</v>
      </c>
      <c r="B6599" s="230" t="s">
        <v>20548</v>
      </c>
      <c r="C6599" s="230" t="s">
        <v>20549</v>
      </c>
      <c r="D6599" s="230" t="s">
        <v>20550</v>
      </c>
      <c r="E6599" s="231">
        <v>41113680</v>
      </c>
      <c r="F6599" s="231" t="s">
        <v>828</v>
      </c>
      <c r="G6599" s="232" t="s">
        <v>36928</v>
      </c>
    </row>
    <row r="6600" spans="1:7" ht="24">
      <c r="A6600" s="229">
        <v>4111368101</v>
      </c>
      <c r="B6600" s="230" t="s">
        <v>20551</v>
      </c>
      <c r="C6600" s="230" t="s">
        <v>20552</v>
      </c>
      <c r="D6600" s="230" t="s">
        <v>20553</v>
      </c>
      <c r="E6600" s="231">
        <v>41113681</v>
      </c>
      <c r="F6600" s="231" t="s">
        <v>828</v>
      </c>
      <c r="G6600" s="232" t="s">
        <v>36928</v>
      </c>
    </row>
    <row r="6601" spans="1:7" ht="12">
      <c r="A6601" s="229">
        <v>4111368201</v>
      </c>
      <c r="B6601" s="230" t="s">
        <v>20554</v>
      </c>
      <c r="C6601" s="230" t="s">
        <v>20555</v>
      </c>
      <c r="D6601" s="230" t="s">
        <v>20556</v>
      </c>
      <c r="E6601" s="231">
        <v>41113682</v>
      </c>
      <c r="F6601" s="231" t="s">
        <v>828</v>
      </c>
      <c r="G6601" s="232">
        <v>10</v>
      </c>
    </row>
    <row r="6602" spans="1:7" ht="12">
      <c r="A6602" s="229">
        <v>4111368301</v>
      </c>
      <c r="B6602" s="230" t="s">
        <v>20557</v>
      </c>
      <c r="C6602" s="230" t="s">
        <v>20558</v>
      </c>
      <c r="D6602" s="230" t="s">
        <v>20559</v>
      </c>
      <c r="E6602" s="231">
        <v>41113683</v>
      </c>
      <c r="F6602" s="231" t="s">
        <v>828</v>
      </c>
      <c r="G6602" s="232" t="s">
        <v>36928</v>
      </c>
    </row>
    <row r="6603" spans="1:7" ht="36">
      <c r="A6603" s="229">
        <v>4111368501</v>
      </c>
      <c r="B6603" s="230" t="s">
        <v>20560</v>
      </c>
      <c r="C6603" s="230" t="s">
        <v>20561</v>
      </c>
      <c r="D6603" s="230" t="s">
        <v>20562</v>
      </c>
      <c r="E6603" s="231">
        <v>41113685</v>
      </c>
      <c r="F6603" s="231" t="s">
        <v>828</v>
      </c>
      <c r="G6603" s="232" t="s">
        <v>36928</v>
      </c>
    </row>
    <row r="6604" spans="1:7" ht="24">
      <c r="A6604" s="229">
        <v>4111368601</v>
      </c>
      <c r="B6604" s="230" t="s">
        <v>20563</v>
      </c>
      <c r="C6604" s="230" t="s">
        <v>20564</v>
      </c>
      <c r="D6604" s="230" t="s">
        <v>20565</v>
      </c>
      <c r="E6604" s="231">
        <v>41113686</v>
      </c>
      <c r="F6604" s="231" t="s">
        <v>828</v>
      </c>
      <c r="G6604" s="232">
        <v>8</v>
      </c>
    </row>
    <row r="6605" spans="1:7" ht="12">
      <c r="A6605" s="229">
        <v>4111368701</v>
      </c>
      <c r="B6605" s="230" t="s">
        <v>20566</v>
      </c>
      <c r="C6605" s="230" t="s">
        <v>20567</v>
      </c>
      <c r="D6605" s="230" t="s">
        <v>20568</v>
      </c>
      <c r="E6605" s="231">
        <v>41113687</v>
      </c>
      <c r="F6605" s="231" t="s">
        <v>828</v>
      </c>
      <c r="G6605" s="232" t="s">
        <v>36928</v>
      </c>
    </row>
    <row r="6606" spans="1:7" ht="24">
      <c r="A6606" s="229">
        <v>4111368901</v>
      </c>
      <c r="B6606" s="230" t="s">
        <v>20569</v>
      </c>
      <c r="C6606" s="230" t="s">
        <v>20570</v>
      </c>
      <c r="D6606" s="230" t="s">
        <v>20571</v>
      </c>
      <c r="E6606" s="231">
        <v>41113689</v>
      </c>
      <c r="F6606" s="231" t="s">
        <v>828</v>
      </c>
      <c r="G6606" s="232">
        <v>9</v>
      </c>
    </row>
    <row r="6607" spans="1:7" ht="12">
      <c r="A6607" s="229">
        <v>4111369101</v>
      </c>
      <c r="B6607" s="230" t="s">
        <v>20572</v>
      </c>
      <c r="C6607" s="230" t="s">
        <v>20573</v>
      </c>
      <c r="D6607" s="230" t="s">
        <v>20574</v>
      </c>
      <c r="E6607" s="231">
        <v>41113691</v>
      </c>
      <c r="F6607" s="231" t="s">
        <v>828</v>
      </c>
      <c r="G6607" s="232" t="s">
        <v>36928</v>
      </c>
    </row>
    <row r="6608" spans="1:7" ht="12">
      <c r="A6608" s="229">
        <v>4111369201</v>
      </c>
      <c r="B6608" s="230" t="s">
        <v>20575</v>
      </c>
      <c r="C6608" s="230" t="s">
        <v>20576</v>
      </c>
      <c r="D6608" s="230" t="s">
        <v>20577</v>
      </c>
      <c r="E6608" s="231">
        <v>41113692</v>
      </c>
      <c r="F6608" s="231" t="s">
        <v>828</v>
      </c>
      <c r="G6608" s="232">
        <v>10</v>
      </c>
    </row>
    <row r="6609" spans="1:7" ht="12">
      <c r="A6609" s="229">
        <v>4111369301</v>
      </c>
      <c r="B6609" s="230" t="s">
        <v>20578</v>
      </c>
      <c r="C6609" s="230" t="s">
        <v>20579</v>
      </c>
      <c r="D6609" s="230" t="s">
        <v>20580</v>
      </c>
      <c r="E6609" s="231">
        <v>41113693</v>
      </c>
      <c r="F6609" s="231" t="s">
        <v>828</v>
      </c>
      <c r="G6609" s="232">
        <v>10</v>
      </c>
    </row>
    <row r="6610" spans="1:7" ht="12">
      <c r="A6610" s="229">
        <v>4111369401</v>
      </c>
      <c r="B6610" s="230" t="s">
        <v>20581</v>
      </c>
      <c r="C6610" s="230" t="s">
        <v>20582</v>
      </c>
      <c r="D6610" s="230" t="s">
        <v>20583</v>
      </c>
      <c r="E6610" s="231">
        <v>41113694</v>
      </c>
      <c r="F6610" s="231" t="s">
        <v>828</v>
      </c>
      <c r="G6610" s="232" t="s">
        <v>36928</v>
      </c>
    </row>
    <row r="6611" spans="1:7" ht="12">
      <c r="A6611" s="229">
        <v>4111369501</v>
      </c>
      <c r="B6611" s="230" t="s">
        <v>20584</v>
      </c>
      <c r="C6611" s="230" t="s">
        <v>20585</v>
      </c>
      <c r="D6611" s="230" t="s">
        <v>20586</v>
      </c>
      <c r="E6611" s="231">
        <v>41113695</v>
      </c>
      <c r="F6611" s="231" t="s">
        <v>828</v>
      </c>
      <c r="G6611" s="232">
        <v>10</v>
      </c>
    </row>
    <row r="6612" spans="1:7" ht="12">
      <c r="A6612" s="229">
        <v>4111369601</v>
      </c>
      <c r="B6612" s="230" t="s">
        <v>20587</v>
      </c>
      <c r="C6612" s="230" t="s">
        <v>20588</v>
      </c>
      <c r="D6612" s="230" t="s">
        <v>20589</v>
      </c>
      <c r="E6612" s="231">
        <v>41113696</v>
      </c>
      <c r="F6612" s="231" t="s">
        <v>828</v>
      </c>
      <c r="G6612" s="232" t="s">
        <v>36928</v>
      </c>
    </row>
    <row r="6613" spans="1:7" ht="12">
      <c r="A6613" s="229">
        <v>4111369701</v>
      </c>
      <c r="B6613" s="230" t="s">
        <v>20590</v>
      </c>
      <c r="C6613" s="230" t="s">
        <v>20591</v>
      </c>
      <c r="D6613" s="230" t="s">
        <v>20592</v>
      </c>
      <c r="E6613" s="231">
        <v>41113697</v>
      </c>
      <c r="F6613" s="231" t="s">
        <v>828</v>
      </c>
      <c r="G6613" s="232">
        <v>10</v>
      </c>
    </row>
    <row r="6614" spans="1:7" ht="12">
      <c r="A6614" s="229">
        <v>4111369801</v>
      </c>
      <c r="B6614" s="230" t="s">
        <v>20593</v>
      </c>
      <c r="C6614" s="230" t="s">
        <v>20594</v>
      </c>
      <c r="D6614" s="230" t="s">
        <v>20595</v>
      </c>
      <c r="E6614" s="231">
        <v>41113698</v>
      </c>
      <c r="F6614" s="231" t="s">
        <v>828</v>
      </c>
      <c r="G6614" s="232">
        <v>10</v>
      </c>
    </row>
    <row r="6615" spans="1:7" ht="36">
      <c r="A6615" s="229">
        <v>4111369901</v>
      </c>
      <c r="B6615" s="230" t="s">
        <v>20596</v>
      </c>
      <c r="C6615" s="230" t="s">
        <v>20597</v>
      </c>
      <c r="D6615" s="230" t="s">
        <v>20598</v>
      </c>
      <c r="E6615" s="231">
        <v>41113699</v>
      </c>
      <c r="F6615" s="231" t="s">
        <v>828</v>
      </c>
      <c r="G6615" s="232">
        <v>10</v>
      </c>
    </row>
    <row r="6616" spans="1:7" ht="24">
      <c r="A6616" s="229">
        <v>4111369902</v>
      </c>
      <c r="B6616" s="230" t="s">
        <v>20599</v>
      </c>
      <c r="C6616" s="230" t="s">
        <v>20600</v>
      </c>
      <c r="D6616" s="230" t="s">
        <v>20601</v>
      </c>
      <c r="E6616" s="231">
        <v>41113699</v>
      </c>
      <c r="F6616" s="231" t="s">
        <v>828</v>
      </c>
      <c r="G6616" s="232">
        <v>10</v>
      </c>
    </row>
    <row r="6617" spans="1:7" ht="24">
      <c r="A6617" s="229">
        <v>4111370201</v>
      </c>
      <c r="B6617" s="230" t="s">
        <v>20602</v>
      </c>
      <c r="C6617" s="230" t="s">
        <v>20603</v>
      </c>
      <c r="D6617" s="230" t="s">
        <v>20604</v>
      </c>
      <c r="E6617" s="231">
        <v>41113702</v>
      </c>
      <c r="F6617" s="231" t="s">
        <v>828</v>
      </c>
      <c r="G6617" s="232">
        <v>10</v>
      </c>
    </row>
    <row r="6618" spans="1:7" ht="24">
      <c r="A6618" s="229">
        <v>4111370301</v>
      </c>
      <c r="B6618" s="230" t="s">
        <v>20605</v>
      </c>
      <c r="C6618" s="230" t="s">
        <v>20606</v>
      </c>
      <c r="D6618" s="230" t="s">
        <v>20607</v>
      </c>
      <c r="E6618" s="231">
        <v>41113703</v>
      </c>
      <c r="F6618" s="231" t="s">
        <v>828</v>
      </c>
      <c r="G6618" s="232" t="s">
        <v>36928</v>
      </c>
    </row>
    <row r="6619" spans="1:7" ht="24">
      <c r="A6619" s="229">
        <v>4111370302</v>
      </c>
      <c r="B6619" s="230" t="s">
        <v>20608</v>
      </c>
      <c r="C6619" s="230" t="s">
        <v>20609</v>
      </c>
      <c r="D6619" s="230" t="s">
        <v>20610</v>
      </c>
      <c r="E6619" s="231">
        <v>41113703</v>
      </c>
      <c r="F6619" s="231" t="s">
        <v>828</v>
      </c>
      <c r="G6619" s="232" t="s">
        <v>36928</v>
      </c>
    </row>
    <row r="6620" spans="1:7" ht="12">
      <c r="A6620" s="229">
        <v>4111370401</v>
      </c>
      <c r="B6620" s="230" t="s">
        <v>20611</v>
      </c>
      <c r="C6620" s="230" t="s">
        <v>20612</v>
      </c>
      <c r="D6620" s="230" t="s">
        <v>20613</v>
      </c>
      <c r="E6620" s="231">
        <v>41113704</v>
      </c>
      <c r="F6620" s="231" t="s">
        <v>828</v>
      </c>
      <c r="G6620" s="232">
        <v>10</v>
      </c>
    </row>
    <row r="6621" spans="1:7" ht="36">
      <c r="A6621" s="229">
        <v>4111370501</v>
      </c>
      <c r="B6621" s="230" t="s">
        <v>20614</v>
      </c>
      <c r="C6621" s="230" t="s">
        <v>20615</v>
      </c>
      <c r="D6621" s="230" t="s">
        <v>20616</v>
      </c>
      <c r="E6621" s="231">
        <v>41113705</v>
      </c>
      <c r="F6621" s="231" t="s">
        <v>828</v>
      </c>
      <c r="G6621" s="232">
        <v>10</v>
      </c>
    </row>
    <row r="6622" spans="1:7" ht="12">
      <c r="A6622" s="229">
        <v>4111370601</v>
      </c>
      <c r="B6622" s="230" t="s">
        <v>20617</v>
      </c>
      <c r="C6622" s="230" t="s">
        <v>20618</v>
      </c>
      <c r="D6622" s="230" t="s">
        <v>20619</v>
      </c>
      <c r="E6622" s="231">
        <v>41113706</v>
      </c>
      <c r="F6622" s="231" t="s">
        <v>828</v>
      </c>
      <c r="G6622" s="232">
        <v>10</v>
      </c>
    </row>
    <row r="6623" spans="1:7" ht="24">
      <c r="A6623" s="229">
        <v>4111370701</v>
      </c>
      <c r="B6623" s="230" t="s">
        <v>20620</v>
      </c>
      <c r="C6623" s="230" t="s">
        <v>20621</v>
      </c>
      <c r="D6623" s="230" t="s">
        <v>20622</v>
      </c>
      <c r="E6623" s="231">
        <v>41113707</v>
      </c>
      <c r="F6623" s="231" t="s">
        <v>828</v>
      </c>
      <c r="G6623" s="232" t="s">
        <v>36928</v>
      </c>
    </row>
    <row r="6624" spans="1:7" ht="24">
      <c r="A6624" s="229">
        <v>4111370801</v>
      </c>
      <c r="B6624" s="230" t="s">
        <v>20623</v>
      </c>
      <c r="C6624" s="230" t="s">
        <v>20624</v>
      </c>
      <c r="D6624" s="230" t="s">
        <v>20625</v>
      </c>
      <c r="E6624" s="231">
        <v>41113708</v>
      </c>
      <c r="F6624" s="231" t="s">
        <v>828</v>
      </c>
      <c r="G6624" s="232">
        <v>10</v>
      </c>
    </row>
    <row r="6625" spans="1:7" ht="12">
      <c r="A6625" s="229">
        <v>4111370901</v>
      </c>
      <c r="B6625" s="230" t="s">
        <v>20626</v>
      </c>
      <c r="C6625" s="230" t="s">
        <v>20627</v>
      </c>
      <c r="D6625" s="230" t="s">
        <v>20628</v>
      </c>
      <c r="E6625" s="231">
        <v>41113709</v>
      </c>
      <c r="F6625" s="231" t="s">
        <v>828</v>
      </c>
      <c r="G6625" s="232">
        <v>10</v>
      </c>
    </row>
    <row r="6626" spans="1:7" ht="12">
      <c r="A6626" s="229">
        <v>4111371001</v>
      </c>
      <c r="B6626" s="230" t="s">
        <v>20629</v>
      </c>
      <c r="C6626" s="230" t="s">
        <v>20630</v>
      </c>
      <c r="D6626" s="230" t="s">
        <v>20631</v>
      </c>
      <c r="E6626" s="231">
        <v>41113710</v>
      </c>
      <c r="F6626" s="231" t="s">
        <v>828</v>
      </c>
      <c r="G6626" s="232">
        <v>10</v>
      </c>
    </row>
    <row r="6627" spans="1:7" ht="36">
      <c r="A6627" s="229">
        <v>4111371101</v>
      </c>
      <c r="B6627" s="230" t="s">
        <v>20632</v>
      </c>
      <c r="C6627" s="230" t="s">
        <v>20633</v>
      </c>
      <c r="D6627" s="230" t="s">
        <v>20634</v>
      </c>
      <c r="E6627" s="231">
        <v>41113711</v>
      </c>
      <c r="F6627" s="231" t="s">
        <v>828</v>
      </c>
      <c r="G6627" s="232">
        <v>11</v>
      </c>
    </row>
    <row r="6628" spans="1:7" ht="36">
      <c r="A6628" s="229">
        <v>4111371102</v>
      </c>
      <c r="B6628" s="230" t="s">
        <v>20635</v>
      </c>
      <c r="C6628" s="230" t="s">
        <v>20636</v>
      </c>
      <c r="D6628" s="230" t="s">
        <v>20637</v>
      </c>
      <c r="E6628" s="231">
        <v>41113711</v>
      </c>
      <c r="F6628" s="231" t="s">
        <v>828</v>
      </c>
      <c r="G6628" s="232">
        <v>11</v>
      </c>
    </row>
    <row r="6629" spans="1:7" ht="36">
      <c r="A6629" s="229">
        <v>4111371103</v>
      </c>
      <c r="B6629" s="230" t="s">
        <v>20638</v>
      </c>
      <c r="C6629" s="230" t="s">
        <v>20639</v>
      </c>
      <c r="D6629" s="230" t="s">
        <v>20640</v>
      </c>
      <c r="E6629" s="231">
        <v>41113711</v>
      </c>
      <c r="F6629" s="231" t="s">
        <v>828</v>
      </c>
      <c r="G6629" s="232">
        <v>11</v>
      </c>
    </row>
    <row r="6630" spans="1:7" ht="36">
      <c r="A6630" s="229">
        <v>4111371601</v>
      </c>
      <c r="B6630" s="230" t="s">
        <v>20641</v>
      </c>
      <c r="C6630" s="230" t="s">
        <v>20642</v>
      </c>
      <c r="D6630" s="230" t="s">
        <v>20643</v>
      </c>
      <c r="E6630" s="231">
        <v>41113716</v>
      </c>
      <c r="F6630" s="231" t="s">
        <v>828</v>
      </c>
      <c r="G6630" s="232" t="s">
        <v>36928</v>
      </c>
    </row>
    <row r="6631" spans="1:7" ht="36">
      <c r="A6631" s="229">
        <v>4111371701</v>
      </c>
      <c r="B6631" s="230" t="s">
        <v>20644</v>
      </c>
      <c r="C6631" s="230" t="s">
        <v>20645</v>
      </c>
      <c r="D6631" s="230" t="s">
        <v>20646</v>
      </c>
      <c r="E6631" s="231">
        <v>41113717</v>
      </c>
      <c r="F6631" s="231" t="s">
        <v>828</v>
      </c>
      <c r="G6631" s="232" t="s">
        <v>36928</v>
      </c>
    </row>
    <row r="6632" spans="1:7" ht="36">
      <c r="A6632" s="229">
        <v>4111371801</v>
      </c>
      <c r="B6632" s="230" t="s">
        <v>20647</v>
      </c>
      <c r="C6632" s="230" t="s">
        <v>20648</v>
      </c>
      <c r="D6632" s="230" t="s">
        <v>20649</v>
      </c>
      <c r="E6632" s="231">
        <v>41113718</v>
      </c>
      <c r="F6632" s="231" t="s">
        <v>828</v>
      </c>
      <c r="G6632" s="232">
        <v>10</v>
      </c>
    </row>
    <row r="6633" spans="1:7" ht="12">
      <c r="A6633" s="229">
        <v>4111372001</v>
      </c>
      <c r="B6633" s="230" t="s">
        <v>20650</v>
      </c>
      <c r="C6633" s="230" t="s">
        <v>20651</v>
      </c>
      <c r="D6633" s="230" t="s">
        <v>20652</v>
      </c>
      <c r="E6633" s="231">
        <v>41113720</v>
      </c>
      <c r="F6633" s="231" t="s">
        <v>828</v>
      </c>
      <c r="G6633" s="232">
        <v>10</v>
      </c>
    </row>
    <row r="6634" spans="1:7" ht="24">
      <c r="A6634" s="229">
        <v>4111372101</v>
      </c>
      <c r="B6634" s="230" t="s">
        <v>20653</v>
      </c>
      <c r="C6634" s="230" t="s">
        <v>20654</v>
      </c>
      <c r="D6634" s="230" t="s">
        <v>20655</v>
      </c>
      <c r="E6634" s="231">
        <v>41113721</v>
      </c>
      <c r="F6634" s="231" t="s">
        <v>828</v>
      </c>
      <c r="G6634" s="232">
        <v>9</v>
      </c>
    </row>
    <row r="6635" spans="1:7" ht="36">
      <c r="A6635" s="229">
        <v>4111372201</v>
      </c>
      <c r="B6635" s="230" t="s">
        <v>20656</v>
      </c>
      <c r="C6635" s="230" t="s">
        <v>20657</v>
      </c>
      <c r="D6635" s="230" t="s">
        <v>20658</v>
      </c>
      <c r="E6635" s="231">
        <v>41113722</v>
      </c>
      <c r="F6635" s="231" t="s">
        <v>828</v>
      </c>
      <c r="G6635" s="232">
        <v>9</v>
      </c>
    </row>
    <row r="6636" spans="1:7" ht="12">
      <c r="A6636" s="229">
        <v>4111372301</v>
      </c>
      <c r="B6636" s="230" t="s">
        <v>20659</v>
      </c>
      <c r="C6636" s="230" t="s">
        <v>20660</v>
      </c>
      <c r="D6636" s="230" t="s">
        <v>20661</v>
      </c>
      <c r="E6636" s="231">
        <v>41113723</v>
      </c>
      <c r="F6636" s="231" t="s">
        <v>828</v>
      </c>
      <c r="G6636" s="232">
        <v>11</v>
      </c>
    </row>
    <row r="6637" spans="1:7" ht="12">
      <c r="A6637" s="229">
        <v>4111372401</v>
      </c>
      <c r="B6637" s="230" t="s">
        <v>20662</v>
      </c>
      <c r="C6637" s="230" t="s">
        <v>20663</v>
      </c>
      <c r="D6637" s="230" t="s">
        <v>20664</v>
      </c>
      <c r="E6637" s="231">
        <v>41113724</v>
      </c>
      <c r="F6637" s="231" t="s">
        <v>828</v>
      </c>
      <c r="G6637" s="232" t="s">
        <v>36928</v>
      </c>
    </row>
    <row r="6638" spans="1:7" ht="24">
      <c r="A6638" s="229">
        <v>4111372501</v>
      </c>
      <c r="B6638" s="230" t="s">
        <v>20665</v>
      </c>
      <c r="C6638" s="230" t="s">
        <v>20666</v>
      </c>
      <c r="D6638" s="230" t="s">
        <v>20667</v>
      </c>
      <c r="E6638" s="231">
        <v>41113725</v>
      </c>
      <c r="F6638" s="231" t="s">
        <v>828</v>
      </c>
      <c r="G6638" s="232">
        <v>8</v>
      </c>
    </row>
    <row r="6639" spans="1:7" ht="24">
      <c r="A6639" s="229">
        <v>4111372701</v>
      </c>
      <c r="B6639" s="230" t="s">
        <v>20668</v>
      </c>
      <c r="C6639" s="230" t="s">
        <v>20669</v>
      </c>
      <c r="D6639" s="230" t="s">
        <v>20670</v>
      </c>
      <c r="E6639" s="231">
        <v>41113727</v>
      </c>
      <c r="F6639" s="231" t="s">
        <v>828</v>
      </c>
      <c r="G6639" s="232">
        <v>0</v>
      </c>
    </row>
    <row r="6640" spans="1:7" ht="24">
      <c r="A6640" s="229">
        <v>4111372801</v>
      </c>
      <c r="B6640" s="230" t="s">
        <v>20671</v>
      </c>
      <c r="C6640" s="230" t="s">
        <v>20672</v>
      </c>
      <c r="D6640" s="230" t="s">
        <v>20673</v>
      </c>
      <c r="E6640" s="231">
        <v>41113728</v>
      </c>
      <c r="F6640" s="231" t="s">
        <v>828</v>
      </c>
      <c r="G6640" s="232">
        <v>9</v>
      </c>
    </row>
    <row r="6641" spans="1:7" ht="24">
      <c r="A6641" s="229">
        <v>4111372901</v>
      </c>
      <c r="B6641" s="230" t="s">
        <v>20674</v>
      </c>
      <c r="C6641" s="230" t="s">
        <v>20675</v>
      </c>
      <c r="D6641" s="230" t="s">
        <v>20676</v>
      </c>
      <c r="E6641" s="231">
        <v>41113729</v>
      </c>
      <c r="F6641" s="231" t="s">
        <v>828</v>
      </c>
      <c r="G6641" s="232">
        <v>10</v>
      </c>
    </row>
    <row r="6642" spans="1:7" ht="12">
      <c r="A6642" s="229">
        <v>4111373001</v>
      </c>
      <c r="B6642" s="230" t="s">
        <v>20677</v>
      </c>
      <c r="C6642" s="230" t="s">
        <v>20678</v>
      </c>
      <c r="D6642" s="230" t="s">
        <v>20679</v>
      </c>
      <c r="E6642" s="231">
        <v>41113730</v>
      </c>
      <c r="F6642" s="231" t="s">
        <v>828</v>
      </c>
      <c r="G6642" s="232">
        <v>10</v>
      </c>
    </row>
    <row r="6643" spans="1:7" ht="24">
      <c r="A6643" s="229">
        <v>4111373101</v>
      </c>
      <c r="B6643" s="230" t="s">
        <v>20680</v>
      </c>
      <c r="C6643" s="230" t="s">
        <v>20681</v>
      </c>
      <c r="D6643" s="230" t="s">
        <v>20682</v>
      </c>
      <c r="E6643" s="231">
        <v>41113731</v>
      </c>
      <c r="F6643" s="231" t="s">
        <v>828</v>
      </c>
      <c r="G6643" s="232" t="s">
        <v>36928</v>
      </c>
    </row>
    <row r="6644" spans="1:7" ht="12">
      <c r="A6644" s="229">
        <v>4111373201</v>
      </c>
      <c r="B6644" s="230" t="s">
        <v>20683</v>
      </c>
      <c r="C6644" s="230" t="s">
        <v>20684</v>
      </c>
      <c r="D6644" s="230" t="s">
        <v>20685</v>
      </c>
      <c r="E6644" s="231">
        <v>41113732</v>
      </c>
      <c r="F6644" s="231" t="s">
        <v>828</v>
      </c>
      <c r="G6644" s="232">
        <v>10</v>
      </c>
    </row>
    <row r="6645" spans="1:7" ht="12">
      <c r="A6645" s="229">
        <v>4111373301</v>
      </c>
      <c r="B6645" s="230" t="s">
        <v>20686</v>
      </c>
      <c r="C6645" s="230" t="s">
        <v>20687</v>
      </c>
      <c r="D6645" s="230" t="s">
        <v>20688</v>
      </c>
      <c r="E6645" s="231">
        <v>41113733</v>
      </c>
      <c r="F6645" s="231" t="s">
        <v>828</v>
      </c>
      <c r="G6645" s="232">
        <v>9</v>
      </c>
    </row>
    <row r="6646" spans="1:7" ht="12">
      <c r="A6646" s="229">
        <v>4111373401</v>
      </c>
      <c r="B6646" s="230" t="s">
        <v>20689</v>
      </c>
      <c r="C6646" s="230" t="s">
        <v>20690</v>
      </c>
      <c r="D6646" s="230" t="s">
        <v>20691</v>
      </c>
      <c r="E6646" s="231">
        <v>41113734</v>
      </c>
      <c r="F6646" s="231" t="s">
        <v>828</v>
      </c>
      <c r="G6646" s="232" t="s">
        <v>36928</v>
      </c>
    </row>
    <row r="6647" spans="1:7" ht="12">
      <c r="A6647" s="229">
        <v>4111373501</v>
      </c>
      <c r="B6647" s="230" t="s">
        <v>20692</v>
      </c>
      <c r="C6647" s="230" t="s">
        <v>20693</v>
      </c>
      <c r="D6647" s="230" t="s">
        <v>20694</v>
      </c>
      <c r="E6647" s="231">
        <v>41113735</v>
      </c>
      <c r="F6647" s="231" t="s">
        <v>828</v>
      </c>
      <c r="G6647" s="232">
        <v>10</v>
      </c>
    </row>
    <row r="6648" spans="1:7" ht="12">
      <c r="A6648" s="229">
        <v>4111373601</v>
      </c>
      <c r="B6648" s="230" t="s">
        <v>20695</v>
      </c>
      <c r="C6648" s="230" t="s">
        <v>20696</v>
      </c>
      <c r="D6648" s="230" t="s">
        <v>20697</v>
      </c>
      <c r="E6648" s="231">
        <v>41113736</v>
      </c>
      <c r="F6648" s="231" t="s">
        <v>828</v>
      </c>
      <c r="G6648" s="232" t="s">
        <v>36928</v>
      </c>
    </row>
    <row r="6649" spans="1:7" ht="24">
      <c r="A6649" s="229">
        <v>4111373701</v>
      </c>
      <c r="B6649" s="230" t="s">
        <v>20698</v>
      </c>
      <c r="C6649" s="230" t="s">
        <v>20699</v>
      </c>
      <c r="D6649" s="230" t="s">
        <v>20700</v>
      </c>
      <c r="E6649" s="231">
        <v>41113737</v>
      </c>
      <c r="F6649" s="231" t="s">
        <v>828</v>
      </c>
      <c r="G6649" s="232">
        <v>11</v>
      </c>
    </row>
    <row r="6650" spans="1:7" ht="24">
      <c r="A6650" s="229">
        <v>4111373801</v>
      </c>
      <c r="B6650" s="230" t="s">
        <v>20701</v>
      </c>
      <c r="C6650" s="230" t="s">
        <v>20702</v>
      </c>
      <c r="D6650" s="230" t="s">
        <v>20703</v>
      </c>
      <c r="E6650" s="231">
        <v>41113738</v>
      </c>
      <c r="F6650" s="231" t="s">
        <v>828</v>
      </c>
      <c r="G6650" s="232">
        <v>10</v>
      </c>
    </row>
    <row r="6651" spans="1:7" ht="36">
      <c r="A6651" s="229">
        <v>4111373802</v>
      </c>
      <c r="B6651" s="230" t="s">
        <v>20704</v>
      </c>
      <c r="C6651" s="230" t="s">
        <v>20705</v>
      </c>
      <c r="D6651" s="230" t="s">
        <v>20706</v>
      </c>
      <c r="E6651" s="231">
        <v>41113738</v>
      </c>
      <c r="F6651" s="231" t="s">
        <v>828</v>
      </c>
      <c r="G6651" s="232">
        <v>10</v>
      </c>
    </row>
    <row r="6652" spans="1:7" ht="24">
      <c r="A6652" s="229">
        <v>4111373803</v>
      </c>
      <c r="B6652" s="230" t="s">
        <v>20707</v>
      </c>
      <c r="C6652" s="230" t="s">
        <v>20708</v>
      </c>
      <c r="D6652" s="230" t="s">
        <v>20709</v>
      </c>
      <c r="E6652" s="231">
        <v>41113738</v>
      </c>
      <c r="F6652" s="231" t="s">
        <v>828</v>
      </c>
      <c r="G6652" s="232">
        <v>10</v>
      </c>
    </row>
    <row r="6653" spans="1:7" ht="24">
      <c r="A6653" s="229">
        <v>4111373901</v>
      </c>
      <c r="B6653" s="230" t="s">
        <v>20710</v>
      </c>
      <c r="C6653" s="230" t="s">
        <v>20711</v>
      </c>
      <c r="D6653" s="230" t="s">
        <v>20712</v>
      </c>
      <c r="E6653" s="231">
        <v>41113739</v>
      </c>
      <c r="F6653" s="231" t="s">
        <v>828</v>
      </c>
      <c r="G6653" s="232">
        <v>9</v>
      </c>
    </row>
    <row r="6654" spans="1:7" ht="12">
      <c r="A6654" s="229">
        <v>4111377501</v>
      </c>
      <c r="B6654" s="230" t="s">
        <v>20713</v>
      </c>
      <c r="C6654" s="230" t="s">
        <v>20714</v>
      </c>
      <c r="D6654" s="230" t="s">
        <v>20715</v>
      </c>
      <c r="E6654" s="231">
        <v>41113775</v>
      </c>
      <c r="F6654" s="231" t="s">
        <v>828</v>
      </c>
      <c r="G6654" s="232" t="s">
        <v>36928</v>
      </c>
    </row>
    <row r="6655" spans="1:7" ht="24">
      <c r="A6655" s="229">
        <v>4111377601</v>
      </c>
      <c r="B6655" s="230" t="s">
        <v>20716</v>
      </c>
      <c r="C6655" s="230" t="s">
        <v>20717</v>
      </c>
      <c r="D6655" s="230" t="s">
        <v>20718</v>
      </c>
      <c r="E6655" s="231">
        <v>41113776</v>
      </c>
      <c r="F6655" s="231" t="s">
        <v>828</v>
      </c>
      <c r="G6655" s="232" t="s">
        <v>36928</v>
      </c>
    </row>
    <row r="6656" spans="1:7" ht="24">
      <c r="A6656" s="229">
        <v>4111377701</v>
      </c>
      <c r="B6656" s="230" t="s">
        <v>20719</v>
      </c>
      <c r="C6656" s="230" t="s">
        <v>20720</v>
      </c>
      <c r="D6656" s="230" t="s">
        <v>20721</v>
      </c>
      <c r="E6656" s="231">
        <v>41113777</v>
      </c>
      <c r="F6656" s="231" t="s">
        <v>828</v>
      </c>
      <c r="G6656" s="232">
        <v>8</v>
      </c>
    </row>
    <row r="6657" spans="1:7" ht="12">
      <c r="A6657" s="229">
        <v>4111377801</v>
      </c>
      <c r="B6657" s="230" t="s">
        <v>20722</v>
      </c>
      <c r="C6657" s="230" t="s">
        <v>20723</v>
      </c>
      <c r="D6657" s="230" t="s">
        <v>20724</v>
      </c>
      <c r="E6657" s="231">
        <v>41113778</v>
      </c>
      <c r="F6657" s="231" t="s">
        <v>828</v>
      </c>
      <c r="G6657" s="232" t="s">
        <v>36928</v>
      </c>
    </row>
    <row r="6658" spans="1:7" ht="12">
      <c r="A6658" s="229">
        <v>4111377901</v>
      </c>
      <c r="B6658" s="230" t="s">
        <v>20725</v>
      </c>
      <c r="C6658" s="230" t="s">
        <v>20726</v>
      </c>
      <c r="D6658" s="230" t="s">
        <v>20727</v>
      </c>
      <c r="E6658" s="231">
        <v>41113779</v>
      </c>
      <c r="F6658" s="231" t="s">
        <v>828</v>
      </c>
      <c r="G6658" s="232" t="s">
        <v>36928</v>
      </c>
    </row>
    <row r="6659" spans="1:7" ht="12">
      <c r="A6659" s="229">
        <v>4111378101</v>
      </c>
      <c r="B6659" s="230" t="s">
        <v>20728</v>
      </c>
      <c r="C6659" s="230" t="s">
        <v>20729</v>
      </c>
      <c r="D6659" s="230" t="s">
        <v>20730</v>
      </c>
      <c r="E6659" s="231">
        <v>41113781</v>
      </c>
      <c r="F6659" s="231" t="s">
        <v>828</v>
      </c>
      <c r="G6659" s="232" t="s">
        <v>36928</v>
      </c>
    </row>
    <row r="6660" spans="1:7" ht="24">
      <c r="A6660" s="229">
        <v>4111378301</v>
      </c>
      <c r="B6660" s="230" t="s">
        <v>20731</v>
      </c>
      <c r="C6660" s="230" t="s">
        <v>20732</v>
      </c>
      <c r="D6660" s="230" t="s">
        <v>20733</v>
      </c>
      <c r="E6660" s="231">
        <v>41113783</v>
      </c>
      <c r="F6660" s="231" t="s">
        <v>828</v>
      </c>
      <c r="G6660" s="232">
        <v>10</v>
      </c>
    </row>
    <row r="6661" spans="1:7" ht="24">
      <c r="A6661" s="229">
        <v>4111379401</v>
      </c>
      <c r="B6661" s="230" t="s">
        <v>20734</v>
      </c>
      <c r="C6661" s="230" t="s">
        <v>20735</v>
      </c>
      <c r="D6661" s="230" t="s">
        <v>20736</v>
      </c>
      <c r="E6661" s="231">
        <v>41113794</v>
      </c>
      <c r="F6661" s="231" t="s">
        <v>828</v>
      </c>
      <c r="G6661" s="232">
        <v>10</v>
      </c>
    </row>
    <row r="6662" spans="1:7" ht="36">
      <c r="A6662" s="229">
        <v>4111379701</v>
      </c>
      <c r="B6662" s="230" t="s">
        <v>20737</v>
      </c>
      <c r="C6662" s="230" t="s">
        <v>20738</v>
      </c>
      <c r="D6662" s="230" t="s">
        <v>20739</v>
      </c>
      <c r="E6662" s="231">
        <v>41113797</v>
      </c>
      <c r="F6662" s="231" t="s">
        <v>828</v>
      </c>
      <c r="G6662" s="232">
        <v>7</v>
      </c>
    </row>
    <row r="6663" spans="1:7" ht="24">
      <c r="A6663" s="229">
        <v>4111380201</v>
      </c>
      <c r="B6663" s="230" t="s">
        <v>20740</v>
      </c>
      <c r="C6663" s="230" t="s">
        <v>20741</v>
      </c>
      <c r="D6663" s="230" t="s">
        <v>20742</v>
      </c>
      <c r="E6663" s="231">
        <v>41113802</v>
      </c>
      <c r="F6663" s="231" t="s">
        <v>828</v>
      </c>
      <c r="G6663" s="232" t="s">
        <v>36928</v>
      </c>
    </row>
    <row r="6664" spans="1:7" ht="48">
      <c r="A6664" s="229">
        <v>4111380301</v>
      </c>
      <c r="B6664" s="230" t="s">
        <v>20743</v>
      </c>
      <c r="C6664" s="230" t="s">
        <v>20744</v>
      </c>
      <c r="D6664" s="230" t="s">
        <v>20745</v>
      </c>
      <c r="E6664" s="231">
        <v>41113803</v>
      </c>
      <c r="F6664" s="231" t="s">
        <v>828</v>
      </c>
      <c r="G6664" s="232">
        <v>9</v>
      </c>
    </row>
    <row r="6665" spans="1:7" ht="12">
      <c r="A6665" s="229">
        <v>4111380401</v>
      </c>
      <c r="B6665" s="230" t="s">
        <v>20746</v>
      </c>
      <c r="C6665" s="230" t="s">
        <v>20747</v>
      </c>
      <c r="D6665" s="230" t="s">
        <v>20748</v>
      </c>
      <c r="E6665" s="231">
        <v>41113804</v>
      </c>
      <c r="F6665" s="231" t="s">
        <v>828</v>
      </c>
      <c r="G6665" s="232" t="s">
        <v>36928</v>
      </c>
    </row>
    <row r="6666" spans="1:7" ht="36">
      <c r="A6666" s="229">
        <v>4111380601</v>
      </c>
      <c r="B6666" s="230" t="s">
        <v>20749</v>
      </c>
      <c r="C6666" s="230" t="s">
        <v>20750</v>
      </c>
      <c r="D6666" s="230" t="s">
        <v>20751</v>
      </c>
      <c r="E6666" s="231">
        <v>41113806</v>
      </c>
      <c r="F6666" s="231" t="s">
        <v>828</v>
      </c>
      <c r="G6666" s="232" t="s">
        <v>36928</v>
      </c>
    </row>
    <row r="6667" spans="1:7" ht="12">
      <c r="A6667" s="229">
        <v>4111380801</v>
      </c>
      <c r="B6667" s="230" t="s">
        <v>20752</v>
      </c>
      <c r="C6667" s="230" t="s">
        <v>20753</v>
      </c>
      <c r="D6667" s="230" t="s">
        <v>20754</v>
      </c>
      <c r="E6667" s="231">
        <v>41113808</v>
      </c>
      <c r="F6667" s="231" t="s">
        <v>828</v>
      </c>
      <c r="G6667" s="232">
        <v>11</v>
      </c>
    </row>
    <row r="6668" spans="1:7" ht="48">
      <c r="A6668" s="229">
        <v>4111380901</v>
      </c>
      <c r="B6668" s="230" t="s">
        <v>20755</v>
      </c>
      <c r="C6668" s="230" t="s">
        <v>20756</v>
      </c>
      <c r="D6668" s="230" t="s">
        <v>20757</v>
      </c>
      <c r="E6668" s="231">
        <v>41113809</v>
      </c>
      <c r="F6668" s="231" t="s">
        <v>828</v>
      </c>
      <c r="G6668" s="232">
        <v>9</v>
      </c>
    </row>
    <row r="6669" spans="1:7" ht="12">
      <c r="A6669" s="229">
        <v>4111381001</v>
      </c>
      <c r="B6669" s="230" t="s">
        <v>20758</v>
      </c>
      <c r="C6669" s="230" t="s">
        <v>20759</v>
      </c>
      <c r="D6669" s="230" t="s">
        <v>20760</v>
      </c>
      <c r="E6669" s="231">
        <v>41113810</v>
      </c>
      <c r="F6669" s="231" t="s">
        <v>828</v>
      </c>
      <c r="G6669" s="232" t="s">
        <v>36928</v>
      </c>
    </row>
    <row r="6670" spans="1:7" ht="24">
      <c r="A6670" s="229">
        <v>4111381101</v>
      </c>
      <c r="B6670" s="230" t="s">
        <v>20761</v>
      </c>
      <c r="C6670" s="230" t="s">
        <v>20762</v>
      </c>
      <c r="D6670" s="230" t="s">
        <v>20763</v>
      </c>
      <c r="E6670" s="231">
        <v>41113811</v>
      </c>
      <c r="F6670" s="231" t="s">
        <v>828</v>
      </c>
      <c r="G6670" s="232">
        <v>10</v>
      </c>
    </row>
    <row r="6671" spans="1:7" ht="48">
      <c r="A6671" s="229">
        <v>4111381201</v>
      </c>
      <c r="B6671" s="230" t="s">
        <v>20764</v>
      </c>
      <c r="C6671" s="230" t="s">
        <v>20765</v>
      </c>
      <c r="D6671" s="230" t="s">
        <v>20766</v>
      </c>
      <c r="E6671" s="231">
        <v>41113812</v>
      </c>
      <c r="F6671" s="231" t="s">
        <v>828</v>
      </c>
      <c r="G6671" s="232">
        <v>10</v>
      </c>
    </row>
    <row r="6672" spans="1:7" ht="24">
      <c r="A6672" s="229">
        <v>4111381301</v>
      </c>
      <c r="B6672" s="230" t="s">
        <v>20767</v>
      </c>
      <c r="C6672" s="230" t="s">
        <v>20768</v>
      </c>
      <c r="D6672" s="230" t="s">
        <v>20769</v>
      </c>
      <c r="E6672" s="231">
        <v>41113813</v>
      </c>
      <c r="F6672" s="231" t="s">
        <v>828</v>
      </c>
      <c r="G6672" s="232" t="s">
        <v>36928</v>
      </c>
    </row>
    <row r="6673" spans="1:7" ht="36">
      <c r="A6673" s="229">
        <v>4111381401</v>
      </c>
      <c r="B6673" s="230" t="s">
        <v>20770</v>
      </c>
      <c r="C6673" s="230" t="s">
        <v>20771</v>
      </c>
      <c r="D6673" s="230" t="s">
        <v>20772</v>
      </c>
      <c r="E6673" s="231">
        <v>41113814</v>
      </c>
      <c r="F6673" s="231" t="s">
        <v>828</v>
      </c>
      <c r="G6673" s="232" t="s">
        <v>36928</v>
      </c>
    </row>
    <row r="6674" spans="1:7" ht="36">
      <c r="A6674" s="229">
        <v>4111381501</v>
      </c>
      <c r="B6674" s="230" t="s">
        <v>20773</v>
      </c>
      <c r="C6674" s="230" t="s">
        <v>20774</v>
      </c>
      <c r="D6674" s="230" t="s">
        <v>20775</v>
      </c>
      <c r="E6674" s="231">
        <v>41113815</v>
      </c>
      <c r="F6674" s="231" t="s">
        <v>828</v>
      </c>
      <c r="G6674" s="232" t="s">
        <v>36928</v>
      </c>
    </row>
    <row r="6675" spans="1:7" ht="24">
      <c r="A6675" s="229">
        <v>4111381601</v>
      </c>
      <c r="B6675" s="230" t="s">
        <v>20776</v>
      </c>
      <c r="C6675" s="230" t="s">
        <v>20777</v>
      </c>
      <c r="D6675" s="230" t="s">
        <v>20778</v>
      </c>
      <c r="E6675" s="231">
        <v>41113816</v>
      </c>
      <c r="F6675" s="231" t="s">
        <v>828</v>
      </c>
      <c r="G6675" s="232">
        <v>10</v>
      </c>
    </row>
    <row r="6676" spans="1:7" ht="48">
      <c r="A6676" s="229">
        <v>4111381701</v>
      </c>
      <c r="B6676" s="230" t="s">
        <v>20779</v>
      </c>
      <c r="C6676" s="230" t="s">
        <v>20780</v>
      </c>
      <c r="D6676" s="230" t="s">
        <v>20781</v>
      </c>
      <c r="E6676" s="231">
        <v>41113817</v>
      </c>
      <c r="F6676" s="231" t="s">
        <v>828</v>
      </c>
      <c r="G6676" s="232">
        <v>10</v>
      </c>
    </row>
    <row r="6677" spans="1:7" ht="12">
      <c r="A6677" s="229">
        <v>4111381801</v>
      </c>
      <c r="B6677" s="230" t="s">
        <v>20782</v>
      </c>
      <c r="C6677" s="230" t="s">
        <v>20783</v>
      </c>
      <c r="D6677" s="230" t="s">
        <v>20784</v>
      </c>
      <c r="E6677" s="231">
        <v>41113818</v>
      </c>
      <c r="F6677" s="231" t="s">
        <v>828</v>
      </c>
      <c r="G6677" s="232">
        <v>11</v>
      </c>
    </row>
    <row r="6678" spans="1:7" ht="36">
      <c r="A6678" s="229">
        <v>4111381901</v>
      </c>
      <c r="B6678" s="230" t="s">
        <v>20785</v>
      </c>
      <c r="C6678" s="230" t="s">
        <v>20786</v>
      </c>
      <c r="D6678" s="230" t="s">
        <v>20787</v>
      </c>
      <c r="E6678" s="231">
        <v>41113819</v>
      </c>
      <c r="F6678" s="231" t="s">
        <v>828</v>
      </c>
      <c r="G6678" s="232">
        <v>10</v>
      </c>
    </row>
    <row r="6679" spans="1:7" ht="24">
      <c r="A6679" s="229">
        <v>4111382001</v>
      </c>
      <c r="B6679" s="230" t="s">
        <v>20788</v>
      </c>
      <c r="C6679" s="230" t="s">
        <v>20789</v>
      </c>
      <c r="D6679" s="230" t="s">
        <v>20790</v>
      </c>
      <c r="E6679" s="231">
        <v>41113820</v>
      </c>
      <c r="F6679" s="231" t="s">
        <v>828</v>
      </c>
      <c r="G6679" s="232" t="s">
        <v>36928</v>
      </c>
    </row>
    <row r="6680" spans="1:7" ht="36">
      <c r="A6680" s="229">
        <v>4111382101</v>
      </c>
      <c r="B6680" s="230" t="s">
        <v>20791</v>
      </c>
      <c r="C6680" s="230" t="s">
        <v>20792</v>
      </c>
      <c r="D6680" s="230" t="s">
        <v>20793</v>
      </c>
      <c r="E6680" s="231">
        <v>41113821</v>
      </c>
      <c r="F6680" s="231" t="s">
        <v>828</v>
      </c>
      <c r="G6680" s="232">
        <v>10</v>
      </c>
    </row>
    <row r="6681" spans="1:7" ht="48">
      <c r="A6681" s="229">
        <v>4111382201</v>
      </c>
      <c r="B6681" s="230" t="s">
        <v>20794</v>
      </c>
      <c r="C6681" s="230" t="s">
        <v>20795</v>
      </c>
      <c r="D6681" s="230" t="s">
        <v>20796</v>
      </c>
      <c r="E6681" s="231">
        <v>41113822</v>
      </c>
      <c r="F6681" s="231" t="s">
        <v>828</v>
      </c>
      <c r="G6681" s="232">
        <v>10</v>
      </c>
    </row>
    <row r="6682" spans="1:7" ht="36">
      <c r="A6682" s="229">
        <v>4111382301</v>
      </c>
      <c r="B6682" s="230" t="s">
        <v>20797</v>
      </c>
      <c r="C6682" s="230" t="s">
        <v>20798</v>
      </c>
      <c r="D6682" s="230" t="s">
        <v>20799</v>
      </c>
      <c r="E6682" s="231">
        <v>41113823</v>
      </c>
      <c r="F6682" s="231" t="s">
        <v>828</v>
      </c>
      <c r="G6682" s="232" t="s">
        <v>36928</v>
      </c>
    </row>
    <row r="6683" spans="1:7" ht="36">
      <c r="A6683" s="229">
        <v>4111382401</v>
      </c>
      <c r="B6683" s="230" t="s">
        <v>20800</v>
      </c>
      <c r="C6683" s="230" t="s">
        <v>20801</v>
      </c>
      <c r="D6683" s="230" t="s">
        <v>20802</v>
      </c>
      <c r="E6683" s="231">
        <v>41113824</v>
      </c>
      <c r="F6683" s="231" t="s">
        <v>828</v>
      </c>
      <c r="G6683" s="232">
        <v>10</v>
      </c>
    </row>
    <row r="6684" spans="1:7" ht="24">
      <c r="A6684" s="229">
        <v>4111382501</v>
      </c>
      <c r="B6684" s="230" t="s">
        <v>20803</v>
      </c>
      <c r="C6684" s="230" t="s">
        <v>20804</v>
      </c>
      <c r="D6684" s="230" t="s">
        <v>20805</v>
      </c>
      <c r="E6684" s="231">
        <v>41113825</v>
      </c>
      <c r="F6684" s="231" t="s">
        <v>828</v>
      </c>
      <c r="G6684" s="232" t="s">
        <v>36928</v>
      </c>
    </row>
    <row r="6685" spans="1:7" ht="24">
      <c r="A6685" s="229">
        <v>4111382601</v>
      </c>
      <c r="B6685" s="230" t="s">
        <v>20806</v>
      </c>
      <c r="C6685" s="230" t="s">
        <v>20807</v>
      </c>
      <c r="D6685" s="230" t="s">
        <v>20808</v>
      </c>
      <c r="E6685" s="231">
        <v>41113826</v>
      </c>
      <c r="F6685" s="231" t="s">
        <v>828</v>
      </c>
      <c r="G6685" s="232" t="s">
        <v>36928</v>
      </c>
    </row>
    <row r="6686" spans="1:7" ht="36">
      <c r="A6686" s="229">
        <v>4111382701</v>
      </c>
      <c r="B6686" s="230" t="s">
        <v>20809</v>
      </c>
      <c r="C6686" s="230" t="s">
        <v>20810</v>
      </c>
      <c r="D6686" s="230" t="s">
        <v>20811</v>
      </c>
      <c r="E6686" s="231">
        <v>41113827</v>
      </c>
      <c r="F6686" s="231" t="s">
        <v>828</v>
      </c>
      <c r="G6686" s="232">
        <v>7</v>
      </c>
    </row>
    <row r="6687" spans="1:7" ht="12">
      <c r="A6687" s="229">
        <v>4111382801</v>
      </c>
      <c r="B6687" s="230" t="s">
        <v>20812</v>
      </c>
      <c r="C6687" s="230" t="s">
        <v>20813</v>
      </c>
      <c r="D6687" s="230" t="s">
        <v>20814</v>
      </c>
      <c r="E6687" s="231">
        <v>41113828</v>
      </c>
      <c r="F6687" s="231" t="s">
        <v>828</v>
      </c>
      <c r="G6687" s="232" t="s">
        <v>36928</v>
      </c>
    </row>
    <row r="6688" spans="1:7" ht="24">
      <c r="A6688" s="229">
        <v>4111382901</v>
      </c>
      <c r="B6688" s="230" t="s">
        <v>20815</v>
      </c>
      <c r="C6688" s="230" t="s">
        <v>20816</v>
      </c>
      <c r="D6688" s="230" t="s">
        <v>20817</v>
      </c>
      <c r="E6688" s="231">
        <v>41113829</v>
      </c>
      <c r="F6688" s="231" t="s">
        <v>828</v>
      </c>
      <c r="G6688" s="232" t="s">
        <v>36928</v>
      </c>
    </row>
    <row r="6689" spans="1:7" ht="24">
      <c r="A6689" s="229">
        <v>4111383001</v>
      </c>
      <c r="B6689" s="230" t="s">
        <v>20818</v>
      </c>
      <c r="C6689" s="230" t="s">
        <v>20819</v>
      </c>
      <c r="D6689" s="230" t="s">
        <v>20820</v>
      </c>
      <c r="E6689" s="231">
        <v>41113830</v>
      </c>
      <c r="F6689" s="231" t="s">
        <v>828</v>
      </c>
      <c r="G6689" s="232" t="s">
        <v>36928</v>
      </c>
    </row>
    <row r="6690" spans="1:7" ht="48">
      <c r="A6690" s="229">
        <v>4111383101</v>
      </c>
      <c r="B6690" s="230" t="s">
        <v>20821</v>
      </c>
      <c r="C6690" s="230" t="s">
        <v>20822</v>
      </c>
      <c r="D6690" s="230" t="s">
        <v>20823</v>
      </c>
      <c r="E6690" s="231">
        <v>41113831</v>
      </c>
      <c r="F6690" s="231" t="s">
        <v>828</v>
      </c>
      <c r="G6690" s="232" t="s">
        <v>36928</v>
      </c>
    </row>
    <row r="6691" spans="1:7" ht="24">
      <c r="A6691" s="229">
        <v>4111389901</v>
      </c>
      <c r="B6691" s="230" t="s">
        <v>20824</v>
      </c>
      <c r="C6691" s="230" t="s">
        <v>20825</v>
      </c>
      <c r="D6691" s="230" t="s">
        <v>20826</v>
      </c>
      <c r="E6691" s="231">
        <v>41113899</v>
      </c>
      <c r="F6691" s="231" t="s">
        <v>828</v>
      </c>
      <c r="G6691" s="232">
        <v>10</v>
      </c>
    </row>
    <row r="6692" spans="1:7" ht="24">
      <c r="A6692" s="229">
        <v>4111390201</v>
      </c>
      <c r="B6692" s="230" t="s">
        <v>20827</v>
      </c>
      <c r="C6692" s="230" t="s">
        <v>20828</v>
      </c>
      <c r="D6692" s="230" t="s">
        <v>20829</v>
      </c>
      <c r="E6692" s="231">
        <v>41113902</v>
      </c>
      <c r="F6692" s="231" t="s">
        <v>828</v>
      </c>
      <c r="G6692" s="232">
        <v>10</v>
      </c>
    </row>
    <row r="6693" spans="1:7" ht="12">
      <c r="A6693" s="229">
        <v>4111390202</v>
      </c>
      <c r="B6693" s="230" t="s">
        <v>20830</v>
      </c>
      <c r="C6693" s="230" t="s">
        <v>20831</v>
      </c>
      <c r="D6693" s="230" t="s">
        <v>20832</v>
      </c>
      <c r="E6693" s="231">
        <v>41113902</v>
      </c>
      <c r="F6693" s="231" t="s">
        <v>828</v>
      </c>
      <c r="G6693" s="232">
        <v>10</v>
      </c>
    </row>
    <row r="6694" spans="1:7" ht="24">
      <c r="A6694" s="229">
        <v>4111390301</v>
      </c>
      <c r="B6694" s="230" t="s">
        <v>20833</v>
      </c>
      <c r="C6694" s="230" t="s">
        <v>20834</v>
      </c>
      <c r="D6694" s="230" t="s">
        <v>20835</v>
      </c>
      <c r="E6694" s="231">
        <v>41113903</v>
      </c>
      <c r="F6694" s="231" t="s">
        <v>828</v>
      </c>
      <c r="G6694" s="232">
        <v>11</v>
      </c>
    </row>
    <row r="6695" spans="1:7" ht="24">
      <c r="A6695" s="229">
        <v>4111390302</v>
      </c>
      <c r="B6695" s="230" t="s">
        <v>20836</v>
      </c>
      <c r="C6695" s="230" t="s">
        <v>20837</v>
      </c>
      <c r="D6695" s="230" t="s">
        <v>20838</v>
      </c>
      <c r="E6695" s="231">
        <v>41113903</v>
      </c>
      <c r="F6695" s="231" t="s">
        <v>828</v>
      </c>
      <c r="G6695" s="232">
        <v>11</v>
      </c>
    </row>
    <row r="6696" spans="1:7" ht="24">
      <c r="A6696" s="229">
        <v>4111390303</v>
      </c>
      <c r="B6696" s="230" t="s">
        <v>20839</v>
      </c>
      <c r="C6696" s="230" t="s">
        <v>20840</v>
      </c>
      <c r="D6696" s="230" t="s">
        <v>20841</v>
      </c>
      <c r="E6696" s="231">
        <v>41113903</v>
      </c>
      <c r="F6696" s="231" t="s">
        <v>828</v>
      </c>
      <c r="G6696" s="232">
        <v>11</v>
      </c>
    </row>
    <row r="6697" spans="1:7" ht="36">
      <c r="A6697" s="229">
        <v>4111390401</v>
      </c>
      <c r="B6697" s="230" t="s">
        <v>20842</v>
      </c>
      <c r="C6697" s="230" t="s">
        <v>20843</v>
      </c>
      <c r="D6697" s="230" t="s">
        <v>20844</v>
      </c>
      <c r="E6697" s="231">
        <v>41113904</v>
      </c>
      <c r="F6697" s="231" t="s">
        <v>828</v>
      </c>
      <c r="G6697" s="232">
        <v>10</v>
      </c>
    </row>
    <row r="6698" spans="1:7" ht="12">
      <c r="A6698" s="229">
        <v>4111390501</v>
      </c>
      <c r="B6698" s="230" t="s">
        <v>20845</v>
      </c>
      <c r="C6698" s="230" t="s">
        <v>20846</v>
      </c>
      <c r="D6698" s="230" t="s">
        <v>20847</v>
      </c>
      <c r="E6698" s="231">
        <v>41113905</v>
      </c>
      <c r="F6698" s="231" t="s">
        <v>828</v>
      </c>
      <c r="G6698" s="232">
        <v>10</v>
      </c>
    </row>
    <row r="6699" spans="1:7" ht="36">
      <c r="A6699" s="229">
        <v>4111390502</v>
      </c>
      <c r="B6699" s="230" t="s">
        <v>20848</v>
      </c>
      <c r="C6699" s="230" t="s">
        <v>20849</v>
      </c>
      <c r="D6699" s="230" t="s">
        <v>20850</v>
      </c>
      <c r="E6699" s="231">
        <v>41113905</v>
      </c>
      <c r="F6699" s="231" t="s">
        <v>828</v>
      </c>
      <c r="G6699" s="232">
        <v>10</v>
      </c>
    </row>
    <row r="6700" spans="1:7" ht="24">
      <c r="A6700" s="229">
        <v>4111390601</v>
      </c>
      <c r="B6700" s="230" t="s">
        <v>20851</v>
      </c>
      <c r="C6700" s="230" t="s">
        <v>20852</v>
      </c>
      <c r="D6700" s="230" t="s">
        <v>20853</v>
      </c>
      <c r="E6700" s="231">
        <v>41113906</v>
      </c>
      <c r="F6700" s="231" t="s">
        <v>828</v>
      </c>
      <c r="G6700" s="232" t="s">
        <v>36928</v>
      </c>
    </row>
    <row r="6701" spans="1:7" ht="36">
      <c r="A6701" s="229">
        <v>4111390701</v>
      </c>
      <c r="B6701" s="230" t="s">
        <v>20854</v>
      </c>
      <c r="C6701" s="230" t="s">
        <v>20855</v>
      </c>
      <c r="D6701" s="230" t="s">
        <v>20856</v>
      </c>
      <c r="E6701" s="231">
        <v>41113907</v>
      </c>
      <c r="F6701" s="231" t="s">
        <v>828</v>
      </c>
      <c r="G6701" s="232" t="s">
        <v>36928</v>
      </c>
    </row>
    <row r="6702" spans="1:7" ht="24">
      <c r="A6702" s="229">
        <v>4111390801</v>
      </c>
      <c r="B6702" s="230" t="s">
        <v>20857</v>
      </c>
      <c r="C6702" s="230" t="s">
        <v>20858</v>
      </c>
      <c r="D6702" s="230" t="s">
        <v>20859</v>
      </c>
      <c r="E6702" s="231">
        <v>41113908</v>
      </c>
      <c r="F6702" s="231" t="s">
        <v>828</v>
      </c>
      <c r="G6702" s="232" t="s">
        <v>36928</v>
      </c>
    </row>
    <row r="6703" spans="1:7" ht="36">
      <c r="A6703" s="229">
        <v>4111390802</v>
      </c>
      <c r="B6703" s="230" t="s">
        <v>20860</v>
      </c>
      <c r="C6703" s="230" t="s">
        <v>20861</v>
      </c>
      <c r="D6703" s="230" t="s">
        <v>20862</v>
      </c>
      <c r="E6703" s="231">
        <v>41113908</v>
      </c>
      <c r="F6703" s="231" t="s">
        <v>828</v>
      </c>
      <c r="G6703" s="232" t="s">
        <v>36928</v>
      </c>
    </row>
    <row r="6704" spans="1:7" ht="24">
      <c r="A6704" s="229">
        <v>4111390803</v>
      </c>
      <c r="B6704" s="230" t="s">
        <v>20863</v>
      </c>
      <c r="C6704" s="230" t="s">
        <v>20864</v>
      </c>
      <c r="D6704" s="230" t="s">
        <v>20865</v>
      </c>
      <c r="E6704" s="231">
        <v>41113908</v>
      </c>
      <c r="F6704" s="231" t="s">
        <v>828</v>
      </c>
      <c r="G6704" s="232" t="s">
        <v>36928</v>
      </c>
    </row>
    <row r="6705" spans="1:7" ht="48">
      <c r="A6705" s="229">
        <v>4111390804</v>
      </c>
      <c r="B6705" s="230" t="s">
        <v>20866</v>
      </c>
      <c r="C6705" s="230" t="s">
        <v>20867</v>
      </c>
      <c r="D6705" s="230" t="s">
        <v>20868</v>
      </c>
      <c r="E6705" s="231">
        <v>41113908</v>
      </c>
      <c r="F6705" s="231" t="s">
        <v>828</v>
      </c>
      <c r="G6705" s="232" t="s">
        <v>36928</v>
      </c>
    </row>
    <row r="6706" spans="1:7" ht="24">
      <c r="A6706" s="229">
        <v>4111390805</v>
      </c>
      <c r="B6706" s="230" t="s">
        <v>20869</v>
      </c>
      <c r="C6706" s="230" t="s">
        <v>20870</v>
      </c>
      <c r="D6706" s="230" t="s">
        <v>20871</v>
      </c>
      <c r="E6706" s="231">
        <v>41113908</v>
      </c>
      <c r="F6706" s="231" t="s">
        <v>828</v>
      </c>
      <c r="G6706" s="232" t="s">
        <v>36928</v>
      </c>
    </row>
    <row r="6707" spans="1:7" ht="12">
      <c r="A6707" s="229">
        <v>4111390901</v>
      </c>
      <c r="B6707" s="230" t="s">
        <v>20872</v>
      </c>
      <c r="C6707" s="230" t="s">
        <v>3008</v>
      </c>
      <c r="D6707" s="230" t="s">
        <v>20873</v>
      </c>
      <c r="E6707" s="231">
        <v>41113909</v>
      </c>
      <c r="F6707" s="231" t="s">
        <v>828</v>
      </c>
      <c r="G6707" s="232">
        <v>10</v>
      </c>
    </row>
    <row r="6708" spans="1:7" ht="12">
      <c r="A6708" s="229">
        <v>4111390902</v>
      </c>
      <c r="B6708" s="230" t="s">
        <v>20874</v>
      </c>
      <c r="C6708" s="230" t="s">
        <v>20875</v>
      </c>
      <c r="D6708" s="230" t="s">
        <v>20876</v>
      </c>
      <c r="E6708" s="231">
        <v>41113909</v>
      </c>
      <c r="F6708" s="231" t="s">
        <v>828</v>
      </c>
      <c r="G6708" s="232">
        <v>10</v>
      </c>
    </row>
    <row r="6709" spans="1:7" ht="24">
      <c r="A6709" s="229">
        <v>4111391001</v>
      </c>
      <c r="B6709" s="230" t="s">
        <v>20877</v>
      </c>
      <c r="C6709" s="230" t="s">
        <v>20878</v>
      </c>
      <c r="D6709" s="230" t="s">
        <v>20879</v>
      </c>
      <c r="E6709" s="231">
        <v>41113910</v>
      </c>
      <c r="F6709" s="231" t="s">
        <v>828</v>
      </c>
      <c r="G6709" s="232" t="s">
        <v>36928</v>
      </c>
    </row>
    <row r="6710" spans="1:7" ht="12">
      <c r="A6710" s="229">
        <v>4111391002</v>
      </c>
      <c r="B6710" s="230" t="s">
        <v>20880</v>
      </c>
      <c r="C6710" s="230" t="s">
        <v>20881</v>
      </c>
      <c r="D6710" s="230" t="s">
        <v>20882</v>
      </c>
      <c r="E6710" s="231">
        <v>41113910</v>
      </c>
      <c r="F6710" s="231" t="s">
        <v>828</v>
      </c>
      <c r="G6710" s="232" t="s">
        <v>36928</v>
      </c>
    </row>
    <row r="6711" spans="1:7" ht="48">
      <c r="A6711" s="229">
        <v>4111391003</v>
      </c>
      <c r="B6711" s="230" t="s">
        <v>20883</v>
      </c>
      <c r="C6711" s="230" t="s">
        <v>20884</v>
      </c>
      <c r="D6711" s="230" t="s">
        <v>20885</v>
      </c>
      <c r="E6711" s="231">
        <v>41113910</v>
      </c>
      <c r="F6711" s="231" t="s">
        <v>828</v>
      </c>
      <c r="G6711" s="232" t="s">
        <v>36928</v>
      </c>
    </row>
    <row r="6712" spans="1:7" ht="36">
      <c r="A6712" s="229">
        <v>4111391004</v>
      </c>
      <c r="B6712" s="230" t="s">
        <v>20886</v>
      </c>
      <c r="C6712" s="230" t="s">
        <v>20887</v>
      </c>
      <c r="D6712" s="230" t="s">
        <v>20888</v>
      </c>
      <c r="E6712" s="231">
        <v>41113910</v>
      </c>
      <c r="F6712" s="231" t="s">
        <v>828</v>
      </c>
      <c r="G6712" s="232" t="s">
        <v>36928</v>
      </c>
    </row>
    <row r="6713" spans="1:7" ht="36">
      <c r="A6713" s="229">
        <v>4111399601</v>
      </c>
      <c r="B6713" s="230" t="s">
        <v>20889</v>
      </c>
      <c r="C6713" s="230" t="s">
        <v>20890</v>
      </c>
      <c r="D6713" s="230" t="s">
        <v>20891</v>
      </c>
      <c r="E6713" s="231">
        <v>41113996</v>
      </c>
      <c r="F6713" s="231" t="s">
        <v>828</v>
      </c>
      <c r="G6713" s="232">
        <v>8</v>
      </c>
    </row>
    <row r="6714" spans="1:7" ht="36">
      <c r="A6714" s="229">
        <v>4111400101</v>
      </c>
      <c r="B6714" s="230" t="s">
        <v>20892</v>
      </c>
      <c r="C6714" s="230" t="s">
        <v>20893</v>
      </c>
      <c r="D6714" s="230" t="s">
        <v>20894</v>
      </c>
      <c r="E6714" s="231">
        <v>41114001</v>
      </c>
      <c r="F6714" s="231" t="s">
        <v>828</v>
      </c>
      <c r="G6714" s="232">
        <v>8</v>
      </c>
    </row>
    <row r="6715" spans="1:7" ht="12">
      <c r="A6715" s="229">
        <v>4111410601</v>
      </c>
      <c r="B6715" s="230" t="s">
        <v>20895</v>
      </c>
      <c r="C6715" s="230" t="s">
        <v>20896</v>
      </c>
      <c r="D6715" s="230" t="s">
        <v>20897</v>
      </c>
      <c r="E6715" s="231">
        <v>41114106</v>
      </c>
      <c r="F6715" s="231" t="s">
        <v>828</v>
      </c>
      <c r="G6715" s="232">
        <v>8</v>
      </c>
    </row>
    <row r="6716" spans="1:7" ht="48">
      <c r="A6716" s="229">
        <v>4111410701</v>
      </c>
      <c r="B6716" s="230" t="s">
        <v>20898</v>
      </c>
      <c r="C6716" s="230" t="s">
        <v>20899</v>
      </c>
      <c r="D6716" s="230" t="s">
        <v>20900</v>
      </c>
      <c r="E6716" s="231">
        <v>41114107</v>
      </c>
      <c r="F6716" s="231" t="s">
        <v>828</v>
      </c>
      <c r="G6716" s="232">
        <v>9</v>
      </c>
    </row>
    <row r="6717" spans="1:7" ht="24">
      <c r="A6717" s="229">
        <v>4111420101</v>
      </c>
      <c r="B6717" s="230" t="s">
        <v>20901</v>
      </c>
      <c r="C6717" s="230" t="s">
        <v>20902</v>
      </c>
      <c r="D6717" s="230" t="s">
        <v>20903</v>
      </c>
      <c r="E6717" s="231">
        <v>41114201</v>
      </c>
      <c r="F6717" s="231" t="s">
        <v>828</v>
      </c>
      <c r="G6717" s="232" t="s">
        <v>36928</v>
      </c>
    </row>
    <row r="6718" spans="1:7" ht="12">
      <c r="A6718" s="229">
        <v>4111420201</v>
      </c>
      <c r="B6718" s="230" t="s">
        <v>20904</v>
      </c>
      <c r="C6718" s="230" t="s">
        <v>20905</v>
      </c>
      <c r="D6718" s="230" t="s">
        <v>20906</v>
      </c>
      <c r="E6718" s="231">
        <v>41114202</v>
      </c>
      <c r="F6718" s="231" t="s">
        <v>828</v>
      </c>
      <c r="G6718" s="232" t="s">
        <v>36928</v>
      </c>
    </row>
    <row r="6719" spans="1:7" ht="12">
      <c r="A6719" s="229">
        <v>4111420301</v>
      </c>
      <c r="B6719" s="230" t="s">
        <v>20907</v>
      </c>
      <c r="C6719" s="230" t="s">
        <v>20908</v>
      </c>
      <c r="D6719" s="230" t="s">
        <v>20909</v>
      </c>
      <c r="E6719" s="231">
        <v>41114203</v>
      </c>
      <c r="F6719" s="231" t="s">
        <v>828</v>
      </c>
      <c r="G6719" s="232" t="s">
        <v>36928</v>
      </c>
    </row>
    <row r="6720" spans="1:7" ht="12">
      <c r="A6720" s="229">
        <v>4111420302</v>
      </c>
      <c r="B6720" s="230" t="s">
        <v>20910</v>
      </c>
      <c r="C6720" s="230" t="s">
        <v>20911</v>
      </c>
      <c r="D6720" s="230" t="s">
        <v>20912</v>
      </c>
      <c r="E6720" s="231">
        <v>41114203</v>
      </c>
      <c r="F6720" s="231" t="s">
        <v>828</v>
      </c>
      <c r="G6720" s="232" t="s">
        <v>36928</v>
      </c>
    </row>
    <row r="6721" spans="1:7" ht="48">
      <c r="A6721" s="229">
        <v>4111420401</v>
      </c>
      <c r="B6721" s="230" t="s">
        <v>20913</v>
      </c>
      <c r="C6721" s="230" t="s">
        <v>20914</v>
      </c>
      <c r="D6721" s="230" t="s">
        <v>20915</v>
      </c>
      <c r="E6721" s="231">
        <v>41114204</v>
      </c>
      <c r="F6721" s="231" t="s">
        <v>828</v>
      </c>
      <c r="G6721" s="232">
        <v>10</v>
      </c>
    </row>
    <row r="6722" spans="1:7" ht="24">
      <c r="A6722" s="229">
        <v>4111420402</v>
      </c>
      <c r="B6722" s="230" t="s">
        <v>20916</v>
      </c>
      <c r="C6722" s="230" t="s">
        <v>20917</v>
      </c>
      <c r="D6722" s="230" t="s">
        <v>20918</v>
      </c>
      <c r="E6722" s="231">
        <v>41114204</v>
      </c>
      <c r="F6722" s="231" t="s">
        <v>828</v>
      </c>
      <c r="G6722" s="232">
        <v>10</v>
      </c>
    </row>
    <row r="6723" spans="1:7" ht="24">
      <c r="A6723" s="229">
        <v>4111420403</v>
      </c>
      <c r="B6723" s="230" t="s">
        <v>20919</v>
      </c>
      <c r="C6723" s="230" t="s">
        <v>20920</v>
      </c>
      <c r="D6723" s="230" t="s">
        <v>20921</v>
      </c>
      <c r="E6723" s="231">
        <v>41114204</v>
      </c>
      <c r="F6723" s="231" t="s">
        <v>828</v>
      </c>
      <c r="G6723" s="232">
        <v>10</v>
      </c>
    </row>
    <row r="6724" spans="1:7" ht="24">
      <c r="A6724" s="229">
        <v>4111421101</v>
      </c>
      <c r="B6724" s="230" t="s">
        <v>8203</v>
      </c>
      <c r="C6724" s="230" t="s">
        <v>8204</v>
      </c>
      <c r="D6724" s="230" t="s">
        <v>20922</v>
      </c>
      <c r="E6724" s="231">
        <v>41114211</v>
      </c>
      <c r="F6724" s="231" t="s">
        <v>828</v>
      </c>
      <c r="G6724" s="232" t="s">
        <v>36928</v>
      </c>
    </row>
    <row r="6725" spans="1:7" ht="12">
      <c r="A6725" s="229">
        <v>4111421201</v>
      </c>
      <c r="B6725" s="230" t="s">
        <v>20923</v>
      </c>
      <c r="C6725" s="230" t="s">
        <v>20924</v>
      </c>
      <c r="D6725" s="230" t="s">
        <v>20925</v>
      </c>
      <c r="E6725" s="231">
        <v>41114212</v>
      </c>
      <c r="F6725" s="231" t="s">
        <v>828</v>
      </c>
      <c r="G6725" s="232">
        <v>10</v>
      </c>
    </row>
    <row r="6726" spans="1:7" ht="24">
      <c r="A6726" s="229">
        <v>4111421301</v>
      </c>
      <c r="B6726" s="230" t="s">
        <v>20926</v>
      </c>
      <c r="C6726" s="230" t="s">
        <v>20927</v>
      </c>
      <c r="D6726" s="230" t="s">
        <v>20928</v>
      </c>
      <c r="E6726" s="231">
        <v>41114213</v>
      </c>
      <c r="F6726" s="231" t="s">
        <v>828</v>
      </c>
      <c r="G6726" s="232">
        <v>10</v>
      </c>
    </row>
    <row r="6727" spans="1:7" ht="24">
      <c r="A6727" s="229">
        <v>4111421501</v>
      </c>
      <c r="B6727" s="230" t="s">
        <v>20929</v>
      </c>
      <c r="C6727" s="230" t="s">
        <v>20930</v>
      </c>
      <c r="D6727" s="230" t="s">
        <v>20931</v>
      </c>
      <c r="E6727" s="231">
        <v>41114215</v>
      </c>
      <c r="F6727" s="231" t="s">
        <v>828</v>
      </c>
      <c r="G6727" s="232">
        <v>9</v>
      </c>
    </row>
    <row r="6728" spans="1:7" ht="12">
      <c r="A6728" s="229">
        <v>4111421502</v>
      </c>
      <c r="B6728" s="230" t="s">
        <v>20932</v>
      </c>
      <c r="C6728" s="230" t="s">
        <v>20933</v>
      </c>
      <c r="D6728" s="230" t="s">
        <v>20934</v>
      </c>
      <c r="E6728" s="231">
        <v>41114215</v>
      </c>
      <c r="F6728" s="231" t="s">
        <v>828</v>
      </c>
      <c r="G6728" s="232">
        <v>9</v>
      </c>
    </row>
    <row r="6729" spans="1:7" ht="24">
      <c r="A6729" s="229">
        <v>4111421601</v>
      </c>
      <c r="B6729" s="230" t="s">
        <v>20935</v>
      </c>
      <c r="C6729" s="230" t="s">
        <v>20936</v>
      </c>
      <c r="D6729" s="230" t="s">
        <v>20937</v>
      </c>
      <c r="E6729" s="231">
        <v>41114216</v>
      </c>
      <c r="F6729" s="231" t="s">
        <v>828</v>
      </c>
      <c r="G6729" s="232" t="s">
        <v>36928</v>
      </c>
    </row>
    <row r="6730" spans="1:7" ht="24">
      <c r="A6730" s="229">
        <v>4111421701</v>
      </c>
      <c r="B6730" s="230" t="s">
        <v>20938</v>
      </c>
      <c r="C6730" s="230" t="s">
        <v>20939</v>
      </c>
      <c r="D6730" s="230" t="s">
        <v>20940</v>
      </c>
      <c r="E6730" s="231">
        <v>41114217</v>
      </c>
      <c r="F6730" s="231" t="s">
        <v>828</v>
      </c>
      <c r="G6730" s="232" t="s">
        <v>36928</v>
      </c>
    </row>
    <row r="6731" spans="1:7" ht="24">
      <c r="A6731" s="229">
        <v>4111421901</v>
      </c>
      <c r="B6731" s="230" t="s">
        <v>20941</v>
      </c>
      <c r="C6731" s="230" t="s">
        <v>20942</v>
      </c>
      <c r="D6731" s="230" t="s">
        <v>20943</v>
      </c>
      <c r="E6731" s="231">
        <v>41114219</v>
      </c>
      <c r="F6731" s="231" t="s">
        <v>828</v>
      </c>
      <c r="G6731" s="232" t="s">
        <v>36928</v>
      </c>
    </row>
    <row r="6732" spans="1:7" ht="36">
      <c r="A6732" s="229">
        <v>4111422001</v>
      </c>
      <c r="B6732" s="230" t="s">
        <v>20944</v>
      </c>
      <c r="C6732" s="230" t="s">
        <v>20945</v>
      </c>
      <c r="D6732" s="230" t="s">
        <v>20946</v>
      </c>
      <c r="E6732" s="231">
        <v>41114220</v>
      </c>
      <c r="F6732" s="231" t="s">
        <v>828</v>
      </c>
      <c r="G6732" s="232">
        <v>10</v>
      </c>
    </row>
    <row r="6733" spans="1:7" ht="12">
      <c r="A6733" s="229">
        <v>4111422101</v>
      </c>
      <c r="B6733" s="230" t="s">
        <v>20947</v>
      </c>
      <c r="C6733" s="230" t="s">
        <v>20948</v>
      </c>
      <c r="D6733" s="230" t="s">
        <v>20949</v>
      </c>
      <c r="E6733" s="231">
        <v>41114221</v>
      </c>
      <c r="F6733" s="231" t="s">
        <v>828</v>
      </c>
      <c r="G6733" s="232" t="s">
        <v>36928</v>
      </c>
    </row>
    <row r="6734" spans="1:7" ht="12">
      <c r="A6734" s="229">
        <v>4111429001</v>
      </c>
      <c r="B6734" s="230" t="s">
        <v>20950</v>
      </c>
      <c r="C6734" s="230" t="s">
        <v>20951</v>
      </c>
      <c r="D6734" s="230" t="s">
        <v>20952</v>
      </c>
      <c r="E6734" s="231">
        <v>41114290</v>
      </c>
      <c r="F6734" s="231" t="s">
        <v>828</v>
      </c>
      <c r="G6734" s="232" t="s">
        <v>36928</v>
      </c>
    </row>
    <row r="6735" spans="1:7" ht="12">
      <c r="A6735" s="229">
        <v>4111429401</v>
      </c>
      <c r="B6735" s="230" t="s">
        <v>20953</v>
      </c>
      <c r="C6735" s="230" t="s">
        <v>20954</v>
      </c>
      <c r="D6735" s="230" t="s">
        <v>20955</v>
      </c>
      <c r="E6735" s="231">
        <v>41114294</v>
      </c>
      <c r="F6735" s="231" t="s">
        <v>828</v>
      </c>
      <c r="G6735" s="232">
        <v>10</v>
      </c>
    </row>
    <row r="6736" spans="1:7" ht="24">
      <c r="A6736" s="229">
        <v>4111429501</v>
      </c>
      <c r="B6736" s="230" t="s">
        <v>20956</v>
      </c>
      <c r="C6736" s="230" t="s">
        <v>20957</v>
      </c>
      <c r="D6736" s="230" t="s">
        <v>20958</v>
      </c>
      <c r="E6736" s="231">
        <v>41114295</v>
      </c>
      <c r="F6736" s="231" t="s">
        <v>828</v>
      </c>
      <c r="G6736" s="232" t="s">
        <v>36928</v>
      </c>
    </row>
    <row r="6737" spans="1:7" ht="24">
      <c r="A6737" s="229">
        <v>4111440101</v>
      </c>
      <c r="B6737" s="230" t="s">
        <v>20959</v>
      </c>
      <c r="C6737" s="230" t="s">
        <v>20960</v>
      </c>
      <c r="D6737" s="230" t="s">
        <v>20961</v>
      </c>
      <c r="E6737" s="231">
        <v>41114401</v>
      </c>
      <c r="F6737" s="231" t="s">
        <v>828</v>
      </c>
      <c r="G6737" s="232">
        <v>10</v>
      </c>
    </row>
    <row r="6738" spans="1:7" ht="24">
      <c r="A6738" s="229">
        <v>4111440201</v>
      </c>
      <c r="B6738" s="230" t="s">
        <v>20962</v>
      </c>
      <c r="C6738" s="230" t="s">
        <v>20963</v>
      </c>
      <c r="D6738" s="230" t="s">
        <v>20964</v>
      </c>
      <c r="E6738" s="231">
        <v>41114402</v>
      </c>
      <c r="F6738" s="231" t="s">
        <v>828</v>
      </c>
      <c r="G6738" s="232">
        <v>10</v>
      </c>
    </row>
    <row r="6739" spans="1:7" ht="36">
      <c r="A6739" s="229">
        <v>4111440301</v>
      </c>
      <c r="B6739" s="230" t="s">
        <v>20965</v>
      </c>
      <c r="C6739" s="230" t="s">
        <v>20966</v>
      </c>
      <c r="D6739" s="230" t="s">
        <v>20967</v>
      </c>
      <c r="E6739" s="231">
        <v>41114403</v>
      </c>
      <c r="F6739" s="231" t="s">
        <v>828</v>
      </c>
      <c r="G6739" s="232" t="s">
        <v>36928</v>
      </c>
    </row>
    <row r="6740" spans="1:7" ht="24">
      <c r="A6740" s="229">
        <v>4111440401</v>
      </c>
      <c r="B6740" s="230" t="s">
        <v>20968</v>
      </c>
      <c r="C6740" s="230" t="s">
        <v>20969</v>
      </c>
      <c r="D6740" s="230" t="s">
        <v>20970</v>
      </c>
      <c r="E6740" s="231">
        <v>41114404</v>
      </c>
      <c r="F6740" s="231" t="s">
        <v>828</v>
      </c>
      <c r="G6740" s="232">
        <v>10</v>
      </c>
    </row>
    <row r="6741" spans="1:7" ht="24">
      <c r="A6741" s="229">
        <v>4111440402</v>
      </c>
      <c r="B6741" s="230" t="s">
        <v>20971</v>
      </c>
      <c r="C6741" s="230" t="s">
        <v>20972</v>
      </c>
      <c r="D6741" s="230" t="s">
        <v>20973</v>
      </c>
      <c r="E6741" s="231">
        <v>41114404</v>
      </c>
      <c r="F6741" s="231" t="s">
        <v>828</v>
      </c>
      <c r="G6741" s="232">
        <v>10</v>
      </c>
    </row>
    <row r="6742" spans="1:7" ht="24">
      <c r="A6742" s="229">
        <v>4111440403</v>
      </c>
      <c r="B6742" s="230" t="s">
        <v>20974</v>
      </c>
      <c r="C6742" s="230" t="s">
        <v>20975</v>
      </c>
      <c r="D6742" s="230" t="s">
        <v>20976</v>
      </c>
      <c r="E6742" s="231">
        <v>41114404</v>
      </c>
      <c r="F6742" s="231" t="s">
        <v>828</v>
      </c>
      <c r="G6742" s="232">
        <v>10</v>
      </c>
    </row>
    <row r="6743" spans="1:7" ht="24">
      <c r="A6743" s="229">
        <v>4111440404</v>
      </c>
      <c r="B6743" s="230" t="s">
        <v>20977</v>
      </c>
      <c r="C6743" s="230" t="s">
        <v>20978</v>
      </c>
      <c r="D6743" s="230" t="s">
        <v>20979</v>
      </c>
      <c r="E6743" s="231">
        <v>41114404</v>
      </c>
      <c r="F6743" s="231" t="s">
        <v>828</v>
      </c>
      <c r="G6743" s="232">
        <v>10</v>
      </c>
    </row>
    <row r="6744" spans="1:7" ht="36">
      <c r="A6744" s="229">
        <v>4111440501</v>
      </c>
      <c r="B6744" s="230" t="s">
        <v>20980</v>
      </c>
      <c r="C6744" s="230" t="s">
        <v>20981</v>
      </c>
      <c r="D6744" s="230" t="s">
        <v>20982</v>
      </c>
      <c r="E6744" s="231">
        <v>41114405</v>
      </c>
      <c r="F6744" s="231" t="s">
        <v>828</v>
      </c>
      <c r="G6744" s="232">
        <v>10</v>
      </c>
    </row>
    <row r="6745" spans="1:7" ht="24">
      <c r="A6745" s="229">
        <v>4111440502</v>
      </c>
      <c r="B6745" s="230" t="s">
        <v>20983</v>
      </c>
      <c r="C6745" s="230" t="s">
        <v>20984</v>
      </c>
      <c r="D6745" s="230" t="s">
        <v>20985</v>
      </c>
      <c r="E6745" s="231">
        <v>41114405</v>
      </c>
      <c r="F6745" s="231" t="s">
        <v>828</v>
      </c>
      <c r="G6745" s="232">
        <v>10</v>
      </c>
    </row>
    <row r="6746" spans="1:7" ht="48">
      <c r="A6746" s="229">
        <v>4111440601</v>
      </c>
      <c r="B6746" s="230" t="s">
        <v>20986</v>
      </c>
      <c r="C6746" s="230" t="s">
        <v>20987</v>
      </c>
      <c r="D6746" s="230" t="s">
        <v>20988</v>
      </c>
      <c r="E6746" s="231">
        <v>41114406</v>
      </c>
      <c r="F6746" s="231" t="s">
        <v>828</v>
      </c>
      <c r="G6746" s="232">
        <v>9</v>
      </c>
    </row>
    <row r="6747" spans="1:7" ht="24">
      <c r="A6747" s="229">
        <v>4111440602</v>
      </c>
      <c r="B6747" s="230" t="s">
        <v>20989</v>
      </c>
      <c r="C6747" s="230" t="s">
        <v>20990</v>
      </c>
      <c r="D6747" s="230" t="s">
        <v>20991</v>
      </c>
      <c r="E6747" s="231">
        <v>41114406</v>
      </c>
      <c r="F6747" s="231" t="s">
        <v>828</v>
      </c>
      <c r="G6747" s="232">
        <v>9</v>
      </c>
    </row>
    <row r="6748" spans="1:7" ht="36">
      <c r="A6748" s="229">
        <v>4111440603</v>
      </c>
      <c r="B6748" s="230" t="s">
        <v>20992</v>
      </c>
      <c r="C6748" s="230" t="s">
        <v>20993</v>
      </c>
      <c r="D6748" s="230" t="s">
        <v>20994</v>
      </c>
      <c r="E6748" s="231">
        <v>41114406</v>
      </c>
      <c r="F6748" s="231" t="s">
        <v>828</v>
      </c>
      <c r="G6748" s="232">
        <v>9</v>
      </c>
    </row>
    <row r="6749" spans="1:7" ht="24">
      <c r="A6749" s="229">
        <v>4111440604</v>
      </c>
      <c r="B6749" s="230" t="s">
        <v>20995</v>
      </c>
      <c r="C6749" s="230" t="s">
        <v>20996</v>
      </c>
      <c r="D6749" s="230" t="s">
        <v>20997</v>
      </c>
      <c r="E6749" s="231">
        <v>41114406</v>
      </c>
      <c r="F6749" s="231" t="s">
        <v>828</v>
      </c>
      <c r="G6749" s="232">
        <v>9</v>
      </c>
    </row>
    <row r="6750" spans="1:7" ht="24">
      <c r="A6750" s="229">
        <v>4111440605</v>
      </c>
      <c r="B6750" s="230" t="s">
        <v>20998</v>
      </c>
      <c r="C6750" s="230" t="s">
        <v>20999</v>
      </c>
      <c r="D6750" s="230" t="s">
        <v>21000</v>
      </c>
      <c r="E6750" s="231">
        <v>41114406</v>
      </c>
      <c r="F6750" s="231" t="s">
        <v>828</v>
      </c>
      <c r="G6750" s="232">
        <v>9</v>
      </c>
    </row>
    <row r="6751" spans="1:7" ht="24">
      <c r="A6751" s="229">
        <v>4111440606</v>
      </c>
      <c r="B6751" s="230" t="s">
        <v>21001</v>
      </c>
      <c r="C6751" s="230" t="s">
        <v>21002</v>
      </c>
      <c r="D6751" s="230" t="s">
        <v>21003</v>
      </c>
      <c r="E6751" s="231">
        <v>41114406</v>
      </c>
      <c r="F6751" s="231" t="s">
        <v>828</v>
      </c>
      <c r="G6751" s="232">
        <v>9</v>
      </c>
    </row>
    <row r="6752" spans="1:7" ht="24">
      <c r="A6752" s="229">
        <v>4111440607</v>
      </c>
      <c r="B6752" s="230" t="s">
        <v>21004</v>
      </c>
      <c r="C6752" s="230" t="s">
        <v>21005</v>
      </c>
      <c r="D6752" s="230" t="s">
        <v>21006</v>
      </c>
      <c r="E6752" s="231">
        <v>41114406</v>
      </c>
      <c r="F6752" s="231" t="s">
        <v>828</v>
      </c>
      <c r="G6752" s="232">
        <v>9</v>
      </c>
    </row>
    <row r="6753" spans="1:7" ht="36">
      <c r="A6753" s="229">
        <v>4111440608</v>
      </c>
      <c r="B6753" s="230" t="s">
        <v>21007</v>
      </c>
      <c r="C6753" s="230" t="s">
        <v>21008</v>
      </c>
      <c r="D6753" s="230" t="s">
        <v>21009</v>
      </c>
      <c r="E6753" s="231">
        <v>41114406</v>
      </c>
      <c r="F6753" s="231" t="s">
        <v>828</v>
      </c>
      <c r="G6753" s="232">
        <v>9</v>
      </c>
    </row>
    <row r="6754" spans="1:7" ht="24">
      <c r="A6754" s="229">
        <v>4111440609</v>
      </c>
      <c r="B6754" s="230" t="s">
        <v>21010</v>
      </c>
      <c r="C6754" s="230" t="s">
        <v>21011</v>
      </c>
      <c r="D6754" s="230" t="s">
        <v>21012</v>
      </c>
      <c r="E6754" s="231">
        <v>41114406</v>
      </c>
      <c r="F6754" s="231" t="s">
        <v>828</v>
      </c>
      <c r="G6754" s="232">
        <v>9</v>
      </c>
    </row>
    <row r="6755" spans="1:7" ht="48">
      <c r="A6755" s="229">
        <v>4111440701</v>
      </c>
      <c r="B6755" s="230" t="s">
        <v>21013</v>
      </c>
      <c r="C6755" s="230" t="s">
        <v>21014</v>
      </c>
      <c r="D6755" s="230" t="s">
        <v>21015</v>
      </c>
      <c r="E6755" s="231">
        <v>41114407</v>
      </c>
      <c r="F6755" s="231" t="s">
        <v>828</v>
      </c>
      <c r="G6755" s="232">
        <v>10</v>
      </c>
    </row>
    <row r="6756" spans="1:7" ht="24">
      <c r="A6756" s="229">
        <v>4111440702</v>
      </c>
      <c r="B6756" s="230" t="s">
        <v>21016</v>
      </c>
      <c r="C6756" s="230" t="s">
        <v>21017</v>
      </c>
      <c r="D6756" s="230" t="s">
        <v>21018</v>
      </c>
      <c r="E6756" s="231">
        <v>41114407</v>
      </c>
      <c r="F6756" s="231" t="s">
        <v>828</v>
      </c>
      <c r="G6756" s="232">
        <v>10</v>
      </c>
    </row>
    <row r="6757" spans="1:7" ht="24">
      <c r="A6757" s="229">
        <v>4111440703</v>
      </c>
      <c r="B6757" s="230" t="s">
        <v>21019</v>
      </c>
      <c r="C6757" s="230" t="s">
        <v>21020</v>
      </c>
      <c r="D6757" s="230" t="s">
        <v>21021</v>
      </c>
      <c r="E6757" s="231">
        <v>41114407</v>
      </c>
      <c r="F6757" s="231" t="s">
        <v>828</v>
      </c>
      <c r="G6757" s="232">
        <v>10</v>
      </c>
    </row>
    <row r="6758" spans="1:7" ht="36">
      <c r="A6758" s="229">
        <v>4111440704</v>
      </c>
      <c r="B6758" s="230" t="s">
        <v>21022</v>
      </c>
      <c r="C6758" s="230" t="s">
        <v>21023</v>
      </c>
      <c r="D6758" s="230" t="s">
        <v>21024</v>
      </c>
      <c r="E6758" s="231">
        <v>41114407</v>
      </c>
      <c r="F6758" s="231" t="s">
        <v>828</v>
      </c>
      <c r="G6758" s="232">
        <v>10</v>
      </c>
    </row>
    <row r="6759" spans="1:7" ht="36">
      <c r="A6759" s="229">
        <v>4111440705</v>
      </c>
      <c r="B6759" s="230" t="s">
        <v>21025</v>
      </c>
      <c r="C6759" s="230" t="s">
        <v>21026</v>
      </c>
      <c r="D6759" s="230" t="s">
        <v>21027</v>
      </c>
      <c r="E6759" s="231">
        <v>41114407</v>
      </c>
      <c r="F6759" s="231" t="s">
        <v>828</v>
      </c>
      <c r="G6759" s="232">
        <v>10</v>
      </c>
    </row>
    <row r="6760" spans="1:7" ht="24">
      <c r="A6760" s="229">
        <v>4111440706</v>
      </c>
      <c r="B6760" s="230" t="s">
        <v>21028</v>
      </c>
      <c r="C6760" s="230" t="s">
        <v>21029</v>
      </c>
      <c r="D6760" s="230" t="s">
        <v>21030</v>
      </c>
      <c r="E6760" s="231">
        <v>41114407</v>
      </c>
      <c r="F6760" s="231" t="s">
        <v>828</v>
      </c>
      <c r="G6760" s="232">
        <v>10</v>
      </c>
    </row>
    <row r="6761" spans="1:7" ht="36">
      <c r="A6761" s="229">
        <v>4111440707</v>
      </c>
      <c r="B6761" s="230" t="s">
        <v>21031</v>
      </c>
      <c r="C6761" s="230" t="s">
        <v>21032</v>
      </c>
      <c r="D6761" s="230" t="s">
        <v>21033</v>
      </c>
      <c r="E6761" s="231">
        <v>41114407</v>
      </c>
      <c r="F6761" s="231" t="s">
        <v>828</v>
      </c>
      <c r="G6761" s="232">
        <v>10</v>
      </c>
    </row>
    <row r="6762" spans="1:7" ht="36">
      <c r="A6762" s="229">
        <v>4111440708</v>
      </c>
      <c r="B6762" s="230" t="s">
        <v>21034</v>
      </c>
      <c r="C6762" s="230" t="s">
        <v>21035</v>
      </c>
      <c r="D6762" s="230" t="s">
        <v>21036</v>
      </c>
      <c r="E6762" s="231">
        <v>41114407</v>
      </c>
      <c r="F6762" s="231" t="s">
        <v>828</v>
      </c>
      <c r="G6762" s="232">
        <v>10</v>
      </c>
    </row>
    <row r="6763" spans="1:7" ht="48">
      <c r="A6763" s="229">
        <v>4111440709</v>
      </c>
      <c r="B6763" s="230" t="s">
        <v>21037</v>
      </c>
      <c r="C6763" s="230" t="s">
        <v>21038</v>
      </c>
      <c r="D6763" s="230" t="s">
        <v>21039</v>
      </c>
      <c r="E6763" s="231">
        <v>41114407</v>
      </c>
      <c r="F6763" s="231" t="s">
        <v>828</v>
      </c>
      <c r="G6763" s="232">
        <v>10</v>
      </c>
    </row>
    <row r="6764" spans="1:7" ht="24">
      <c r="A6764" s="229">
        <v>4111440710</v>
      </c>
      <c r="B6764" s="230" t="s">
        <v>21040</v>
      </c>
      <c r="C6764" s="230" t="s">
        <v>21041</v>
      </c>
      <c r="D6764" s="230" t="s">
        <v>21042</v>
      </c>
      <c r="E6764" s="231">
        <v>41114407</v>
      </c>
      <c r="F6764" s="231" t="s">
        <v>828</v>
      </c>
      <c r="G6764" s="232">
        <v>10</v>
      </c>
    </row>
    <row r="6765" spans="1:7" ht="24">
      <c r="A6765" s="229">
        <v>4111440901</v>
      </c>
      <c r="B6765" s="230" t="s">
        <v>21043</v>
      </c>
      <c r="C6765" s="230" t="s">
        <v>21044</v>
      </c>
      <c r="D6765" s="230" t="s">
        <v>21045</v>
      </c>
      <c r="E6765" s="231">
        <v>41114409</v>
      </c>
      <c r="F6765" s="231" t="s">
        <v>828</v>
      </c>
      <c r="G6765" s="232">
        <v>9</v>
      </c>
    </row>
    <row r="6766" spans="1:7" ht="24">
      <c r="A6766" s="229">
        <v>4111440902</v>
      </c>
      <c r="B6766" s="230" t="s">
        <v>21046</v>
      </c>
      <c r="C6766" s="230" t="s">
        <v>21047</v>
      </c>
      <c r="D6766" s="230" t="s">
        <v>21048</v>
      </c>
      <c r="E6766" s="231">
        <v>41114409</v>
      </c>
      <c r="F6766" s="231" t="s">
        <v>828</v>
      </c>
      <c r="G6766" s="232">
        <v>9</v>
      </c>
    </row>
    <row r="6767" spans="1:7" ht="24">
      <c r="A6767" s="229">
        <v>4111441001</v>
      </c>
      <c r="B6767" s="230" t="s">
        <v>21049</v>
      </c>
      <c r="C6767" s="230" t="s">
        <v>21050</v>
      </c>
      <c r="D6767" s="230" t="s">
        <v>21051</v>
      </c>
      <c r="E6767" s="231">
        <v>41114410</v>
      </c>
      <c r="F6767" s="231" t="s">
        <v>828</v>
      </c>
      <c r="G6767" s="232">
        <v>10</v>
      </c>
    </row>
    <row r="6768" spans="1:7" ht="48">
      <c r="A6768" s="229">
        <v>4111441002</v>
      </c>
      <c r="B6768" s="230" t="s">
        <v>21052</v>
      </c>
      <c r="C6768" s="230" t="s">
        <v>21053</v>
      </c>
      <c r="D6768" s="230" t="s">
        <v>21054</v>
      </c>
      <c r="E6768" s="231">
        <v>41114410</v>
      </c>
      <c r="F6768" s="231" t="s">
        <v>828</v>
      </c>
      <c r="G6768" s="232">
        <v>10</v>
      </c>
    </row>
    <row r="6769" spans="1:7" ht="36">
      <c r="A6769" s="229">
        <v>4111441003</v>
      </c>
      <c r="B6769" s="230" t="s">
        <v>21055</v>
      </c>
      <c r="C6769" s="230" t="s">
        <v>21056</v>
      </c>
      <c r="D6769" s="230" t="s">
        <v>21057</v>
      </c>
      <c r="E6769" s="231">
        <v>41114410</v>
      </c>
      <c r="F6769" s="231" t="s">
        <v>828</v>
      </c>
      <c r="G6769" s="232">
        <v>10</v>
      </c>
    </row>
    <row r="6770" spans="1:7" ht="24">
      <c r="A6770" s="229">
        <v>4111441004</v>
      </c>
      <c r="B6770" s="230" t="s">
        <v>21058</v>
      </c>
      <c r="C6770" s="230" t="s">
        <v>21059</v>
      </c>
      <c r="D6770" s="230" t="s">
        <v>21060</v>
      </c>
      <c r="E6770" s="231">
        <v>41114410</v>
      </c>
      <c r="F6770" s="231" t="s">
        <v>828</v>
      </c>
      <c r="G6770" s="232">
        <v>10</v>
      </c>
    </row>
    <row r="6771" spans="1:7" ht="36">
      <c r="A6771" s="229">
        <v>4111441005</v>
      </c>
      <c r="B6771" s="230" t="s">
        <v>21061</v>
      </c>
      <c r="C6771" s="230" t="s">
        <v>21062</v>
      </c>
      <c r="D6771" s="230" t="s">
        <v>21063</v>
      </c>
      <c r="E6771" s="231">
        <v>41114410</v>
      </c>
      <c r="F6771" s="231" t="s">
        <v>828</v>
      </c>
      <c r="G6771" s="232">
        <v>10</v>
      </c>
    </row>
    <row r="6772" spans="1:7" ht="12">
      <c r="A6772" s="229">
        <v>4111441006</v>
      </c>
      <c r="B6772" s="230" t="s">
        <v>21064</v>
      </c>
      <c r="C6772" s="230" t="s">
        <v>21065</v>
      </c>
      <c r="D6772" s="230" t="s">
        <v>21066</v>
      </c>
      <c r="E6772" s="231">
        <v>41114410</v>
      </c>
      <c r="F6772" s="231" t="s">
        <v>828</v>
      </c>
      <c r="G6772" s="232">
        <v>10</v>
      </c>
    </row>
    <row r="6773" spans="1:7" ht="24">
      <c r="A6773" s="229">
        <v>4111441201</v>
      </c>
      <c r="B6773" s="230" t="s">
        <v>21067</v>
      </c>
      <c r="C6773" s="230" t="s">
        <v>21068</v>
      </c>
      <c r="D6773" s="230" t="s">
        <v>21069</v>
      </c>
      <c r="E6773" s="231">
        <v>41114412</v>
      </c>
      <c r="F6773" s="231" t="s">
        <v>828</v>
      </c>
      <c r="G6773" s="232">
        <v>10</v>
      </c>
    </row>
    <row r="6774" spans="1:7" ht="24">
      <c r="A6774" s="229">
        <v>4111441202</v>
      </c>
      <c r="B6774" s="230" t="s">
        <v>21070</v>
      </c>
      <c r="C6774" s="230" t="s">
        <v>21068</v>
      </c>
      <c r="D6774" s="230" t="s">
        <v>21071</v>
      </c>
      <c r="E6774" s="231">
        <v>41114412</v>
      </c>
      <c r="F6774" s="231" t="s">
        <v>828</v>
      </c>
      <c r="G6774" s="232">
        <v>10</v>
      </c>
    </row>
    <row r="6775" spans="1:7" ht="24">
      <c r="A6775" s="229">
        <v>4111441203</v>
      </c>
      <c r="B6775" s="230" t="s">
        <v>21072</v>
      </c>
      <c r="C6775" s="230" t="s">
        <v>21073</v>
      </c>
      <c r="D6775" s="230" t="s">
        <v>21074</v>
      </c>
      <c r="E6775" s="231">
        <v>41114412</v>
      </c>
      <c r="F6775" s="231" t="s">
        <v>828</v>
      </c>
      <c r="G6775" s="232">
        <v>10</v>
      </c>
    </row>
    <row r="6776" spans="1:7" ht="24">
      <c r="A6776" s="229">
        <v>4111441301</v>
      </c>
      <c r="B6776" s="230" t="s">
        <v>21075</v>
      </c>
      <c r="C6776" s="230" t="s">
        <v>21076</v>
      </c>
      <c r="D6776" s="230" t="s">
        <v>21077</v>
      </c>
      <c r="E6776" s="231">
        <v>41114413</v>
      </c>
      <c r="F6776" s="231" t="s">
        <v>828</v>
      </c>
      <c r="G6776" s="232" t="s">
        <v>36928</v>
      </c>
    </row>
    <row r="6777" spans="1:7" ht="24">
      <c r="A6777" s="229">
        <v>4111441401</v>
      </c>
      <c r="B6777" s="230" t="s">
        <v>21078</v>
      </c>
      <c r="C6777" s="230" t="s">
        <v>21079</v>
      </c>
      <c r="D6777" s="230" t="s">
        <v>21080</v>
      </c>
      <c r="E6777" s="231">
        <v>41114414</v>
      </c>
      <c r="F6777" s="231" t="s">
        <v>828</v>
      </c>
      <c r="G6777" s="232">
        <v>10</v>
      </c>
    </row>
    <row r="6778" spans="1:7" ht="36">
      <c r="A6778" s="229">
        <v>4111441501</v>
      </c>
      <c r="B6778" s="230" t="s">
        <v>21081</v>
      </c>
      <c r="C6778" s="230" t="s">
        <v>21082</v>
      </c>
      <c r="D6778" s="230" t="s">
        <v>21083</v>
      </c>
      <c r="E6778" s="231">
        <v>41114415</v>
      </c>
      <c r="F6778" s="231" t="s">
        <v>828</v>
      </c>
      <c r="G6778" s="232">
        <v>10</v>
      </c>
    </row>
    <row r="6779" spans="1:7" ht="24">
      <c r="A6779" s="229">
        <v>4111441502</v>
      </c>
      <c r="B6779" s="230" t="s">
        <v>21084</v>
      </c>
      <c r="C6779" s="230" t="s">
        <v>21085</v>
      </c>
      <c r="D6779" s="230" t="s">
        <v>21086</v>
      </c>
      <c r="E6779" s="231">
        <v>41114415</v>
      </c>
      <c r="F6779" s="231" t="s">
        <v>828</v>
      </c>
      <c r="G6779" s="232">
        <v>10</v>
      </c>
    </row>
    <row r="6780" spans="1:7" ht="48">
      <c r="A6780" s="229">
        <v>4111441601</v>
      </c>
      <c r="B6780" s="230" t="s">
        <v>21087</v>
      </c>
      <c r="C6780" s="230" t="s">
        <v>21088</v>
      </c>
      <c r="D6780" s="230" t="s">
        <v>21089</v>
      </c>
      <c r="E6780" s="231">
        <v>41114416</v>
      </c>
      <c r="F6780" s="231" t="s">
        <v>828</v>
      </c>
      <c r="G6780" s="232" t="s">
        <v>36928</v>
      </c>
    </row>
    <row r="6781" spans="1:7" ht="48">
      <c r="A6781" s="229">
        <v>4111441602</v>
      </c>
      <c r="B6781" s="230" t="s">
        <v>21090</v>
      </c>
      <c r="C6781" s="230" t="s">
        <v>21091</v>
      </c>
      <c r="D6781" s="230" t="s">
        <v>21092</v>
      </c>
      <c r="E6781" s="231">
        <v>41114416</v>
      </c>
      <c r="F6781" s="231" t="s">
        <v>828</v>
      </c>
      <c r="G6781" s="232" t="s">
        <v>36928</v>
      </c>
    </row>
    <row r="6782" spans="1:7" ht="36">
      <c r="A6782" s="229">
        <v>4111441701</v>
      </c>
      <c r="B6782" s="230" t="s">
        <v>21093</v>
      </c>
      <c r="C6782" s="230" t="s">
        <v>21094</v>
      </c>
      <c r="D6782" s="230" t="s">
        <v>21095</v>
      </c>
      <c r="E6782" s="231">
        <v>41114417</v>
      </c>
      <c r="F6782" s="231" t="s">
        <v>828</v>
      </c>
      <c r="G6782" s="232">
        <v>7</v>
      </c>
    </row>
    <row r="6783" spans="1:7" ht="24">
      <c r="A6783" s="229">
        <v>4111441801</v>
      </c>
      <c r="B6783" s="230" t="s">
        <v>21096</v>
      </c>
      <c r="C6783" s="230" t="s">
        <v>21097</v>
      </c>
      <c r="D6783" s="230" t="s">
        <v>21098</v>
      </c>
      <c r="E6783" s="231">
        <v>41114418</v>
      </c>
      <c r="F6783" s="231" t="s">
        <v>828</v>
      </c>
      <c r="G6783" s="232">
        <v>10</v>
      </c>
    </row>
    <row r="6784" spans="1:7" ht="36">
      <c r="A6784" s="229">
        <v>4111441901</v>
      </c>
      <c r="B6784" s="230" t="s">
        <v>21099</v>
      </c>
      <c r="C6784" s="230" t="s">
        <v>21100</v>
      </c>
      <c r="D6784" s="230" t="s">
        <v>21101</v>
      </c>
      <c r="E6784" s="231">
        <v>41114419</v>
      </c>
      <c r="F6784" s="231" t="s">
        <v>828</v>
      </c>
      <c r="G6784" s="232">
        <v>7</v>
      </c>
    </row>
    <row r="6785" spans="1:7" ht="24">
      <c r="A6785" s="229">
        <v>4111442001</v>
      </c>
      <c r="B6785" s="230" t="s">
        <v>21102</v>
      </c>
      <c r="C6785" s="230" t="s">
        <v>21103</v>
      </c>
      <c r="D6785" s="230" t="s">
        <v>21104</v>
      </c>
      <c r="E6785" s="231">
        <v>41114420</v>
      </c>
      <c r="F6785" s="231" t="s">
        <v>828</v>
      </c>
      <c r="G6785" s="232" t="s">
        <v>36928</v>
      </c>
    </row>
    <row r="6786" spans="1:7" ht="36">
      <c r="A6786" s="229">
        <v>4111442101</v>
      </c>
      <c r="B6786" s="230" t="s">
        <v>21105</v>
      </c>
      <c r="C6786" s="230" t="s">
        <v>21106</v>
      </c>
      <c r="D6786" s="230" t="s">
        <v>21107</v>
      </c>
      <c r="E6786" s="231">
        <v>41114421</v>
      </c>
      <c r="F6786" s="231" t="s">
        <v>828</v>
      </c>
      <c r="G6786" s="232" t="s">
        <v>36928</v>
      </c>
    </row>
    <row r="6787" spans="1:7" ht="36">
      <c r="A6787" s="229">
        <v>4111442201</v>
      </c>
      <c r="B6787" s="230" t="s">
        <v>21108</v>
      </c>
      <c r="C6787" s="230" t="s">
        <v>21109</v>
      </c>
      <c r="D6787" s="230" t="s">
        <v>21110</v>
      </c>
      <c r="E6787" s="231">
        <v>41114422</v>
      </c>
      <c r="F6787" s="231" t="s">
        <v>828</v>
      </c>
      <c r="G6787" s="232" t="s">
        <v>36928</v>
      </c>
    </row>
    <row r="6788" spans="1:7" ht="48">
      <c r="A6788" s="229">
        <v>4111442301</v>
      </c>
      <c r="B6788" s="230" t="s">
        <v>21111</v>
      </c>
      <c r="C6788" s="230" t="s">
        <v>21112</v>
      </c>
      <c r="D6788" s="230" t="s">
        <v>21113</v>
      </c>
      <c r="E6788" s="231">
        <v>41114423</v>
      </c>
      <c r="F6788" s="231" t="s">
        <v>828</v>
      </c>
      <c r="G6788" s="232">
        <v>8</v>
      </c>
    </row>
    <row r="6789" spans="1:7" ht="36">
      <c r="A6789" s="229">
        <v>4111442401</v>
      </c>
      <c r="B6789" s="230" t="s">
        <v>21114</v>
      </c>
      <c r="C6789" s="230" t="s">
        <v>21115</v>
      </c>
      <c r="D6789" s="230" t="s">
        <v>21116</v>
      </c>
      <c r="E6789" s="231">
        <v>41114424</v>
      </c>
      <c r="F6789" s="231" t="s">
        <v>828</v>
      </c>
      <c r="G6789" s="232" t="s">
        <v>36928</v>
      </c>
    </row>
    <row r="6790" spans="1:7" ht="36">
      <c r="A6790" s="229">
        <v>4111442501</v>
      </c>
      <c r="B6790" s="230" t="s">
        <v>21117</v>
      </c>
      <c r="C6790" s="230" t="s">
        <v>21118</v>
      </c>
      <c r="D6790" s="230" t="s">
        <v>21119</v>
      </c>
      <c r="E6790" s="231">
        <v>41114425</v>
      </c>
      <c r="F6790" s="231" t="s">
        <v>828</v>
      </c>
      <c r="G6790" s="232" t="s">
        <v>36928</v>
      </c>
    </row>
    <row r="6791" spans="1:7" ht="24">
      <c r="A6791" s="229">
        <v>4111442601</v>
      </c>
      <c r="B6791" s="230" t="s">
        <v>21120</v>
      </c>
      <c r="C6791" s="230" t="s">
        <v>21121</v>
      </c>
      <c r="D6791" s="230" t="s">
        <v>21122</v>
      </c>
      <c r="E6791" s="231">
        <v>41114426</v>
      </c>
      <c r="F6791" s="231" t="s">
        <v>828</v>
      </c>
      <c r="G6791" s="232" t="s">
        <v>36928</v>
      </c>
    </row>
    <row r="6792" spans="1:7" ht="24">
      <c r="A6792" s="229">
        <v>4111442701</v>
      </c>
      <c r="B6792" s="230" t="s">
        <v>21123</v>
      </c>
      <c r="C6792" s="230" t="s">
        <v>21124</v>
      </c>
      <c r="D6792" s="230" t="s">
        <v>21125</v>
      </c>
      <c r="E6792" s="231">
        <v>41114427</v>
      </c>
      <c r="F6792" s="231" t="s">
        <v>828</v>
      </c>
      <c r="G6792" s="232">
        <v>10</v>
      </c>
    </row>
    <row r="6793" spans="1:7" ht="12">
      <c r="A6793" s="229">
        <v>4111442702</v>
      </c>
      <c r="B6793" s="230" t="s">
        <v>21126</v>
      </c>
      <c r="C6793" s="230" t="s">
        <v>21127</v>
      </c>
      <c r="D6793" s="230" t="s">
        <v>21128</v>
      </c>
      <c r="E6793" s="231">
        <v>41114427</v>
      </c>
      <c r="F6793" s="231" t="s">
        <v>828</v>
      </c>
      <c r="G6793" s="232">
        <v>10</v>
      </c>
    </row>
    <row r="6794" spans="1:7" ht="24">
      <c r="A6794" s="229">
        <v>4111448001</v>
      </c>
      <c r="B6794" s="230" t="s">
        <v>21129</v>
      </c>
      <c r="C6794" s="230" t="s">
        <v>21130</v>
      </c>
      <c r="D6794" s="230" t="s">
        <v>21131</v>
      </c>
      <c r="E6794" s="231">
        <v>41114480</v>
      </c>
      <c r="F6794" s="231" t="s">
        <v>828</v>
      </c>
      <c r="G6794" s="232" t="s">
        <v>36928</v>
      </c>
    </row>
    <row r="6795" spans="1:7" ht="12">
      <c r="A6795" s="229">
        <v>4111449601</v>
      </c>
      <c r="B6795" s="230" t="s">
        <v>21132</v>
      </c>
      <c r="C6795" s="230" t="s">
        <v>21133</v>
      </c>
      <c r="D6795" s="230" t="s">
        <v>21134</v>
      </c>
      <c r="E6795" s="231">
        <v>41114496</v>
      </c>
      <c r="F6795" s="231" t="s">
        <v>828</v>
      </c>
      <c r="G6795" s="232">
        <v>8</v>
      </c>
    </row>
    <row r="6796" spans="1:7" ht="24">
      <c r="A6796" s="229">
        <v>4111449602</v>
      </c>
      <c r="B6796" s="230" t="s">
        <v>21135</v>
      </c>
      <c r="C6796" s="230" t="s">
        <v>21136</v>
      </c>
      <c r="D6796" s="230" t="s">
        <v>21137</v>
      </c>
      <c r="E6796" s="231">
        <v>41114496</v>
      </c>
      <c r="F6796" s="231" t="s">
        <v>828</v>
      </c>
      <c r="G6796" s="232">
        <v>8</v>
      </c>
    </row>
    <row r="6797" spans="1:7" ht="12">
      <c r="A6797" s="229">
        <v>4111449801</v>
      </c>
      <c r="B6797" s="230" t="s">
        <v>21138</v>
      </c>
      <c r="C6797" s="230" t="s">
        <v>21139</v>
      </c>
      <c r="D6797" s="230" t="s">
        <v>21140</v>
      </c>
      <c r="E6797" s="231">
        <v>41114498</v>
      </c>
      <c r="F6797" s="231" t="s">
        <v>828</v>
      </c>
      <c r="G6797" s="232">
        <v>8</v>
      </c>
    </row>
    <row r="6798" spans="1:7" ht="24">
      <c r="A6798" s="229">
        <v>4111450101</v>
      </c>
      <c r="B6798" s="230" t="s">
        <v>21141</v>
      </c>
      <c r="C6798" s="230" t="s">
        <v>21142</v>
      </c>
      <c r="D6798" s="230" t="s">
        <v>21143</v>
      </c>
      <c r="E6798" s="231">
        <v>41114501</v>
      </c>
      <c r="F6798" s="231" t="s">
        <v>828</v>
      </c>
      <c r="G6798" s="232">
        <v>10</v>
      </c>
    </row>
    <row r="6799" spans="1:7" ht="24">
      <c r="A6799" s="229">
        <v>4111450102</v>
      </c>
      <c r="B6799" s="230" t="s">
        <v>21144</v>
      </c>
      <c r="C6799" s="230" t="s">
        <v>21145</v>
      </c>
      <c r="D6799" s="230" t="s">
        <v>21146</v>
      </c>
      <c r="E6799" s="231">
        <v>41114501</v>
      </c>
      <c r="F6799" s="231" t="s">
        <v>828</v>
      </c>
      <c r="G6799" s="232">
        <v>10</v>
      </c>
    </row>
    <row r="6800" spans="1:7" ht="36">
      <c r="A6800" s="229">
        <v>4111450201</v>
      </c>
      <c r="B6800" s="230" t="s">
        <v>21147</v>
      </c>
      <c r="C6800" s="230" t="s">
        <v>21148</v>
      </c>
      <c r="D6800" s="230" t="s">
        <v>21149</v>
      </c>
      <c r="E6800" s="231">
        <v>41114502</v>
      </c>
      <c r="F6800" s="231" t="s">
        <v>828</v>
      </c>
      <c r="G6800" s="232">
        <v>10</v>
      </c>
    </row>
    <row r="6801" spans="1:7" ht="60">
      <c r="A6801" s="229">
        <v>4111450301</v>
      </c>
      <c r="B6801" s="230" t="s">
        <v>21150</v>
      </c>
      <c r="C6801" s="230" t="s">
        <v>21151</v>
      </c>
      <c r="D6801" s="230" t="s">
        <v>21152</v>
      </c>
      <c r="E6801" s="231">
        <v>41114503</v>
      </c>
      <c r="F6801" s="231" t="s">
        <v>828</v>
      </c>
      <c r="G6801" s="232">
        <v>9</v>
      </c>
    </row>
    <row r="6802" spans="1:7" ht="48">
      <c r="A6802" s="229">
        <v>4111450501</v>
      </c>
      <c r="B6802" s="230" t="s">
        <v>21153</v>
      </c>
      <c r="C6802" s="230" t="s">
        <v>21154</v>
      </c>
      <c r="D6802" s="230" t="s">
        <v>21155</v>
      </c>
      <c r="E6802" s="231">
        <v>41114505</v>
      </c>
      <c r="F6802" s="231" t="s">
        <v>828</v>
      </c>
      <c r="G6802" s="232">
        <v>10</v>
      </c>
    </row>
    <row r="6803" spans="1:7" ht="48">
      <c r="A6803" s="229">
        <v>4111450601</v>
      </c>
      <c r="B6803" s="230" t="s">
        <v>21156</v>
      </c>
      <c r="C6803" s="230" t="s">
        <v>21157</v>
      </c>
      <c r="D6803" s="230" t="s">
        <v>21158</v>
      </c>
      <c r="E6803" s="231">
        <v>41114506</v>
      </c>
      <c r="F6803" s="231" t="s">
        <v>828</v>
      </c>
      <c r="G6803" s="232" t="s">
        <v>36928</v>
      </c>
    </row>
    <row r="6804" spans="1:7" ht="36">
      <c r="A6804" s="229">
        <v>4111450701</v>
      </c>
      <c r="B6804" s="230" t="s">
        <v>21159</v>
      </c>
      <c r="C6804" s="230" t="s">
        <v>21160</v>
      </c>
      <c r="D6804" s="230" t="s">
        <v>21161</v>
      </c>
      <c r="E6804" s="231">
        <v>41114507</v>
      </c>
      <c r="F6804" s="231" t="s">
        <v>828</v>
      </c>
      <c r="G6804" s="232" t="s">
        <v>36928</v>
      </c>
    </row>
    <row r="6805" spans="1:7" ht="36">
      <c r="A6805" s="229">
        <v>4111450702</v>
      </c>
      <c r="B6805" s="230" t="s">
        <v>21162</v>
      </c>
      <c r="C6805" s="230" t="s">
        <v>21163</v>
      </c>
      <c r="D6805" s="230" t="s">
        <v>21164</v>
      </c>
      <c r="E6805" s="231">
        <v>41114507</v>
      </c>
      <c r="F6805" s="231" t="s">
        <v>828</v>
      </c>
      <c r="G6805" s="232" t="s">
        <v>36928</v>
      </c>
    </row>
    <row r="6806" spans="1:7" ht="36">
      <c r="A6806" s="229">
        <v>4111450801</v>
      </c>
      <c r="B6806" s="230" t="s">
        <v>21165</v>
      </c>
      <c r="C6806" s="230" t="s">
        <v>21166</v>
      </c>
      <c r="D6806" s="230" t="s">
        <v>21167</v>
      </c>
      <c r="E6806" s="231">
        <v>41114508</v>
      </c>
      <c r="F6806" s="231" t="s">
        <v>828</v>
      </c>
      <c r="G6806" s="232">
        <v>9</v>
      </c>
    </row>
    <row r="6807" spans="1:7" ht="24">
      <c r="A6807" s="229">
        <v>4111450802</v>
      </c>
      <c r="B6807" s="230" t="s">
        <v>21168</v>
      </c>
      <c r="C6807" s="230" t="s">
        <v>21169</v>
      </c>
      <c r="D6807" s="230" t="s">
        <v>21170</v>
      </c>
      <c r="E6807" s="231">
        <v>41114508</v>
      </c>
      <c r="F6807" s="231" t="s">
        <v>828</v>
      </c>
      <c r="G6807" s="232">
        <v>9</v>
      </c>
    </row>
    <row r="6808" spans="1:7" ht="24">
      <c r="A6808" s="229">
        <v>4111450901</v>
      </c>
      <c r="B6808" s="230" t="s">
        <v>21171</v>
      </c>
      <c r="C6808" s="230" t="s">
        <v>21172</v>
      </c>
      <c r="D6808" s="230" t="s">
        <v>21173</v>
      </c>
      <c r="E6808" s="231">
        <v>41114509</v>
      </c>
      <c r="F6808" s="231" t="s">
        <v>828</v>
      </c>
      <c r="G6808" s="232" t="s">
        <v>36928</v>
      </c>
    </row>
    <row r="6809" spans="1:7" ht="24">
      <c r="A6809" s="229">
        <v>4111451001</v>
      </c>
      <c r="B6809" s="230" t="s">
        <v>21174</v>
      </c>
      <c r="C6809" s="230" t="s">
        <v>21175</v>
      </c>
      <c r="D6809" s="230" t="s">
        <v>21176</v>
      </c>
      <c r="E6809" s="231">
        <v>41114510</v>
      </c>
      <c r="F6809" s="231" t="s">
        <v>828</v>
      </c>
      <c r="G6809" s="232">
        <v>11</v>
      </c>
    </row>
    <row r="6810" spans="1:7" ht="36">
      <c r="A6810" s="229">
        <v>4111451002</v>
      </c>
      <c r="B6810" s="230" t="s">
        <v>21177</v>
      </c>
      <c r="C6810" s="230" t="s">
        <v>21178</v>
      </c>
      <c r="D6810" s="230" t="s">
        <v>21179</v>
      </c>
      <c r="E6810" s="231">
        <v>41114510</v>
      </c>
      <c r="F6810" s="231" t="s">
        <v>828</v>
      </c>
      <c r="G6810" s="232">
        <v>11</v>
      </c>
    </row>
    <row r="6811" spans="1:7" ht="36">
      <c r="A6811" s="229">
        <v>4111451101</v>
      </c>
      <c r="B6811" s="230" t="s">
        <v>21180</v>
      </c>
      <c r="C6811" s="230" t="s">
        <v>21181</v>
      </c>
      <c r="D6811" s="230" t="s">
        <v>21182</v>
      </c>
      <c r="E6811" s="231">
        <v>41114511</v>
      </c>
      <c r="F6811" s="231" t="s">
        <v>828</v>
      </c>
      <c r="G6811" s="232">
        <v>10</v>
      </c>
    </row>
    <row r="6812" spans="1:7" ht="12">
      <c r="A6812" s="229">
        <v>4111451301</v>
      </c>
      <c r="B6812" s="230" t="s">
        <v>21183</v>
      </c>
      <c r="C6812" s="230" t="s">
        <v>21184</v>
      </c>
      <c r="D6812" s="230" t="s">
        <v>21185</v>
      </c>
      <c r="E6812" s="231">
        <v>41114513</v>
      </c>
      <c r="F6812" s="231" t="s">
        <v>828</v>
      </c>
      <c r="G6812" s="232" t="s">
        <v>36928</v>
      </c>
    </row>
    <row r="6813" spans="1:7" ht="36">
      <c r="A6813" s="229">
        <v>4111451401</v>
      </c>
      <c r="B6813" s="230" t="s">
        <v>21186</v>
      </c>
      <c r="C6813" s="230" t="s">
        <v>21187</v>
      </c>
      <c r="D6813" s="230" t="s">
        <v>21188</v>
      </c>
      <c r="E6813" s="231">
        <v>41114514</v>
      </c>
      <c r="F6813" s="231" t="s">
        <v>828</v>
      </c>
      <c r="G6813" s="232">
        <v>10</v>
      </c>
    </row>
    <row r="6814" spans="1:7" ht="12">
      <c r="A6814" s="229">
        <v>4111451501</v>
      </c>
      <c r="B6814" s="230" t="s">
        <v>21189</v>
      </c>
      <c r="C6814" s="230" t="s">
        <v>21190</v>
      </c>
      <c r="D6814" s="230" t="s">
        <v>21191</v>
      </c>
      <c r="E6814" s="231">
        <v>41114515</v>
      </c>
      <c r="F6814" s="231" t="s">
        <v>828</v>
      </c>
      <c r="G6814" s="232" t="s">
        <v>36928</v>
      </c>
    </row>
    <row r="6815" spans="1:7" ht="60">
      <c r="A6815" s="229">
        <v>4111451601</v>
      </c>
      <c r="B6815" s="230" t="s">
        <v>21192</v>
      </c>
      <c r="C6815" s="230" t="s">
        <v>21193</v>
      </c>
      <c r="D6815" s="230" t="s">
        <v>21194</v>
      </c>
      <c r="E6815" s="231">
        <v>41114516</v>
      </c>
      <c r="F6815" s="231" t="s">
        <v>828</v>
      </c>
      <c r="G6815" s="232">
        <v>10</v>
      </c>
    </row>
    <row r="6816" spans="1:7" ht="36">
      <c r="A6816" s="229">
        <v>4111451701</v>
      </c>
      <c r="B6816" s="230" t="s">
        <v>21195</v>
      </c>
      <c r="C6816" s="230" t="s">
        <v>21196</v>
      </c>
      <c r="D6816" s="230" t="s">
        <v>21197</v>
      </c>
      <c r="E6816" s="231">
        <v>41114517</v>
      </c>
      <c r="F6816" s="231" t="s">
        <v>828</v>
      </c>
      <c r="G6816" s="232" t="s">
        <v>36928</v>
      </c>
    </row>
    <row r="6817" spans="1:7" ht="36">
      <c r="A6817" s="229">
        <v>4111451801</v>
      </c>
      <c r="B6817" s="230" t="s">
        <v>21198</v>
      </c>
      <c r="C6817" s="230" t="s">
        <v>21199</v>
      </c>
      <c r="D6817" s="230" t="s">
        <v>21200</v>
      </c>
      <c r="E6817" s="231">
        <v>41114518</v>
      </c>
      <c r="F6817" s="231" t="s">
        <v>828</v>
      </c>
      <c r="G6817" s="232" t="s">
        <v>36928</v>
      </c>
    </row>
    <row r="6818" spans="1:7" ht="36">
      <c r="A6818" s="229">
        <v>4111451901</v>
      </c>
      <c r="B6818" s="230" t="s">
        <v>21201</v>
      </c>
      <c r="C6818" s="230" t="s">
        <v>21202</v>
      </c>
      <c r="D6818" s="230" t="s">
        <v>21203</v>
      </c>
      <c r="E6818" s="231">
        <v>41114519</v>
      </c>
      <c r="F6818" s="231" t="s">
        <v>828</v>
      </c>
      <c r="G6818" s="232">
        <v>10</v>
      </c>
    </row>
    <row r="6819" spans="1:7" ht="48">
      <c r="A6819" s="229">
        <v>4111451902</v>
      </c>
      <c r="B6819" s="230" t="s">
        <v>21204</v>
      </c>
      <c r="C6819" s="230" t="s">
        <v>21205</v>
      </c>
      <c r="D6819" s="230" t="s">
        <v>21206</v>
      </c>
      <c r="E6819" s="231">
        <v>41114519</v>
      </c>
      <c r="F6819" s="231" t="s">
        <v>828</v>
      </c>
      <c r="G6819" s="232">
        <v>10</v>
      </c>
    </row>
    <row r="6820" spans="1:7" ht="60">
      <c r="A6820" s="229">
        <v>4111451903</v>
      </c>
      <c r="B6820" s="230" t="s">
        <v>21207</v>
      </c>
      <c r="C6820" s="230" t="s">
        <v>21208</v>
      </c>
      <c r="D6820" s="230" t="s">
        <v>21209</v>
      </c>
      <c r="E6820" s="231">
        <v>41114519</v>
      </c>
      <c r="F6820" s="231" t="s">
        <v>828</v>
      </c>
      <c r="G6820" s="232">
        <v>10</v>
      </c>
    </row>
    <row r="6821" spans="1:7" ht="36">
      <c r="A6821" s="229">
        <v>4111452001</v>
      </c>
      <c r="B6821" s="230" t="s">
        <v>21210</v>
      </c>
      <c r="C6821" s="230" t="s">
        <v>21211</v>
      </c>
      <c r="D6821" s="230" t="s">
        <v>21212</v>
      </c>
      <c r="E6821" s="231">
        <v>41114520</v>
      </c>
      <c r="F6821" s="231" t="s">
        <v>828</v>
      </c>
      <c r="G6821" s="232" t="s">
        <v>36928</v>
      </c>
    </row>
    <row r="6822" spans="1:7" ht="12">
      <c r="A6822" s="229">
        <v>4111452101</v>
      </c>
      <c r="B6822" s="230" t="s">
        <v>21213</v>
      </c>
      <c r="C6822" s="230" t="s">
        <v>21214</v>
      </c>
      <c r="D6822" s="230" t="s">
        <v>21215</v>
      </c>
      <c r="E6822" s="231">
        <v>41114521</v>
      </c>
      <c r="F6822" s="231" t="s">
        <v>828</v>
      </c>
      <c r="G6822" s="232">
        <v>10</v>
      </c>
    </row>
    <row r="6823" spans="1:7" ht="24">
      <c r="A6823" s="229">
        <v>4111452201</v>
      </c>
      <c r="B6823" s="230" t="s">
        <v>21216</v>
      </c>
      <c r="C6823" s="230" t="s">
        <v>21217</v>
      </c>
      <c r="D6823" s="230" t="s">
        <v>21218</v>
      </c>
      <c r="E6823" s="231">
        <v>41114522</v>
      </c>
      <c r="F6823" s="231" t="s">
        <v>828</v>
      </c>
      <c r="G6823" s="232" t="s">
        <v>36928</v>
      </c>
    </row>
    <row r="6824" spans="1:7" ht="36">
      <c r="A6824" s="229">
        <v>4111452301</v>
      </c>
      <c r="B6824" s="230" t="s">
        <v>21219</v>
      </c>
      <c r="C6824" s="230" t="s">
        <v>21220</v>
      </c>
      <c r="D6824" s="230" t="s">
        <v>21221</v>
      </c>
      <c r="E6824" s="231">
        <v>41114523</v>
      </c>
      <c r="F6824" s="231" t="s">
        <v>828</v>
      </c>
      <c r="G6824" s="232" t="s">
        <v>36928</v>
      </c>
    </row>
    <row r="6825" spans="1:7" ht="24">
      <c r="A6825" s="229">
        <v>4111452401</v>
      </c>
      <c r="B6825" s="230" t="s">
        <v>21222</v>
      </c>
      <c r="C6825" s="230" t="s">
        <v>21223</v>
      </c>
      <c r="D6825" s="230" t="s">
        <v>21224</v>
      </c>
      <c r="E6825" s="231">
        <v>41114524</v>
      </c>
      <c r="F6825" s="231" t="s">
        <v>828</v>
      </c>
      <c r="G6825" s="232">
        <v>10</v>
      </c>
    </row>
    <row r="6826" spans="1:7" ht="24">
      <c r="A6826" s="229">
        <v>4111452501</v>
      </c>
      <c r="B6826" s="230" t="s">
        <v>21225</v>
      </c>
      <c r="C6826" s="230" t="s">
        <v>21226</v>
      </c>
      <c r="D6826" s="230" t="s">
        <v>21227</v>
      </c>
      <c r="E6826" s="231">
        <v>41114525</v>
      </c>
      <c r="F6826" s="231" t="s">
        <v>828</v>
      </c>
      <c r="G6826" s="232" t="s">
        <v>36928</v>
      </c>
    </row>
    <row r="6827" spans="1:7" ht="24">
      <c r="A6827" s="229">
        <v>4111452601</v>
      </c>
      <c r="B6827" s="230" t="s">
        <v>21228</v>
      </c>
      <c r="C6827" s="230" t="s">
        <v>21229</v>
      </c>
      <c r="D6827" s="230" t="s">
        <v>21230</v>
      </c>
      <c r="E6827" s="231">
        <v>41114526</v>
      </c>
      <c r="F6827" s="231" t="s">
        <v>828</v>
      </c>
      <c r="G6827" s="232" t="s">
        <v>36928</v>
      </c>
    </row>
    <row r="6828" spans="1:7" ht="36">
      <c r="A6828" s="229">
        <v>4111452701</v>
      </c>
      <c r="B6828" s="230" t="s">
        <v>21231</v>
      </c>
      <c r="C6828" s="230" t="s">
        <v>21232</v>
      </c>
      <c r="D6828" s="230" t="s">
        <v>21233</v>
      </c>
      <c r="E6828" s="231">
        <v>41114527</v>
      </c>
      <c r="F6828" s="231" t="s">
        <v>828</v>
      </c>
      <c r="G6828" s="232" t="s">
        <v>36928</v>
      </c>
    </row>
    <row r="6829" spans="1:7" ht="24">
      <c r="A6829" s="229">
        <v>4111452801</v>
      </c>
      <c r="B6829" s="230" t="s">
        <v>21234</v>
      </c>
      <c r="C6829" s="230" t="s">
        <v>21235</v>
      </c>
      <c r="D6829" s="230" t="s">
        <v>21236</v>
      </c>
      <c r="E6829" s="231">
        <v>41114528</v>
      </c>
      <c r="F6829" s="231" t="s">
        <v>828</v>
      </c>
      <c r="G6829" s="232">
        <v>10</v>
      </c>
    </row>
    <row r="6830" spans="1:7" ht="36">
      <c r="A6830" s="229">
        <v>4111452901</v>
      </c>
      <c r="B6830" s="230" t="s">
        <v>21237</v>
      </c>
      <c r="C6830" s="230" t="s">
        <v>21238</v>
      </c>
      <c r="D6830" s="230" t="s">
        <v>21239</v>
      </c>
      <c r="E6830" s="231">
        <v>41114529</v>
      </c>
      <c r="F6830" s="231" t="s">
        <v>828</v>
      </c>
      <c r="G6830" s="232" t="s">
        <v>36928</v>
      </c>
    </row>
    <row r="6831" spans="1:7" ht="36">
      <c r="A6831" s="229">
        <v>4111453001</v>
      </c>
      <c r="B6831" s="230" t="s">
        <v>21240</v>
      </c>
      <c r="C6831" s="230" t="s">
        <v>21241</v>
      </c>
      <c r="D6831" s="230" t="s">
        <v>21242</v>
      </c>
      <c r="E6831" s="231">
        <v>41114530</v>
      </c>
      <c r="F6831" s="231" t="s">
        <v>828</v>
      </c>
      <c r="G6831" s="232">
        <v>10</v>
      </c>
    </row>
    <row r="6832" spans="1:7" ht="24">
      <c r="A6832" s="229">
        <v>4111453002</v>
      </c>
      <c r="B6832" s="230" t="s">
        <v>21243</v>
      </c>
      <c r="C6832" s="230" t="s">
        <v>21244</v>
      </c>
      <c r="D6832" s="230" t="s">
        <v>21245</v>
      </c>
      <c r="E6832" s="231">
        <v>41114530</v>
      </c>
      <c r="F6832" s="231" t="s">
        <v>828</v>
      </c>
      <c r="G6832" s="232">
        <v>10</v>
      </c>
    </row>
    <row r="6833" spans="1:7" ht="36">
      <c r="A6833" s="229">
        <v>4111456201</v>
      </c>
      <c r="B6833" s="230" t="s">
        <v>21246</v>
      </c>
      <c r="C6833" s="230" t="s">
        <v>21247</v>
      </c>
      <c r="D6833" s="230" t="s">
        <v>21248</v>
      </c>
      <c r="E6833" s="231">
        <v>41114562</v>
      </c>
      <c r="F6833" s="231" t="s">
        <v>828</v>
      </c>
      <c r="G6833" s="232">
        <v>10</v>
      </c>
    </row>
    <row r="6834" spans="1:7" ht="36">
      <c r="A6834" s="229">
        <v>4111456401</v>
      </c>
      <c r="B6834" s="230" t="s">
        <v>21249</v>
      </c>
      <c r="C6834" s="230" t="s">
        <v>21250</v>
      </c>
      <c r="D6834" s="230" t="s">
        <v>21251</v>
      </c>
      <c r="E6834" s="231">
        <v>41114564</v>
      </c>
      <c r="F6834" s="231" t="s">
        <v>828</v>
      </c>
      <c r="G6834" s="232" t="s">
        <v>36928</v>
      </c>
    </row>
    <row r="6835" spans="1:7" ht="24">
      <c r="A6835" s="229">
        <v>4111456801</v>
      </c>
      <c r="B6835" s="230" t="s">
        <v>21252</v>
      </c>
      <c r="C6835" s="230" t="s">
        <v>21253</v>
      </c>
      <c r="D6835" s="230" t="s">
        <v>21254</v>
      </c>
      <c r="E6835" s="231">
        <v>41114568</v>
      </c>
      <c r="F6835" s="231" t="s">
        <v>828</v>
      </c>
      <c r="G6835" s="232" t="s">
        <v>36928</v>
      </c>
    </row>
    <row r="6836" spans="1:7" ht="12">
      <c r="A6836" s="229">
        <v>4111456901</v>
      </c>
      <c r="B6836" s="230" t="s">
        <v>21255</v>
      </c>
      <c r="C6836" s="230" t="s">
        <v>21256</v>
      </c>
      <c r="D6836" s="230" t="s">
        <v>21257</v>
      </c>
      <c r="E6836" s="231">
        <v>41114569</v>
      </c>
      <c r="F6836" s="231" t="s">
        <v>828</v>
      </c>
      <c r="G6836" s="232">
        <v>11</v>
      </c>
    </row>
    <row r="6837" spans="1:7" ht="36">
      <c r="A6837" s="229">
        <v>4111457401</v>
      </c>
      <c r="B6837" s="230" t="s">
        <v>21258</v>
      </c>
      <c r="C6837" s="230" t="s">
        <v>21259</v>
      </c>
      <c r="D6837" s="230" t="s">
        <v>21260</v>
      </c>
      <c r="E6837" s="231">
        <v>41114574</v>
      </c>
      <c r="F6837" s="231" t="s">
        <v>828</v>
      </c>
      <c r="G6837" s="232" t="s">
        <v>36928</v>
      </c>
    </row>
    <row r="6838" spans="1:7" ht="24">
      <c r="A6838" s="229">
        <v>4111457901</v>
      </c>
      <c r="B6838" s="230" t="s">
        <v>21261</v>
      </c>
      <c r="C6838" s="230" t="s">
        <v>21262</v>
      </c>
      <c r="D6838" s="230" t="s">
        <v>21263</v>
      </c>
      <c r="E6838" s="231">
        <v>41114579</v>
      </c>
      <c r="F6838" s="231" t="s">
        <v>828</v>
      </c>
      <c r="G6838" s="232" t="s">
        <v>36928</v>
      </c>
    </row>
    <row r="6839" spans="1:7" ht="36">
      <c r="A6839" s="229">
        <v>4111458001</v>
      </c>
      <c r="B6839" s="230" t="s">
        <v>21264</v>
      </c>
      <c r="C6839" s="230" t="s">
        <v>21265</v>
      </c>
      <c r="D6839" s="230" t="s">
        <v>21266</v>
      </c>
      <c r="E6839" s="231">
        <v>41114580</v>
      </c>
      <c r="F6839" s="231" t="s">
        <v>828</v>
      </c>
      <c r="G6839" s="232">
        <v>9</v>
      </c>
    </row>
    <row r="6840" spans="1:7" ht="24">
      <c r="A6840" s="229">
        <v>4111458101</v>
      </c>
      <c r="B6840" s="230" t="s">
        <v>21267</v>
      </c>
      <c r="C6840" s="230" t="s">
        <v>21268</v>
      </c>
      <c r="D6840" s="230" t="s">
        <v>21269</v>
      </c>
      <c r="E6840" s="231">
        <v>41114581</v>
      </c>
      <c r="F6840" s="231" t="s">
        <v>828</v>
      </c>
      <c r="G6840" s="232" t="s">
        <v>36928</v>
      </c>
    </row>
    <row r="6841" spans="1:7" ht="36">
      <c r="A6841" s="229">
        <v>4111458501</v>
      </c>
      <c r="B6841" s="230" t="s">
        <v>21270</v>
      </c>
      <c r="C6841" s="230" t="s">
        <v>21271</v>
      </c>
      <c r="D6841" s="230" t="s">
        <v>21272</v>
      </c>
      <c r="E6841" s="231">
        <v>41114585</v>
      </c>
      <c r="F6841" s="231" t="s">
        <v>828</v>
      </c>
      <c r="G6841" s="232" t="s">
        <v>36928</v>
      </c>
    </row>
    <row r="6842" spans="1:7" ht="36">
      <c r="A6842" s="229">
        <v>4111458601</v>
      </c>
      <c r="B6842" s="230" t="s">
        <v>21273</v>
      </c>
      <c r="C6842" s="230" t="s">
        <v>21274</v>
      </c>
      <c r="D6842" s="230" t="s">
        <v>21275</v>
      </c>
      <c r="E6842" s="231">
        <v>41114586</v>
      </c>
      <c r="F6842" s="231" t="s">
        <v>828</v>
      </c>
      <c r="G6842" s="232">
        <v>10</v>
      </c>
    </row>
    <row r="6843" spans="1:7" ht="24">
      <c r="A6843" s="229">
        <v>4111459001</v>
      </c>
      <c r="B6843" s="230" t="s">
        <v>21276</v>
      </c>
      <c r="C6843" s="230" t="s">
        <v>21277</v>
      </c>
      <c r="D6843" s="230" t="s">
        <v>21278</v>
      </c>
      <c r="E6843" s="231">
        <v>41114590</v>
      </c>
      <c r="F6843" s="231" t="s">
        <v>828</v>
      </c>
      <c r="G6843" s="232" t="s">
        <v>36928</v>
      </c>
    </row>
    <row r="6844" spans="1:7" ht="12">
      <c r="A6844" s="229">
        <v>4111459101</v>
      </c>
      <c r="B6844" s="230" t="s">
        <v>21279</v>
      </c>
      <c r="C6844" s="230" t="s">
        <v>21280</v>
      </c>
      <c r="D6844" s="230" t="s">
        <v>21281</v>
      </c>
      <c r="E6844" s="231">
        <v>41114591</v>
      </c>
      <c r="F6844" s="231" t="s">
        <v>828</v>
      </c>
      <c r="G6844" s="232" t="s">
        <v>36928</v>
      </c>
    </row>
    <row r="6845" spans="1:7" ht="12">
      <c r="A6845" s="229">
        <v>4111459201</v>
      </c>
      <c r="B6845" s="230" t="s">
        <v>21282</v>
      </c>
      <c r="C6845" s="230" t="s">
        <v>21283</v>
      </c>
      <c r="D6845" s="230" t="s">
        <v>21284</v>
      </c>
      <c r="E6845" s="231">
        <v>41114592</v>
      </c>
      <c r="F6845" s="231" t="s">
        <v>828</v>
      </c>
      <c r="G6845" s="232">
        <v>10</v>
      </c>
    </row>
    <row r="6846" spans="1:7" ht="48">
      <c r="A6846" s="229">
        <v>4111459202</v>
      </c>
      <c r="B6846" s="230" t="s">
        <v>21285</v>
      </c>
      <c r="C6846" s="230" t="s">
        <v>21286</v>
      </c>
      <c r="D6846" s="230" t="s">
        <v>21287</v>
      </c>
      <c r="E6846" s="231">
        <v>41114592</v>
      </c>
      <c r="F6846" s="231" t="s">
        <v>828</v>
      </c>
      <c r="G6846" s="232">
        <v>10</v>
      </c>
    </row>
    <row r="6847" spans="1:7" ht="36">
      <c r="A6847" s="229">
        <v>4111459301</v>
      </c>
      <c r="B6847" s="230" t="s">
        <v>21288</v>
      </c>
      <c r="C6847" s="230" t="s">
        <v>21289</v>
      </c>
      <c r="D6847" s="230" t="s">
        <v>21290</v>
      </c>
      <c r="E6847" s="231">
        <v>41114593</v>
      </c>
      <c r="F6847" s="231" t="s">
        <v>828</v>
      </c>
      <c r="G6847" s="232" t="s">
        <v>36928</v>
      </c>
    </row>
    <row r="6848" spans="1:7" ht="48">
      <c r="A6848" s="229">
        <v>4111459501</v>
      </c>
      <c r="B6848" s="230" t="s">
        <v>21291</v>
      </c>
      <c r="C6848" s="230" t="s">
        <v>21292</v>
      </c>
      <c r="D6848" s="230" t="s">
        <v>21293</v>
      </c>
      <c r="E6848" s="231">
        <v>41114595</v>
      </c>
      <c r="F6848" s="231" t="s">
        <v>828</v>
      </c>
      <c r="G6848" s="232" t="s">
        <v>36928</v>
      </c>
    </row>
    <row r="6849" spans="1:7" ht="24">
      <c r="A6849" s="229">
        <v>4111459801</v>
      </c>
      <c r="B6849" s="230" t="s">
        <v>21294</v>
      </c>
      <c r="C6849" s="230" t="s">
        <v>21295</v>
      </c>
      <c r="D6849" s="230" t="s">
        <v>21296</v>
      </c>
      <c r="E6849" s="231">
        <v>41114598</v>
      </c>
      <c r="F6849" s="231" t="s">
        <v>828</v>
      </c>
      <c r="G6849" s="232" t="s">
        <v>36928</v>
      </c>
    </row>
    <row r="6850" spans="1:7" ht="12">
      <c r="A6850" s="229">
        <v>4111459901</v>
      </c>
      <c r="B6850" s="230" t="s">
        <v>21297</v>
      </c>
      <c r="C6850" s="230" t="s">
        <v>21298</v>
      </c>
      <c r="D6850" s="230" t="s">
        <v>21299</v>
      </c>
      <c r="E6850" s="231">
        <v>41114599</v>
      </c>
      <c r="F6850" s="231" t="s">
        <v>828</v>
      </c>
      <c r="G6850" s="232" t="s">
        <v>36928</v>
      </c>
    </row>
    <row r="6851" spans="1:7" ht="12">
      <c r="A6851" s="229">
        <v>4111460101</v>
      </c>
      <c r="B6851" s="230" t="s">
        <v>21300</v>
      </c>
      <c r="C6851" s="230" t="s">
        <v>21301</v>
      </c>
      <c r="D6851" s="230" t="s">
        <v>21302</v>
      </c>
      <c r="E6851" s="231">
        <v>41114601</v>
      </c>
      <c r="F6851" s="231" t="s">
        <v>828</v>
      </c>
      <c r="G6851" s="232">
        <v>11</v>
      </c>
    </row>
    <row r="6852" spans="1:7" ht="24">
      <c r="A6852" s="229">
        <v>4111460201</v>
      </c>
      <c r="B6852" s="230" t="s">
        <v>21303</v>
      </c>
      <c r="C6852" s="230" t="s">
        <v>21304</v>
      </c>
      <c r="D6852" s="230" t="s">
        <v>21305</v>
      </c>
      <c r="E6852" s="231">
        <v>41114602</v>
      </c>
      <c r="F6852" s="231" t="s">
        <v>828</v>
      </c>
      <c r="G6852" s="232">
        <v>11</v>
      </c>
    </row>
    <row r="6853" spans="1:7" ht="48">
      <c r="A6853" s="229">
        <v>4111460301</v>
      </c>
      <c r="B6853" s="230" t="s">
        <v>21306</v>
      </c>
      <c r="C6853" s="230" t="s">
        <v>21307</v>
      </c>
      <c r="D6853" s="230" t="s">
        <v>21308</v>
      </c>
      <c r="E6853" s="231">
        <v>41114603</v>
      </c>
      <c r="F6853" s="231" t="s">
        <v>828</v>
      </c>
      <c r="G6853" s="232">
        <v>10</v>
      </c>
    </row>
    <row r="6854" spans="1:7" ht="36">
      <c r="A6854" s="229">
        <v>4111460302</v>
      </c>
      <c r="B6854" s="230" t="s">
        <v>21309</v>
      </c>
      <c r="C6854" s="230" t="s">
        <v>21310</v>
      </c>
      <c r="D6854" s="230" t="s">
        <v>21311</v>
      </c>
      <c r="E6854" s="231">
        <v>41114603</v>
      </c>
      <c r="F6854" s="231" t="s">
        <v>828</v>
      </c>
      <c r="G6854" s="232">
        <v>10</v>
      </c>
    </row>
    <row r="6855" spans="1:7" ht="24">
      <c r="A6855" s="229">
        <v>4111460303</v>
      </c>
      <c r="B6855" s="230" t="s">
        <v>21312</v>
      </c>
      <c r="C6855" s="230" t="s">
        <v>21313</v>
      </c>
      <c r="D6855" s="230" t="s">
        <v>21314</v>
      </c>
      <c r="E6855" s="231">
        <v>41114603</v>
      </c>
      <c r="F6855" s="231" t="s">
        <v>828</v>
      </c>
      <c r="G6855" s="232">
        <v>10</v>
      </c>
    </row>
    <row r="6856" spans="1:7" ht="24">
      <c r="A6856" s="229">
        <v>4111460401</v>
      </c>
      <c r="B6856" s="230" t="s">
        <v>21315</v>
      </c>
      <c r="C6856" s="230" t="s">
        <v>21316</v>
      </c>
      <c r="D6856" s="230" t="s">
        <v>21317</v>
      </c>
      <c r="E6856" s="231">
        <v>41114604</v>
      </c>
      <c r="F6856" s="231" t="s">
        <v>828</v>
      </c>
      <c r="G6856" s="232">
        <v>10</v>
      </c>
    </row>
    <row r="6857" spans="1:7" ht="24">
      <c r="A6857" s="229">
        <v>4111460501</v>
      </c>
      <c r="B6857" s="230" t="s">
        <v>21318</v>
      </c>
      <c r="C6857" s="230" t="s">
        <v>21319</v>
      </c>
      <c r="D6857" s="230" t="s">
        <v>21320</v>
      </c>
      <c r="E6857" s="231">
        <v>41114605</v>
      </c>
      <c r="F6857" s="231" t="s">
        <v>828</v>
      </c>
      <c r="G6857" s="232">
        <v>10</v>
      </c>
    </row>
    <row r="6858" spans="1:7" ht="12">
      <c r="A6858" s="229">
        <v>4111460601</v>
      </c>
      <c r="B6858" s="230" t="s">
        <v>21321</v>
      </c>
      <c r="C6858" s="230" t="s">
        <v>21322</v>
      </c>
      <c r="D6858" s="230" t="s">
        <v>21323</v>
      </c>
      <c r="E6858" s="231">
        <v>41114606</v>
      </c>
      <c r="F6858" s="231" t="s">
        <v>828</v>
      </c>
      <c r="G6858" s="232">
        <v>10</v>
      </c>
    </row>
    <row r="6859" spans="1:7" ht="36">
      <c r="A6859" s="229">
        <v>4111460801</v>
      </c>
      <c r="B6859" s="230" t="s">
        <v>21324</v>
      </c>
      <c r="C6859" s="230" t="s">
        <v>21325</v>
      </c>
      <c r="D6859" s="230" t="s">
        <v>21326</v>
      </c>
      <c r="E6859" s="231">
        <v>41114608</v>
      </c>
      <c r="F6859" s="231" t="s">
        <v>828</v>
      </c>
      <c r="G6859" s="232">
        <v>11</v>
      </c>
    </row>
    <row r="6860" spans="1:7" ht="36">
      <c r="A6860" s="229">
        <v>4111460802</v>
      </c>
      <c r="B6860" s="230" t="s">
        <v>21327</v>
      </c>
      <c r="C6860" s="230" t="s">
        <v>21328</v>
      </c>
      <c r="D6860" s="230" t="s">
        <v>21329</v>
      </c>
      <c r="E6860" s="231">
        <v>41114608</v>
      </c>
      <c r="F6860" s="231" t="s">
        <v>828</v>
      </c>
      <c r="G6860" s="232">
        <v>11</v>
      </c>
    </row>
    <row r="6861" spans="1:7" ht="24">
      <c r="A6861" s="229">
        <v>4111461101</v>
      </c>
      <c r="B6861" s="230" t="s">
        <v>21330</v>
      </c>
      <c r="C6861" s="230" t="s">
        <v>21331</v>
      </c>
      <c r="D6861" s="230" t="s">
        <v>21332</v>
      </c>
      <c r="E6861" s="231">
        <v>41114611</v>
      </c>
      <c r="F6861" s="231" t="s">
        <v>828</v>
      </c>
      <c r="G6861" s="232">
        <v>11</v>
      </c>
    </row>
    <row r="6862" spans="1:7" ht="36">
      <c r="A6862" s="229">
        <v>4111461102</v>
      </c>
      <c r="B6862" s="230" t="s">
        <v>21333</v>
      </c>
      <c r="C6862" s="230" t="s">
        <v>21334</v>
      </c>
      <c r="D6862" s="230" t="s">
        <v>21335</v>
      </c>
      <c r="E6862" s="231">
        <v>41114611</v>
      </c>
      <c r="F6862" s="231" t="s">
        <v>828</v>
      </c>
      <c r="G6862" s="232">
        <v>11</v>
      </c>
    </row>
    <row r="6863" spans="1:7" ht="48">
      <c r="A6863" s="229">
        <v>4111461201</v>
      </c>
      <c r="B6863" s="230" t="s">
        <v>21336</v>
      </c>
      <c r="C6863" s="230" t="s">
        <v>21337</v>
      </c>
      <c r="D6863" s="230" t="s">
        <v>21338</v>
      </c>
      <c r="E6863" s="231">
        <v>41114612</v>
      </c>
      <c r="F6863" s="231" t="s">
        <v>828</v>
      </c>
      <c r="G6863" s="232">
        <v>11</v>
      </c>
    </row>
    <row r="6864" spans="1:7" ht="24">
      <c r="A6864" s="229">
        <v>4111461202</v>
      </c>
      <c r="B6864" s="230" t="s">
        <v>21339</v>
      </c>
      <c r="C6864" s="230" t="s">
        <v>21340</v>
      </c>
      <c r="D6864" s="230" t="s">
        <v>21341</v>
      </c>
      <c r="E6864" s="231">
        <v>41114612</v>
      </c>
      <c r="F6864" s="231" t="s">
        <v>828</v>
      </c>
      <c r="G6864" s="232">
        <v>11</v>
      </c>
    </row>
    <row r="6865" spans="1:7" ht="24">
      <c r="A6865" s="229">
        <v>4111461401</v>
      </c>
      <c r="B6865" s="230" t="s">
        <v>21342</v>
      </c>
      <c r="C6865" s="230" t="s">
        <v>21343</v>
      </c>
      <c r="D6865" s="230" t="s">
        <v>21344</v>
      </c>
      <c r="E6865" s="231">
        <v>41114614</v>
      </c>
      <c r="F6865" s="231" t="s">
        <v>828</v>
      </c>
      <c r="G6865" s="232">
        <v>11</v>
      </c>
    </row>
    <row r="6866" spans="1:7" ht="24">
      <c r="A6866" s="229">
        <v>4111461402</v>
      </c>
      <c r="B6866" s="230" t="s">
        <v>21345</v>
      </c>
      <c r="C6866" s="230" t="s">
        <v>21346</v>
      </c>
      <c r="D6866" s="230" t="s">
        <v>21347</v>
      </c>
      <c r="E6866" s="231">
        <v>41114614</v>
      </c>
      <c r="F6866" s="231" t="s">
        <v>828</v>
      </c>
      <c r="G6866" s="232">
        <v>11</v>
      </c>
    </row>
    <row r="6867" spans="1:7" ht="36">
      <c r="A6867" s="229">
        <v>4111461403</v>
      </c>
      <c r="B6867" s="230" t="s">
        <v>21348</v>
      </c>
      <c r="C6867" s="230" t="s">
        <v>21349</v>
      </c>
      <c r="D6867" s="230" t="s">
        <v>21350</v>
      </c>
      <c r="E6867" s="231">
        <v>41114614</v>
      </c>
      <c r="F6867" s="231" t="s">
        <v>828</v>
      </c>
      <c r="G6867" s="232">
        <v>11</v>
      </c>
    </row>
    <row r="6868" spans="1:7" ht="12">
      <c r="A6868" s="229">
        <v>4111461701</v>
      </c>
      <c r="B6868" s="230" t="s">
        <v>21351</v>
      </c>
      <c r="C6868" s="230" t="s">
        <v>21352</v>
      </c>
      <c r="D6868" s="230" t="s">
        <v>21353</v>
      </c>
      <c r="E6868" s="231">
        <v>41114617</v>
      </c>
      <c r="F6868" s="231" t="s">
        <v>828</v>
      </c>
      <c r="G6868" s="232" t="s">
        <v>36928</v>
      </c>
    </row>
    <row r="6869" spans="1:7" ht="48">
      <c r="A6869" s="229">
        <v>4111461801</v>
      </c>
      <c r="B6869" s="230" t="s">
        <v>21354</v>
      </c>
      <c r="C6869" s="230" t="s">
        <v>21355</v>
      </c>
      <c r="D6869" s="230" t="s">
        <v>21356</v>
      </c>
      <c r="E6869" s="231">
        <v>41114618</v>
      </c>
      <c r="F6869" s="231" t="s">
        <v>828</v>
      </c>
      <c r="G6869" s="232">
        <v>10</v>
      </c>
    </row>
    <row r="6870" spans="1:7" ht="36">
      <c r="A6870" s="229">
        <v>4111461901</v>
      </c>
      <c r="B6870" s="230" t="s">
        <v>21357</v>
      </c>
      <c r="C6870" s="230" t="s">
        <v>21358</v>
      </c>
      <c r="D6870" s="230" t="s">
        <v>21359</v>
      </c>
      <c r="E6870" s="231">
        <v>41114619</v>
      </c>
      <c r="F6870" s="231" t="s">
        <v>828</v>
      </c>
      <c r="G6870" s="232">
        <v>10</v>
      </c>
    </row>
    <row r="6871" spans="1:7" ht="24">
      <c r="A6871" s="229">
        <v>4111462101</v>
      </c>
      <c r="B6871" s="230" t="s">
        <v>21360</v>
      </c>
      <c r="C6871" s="230" t="s">
        <v>21361</v>
      </c>
      <c r="D6871" s="230" t="s">
        <v>21362</v>
      </c>
      <c r="E6871" s="231">
        <v>41114621</v>
      </c>
      <c r="F6871" s="231" t="s">
        <v>828</v>
      </c>
      <c r="G6871" s="232">
        <v>11</v>
      </c>
    </row>
    <row r="6872" spans="1:7" ht="12">
      <c r="A6872" s="229">
        <v>4111462201</v>
      </c>
      <c r="B6872" s="230" t="s">
        <v>21363</v>
      </c>
      <c r="C6872" s="230" t="s">
        <v>21364</v>
      </c>
      <c r="D6872" s="230" t="s">
        <v>21365</v>
      </c>
      <c r="E6872" s="231">
        <v>41114622</v>
      </c>
      <c r="F6872" s="231" t="s">
        <v>828</v>
      </c>
      <c r="G6872" s="232">
        <v>10</v>
      </c>
    </row>
    <row r="6873" spans="1:7" ht="60">
      <c r="A6873" s="229">
        <v>4111462301</v>
      </c>
      <c r="B6873" s="230" t="s">
        <v>21366</v>
      </c>
      <c r="C6873" s="230" t="s">
        <v>21367</v>
      </c>
      <c r="D6873" s="230" t="s">
        <v>21368</v>
      </c>
      <c r="E6873" s="231">
        <v>41114623</v>
      </c>
      <c r="F6873" s="231" t="s">
        <v>828</v>
      </c>
      <c r="G6873" s="232">
        <v>11</v>
      </c>
    </row>
    <row r="6874" spans="1:7" ht="24">
      <c r="A6874" s="229">
        <v>4111462302</v>
      </c>
      <c r="B6874" s="230" t="s">
        <v>21369</v>
      </c>
      <c r="C6874" s="230" t="s">
        <v>21370</v>
      </c>
      <c r="D6874" s="230" t="s">
        <v>21371</v>
      </c>
      <c r="E6874" s="231">
        <v>41114623</v>
      </c>
      <c r="F6874" s="231" t="s">
        <v>828</v>
      </c>
      <c r="G6874" s="232">
        <v>11</v>
      </c>
    </row>
    <row r="6875" spans="1:7" ht="24">
      <c r="A6875" s="229">
        <v>4111462303</v>
      </c>
      <c r="B6875" s="230" t="s">
        <v>21372</v>
      </c>
      <c r="C6875" s="230" t="s">
        <v>21373</v>
      </c>
      <c r="D6875" s="230" t="s">
        <v>21374</v>
      </c>
      <c r="E6875" s="231">
        <v>41114623</v>
      </c>
      <c r="F6875" s="231" t="s">
        <v>828</v>
      </c>
      <c r="G6875" s="232">
        <v>11</v>
      </c>
    </row>
    <row r="6876" spans="1:7" ht="24">
      <c r="A6876" s="229">
        <v>4111462401</v>
      </c>
      <c r="B6876" s="230" t="s">
        <v>21375</v>
      </c>
      <c r="C6876" s="230" t="s">
        <v>21376</v>
      </c>
      <c r="D6876" s="230" t="s">
        <v>21377</v>
      </c>
      <c r="E6876" s="231">
        <v>41114624</v>
      </c>
      <c r="F6876" s="231" t="s">
        <v>828</v>
      </c>
      <c r="G6876" s="232">
        <v>11</v>
      </c>
    </row>
    <row r="6877" spans="1:7" ht="24">
      <c r="A6877" s="229">
        <v>4111462402</v>
      </c>
      <c r="B6877" s="230" t="s">
        <v>21378</v>
      </c>
      <c r="C6877" s="230" t="s">
        <v>21379</v>
      </c>
      <c r="D6877" s="230" t="s">
        <v>21380</v>
      </c>
      <c r="E6877" s="231">
        <v>41114624</v>
      </c>
      <c r="F6877" s="231" t="s">
        <v>828</v>
      </c>
      <c r="G6877" s="232">
        <v>11</v>
      </c>
    </row>
    <row r="6878" spans="1:7" ht="36">
      <c r="A6878" s="229">
        <v>4111462701</v>
      </c>
      <c r="B6878" s="230" t="s">
        <v>21381</v>
      </c>
      <c r="C6878" s="230" t="s">
        <v>21382</v>
      </c>
      <c r="D6878" s="230" t="s">
        <v>21383</v>
      </c>
      <c r="E6878" s="231">
        <v>41114627</v>
      </c>
      <c r="F6878" s="231" t="s">
        <v>828</v>
      </c>
      <c r="G6878" s="232" t="s">
        <v>36928</v>
      </c>
    </row>
    <row r="6879" spans="1:7" ht="36">
      <c r="A6879" s="229">
        <v>4111462801</v>
      </c>
      <c r="B6879" s="230" t="s">
        <v>21384</v>
      </c>
      <c r="C6879" s="230" t="s">
        <v>21385</v>
      </c>
      <c r="D6879" s="230" t="s">
        <v>21386</v>
      </c>
      <c r="E6879" s="231">
        <v>41114628</v>
      </c>
      <c r="F6879" s="231" t="s">
        <v>828</v>
      </c>
      <c r="G6879" s="232" t="s">
        <v>36928</v>
      </c>
    </row>
    <row r="6880" spans="1:7" ht="36">
      <c r="A6880" s="229">
        <v>4111462901</v>
      </c>
      <c r="B6880" s="230" t="s">
        <v>21387</v>
      </c>
      <c r="C6880" s="230" t="s">
        <v>21388</v>
      </c>
      <c r="D6880" s="230" t="s">
        <v>21389</v>
      </c>
      <c r="E6880" s="231">
        <v>41114629</v>
      </c>
      <c r="F6880" s="231" t="s">
        <v>828</v>
      </c>
      <c r="G6880" s="232">
        <v>11</v>
      </c>
    </row>
    <row r="6881" spans="1:7" ht="24">
      <c r="A6881" s="229">
        <v>4111463001</v>
      </c>
      <c r="B6881" s="230" t="s">
        <v>21390</v>
      </c>
      <c r="C6881" s="230" t="s">
        <v>21391</v>
      </c>
      <c r="D6881" s="230" t="s">
        <v>21392</v>
      </c>
      <c r="E6881" s="231">
        <v>41114630</v>
      </c>
      <c r="F6881" s="231" t="s">
        <v>828</v>
      </c>
      <c r="G6881" s="232">
        <v>10</v>
      </c>
    </row>
    <row r="6882" spans="1:7" ht="24">
      <c r="A6882" s="229">
        <v>4111463101</v>
      </c>
      <c r="B6882" s="230" t="s">
        <v>21393</v>
      </c>
      <c r="C6882" s="230" t="s">
        <v>21394</v>
      </c>
      <c r="D6882" s="230" t="s">
        <v>21395</v>
      </c>
      <c r="E6882" s="231">
        <v>41114631</v>
      </c>
      <c r="F6882" s="231" t="s">
        <v>828</v>
      </c>
      <c r="G6882" s="232">
        <v>11</v>
      </c>
    </row>
    <row r="6883" spans="1:7" ht="24">
      <c r="A6883" s="229">
        <v>4111463102</v>
      </c>
      <c r="B6883" s="230" t="s">
        <v>21396</v>
      </c>
      <c r="C6883" s="230" t="s">
        <v>21397</v>
      </c>
      <c r="D6883" s="230" t="s">
        <v>21398</v>
      </c>
      <c r="E6883" s="231">
        <v>41114631</v>
      </c>
      <c r="F6883" s="231" t="s">
        <v>828</v>
      </c>
      <c r="G6883" s="232">
        <v>11</v>
      </c>
    </row>
    <row r="6884" spans="1:7" ht="24">
      <c r="A6884" s="229">
        <v>4111463201</v>
      </c>
      <c r="B6884" s="230" t="s">
        <v>21399</v>
      </c>
      <c r="C6884" s="230" t="s">
        <v>21400</v>
      </c>
      <c r="D6884" s="230" t="s">
        <v>21401</v>
      </c>
      <c r="E6884" s="231">
        <v>41114632</v>
      </c>
      <c r="F6884" s="231" t="s">
        <v>828</v>
      </c>
      <c r="G6884" s="232">
        <v>11</v>
      </c>
    </row>
    <row r="6885" spans="1:7" ht="12">
      <c r="A6885" s="229">
        <v>4111463202</v>
      </c>
      <c r="B6885" s="230" t="s">
        <v>21402</v>
      </c>
      <c r="C6885" s="230" t="s">
        <v>21403</v>
      </c>
      <c r="D6885" s="230" t="s">
        <v>21404</v>
      </c>
      <c r="E6885" s="231">
        <v>41114632</v>
      </c>
      <c r="F6885" s="231" t="s">
        <v>828</v>
      </c>
      <c r="G6885" s="232">
        <v>11</v>
      </c>
    </row>
    <row r="6886" spans="1:7" ht="36">
      <c r="A6886" s="229">
        <v>4111463301</v>
      </c>
      <c r="B6886" s="230" t="s">
        <v>21405</v>
      </c>
      <c r="C6886" s="230" t="s">
        <v>21406</v>
      </c>
      <c r="D6886" s="230" t="s">
        <v>21407</v>
      </c>
      <c r="E6886" s="231">
        <v>41114633</v>
      </c>
      <c r="F6886" s="231" t="s">
        <v>828</v>
      </c>
      <c r="G6886" s="232">
        <v>10</v>
      </c>
    </row>
    <row r="6887" spans="1:7" ht="24">
      <c r="A6887" s="229">
        <v>4111463401</v>
      </c>
      <c r="B6887" s="230" t="s">
        <v>21408</v>
      </c>
      <c r="C6887" s="230" t="s">
        <v>21409</v>
      </c>
      <c r="D6887" s="230" t="s">
        <v>21410</v>
      </c>
      <c r="E6887" s="231">
        <v>41114634</v>
      </c>
      <c r="F6887" s="231" t="s">
        <v>828</v>
      </c>
      <c r="G6887" s="232">
        <v>11</v>
      </c>
    </row>
    <row r="6888" spans="1:7" ht="36">
      <c r="A6888" s="229">
        <v>4111463501</v>
      </c>
      <c r="B6888" s="230" t="s">
        <v>21411</v>
      </c>
      <c r="C6888" s="230" t="s">
        <v>21412</v>
      </c>
      <c r="D6888" s="230" t="s">
        <v>21413</v>
      </c>
      <c r="E6888" s="231">
        <v>41114635</v>
      </c>
      <c r="F6888" s="231" t="s">
        <v>828</v>
      </c>
      <c r="G6888" s="232" t="s">
        <v>36928</v>
      </c>
    </row>
    <row r="6889" spans="1:7" ht="24">
      <c r="A6889" s="229">
        <v>4111463601</v>
      </c>
      <c r="B6889" s="230" t="s">
        <v>21414</v>
      </c>
      <c r="C6889" s="230" t="s">
        <v>21415</v>
      </c>
      <c r="D6889" s="230" t="s">
        <v>21416</v>
      </c>
      <c r="E6889" s="231">
        <v>41114636</v>
      </c>
      <c r="F6889" s="231" t="s">
        <v>828</v>
      </c>
      <c r="G6889" s="232">
        <v>11</v>
      </c>
    </row>
    <row r="6890" spans="1:7" ht="24">
      <c r="A6890" s="229">
        <v>4111463701</v>
      </c>
      <c r="B6890" s="230" t="s">
        <v>21417</v>
      </c>
      <c r="C6890" s="230" t="s">
        <v>21418</v>
      </c>
      <c r="D6890" s="230" t="s">
        <v>21419</v>
      </c>
      <c r="E6890" s="231">
        <v>41114637</v>
      </c>
      <c r="F6890" s="231" t="s">
        <v>828</v>
      </c>
      <c r="G6890" s="232">
        <v>9</v>
      </c>
    </row>
    <row r="6891" spans="1:7" ht="12">
      <c r="A6891" s="229">
        <v>4111463801</v>
      </c>
      <c r="B6891" s="230" t="s">
        <v>21420</v>
      </c>
      <c r="C6891" s="230" t="s">
        <v>21421</v>
      </c>
      <c r="D6891" s="230" t="s">
        <v>21422</v>
      </c>
      <c r="E6891" s="231">
        <v>41114638</v>
      </c>
      <c r="F6891" s="231" t="s">
        <v>828</v>
      </c>
      <c r="G6891" s="232">
        <v>10</v>
      </c>
    </row>
    <row r="6892" spans="1:7" ht="24">
      <c r="A6892" s="229">
        <v>4111463802</v>
      </c>
      <c r="B6892" s="230" t="s">
        <v>21423</v>
      </c>
      <c r="C6892" s="230" t="s">
        <v>21424</v>
      </c>
      <c r="D6892" s="230" t="s">
        <v>21425</v>
      </c>
      <c r="E6892" s="231">
        <v>41114638</v>
      </c>
      <c r="F6892" s="231" t="s">
        <v>828</v>
      </c>
      <c r="G6892" s="232">
        <v>10</v>
      </c>
    </row>
    <row r="6893" spans="1:7" ht="24">
      <c r="A6893" s="229">
        <v>4111463901</v>
      </c>
      <c r="B6893" s="230" t="s">
        <v>21426</v>
      </c>
      <c r="C6893" s="230" t="s">
        <v>21427</v>
      </c>
      <c r="D6893" s="230" t="s">
        <v>21428</v>
      </c>
      <c r="E6893" s="231">
        <v>41114639</v>
      </c>
      <c r="F6893" s="231" t="s">
        <v>828</v>
      </c>
      <c r="G6893" s="232" t="s">
        <v>36928</v>
      </c>
    </row>
    <row r="6894" spans="1:7" ht="12">
      <c r="A6894" s="229">
        <v>4111464001</v>
      </c>
      <c r="B6894" s="230" t="s">
        <v>21429</v>
      </c>
      <c r="C6894" s="230" t="s">
        <v>21430</v>
      </c>
      <c r="D6894" s="230" t="s">
        <v>21431</v>
      </c>
      <c r="E6894" s="231">
        <v>41114640</v>
      </c>
      <c r="F6894" s="231" t="s">
        <v>828</v>
      </c>
      <c r="G6894" s="232">
        <v>9</v>
      </c>
    </row>
    <row r="6895" spans="1:7" ht="36">
      <c r="A6895" s="229">
        <v>4111464101</v>
      </c>
      <c r="B6895" s="230" t="s">
        <v>21432</v>
      </c>
      <c r="C6895" s="230" t="s">
        <v>21433</v>
      </c>
      <c r="D6895" s="230" t="s">
        <v>21434</v>
      </c>
      <c r="E6895" s="231">
        <v>41114641</v>
      </c>
      <c r="F6895" s="231" t="s">
        <v>828</v>
      </c>
      <c r="G6895" s="232" t="s">
        <v>36928</v>
      </c>
    </row>
    <row r="6896" spans="1:7" ht="36">
      <c r="A6896" s="229">
        <v>4111464201</v>
      </c>
      <c r="B6896" s="230" t="s">
        <v>21435</v>
      </c>
      <c r="C6896" s="230" t="s">
        <v>21436</v>
      </c>
      <c r="D6896" s="230" t="s">
        <v>21437</v>
      </c>
      <c r="E6896" s="231">
        <v>41114642</v>
      </c>
      <c r="F6896" s="231" t="s">
        <v>828</v>
      </c>
      <c r="G6896" s="232" t="s">
        <v>36928</v>
      </c>
    </row>
    <row r="6897" spans="1:7" ht="24">
      <c r="A6897" s="229">
        <v>4111464301</v>
      </c>
      <c r="B6897" s="230" t="s">
        <v>21438</v>
      </c>
      <c r="C6897" s="230" t="s">
        <v>21439</v>
      </c>
      <c r="D6897" s="230" t="s">
        <v>21440</v>
      </c>
      <c r="E6897" s="231">
        <v>41114643</v>
      </c>
      <c r="F6897" s="231" t="s">
        <v>828</v>
      </c>
      <c r="G6897" s="232" t="s">
        <v>36928</v>
      </c>
    </row>
    <row r="6898" spans="1:7" ht="48">
      <c r="A6898" s="229">
        <v>4111464401</v>
      </c>
      <c r="B6898" s="230" t="s">
        <v>21441</v>
      </c>
      <c r="C6898" s="230" t="s">
        <v>21442</v>
      </c>
      <c r="D6898" s="230" t="s">
        <v>21443</v>
      </c>
      <c r="E6898" s="231">
        <v>41114644</v>
      </c>
      <c r="F6898" s="231" t="s">
        <v>828</v>
      </c>
      <c r="G6898" s="232">
        <v>10</v>
      </c>
    </row>
    <row r="6899" spans="1:7" ht="24">
      <c r="A6899" s="229">
        <v>4111464501</v>
      </c>
      <c r="B6899" s="230" t="s">
        <v>21444</v>
      </c>
      <c r="C6899" s="230" t="s">
        <v>21445</v>
      </c>
      <c r="D6899" s="230" t="s">
        <v>21446</v>
      </c>
      <c r="E6899" s="231">
        <v>41114645</v>
      </c>
      <c r="F6899" s="231" t="s">
        <v>828</v>
      </c>
      <c r="G6899" s="232" t="s">
        <v>36928</v>
      </c>
    </row>
    <row r="6900" spans="1:7" ht="12">
      <c r="A6900" s="229">
        <v>4111464601</v>
      </c>
      <c r="B6900" s="230" t="s">
        <v>21447</v>
      </c>
      <c r="C6900" s="230" t="s">
        <v>21448</v>
      </c>
      <c r="D6900" s="230" t="s">
        <v>21449</v>
      </c>
      <c r="E6900" s="231">
        <v>41114646</v>
      </c>
      <c r="F6900" s="231" t="s">
        <v>828</v>
      </c>
      <c r="G6900" s="232" t="s">
        <v>36928</v>
      </c>
    </row>
    <row r="6901" spans="1:7" ht="24">
      <c r="A6901" s="229">
        <v>4111464602</v>
      </c>
      <c r="B6901" s="230" t="s">
        <v>21450</v>
      </c>
      <c r="C6901" s="230" t="s">
        <v>21451</v>
      </c>
      <c r="D6901" s="230" t="s">
        <v>21452</v>
      </c>
      <c r="E6901" s="231">
        <v>41114646</v>
      </c>
      <c r="F6901" s="231" t="s">
        <v>828</v>
      </c>
      <c r="G6901" s="232" t="s">
        <v>36928</v>
      </c>
    </row>
    <row r="6902" spans="1:7" ht="36">
      <c r="A6902" s="229">
        <v>4111464603</v>
      </c>
      <c r="B6902" s="230" t="s">
        <v>21453</v>
      </c>
      <c r="C6902" s="230" t="s">
        <v>21454</v>
      </c>
      <c r="D6902" s="230" t="s">
        <v>21455</v>
      </c>
      <c r="E6902" s="231">
        <v>41114646</v>
      </c>
      <c r="F6902" s="231" t="s">
        <v>828</v>
      </c>
      <c r="G6902" s="232" t="s">
        <v>36928</v>
      </c>
    </row>
    <row r="6903" spans="1:7" ht="24">
      <c r="A6903" s="229">
        <v>4111464701</v>
      </c>
      <c r="B6903" s="230" t="s">
        <v>21456</v>
      </c>
      <c r="C6903" s="230" t="s">
        <v>21457</v>
      </c>
      <c r="D6903" s="230" t="s">
        <v>21458</v>
      </c>
      <c r="E6903" s="231">
        <v>41114647</v>
      </c>
      <c r="F6903" s="231" t="s">
        <v>828</v>
      </c>
      <c r="G6903" s="232" t="s">
        <v>36928</v>
      </c>
    </row>
    <row r="6904" spans="1:7" ht="36">
      <c r="A6904" s="229">
        <v>4111464801</v>
      </c>
      <c r="B6904" s="230" t="s">
        <v>21459</v>
      </c>
      <c r="C6904" s="230" t="s">
        <v>21460</v>
      </c>
      <c r="D6904" s="230" t="s">
        <v>21461</v>
      </c>
      <c r="E6904" s="231">
        <v>41114648</v>
      </c>
      <c r="F6904" s="231" t="s">
        <v>828</v>
      </c>
      <c r="G6904" s="232">
        <v>10</v>
      </c>
    </row>
    <row r="6905" spans="1:7" ht="24">
      <c r="A6905" s="229">
        <v>4111464901</v>
      </c>
      <c r="B6905" s="230" t="s">
        <v>21462</v>
      </c>
      <c r="C6905" s="230" t="s">
        <v>21463</v>
      </c>
      <c r="D6905" s="230" t="s">
        <v>21464</v>
      </c>
      <c r="E6905" s="231">
        <v>41114649</v>
      </c>
      <c r="F6905" s="231" t="s">
        <v>828</v>
      </c>
      <c r="G6905" s="232" t="s">
        <v>36928</v>
      </c>
    </row>
    <row r="6906" spans="1:7" ht="24">
      <c r="A6906" s="229">
        <v>4111465001</v>
      </c>
      <c r="B6906" s="230" t="s">
        <v>21465</v>
      </c>
      <c r="C6906" s="230" t="s">
        <v>21466</v>
      </c>
      <c r="D6906" s="230" t="s">
        <v>21467</v>
      </c>
      <c r="E6906" s="231">
        <v>41114650</v>
      </c>
      <c r="F6906" s="231" t="s">
        <v>828</v>
      </c>
      <c r="G6906" s="232">
        <v>8</v>
      </c>
    </row>
    <row r="6907" spans="1:7" ht="12">
      <c r="A6907" s="229">
        <v>4111465002</v>
      </c>
      <c r="B6907" s="230" t="s">
        <v>21468</v>
      </c>
      <c r="C6907" s="230" t="s">
        <v>21469</v>
      </c>
      <c r="D6907" s="230" t="s">
        <v>21470</v>
      </c>
      <c r="E6907" s="231">
        <v>41114650</v>
      </c>
      <c r="F6907" s="231" t="s">
        <v>828</v>
      </c>
      <c r="G6907" s="232">
        <v>8</v>
      </c>
    </row>
    <row r="6908" spans="1:7" ht="36">
      <c r="A6908" s="229">
        <v>4111466401</v>
      </c>
      <c r="B6908" s="230" t="s">
        <v>21471</v>
      </c>
      <c r="C6908" s="230" t="s">
        <v>21472</v>
      </c>
      <c r="D6908" s="230" t="s">
        <v>21473</v>
      </c>
      <c r="E6908" s="231">
        <v>41114664</v>
      </c>
      <c r="F6908" s="231" t="s">
        <v>828</v>
      </c>
      <c r="G6908" s="232" t="s">
        <v>36928</v>
      </c>
    </row>
    <row r="6909" spans="1:7" ht="24">
      <c r="A6909" s="229">
        <v>4111466601</v>
      </c>
      <c r="B6909" s="230" t="s">
        <v>21474</v>
      </c>
      <c r="C6909" s="230" t="s">
        <v>21475</v>
      </c>
      <c r="D6909" s="230" t="s">
        <v>21476</v>
      </c>
      <c r="E6909" s="231">
        <v>41114666</v>
      </c>
      <c r="F6909" s="231" t="s">
        <v>828</v>
      </c>
      <c r="G6909" s="232" t="s">
        <v>36928</v>
      </c>
    </row>
    <row r="6910" spans="1:7" ht="24">
      <c r="A6910" s="229">
        <v>4111466701</v>
      </c>
      <c r="B6910" s="230" t="s">
        <v>21477</v>
      </c>
      <c r="C6910" s="230" t="s">
        <v>21478</v>
      </c>
      <c r="D6910" s="230" t="s">
        <v>21479</v>
      </c>
      <c r="E6910" s="231">
        <v>41114667</v>
      </c>
      <c r="F6910" s="231" t="s">
        <v>828</v>
      </c>
      <c r="G6910" s="232" t="s">
        <v>36928</v>
      </c>
    </row>
    <row r="6911" spans="1:7" ht="24">
      <c r="A6911" s="229">
        <v>4111466801</v>
      </c>
      <c r="B6911" s="230" t="s">
        <v>21480</v>
      </c>
      <c r="C6911" s="230" t="s">
        <v>21481</v>
      </c>
      <c r="D6911" s="230" t="s">
        <v>21482</v>
      </c>
      <c r="E6911" s="231">
        <v>41114668</v>
      </c>
      <c r="F6911" s="231" t="s">
        <v>828</v>
      </c>
      <c r="G6911" s="232" t="s">
        <v>36928</v>
      </c>
    </row>
    <row r="6912" spans="1:7" ht="24">
      <c r="A6912" s="229">
        <v>4111467001</v>
      </c>
      <c r="B6912" s="230" t="s">
        <v>21483</v>
      </c>
      <c r="C6912" s="230" t="s">
        <v>21484</v>
      </c>
      <c r="D6912" s="230" t="s">
        <v>21485</v>
      </c>
      <c r="E6912" s="231">
        <v>41114670</v>
      </c>
      <c r="F6912" s="231" t="s">
        <v>828</v>
      </c>
      <c r="G6912" s="232" t="s">
        <v>36928</v>
      </c>
    </row>
    <row r="6913" spans="1:7" ht="24">
      <c r="A6913" s="229">
        <v>4111467101</v>
      </c>
      <c r="B6913" s="230" t="s">
        <v>21486</v>
      </c>
      <c r="C6913" s="230" t="s">
        <v>21487</v>
      </c>
      <c r="D6913" s="230" t="s">
        <v>21488</v>
      </c>
      <c r="E6913" s="231">
        <v>41114671</v>
      </c>
      <c r="F6913" s="231" t="s">
        <v>828</v>
      </c>
      <c r="G6913" s="232" t="s">
        <v>36928</v>
      </c>
    </row>
    <row r="6914" spans="1:7" ht="36">
      <c r="A6914" s="229">
        <v>4111467201</v>
      </c>
      <c r="B6914" s="230" t="s">
        <v>21489</v>
      </c>
      <c r="C6914" s="230" t="s">
        <v>21490</v>
      </c>
      <c r="D6914" s="230" t="s">
        <v>21491</v>
      </c>
      <c r="E6914" s="231">
        <v>41114672</v>
      </c>
      <c r="F6914" s="231" t="s">
        <v>828</v>
      </c>
      <c r="G6914" s="232">
        <v>10</v>
      </c>
    </row>
    <row r="6915" spans="1:7" ht="12">
      <c r="A6915" s="229">
        <v>4111467202</v>
      </c>
      <c r="B6915" s="230" t="s">
        <v>21492</v>
      </c>
      <c r="C6915" s="230" t="s">
        <v>21493</v>
      </c>
      <c r="D6915" s="230" t="s">
        <v>21494</v>
      </c>
      <c r="E6915" s="231">
        <v>41114672</v>
      </c>
      <c r="F6915" s="231" t="s">
        <v>828</v>
      </c>
      <c r="G6915" s="232">
        <v>10</v>
      </c>
    </row>
    <row r="6916" spans="1:7" ht="60">
      <c r="A6916" s="229">
        <v>4111467401</v>
      </c>
      <c r="B6916" s="230" t="s">
        <v>21495</v>
      </c>
      <c r="C6916" s="230" t="s">
        <v>21496</v>
      </c>
      <c r="D6916" s="230" t="s">
        <v>21497</v>
      </c>
      <c r="E6916" s="231">
        <v>41114674</v>
      </c>
      <c r="F6916" s="231" t="s">
        <v>828</v>
      </c>
      <c r="G6916" s="232">
        <v>11</v>
      </c>
    </row>
    <row r="6917" spans="1:7" ht="24">
      <c r="A6917" s="229">
        <v>4111467801</v>
      </c>
      <c r="B6917" s="230" t="s">
        <v>21498</v>
      </c>
      <c r="C6917" s="230" t="s">
        <v>21499</v>
      </c>
      <c r="D6917" s="230" t="s">
        <v>21500</v>
      </c>
      <c r="E6917" s="231">
        <v>41114678</v>
      </c>
      <c r="F6917" s="231" t="s">
        <v>828</v>
      </c>
      <c r="G6917" s="232" t="s">
        <v>36928</v>
      </c>
    </row>
    <row r="6918" spans="1:7" ht="60">
      <c r="A6918" s="229">
        <v>4111468301</v>
      </c>
      <c r="B6918" s="230" t="s">
        <v>21501</v>
      </c>
      <c r="C6918" s="230" t="s">
        <v>21502</v>
      </c>
      <c r="D6918" s="230" t="s">
        <v>21503</v>
      </c>
      <c r="E6918" s="231">
        <v>41114683</v>
      </c>
      <c r="F6918" s="231" t="s">
        <v>828</v>
      </c>
      <c r="G6918" s="232" t="s">
        <v>36928</v>
      </c>
    </row>
    <row r="6919" spans="1:7" ht="24">
      <c r="A6919" s="229">
        <v>4111468901</v>
      </c>
      <c r="B6919" s="230" t="s">
        <v>21504</v>
      </c>
      <c r="C6919" s="230" t="s">
        <v>21505</v>
      </c>
      <c r="D6919" s="230" t="s">
        <v>21506</v>
      </c>
      <c r="E6919" s="231">
        <v>41114689</v>
      </c>
      <c r="F6919" s="231" t="s">
        <v>828</v>
      </c>
      <c r="G6919" s="232" t="s">
        <v>36928</v>
      </c>
    </row>
    <row r="6920" spans="1:7" ht="24">
      <c r="A6920" s="229">
        <v>4111469301</v>
      </c>
      <c r="B6920" s="230" t="s">
        <v>21507</v>
      </c>
      <c r="C6920" s="230" t="s">
        <v>21508</v>
      </c>
      <c r="D6920" s="230" t="s">
        <v>21509</v>
      </c>
      <c r="E6920" s="231">
        <v>41114693</v>
      </c>
      <c r="F6920" s="231" t="s">
        <v>828</v>
      </c>
      <c r="G6920" s="232" t="s">
        <v>36928</v>
      </c>
    </row>
    <row r="6921" spans="1:7" ht="24">
      <c r="A6921" s="229">
        <v>4111470401</v>
      </c>
      <c r="B6921" s="230" t="s">
        <v>21510</v>
      </c>
      <c r="C6921" s="230" t="s">
        <v>21511</v>
      </c>
      <c r="D6921" s="230" t="s">
        <v>21512</v>
      </c>
      <c r="E6921" s="231">
        <v>41114704</v>
      </c>
      <c r="F6921" s="231" t="s">
        <v>828</v>
      </c>
      <c r="G6921" s="232" t="s">
        <v>36928</v>
      </c>
    </row>
    <row r="6922" spans="1:7" ht="12">
      <c r="A6922" s="229">
        <v>4111470501</v>
      </c>
      <c r="B6922" s="230" t="s">
        <v>21513</v>
      </c>
      <c r="C6922" s="230" t="s">
        <v>21514</v>
      </c>
      <c r="D6922" s="230" t="s">
        <v>21515</v>
      </c>
      <c r="E6922" s="231">
        <v>41114705</v>
      </c>
      <c r="F6922" s="231" t="s">
        <v>828</v>
      </c>
      <c r="G6922" s="232" t="s">
        <v>36928</v>
      </c>
    </row>
    <row r="6923" spans="1:7" ht="24">
      <c r="A6923" s="229">
        <v>4111470502</v>
      </c>
      <c r="B6923" s="230" t="s">
        <v>21516</v>
      </c>
      <c r="C6923" s="230" t="s">
        <v>21517</v>
      </c>
      <c r="D6923" s="230" t="s">
        <v>21518</v>
      </c>
      <c r="E6923" s="231">
        <v>41114705</v>
      </c>
      <c r="F6923" s="231" t="s">
        <v>828</v>
      </c>
      <c r="G6923" s="232" t="s">
        <v>36928</v>
      </c>
    </row>
    <row r="6924" spans="1:7" ht="24">
      <c r="A6924" s="229">
        <v>4111470701</v>
      </c>
      <c r="B6924" s="230" t="s">
        <v>21519</v>
      </c>
      <c r="C6924" s="230" t="s">
        <v>21520</v>
      </c>
      <c r="D6924" s="230" t="s">
        <v>21521</v>
      </c>
      <c r="E6924" s="231">
        <v>41114707</v>
      </c>
      <c r="F6924" s="231" t="s">
        <v>828</v>
      </c>
      <c r="G6924" s="232" t="s">
        <v>36928</v>
      </c>
    </row>
    <row r="6925" spans="1:7" ht="36">
      <c r="A6925" s="229">
        <v>4111470702</v>
      </c>
      <c r="B6925" s="230" t="s">
        <v>21522</v>
      </c>
      <c r="C6925" s="230" t="s">
        <v>21523</v>
      </c>
      <c r="D6925" s="230" t="s">
        <v>21524</v>
      </c>
      <c r="E6925" s="231">
        <v>41114707</v>
      </c>
      <c r="F6925" s="231" t="s">
        <v>828</v>
      </c>
      <c r="G6925" s="232" t="s">
        <v>36928</v>
      </c>
    </row>
    <row r="6926" spans="1:7" ht="36">
      <c r="A6926" s="229">
        <v>4111470801</v>
      </c>
      <c r="B6926" s="230" t="s">
        <v>21525</v>
      </c>
      <c r="C6926" s="230" t="s">
        <v>21526</v>
      </c>
      <c r="D6926" s="230" t="s">
        <v>21527</v>
      </c>
      <c r="E6926" s="231">
        <v>41114708</v>
      </c>
      <c r="F6926" s="231" t="s">
        <v>828</v>
      </c>
      <c r="G6926" s="232" t="s">
        <v>36928</v>
      </c>
    </row>
    <row r="6927" spans="1:7" ht="60">
      <c r="A6927" s="229">
        <v>4111470901</v>
      </c>
      <c r="B6927" s="230" t="s">
        <v>21528</v>
      </c>
      <c r="C6927" s="230" t="s">
        <v>21529</v>
      </c>
      <c r="D6927" s="230" t="s">
        <v>21530</v>
      </c>
      <c r="E6927" s="231">
        <v>41114709</v>
      </c>
      <c r="F6927" s="231" t="s">
        <v>828</v>
      </c>
      <c r="G6927" s="232">
        <v>10</v>
      </c>
    </row>
    <row r="6928" spans="1:7" ht="24">
      <c r="A6928" s="229">
        <v>4111470902</v>
      </c>
      <c r="B6928" s="230" t="s">
        <v>21531</v>
      </c>
      <c r="C6928" s="230" t="s">
        <v>21532</v>
      </c>
      <c r="D6928" s="230" t="s">
        <v>21533</v>
      </c>
      <c r="E6928" s="231">
        <v>41114709</v>
      </c>
      <c r="F6928" s="231" t="s">
        <v>828</v>
      </c>
      <c r="G6928" s="232">
        <v>10</v>
      </c>
    </row>
    <row r="6929" spans="1:7" ht="24">
      <c r="A6929" s="229">
        <v>4111470903</v>
      </c>
      <c r="B6929" s="230" t="s">
        <v>21534</v>
      </c>
      <c r="C6929" s="230" t="s">
        <v>21535</v>
      </c>
      <c r="D6929" s="230" t="s">
        <v>21536</v>
      </c>
      <c r="E6929" s="231">
        <v>41114709</v>
      </c>
      <c r="F6929" s="231" t="s">
        <v>828</v>
      </c>
      <c r="G6929" s="232">
        <v>10</v>
      </c>
    </row>
    <row r="6930" spans="1:7" ht="36">
      <c r="A6930" s="229">
        <v>4111471001</v>
      </c>
      <c r="B6930" s="230" t="s">
        <v>21537</v>
      </c>
      <c r="C6930" s="230" t="s">
        <v>21538</v>
      </c>
      <c r="D6930" s="230" t="s">
        <v>21539</v>
      </c>
      <c r="E6930" s="231">
        <v>41114710</v>
      </c>
      <c r="F6930" s="231" t="s">
        <v>828</v>
      </c>
      <c r="G6930" s="232" t="s">
        <v>36928</v>
      </c>
    </row>
    <row r="6931" spans="1:7" ht="36">
      <c r="A6931" s="229">
        <v>4111471101</v>
      </c>
      <c r="B6931" s="230" t="s">
        <v>21540</v>
      </c>
      <c r="C6931" s="230" t="s">
        <v>21541</v>
      </c>
      <c r="D6931" s="230" t="s">
        <v>21542</v>
      </c>
      <c r="E6931" s="231">
        <v>41114711</v>
      </c>
      <c r="F6931" s="231" t="s">
        <v>828</v>
      </c>
      <c r="G6931" s="232" t="s">
        <v>36928</v>
      </c>
    </row>
    <row r="6932" spans="1:7" ht="24">
      <c r="A6932" s="229">
        <v>4111471201</v>
      </c>
      <c r="B6932" s="230" t="s">
        <v>21543</v>
      </c>
      <c r="C6932" s="230" t="s">
        <v>21544</v>
      </c>
      <c r="D6932" s="230" t="s">
        <v>21545</v>
      </c>
      <c r="E6932" s="231">
        <v>41114712</v>
      </c>
      <c r="F6932" s="231" t="s">
        <v>828</v>
      </c>
      <c r="G6932" s="232" t="s">
        <v>36928</v>
      </c>
    </row>
    <row r="6933" spans="1:7" ht="24">
      <c r="A6933" s="229">
        <v>4111471301</v>
      </c>
      <c r="B6933" s="230" t="s">
        <v>21546</v>
      </c>
      <c r="C6933" s="230" t="s">
        <v>21547</v>
      </c>
      <c r="D6933" s="230" t="s">
        <v>21548</v>
      </c>
      <c r="E6933" s="231">
        <v>41114713</v>
      </c>
      <c r="F6933" s="231" t="s">
        <v>828</v>
      </c>
      <c r="G6933" s="232" t="s">
        <v>36928</v>
      </c>
    </row>
    <row r="6934" spans="1:7" ht="24">
      <c r="A6934" s="229">
        <v>4111471401</v>
      </c>
      <c r="B6934" s="230" t="s">
        <v>21549</v>
      </c>
      <c r="C6934" s="230" t="s">
        <v>21550</v>
      </c>
      <c r="D6934" s="230" t="s">
        <v>21551</v>
      </c>
      <c r="E6934" s="231">
        <v>41114714</v>
      </c>
      <c r="F6934" s="231" t="s">
        <v>828</v>
      </c>
      <c r="G6934" s="232" t="s">
        <v>36928</v>
      </c>
    </row>
    <row r="6935" spans="1:7" ht="24">
      <c r="A6935" s="229">
        <v>4111471501</v>
      </c>
      <c r="B6935" s="230" t="s">
        <v>21552</v>
      </c>
      <c r="C6935" s="230" t="s">
        <v>21553</v>
      </c>
      <c r="D6935" s="230" t="s">
        <v>21554</v>
      </c>
      <c r="E6935" s="231">
        <v>41114715</v>
      </c>
      <c r="F6935" s="231" t="s">
        <v>828</v>
      </c>
      <c r="G6935" s="232">
        <v>10</v>
      </c>
    </row>
    <row r="6936" spans="1:7" ht="48">
      <c r="A6936" s="229">
        <v>4111471502</v>
      </c>
      <c r="B6936" s="230" t="s">
        <v>21555</v>
      </c>
      <c r="C6936" s="230" t="s">
        <v>21553</v>
      </c>
      <c r="D6936" s="230" t="s">
        <v>21556</v>
      </c>
      <c r="E6936" s="231">
        <v>41114715</v>
      </c>
      <c r="F6936" s="231" t="s">
        <v>828</v>
      </c>
      <c r="G6936" s="232">
        <v>10</v>
      </c>
    </row>
    <row r="6937" spans="1:7" ht="60">
      <c r="A6937" s="229">
        <v>4111471601</v>
      </c>
      <c r="B6937" s="230" t="s">
        <v>21557</v>
      </c>
      <c r="C6937" s="230" t="s">
        <v>21558</v>
      </c>
      <c r="D6937" s="230" t="s">
        <v>21559</v>
      </c>
      <c r="E6937" s="231">
        <v>41114716</v>
      </c>
      <c r="F6937" s="231" t="s">
        <v>828</v>
      </c>
      <c r="G6937" s="232" t="s">
        <v>36928</v>
      </c>
    </row>
    <row r="6938" spans="1:7" ht="24">
      <c r="A6938" s="229">
        <v>4111471701</v>
      </c>
      <c r="B6938" s="230" t="s">
        <v>21560</v>
      </c>
      <c r="C6938" s="230" t="s">
        <v>21561</v>
      </c>
      <c r="D6938" s="230" t="s">
        <v>21562</v>
      </c>
      <c r="E6938" s="231">
        <v>41114717</v>
      </c>
      <c r="F6938" s="231" t="s">
        <v>828</v>
      </c>
      <c r="G6938" s="232" t="s">
        <v>36928</v>
      </c>
    </row>
    <row r="6939" spans="1:7" ht="48">
      <c r="A6939" s="229">
        <v>4111471801</v>
      </c>
      <c r="B6939" s="230" t="s">
        <v>21563</v>
      </c>
      <c r="C6939" s="230" t="s">
        <v>21564</v>
      </c>
      <c r="D6939" s="230" t="s">
        <v>21565</v>
      </c>
      <c r="E6939" s="231">
        <v>41114718</v>
      </c>
      <c r="F6939" s="231" t="s">
        <v>828</v>
      </c>
      <c r="G6939" s="232" t="s">
        <v>36928</v>
      </c>
    </row>
    <row r="6940" spans="1:7" ht="24">
      <c r="A6940" s="229">
        <v>4111471901</v>
      </c>
      <c r="B6940" s="230" t="s">
        <v>21566</v>
      </c>
      <c r="C6940" s="230" t="s">
        <v>21567</v>
      </c>
      <c r="D6940" s="230" t="s">
        <v>21568</v>
      </c>
      <c r="E6940" s="231">
        <v>41114719</v>
      </c>
      <c r="F6940" s="231" t="s">
        <v>828</v>
      </c>
      <c r="G6940" s="232" t="s">
        <v>36928</v>
      </c>
    </row>
    <row r="6941" spans="1:7" ht="36">
      <c r="A6941" s="229">
        <v>4111472001</v>
      </c>
      <c r="B6941" s="230" t="s">
        <v>21569</v>
      </c>
      <c r="C6941" s="230" t="s">
        <v>21570</v>
      </c>
      <c r="D6941" s="230" t="s">
        <v>21571</v>
      </c>
      <c r="E6941" s="231">
        <v>41114720</v>
      </c>
      <c r="F6941" s="231" t="s">
        <v>828</v>
      </c>
      <c r="G6941" s="232" t="s">
        <v>36928</v>
      </c>
    </row>
    <row r="6942" spans="1:7" ht="36">
      <c r="A6942" s="229">
        <v>4111472101</v>
      </c>
      <c r="B6942" s="230" t="s">
        <v>21572</v>
      </c>
      <c r="C6942" s="230" t="s">
        <v>21573</v>
      </c>
      <c r="D6942" s="230" t="s">
        <v>21574</v>
      </c>
      <c r="E6942" s="231">
        <v>41114721</v>
      </c>
      <c r="F6942" s="231" t="s">
        <v>828</v>
      </c>
      <c r="G6942" s="232" t="s">
        <v>36928</v>
      </c>
    </row>
    <row r="6943" spans="1:7" ht="24">
      <c r="A6943" s="229">
        <v>4111472201</v>
      </c>
      <c r="B6943" s="230" t="s">
        <v>21575</v>
      </c>
      <c r="C6943" s="230" t="s">
        <v>21576</v>
      </c>
      <c r="D6943" s="230" t="s">
        <v>21577</v>
      </c>
      <c r="E6943" s="231">
        <v>41114722</v>
      </c>
      <c r="F6943" s="231" t="s">
        <v>828</v>
      </c>
      <c r="G6943" s="232">
        <v>11</v>
      </c>
    </row>
    <row r="6944" spans="1:7" ht="36">
      <c r="A6944" s="229">
        <v>4111472301</v>
      </c>
      <c r="B6944" s="230" t="s">
        <v>21578</v>
      </c>
      <c r="C6944" s="230" t="s">
        <v>21579</v>
      </c>
      <c r="D6944" s="230" t="s">
        <v>21580</v>
      </c>
      <c r="E6944" s="231">
        <v>41114723</v>
      </c>
      <c r="F6944" s="231" t="s">
        <v>828</v>
      </c>
      <c r="G6944" s="232">
        <v>11</v>
      </c>
    </row>
    <row r="6945" spans="1:7" ht="24">
      <c r="A6945" s="229">
        <v>4111476501</v>
      </c>
      <c r="B6945" s="230" t="s">
        <v>21581</v>
      </c>
      <c r="C6945" s="230" t="s">
        <v>21582</v>
      </c>
      <c r="D6945" s="230" t="s">
        <v>21583</v>
      </c>
      <c r="E6945" s="231">
        <v>41114765</v>
      </c>
      <c r="F6945" s="231" t="s">
        <v>828</v>
      </c>
      <c r="G6945" s="232" t="s">
        <v>36928</v>
      </c>
    </row>
    <row r="6946" spans="1:7" ht="24">
      <c r="A6946" s="229">
        <v>4111476701</v>
      </c>
      <c r="B6946" s="230" t="s">
        <v>21584</v>
      </c>
      <c r="C6946" s="230" t="s">
        <v>21585</v>
      </c>
      <c r="D6946" s="230" t="s">
        <v>21586</v>
      </c>
      <c r="E6946" s="231">
        <v>41114767</v>
      </c>
      <c r="F6946" s="231" t="s">
        <v>828</v>
      </c>
      <c r="G6946" s="232" t="s">
        <v>36928</v>
      </c>
    </row>
    <row r="6947" spans="1:7" ht="24">
      <c r="A6947" s="229">
        <v>4111477501</v>
      </c>
      <c r="B6947" s="230" t="s">
        <v>21587</v>
      </c>
      <c r="C6947" s="230" t="s">
        <v>21588</v>
      </c>
      <c r="D6947" s="230" t="s">
        <v>21589</v>
      </c>
      <c r="E6947" s="231">
        <v>41114775</v>
      </c>
      <c r="F6947" s="231" t="s">
        <v>828</v>
      </c>
      <c r="G6947" s="232" t="s">
        <v>36928</v>
      </c>
    </row>
    <row r="6948" spans="1:7" ht="24">
      <c r="A6948" s="229">
        <v>4111477601</v>
      </c>
      <c r="B6948" s="230" t="s">
        <v>21590</v>
      </c>
      <c r="C6948" s="230" t="s">
        <v>21591</v>
      </c>
      <c r="D6948" s="230" t="s">
        <v>21592</v>
      </c>
      <c r="E6948" s="231">
        <v>41114776</v>
      </c>
      <c r="F6948" s="231" t="s">
        <v>828</v>
      </c>
      <c r="G6948" s="232" t="s">
        <v>36928</v>
      </c>
    </row>
    <row r="6949" spans="1:7" ht="36">
      <c r="A6949" s="229">
        <v>4111478001</v>
      </c>
      <c r="B6949" s="230" t="s">
        <v>21593</v>
      </c>
      <c r="C6949" s="230" t="s">
        <v>21594</v>
      </c>
      <c r="D6949" s="230" t="s">
        <v>21595</v>
      </c>
      <c r="E6949" s="231">
        <v>41114780</v>
      </c>
      <c r="F6949" s="231" t="s">
        <v>828</v>
      </c>
      <c r="G6949" s="232" t="s">
        <v>36928</v>
      </c>
    </row>
    <row r="6950" spans="1:7" ht="48">
      <c r="A6950" s="229">
        <v>4111478101</v>
      </c>
      <c r="B6950" s="230" t="s">
        <v>21596</v>
      </c>
      <c r="C6950" s="230" t="s">
        <v>21597</v>
      </c>
      <c r="D6950" s="230" t="s">
        <v>21598</v>
      </c>
      <c r="E6950" s="231">
        <v>41114781</v>
      </c>
      <c r="F6950" s="231" t="s">
        <v>828</v>
      </c>
      <c r="G6950" s="232" t="s">
        <v>36928</v>
      </c>
    </row>
    <row r="6951" spans="1:7" ht="36">
      <c r="A6951" s="229">
        <v>4111478201</v>
      </c>
      <c r="B6951" s="230" t="s">
        <v>21599</v>
      </c>
      <c r="C6951" s="230" t="s">
        <v>21600</v>
      </c>
      <c r="D6951" s="230" t="s">
        <v>21601</v>
      </c>
      <c r="E6951" s="231">
        <v>41114782</v>
      </c>
      <c r="F6951" s="231" t="s">
        <v>828</v>
      </c>
      <c r="G6951" s="232" t="s">
        <v>36928</v>
      </c>
    </row>
    <row r="6952" spans="1:7" ht="36">
      <c r="A6952" s="229">
        <v>4111478301</v>
      </c>
      <c r="B6952" s="230" t="s">
        <v>21602</v>
      </c>
      <c r="C6952" s="230" t="s">
        <v>21603</v>
      </c>
      <c r="D6952" s="230" t="s">
        <v>21604</v>
      </c>
      <c r="E6952" s="231">
        <v>41114783</v>
      </c>
      <c r="F6952" s="231" t="s">
        <v>828</v>
      </c>
      <c r="G6952" s="232" t="s">
        <v>36928</v>
      </c>
    </row>
    <row r="6953" spans="1:7" ht="36">
      <c r="A6953" s="229">
        <v>4111478401</v>
      </c>
      <c r="B6953" s="230" t="s">
        <v>21605</v>
      </c>
      <c r="C6953" s="230" t="s">
        <v>21606</v>
      </c>
      <c r="D6953" s="230" t="s">
        <v>21607</v>
      </c>
      <c r="E6953" s="231">
        <v>41114784</v>
      </c>
      <c r="F6953" s="231" t="s">
        <v>828</v>
      </c>
      <c r="G6953" s="232" t="s">
        <v>36928</v>
      </c>
    </row>
    <row r="6954" spans="1:7" ht="24">
      <c r="A6954" s="229">
        <v>4111478601</v>
      </c>
      <c r="B6954" s="230" t="s">
        <v>21608</v>
      </c>
      <c r="C6954" s="230" t="s">
        <v>21609</v>
      </c>
      <c r="D6954" s="230" t="s">
        <v>21610</v>
      </c>
      <c r="E6954" s="231">
        <v>41114786</v>
      </c>
      <c r="F6954" s="231" t="s">
        <v>828</v>
      </c>
      <c r="G6954" s="232" t="s">
        <v>36928</v>
      </c>
    </row>
    <row r="6955" spans="1:7" ht="24">
      <c r="A6955" s="229">
        <v>4111478701</v>
      </c>
      <c r="B6955" s="230" t="s">
        <v>21611</v>
      </c>
      <c r="C6955" s="230" t="s">
        <v>21612</v>
      </c>
      <c r="D6955" s="230" t="s">
        <v>21613</v>
      </c>
      <c r="E6955" s="231">
        <v>41114787</v>
      </c>
      <c r="F6955" s="231" t="s">
        <v>828</v>
      </c>
      <c r="G6955" s="232" t="s">
        <v>36928</v>
      </c>
    </row>
    <row r="6956" spans="1:7" ht="24">
      <c r="A6956" s="229">
        <v>4111478901</v>
      </c>
      <c r="B6956" s="230" t="s">
        <v>21614</v>
      </c>
      <c r="C6956" s="230" t="s">
        <v>21615</v>
      </c>
      <c r="D6956" s="230" t="s">
        <v>21616</v>
      </c>
      <c r="E6956" s="231">
        <v>41114789</v>
      </c>
      <c r="F6956" s="231" t="s">
        <v>828</v>
      </c>
      <c r="G6956" s="232" t="s">
        <v>36928</v>
      </c>
    </row>
    <row r="6957" spans="1:7" ht="48">
      <c r="A6957" s="229">
        <v>4111479101</v>
      </c>
      <c r="B6957" s="230" t="s">
        <v>21617</v>
      </c>
      <c r="C6957" s="230" t="s">
        <v>21618</v>
      </c>
      <c r="D6957" s="230" t="s">
        <v>21619</v>
      </c>
      <c r="E6957" s="231">
        <v>41114791</v>
      </c>
      <c r="F6957" s="231" t="s">
        <v>828</v>
      </c>
      <c r="G6957" s="232">
        <v>11</v>
      </c>
    </row>
    <row r="6958" spans="1:7" ht="48">
      <c r="A6958" s="229">
        <v>4111479201</v>
      </c>
      <c r="B6958" s="230" t="s">
        <v>21620</v>
      </c>
      <c r="C6958" s="230" t="s">
        <v>21621</v>
      </c>
      <c r="D6958" s="230" t="s">
        <v>21622</v>
      </c>
      <c r="E6958" s="231">
        <v>41114792</v>
      </c>
      <c r="F6958" s="231" t="s">
        <v>828</v>
      </c>
      <c r="G6958" s="232" t="s">
        <v>36928</v>
      </c>
    </row>
    <row r="6959" spans="1:7" ht="24">
      <c r="A6959" s="229">
        <v>4111479401</v>
      </c>
      <c r="B6959" s="230" t="s">
        <v>21623</v>
      </c>
      <c r="C6959" s="230" t="s">
        <v>21624</v>
      </c>
      <c r="D6959" s="230" t="s">
        <v>21625</v>
      </c>
      <c r="E6959" s="231">
        <v>41114794</v>
      </c>
      <c r="F6959" s="231" t="s">
        <v>828</v>
      </c>
      <c r="G6959" s="232" t="s">
        <v>36928</v>
      </c>
    </row>
    <row r="6960" spans="1:7" ht="24">
      <c r="A6960" s="229">
        <v>4111479801</v>
      </c>
      <c r="B6960" s="230" t="s">
        <v>21626</v>
      </c>
      <c r="C6960" s="230" t="s">
        <v>21627</v>
      </c>
      <c r="D6960" s="230" t="s">
        <v>21628</v>
      </c>
      <c r="E6960" s="231">
        <v>41114798</v>
      </c>
      <c r="F6960" s="231" t="s">
        <v>828</v>
      </c>
      <c r="G6960" s="232" t="s">
        <v>36928</v>
      </c>
    </row>
    <row r="6961" spans="1:7" ht="48">
      <c r="A6961" s="229">
        <v>4111479901</v>
      </c>
      <c r="B6961" s="230" t="s">
        <v>21629</v>
      </c>
      <c r="C6961" s="230" t="s">
        <v>21630</v>
      </c>
      <c r="D6961" s="230" t="s">
        <v>21631</v>
      </c>
      <c r="E6961" s="231">
        <v>41114799</v>
      </c>
      <c r="F6961" s="231" t="s">
        <v>828</v>
      </c>
      <c r="G6961" s="232" t="s">
        <v>36928</v>
      </c>
    </row>
    <row r="6962" spans="1:7" ht="12">
      <c r="A6962" s="229">
        <v>4111480101</v>
      </c>
      <c r="B6962" s="230" t="s">
        <v>21632</v>
      </c>
      <c r="C6962" s="230" t="s">
        <v>21633</v>
      </c>
      <c r="D6962" s="230" t="s">
        <v>21634</v>
      </c>
      <c r="E6962" s="231">
        <v>41114801</v>
      </c>
      <c r="F6962" s="231" t="s">
        <v>828</v>
      </c>
      <c r="G6962" s="232" t="s">
        <v>36928</v>
      </c>
    </row>
    <row r="6963" spans="1:7" ht="36">
      <c r="A6963" s="229">
        <v>4111480102</v>
      </c>
      <c r="B6963" s="230" t="s">
        <v>21635</v>
      </c>
      <c r="C6963" s="230" t="s">
        <v>21636</v>
      </c>
      <c r="D6963" s="230" t="s">
        <v>21637</v>
      </c>
      <c r="E6963" s="231">
        <v>41114801</v>
      </c>
      <c r="F6963" s="231" t="s">
        <v>828</v>
      </c>
      <c r="G6963" s="232" t="s">
        <v>36928</v>
      </c>
    </row>
    <row r="6964" spans="1:7" ht="24">
      <c r="A6964" s="229">
        <v>4111510101</v>
      </c>
      <c r="B6964" s="230" t="s">
        <v>21638</v>
      </c>
      <c r="C6964" s="230" t="s">
        <v>21639</v>
      </c>
      <c r="D6964" s="230" t="s">
        <v>21640</v>
      </c>
      <c r="E6964" s="231">
        <v>41115101</v>
      </c>
      <c r="F6964" s="231" t="s">
        <v>828</v>
      </c>
      <c r="G6964" s="232" t="s">
        <v>36928</v>
      </c>
    </row>
    <row r="6965" spans="1:7" ht="24">
      <c r="A6965" s="229">
        <v>4111510201</v>
      </c>
      <c r="B6965" s="230" t="s">
        <v>21641</v>
      </c>
      <c r="C6965" s="230" t="s">
        <v>21642</v>
      </c>
      <c r="D6965" s="230" t="s">
        <v>21643</v>
      </c>
      <c r="E6965" s="231">
        <v>41115102</v>
      </c>
      <c r="F6965" s="231" t="s">
        <v>828</v>
      </c>
      <c r="G6965" s="232">
        <v>9</v>
      </c>
    </row>
    <row r="6966" spans="1:7" ht="36">
      <c r="A6966" s="229">
        <v>4111520101</v>
      </c>
      <c r="B6966" s="230" t="s">
        <v>21644</v>
      </c>
      <c r="C6966" s="230" t="s">
        <v>21645</v>
      </c>
      <c r="D6966" s="230" t="s">
        <v>21646</v>
      </c>
      <c r="E6966" s="231">
        <v>41115201</v>
      </c>
      <c r="F6966" s="231" t="s">
        <v>828</v>
      </c>
      <c r="G6966" s="232">
        <v>9</v>
      </c>
    </row>
    <row r="6967" spans="1:7" ht="48">
      <c r="A6967" s="229">
        <v>4111520301</v>
      </c>
      <c r="B6967" s="230" t="s">
        <v>21647</v>
      </c>
      <c r="C6967" s="230" t="s">
        <v>21648</v>
      </c>
      <c r="D6967" s="230" t="s">
        <v>21649</v>
      </c>
      <c r="E6967" s="231">
        <v>41115203</v>
      </c>
      <c r="F6967" s="231" t="s">
        <v>828</v>
      </c>
      <c r="G6967" s="232">
        <v>9</v>
      </c>
    </row>
    <row r="6968" spans="1:7" ht="36">
      <c r="A6968" s="229">
        <v>4111520302</v>
      </c>
      <c r="B6968" s="230" t="s">
        <v>21650</v>
      </c>
      <c r="C6968" s="230" t="s">
        <v>21651</v>
      </c>
      <c r="D6968" s="230" t="s">
        <v>21652</v>
      </c>
      <c r="E6968" s="231">
        <v>41115203</v>
      </c>
      <c r="F6968" s="231" t="s">
        <v>828</v>
      </c>
      <c r="G6968" s="232">
        <v>9</v>
      </c>
    </row>
    <row r="6969" spans="1:7" ht="36">
      <c r="A6969" s="229">
        <v>4111529901</v>
      </c>
      <c r="B6969" s="230" t="s">
        <v>21653</v>
      </c>
      <c r="C6969" s="230" t="s">
        <v>21654</v>
      </c>
      <c r="D6969" s="230" t="s">
        <v>21655</v>
      </c>
      <c r="E6969" s="231">
        <v>41115299</v>
      </c>
      <c r="F6969" s="231" t="s">
        <v>828</v>
      </c>
      <c r="G6969" s="232" t="s">
        <v>36928</v>
      </c>
    </row>
    <row r="6970" spans="1:7" ht="24">
      <c r="A6970" s="229">
        <v>4111530201</v>
      </c>
      <c r="B6970" s="230" t="s">
        <v>21656</v>
      </c>
      <c r="C6970" s="230" t="s">
        <v>21657</v>
      </c>
      <c r="D6970" s="230" t="s">
        <v>21658</v>
      </c>
      <c r="E6970" s="231">
        <v>41115302</v>
      </c>
      <c r="F6970" s="231" t="s">
        <v>828</v>
      </c>
      <c r="G6970" s="232" t="s">
        <v>36928</v>
      </c>
    </row>
    <row r="6971" spans="1:7" ht="24">
      <c r="A6971" s="229">
        <v>4111530301</v>
      </c>
      <c r="B6971" s="230" t="s">
        <v>21659</v>
      </c>
      <c r="C6971" s="230" t="s">
        <v>21660</v>
      </c>
      <c r="D6971" s="230" t="s">
        <v>21661</v>
      </c>
      <c r="E6971" s="231">
        <v>41115303</v>
      </c>
      <c r="F6971" s="231" t="s">
        <v>828</v>
      </c>
      <c r="G6971" s="232">
        <v>11</v>
      </c>
    </row>
    <row r="6972" spans="1:7" ht="24">
      <c r="A6972" s="229">
        <v>4111530302</v>
      </c>
      <c r="B6972" s="230" t="s">
        <v>21662</v>
      </c>
      <c r="C6972" s="230" t="s">
        <v>21663</v>
      </c>
      <c r="D6972" s="230" t="s">
        <v>21664</v>
      </c>
      <c r="E6972" s="231">
        <v>41115303</v>
      </c>
      <c r="F6972" s="231" t="s">
        <v>828</v>
      </c>
      <c r="G6972" s="232">
        <v>11</v>
      </c>
    </row>
    <row r="6973" spans="1:7" ht="12">
      <c r="A6973" s="229">
        <v>4111530303</v>
      </c>
      <c r="B6973" s="230" t="s">
        <v>21665</v>
      </c>
      <c r="C6973" s="230" t="s">
        <v>21666</v>
      </c>
      <c r="D6973" s="230" t="s">
        <v>21667</v>
      </c>
      <c r="E6973" s="231">
        <v>41115303</v>
      </c>
      <c r="F6973" s="231" t="s">
        <v>828</v>
      </c>
      <c r="G6973" s="232">
        <v>11</v>
      </c>
    </row>
    <row r="6974" spans="1:7" ht="24">
      <c r="A6974" s="229">
        <v>4111530401</v>
      </c>
      <c r="B6974" s="230" t="s">
        <v>21668</v>
      </c>
      <c r="C6974" s="230" t="s">
        <v>21669</v>
      </c>
      <c r="D6974" s="230" t="s">
        <v>21670</v>
      </c>
      <c r="E6974" s="231">
        <v>41115304</v>
      </c>
      <c r="F6974" s="231" t="s">
        <v>828</v>
      </c>
      <c r="G6974" s="232">
        <v>11</v>
      </c>
    </row>
    <row r="6975" spans="1:7" ht="36">
      <c r="A6975" s="229">
        <v>4111530601</v>
      </c>
      <c r="B6975" s="230" t="s">
        <v>21671</v>
      </c>
      <c r="C6975" s="230" t="s">
        <v>21672</v>
      </c>
      <c r="D6975" s="230" t="s">
        <v>21673</v>
      </c>
      <c r="E6975" s="231">
        <v>41115306</v>
      </c>
      <c r="F6975" s="231" t="s">
        <v>828</v>
      </c>
      <c r="G6975" s="232">
        <v>10</v>
      </c>
    </row>
    <row r="6976" spans="1:7" ht="12">
      <c r="A6976" s="229">
        <v>4111530701</v>
      </c>
      <c r="B6976" s="230" t="s">
        <v>21674</v>
      </c>
      <c r="C6976" s="230" t="s">
        <v>21675</v>
      </c>
      <c r="D6976" s="230" t="s">
        <v>21676</v>
      </c>
      <c r="E6976" s="231">
        <v>41115307</v>
      </c>
      <c r="F6976" s="231" t="s">
        <v>828</v>
      </c>
      <c r="G6976" s="232">
        <v>10</v>
      </c>
    </row>
    <row r="6977" spans="1:7" ht="12">
      <c r="A6977" s="229">
        <v>4111530801</v>
      </c>
      <c r="B6977" s="230" t="s">
        <v>21677</v>
      </c>
      <c r="C6977" s="230" t="s">
        <v>21678</v>
      </c>
      <c r="D6977" s="230" t="s">
        <v>21679</v>
      </c>
      <c r="E6977" s="231">
        <v>41115308</v>
      </c>
      <c r="F6977" s="231" t="s">
        <v>828</v>
      </c>
      <c r="G6977" s="232" t="s">
        <v>36928</v>
      </c>
    </row>
    <row r="6978" spans="1:7" ht="24">
      <c r="A6978" s="229">
        <v>4111530901</v>
      </c>
      <c r="B6978" s="230" t="s">
        <v>21680</v>
      </c>
      <c r="C6978" s="230" t="s">
        <v>21681</v>
      </c>
      <c r="D6978" s="230" t="s">
        <v>21682</v>
      </c>
      <c r="E6978" s="231">
        <v>41115309</v>
      </c>
      <c r="F6978" s="231" t="s">
        <v>828</v>
      </c>
      <c r="G6978" s="232">
        <v>11</v>
      </c>
    </row>
    <row r="6979" spans="1:7" ht="24">
      <c r="A6979" s="229">
        <v>4111531101</v>
      </c>
      <c r="B6979" s="230" t="s">
        <v>21683</v>
      </c>
      <c r="C6979" s="230" t="s">
        <v>21684</v>
      </c>
      <c r="D6979" s="230" t="s">
        <v>21685</v>
      </c>
      <c r="E6979" s="231">
        <v>41115311</v>
      </c>
      <c r="F6979" s="231" t="s">
        <v>828</v>
      </c>
      <c r="G6979" s="232">
        <v>11</v>
      </c>
    </row>
    <row r="6980" spans="1:7" ht="12">
      <c r="A6980" s="229">
        <v>4111531102</v>
      </c>
      <c r="B6980" s="230" t="s">
        <v>21686</v>
      </c>
      <c r="C6980" s="230" t="s">
        <v>21687</v>
      </c>
      <c r="D6980" s="230" t="s">
        <v>21688</v>
      </c>
      <c r="E6980" s="231">
        <v>41115311</v>
      </c>
      <c r="F6980" s="231" t="s">
        <v>828</v>
      </c>
      <c r="G6980" s="232">
        <v>11</v>
      </c>
    </row>
    <row r="6981" spans="1:7" ht="12">
      <c r="A6981" s="229">
        <v>4111531103</v>
      </c>
      <c r="B6981" s="230" t="s">
        <v>21689</v>
      </c>
      <c r="C6981" s="230" t="s">
        <v>21690</v>
      </c>
      <c r="D6981" s="230" t="s">
        <v>21691</v>
      </c>
      <c r="E6981" s="231">
        <v>41115311</v>
      </c>
      <c r="F6981" s="231" t="s">
        <v>828</v>
      </c>
      <c r="G6981" s="232">
        <v>11</v>
      </c>
    </row>
    <row r="6982" spans="1:7" ht="24">
      <c r="A6982" s="229">
        <v>4111531301</v>
      </c>
      <c r="B6982" s="230" t="s">
        <v>20695</v>
      </c>
      <c r="C6982" s="230" t="s">
        <v>20696</v>
      </c>
      <c r="D6982" s="230" t="s">
        <v>21692</v>
      </c>
      <c r="E6982" s="231">
        <v>41115313</v>
      </c>
      <c r="F6982" s="231" t="s">
        <v>828</v>
      </c>
      <c r="G6982" s="232">
        <v>11</v>
      </c>
    </row>
    <row r="6983" spans="1:7" ht="36">
      <c r="A6983" s="229">
        <v>4111531401</v>
      </c>
      <c r="B6983" s="230" t="s">
        <v>21693</v>
      </c>
      <c r="C6983" s="230" t="s">
        <v>21694</v>
      </c>
      <c r="D6983" s="230" t="s">
        <v>21695</v>
      </c>
      <c r="E6983" s="231">
        <v>41115314</v>
      </c>
      <c r="F6983" s="231" t="s">
        <v>828</v>
      </c>
      <c r="G6983" s="232">
        <v>11</v>
      </c>
    </row>
    <row r="6984" spans="1:7" ht="12">
      <c r="A6984" s="229">
        <v>4111531402</v>
      </c>
      <c r="B6984" s="230" t="s">
        <v>21696</v>
      </c>
      <c r="C6984" s="230" t="s">
        <v>21697</v>
      </c>
      <c r="D6984" s="230" t="s">
        <v>21698</v>
      </c>
      <c r="E6984" s="231">
        <v>41115314</v>
      </c>
      <c r="F6984" s="231" t="s">
        <v>828</v>
      </c>
      <c r="G6984" s="232">
        <v>11</v>
      </c>
    </row>
    <row r="6985" spans="1:7" ht="36">
      <c r="A6985" s="229">
        <v>4111531501</v>
      </c>
      <c r="B6985" s="230" t="s">
        <v>21699</v>
      </c>
      <c r="C6985" s="230" t="s">
        <v>21700</v>
      </c>
      <c r="D6985" s="230" t="s">
        <v>21701</v>
      </c>
      <c r="E6985" s="231">
        <v>41115315</v>
      </c>
      <c r="F6985" s="231" t="s">
        <v>828</v>
      </c>
      <c r="G6985" s="232">
        <v>10</v>
      </c>
    </row>
    <row r="6986" spans="1:7" ht="12">
      <c r="A6986" s="229">
        <v>4111531601</v>
      </c>
      <c r="B6986" s="230" t="s">
        <v>21702</v>
      </c>
      <c r="C6986" s="230" t="s">
        <v>21703</v>
      </c>
      <c r="D6986" s="230" t="s">
        <v>21704</v>
      </c>
      <c r="E6986" s="231">
        <v>41115316</v>
      </c>
      <c r="F6986" s="231" t="s">
        <v>828</v>
      </c>
      <c r="G6986" s="232">
        <v>10</v>
      </c>
    </row>
    <row r="6987" spans="1:7" ht="36">
      <c r="A6987" s="229">
        <v>4111531602</v>
      </c>
      <c r="B6987" s="230" t="s">
        <v>21705</v>
      </c>
      <c r="C6987" s="230" t="s">
        <v>21706</v>
      </c>
      <c r="D6987" s="230" t="s">
        <v>21707</v>
      </c>
      <c r="E6987" s="231">
        <v>41115316</v>
      </c>
      <c r="F6987" s="231" t="s">
        <v>828</v>
      </c>
      <c r="G6987" s="232">
        <v>10</v>
      </c>
    </row>
    <row r="6988" spans="1:7" ht="24">
      <c r="A6988" s="229">
        <v>4111531701</v>
      </c>
      <c r="B6988" s="230" t="s">
        <v>21708</v>
      </c>
      <c r="C6988" s="230" t="s">
        <v>21709</v>
      </c>
      <c r="D6988" s="230" t="s">
        <v>21710</v>
      </c>
      <c r="E6988" s="231">
        <v>41115317</v>
      </c>
      <c r="F6988" s="231" t="s">
        <v>828</v>
      </c>
      <c r="G6988" s="232">
        <v>10</v>
      </c>
    </row>
    <row r="6989" spans="1:7" ht="24">
      <c r="A6989" s="229">
        <v>4111531801</v>
      </c>
      <c r="B6989" s="230" t="s">
        <v>21711</v>
      </c>
      <c r="C6989" s="230" t="s">
        <v>21712</v>
      </c>
      <c r="D6989" s="230" t="s">
        <v>21713</v>
      </c>
      <c r="E6989" s="231">
        <v>41115318</v>
      </c>
      <c r="F6989" s="231" t="s">
        <v>828</v>
      </c>
      <c r="G6989" s="232">
        <v>11</v>
      </c>
    </row>
    <row r="6990" spans="1:7" ht="36">
      <c r="A6990" s="229">
        <v>4111531802</v>
      </c>
      <c r="B6990" s="230" t="s">
        <v>21714</v>
      </c>
      <c r="C6990" s="230" t="s">
        <v>21715</v>
      </c>
      <c r="D6990" s="230" t="s">
        <v>21716</v>
      </c>
      <c r="E6990" s="231">
        <v>41115318</v>
      </c>
      <c r="F6990" s="231" t="s">
        <v>828</v>
      </c>
      <c r="G6990" s="232">
        <v>11</v>
      </c>
    </row>
    <row r="6991" spans="1:7" ht="48">
      <c r="A6991" s="229">
        <v>4111531803</v>
      </c>
      <c r="B6991" s="230" t="s">
        <v>21717</v>
      </c>
      <c r="C6991" s="230" t="s">
        <v>21712</v>
      </c>
      <c r="D6991" s="230" t="s">
        <v>21718</v>
      </c>
      <c r="E6991" s="231">
        <v>41115318</v>
      </c>
      <c r="F6991" s="231" t="s">
        <v>828</v>
      </c>
      <c r="G6991" s="232">
        <v>11</v>
      </c>
    </row>
    <row r="6992" spans="1:7" ht="12">
      <c r="A6992" s="229">
        <v>4111531804</v>
      </c>
      <c r="B6992" s="230" t="s">
        <v>21719</v>
      </c>
      <c r="C6992" s="230" t="s">
        <v>21712</v>
      </c>
      <c r="D6992" s="230" t="s">
        <v>21720</v>
      </c>
      <c r="E6992" s="231">
        <v>41115318</v>
      </c>
      <c r="F6992" s="231" t="s">
        <v>828</v>
      </c>
      <c r="G6992" s="232">
        <v>11</v>
      </c>
    </row>
    <row r="6993" spans="1:7" ht="24">
      <c r="A6993" s="229">
        <v>4111531805</v>
      </c>
      <c r="B6993" s="230" t="s">
        <v>21721</v>
      </c>
      <c r="C6993" s="230" t="s">
        <v>21722</v>
      </c>
      <c r="D6993" s="230" t="s">
        <v>21723</v>
      </c>
      <c r="E6993" s="231">
        <v>41115318</v>
      </c>
      <c r="F6993" s="231" t="s">
        <v>828</v>
      </c>
      <c r="G6993" s="232">
        <v>11</v>
      </c>
    </row>
    <row r="6994" spans="1:7" ht="36">
      <c r="A6994" s="229">
        <v>4111532001</v>
      </c>
      <c r="B6994" s="230" t="s">
        <v>21724</v>
      </c>
      <c r="C6994" s="230" t="s">
        <v>21725</v>
      </c>
      <c r="D6994" s="230" t="s">
        <v>21726</v>
      </c>
      <c r="E6994" s="231">
        <v>41115320</v>
      </c>
      <c r="F6994" s="231" t="s">
        <v>828</v>
      </c>
      <c r="G6994" s="232">
        <v>10</v>
      </c>
    </row>
    <row r="6995" spans="1:7" ht="24">
      <c r="A6995" s="229">
        <v>4111532002</v>
      </c>
      <c r="B6995" s="230" t="s">
        <v>21727</v>
      </c>
      <c r="C6995" s="230" t="s">
        <v>21728</v>
      </c>
      <c r="D6995" s="230" t="s">
        <v>21729</v>
      </c>
      <c r="E6995" s="231">
        <v>41115320</v>
      </c>
      <c r="F6995" s="231" t="s">
        <v>828</v>
      </c>
      <c r="G6995" s="232">
        <v>10</v>
      </c>
    </row>
    <row r="6996" spans="1:7" ht="36">
      <c r="A6996" s="229">
        <v>4111532301</v>
      </c>
      <c r="B6996" s="230" t="s">
        <v>21730</v>
      </c>
      <c r="C6996" s="230" t="s">
        <v>21731</v>
      </c>
      <c r="D6996" s="230" t="s">
        <v>21732</v>
      </c>
      <c r="E6996" s="231">
        <v>41115323</v>
      </c>
      <c r="F6996" s="231" t="s">
        <v>828</v>
      </c>
      <c r="G6996" s="232">
        <v>10</v>
      </c>
    </row>
    <row r="6997" spans="1:7" ht="12">
      <c r="A6997" s="229">
        <v>4111532601</v>
      </c>
      <c r="B6997" s="230" t="s">
        <v>21733</v>
      </c>
      <c r="C6997" s="230" t="s">
        <v>21734</v>
      </c>
      <c r="D6997" s="230" t="s">
        <v>21735</v>
      </c>
      <c r="E6997" s="231">
        <v>41115326</v>
      </c>
      <c r="F6997" s="231" t="s">
        <v>828</v>
      </c>
      <c r="G6997" s="232" t="s">
        <v>36928</v>
      </c>
    </row>
    <row r="6998" spans="1:7" ht="24">
      <c r="A6998" s="229">
        <v>4111532701</v>
      </c>
      <c r="B6998" s="230" t="s">
        <v>21736</v>
      </c>
      <c r="C6998" s="230" t="s">
        <v>21737</v>
      </c>
      <c r="D6998" s="230" t="s">
        <v>21738</v>
      </c>
      <c r="E6998" s="231">
        <v>41115327</v>
      </c>
      <c r="F6998" s="231" t="s">
        <v>828</v>
      </c>
      <c r="G6998" s="232">
        <v>10</v>
      </c>
    </row>
    <row r="6999" spans="1:7" ht="12">
      <c r="A6999" s="229">
        <v>4111532801</v>
      </c>
      <c r="B6999" s="230" t="s">
        <v>21739</v>
      </c>
      <c r="C6999" s="230" t="s">
        <v>21740</v>
      </c>
      <c r="D6999" s="230" t="s">
        <v>21741</v>
      </c>
      <c r="E6999" s="231">
        <v>41115328</v>
      </c>
      <c r="F6999" s="231" t="s">
        <v>828</v>
      </c>
      <c r="G6999" s="232">
        <v>10</v>
      </c>
    </row>
    <row r="7000" spans="1:7" ht="24">
      <c r="A7000" s="229">
        <v>4111532901</v>
      </c>
      <c r="B7000" s="230" t="s">
        <v>21742</v>
      </c>
      <c r="C7000" s="230" t="s">
        <v>21743</v>
      </c>
      <c r="D7000" s="230" t="s">
        <v>21744</v>
      </c>
      <c r="E7000" s="231">
        <v>41115329</v>
      </c>
      <c r="F7000" s="231" t="s">
        <v>828</v>
      </c>
      <c r="G7000" s="232">
        <v>9</v>
      </c>
    </row>
    <row r="7001" spans="1:7" ht="24">
      <c r="A7001" s="229">
        <v>4111533001</v>
      </c>
      <c r="B7001" s="230" t="s">
        <v>21745</v>
      </c>
      <c r="C7001" s="230" t="s">
        <v>21746</v>
      </c>
      <c r="D7001" s="230" t="s">
        <v>21747</v>
      </c>
      <c r="E7001" s="231">
        <v>41115330</v>
      </c>
      <c r="F7001" s="231" t="s">
        <v>828</v>
      </c>
      <c r="G7001" s="232">
        <v>8</v>
      </c>
    </row>
    <row r="7002" spans="1:7" ht="24">
      <c r="A7002" s="229">
        <v>4111533101</v>
      </c>
      <c r="B7002" s="230" t="s">
        <v>21748</v>
      </c>
      <c r="C7002" s="230" t="s">
        <v>21749</v>
      </c>
      <c r="D7002" s="230" t="s">
        <v>21750</v>
      </c>
      <c r="E7002" s="231">
        <v>41115331</v>
      </c>
      <c r="F7002" s="231" t="s">
        <v>828</v>
      </c>
      <c r="G7002" s="232">
        <v>10</v>
      </c>
    </row>
    <row r="7003" spans="1:7" ht="36">
      <c r="A7003" s="229">
        <v>4111533201</v>
      </c>
      <c r="B7003" s="230" t="s">
        <v>21751</v>
      </c>
      <c r="C7003" s="230" t="s">
        <v>21752</v>
      </c>
      <c r="D7003" s="230" t="s">
        <v>21753</v>
      </c>
      <c r="E7003" s="231">
        <v>41115332</v>
      </c>
      <c r="F7003" s="231" t="s">
        <v>828</v>
      </c>
      <c r="G7003" s="232">
        <v>9</v>
      </c>
    </row>
    <row r="7004" spans="1:7" ht="12">
      <c r="A7004" s="229">
        <v>4111533301</v>
      </c>
      <c r="B7004" s="230" t="s">
        <v>21754</v>
      </c>
      <c r="C7004" s="230" t="s">
        <v>21755</v>
      </c>
      <c r="D7004" s="230" t="s">
        <v>21756</v>
      </c>
      <c r="E7004" s="231">
        <v>41115333</v>
      </c>
      <c r="F7004" s="231" t="s">
        <v>828</v>
      </c>
      <c r="G7004" s="232">
        <v>10</v>
      </c>
    </row>
    <row r="7005" spans="1:7" ht="36">
      <c r="A7005" s="229">
        <v>4111533401</v>
      </c>
      <c r="B7005" s="230" t="s">
        <v>21757</v>
      </c>
      <c r="C7005" s="230" t="s">
        <v>21758</v>
      </c>
      <c r="D7005" s="230" t="s">
        <v>21759</v>
      </c>
      <c r="E7005" s="231">
        <v>41115334</v>
      </c>
      <c r="F7005" s="231" t="s">
        <v>828</v>
      </c>
      <c r="G7005" s="232">
        <v>10</v>
      </c>
    </row>
    <row r="7006" spans="1:7" ht="24">
      <c r="A7006" s="229">
        <v>4111533501</v>
      </c>
      <c r="B7006" s="230" t="s">
        <v>21760</v>
      </c>
      <c r="C7006" s="230" t="s">
        <v>21761</v>
      </c>
      <c r="D7006" s="230" t="s">
        <v>21762</v>
      </c>
      <c r="E7006" s="231">
        <v>41115335</v>
      </c>
      <c r="F7006" s="231" t="s">
        <v>828</v>
      </c>
      <c r="G7006" s="232">
        <v>10</v>
      </c>
    </row>
    <row r="7007" spans="1:7" ht="36">
      <c r="A7007" s="229">
        <v>4111533601</v>
      </c>
      <c r="B7007" s="230" t="s">
        <v>21763</v>
      </c>
      <c r="C7007" s="230" t="s">
        <v>21764</v>
      </c>
      <c r="D7007" s="230" t="s">
        <v>21765</v>
      </c>
      <c r="E7007" s="231">
        <v>41115336</v>
      </c>
      <c r="F7007" s="231" t="s">
        <v>828</v>
      </c>
      <c r="G7007" s="232">
        <v>10</v>
      </c>
    </row>
    <row r="7008" spans="1:7" ht="24">
      <c r="A7008" s="229">
        <v>4111533701</v>
      </c>
      <c r="B7008" s="230" t="s">
        <v>21766</v>
      </c>
      <c r="C7008" s="230" t="s">
        <v>21767</v>
      </c>
      <c r="D7008" s="230" t="s">
        <v>21768</v>
      </c>
      <c r="E7008" s="231">
        <v>41115337</v>
      </c>
      <c r="F7008" s="231" t="s">
        <v>828</v>
      </c>
      <c r="G7008" s="232">
        <v>10</v>
      </c>
    </row>
    <row r="7009" spans="1:7" ht="12">
      <c r="A7009" s="229">
        <v>4111533702</v>
      </c>
      <c r="B7009" s="230" t="s">
        <v>21769</v>
      </c>
      <c r="C7009" s="230" t="s">
        <v>21770</v>
      </c>
      <c r="D7009" s="230" t="s">
        <v>21771</v>
      </c>
      <c r="E7009" s="231">
        <v>41115337</v>
      </c>
      <c r="F7009" s="231" t="s">
        <v>828</v>
      </c>
      <c r="G7009" s="232">
        <v>10</v>
      </c>
    </row>
    <row r="7010" spans="1:7" ht="24">
      <c r="A7010" s="229">
        <v>4111533801</v>
      </c>
      <c r="B7010" s="230" t="s">
        <v>21772</v>
      </c>
      <c r="C7010" s="230" t="s">
        <v>21773</v>
      </c>
      <c r="D7010" s="230" t="s">
        <v>21774</v>
      </c>
      <c r="E7010" s="231">
        <v>41115338</v>
      </c>
      <c r="F7010" s="231" t="s">
        <v>828</v>
      </c>
      <c r="G7010" s="232">
        <v>9</v>
      </c>
    </row>
    <row r="7011" spans="1:7" ht="24">
      <c r="A7011" s="229">
        <v>4111533901</v>
      </c>
      <c r="B7011" s="230" t="s">
        <v>21775</v>
      </c>
      <c r="C7011" s="230" t="s">
        <v>21776</v>
      </c>
      <c r="D7011" s="230" t="s">
        <v>21777</v>
      </c>
      <c r="E7011" s="231">
        <v>41115339</v>
      </c>
      <c r="F7011" s="231" t="s">
        <v>828</v>
      </c>
      <c r="G7011" s="232">
        <v>9</v>
      </c>
    </row>
    <row r="7012" spans="1:7" ht="24">
      <c r="A7012" s="229">
        <v>4111537701</v>
      </c>
      <c r="B7012" s="230" t="s">
        <v>21778</v>
      </c>
      <c r="C7012" s="230" t="s">
        <v>21779</v>
      </c>
      <c r="D7012" s="230" t="s">
        <v>21780</v>
      </c>
      <c r="E7012" s="231">
        <v>41115377</v>
      </c>
      <c r="F7012" s="231" t="s">
        <v>828</v>
      </c>
      <c r="G7012" s="232" t="s">
        <v>36928</v>
      </c>
    </row>
    <row r="7013" spans="1:7" ht="24">
      <c r="A7013" s="229">
        <v>4111537801</v>
      </c>
      <c r="B7013" s="230" t="s">
        <v>21781</v>
      </c>
      <c r="C7013" s="230" t="s">
        <v>21782</v>
      </c>
      <c r="D7013" s="230" t="s">
        <v>21783</v>
      </c>
      <c r="E7013" s="231">
        <v>41115378</v>
      </c>
      <c r="F7013" s="231" t="s">
        <v>828</v>
      </c>
      <c r="G7013" s="232" t="s">
        <v>36928</v>
      </c>
    </row>
    <row r="7014" spans="1:7" ht="48">
      <c r="A7014" s="229">
        <v>4111538501</v>
      </c>
      <c r="B7014" s="230" t="s">
        <v>21784</v>
      </c>
      <c r="C7014" s="230" t="s">
        <v>21785</v>
      </c>
      <c r="D7014" s="230" t="s">
        <v>21786</v>
      </c>
      <c r="E7014" s="231">
        <v>41115385</v>
      </c>
      <c r="F7014" s="231" t="s">
        <v>828</v>
      </c>
      <c r="G7014" s="232">
        <v>9</v>
      </c>
    </row>
    <row r="7015" spans="1:7" ht="36">
      <c r="A7015" s="229">
        <v>4111538801</v>
      </c>
      <c r="B7015" s="230" t="s">
        <v>21787</v>
      </c>
      <c r="C7015" s="230" t="s">
        <v>21788</v>
      </c>
      <c r="D7015" s="230" t="s">
        <v>21789</v>
      </c>
      <c r="E7015" s="231">
        <v>41115388</v>
      </c>
      <c r="F7015" s="231" t="s">
        <v>828</v>
      </c>
      <c r="G7015" s="232" t="s">
        <v>36928</v>
      </c>
    </row>
    <row r="7016" spans="1:7" ht="24">
      <c r="A7016" s="229">
        <v>4111538802</v>
      </c>
      <c r="B7016" s="230" t="s">
        <v>21790</v>
      </c>
      <c r="C7016" s="230" t="s">
        <v>21791</v>
      </c>
      <c r="D7016" s="230" t="s">
        <v>21792</v>
      </c>
      <c r="E7016" s="231">
        <v>41115388</v>
      </c>
      <c r="F7016" s="231" t="s">
        <v>828</v>
      </c>
      <c r="G7016" s="232" t="s">
        <v>36928</v>
      </c>
    </row>
    <row r="7017" spans="1:7" ht="24">
      <c r="A7017" s="229">
        <v>4111539101</v>
      </c>
      <c r="B7017" s="230" t="s">
        <v>21793</v>
      </c>
      <c r="C7017" s="230" t="s">
        <v>21794</v>
      </c>
      <c r="D7017" s="230" t="s">
        <v>21795</v>
      </c>
      <c r="E7017" s="231">
        <v>41115391</v>
      </c>
      <c r="F7017" s="231" t="s">
        <v>828</v>
      </c>
      <c r="G7017" s="232" t="s">
        <v>36928</v>
      </c>
    </row>
    <row r="7018" spans="1:7" ht="12">
      <c r="A7018" s="229">
        <v>4111539201</v>
      </c>
      <c r="B7018" s="230" t="s">
        <v>21796</v>
      </c>
      <c r="C7018" s="230" t="s">
        <v>21797</v>
      </c>
      <c r="D7018" s="230" t="s">
        <v>21798</v>
      </c>
      <c r="E7018" s="231">
        <v>41115392</v>
      </c>
      <c r="F7018" s="231" t="s">
        <v>828</v>
      </c>
      <c r="G7018" s="232" t="s">
        <v>36928</v>
      </c>
    </row>
    <row r="7019" spans="1:7" ht="36">
      <c r="A7019" s="229">
        <v>4111539401</v>
      </c>
      <c r="B7019" s="230" t="s">
        <v>21799</v>
      </c>
      <c r="C7019" s="230" t="s">
        <v>21800</v>
      </c>
      <c r="D7019" s="230" t="s">
        <v>21801</v>
      </c>
      <c r="E7019" s="231">
        <v>41115394</v>
      </c>
      <c r="F7019" s="231" t="s">
        <v>828</v>
      </c>
      <c r="G7019" s="232" t="s">
        <v>36928</v>
      </c>
    </row>
    <row r="7020" spans="1:7" ht="24">
      <c r="A7020" s="229">
        <v>4111540101</v>
      </c>
      <c r="B7020" s="230" t="s">
        <v>21802</v>
      </c>
      <c r="C7020" s="230" t="s">
        <v>21803</v>
      </c>
      <c r="D7020" s="230" t="s">
        <v>21804</v>
      </c>
      <c r="E7020" s="231">
        <v>41115401</v>
      </c>
      <c r="F7020" s="231" t="s">
        <v>828</v>
      </c>
      <c r="G7020" s="232">
        <v>10</v>
      </c>
    </row>
    <row r="7021" spans="1:7" ht="12">
      <c r="A7021" s="229">
        <v>4111540102</v>
      </c>
      <c r="B7021" s="230" t="s">
        <v>21805</v>
      </c>
      <c r="C7021" s="230" t="s">
        <v>21806</v>
      </c>
      <c r="D7021" s="230" t="s">
        <v>21807</v>
      </c>
      <c r="E7021" s="231">
        <v>41115401</v>
      </c>
      <c r="F7021" s="231" t="s">
        <v>828</v>
      </c>
      <c r="G7021" s="232">
        <v>10</v>
      </c>
    </row>
    <row r="7022" spans="1:7" ht="24">
      <c r="A7022" s="229">
        <v>4111540301</v>
      </c>
      <c r="B7022" s="230" t="s">
        <v>21808</v>
      </c>
      <c r="C7022" s="230" t="s">
        <v>21809</v>
      </c>
      <c r="D7022" s="230" t="s">
        <v>21810</v>
      </c>
      <c r="E7022" s="231">
        <v>41115403</v>
      </c>
      <c r="F7022" s="231" t="s">
        <v>828</v>
      </c>
      <c r="G7022" s="232">
        <v>10</v>
      </c>
    </row>
    <row r="7023" spans="1:7" ht="36">
      <c r="A7023" s="229">
        <v>4111540401</v>
      </c>
      <c r="B7023" s="230" t="s">
        <v>21811</v>
      </c>
      <c r="C7023" s="230" t="s">
        <v>21812</v>
      </c>
      <c r="D7023" s="230" t="s">
        <v>21813</v>
      </c>
      <c r="E7023" s="231">
        <v>41115404</v>
      </c>
      <c r="F7023" s="231" t="s">
        <v>828</v>
      </c>
      <c r="G7023" s="232">
        <v>10</v>
      </c>
    </row>
    <row r="7024" spans="1:7" ht="24">
      <c r="A7024" s="229">
        <v>4111540402</v>
      </c>
      <c r="B7024" s="230" t="s">
        <v>21814</v>
      </c>
      <c r="C7024" s="230" t="s">
        <v>21815</v>
      </c>
      <c r="D7024" s="230" t="s">
        <v>21816</v>
      </c>
      <c r="E7024" s="231">
        <v>41115404</v>
      </c>
      <c r="F7024" s="231" t="s">
        <v>828</v>
      </c>
      <c r="G7024" s="232">
        <v>10</v>
      </c>
    </row>
    <row r="7025" spans="1:7" ht="12">
      <c r="A7025" s="229">
        <v>4111540601</v>
      </c>
      <c r="B7025" s="230" t="s">
        <v>21817</v>
      </c>
      <c r="C7025" s="230" t="s">
        <v>21818</v>
      </c>
      <c r="D7025" s="230" t="s">
        <v>21819</v>
      </c>
      <c r="E7025" s="231">
        <v>41115406</v>
      </c>
      <c r="F7025" s="231" t="s">
        <v>828</v>
      </c>
      <c r="G7025" s="232">
        <v>10</v>
      </c>
    </row>
    <row r="7026" spans="1:7" ht="36">
      <c r="A7026" s="229">
        <v>4111540602</v>
      </c>
      <c r="B7026" s="230" t="s">
        <v>21820</v>
      </c>
      <c r="C7026" s="230" t="s">
        <v>21821</v>
      </c>
      <c r="D7026" s="230" t="s">
        <v>21822</v>
      </c>
      <c r="E7026" s="231">
        <v>41115406</v>
      </c>
      <c r="F7026" s="231" t="s">
        <v>828</v>
      </c>
      <c r="G7026" s="232">
        <v>10</v>
      </c>
    </row>
    <row r="7027" spans="1:7" ht="24">
      <c r="A7027" s="229">
        <v>4111540701</v>
      </c>
      <c r="B7027" s="230" t="s">
        <v>21823</v>
      </c>
      <c r="C7027" s="230" t="s">
        <v>21824</v>
      </c>
      <c r="D7027" s="230" t="s">
        <v>21825</v>
      </c>
      <c r="E7027" s="231">
        <v>41115407</v>
      </c>
      <c r="F7027" s="231" t="s">
        <v>828</v>
      </c>
      <c r="G7027" s="232">
        <v>10</v>
      </c>
    </row>
    <row r="7028" spans="1:7" ht="48">
      <c r="A7028" s="229">
        <v>4111540801</v>
      </c>
      <c r="B7028" s="230" t="s">
        <v>21826</v>
      </c>
      <c r="C7028" s="230" t="s">
        <v>21827</v>
      </c>
      <c r="D7028" s="230" t="s">
        <v>21828</v>
      </c>
      <c r="E7028" s="231">
        <v>41115408</v>
      </c>
      <c r="F7028" s="231" t="s">
        <v>828</v>
      </c>
      <c r="G7028" s="232">
        <v>10</v>
      </c>
    </row>
    <row r="7029" spans="1:7" ht="36">
      <c r="A7029" s="229">
        <v>4111540802</v>
      </c>
      <c r="B7029" s="230" t="s">
        <v>21829</v>
      </c>
      <c r="C7029" s="230" t="s">
        <v>21830</v>
      </c>
      <c r="D7029" s="230" t="s">
        <v>21831</v>
      </c>
      <c r="E7029" s="231">
        <v>41115408</v>
      </c>
      <c r="F7029" s="231" t="s">
        <v>828</v>
      </c>
      <c r="G7029" s="232">
        <v>10</v>
      </c>
    </row>
    <row r="7030" spans="1:7" ht="36">
      <c r="A7030" s="229">
        <v>4111540901</v>
      </c>
      <c r="B7030" s="230" t="s">
        <v>21832</v>
      </c>
      <c r="C7030" s="230" t="s">
        <v>21833</v>
      </c>
      <c r="D7030" s="230" t="s">
        <v>21834</v>
      </c>
      <c r="E7030" s="231">
        <v>41115409</v>
      </c>
      <c r="F7030" s="231" t="s">
        <v>828</v>
      </c>
      <c r="G7030" s="232">
        <v>10</v>
      </c>
    </row>
    <row r="7031" spans="1:7" ht="48">
      <c r="A7031" s="229">
        <v>4111541101</v>
      </c>
      <c r="B7031" s="230" t="s">
        <v>21835</v>
      </c>
      <c r="C7031" s="230" t="s">
        <v>21836</v>
      </c>
      <c r="D7031" s="230" t="s">
        <v>21837</v>
      </c>
      <c r="E7031" s="231">
        <v>41115411</v>
      </c>
      <c r="F7031" s="231" t="s">
        <v>828</v>
      </c>
      <c r="G7031" s="232">
        <v>10</v>
      </c>
    </row>
    <row r="7032" spans="1:7" ht="36">
      <c r="A7032" s="229">
        <v>4111541201</v>
      </c>
      <c r="B7032" s="230" t="s">
        <v>21838</v>
      </c>
      <c r="C7032" s="230" t="s">
        <v>21839</v>
      </c>
      <c r="D7032" s="230" t="s">
        <v>21840</v>
      </c>
      <c r="E7032" s="231">
        <v>41115412</v>
      </c>
      <c r="F7032" s="231" t="s">
        <v>828</v>
      </c>
      <c r="G7032" s="232">
        <v>9</v>
      </c>
    </row>
    <row r="7033" spans="1:7" ht="24">
      <c r="A7033" s="229">
        <v>4111541301</v>
      </c>
      <c r="B7033" s="230" t="s">
        <v>21841</v>
      </c>
      <c r="C7033" s="230" t="s">
        <v>21842</v>
      </c>
      <c r="D7033" s="230" t="s">
        <v>21843</v>
      </c>
      <c r="E7033" s="231">
        <v>41115413</v>
      </c>
      <c r="F7033" s="231" t="s">
        <v>828</v>
      </c>
      <c r="G7033" s="232">
        <v>10</v>
      </c>
    </row>
    <row r="7034" spans="1:7" ht="36">
      <c r="A7034" s="229">
        <v>4111541401</v>
      </c>
      <c r="B7034" s="230" t="s">
        <v>21844</v>
      </c>
      <c r="C7034" s="230" t="s">
        <v>21845</v>
      </c>
      <c r="D7034" s="230" t="s">
        <v>21846</v>
      </c>
      <c r="E7034" s="231">
        <v>41115414</v>
      </c>
      <c r="F7034" s="231" t="s">
        <v>828</v>
      </c>
      <c r="G7034" s="232">
        <v>10</v>
      </c>
    </row>
    <row r="7035" spans="1:7" ht="24">
      <c r="A7035" s="229">
        <v>4111541501</v>
      </c>
      <c r="B7035" s="230" t="s">
        <v>21847</v>
      </c>
      <c r="C7035" s="230" t="s">
        <v>21848</v>
      </c>
      <c r="D7035" s="230" t="s">
        <v>21849</v>
      </c>
      <c r="E7035" s="231">
        <v>41115415</v>
      </c>
      <c r="F7035" s="231" t="s">
        <v>828</v>
      </c>
      <c r="G7035" s="232">
        <v>9</v>
      </c>
    </row>
    <row r="7036" spans="1:7" ht="36">
      <c r="A7036" s="229">
        <v>4111541601</v>
      </c>
      <c r="B7036" s="230" t="s">
        <v>21850</v>
      </c>
      <c r="C7036" s="230" t="s">
        <v>21851</v>
      </c>
      <c r="D7036" s="230" t="s">
        <v>21852</v>
      </c>
      <c r="E7036" s="231">
        <v>41115416</v>
      </c>
      <c r="F7036" s="231" t="s">
        <v>828</v>
      </c>
      <c r="G7036" s="232">
        <v>10</v>
      </c>
    </row>
    <row r="7037" spans="1:7" ht="24">
      <c r="A7037" s="229">
        <v>4111549601</v>
      </c>
      <c r="B7037" s="230" t="s">
        <v>21853</v>
      </c>
      <c r="C7037" s="230" t="s">
        <v>21854</v>
      </c>
      <c r="D7037" s="230" t="s">
        <v>21855</v>
      </c>
      <c r="E7037" s="231">
        <v>41115496</v>
      </c>
      <c r="F7037" s="231" t="s">
        <v>828</v>
      </c>
      <c r="G7037" s="232" t="s">
        <v>36928</v>
      </c>
    </row>
    <row r="7038" spans="1:7" ht="24">
      <c r="A7038" s="229">
        <v>4111549701</v>
      </c>
      <c r="B7038" s="230" t="s">
        <v>21856</v>
      </c>
      <c r="C7038" s="230" t="s">
        <v>21857</v>
      </c>
      <c r="D7038" s="230" t="s">
        <v>21858</v>
      </c>
      <c r="E7038" s="231">
        <v>41115497</v>
      </c>
      <c r="F7038" s="231" t="s">
        <v>828</v>
      </c>
      <c r="G7038" s="232" t="s">
        <v>36928</v>
      </c>
    </row>
    <row r="7039" spans="1:7" ht="24">
      <c r="A7039" s="229">
        <v>4111550101</v>
      </c>
      <c r="B7039" s="230" t="s">
        <v>21859</v>
      </c>
      <c r="C7039" s="230" t="s">
        <v>21860</v>
      </c>
      <c r="D7039" s="230" t="s">
        <v>21861</v>
      </c>
      <c r="E7039" s="231">
        <v>41115501</v>
      </c>
      <c r="F7039" s="231" t="s">
        <v>828</v>
      </c>
      <c r="G7039" s="232">
        <v>11</v>
      </c>
    </row>
    <row r="7040" spans="1:7" ht="24">
      <c r="A7040" s="229">
        <v>4111550102</v>
      </c>
      <c r="B7040" s="230" t="s">
        <v>21862</v>
      </c>
      <c r="C7040" s="230" t="s">
        <v>21863</v>
      </c>
      <c r="D7040" s="230" t="s">
        <v>21864</v>
      </c>
      <c r="E7040" s="231">
        <v>41115501</v>
      </c>
      <c r="F7040" s="231" t="s">
        <v>828</v>
      </c>
      <c r="G7040" s="232">
        <v>11</v>
      </c>
    </row>
    <row r="7041" spans="1:7" ht="24">
      <c r="A7041" s="229">
        <v>4111550103</v>
      </c>
      <c r="B7041" s="230" t="s">
        <v>21865</v>
      </c>
      <c r="C7041" s="230" t="s">
        <v>21866</v>
      </c>
      <c r="D7041" s="230" t="s">
        <v>21867</v>
      </c>
      <c r="E7041" s="231">
        <v>41115501</v>
      </c>
      <c r="F7041" s="231" t="s">
        <v>828</v>
      </c>
      <c r="G7041" s="232">
        <v>11</v>
      </c>
    </row>
    <row r="7042" spans="1:7" ht="24">
      <c r="A7042" s="229">
        <v>4111550104</v>
      </c>
      <c r="B7042" s="230" t="s">
        <v>21868</v>
      </c>
      <c r="C7042" s="230" t="s">
        <v>21869</v>
      </c>
      <c r="D7042" s="230" t="s">
        <v>21870</v>
      </c>
      <c r="E7042" s="231">
        <v>41115501</v>
      </c>
      <c r="F7042" s="231" t="s">
        <v>828</v>
      </c>
      <c r="G7042" s="232">
        <v>11</v>
      </c>
    </row>
    <row r="7043" spans="1:7" ht="24">
      <c r="A7043" s="229">
        <v>4111550201</v>
      </c>
      <c r="B7043" s="230" t="s">
        <v>21871</v>
      </c>
      <c r="C7043" s="230" t="s">
        <v>21872</v>
      </c>
      <c r="D7043" s="230" t="s">
        <v>21873</v>
      </c>
      <c r="E7043" s="231">
        <v>41115502</v>
      </c>
      <c r="F7043" s="231" t="s">
        <v>828</v>
      </c>
      <c r="G7043" s="232" t="s">
        <v>36928</v>
      </c>
    </row>
    <row r="7044" spans="1:7" ht="24">
      <c r="A7044" s="229">
        <v>4111550301</v>
      </c>
      <c r="B7044" s="230" t="s">
        <v>21874</v>
      </c>
      <c r="C7044" s="230" t="s">
        <v>21875</v>
      </c>
      <c r="D7044" s="230" t="s">
        <v>21876</v>
      </c>
      <c r="E7044" s="231">
        <v>41115503</v>
      </c>
      <c r="F7044" s="231" t="s">
        <v>828</v>
      </c>
      <c r="G7044" s="232">
        <v>10</v>
      </c>
    </row>
    <row r="7045" spans="1:7" ht="24">
      <c r="A7045" s="229">
        <v>4111550302</v>
      </c>
      <c r="B7045" s="230" t="s">
        <v>21877</v>
      </c>
      <c r="C7045" s="230" t="s">
        <v>21878</v>
      </c>
      <c r="D7045" s="230" t="s">
        <v>21879</v>
      </c>
      <c r="E7045" s="231">
        <v>41115503</v>
      </c>
      <c r="F7045" s="231" t="s">
        <v>828</v>
      </c>
      <c r="G7045" s="232">
        <v>10</v>
      </c>
    </row>
    <row r="7046" spans="1:7" ht="12">
      <c r="A7046" s="229">
        <v>4111550303</v>
      </c>
      <c r="B7046" s="230" t="s">
        <v>21880</v>
      </c>
      <c r="C7046" s="230" t="s">
        <v>21881</v>
      </c>
      <c r="D7046" s="230" t="s">
        <v>21882</v>
      </c>
      <c r="E7046" s="231">
        <v>41115503</v>
      </c>
      <c r="F7046" s="231" t="s">
        <v>828</v>
      </c>
      <c r="G7046" s="232">
        <v>10</v>
      </c>
    </row>
    <row r="7047" spans="1:7" ht="36">
      <c r="A7047" s="229">
        <v>4111550304</v>
      </c>
      <c r="B7047" s="230" t="s">
        <v>21883</v>
      </c>
      <c r="C7047" s="230" t="s">
        <v>21884</v>
      </c>
      <c r="D7047" s="230" t="s">
        <v>21885</v>
      </c>
      <c r="E7047" s="231">
        <v>41115503</v>
      </c>
      <c r="F7047" s="231" t="s">
        <v>828</v>
      </c>
      <c r="G7047" s="232">
        <v>10</v>
      </c>
    </row>
    <row r="7048" spans="1:7" ht="12">
      <c r="A7048" s="229">
        <v>4111550501</v>
      </c>
      <c r="B7048" s="230" t="s">
        <v>21886</v>
      </c>
      <c r="C7048" s="230" t="s">
        <v>21887</v>
      </c>
      <c r="D7048" s="230" t="s">
        <v>21888</v>
      </c>
      <c r="E7048" s="231">
        <v>41115505</v>
      </c>
      <c r="F7048" s="231" t="s">
        <v>828</v>
      </c>
      <c r="G7048" s="232" t="s">
        <v>36928</v>
      </c>
    </row>
    <row r="7049" spans="1:7" ht="36">
      <c r="A7049" s="229">
        <v>4111550601</v>
      </c>
      <c r="B7049" s="230" t="s">
        <v>21889</v>
      </c>
      <c r="C7049" s="230" t="s">
        <v>21890</v>
      </c>
      <c r="D7049" s="230" t="s">
        <v>21891</v>
      </c>
      <c r="E7049" s="231">
        <v>41115506</v>
      </c>
      <c r="F7049" s="231" t="s">
        <v>828</v>
      </c>
      <c r="G7049" s="232" t="s">
        <v>36928</v>
      </c>
    </row>
    <row r="7050" spans="1:7" ht="24">
      <c r="A7050" s="229">
        <v>4111550701</v>
      </c>
      <c r="B7050" s="230" t="s">
        <v>21892</v>
      </c>
      <c r="C7050" s="230" t="s">
        <v>21893</v>
      </c>
      <c r="D7050" s="230" t="s">
        <v>21894</v>
      </c>
      <c r="E7050" s="231">
        <v>41115507</v>
      </c>
      <c r="F7050" s="231" t="s">
        <v>828</v>
      </c>
      <c r="G7050" s="232">
        <v>10</v>
      </c>
    </row>
    <row r="7051" spans="1:7" ht="36">
      <c r="A7051" s="229">
        <v>4111550801</v>
      </c>
      <c r="B7051" s="230" t="s">
        <v>21895</v>
      </c>
      <c r="C7051" s="230" t="s">
        <v>21896</v>
      </c>
      <c r="D7051" s="230" t="s">
        <v>21897</v>
      </c>
      <c r="E7051" s="231">
        <v>41115508</v>
      </c>
      <c r="F7051" s="231" t="s">
        <v>828</v>
      </c>
      <c r="G7051" s="232" t="s">
        <v>36928</v>
      </c>
    </row>
    <row r="7052" spans="1:7" ht="36">
      <c r="A7052" s="229">
        <v>4111550901</v>
      </c>
      <c r="B7052" s="230" t="s">
        <v>21898</v>
      </c>
      <c r="C7052" s="230" t="s">
        <v>21899</v>
      </c>
      <c r="D7052" s="230" t="s">
        <v>21900</v>
      </c>
      <c r="E7052" s="231">
        <v>41115509</v>
      </c>
      <c r="F7052" s="231" t="s">
        <v>828</v>
      </c>
      <c r="G7052" s="232" t="s">
        <v>36928</v>
      </c>
    </row>
    <row r="7053" spans="1:7" ht="24">
      <c r="A7053" s="229">
        <v>4111551001</v>
      </c>
      <c r="B7053" s="230" t="s">
        <v>21901</v>
      </c>
      <c r="C7053" s="230" t="s">
        <v>21902</v>
      </c>
      <c r="D7053" s="230" t="s">
        <v>21903</v>
      </c>
      <c r="E7053" s="231">
        <v>41115510</v>
      </c>
      <c r="F7053" s="231" t="s">
        <v>828</v>
      </c>
      <c r="G7053" s="232" t="s">
        <v>36928</v>
      </c>
    </row>
    <row r="7054" spans="1:7" ht="24">
      <c r="A7054" s="229">
        <v>4111551101</v>
      </c>
      <c r="B7054" s="230" t="s">
        <v>21904</v>
      </c>
      <c r="C7054" s="230" t="s">
        <v>21905</v>
      </c>
      <c r="D7054" s="230" t="s">
        <v>21906</v>
      </c>
      <c r="E7054" s="231">
        <v>41115511</v>
      </c>
      <c r="F7054" s="231" t="s">
        <v>828</v>
      </c>
      <c r="G7054" s="232" t="s">
        <v>36928</v>
      </c>
    </row>
    <row r="7055" spans="1:7" ht="24">
      <c r="A7055" s="229">
        <v>4111551201</v>
      </c>
      <c r="B7055" s="230" t="s">
        <v>21907</v>
      </c>
      <c r="C7055" s="230" t="s">
        <v>21908</v>
      </c>
      <c r="D7055" s="230" t="s">
        <v>21909</v>
      </c>
      <c r="E7055" s="231">
        <v>41115512</v>
      </c>
      <c r="F7055" s="231" t="s">
        <v>828</v>
      </c>
      <c r="G7055" s="232" t="s">
        <v>36928</v>
      </c>
    </row>
    <row r="7056" spans="1:7" ht="36">
      <c r="A7056" s="229">
        <v>4111551301</v>
      </c>
      <c r="B7056" s="230" t="s">
        <v>21910</v>
      </c>
      <c r="C7056" s="230" t="s">
        <v>21911</v>
      </c>
      <c r="D7056" s="230" t="s">
        <v>21912</v>
      </c>
      <c r="E7056" s="231">
        <v>41115513</v>
      </c>
      <c r="F7056" s="231" t="s">
        <v>828</v>
      </c>
      <c r="G7056" s="232">
        <v>9</v>
      </c>
    </row>
    <row r="7057" spans="1:7" ht="36">
      <c r="A7057" s="229">
        <v>4111551401</v>
      </c>
      <c r="B7057" s="230" t="s">
        <v>21913</v>
      </c>
      <c r="C7057" s="230" t="s">
        <v>21914</v>
      </c>
      <c r="D7057" s="230" t="s">
        <v>21915</v>
      </c>
      <c r="E7057" s="231">
        <v>41115514</v>
      </c>
      <c r="F7057" s="231" t="s">
        <v>828</v>
      </c>
      <c r="G7057" s="232" t="s">
        <v>36928</v>
      </c>
    </row>
    <row r="7058" spans="1:7" ht="24">
      <c r="A7058" s="229">
        <v>4111551501</v>
      </c>
      <c r="B7058" s="230" t="s">
        <v>21916</v>
      </c>
      <c r="C7058" s="230" t="s">
        <v>21917</v>
      </c>
      <c r="D7058" s="230" t="s">
        <v>21918</v>
      </c>
      <c r="E7058" s="231">
        <v>41115515</v>
      </c>
      <c r="F7058" s="231" t="s">
        <v>828</v>
      </c>
      <c r="G7058" s="232">
        <v>9</v>
      </c>
    </row>
    <row r="7059" spans="1:7" ht="24">
      <c r="A7059" s="229">
        <v>4111559201</v>
      </c>
      <c r="B7059" s="230" t="s">
        <v>21919</v>
      </c>
      <c r="C7059" s="230" t="s">
        <v>21920</v>
      </c>
      <c r="D7059" s="230" t="s">
        <v>21921</v>
      </c>
      <c r="E7059" s="231">
        <v>41115592</v>
      </c>
      <c r="F7059" s="231" t="s">
        <v>828</v>
      </c>
      <c r="G7059" s="232" t="s">
        <v>36928</v>
      </c>
    </row>
    <row r="7060" spans="1:7" ht="24">
      <c r="A7060" s="229">
        <v>4111559801</v>
      </c>
      <c r="B7060" s="230" t="s">
        <v>21922</v>
      </c>
      <c r="C7060" s="230" t="s">
        <v>21923</v>
      </c>
      <c r="D7060" s="230" t="s">
        <v>21924</v>
      </c>
      <c r="E7060" s="231">
        <v>41115598</v>
      </c>
      <c r="F7060" s="231" t="s">
        <v>828</v>
      </c>
      <c r="G7060" s="232" t="s">
        <v>36928</v>
      </c>
    </row>
    <row r="7061" spans="1:7" ht="48">
      <c r="A7061" s="229">
        <v>4111559901</v>
      </c>
      <c r="B7061" s="230" t="s">
        <v>21925</v>
      </c>
      <c r="C7061" s="230" t="s">
        <v>21926</v>
      </c>
      <c r="D7061" s="230" t="s">
        <v>21927</v>
      </c>
      <c r="E7061" s="231">
        <v>41115599</v>
      </c>
      <c r="F7061" s="231" t="s">
        <v>828</v>
      </c>
      <c r="G7061" s="232" t="s">
        <v>36928</v>
      </c>
    </row>
    <row r="7062" spans="1:7" ht="24">
      <c r="A7062" s="229">
        <v>4111560201</v>
      </c>
      <c r="B7062" s="230" t="s">
        <v>21928</v>
      </c>
      <c r="C7062" s="230" t="s">
        <v>21929</v>
      </c>
      <c r="D7062" s="230" t="s">
        <v>21930</v>
      </c>
      <c r="E7062" s="231">
        <v>41115602</v>
      </c>
      <c r="F7062" s="231" t="s">
        <v>828</v>
      </c>
      <c r="G7062" s="232">
        <v>11</v>
      </c>
    </row>
    <row r="7063" spans="1:7" ht="24">
      <c r="A7063" s="229">
        <v>4111560202</v>
      </c>
      <c r="B7063" s="230" t="s">
        <v>21931</v>
      </c>
      <c r="C7063" s="230" t="s">
        <v>21932</v>
      </c>
      <c r="D7063" s="230" t="s">
        <v>21933</v>
      </c>
      <c r="E7063" s="231">
        <v>41115602</v>
      </c>
      <c r="F7063" s="231" t="s">
        <v>828</v>
      </c>
      <c r="G7063" s="232">
        <v>11</v>
      </c>
    </row>
    <row r="7064" spans="1:7" ht="36">
      <c r="A7064" s="229">
        <v>4111560203</v>
      </c>
      <c r="B7064" s="230" t="s">
        <v>21934</v>
      </c>
      <c r="C7064" s="230" t="s">
        <v>21935</v>
      </c>
      <c r="D7064" s="230" t="s">
        <v>21936</v>
      </c>
      <c r="E7064" s="231">
        <v>41115602</v>
      </c>
      <c r="F7064" s="231" t="s">
        <v>828</v>
      </c>
      <c r="G7064" s="232">
        <v>11</v>
      </c>
    </row>
    <row r="7065" spans="1:7" ht="36">
      <c r="A7065" s="229">
        <v>4111560204</v>
      </c>
      <c r="B7065" s="230" t="s">
        <v>21937</v>
      </c>
      <c r="C7065" s="230" t="s">
        <v>21938</v>
      </c>
      <c r="D7065" s="230" t="s">
        <v>21939</v>
      </c>
      <c r="E7065" s="231">
        <v>41115602</v>
      </c>
      <c r="F7065" s="231" t="s">
        <v>828</v>
      </c>
      <c r="G7065" s="232">
        <v>11</v>
      </c>
    </row>
    <row r="7066" spans="1:7" ht="12">
      <c r="A7066" s="229">
        <v>4111560301</v>
      </c>
      <c r="B7066" s="230" t="s">
        <v>21940</v>
      </c>
      <c r="C7066" s="230" t="s">
        <v>21941</v>
      </c>
      <c r="D7066" s="230" t="s">
        <v>21942</v>
      </c>
      <c r="E7066" s="231">
        <v>41115603</v>
      </c>
      <c r="F7066" s="231" t="s">
        <v>828</v>
      </c>
      <c r="G7066" s="232">
        <v>10</v>
      </c>
    </row>
    <row r="7067" spans="1:7" ht="12">
      <c r="A7067" s="229">
        <v>4111560302</v>
      </c>
      <c r="B7067" s="230" t="s">
        <v>21943</v>
      </c>
      <c r="C7067" s="230" t="s">
        <v>21944</v>
      </c>
      <c r="D7067" s="230" t="s">
        <v>21945</v>
      </c>
      <c r="E7067" s="231">
        <v>41115603</v>
      </c>
      <c r="F7067" s="231" t="s">
        <v>828</v>
      </c>
      <c r="G7067" s="232">
        <v>10</v>
      </c>
    </row>
    <row r="7068" spans="1:7" ht="12">
      <c r="A7068" s="229">
        <v>4111560303</v>
      </c>
      <c r="B7068" s="230" t="s">
        <v>21946</v>
      </c>
      <c r="C7068" s="230" t="s">
        <v>21947</v>
      </c>
      <c r="D7068" s="230" t="s">
        <v>21948</v>
      </c>
      <c r="E7068" s="231">
        <v>41115603</v>
      </c>
      <c r="F7068" s="231" t="s">
        <v>828</v>
      </c>
      <c r="G7068" s="232">
        <v>10</v>
      </c>
    </row>
    <row r="7069" spans="1:7" ht="24">
      <c r="A7069" s="229">
        <v>4111560801</v>
      </c>
      <c r="B7069" s="230" t="s">
        <v>16628</v>
      </c>
      <c r="C7069" s="230" t="s">
        <v>21949</v>
      </c>
      <c r="D7069" s="230" t="s">
        <v>21950</v>
      </c>
      <c r="E7069" s="231">
        <v>41115608</v>
      </c>
      <c r="F7069" s="231" t="s">
        <v>828</v>
      </c>
      <c r="G7069" s="232">
        <v>9</v>
      </c>
    </row>
    <row r="7070" spans="1:7" ht="24">
      <c r="A7070" s="229">
        <v>4111560802</v>
      </c>
      <c r="B7070" s="230" t="s">
        <v>21951</v>
      </c>
      <c r="C7070" s="230" t="s">
        <v>21952</v>
      </c>
      <c r="D7070" s="230" t="s">
        <v>21953</v>
      </c>
      <c r="E7070" s="231">
        <v>41115608</v>
      </c>
      <c r="F7070" s="231" t="s">
        <v>828</v>
      </c>
      <c r="G7070" s="232">
        <v>9</v>
      </c>
    </row>
    <row r="7071" spans="1:7" ht="36">
      <c r="A7071" s="229">
        <v>4111560901</v>
      </c>
      <c r="B7071" s="230" t="s">
        <v>21954</v>
      </c>
      <c r="C7071" s="230" t="s">
        <v>21955</v>
      </c>
      <c r="D7071" s="230" t="s">
        <v>21956</v>
      </c>
      <c r="E7071" s="231">
        <v>41115609</v>
      </c>
      <c r="F7071" s="231" t="s">
        <v>828</v>
      </c>
      <c r="G7071" s="232">
        <v>11</v>
      </c>
    </row>
    <row r="7072" spans="1:7" ht="12">
      <c r="A7072" s="229">
        <v>4111560902</v>
      </c>
      <c r="B7072" s="230" t="s">
        <v>21957</v>
      </c>
      <c r="C7072" s="230" t="s">
        <v>21958</v>
      </c>
      <c r="D7072" s="230" t="s">
        <v>21959</v>
      </c>
      <c r="E7072" s="231">
        <v>41115609</v>
      </c>
      <c r="F7072" s="231" t="s">
        <v>828</v>
      </c>
      <c r="G7072" s="232">
        <v>11</v>
      </c>
    </row>
    <row r="7073" spans="1:7" ht="24">
      <c r="A7073" s="229">
        <v>4111561101</v>
      </c>
      <c r="B7073" s="230" t="s">
        <v>21960</v>
      </c>
      <c r="C7073" s="230" t="s">
        <v>21961</v>
      </c>
      <c r="D7073" s="230" t="s">
        <v>21962</v>
      </c>
      <c r="E7073" s="231">
        <v>41115611</v>
      </c>
      <c r="F7073" s="231" t="s">
        <v>828</v>
      </c>
      <c r="G7073" s="232">
        <v>10</v>
      </c>
    </row>
    <row r="7074" spans="1:7" ht="24">
      <c r="A7074" s="229">
        <v>4111561301</v>
      </c>
      <c r="B7074" s="230" t="s">
        <v>21963</v>
      </c>
      <c r="C7074" s="230" t="s">
        <v>21964</v>
      </c>
      <c r="D7074" s="230" t="s">
        <v>21965</v>
      </c>
      <c r="E7074" s="231">
        <v>41115613</v>
      </c>
      <c r="F7074" s="231" t="s">
        <v>828</v>
      </c>
      <c r="G7074" s="232">
        <v>10</v>
      </c>
    </row>
    <row r="7075" spans="1:7" ht="24">
      <c r="A7075" s="229">
        <v>4111561302</v>
      </c>
      <c r="B7075" s="230" t="s">
        <v>21966</v>
      </c>
      <c r="C7075" s="230" t="s">
        <v>21967</v>
      </c>
      <c r="D7075" s="230" t="s">
        <v>21968</v>
      </c>
      <c r="E7075" s="231">
        <v>41115613</v>
      </c>
      <c r="F7075" s="231" t="s">
        <v>828</v>
      </c>
      <c r="G7075" s="232">
        <v>10</v>
      </c>
    </row>
    <row r="7076" spans="1:7" ht="36">
      <c r="A7076" s="229">
        <v>4111561501</v>
      </c>
      <c r="B7076" s="230" t="s">
        <v>21969</v>
      </c>
      <c r="C7076" s="230" t="s">
        <v>21970</v>
      </c>
      <c r="D7076" s="230" t="s">
        <v>21971</v>
      </c>
      <c r="E7076" s="231">
        <v>41115615</v>
      </c>
      <c r="F7076" s="231" t="s">
        <v>828</v>
      </c>
      <c r="G7076" s="232">
        <v>9</v>
      </c>
    </row>
    <row r="7077" spans="1:7" ht="24">
      <c r="A7077" s="229">
        <v>4111570101</v>
      </c>
      <c r="B7077" s="230" t="s">
        <v>21972</v>
      </c>
      <c r="C7077" s="230" t="s">
        <v>21973</v>
      </c>
      <c r="D7077" s="230" t="s">
        <v>21974</v>
      </c>
      <c r="E7077" s="231">
        <v>41115701</v>
      </c>
      <c r="F7077" s="231" t="s">
        <v>828</v>
      </c>
      <c r="G7077" s="232">
        <v>10</v>
      </c>
    </row>
    <row r="7078" spans="1:7" ht="48">
      <c r="A7078" s="229">
        <v>4111570301</v>
      </c>
      <c r="B7078" s="230" t="s">
        <v>21975</v>
      </c>
      <c r="C7078" s="230" t="s">
        <v>21976</v>
      </c>
      <c r="D7078" s="230" t="s">
        <v>21977</v>
      </c>
      <c r="E7078" s="231">
        <v>41115703</v>
      </c>
      <c r="F7078" s="231" t="s">
        <v>828</v>
      </c>
      <c r="G7078" s="232">
        <v>10</v>
      </c>
    </row>
    <row r="7079" spans="1:7" ht="48">
      <c r="A7079" s="229">
        <v>4111570501</v>
      </c>
      <c r="B7079" s="230" t="s">
        <v>21978</v>
      </c>
      <c r="C7079" s="230" t="s">
        <v>21979</v>
      </c>
      <c r="D7079" s="230" t="s">
        <v>21980</v>
      </c>
      <c r="E7079" s="231">
        <v>41115705</v>
      </c>
      <c r="F7079" s="231" t="s">
        <v>828</v>
      </c>
      <c r="G7079" s="232">
        <v>10</v>
      </c>
    </row>
    <row r="7080" spans="1:7" ht="24">
      <c r="A7080" s="229">
        <v>4111571001</v>
      </c>
      <c r="B7080" s="230" t="s">
        <v>21981</v>
      </c>
      <c r="C7080" s="230" t="s">
        <v>21982</v>
      </c>
      <c r="D7080" s="230" t="s">
        <v>21983</v>
      </c>
      <c r="E7080" s="231">
        <v>41115710</v>
      </c>
      <c r="F7080" s="231" t="s">
        <v>828</v>
      </c>
      <c r="G7080" s="232" t="s">
        <v>36928</v>
      </c>
    </row>
    <row r="7081" spans="1:7" ht="24">
      <c r="A7081" s="229">
        <v>4111571101</v>
      </c>
      <c r="B7081" s="230" t="s">
        <v>21984</v>
      </c>
      <c r="C7081" s="230" t="s">
        <v>21985</v>
      </c>
      <c r="D7081" s="230" t="s">
        <v>21986</v>
      </c>
      <c r="E7081" s="231">
        <v>41115711</v>
      </c>
      <c r="F7081" s="231" t="s">
        <v>828</v>
      </c>
      <c r="G7081" s="232" t="s">
        <v>36928</v>
      </c>
    </row>
    <row r="7082" spans="1:7" ht="12">
      <c r="A7082" s="229">
        <v>4111571401</v>
      </c>
      <c r="B7082" s="230" t="s">
        <v>21987</v>
      </c>
      <c r="C7082" s="230" t="s">
        <v>21988</v>
      </c>
      <c r="D7082" s="230" t="s">
        <v>21989</v>
      </c>
      <c r="E7082" s="231">
        <v>41115714</v>
      </c>
      <c r="F7082" s="231" t="s">
        <v>828</v>
      </c>
      <c r="G7082" s="232" t="s">
        <v>36928</v>
      </c>
    </row>
    <row r="7083" spans="1:7" ht="12">
      <c r="A7083" s="229">
        <v>4111571501</v>
      </c>
      <c r="B7083" s="230" t="s">
        <v>21990</v>
      </c>
      <c r="C7083" s="230" t="s">
        <v>21991</v>
      </c>
      <c r="D7083" s="230" t="s">
        <v>21992</v>
      </c>
      <c r="E7083" s="231">
        <v>41115715</v>
      </c>
      <c r="F7083" s="231" t="s">
        <v>828</v>
      </c>
      <c r="G7083" s="232">
        <v>10</v>
      </c>
    </row>
    <row r="7084" spans="1:7" ht="60">
      <c r="A7084" s="229">
        <v>4111572301</v>
      </c>
      <c r="B7084" s="230" t="s">
        <v>21993</v>
      </c>
      <c r="C7084" s="230" t="s">
        <v>21994</v>
      </c>
      <c r="D7084" s="230" t="s">
        <v>21995</v>
      </c>
      <c r="E7084" s="231">
        <v>41115723</v>
      </c>
      <c r="F7084" s="231" t="s">
        <v>828</v>
      </c>
      <c r="G7084" s="232" t="s">
        <v>36928</v>
      </c>
    </row>
    <row r="7085" spans="1:7" ht="48">
      <c r="A7085" s="229">
        <v>4111581101</v>
      </c>
      <c r="B7085" s="230" t="s">
        <v>21996</v>
      </c>
      <c r="C7085" s="230" t="s">
        <v>21997</v>
      </c>
      <c r="D7085" s="230" t="s">
        <v>21998</v>
      </c>
      <c r="E7085" s="231">
        <v>41115811</v>
      </c>
      <c r="F7085" s="231" t="s">
        <v>828</v>
      </c>
      <c r="G7085" s="232">
        <v>10</v>
      </c>
    </row>
    <row r="7086" spans="1:7" ht="24">
      <c r="A7086" s="229">
        <v>4111582101</v>
      </c>
      <c r="B7086" s="230" t="s">
        <v>21999</v>
      </c>
      <c r="C7086" s="230" t="s">
        <v>22000</v>
      </c>
      <c r="D7086" s="230" t="s">
        <v>22001</v>
      </c>
      <c r="E7086" s="231">
        <v>41115821</v>
      </c>
      <c r="F7086" s="231" t="s">
        <v>828</v>
      </c>
      <c r="G7086" s="232">
        <v>9</v>
      </c>
    </row>
    <row r="7087" spans="1:7" ht="24">
      <c r="A7087" s="229">
        <v>4111582102</v>
      </c>
      <c r="B7087" s="230" t="s">
        <v>22002</v>
      </c>
      <c r="C7087" s="230" t="s">
        <v>22003</v>
      </c>
      <c r="D7087" s="230" t="s">
        <v>22004</v>
      </c>
      <c r="E7087" s="231">
        <v>41115821</v>
      </c>
      <c r="F7087" s="231" t="s">
        <v>828</v>
      </c>
      <c r="G7087" s="232">
        <v>9</v>
      </c>
    </row>
    <row r="7088" spans="1:7" ht="24">
      <c r="A7088" s="229">
        <v>4111582301</v>
      </c>
      <c r="B7088" s="230" t="s">
        <v>22005</v>
      </c>
      <c r="C7088" s="230" t="s">
        <v>22006</v>
      </c>
      <c r="D7088" s="230" t="s">
        <v>22007</v>
      </c>
      <c r="E7088" s="231">
        <v>41115823</v>
      </c>
      <c r="F7088" s="231" t="s">
        <v>828</v>
      </c>
      <c r="G7088" s="232">
        <v>10</v>
      </c>
    </row>
    <row r="7089" spans="1:7" ht="12">
      <c r="A7089" s="229">
        <v>4111582501</v>
      </c>
      <c r="B7089" s="230" t="s">
        <v>22008</v>
      </c>
      <c r="C7089" s="230" t="s">
        <v>22009</v>
      </c>
      <c r="D7089" s="230" t="s">
        <v>22010</v>
      </c>
      <c r="E7089" s="231">
        <v>41115825</v>
      </c>
      <c r="F7089" s="231" t="s">
        <v>828</v>
      </c>
      <c r="G7089" s="232" t="s">
        <v>36928</v>
      </c>
    </row>
    <row r="7090" spans="1:7" ht="24">
      <c r="A7090" s="229">
        <v>4111583201</v>
      </c>
      <c r="B7090" s="230" t="s">
        <v>22011</v>
      </c>
      <c r="C7090" s="230" t="s">
        <v>22012</v>
      </c>
      <c r="D7090" s="230" t="s">
        <v>22013</v>
      </c>
      <c r="E7090" s="231">
        <v>41115832</v>
      </c>
      <c r="F7090" s="231" t="s">
        <v>828</v>
      </c>
      <c r="G7090" s="232">
        <v>10</v>
      </c>
    </row>
    <row r="7091" spans="1:7" ht="24">
      <c r="A7091" s="229">
        <v>4111589601</v>
      </c>
      <c r="B7091" s="230" t="s">
        <v>22014</v>
      </c>
      <c r="C7091" s="230" t="s">
        <v>22015</v>
      </c>
      <c r="D7091" s="230" t="s">
        <v>22016</v>
      </c>
      <c r="E7091" s="231">
        <v>41115896</v>
      </c>
      <c r="F7091" s="231" t="s">
        <v>828</v>
      </c>
      <c r="G7091" s="232" t="s">
        <v>36928</v>
      </c>
    </row>
    <row r="7092" spans="1:7" ht="12">
      <c r="A7092" s="229">
        <v>4111589701</v>
      </c>
      <c r="B7092" s="230" t="s">
        <v>22017</v>
      </c>
      <c r="C7092" s="230" t="s">
        <v>22018</v>
      </c>
      <c r="D7092" s="230" t="s">
        <v>22019</v>
      </c>
      <c r="E7092" s="231">
        <v>41115897</v>
      </c>
      <c r="F7092" s="231" t="s">
        <v>828</v>
      </c>
      <c r="G7092" s="232" t="s">
        <v>36928</v>
      </c>
    </row>
    <row r="7093" spans="1:7" ht="12">
      <c r="A7093" s="229">
        <v>4111589901</v>
      </c>
      <c r="B7093" s="230" t="s">
        <v>22020</v>
      </c>
      <c r="C7093" s="230" t="s">
        <v>22021</v>
      </c>
      <c r="D7093" s="230" t="s">
        <v>22022</v>
      </c>
      <c r="E7093" s="231">
        <v>41115899</v>
      </c>
      <c r="F7093" s="231" t="s">
        <v>828</v>
      </c>
      <c r="G7093" s="232" t="s">
        <v>36928</v>
      </c>
    </row>
    <row r="7094" spans="1:7" ht="24">
      <c r="A7094" s="229">
        <v>4111610701</v>
      </c>
      <c r="B7094" s="230" t="s">
        <v>22023</v>
      </c>
      <c r="C7094" s="230" t="s">
        <v>22024</v>
      </c>
      <c r="D7094" s="230" t="s">
        <v>22025</v>
      </c>
      <c r="E7094" s="231">
        <v>41116107</v>
      </c>
      <c r="F7094" s="231" t="s">
        <v>828</v>
      </c>
      <c r="G7094" s="232">
        <v>10</v>
      </c>
    </row>
    <row r="7095" spans="1:7" ht="24">
      <c r="A7095" s="229">
        <v>4111610801</v>
      </c>
      <c r="B7095" s="230" t="s">
        <v>22026</v>
      </c>
      <c r="C7095" s="230" t="s">
        <v>22027</v>
      </c>
      <c r="D7095" s="230" t="s">
        <v>22028</v>
      </c>
      <c r="E7095" s="231">
        <v>41116108</v>
      </c>
      <c r="F7095" s="231" t="s">
        <v>828</v>
      </c>
      <c r="G7095" s="232" t="s">
        <v>36928</v>
      </c>
    </row>
    <row r="7096" spans="1:7" ht="36">
      <c r="A7096" s="229">
        <v>4111614601</v>
      </c>
      <c r="B7096" s="230" t="s">
        <v>22029</v>
      </c>
      <c r="C7096" s="230" t="s">
        <v>22030</v>
      </c>
      <c r="D7096" s="230" t="s">
        <v>22031</v>
      </c>
      <c r="E7096" s="231">
        <v>41116146</v>
      </c>
      <c r="F7096" s="231" t="s">
        <v>828</v>
      </c>
      <c r="G7096" s="232" t="s">
        <v>36928</v>
      </c>
    </row>
    <row r="7097" spans="1:7" ht="12">
      <c r="A7097" s="229">
        <v>4111629901</v>
      </c>
      <c r="B7097" s="230" t="s">
        <v>22032</v>
      </c>
      <c r="C7097" s="230" t="s">
        <v>22033</v>
      </c>
      <c r="D7097" s="230" t="s">
        <v>22034</v>
      </c>
      <c r="E7097" s="231">
        <v>41116299</v>
      </c>
      <c r="F7097" s="231" t="s">
        <v>828</v>
      </c>
      <c r="G7097" s="232" t="s">
        <v>36928</v>
      </c>
    </row>
    <row r="7098" spans="1:7" ht="36">
      <c r="A7098" s="229">
        <v>4111630101</v>
      </c>
      <c r="B7098" s="230" t="s">
        <v>22035</v>
      </c>
      <c r="C7098" s="230" t="s">
        <v>22036</v>
      </c>
      <c r="D7098" s="230" t="s">
        <v>22037</v>
      </c>
      <c r="E7098" s="231">
        <v>41116301</v>
      </c>
      <c r="F7098" s="231" t="s">
        <v>828</v>
      </c>
      <c r="G7098" s="232" t="s">
        <v>36928</v>
      </c>
    </row>
    <row r="7099" spans="1:7" ht="24">
      <c r="A7099" s="229">
        <v>4111630201</v>
      </c>
      <c r="B7099" s="230" t="s">
        <v>22038</v>
      </c>
      <c r="C7099" s="230" t="s">
        <v>22039</v>
      </c>
      <c r="D7099" s="230" t="s">
        <v>22040</v>
      </c>
      <c r="E7099" s="231">
        <v>41116302</v>
      </c>
      <c r="F7099" s="231" t="s">
        <v>828</v>
      </c>
      <c r="G7099" s="232" t="s">
        <v>36928</v>
      </c>
    </row>
    <row r="7100" spans="1:7" ht="24">
      <c r="A7100" s="229">
        <v>4111630301</v>
      </c>
      <c r="B7100" s="230" t="s">
        <v>22041</v>
      </c>
      <c r="C7100" s="230" t="s">
        <v>22042</v>
      </c>
      <c r="D7100" s="230" t="s">
        <v>22043</v>
      </c>
      <c r="E7100" s="231">
        <v>41116303</v>
      </c>
      <c r="F7100" s="231" t="s">
        <v>828</v>
      </c>
      <c r="G7100" s="232">
        <v>9</v>
      </c>
    </row>
    <row r="7101" spans="1:7" ht="36">
      <c r="A7101" s="229">
        <v>4111630401</v>
      </c>
      <c r="B7101" s="230" t="s">
        <v>22044</v>
      </c>
      <c r="C7101" s="230" t="s">
        <v>22045</v>
      </c>
      <c r="D7101" s="230" t="s">
        <v>22046</v>
      </c>
      <c r="E7101" s="231">
        <v>41116304</v>
      </c>
      <c r="F7101" s="231" t="s">
        <v>828</v>
      </c>
      <c r="G7101" s="232" t="s">
        <v>36928</v>
      </c>
    </row>
    <row r="7102" spans="1:7" ht="24">
      <c r="A7102" s="229">
        <v>4111650101</v>
      </c>
      <c r="B7102" s="230" t="s">
        <v>22047</v>
      </c>
      <c r="C7102" s="230" t="s">
        <v>22048</v>
      </c>
      <c r="D7102" s="230" t="s">
        <v>22049</v>
      </c>
      <c r="E7102" s="231">
        <v>41116501</v>
      </c>
      <c r="F7102" s="231" t="s">
        <v>828</v>
      </c>
      <c r="G7102" s="232" t="s">
        <v>36928</v>
      </c>
    </row>
    <row r="7103" spans="1:7" ht="24">
      <c r="A7103" s="229">
        <v>4111650102</v>
      </c>
      <c r="B7103" s="230" t="s">
        <v>22050</v>
      </c>
      <c r="C7103" s="230" t="s">
        <v>22051</v>
      </c>
      <c r="D7103" s="230" t="s">
        <v>22052</v>
      </c>
      <c r="E7103" s="231">
        <v>41116501</v>
      </c>
      <c r="F7103" s="231" t="s">
        <v>828</v>
      </c>
      <c r="G7103" s="232" t="s">
        <v>36928</v>
      </c>
    </row>
    <row r="7104" spans="1:7" ht="24">
      <c r="A7104" s="229">
        <v>4111650201</v>
      </c>
      <c r="B7104" s="230" t="s">
        <v>22053</v>
      </c>
      <c r="C7104" s="230" t="s">
        <v>22054</v>
      </c>
      <c r="D7104" s="230" t="s">
        <v>22055</v>
      </c>
      <c r="E7104" s="231">
        <v>41116502</v>
      </c>
      <c r="F7104" s="231" t="s">
        <v>828</v>
      </c>
      <c r="G7104" s="232" t="s">
        <v>36928</v>
      </c>
    </row>
    <row r="7105" spans="1:7" ht="12">
      <c r="A7105" s="229">
        <v>4111990101</v>
      </c>
      <c r="B7105" s="230" t="s">
        <v>22056</v>
      </c>
      <c r="C7105" s="230" t="s">
        <v>22057</v>
      </c>
      <c r="D7105" s="230" t="s">
        <v>22058</v>
      </c>
      <c r="E7105" s="231">
        <v>41119901</v>
      </c>
      <c r="F7105" s="231" t="s">
        <v>828</v>
      </c>
      <c r="G7105" s="232" t="s">
        <v>36928</v>
      </c>
    </row>
    <row r="7106" spans="1:7" ht="24">
      <c r="A7106" s="229">
        <v>4111990201</v>
      </c>
      <c r="B7106" s="230" t="s">
        <v>22059</v>
      </c>
      <c r="C7106" s="230" t="s">
        <v>22060</v>
      </c>
      <c r="D7106" s="230" t="s">
        <v>22061</v>
      </c>
      <c r="E7106" s="231">
        <v>41119902</v>
      </c>
      <c r="F7106" s="231" t="s">
        <v>828</v>
      </c>
      <c r="G7106" s="232" t="s">
        <v>36928</v>
      </c>
    </row>
    <row r="7107" spans="1:7" ht="24">
      <c r="A7107" s="229">
        <v>4111990301</v>
      </c>
      <c r="B7107" s="230" t="s">
        <v>22062</v>
      </c>
      <c r="C7107" s="230" t="s">
        <v>22063</v>
      </c>
      <c r="D7107" s="230" t="s">
        <v>22064</v>
      </c>
      <c r="E7107" s="231">
        <v>41119903</v>
      </c>
      <c r="F7107" s="231" t="s">
        <v>828</v>
      </c>
      <c r="G7107" s="232" t="s">
        <v>36928</v>
      </c>
    </row>
    <row r="7108" spans="1:7" ht="48">
      <c r="A7108" s="229">
        <v>4111990401</v>
      </c>
      <c r="B7108" s="230" t="s">
        <v>22065</v>
      </c>
      <c r="C7108" s="230" t="s">
        <v>22066</v>
      </c>
      <c r="D7108" s="230" t="s">
        <v>22067</v>
      </c>
      <c r="E7108" s="231">
        <v>41119904</v>
      </c>
      <c r="F7108" s="231" t="s">
        <v>828</v>
      </c>
      <c r="G7108" s="232" t="s">
        <v>36928</v>
      </c>
    </row>
    <row r="7109" spans="1:7" ht="48">
      <c r="A7109" s="229">
        <v>4111990501</v>
      </c>
      <c r="B7109" s="230" t="s">
        <v>22068</v>
      </c>
      <c r="C7109" s="230" t="s">
        <v>22069</v>
      </c>
      <c r="D7109" s="230" t="s">
        <v>22070</v>
      </c>
      <c r="E7109" s="231">
        <v>41119905</v>
      </c>
      <c r="F7109" s="231" t="s">
        <v>828</v>
      </c>
      <c r="G7109" s="232">
        <v>9</v>
      </c>
    </row>
    <row r="7110" spans="1:7" ht="48">
      <c r="A7110" s="229">
        <v>4111990601</v>
      </c>
      <c r="B7110" s="230" t="s">
        <v>22071</v>
      </c>
      <c r="C7110" s="230" t="s">
        <v>22072</v>
      </c>
      <c r="D7110" s="230" t="s">
        <v>22073</v>
      </c>
      <c r="E7110" s="231">
        <v>41119906</v>
      </c>
      <c r="F7110" s="231" t="s">
        <v>828</v>
      </c>
      <c r="G7110" s="232" t="s">
        <v>36928</v>
      </c>
    </row>
    <row r="7111" spans="1:7" ht="36">
      <c r="A7111" s="229">
        <v>4111990701</v>
      </c>
      <c r="B7111" s="230" t="s">
        <v>22074</v>
      </c>
      <c r="C7111" s="230" t="s">
        <v>22075</v>
      </c>
      <c r="D7111" s="230" t="s">
        <v>22076</v>
      </c>
      <c r="E7111" s="231">
        <v>41119907</v>
      </c>
      <c r="F7111" s="231" t="s">
        <v>828</v>
      </c>
      <c r="G7111" s="232" t="s">
        <v>36928</v>
      </c>
    </row>
    <row r="7112" spans="1:7" ht="24">
      <c r="A7112" s="229">
        <v>4111990801</v>
      </c>
      <c r="B7112" s="230" t="s">
        <v>22077</v>
      </c>
      <c r="C7112" s="230" t="s">
        <v>22078</v>
      </c>
      <c r="D7112" s="230" t="s">
        <v>22079</v>
      </c>
      <c r="E7112" s="231">
        <v>41119908</v>
      </c>
      <c r="F7112" s="231" t="s">
        <v>828</v>
      </c>
      <c r="G7112" s="232" t="s">
        <v>36928</v>
      </c>
    </row>
    <row r="7113" spans="1:7" ht="24">
      <c r="A7113" s="229">
        <v>4111990901</v>
      </c>
      <c r="B7113" s="230" t="s">
        <v>22080</v>
      </c>
      <c r="C7113" s="230" t="s">
        <v>22081</v>
      </c>
      <c r="D7113" s="230" t="s">
        <v>22082</v>
      </c>
      <c r="E7113" s="231">
        <v>41119909</v>
      </c>
      <c r="F7113" s="231" t="s">
        <v>828</v>
      </c>
      <c r="G7113" s="232">
        <v>8</v>
      </c>
    </row>
    <row r="7114" spans="1:7" ht="24">
      <c r="A7114" s="229">
        <v>4111991001</v>
      </c>
      <c r="B7114" s="230" t="s">
        <v>22083</v>
      </c>
      <c r="C7114" s="230" t="s">
        <v>22084</v>
      </c>
      <c r="D7114" s="230" t="s">
        <v>22085</v>
      </c>
      <c r="E7114" s="231">
        <v>41119910</v>
      </c>
      <c r="F7114" s="231" t="s">
        <v>828</v>
      </c>
      <c r="G7114" s="232" t="s">
        <v>36928</v>
      </c>
    </row>
    <row r="7115" spans="1:7" ht="12">
      <c r="A7115" s="229">
        <v>4111991101</v>
      </c>
      <c r="B7115" s="230" t="s">
        <v>22086</v>
      </c>
      <c r="C7115" s="230" t="s">
        <v>22087</v>
      </c>
      <c r="D7115" s="230" t="s">
        <v>22088</v>
      </c>
      <c r="E7115" s="231">
        <v>41119911</v>
      </c>
      <c r="F7115" s="231" t="s">
        <v>828</v>
      </c>
      <c r="G7115" s="232" t="s">
        <v>36928</v>
      </c>
    </row>
    <row r="7116" spans="1:7" ht="24">
      <c r="A7116" s="229">
        <v>4111991201</v>
      </c>
      <c r="B7116" s="230" t="s">
        <v>22089</v>
      </c>
      <c r="C7116" s="230" t="s">
        <v>22090</v>
      </c>
      <c r="D7116" s="230" t="s">
        <v>22091</v>
      </c>
      <c r="E7116" s="231">
        <v>41119912</v>
      </c>
      <c r="F7116" s="231" t="s">
        <v>828</v>
      </c>
      <c r="G7116" s="232" t="s">
        <v>36928</v>
      </c>
    </row>
    <row r="7117" spans="1:7" ht="12">
      <c r="A7117" s="229">
        <v>4111991301</v>
      </c>
      <c r="B7117" s="230" t="s">
        <v>22092</v>
      </c>
      <c r="C7117" s="230" t="s">
        <v>22093</v>
      </c>
      <c r="D7117" s="230" t="s">
        <v>22094</v>
      </c>
      <c r="E7117" s="231">
        <v>41119913</v>
      </c>
      <c r="F7117" s="231" t="s">
        <v>828</v>
      </c>
      <c r="G7117" s="232" t="s">
        <v>36928</v>
      </c>
    </row>
    <row r="7118" spans="1:7" ht="24">
      <c r="A7118" s="229">
        <v>4111991401</v>
      </c>
      <c r="B7118" s="230" t="s">
        <v>22095</v>
      </c>
      <c r="C7118" s="230" t="s">
        <v>22096</v>
      </c>
      <c r="D7118" s="230" t="s">
        <v>22097</v>
      </c>
      <c r="E7118" s="231">
        <v>41119914</v>
      </c>
      <c r="F7118" s="231" t="s">
        <v>828</v>
      </c>
      <c r="G7118" s="232">
        <v>9</v>
      </c>
    </row>
    <row r="7119" spans="1:7" ht="24">
      <c r="A7119" s="229">
        <v>4111991501</v>
      </c>
      <c r="B7119" s="230" t="s">
        <v>22098</v>
      </c>
      <c r="C7119" s="230" t="s">
        <v>22099</v>
      </c>
      <c r="D7119" s="230" t="s">
        <v>22100</v>
      </c>
      <c r="E7119" s="231">
        <v>41119915</v>
      </c>
      <c r="F7119" s="231" t="s">
        <v>828</v>
      </c>
      <c r="G7119" s="232" t="s">
        <v>36928</v>
      </c>
    </row>
    <row r="7120" spans="1:7" ht="12">
      <c r="A7120" s="229">
        <v>4111991601</v>
      </c>
      <c r="B7120" s="230" t="s">
        <v>22101</v>
      </c>
      <c r="C7120" s="230" t="s">
        <v>22102</v>
      </c>
      <c r="D7120" s="230" t="s">
        <v>22103</v>
      </c>
      <c r="E7120" s="231">
        <v>41119916</v>
      </c>
      <c r="F7120" s="231" t="s">
        <v>828</v>
      </c>
      <c r="G7120" s="232" t="s">
        <v>36928</v>
      </c>
    </row>
    <row r="7121" spans="1:7" ht="24">
      <c r="A7121" s="229">
        <v>4111991701</v>
      </c>
      <c r="B7121" s="230" t="s">
        <v>22104</v>
      </c>
      <c r="C7121" s="230" t="s">
        <v>22105</v>
      </c>
      <c r="D7121" s="230" t="s">
        <v>22106</v>
      </c>
      <c r="E7121" s="231">
        <v>41119917</v>
      </c>
      <c r="F7121" s="231" t="s">
        <v>828</v>
      </c>
      <c r="G7121" s="232">
        <v>7</v>
      </c>
    </row>
    <row r="7122" spans="1:7" ht="12">
      <c r="A7122" s="229">
        <v>4111991801</v>
      </c>
      <c r="B7122" s="230" t="s">
        <v>22107</v>
      </c>
      <c r="C7122" s="230" t="s">
        <v>22108</v>
      </c>
      <c r="D7122" s="230" t="s">
        <v>22109</v>
      </c>
      <c r="E7122" s="231">
        <v>41119918</v>
      </c>
      <c r="F7122" s="231" t="s">
        <v>828</v>
      </c>
      <c r="G7122" s="232" t="s">
        <v>36928</v>
      </c>
    </row>
    <row r="7123" spans="1:7" ht="24">
      <c r="A7123" s="229">
        <v>4111991901</v>
      </c>
      <c r="B7123" s="230" t="s">
        <v>22110</v>
      </c>
      <c r="C7123" s="230" t="s">
        <v>22111</v>
      </c>
      <c r="D7123" s="230" t="s">
        <v>22112</v>
      </c>
      <c r="E7123" s="231">
        <v>41119919</v>
      </c>
      <c r="F7123" s="231" t="s">
        <v>828</v>
      </c>
      <c r="G7123" s="232" t="s">
        <v>36928</v>
      </c>
    </row>
    <row r="7124" spans="1:7" ht="36">
      <c r="A7124" s="229">
        <v>4111992001</v>
      </c>
      <c r="B7124" s="230" t="s">
        <v>22113</v>
      </c>
      <c r="C7124" s="230" t="s">
        <v>22114</v>
      </c>
      <c r="D7124" s="230" t="s">
        <v>22115</v>
      </c>
      <c r="E7124" s="231">
        <v>41119920</v>
      </c>
      <c r="F7124" s="231" t="s">
        <v>828</v>
      </c>
      <c r="G7124" s="232" t="s">
        <v>36928</v>
      </c>
    </row>
    <row r="7125" spans="1:7" ht="24">
      <c r="A7125" s="229">
        <v>4111992101</v>
      </c>
      <c r="B7125" s="230" t="s">
        <v>22116</v>
      </c>
      <c r="C7125" s="230" t="s">
        <v>22117</v>
      </c>
      <c r="D7125" s="230" t="s">
        <v>22118</v>
      </c>
      <c r="E7125" s="231">
        <v>41119921</v>
      </c>
      <c r="F7125" s="231" t="s">
        <v>828</v>
      </c>
      <c r="G7125" s="232" t="s">
        <v>36928</v>
      </c>
    </row>
    <row r="7126" spans="1:7" ht="24">
      <c r="A7126" s="229">
        <v>4111992201</v>
      </c>
      <c r="B7126" s="230" t="s">
        <v>22119</v>
      </c>
      <c r="C7126" s="230" t="s">
        <v>22120</v>
      </c>
      <c r="D7126" s="230" t="s">
        <v>22121</v>
      </c>
      <c r="E7126" s="231">
        <v>41119922</v>
      </c>
      <c r="F7126" s="231" t="s">
        <v>828</v>
      </c>
      <c r="G7126" s="232" t="s">
        <v>36928</v>
      </c>
    </row>
    <row r="7127" spans="1:7" ht="24">
      <c r="A7127" s="229">
        <v>4111992301</v>
      </c>
      <c r="B7127" s="230" t="s">
        <v>22122</v>
      </c>
      <c r="C7127" s="230" t="s">
        <v>22123</v>
      </c>
      <c r="D7127" s="230" t="s">
        <v>22124</v>
      </c>
      <c r="E7127" s="231">
        <v>41119923</v>
      </c>
      <c r="F7127" s="231" t="s">
        <v>828</v>
      </c>
      <c r="G7127" s="232" t="s">
        <v>36928</v>
      </c>
    </row>
    <row r="7128" spans="1:7" ht="24">
      <c r="A7128" s="229">
        <v>4111992401</v>
      </c>
      <c r="B7128" s="230" t="s">
        <v>22125</v>
      </c>
      <c r="C7128" s="230" t="s">
        <v>22126</v>
      </c>
      <c r="D7128" s="230" t="s">
        <v>22127</v>
      </c>
      <c r="E7128" s="231">
        <v>41119924</v>
      </c>
      <c r="F7128" s="231" t="s">
        <v>828</v>
      </c>
      <c r="G7128" s="232" t="s">
        <v>36928</v>
      </c>
    </row>
    <row r="7129" spans="1:7" ht="24">
      <c r="A7129" s="229">
        <v>4111992501</v>
      </c>
      <c r="B7129" s="230" t="s">
        <v>22128</v>
      </c>
      <c r="C7129" s="230" t="s">
        <v>22129</v>
      </c>
      <c r="D7129" s="230" t="s">
        <v>22130</v>
      </c>
      <c r="E7129" s="231">
        <v>41119925</v>
      </c>
      <c r="F7129" s="231" t="s">
        <v>828</v>
      </c>
      <c r="G7129" s="232" t="s">
        <v>36928</v>
      </c>
    </row>
    <row r="7130" spans="1:7" ht="24">
      <c r="A7130" s="229">
        <v>4111992601</v>
      </c>
      <c r="B7130" s="230" t="s">
        <v>22131</v>
      </c>
      <c r="C7130" s="230" t="s">
        <v>22132</v>
      </c>
      <c r="D7130" s="230" t="s">
        <v>22133</v>
      </c>
      <c r="E7130" s="231">
        <v>41119926</v>
      </c>
      <c r="F7130" s="231" t="s">
        <v>828</v>
      </c>
      <c r="G7130" s="232" t="s">
        <v>36928</v>
      </c>
    </row>
    <row r="7131" spans="1:7" ht="12">
      <c r="A7131" s="229">
        <v>4111992701</v>
      </c>
      <c r="B7131" s="230" t="s">
        <v>22134</v>
      </c>
      <c r="C7131" s="230" t="s">
        <v>22135</v>
      </c>
      <c r="D7131" s="230" t="s">
        <v>22136</v>
      </c>
      <c r="E7131" s="231">
        <v>41119927</v>
      </c>
      <c r="F7131" s="231" t="s">
        <v>828</v>
      </c>
      <c r="G7131" s="232" t="s">
        <v>36928</v>
      </c>
    </row>
    <row r="7132" spans="1:7" ht="24">
      <c r="A7132" s="229">
        <v>4111992801</v>
      </c>
      <c r="B7132" s="230" t="s">
        <v>22137</v>
      </c>
      <c r="C7132" s="230" t="s">
        <v>22138</v>
      </c>
      <c r="D7132" s="230" t="s">
        <v>22139</v>
      </c>
      <c r="E7132" s="231">
        <v>41119928</v>
      </c>
      <c r="F7132" s="231" t="s">
        <v>828</v>
      </c>
      <c r="G7132" s="232">
        <v>10</v>
      </c>
    </row>
    <row r="7133" spans="1:7" ht="12">
      <c r="A7133" s="229">
        <v>4111992901</v>
      </c>
      <c r="B7133" s="230" t="s">
        <v>22140</v>
      </c>
      <c r="C7133" s="230" t="s">
        <v>22141</v>
      </c>
      <c r="D7133" s="230" t="s">
        <v>22142</v>
      </c>
      <c r="E7133" s="231">
        <v>41119929</v>
      </c>
      <c r="F7133" s="231" t="s">
        <v>828</v>
      </c>
      <c r="G7133" s="232" t="s">
        <v>36928</v>
      </c>
    </row>
    <row r="7134" spans="1:7" ht="36">
      <c r="A7134" s="229">
        <v>4111993001</v>
      </c>
      <c r="B7134" s="230" t="s">
        <v>22143</v>
      </c>
      <c r="C7134" s="230" t="s">
        <v>22144</v>
      </c>
      <c r="D7134" s="230" t="s">
        <v>22145</v>
      </c>
      <c r="E7134" s="231">
        <v>41119930</v>
      </c>
      <c r="F7134" s="231" t="s">
        <v>828</v>
      </c>
      <c r="G7134" s="232" t="s">
        <v>36928</v>
      </c>
    </row>
    <row r="7135" spans="1:7" ht="12">
      <c r="A7135" s="229">
        <v>4111993101</v>
      </c>
      <c r="B7135" s="230" t="s">
        <v>22146</v>
      </c>
      <c r="C7135" s="230" t="s">
        <v>22147</v>
      </c>
      <c r="D7135" s="230" t="s">
        <v>22148</v>
      </c>
      <c r="E7135" s="231">
        <v>41119931</v>
      </c>
      <c r="F7135" s="231" t="s">
        <v>828</v>
      </c>
      <c r="G7135" s="232" t="s">
        <v>36928</v>
      </c>
    </row>
    <row r="7136" spans="1:7" ht="24">
      <c r="A7136" s="229">
        <v>4111993201</v>
      </c>
      <c r="B7136" s="230" t="s">
        <v>22149</v>
      </c>
      <c r="C7136" s="230" t="s">
        <v>22150</v>
      </c>
      <c r="D7136" s="230" t="s">
        <v>22151</v>
      </c>
      <c r="E7136" s="231">
        <v>41119932</v>
      </c>
      <c r="F7136" s="231" t="s">
        <v>828</v>
      </c>
      <c r="G7136" s="232" t="s">
        <v>36928</v>
      </c>
    </row>
    <row r="7137" spans="1:7" ht="24">
      <c r="A7137" s="229">
        <v>4111993301</v>
      </c>
      <c r="B7137" s="230" t="s">
        <v>22152</v>
      </c>
      <c r="C7137" s="230" t="s">
        <v>22153</v>
      </c>
      <c r="D7137" s="230" t="s">
        <v>22154</v>
      </c>
      <c r="E7137" s="231">
        <v>41119933</v>
      </c>
      <c r="F7137" s="231" t="s">
        <v>828</v>
      </c>
      <c r="G7137" s="232">
        <v>10</v>
      </c>
    </row>
    <row r="7138" spans="1:7" ht="24">
      <c r="A7138" s="229">
        <v>4111993401</v>
      </c>
      <c r="B7138" s="230" t="s">
        <v>22155</v>
      </c>
      <c r="C7138" s="230" t="s">
        <v>22156</v>
      </c>
      <c r="D7138" s="230" t="s">
        <v>22157</v>
      </c>
      <c r="E7138" s="231">
        <v>41119934</v>
      </c>
      <c r="F7138" s="231" t="s">
        <v>828</v>
      </c>
      <c r="G7138" s="232" t="s">
        <v>36928</v>
      </c>
    </row>
    <row r="7139" spans="1:7" ht="24">
      <c r="A7139" s="229">
        <v>4111993501</v>
      </c>
      <c r="B7139" s="230" t="s">
        <v>22158</v>
      </c>
      <c r="C7139" s="230" t="s">
        <v>22159</v>
      </c>
      <c r="D7139" s="230" t="s">
        <v>22160</v>
      </c>
      <c r="E7139" s="231">
        <v>41119935</v>
      </c>
      <c r="F7139" s="231" t="s">
        <v>828</v>
      </c>
      <c r="G7139" s="232" t="s">
        <v>36928</v>
      </c>
    </row>
    <row r="7140" spans="1:7" ht="24">
      <c r="A7140" s="229">
        <v>4111993601</v>
      </c>
      <c r="B7140" s="230" t="s">
        <v>22161</v>
      </c>
      <c r="C7140" s="230" t="s">
        <v>22162</v>
      </c>
      <c r="D7140" s="230" t="s">
        <v>22163</v>
      </c>
      <c r="E7140" s="231">
        <v>41119936</v>
      </c>
      <c r="F7140" s="231" t="s">
        <v>828</v>
      </c>
      <c r="G7140" s="232" t="s">
        <v>36928</v>
      </c>
    </row>
    <row r="7141" spans="1:7" ht="24">
      <c r="A7141" s="229">
        <v>4111993701</v>
      </c>
      <c r="B7141" s="230" t="s">
        <v>22164</v>
      </c>
      <c r="C7141" s="230" t="s">
        <v>22165</v>
      </c>
      <c r="D7141" s="230" t="s">
        <v>22166</v>
      </c>
      <c r="E7141" s="231">
        <v>41119937</v>
      </c>
      <c r="F7141" s="231" t="s">
        <v>828</v>
      </c>
      <c r="G7141" s="232">
        <v>9</v>
      </c>
    </row>
    <row r="7142" spans="1:7" ht="24">
      <c r="A7142" s="229">
        <v>4111993801</v>
      </c>
      <c r="B7142" s="230" t="s">
        <v>22167</v>
      </c>
      <c r="C7142" s="230" t="s">
        <v>22168</v>
      </c>
      <c r="D7142" s="230" t="s">
        <v>22169</v>
      </c>
      <c r="E7142" s="231">
        <v>41119938</v>
      </c>
      <c r="F7142" s="231" t="s">
        <v>828</v>
      </c>
      <c r="G7142" s="232" t="s">
        <v>36928</v>
      </c>
    </row>
    <row r="7143" spans="1:7" ht="24">
      <c r="A7143" s="229">
        <v>4111993901</v>
      </c>
      <c r="B7143" s="230" t="s">
        <v>22170</v>
      </c>
      <c r="C7143" s="230" t="s">
        <v>22171</v>
      </c>
      <c r="D7143" s="230" t="s">
        <v>22172</v>
      </c>
      <c r="E7143" s="231">
        <v>41119939</v>
      </c>
      <c r="F7143" s="231" t="s">
        <v>828</v>
      </c>
      <c r="G7143" s="232" t="s">
        <v>36928</v>
      </c>
    </row>
    <row r="7144" spans="1:7" ht="24">
      <c r="A7144" s="229">
        <v>4111994001</v>
      </c>
      <c r="B7144" s="230" t="s">
        <v>22173</v>
      </c>
      <c r="C7144" s="230" t="s">
        <v>22174</v>
      </c>
      <c r="D7144" s="230" t="s">
        <v>22175</v>
      </c>
      <c r="E7144" s="231">
        <v>41119940</v>
      </c>
      <c r="F7144" s="231" t="s">
        <v>828</v>
      </c>
      <c r="G7144" s="232">
        <v>10</v>
      </c>
    </row>
    <row r="7145" spans="1:7" ht="12">
      <c r="A7145" s="229">
        <v>4111994101</v>
      </c>
      <c r="B7145" s="230" t="s">
        <v>22176</v>
      </c>
      <c r="C7145" s="230" t="s">
        <v>22177</v>
      </c>
      <c r="D7145" s="230" t="s">
        <v>22178</v>
      </c>
      <c r="E7145" s="231">
        <v>41119941</v>
      </c>
      <c r="F7145" s="231" t="s">
        <v>828</v>
      </c>
      <c r="G7145" s="232" t="s">
        <v>36928</v>
      </c>
    </row>
    <row r="7146" spans="1:7" ht="12">
      <c r="A7146" s="229">
        <v>4111994201</v>
      </c>
      <c r="B7146" s="230" t="s">
        <v>22179</v>
      </c>
      <c r="C7146" s="230" t="s">
        <v>22180</v>
      </c>
      <c r="D7146" s="230" t="s">
        <v>22181</v>
      </c>
      <c r="E7146" s="231">
        <v>41119942</v>
      </c>
      <c r="F7146" s="231" t="s">
        <v>828</v>
      </c>
      <c r="G7146" s="232" t="s">
        <v>36928</v>
      </c>
    </row>
    <row r="7147" spans="1:7" ht="12">
      <c r="A7147" s="229">
        <v>4111994301</v>
      </c>
      <c r="B7147" s="230" t="s">
        <v>22182</v>
      </c>
      <c r="C7147" s="230" t="s">
        <v>22183</v>
      </c>
      <c r="D7147" s="230" t="s">
        <v>22184</v>
      </c>
      <c r="E7147" s="231">
        <v>41119943</v>
      </c>
      <c r="F7147" s="231" t="s">
        <v>828</v>
      </c>
      <c r="G7147" s="232" t="s">
        <v>36928</v>
      </c>
    </row>
    <row r="7148" spans="1:7" ht="12">
      <c r="A7148" s="229">
        <v>4111994401</v>
      </c>
      <c r="B7148" s="230" t="s">
        <v>22185</v>
      </c>
      <c r="C7148" s="230" t="s">
        <v>22186</v>
      </c>
      <c r="D7148" s="230" t="s">
        <v>22187</v>
      </c>
      <c r="E7148" s="231">
        <v>41119944</v>
      </c>
      <c r="F7148" s="231" t="s">
        <v>828</v>
      </c>
      <c r="G7148" s="232" t="s">
        <v>36928</v>
      </c>
    </row>
    <row r="7149" spans="1:7" ht="12">
      <c r="A7149" s="229">
        <v>4111994501</v>
      </c>
      <c r="B7149" s="230" t="s">
        <v>22188</v>
      </c>
      <c r="C7149" s="230" t="s">
        <v>22189</v>
      </c>
      <c r="D7149" s="230" t="s">
        <v>22190</v>
      </c>
      <c r="E7149" s="231">
        <v>41119945</v>
      </c>
      <c r="F7149" s="231" t="s">
        <v>828</v>
      </c>
      <c r="G7149" s="232" t="s">
        <v>36928</v>
      </c>
    </row>
    <row r="7150" spans="1:7" ht="12">
      <c r="A7150" s="229">
        <v>4111994601</v>
      </c>
      <c r="B7150" s="230" t="s">
        <v>22191</v>
      </c>
      <c r="C7150" s="230" t="s">
        <v>22192</v>
      </c>
      <c r="D7150" s="230" t="s">
        <v>22193</v>
      </c>
      <c r="E7150" s="231">
        <v>41119946</v>
      </c>
      <c r="F7150" s="231" t="s">
        <v>828</v>
      </c>
      <c r="G7150" s="232" t="s">
        <v>36928</v>
      </c>
    </row>
    <row r="7151" spans="1:7" ht="12">
      <c r="A7151" s="229">
        <v>4111994701</v>
      </c>
      <c r="B7151" s="230" t="s">
        <v>22194</v>
      </c>
      <c r="C7151" s="230" t="s">
        <v>22195</v>
      </c>
      <c r="D7151" s="230" t="s">
        <v>22196</v>
      </c>
      <c r="E7151" s="231">
        <v>41119947</v>
      </c>
      <c r="F7151" s="231" t="s">
        <v>828</v>
      </c>
      <c r="G7151" s="232" t="s">
        <v>36928</v>
      </c>
    </row>
    <row r="7152" spans="1:7" ht="12">
      <c r="A7152" s="229">
        <v>4111994801</v>
      </c>
      <c r="B7152" s="230" t="s">
        <v>22197</v>
      </c>
      <c r="C7152" s="230" t="s">
        <v>22198</v>
      </c>
      <c r="D7152" s="230" t="s">
        <v>22199</v>
      </c>
      <c r="E7152" s="231">
        <v>41119948</v>
      </c>
      <c r="F7152" s="231" t="s">
        <v>828</v>
      </c>
      <c r="G7152" s="232" t="s">
        <v>36928</v>
      </c>
    </row>
    <row r="7153" spans="1:7" ht="24">
      <c r="A7153" s="229">
        <v>4111994901</v>
      </c>
      <c r="B7153" s="230" t="s">
        <v>22200</v>
      </c>
      <c r="C7153" s="230" t="s">
        <v>22201</v>
      </c>
      <c r="D7153" s="230" t="s">
        <v>22202</v>
      </c>
      <c r="E7153" s="231">
        <v>41119949</v>
      </c>
      <c r="F7153" s="231" t="s">
        <v>828</v>
      </c>
      <c r="G7153" s="232" t="s">
        <v>36928</v>
      </c>
    </row>
    <row r="7154" spans="1:7" ht="12">
      <c r="A7154" s="229">
        <v>4111995001</v>
      </c>
      <c r="B7154" s="230" t="s">
        <v>22203</v>
      </c>
      <c r="C7154" s="230" t="s">
        <v>22204</v>
      </c>
      <c r="D7154" s="230" t="s">
        <v>22205</v>
      </c>
      <c r="E7154" s="231">
        <v>41119950</v>
      </c>
      <c r="F7154" s="231" t="s">
        <v>828</v>
      </c>
      <c r="G7154" s="232" t="s">
        <v>36928</v>
      </c>
    </row>
    <row r="7155" spans="1:7" ht="12">
      <c r="A7155" s="229">
        <v>4111995101</v>
      </c>
      <c r="B7155" s="230" t="s">
        <v>22206</v>
      </c>
      <c r="C7155" s="230" t="s">
        <v>22207</v>
      </c>
      <c r="D7155" s="230" t="s">
        <v>22208</v>
      </c>
      <c r="E7155" s="231">
        <v>41119951</v>
      </c>
      <c r="F7155" s="231" t="s">
        <v>828</v>
      </c>
      <c r="G7155" s="232" t="s">
        <v>36928</v>
      </c>
    </row>
    <row r="7156" spans="1:7" ht="12">
      <c r="A7156" s="229">
        <v>4111995201</v>
      </c>
      <c r="B7156" s="230" t="s">
        <v>22209</v>
      </c>
      <c r="C7156" s="230" t="s">
        <v>22210</v>
      </c>
      <c r="D7156" s="230" t="s">
        <v>22211</v>
      </c>
      <c r="E7156" s="231">
        <v>41119952</v>
      </c>
      <c r="F7156" s="231" t="s">
        <v>828</v>
      </c>
      <c r="G7156" s="232" t="s">
        <v>36928</v>
      </c>
    </row>
    <row r="7157" spans="1:7" ht="24">
      <c r="A7157" s="229">
        <v>4111995301</v>
      </c>
      <c r="B7157" s="230" t="s">
        <v>22212</v>
      </c>
      <c r="C7157" s="230" t="s">
        <v>22213</v>
      </c>
      <c r="D7157" s="230" t="s">
        <v>22214</v>
      </c>
      <c r="E7157" s="231">
        <v>41119953</v>
      </c>
      <c r="F7157" s="231" t="s">
        <v>828</v>
      </c>
      <c r="G7157" s="232">
        <v>8</v>
      </c>
    </row>
    <row r="7158" spans="1:7" ht="12">
      <c r="A7158" s="229">
        <v>4111995401</v>
      </c>
      <c r="B7158" s="230" t="s">
        <v>22215</v>
      </c>
      <c r="C7158" s="230" t="s">
        <v>22216</v>
      </c>
      <c r="D7158" s="230" t="s">
        <v>22217</v>
      </c>
      <c r="E7158" s="231">
        <v>41119954</v>
      </c>
      <c r="F7158" s="231" t="s">
        <v>828</v>
      </c>
      <c r="G7158" s="232" t="s">
        <v>36928</v>
      </c>
    </row>
    <row r="7159" spans="1:7" ht="24">
      <c r="A7159" s="229">
        <v>4111995501</v>
      </c>
      <c r="B7159" s="230" t="s">
        <v>22218</v>
      </c>
      <c r="C7159" s="230" t="s">
        <v>22219</v>
      </c>
      <c r="D7159" s="230" t="s">
        <v>22220</v>
      </c>
      <c r="E7159" s="231">
        <v>41119955</v>
      </c>
      <c r="F7159" s="231" t="s">
        <v>828</v>
      </c>
      <c r="G7159" s="232" t="s">
        <v>36928</v>
      </c>
    </row>
    <row r="7160" spans="1:7" ht="12">
      <c r="A7160" s="229">
        <v>4111995601</v>
      </c>
      <c r="B7160" s="230" t="s">
        <v>22221</v>
      </c>
      <c r="C7160" s="230" t="s">
        <v>22222</v>
      </c>
      <c r="D7160" s="230" t="s">
        <v>22223</v>
      </c>
      <c r="E7160" s="231">
        <v>41119956</v>
      </c>
      <c r="F7160" s="231" t="s">
        <v>828</v>
      </c>
      <c r="G7160" s="232">
        <v>8</v>
      </c>
    </row>
    <row r="7161" spans="1:7" ht="24">
      <c r="A7161" s="229">
        <v>4111995901</v>
      </c>
      <c r="B7161" s="230" t="s">
        <v>22224</v>
      </c>
      <c r="C7161" s="230" t="s">
        <v>22225</v>
      </c>
      <c r="D7161" s="230" t="s">
        <v>22226</v>
      </c>
      <c r="E7161" s="231">
        <v>41119959</v>
      </c>
      <c r="F7161" s="231" t="s">
        <v>828</v>
      </c>
      <c r="G7161" s="232" t="s">
        <v>36928</v>
      </c>
    </row>
    <row r="7162" spans="1:7" ht="12">
      <c r="A7162" s="229">
        <v>4111996001</v>
      </c>
      <c r="B7162" s="230" t="s">
        <v>22227</v>
      </c>
      <c r="C7162" s="230" t="s">
        <v>22228</v>
      </c>
      <c r="D7162" s="230" t="s">
        <v>22229</v>
      </c>
      <c r="E7162" s="231">
        <v>41119960</v>
      </c>
      <c r="F7162" s="231" t="s">
        <v>828</v>
      </c>
      <c r="G7162" s="232" t="s">
        <v>36928</v>
      </c>
    </row>
    <row r="7163" spans="1:7" ht="24">
      <c r="A7163" s="229">
        <v>4111996101</v>
      </c>
      <c r="B7163" s="230" t="s">
        <v>22230</v>
      </c>
      <c r="C7163" s="230" t="s">
        <v>22231</v>
      </c>
      <c r="D7163" s="230" t="s">
        <v>22232</v>
      </c>
      <c r="E7163" s="231">
        <v>41119961</v>
      </c>
      <c r="F7163" s="231" t="s">
        <v>828</v>
      </c>
      <c r="G7163" s="232" t="s">
        <v>36928</v>
      </c>
    </row>
    <row r="7164" spans="1:7" ht="24">
      <c r="A7164" s="229">
        <v>4112150201</v>
      </c>
      <c r="B7164" s="230" t="s">
        <v>22233</v>
      </c>
      <c r="C7164" s="230" t="s">
        <v>22234</v>
      </c>
      <c r="D7164" s="230" t="s">
        <v>22235</v>
      </c>
      <c r="E7164" s="231">
        <v>41121502</v>
      </c>
      <c r="F7164" s="231" t="s">
        <v>828</v>
      </c>
      <c r="G7164" s="232">
        <v>9</v>
      </c>
    </row>
    <row r="7165" spans="1:7" ht="12">
      <c r="A7165" s="229">
        <v>4112150401</v>
      </c>
      <c r="B7165" s="230" t="s">
        <v>22236</v>
      </c>
      <c r="C7165" s="230" t="s">
        <v>22237</v>
      </c>
      <c r="D7165" s="230" t="s">
        <v>22238</v>
      </c>
      <c r="E7165" s="231">
        <v>41121504</v>
      </c>
      <c r="F7165" s="231" t="s">
        <v>828</v>
      </c>
      <c r="G7165" s="232">
        <v>9</v>
      </c>
    </row>
    <row r="7166" spans="1:7" ht="12">
      <c r="A7166" s="229">
        <v>4112150901</v>
      </c>
      <c r="B7166" s="230" t="s">
        <v>22239</v>
      </c>
      <c r="C7166" s="230" t="s">
        <v>22240</v>
      </c>
      <c r="D7166" s="230" t="s">
        <v>22241</v>
      </c>
      <c r="E7166" s="231">
        <v>41121509</v>
      </c>
      <c r="F7166" s="231" t="s">
        <v>828</v>
      </c>
      <c r="G7166" s="232">
        <v>10</v>
      </c>
    </row>
    <row r="7167" spans="1:7" ht="12">
      <c r="A7167" s="229">
        <v>4112151301</v>
      </c>
      <c r="B7167" s="230" t="s">
        <v>22242</v>
      </c>
      <c r="C7167" s="230" t="s">
        <v>22243</v>
      </c>
      <c r="D7167" s="230" t="s">
        <v>22244</v>
      </c>
      <c r="E7167" s="231">
        <v>41121513</v>
      </c>
      <c r="F7167" s="231" t="s">
        <v>828</v>
      </c>
      <c r="G7167" s="232" t="s">
        <v>36928</v>
      </c>
    </row>
    <row r="7168" spans="1:7" ht="36">
      <c r="A7168" s="229">
        <v>4112151401</v>
      </c>
      <c r="B7168" s="230" t="s">
        <v>22245</v>
      </c>
      <c r="C7168" s="230" t="s">
        <v>22246</v>
      </c>
      <c r="D7168" s="230" t="s">
        <v>22247</v>
      </c>
      <c r="E7168" s="231">
        <v>41121514</v>
      </c>
      <c r="F7168" s="231" t="s">
        <v>828</v>
      </c>
      <c r="G7168" s="232" t="s">
        <v>36928</v>
      </c>
    </row>
    <row r="7169" spans="1:7" ht="24">
      <c r="A7169" s="229">
        <v>4112151501</v>
      </c>
      <c r="B7169" s="230" t="s">
        <v>22248</v>
      </c>
      <c r="C7169" s="230" t="s">
        <v>22249</v>
      </c>
      <c r="D7169" s="230" t="s">
        <v>22250</v>
      </c>
      <c r="E7169" s="231">
        <v>41121515</v>
      </c>
      <c r="F7169" s="231" t="s">
        <v>828</v>
      </c>
      <c r="G7169" s="232" t="s">
        <v>36928</v>
      </c>
    </row>
    <row r="7170" spans="1:7" ht="24">
      <c r="A7170" s="229">
        <v>4112151601</v>
      </c>
      <c r="B7170" s="230" t="s">
        <v>22251</v>
      </c>
      <c r="C7170" s="230" t="s">
        <v>22252</v>
      </c>
      <c r="D7170" s="230" t="s">
        <v>22253</v>
      </c>
      <c r="E7170" s="231">
        <v>41121516</v>
      </c>
      <c r="F7170" s="231" t="s">
        <v>828</v>
      </c>
      <c r="G7170" s="232">
        <v>10</v>
      </c>
    </row>
    <row r="7171" spans="1:7" ht="36">
      <c r="A7171" s="229">
        <v>4112170101</v>
      </c>
      <c r="B7171" s="230" t="s">
        <v>22254</v>
      </c>
      <c r="C7171" s="230" t="s">
        <v>22255</v>
      </c>
      <c r="D7171" s="230" t="s">
        <v>22256</v>
      </c>
      <c r="E7171" s="231">
        <v>41121701</v>
      </c>
      <c r="F7171" s="231" t="s">
        <v>828</v>
      </c>
      <c r="G7171" s="232" t="s">
        <v>36928</v>
      </c>
    </row>
    <row r="7172" spans="1:7" ht="24">
      <c r="A7172" s="229">
        <v>4112170102</v>
      </c>
      <c r="B7172" s="230" t="s">
        <v>22257</v>
      </c>
      <c r="C7172" s="230" t="s">
        <v>22258</v>
      </c>
      <c r="D7172" s="230" t="s">
        <v>22259</v>
      </c>
      <c r="E7172" s="231">
        <v>41121701</v>
      </c>
      <c r="F7172" s="231" t="s">
        <v>828</v>
      </c>
      <c r="G7172" s="232" t="s">
        <v>36928</v>
      </c>
    </row>
    <row r="7173" spans="1:7" ht="24">
      <c r="A7173" s="229">
        <v>4112170103</v>
      </c>
      <c r="B7173" s="230" t="s">
        <v>22260</v>
      </c>
      <c r="C7173" s="230" t="s">
        <v>22261</v>
      </c>
      <c r="D7173" s="230" t="s">
        <v>22262</v>
      </c>
      <c r="E7173" s="231">
        <v>41121701</v>
      </c>
      <c r="F7173" s="231" t="s">
        <v>828</v>
      </c>
      <c r="G7173" s="232" t="s">
        <v>36928</v>
      </c>
    </row>
    <row r="7174" spans="1:7" ht="24">
      <c r="A7174" s="229">
        <v>4112170104</v>
      </c>
      <c r="B7174" s="230" t="s">
        <v>22263</v>
      </c>
      <c r="C7174" s="230" t="s">
        <v>22264</v>
      </c>
      <c r="D7174" s="230" t="s">
        <v>22265</v>
      </c>
      <c r="E7174" s="231">
        <v>41121701</v>
      </c>
      <c r="F7174" s="231" t="s">
        <v>828</v>
      </c>
      <c r="G7174" s="232" t="s">
        <v>36928</v>
      </c>
    </row>
    <row r="7175" spans="1:7" ht="36">
      <c r="A7175" s="229">
        <v>4112170901</v>
      </c>
      <c r="B7175" s="230" t="s">
        <v>22266</v>
      </c>
      <c r="C7175" s="230" t="s">
        <v>22267</v>
      </c>
      <c r="D7175" s="230" t="s">
        <v>22268</v>
      </c>
      <c r="E7175" s="231">
        <v>41121709</v>
      </c>
      <c r="F7175" s="231" t="s">
        <v>828</v>
      </c>
      <c r="G7175" s="232" t="s">
        <v>36928</v>
      </c>
    </row>
    <row r="7176" spans="1:7" ht="12">
      <c r="A7176" s="229">
        <v>4112170902</v>
      </c>
      <c r="B7176" s="230" t="s">
        <v>22269</v>
      </c>
      <c r="C7176" s="230" t="s">
        <v>22270</v>
      </c>
      <c r="D7176" s="230" t="s">
        <v>22271</v>
      </c>
      <c r="E7176" s="231">
        <v>41121709</v>
      </c>
      <c r="F7176" s="231" t="s">
        <v>828</v>
      </c>
      <c r="G7176" s="232" t="s">
        <v>36928</v>
      </c>
    </row>
    <row r="7177" spans="1:7" ht="12">
      <c r="A7177" s="229">
        <v>4112171201</v>
      </c>
      <c r="B7177" s="230" t="s">
        <v>22272</v>
      </c>
      <c r="C7177" s="230" t="s">
        <v>22273</v>
      </c>
      <c r="D7177" s="230" t="s">
        <v>22274</v>
      </c>
      <c r="E7177" s="231">
        <v>41121712</v>
      </c>
      <c r="F7177" s="231" t="s">
        <v>828</v>
      </c>
      <c r="G7177" s="232" t="s">
        <v>36928</v>
      </c>
    </row>
    <row r="7178" spans="1:7" ht="24">
      <c r="A7178" s="229">
        <v>4112171301</v>
      </c>
      <c r="B7178" s="230" t="s">
        <v>22275</v>
      </c>
      <c r="C7178" s="230" t="s">
        <v>22276</v>
      </c>
      <c r="D7178" s="230" t="s">
        <v>22277</v>
      </c>
      <c r="E7178" s="231">
        <v>41121713</v>
      </c>
      <c r="F7178" s="231" t="s">
        <v>828</v>
      </c>
      <c r="G7178" s="232" t="s">
        <v>36928</v>
      </c>
    </row>
    <row r="7179" spans="1:7" ht="24">
      <c r="A7179" s="229">
        <v>4112180101</v>
      </c>
      <c r="B7179" s="230" t="s">
        <v>22278</v>
      </c>
      <c r="C7179" s="230" t="s">
        <v>22279</v>
      </c>
      <c r="D7179" s="230" t="s">
        <v>22280</v>
      </c>
      <c r="E7179" s="231">
        <v>41121801</v>
      </c>
      <c r="F7179" s="231" t="s">
        <v>828</v>
      </c>
      <c r="G7179" s="232" t="s">
        <v>36928</v>
      </c>
    </row>
    <row r="7180" spans="1:7" ht="24">
      <c r="A7180" s="229">
        <v>4112180201</v>
      </c>
      <c r="B7180" s="230" t="s">
        <v>22281</v>
      </c>
      <c r="C7180" s="230" t="s">
        <v>22282</v>
      </c>
      <c r="D7180" s="230" t="s">
        <v>22283</v>
      </c>
      <c r="E7180" s="231">
        <v>41121802</v>
      </c>
      <c r="F7180" s="231" t="s">
        <v>828</v>
      </c>
      <c r="G7180" s="232" t="s">
        <v>36928</v>
      </c>
    </row>
    <row r="7181" spans="1:7" ht="12">
      <c r="A7181" s="229">
        <v>4112180202</v>
      </c>
      <c r="B7181" s="230" t="s">
        <v>22284</v>
      </c>
      <c r="C7181" s="230" t="s">
        <v>22285</v>
      </c>
      <c r="D7181" s="230" t="s">
        <v>22286</v>
      </c>
      <c r="E7181" s="231">
        <v>41121802</v>
      </c>
      <c r="F7181" s="231" t="s">
        <v>828</v>
      </c>
      <c r="G7181" s="232" t="s">
        <v>36928</v>
      </c>
    </row>
    <row r="7182" spans="1:7" ht="24">
      <c r="A7182" s="229">
        <v>4112180301</v>
      </c>
      <c r="B7182" s="230" t="s">
        <v>22287</v>
      </c>
      <c r="C7182" s="230" t="s">
        <v>22288</v>
      </c>
      <c r="D7182" s="230" t="s">
        <v>22289</v>
      </c>
      <c r="E7182" s="231">
        <v>41121803</v>
      </c>
      <c r="F7182" s="231" t="s">
        <v>828</v>
      </c>
      <c r="G7182" s="232" t="s">
        <v>36928</v>
      </c>
    </row>
    <row r="7183" spans="1:7" ht="24">
      <c r="A7183" s="229">
        <v>4112180401</v>
      </c>
      <c r="B7183" s="230" t="s">
        <v>22290</v>
      </c>
      <c r="C7183" s="230" t="s">
        <v>22291</v>
      </c>
      <c r="D7183" s="230" t="s">
        <v>22292</v>
      </c>
      <c r="E7183" s="231">
        <v>41121804</v>
      </c>
      <c r="F7183" s="231" t="s">
        <v>828</v>
      </c>
      <c r="G7183" s="232" t="s">
        <v>36928</v>
      </c>
    </row>
    <row r="7184" spans="1:7" ht="24">
      <c r="A7184" s="229">
        <v>4112180501</v>
      </c>
      <c r="B7184" s="230" t="s">
        <v>22293</v>
      </c>
      <c r="C7184" s="230" t="s">
        <v>22294</v>
      </c>
      <c r="D7184" s="230" t="s">
        <v>22295</v>
      </c>
      <c r="E7184" s="231">
        <v>41121805</v>
      </c>
      <c r="F7184" s="231" t="s">
        <v>828</v>
      </c>
      <c r="G7184" s="232" t="s">
        <v>36928</v>
      </c>
    </row>
    <row r="7185" spans="1:7" ht="36">
      <c r="A7185" s="229">
        <v>4112180601</v>
      </c>
      <c r="B7185" s="230" t="s">
        <v>22296</v>
      </c>
      <c r="C7185" s="230" t="s">
        <v>22297</v>
      </c>
      <c r="D7185" s="230" t="s">
        <v>22298</v>
      </c>
      <c r="E7185" s="231">
        <v>41121806</v>
      </c>
      <c r="F7185" s="231" t="s">
        <v>828</v>
      </c>
      <c r="G7185" s="232" t="s">
        <v>36928</v>
      </c>
    </row>
    <row r="7186" spans="1:7" ht="24">
      <c r="A7186" s="229">
        <v>4112180602</v>
      </c>
      <c r="B7186" s="230" t="s">
        <v>22299</v>
      </c>
      <c r="C7186" s="230" t="s">
        <v>22300</v>
      </c>
      <c r="D7186" s="230" t="s">
        <v>22301</v>
      </c>
      <c r="E7186" s="231">
        <v>41121806</v>
      </c>
      <c r="F7186" s="231" t="s">
        <v>828</v>
      </c>
      <c r="G7186" s="232" t="s">
        <v>36928</v>
      </c>
    </row>
    <row r="7187" spans="1:7" ht="24">
      <c r="A7187" s="229">
        <v>4112180603</v>
      </c>
      <c r="B7187" s="230" t="s">
        <v>22302</v>
      </c>
      <c r="C7187" s="230" t="s">
        <v>22303</v>
      </c>
      <c r="D7187" s="230" t="s">
        <v>22304</v>
      </c>
      <c r="E7187" s="231">
        <v>41121806</v>
      </c>
      <c r="F7187" s="231" t="s">
        <v>828</v>
      </c>
      <c r="G7187" s="232" t="s">
        <v>36928</v>
      </c>
    </row>
    <row r="7188" spans="1:7" ht="24">
      <c r="A7188" s="229">
        <v>4112180801</v>
      </c>
      <c r="B7188" s="230" t="s">
        <v>22305</v>
      </c>
      <c r="C7188" s="230" t="s">
        <v>22306</v>
      </c>
      <c r="D7188" s="230" t="s">
        <v>22307</v>
      </c>
      <c r="E7188" s="231">
        <v>41121808</v>
      </c>
      <c r="F7188" s="231" t="s">
        <v>828</v>
      </c>
      <c r="G7188" s="232">
        <v>10</v>
      </c>
    </row>
    <row r="7189" spans="1:7" ht="12">
      <c r="A7189" s="229">
        <v>4112180901</v>
      </c>
      <c r="B7189" s="230" t="s">
        <v>22308</v>
      </c>
      <c r="C7189" s="230" t="s">
        <v>22309</v>
      </c>
      <c r="D7189" s="230" t="s">
        <v>22310</v>
      </c>
      <c r="E7189" s="231">
        <v>41121809</v>
      </c>
      <c r="F7189" s="231" t="s">
        <v>828</v>
      </c>
      <c r="G7189" s="232" t="s">
        <v>36928</v>
      </c>
    </row>
    <row r="7190" spans="1:7" ht="24">
      <c r="A7190" s="229">
        <v>4112181001</v>
      </c>
      <c r="B7190" s="230" t="s">
        <v>22311</v>
      </c>
      <c r="C7190" s="230" t="s">
        <v>22312</v>
      </c>
      <c r="D7190" s="230" t="s">
        <v>22313</v>
      </c>
      <c r="E7190" s="231">
        <v>41121810</v>
      </c>
      <c r="F7190" s="231" t="s">
        <v>828</v>
      </c>
      <c r="G7190" s="232" t="s">
        <v>36928</v>
      </c>
    </row>
    <row r="7191" spans="1:7" ht="24">
      <c r="A7191" s="229">
        <v>4112181101</v>
      </c>
      <c r="B7191" s="230" t="s">
        <v>22314</v>
      </c>
      <c r="C7191" s="230" t="s">
        <v>22315</v>
      </c>
      <c r="D7191" s="230" t="s">
        <v>22316</v>
      </c>
      <c r="E7191" s="231">
        <v>41121811</v>
      </c>
      <c r="F7191" s="231" t="s">
        <v>828</v>
      </c>
      <c r="G7191" s="232">
        <v>10</v>
      </c>
    </row>
    <row r="7192" spans="1:7" ht="24">
      <c r="A7192" s="229">
        <v>4112181201</v>
      </c>
      <c r="B7192" s="230" t="s">
        <v>22317</v>
      </c>
      <c r="C7192" s="230" t="s">
        <v>22318</v>
      </c>
      <c r="D7192" s="230" t="s">
        <v>22319</v>
      </c>
      <c r="E7192" s="231">
        <v>41121812</v>
      </c>
      <c r="F7192" s="231" t="s">
        <v>828</v>
      </c>
      <c r="G7192" s="232" t="s">
        <v>36928</v>
      </c>
    </row>
    <row r="7193" spans="1:7" ht="24">
      <c r="A7193" s="229">
        <v>4112181202</v>
      </c>
      <c r="B7193" s="230" t="s">
        <v>22320</v>
      </c>
      <c r="C7193" s="230" t="s">
        <v>22321</v>
      </c>
      <c r="D7193" s="230" t="s">
        <v>22322</v>
      </c>
      <c r="E7193" s="231">
        <v>41121812</v>
      </c>
      <c r="F7193" s="231" t="s">
        <v>828</v>
      </c>
      <c r="G7193" s="232" t="s">
        <v>36928</v>
      </c>
    </row>
    <row r="7194" spans="1:7" ht="24">
      <c r="A7194" s="229">
        <v>4112181203</v>
      </c>
      <c r="B7194" s="230" t="s">
        <v>22323</v>
      </c>
      <c r="C7194" s="230" t="s">
        <v>22324</v>
      </c>
      <c r="D7194" s="230" t="s">
        <v>22325</v>
      </c>
      <c r="E7194" s="231">
        <v>41121812</v>
      </c>
      <c r="F7194" s="231" t="s">
        <v>828</v>
      </c>
      <c r="G7194" s="232" t="s">
        <v>36928</v>
      </c>
    </row>
    <row r="7195" spans="1:7" ht="36">
      <c r="A7195" s="229">
        <v>4112181601</v>
      </c>
      <c r="B7195" s="230" t="s">
        <v>22326</v>
      </c>
      <c r="C7195" s="230" t="s">
        <v>22327</v>
      </c>
      <c r="D7195" s="230" t="s">
        <v>22328</v>
      </c>
      <c r="E7195" s="231">
        <v>41121816</v>
      </c>
      <c r="F7195" s="231" t="s">
        <v>828</v>
      </c>
      <c r="G7195" s="232" t="s">
        <v>36928</v>
      </c>
    </row>
    <row r="7196" spans="1:7" ht="12">
      <c r="A7196" s="229">
        <v>4112181701</v>
      </c>
      <c r="B7196" s="230" t="s">
        <v>22329</v>
      </c>
      <c r="C7196" s="230" t="s">
        <v>22330</v>
      </c>
      <c r="D7196" s="230" t="s">
        <v>22331</v>
      </c>
      <c r="E7196" s="231">
        <v>41121817</v>
      </c>
      <c r="F7196" s="231" t="s">
        <v>828</v>
      </c>
      <c r="G7196" s="232" t="s">
        <v>36928</v>
      </c>
    </row>
    <row r="7197" spans="1:7" ht="12">
      <c r="A7197" s="229">
        <v>4112200101</v>
      </c>
      <c r="B7197" s="230" t="s">
        <v>22332</v>
      </c>
      <c r="C7197" s="230" t="s">
        <v>22333</v>
      </c>
      <c r="D7197" s="230" t="s">
        <v>22334</v>
      </c>
      <c r="E7197" s="231">
        <v>41122001</v>
      </c>
      <c r="F7197" s="231" t="s">
        <v>828</v>
      </c>
      <c r="G7197" s="232" t="s">
        <v>36928</v>
      </c>
    </row>
    <row r="7198" spans="1:7" ht="12">
      <c r="A7198" s="229">
        <v>4112210201</v>
      </c>
      <c r="B7198" s="230" t="s">
        <v>22335</v>
      </c>
      <c r="C7198" s="230" t="s">
        <v>22336</v>
      </c>
      <c r="D7198" s="230" t="s">
        <v>22337</v>
      </c>
      <c r="E7198" s="231">
        <v>41122102</v>
      </c>
      <c r="F7198" s="231" t="s">
        <v>828</v>
      </c>
      <c r="G7198" s="232" t="s">
        <v>36928</v>
      </c>
    </row>
    <row r="7199" spans="1:7" ht="12">
      <c r="A7199" s="229">
        <v>4112210401</v>
      </c>
      <c r="B7199" s="230" t="s">
        <v>22338</v>
      </c>
      <c r="C7199" s="230" t="s">
        <v>22339</v>
      </c>
      <c r="D7199" s="230" t="s">
        <v>22340</v>
      </c>
      <c r="E7199" s="231">
        <v>41122104</v>
      </c>
      <c r="F7199" s="231" t="s">
        <v>828</v>
      </c>
      <c r="G7199" s="232" t="s">
        <v>36928</v>
      </c>
    </row>
    <row r="7200" spans="1:7" ht="12">
      <c r="A7200" s="229">
        <v>4112210701</v>
      </c>
      <c r="B7200" s="230" t="s">
        <v>22341</v>
      </c>
      <c r="C7200" s="230" t="s">
        <v>22342</v>
      </c>
      <c r="D7200" s="230" t="s">
        <v>22343</v>
      </c>
      <c r="E7200" s="231">
        <v>41122107</v>
      </c>
      <c r="F7200" s="231" t="s">
        <v>828</v>
      </c>
      <c r="G7200" s="232" t="s">
        <v>36928</v>
      </c>
    </row>
    <row r="7201" spans="1:7" ht="24">
      <c r="A7201" s="229">
        <v>4112210801</v>
      </c>
      <c r="B7201" s="230" t="s">
        <v>22344</v>
      </c>
      <c r="C7201" s="230" t="s">
        <v>22345</v>
      </c>
      <c r="D7201" s="230" t="s">
        <v>22346</v>
      </c>
      <c r="E7201" s="231">
        <v>41122108</v>
      </c>
      <c r="F7201" s="231" t="s">
        <v>828</v>
      </c>
      <c r="G7201" s="232" t="s">
        <v>36928</v>
      </c>
    </row>
    <row r="7202" spans="1:7" ht="24">
      <c r="A7202" s="229">
        <v>4112220201</v>
      </c>
      <c r="B7202" s="230" t="s">
        <v>22347</v>
      </c>
      <c r="C7202" s="230" t="s">
        <v>22348</v>
      </c>
      <c r="D7202" s="230" t="s">
        <v>22349</v>
      </c>
      <c r="E7202" s="231">
        <v>41122202</v>
      </c>
      <c r="F7202" s="231" t="s">
        <v>828</v>
      </c>
      <c r="G7202" s="232" t="s">
        <v>36928</v>
      </c>
    </row>
    <row r="7203" spans="1:7" ht="24">
      <c r="A7203" s="229">
        <v>4112220301</v>
      </c>
      <c r="B7203" s="230" t="s">
        <v>22350</v>
      </c>
      <c r="C7203" s="230" t="s">
        <v>22351</v>
      </c>
      <c r="D7203" s="230" t="s">
        <v>22352</v>
      </c>
      <c r="E7203" s="231">
        <v>41122203</v>
      </c>
      <c r="F7203" s="231" t="s">
        <v>828</v>
      </c>
      <c r="G7203" s="232">
        <v>12</v>
      </c>
    </row>
    <row r="7204" spans="1:7" ht="12">
      <c r="A7204" s="229">
        <v>4112220302</v>
      </c>
      <c r="B7204" s="230" t="s">
        <v>22353</v>
      </c>
      <c r="C7204" s="230" t="s">
        <v>22354</v>
      </c>
      <c r="D7204" s="230" t="s">
        <v>22355</v>
      </c>
      <c r="E7204" s="231">
        <v>41122203</v>
      </c>
      <c r="F7204" s="231" t="s">
        <v>828</v>
      </c>
      <c r="G7204" s="232">
        <v>12</v>
      </c>
    </row>
    <row r="7205" spans="1:7" ht="24">
      <c r="A7205" s="229">
        <v>4112220303</v>
      </c>
      <c r="B7205" s="230" t="s">
        <v>22356</v>
      </c>
      <c r="C7205" s="230" t="s">
        <v>22357</v>
      </c>
      <c r="D7205" s="230" t="s">
        <v>22358</v>
      </c>
      <c r="E7205" s="231">
        <v>41122203</v>
      </c>
      <c r="F7205" s="231" t="s">
        <v>828</v>
      </c>
      <c r="G7205" s="232">
        <v>12</v>
      </c>
    </row>
    <row r="7206" spans="1:7" ht="24">
      <c r="A7206" s="229">
        <v>4112240301</v>
      </c>
      <c r="B7206" s="230" t="s">
        <v>22359</v>
      </c>
      <c r="C7206" s="230" t="s">
        <v>22360</v>
      </c>
      <c r="D7206" s="230" t="s">
        <v>22361</v>
      </c>
      <c r="E7206" s="231">
        <v>41122403</v>
      </c>
      <c r="F7206" s="231" t="s">
        <v>828</v>
      </c>
      <c r="G7206" s="232" t="s">
        <v>36928</v>
      </c>
    </row>
    <row r="7207" spans="1:7" ht="12">
      <c r="A7207" s="229">
        <v>4112240501</v>
      </c>
      <c r="B7207" s="230" t="s">
        <v>22362</v>
      </c>
      <c r="C7207" s="230" t="s">
        <v>22363</v>
      </c>
      <c r="D7207" s="230" t="s">
        <v>22364</v>
      </c>
      <c r="E7207" s="231">
        <v>41122405</v>
      </c>
      <c r="F7207" s="231" t="s">
        <v>828</v>
      </c>
      <c r="G7207" s="232" t="s">
        <v>36928</v>
      </c>
    </row>
    <row r="7208" spans="1:7" ht="12">
      <c r="A7208" s="229">
        <v>4112240502</v>
      </c>
      <c r="B7208" s="230" t="s">
        <v>22365</v>
      </c>
      <c r="C7208" s="230" t="s">
        <v>22366</v>
      </c>
      <c r="D7208" s="230" t="s">
        <v>22367</v>
      </c>
      <c r="E7208" s="231">
        <v>41122405</v>
      </c>
      <c r="F7208" s="231" t="s">
        <v>828</v>
      </c>
      <c r="G7208" s="232" t="s">
        <v>36928</v>
      </c>
    </row>
    <row r="7209" spans="1:7" ht="12">
      <c r="A7209" s="229">
        <v>4112240801</v>
      </c>
      <c r="B7209" s="230" t="s">
        <v>22368</v>
      </c>
      <c r="C7209" s="230" t="s">
        <v>22369</v>
      </c>
      <c r="D7209" s="230" t="s">
        <v>22370</v>
      </c>
      <c r="E7209" s="231">
        <v>41122408</v>
      </c>
      <c r="F7209" s="231" t="s">
        <v>828</v>
      </c>
      <c r="G7209" s="232" t="s">
        <v>36928</v>
      </c>
    </row>
    <row r="7210" spans="1:7" ht="24">
      <c r="A7210" s="229">
        <v>4112241001</v>
      </c>
      <c r="B7210" s="230" t="s">
        <v>22371</v>
      </c>
      <c r="C7210" s="230" t="s">
        <v>22372</v>
      </c>
      <c r="D7210" s="230" t="s">
        <v>22373</v>
      </c>
      <c r="E7210" s="231">
        <v>41122410</v>
      </c>
      <c r="F7210" s="231" t="s">
        <v>828</v>
      </c>
      <c r="G7210" s="232" t="s">
        <v>36928</v>
      </c>
    </row>
    <row r="7211" spans="1:7" ht="12">
      <c r="A7211" s="229">
        <v>4112249801</v>
      </c>
      <c r="B7211" s="230" t="s">
        <v>22374</v>
      </c>
      <c r="C7211" s="230" t="s">
        <v>22375</v>
      </c>
      <c r="D7211" s="230" t="s">
        <v>22376</v>
      </c>
      <c r="E7211" s="231">
        <v>41122498</v>
      </c>
      <c r="F7211" s="231" t="s">
        <v>828</v>
      </c>
      <c r="G7211" s="232" t="s">
        <v>36928</v>
      </c>
    </row>
    <row r="7212" spans="1:7" ht="36">
      <c r="A7212" s="229">
        <v>4112249802</v>
      </c>
      <c r="B7212" s="230" t="s">
        <v>22377</v>
      </c>
      <c r="C7212" s="230" t="s">
        <v>22378</v>
      </c>
      <c r="D7212" s="230" t="s">
        <v>22379</v>
      </c>
      <c r="E7212" s="231">
        <v>41122498</v>
      </c>
      <c r="F7212" s="231" t="s">
        <v>828</v>
      </c>
      <c r="G7212" s="232" t="s">
        <v>36928</v>
      </c>
    </row>
    <row r="7213" spans="1:7" ht="24">
      <c r="A7213" s="229">
        <v>4112249803</v>
      </c>
      <c r="B7213" s="230" t="s">
        <v>22380</v>
      </c>
      <c r="C7213" s="230" t="s">
        <v>22381</v>
      </c>
      <c r="D7213" s="230" t="s">
        <v>22382</v>
      </c>
      <c r="E7213" s="231">
        <v>41122498</v>
      </c>
      <c r="F7213" s="231" t="s">
        <v>828</v>
      </c>
      <c r="G7213" s="232" t="s">
        <v>36928</v>
      </c>
    </row>
    <row r="7214" spans="1:7" ht="24">
      <c r="A7214" s="229">
        <v>4112249901</v>
      </c>
      <c r="B7214" s="230" t="s">
        <v>6205</v>
      </c>
      <c r="C7214" s="230" t="s">
        <v>22383</v>
      </c>
      <c r="D7214" s="230" t="s">
        <v>22384</v>
      </c>
      <c r="E7214" s="231">
        <v>41122499</v>
      </c>
      <c r="F7214" s="231" t="s">
        <v>828</v>
      </c>
      <c r="G7214" s="232" t="s">
        <v>36928</v>
      </c>
    </row>
    <row r="7215" spans="1:7" ht="24">
      <c r="A7215" s="229">
        <v>4112250201</v>
      </c>
      <c r="B7215" s="230" t="s">
        <v>22385</v>
      </c>
      <c r="C7215" s="230" t="s">
        <v>22386</v>
      </c>
      <c r="D7215" s="230" t="s">
        <v>22387</v>
      </c>
      <c r="E7215" s="231">
        <v>41122502</v>
      </c>
      <c r="F7215" s="231" t="s">
        <v>828</v>
      </c>
      <c r="G7215" s="232" t="s">
        <v>36928</v>
      </c>
    </row>
    <row r="7216" spans="1:7" ht="12">
      <c r="A7216" s="229">
        <v>4112250202</v>
      </c>
      <c r="B7216" s="230" t="s">
        <v>22388</v>
      </c>
      <c r="C7216" s="230" t="s">
        <v>22389</v>
      </c>
      <c r="D7216" s="230" t="s">
        <v>22390</v>
      </c>
      <c r="E7216" s="231">
        <v>41122502</v>
      </c>
      <c r="F7216" s="231" t="s">
        <v>828</v>
      </c>
      <c r="G7216" s="232" t="s">
        <v>36928</v>
      </c>
    </row>
    <row r="7217" spans="1:7" ht="12">
      <c r="A7217" s="229">
        <v>4112250301</v>
      </c>
      <c r="B7217" s="230" t="s">
        <v>22391</v>
      </c>
      <c r="C7217" s="230" t="s">
        <v>22392</v>
      </c>
      <c r="D7217" s="230" t="s">
        <v>22393</v>
      </c>
      <c r="E7217" s="231">
        <v>41122503</v>
      </c>
      <c r="F7217" s="231" t="s">
        <v>828</v>
      </c>
      <c r="G7217" s="232" t="s">
        <v>36928</v>
      </c>
    </row>
    <row r="7218" spans="1:7" ht="12">
      <c r="A7218" s="229">
        <v>4112260101</v>
      </c>
      <c r="B7218" s="230" t="s">
        <v>22394</v>
      </c>
      <c r="C7218" s="230" t="s">
        <v>22395</v>
      </c>
      <c r="D7218" s="230" t="s">
        <v>22396</v>
      </c>
      <c r="E7218" s="231">
        <v>41122601</v>
      </c>
      <c r="F7218" s="231" t="s">
        <v>828</v>
      </c>
      <c r="G7218" s="232" t="s">
        <v>36928</v>
      </c>
    </row>
    <row r="7219" spans="1:7" ht="12">
      <c r="A7219" s="229">
        <v>4112260201</v>
      </c>
      <c r="B7219" s="230" t="s">
        <v>22397</v>
      </c>
      <c r="C7219" s="230" t="s">
        <v>22398</v>
      </c>
      <c r="D7219" s="230" t="s">
        <v>22399</v>
      </c>
      <c r="E7219" s="231">
        <v>41122602</v>
      </c>
      <c r="F7219" s="231" t="s">
        <v>828</v>
      </c>
      <c r="G7219" s="232" t="s">
        <v>36928</v>
      </c>
    </row>
    <row r="7220" spans="1:7" ht="12">
      <c r="A7220" s="229">
        <v>4112280101</v>
      </c>
      <c r="B7220" s="230" t="s">
        <v>22400</v>
      </c>
      <c r="C7220" s="230" t="s">
        <v>22401</v>
      </c>
      <c r="D7220" s="230" t="s">
        <v>22402</v>
      </c>
      <c r="E7220" s="231">
        <v>41122801</v>
      </c>
      <c r="F7220" s="231" t="s">
        <v>828</v>
      </c>
      <c r="G7220" s="232" t="s">
        <v>36928</v>
      </c>
    </row>
    <row r="7221" spans="1:7" ht="24">
      <c r="A7221" s="229">
        <v>4112280102</v>
      </c>
      <c r="B7221" s="230" t="s">
        <v>22403</v>
      </c>
      <c r="C7221" s="230" t="s">
        <v>22404</v>
      </c>
      <c r="D7221" s="230" t="s">
        <v>22405</v>
      </c>
      <c r="E7221" s="231">
        <v>41122801</v>
      </c>
      <c r="F7221" s="231" t="s">
        <v>828</v>
      </c>
      <c r="G7221" s="232" t="s">
        <v>36928</v>
      </c>
    </row>
    <row r="7222" spans="1:7" ht="12">
      <c r="A7222" s="229">
        <v>4112280401</v>
      </c>
      <c r="B7222" s="230" t="s">
        <v>22406</v>
      </c>
      <c r="C7222" s="230" t="s">
        <v>22407</v>
      </c>
      <c r="D7222" s="230" t="s">
        <v>22408</v>
      </c>
      <c r="E7222" s="231">
        <v>41122804</v>
      </c>
      <c r="F7222" s="231" t="s">
        <v>828</v>
      </c>
      <c r="G7222" s="232" t="s">
        <v>36928</v>
      </c>
    </row>
    <row r="7223" spans="1:7" ht="24">
      <c r="A7223" s="229">
        <v>4112280501</v>
      </c>
      <c r="B7223" s="230" t="s">
        <v>22409</v>
      </c>
      <c r="C7223" s="230" t="s">
        <v>22410</v>
      </c>
      <c r="D7223" s="230" t="s">
        <v>22411</v>
      </c>
      <c r="E7223" s="231">
        <v>41122805</v>
      </c>
      <c r="F7223" s="231" t="s">
        <v>828</v>
      </c>
      <c r="G7223" s="232">
        <v>10</v>
      </c>
    </row>
    <row r="7224" spans="1:7" ht="24">
      <c r="A7224" s="229">
        <v>4112280801</v>
      </c>
      <c r="B7224" s="230" t="s">
        <v>22412</v>
      </c>
      <c r="C7224" s="230" t="s">
        <v>22413</v>
      </c>
      <c r="D7224" s="230" t="s">
        <v>22414</v>
      </c>
      <c r="E7224" s="231">
        <v>41122808</v>
      </c>
      <c r="F7224" s="231" t="s">
        <v>828</v>
      </c>
      <c r="G7224" s="232" t="s">
        <v>36928</v>
      </c>
    </row>
    <row r="7225" spans="1:7" ht="12">
      <c r="A7225" s="229">
        <v>4112300101</v>
      </c>
      <c r="B7225" s="230" t="s">
        <v>22415</v>
      </c>
      <c r="C7225" s="230" t="s">
        <v>22416</v>
      </c>
      <c r="D7225" s="230" t="s">
        <v>22417</v>
      </c>
      <c r="E7225" s="231">
        <v>41123001</v>
      </c>
      <c r="F7225" s="231" t="s">
        <v>828</v>
      </c>
      <c r="G7225" s="232">
        <v>10</v>
      </c>
    </row>
    <row r="7226" spans="1:7" ht="24">
      <c r="A7226" s="229">
        <v>4112300201</v>
      </c>
      <c r="B7226" s="230" t="s">
        <v>22418</v>
      </c>
      <c r="C7226" s="230" t="s">
        <v>22419</v>
      </c>
      <c r="D7226" s="230" t="s">
        <v>22420</v>
      </c>
      <c r="E7226" s="231">
        <v>41123002</v>
      </c>
      <c r="F7226" s="231" t="s">
        <v>828</v>
      </c>
      <c r="G7226" s="232">
        <v>9</v>
      </c>
    </row>
    <row r="7227" spans="1:7" ht="36">
      <c r="A7227" s="229">
        <v>4112300401</v>
      </c>
      <c r="B7227" s="230" t="s">
        <v>22421</v>
      </c>
      <c r="C7227" s="230" t="s">
        <v>22422</v>
      </c>
      <c r="D7227" s="230" t="s">
        <v>22423</v>
      </c>
      <c r="E7227" s="231">
        <v>41123004</v>
      </c>
      <c r="F7227" s="231" t="s">
        <v>828</v>
      </c>
      <c r="G7227" s="232">
        <v>8</v>
      </c>
    </row>
    <row r="7228" spans="1:7" ht="24">
      <c r="A7228" s="229">
        <v>4112340101</v>
      </c>
      <c r="B7228" s="230" t="s">
        <v>22424</v>
      </c>
      <c r="C7228" s="230" t="s">
        <v>22425</v>
      </c>
      <c r="D7228" s="230" t="s">
        <v>22426</v>
      </c>
      <c r="E7228" s="231">
        <v>41123401</v>
      </c>
      <c r="F7228" s="231" t="s">
        <v>828</v>
      </c>
      <c r="G7228" s="232" t="s">
        <v>36928</v>
      </c>
    </row>
    <row r="7229" spans="1:7" ht="12">
      <c r="A7229" s="229">
        <v>4212150101</v>
      </c>
      <c r="B7229" s="230" t="s">
        <v>22427</v>
      </c>
      <c r="C7229" s="230" t="s">
        <v>22428</v>
      </c>
      <c r="D7229" s="230" t="s">
        <v>22429</v>
      </c>
      <c r="E7229" s="231">
        <v>42121501</v>
      </c>
      <c r="F7229" s="231" t="s">
        <v>828</v>
      </c>
      <c r="G7229" s="232" t="s">
        <v>36928</v>
      </c>
    </row>
    <row r="7230" spans="1:7" ht="12">
      <c r="A7230" s="229">
        <v>4212150601</v>
      </c>
      <c r="B7230" s="230" t="s">
        <v>22430</v>
      </c>
      <c r="C7230" s="230" t="s">
        <v>22431</v>
      </c>
      <c r="D7230" s="230" t="s">
        <v>22432</v>
      </c>
      <c r="E7230" s="231">
        <v>42121506</v>
      </c>
      <c r="F7230" s="231" t="s">
        <v>828</v>
      </c>
      <c r="G7230" s="232" t="s">
        <v>36928</v>
      </c>
    </row>
    <row r="7231" spans="1:7" ht="12">
      <c r="A7231" s="229">
        <v>4212150602</v>
      </c>
      <c r="B7231" s="230" t="s">
        <v>22433</v>
      </c>
      <c r="C7231" s="230" t="s">
        <v>22434</v>
      </c>
      <c r="D7231" s="230" t="s">
        <v>22435</v>
      </c>
      <c r="E7231" s="231">
        <v>42121506</v>
      </c>
      <c r="F7231" s="231" t="s">
        <v>828</v>
      </c>
      <c r="G7231" s="232" t="s">
        <v>36928</v>
      </c>
    </row>
    <row r="7232" spans="1:7" ht="12">
      <c r="A7232" s="229">
        <v>4212150603</v>
      </c>
      <c r="B7232" s="230" t="s">
        <v>22436</v>
      </c>
      <c r="C7232" s="230" t="s">
        <v>22437</v>
      </c>
      <c r="D7232" s="230" t="s">
        <v>22438</v>
      </c>
      <c r="E7232" s="231">
        <v>42121506</v>
      </c>
      <c r="F7232" s="231" t="s">
        <v>828</v>
      </c>
      <c r="G7232" s="232" t="s">
        <v>36928</v>
      </c>
    </row>
    <row r="7233" spans="1:7" ht="12">
      <c r="A7233" s="229">
        <v>4212151301</v>
      </c>
      <c r="B7233" s="230" t="s">
        <v>22439</v>
      </c>
      <c r="C7233" s="230" t="s">
        <v>22440</v>
      </c>
      <c r="D7233" s="230" t="s">
        <v>22441</v>
      </c>
      <c r="E7233" s="231">
        <v>42121513</v>
      </c>
      <c r="F7233" s="231" t="s">
        <v>828</v>
      </c>
      <c r="G7233" s="232" t="s">
        <v>36928</v>
      </c>
    </row>
    <row r="7234" spans="1:7" ht="12">
      <c r="A7234" s="229">
        <v>4212158901</v>
      </c>
      <c r="B7234" s="230" t="s">
        <v>22442</v>
      </c>
      <c r="C7234" s="230" t="s">
        <v>22443</v>
      </c>
      <c r="D7234" s="230" t="s">
        <v>22444</v>
      </c>
      <c r="E7234" s="231">
        <v>42121589</v>
      </c>
      <c r="F7234" s="231" t="s">
        <v>828</v>
      </c>
      <c r="G7234" s="232" t="s">
        <v>36928</v>
      </c>
    </row>
    <row r="7235" spans="1:7" ht="24">
      <c r="A7235" s="229">
        <v>4212159001</v>
      </c>
      <c r="B7235" s="230" t="s">
        <v>22445</v>
      </c>
      <c r="C7235" s="230" t="s">
        <v>22446</v>
      </c>
      <c r="D7235" s="230" t="s">
        <v>22447</v>
      </c>
      <c r="E7235" s="231">
        <v>42121590</v>
      </c>
      <c r="F7235" s="231" t="s">
        <v>828</v>
      </c>
      <c r="G7235" s="232" t="s">
        <v>36928</v>
      </c>
    </row>
    <row r="7236" spans="1:7" ht="12">
      <c r="A7236" s="229">
        <v>4212159201</v>
      </c>
      <c r="B7236" s="230" t="s">
        <v>22448</v>
      </c>
      <c r="C7236" s="230" t="s">
        <v>22449</v>
      </c>
      <c r="D7236" s="230" t="s">
        <v>22450</v>
      </c>
      <c r="E7236" s="231">
        <v>42121592</v>
      </c>
      <c r="F7236" s="231" t="s">
        <v>828</v>
      </c>
      <c r="G7236" s="232">
        <v>11</v>
      </c>
    </row>
    <row r="7237" spans="1:7" ht="12">
      <c r="A7237" s="229">
        <v>4212160101</v>
      </c>
      <c r="B7237" s="230" t="s">
        <v>22451</v>
      </c>
      <c r="C7237" s="230" t="s">
        <v>22452</v>
      </c>
      <c r="D7237" s="230" t="s">
        <v>22453</v>
      </c>
      <c r="E7237" s="231">
        <v>42121601</v>
      </c>
      <c r="F7237" s="231" t="s">
        <v>828</v>
      </c>
      <c r="G7237" s="232" t="s">
        <v>36928</v>
      </c>
    </row>
    <row r="7238" spans="1:7" ht="12">
      <c r="A7238" s="229">
        <v>4212160501</v>
      </c>
      <c r="B7238" s="230" t="s">
        <v>22454</v>
      </c>
      <c r="C7238" s="230" t="s">
        <v>22455</v>
      </c>
      <c r="D7238" s="230" t="s">
        <v>22456</v>
      </c>
      <c r="E7238" s="231">
        <v>42121605</v>
      </c>
      <c r="F7238" s="231" t="s">
        <v>828</v>
      </c>
      <c r="G7238" s="232" t="s">
        <v>36928</v>
      </c>
    </row>
    <row r="7239" spans="1:7" ht="12">
      <c r="A7239" s="229">
        <v>4212160701</v>
      </c>
      <c r="B7239" s="230" t="s">
        <v>22457</v>
      </c>
      <c r="C7239" s="230" t="s">
        <v>22458</v>
      </c>
      <c r="D7239" s="230" t="s">
        <v>22459</v>
      </c>
      <c r="E7239" s="231">
        <v>42121607</v>
      </c>
      <c r="F7239" s="231" t="s">
        <v>828</v>
      </c>
      <c r="G7239" s="232" t="s">
        <v>36928</v>
      </c>
    </row>
    <row r="7240" spans="1:7" ht="12">
      <c r="A7240" s="229">
        <v>4212170101</v>
      </c>
      <c r="B7240" s="230" t="s">
        <v>22460</v>
      </c>
      <c r="C7240" s="230" t="s">
        <v>22461</v>
      </c>
      <c r="D7240" s="230" t="s">
        <v>22462</v>
      </c>
      <c r="E7240" s="231">
        <v>42121701</v>
      </c>
      <c r="F7240" s="231" t="s">
        <v>828</v>
      </c>
      <c r="G7240" s="232" t="s">
        <v>36928</v>
      </c>
    </row>
    <row r="7241" spans="1:7" ht="12">
      <c r="A7241" s="229">
        <v>4212180101</v>
      </c>
      <c r="B7241" s="230" t="s">
        <v>22463</v>
      </c>
      <c r="C7241" s="230" t="s">
        <v>22464</v>
      </c>
      <c r="D7241" s="230" t="s">
        <v>22465</v>
      </c>
      <c r="E7241" s="231">
        <v>42121801</v>
      </c>
      <c r="F7241" s="231" t="s">
        <v>828</v>
      </c>
      <c r="G7241" s="232" t="s">
        <v>36928</v>
      </c>
    </row>
    <row r="7242" spans="1:7" ht="12">
      <c r="A7242" s="229">
        <v>4212180102</v>
      </c>
      <c r="B7242" s="230" t="s">
        <v>22466</v>
      </c>
      <c r="C7242" s="230" t="s">
        <v>22467</v>
      </c>
      <c r="D7242" s="230" t="s">
        <v>22468</v>
      </c>
      <c r="E7242" s="231">
        <v>42121801</v>
      </c>
      <c r="F7242" s="231" t="s">
        <v>828</v>
      </c>
      <c r="G7242" s="232" t="s">
        <v>36928</v>
      </c>
    </row>
    <row r="7243" spans="1:7" ht="12">
      <c r="A7243" s="229">
        <v>4212180201</v>
      </c>
      <c r="B7243" s="230" t="s">
        <v>22469</v>
      </c>
      <c r="C7243" s="230" t="s">
        <v>22470</v>
      </c>
      <c r="D7243" s="230" t="s">
        <v>22471</v>
      </c>
      <c r="E7243" s="231">
        <v>42121802</v>
      </c>
      <c r="F7243" s="231" t="s">
        <v>828</v>
      </c>
      <c r="G7243" s="232" t="s">
        <v>36928</v>
      </c>
    </row>
    <row r="7244" spans="1:7" ht="12">
      <c r="A7244" s="229">
        <v>4212180301</v>
      </c>
      <c r="B7244" s="230" t="s">
        <v>22472</v>
      </c>
      <c r="C7244" s="230" t="s">
        <v>22473</v>
      </c>
      <c r="D7244" s="230" t="s">
        <v>22474</v>
      </c>
      <c r="E7244" s="231">
        <v>42121803</v>
      </c>
      <c r="F7244" s="231" t="s">
        <v>828</v>
      </c>
      <c r="G7244" s="232" t="s">
        <v>36928</v>
      </c>
    </row>
    <row r="7245" spans="1:7" ht="24">
      <c r="A7245" s="229">
        <v>4212180401</v>
      </c>
      <c r="B7245" s="230" t="s">
        <v>22475</v>
      </c>
      <c r="C7245" s="230" t="s">
        <v>22476</v>
      </c>
      <c r="D7245" s="230" t="s">
        <v>22477</v>
      </c>
      <c r="E7245" s="231">
        <v>42121804</v>
      </c>
      <c r="F7245" s="231" t="s">
        <v>828</v>
      </c>
      <c r="G7245" s="232" t="s">
        <v>36928</v>
      </c>
    </row>
    <row r="7246" spans="1:7" ht="12">
      <c r="A7246" s="229">
        <v>4213150101</v>
      </c>
      <c r="B7246" s="230" t="s">
        <v>22478</v>
      </c>
      <c r="C7246" s="230" t="s">
        <v>22479</v>
      </c>
      <c r="D7246" s="230" t="s">
        <v>22480</v>
      </c>
      <c r="E7246" s="231">
        <v>42131501</v>
      </c>
      <c r="F7246" s="231" t="s">
        <v>828</v>
      </c>
      <c r="G7246" s="232" t="s">
        <v>36928</v>
      </c>
    </row>
    <row r="7247" spans="1:7" ht="24">
      <c r="A7247" s="229">
        <v>4213150301</v>
      </c>
      <c r="B7247" s="230" t="s">
        <v>22481</v>
      </c>
      <c r="C7247" s="230" t="s">
        <v>22482</v>
      </c>
      <c r="D7247" s="230" t="s">
        <v>22483</v>
      </c>
      <c r="E7247" s="231">
        <v>42131503</v>
      </c>
      <c r="F7247" s="231" t="s">
        <v>828</v>
      </c>
      <c r="G7247" s="232" t="s">
        <v>36928</v>
      </c>
    </row>
    <row r="7248" spans="1:7" ht="12">
      <c r="A7248" s="229">
        <v>4213150401</v>
      </c>
      <c r="B7248" s="230" t="s">
        <v>22484</v>
      </c>
      <c r="C7248" s="230" t="s">
        <v>22485</v>
      </c>
      <c r="D7248" s="230" t="s">
        <v>22486</v>
      </c>
      <c r="E7248" s="231">
        <v>42131504</v>
      </c>
      <c r="F7248" s="231" t="s">
        <v>828</v>
      </c>
      <c r="G7248" s="232" t="s">
        <v>36928</v>
      </c>
    </row>
    <row r="7249" spans="1:7" ht="24">
      <c r="A7249" s="229">
        <v>4213159901</v>
      </c>
      <c r="B7249" s="230" t="s">
        <v>22487</v>
      </c>
      <c r="C7249" s="230" t="s">
        <v>22488</v>
      </c>
      <c r="D7249" s="230" t="s">
        <v>22489</v>
      </c>
      <c r="E7249" s="231">
        <v>42131599</v>
      </c>
      <c r="F7249" s="231" t="s">
        <v>828</v>
      </c>
      <c r="G7249" s="232" t="s">
        <v>36928</v>
      </c>
    </row>
    <row r="7250" spans="1:7" ht="12">
      <c r="A7250" s="229">
        <v>4213160101</v>
      </c>
      <c r="B7250" s="230" t="s">
        <v>22490</v>
      </c>
      <c r="C7250" s="230" t="s">
        <v>22491</v>
      </c>
      <c r="D7250" s="230" t="s">
        <v>22492</v>
      </c>
      <c r="E7250" s="231">
        <v>42131601</v>
      </c>
      <c r="F7250" s="231" t="s">
        <v>828</v>
      </c>
      <c r="G7250" s="232" t="s">
        <v>36928</v>
      </c>
    </row>
    <row r="7251" spans="1:7" ht="12">
      <c r="A7251" s="229">
        <v>4213160401</v>
      </c>
      <c r="B7251" s="230" t="s">
        <v>22493</v>
      </c>
      <c r="C7251" s="230" t="s">
        <v>22494</v>
      </c>
      <c r="D7251" s="230" t="s">
        <v>22495</v>
      </c>
      <c r="E7251" s="231">
        <v>42131604</v>
      </c>
      <c r="F7251" s="231" t="s">
        <v>828</v>
      </c>
      <c r="G7251" s="232" t="s">
        <v>36928</v>
      </c>
    </row>
    <row r="7252" spans="1:7" ht="12">
      <c r="A7252" s="229">
        <v>4213160601</v>
      </c>
      <c r="B7252" s="230" t="s">
        <v>22496</v>
      </c>
      <c r="C7252" s="230" t="s">
        <v>22497</v>
      </c>
      <c r="D7252" s="230" t="s">
        <v>22498</v>
      </c>
      <c r="E7252" s="231">
        <v>42131606</v>
      </c>
      <c r="F7252" s="231" t="s">
        <v>828</v>
      </c>
      <c r="G7252" s="232" t="s">
        <v>36928</v>
      </c>
    </row>
    <row r="7253" spans="1:7" ht="24">
      <c r="A7253" s="229">
        <v>4213160701</v>
      </c>
      <c r="B7253" s="230" t="s">
        <v>22499</v>
      </c>
      <c r="C7253" s="230" t="s">
        <v>22500</v>
      </c>
      <c r="D7253" s="230" t="s">
        <v>22501</v>
      </c>
      <c r="E7253" s="231">
        <v>42131607</v>
      </c>
      <c r="F7253" s="231" t="s">
        <v>828</v>
      </c>
      <c r="G7253" s="232" t="s">
        <v>36928</v>
      </c>
    </row>
    <row r="7254" spans="1:7" ht="12">
      <c r="A7254" s="229">
        <v>4213160801</v>
      </c>
      <c r="B7254" s="230" t="s">
        <v>22502</v>
      </c>
      <c r="C7254" s="230" t="s">
        <v>22503</v>
      </c>
      <c r="D7254" s="230" t="s">
        <v>22504</v>
      </c>
      <c r="E7254" s="231">
        <v>42131608</v>
      </c>
      <c r="F7254" s="231" t="s">
        <v>828</v>
      </c>
      <c r="G7254" s="232" t="s">
        <v>36928</v>
      </c>
    </row>
    <row r="7255" spans="1:7" ht="12">
      <c r="A7255" s="229">
        <v>4213161201</v>
      </c>
      <c r="B7255" s="230" t="s">
        <v>22505</v>
      </c>
      <c r="C7255" s="230" t="s">
        <v>22506</v>
      </c>
      <c r="D7255" s="230" t="s">
        <v>22507</v>
      </c>
      <c r="E7255" s="231">
        <v>42131612</v>
      </c>
      <c r="F7255" s="231" t="s">
        <v>828</v>
      </c>
      <c r="G7255" s="232" t="s">
        <v>36928</v>
      </c>
    </row>
    <row r="7256" spans="1:7" ht="36">
      <c r="A7256" s="229">
        <v>4213170101</v>
      </c>
      <c r="B7256" s="230" t="s">
        <v>22508</v>
      </c>
      <c r="C7256" s="230" t="s">
        <v>22509</v>
      </c>
      <c r="D7256" s="230" t="s">
        <v>22510</v>
      </c>
      <c r="E7256" s="231">
        <v>42131701</v>
      </c>
      <c r="F7256" s="231" t="s">
        <v>828</v>
      </c>
      <c r="G7256" s="232" t="s">
        <v>36928</v>
      </c>
    </row>
    <row r="7257" spans="1:7" ht="36">
      <c r="A7257" s="229">
        <v>4213170102</v>
      </c>
      <c r="B7257" s="230" t="s">
        <v>22511</v>
      </c>
      <c r="C7257" s="230" t="s">
        <v>22512</v>
      </c>
      <c r="D7257" s="230" t="s">
        <v>22513</v>
      </c>
      <c r="E7257" s="231">
        <v>42131701</v>
      </c>
      <c r="F7257" s="231" t="s">
        <v>828</v>
      </c>
      <c r="G7257" s="232" t="s">
        <v>36928</v>
      </c>
    </row>
    <row r="7258" spans="1:7" ht="12">
      <c r="A7258" s="229">
        <v>4213170201</v>
      </c>
      <c r="B7258" s="230" t="s">
        <v>22514</v>
      </c>
      <c r="C7258" s="230" t="s">
        <v>22515</v>
      </c>
      <c r="D7258" s="230" t="s">
        <v>22516</v>
      </c>
      <c r="E7258" s="231">
        <v>42131702</v>
      </c>
      <c r="F7258" s="231" t="s">
        <v>828</v>
      </c>
      <c r="G7258" s="232" t="s">
        <v>36928</v>
      </c>
    </row>
    <row r="7259" spans="1:7" ht="12">
      <c r="A7259" s="229">
        <v>4213220201</v>
      </c>
      <c r="B7259" s="230" t="s">
        <v>22517</v>
      </c>
      <c r="C7259" s="230" t="s">
        <v>22518</v>
      </c>
      <c r="D7259" s="230" t="s">
        <v>22519</v>
      </c>
      <c r="E7259" s="231">
        <v>42132202</v>
      </c>
      <c r="F7259" s="231" t="s">
        <v>828</v>
      </c>
      <c r="G7259" s="232" t="s">
        <v>36928</v>
      </c>
    </row>
    <row r="7260" spans="1:7" ht="12">
      <c r="A7260" s="229">
        <v>4213220301</v>
      </c>
      <c r="B7260" s="230" t="s">
        <v>22520</v>
      </c>
      <c r="C7260" s="230" t="s">
        <v>22521</v>
      </c>
      <c r="D7260" s="230" t="s">
        <v>22522</v>
      </c>
      <c r="E7260" s="231">
        <v>42132203</v>
      </c>
      <c r="F7260" s="231" t="s">
        <v>828</v>
      </c>
      <c r="G7260" s="232" t="s">
        <v>36928</v>
      </c>
    </row>
    <row r="7261" spans="1:7" ht="12">
      <c r="A7261" s="229">
        <v>4213220501</v>
      </c>
      <c r="B7261" s="230" t="s">
        <v>22523</v>
      </c>
      <c r="C7261" s="230" t="s">
        <v>22524</v>
      </c>
      <c r="D7261" s="230" t="s">
        <v>22525</v>
      </c>
      <c r="E7261" s="231">
        <v>42132205</v>
      </c>
      <c r="F7261" s="231" t="s">
        <v>828</v>
      </c>
      <c r="G7261" s="232" t="s">
        <v>36928</v>
      </c>
    </row>
    <row r="7262" spans="1:7" ht="12">
      <c r="A7262" s="229">
        <v>4214150101</v>
      </c>
      <c r="B7262" s="230" t="s">
        <v>22526</v>
      </c>
      <c r="C7262" s="230" t="s">
        <v>22527</v>
      </c>
      <c r="D7262" s="230" t="s">
        <v>22528</v>
      </c>
      <c r="E7262" s="231">
        <v>42141501</v>
      </c>
      <c r="F7262" s="231" t="s">
        <v>828</v>
      </c>
      <c r="G7262" s="232" t="s">
        <v>36928</v>
      </c>
    </row>
    <row r="7263" spans="1:7" ht="12">
      <c r="A7263" s="229">
        <v>4214150102</v>
      </c>
      <c r="B7263" s="230" t="s">
        <v>22529</v>
      </c>
      <c r="C7263" s="230" t="s">
        <v>22530</v>
      </c>
      <c r="D7263" s="230" t="s">
        <v>22531</v>
      </c>
      <c r="E7263" s="231">
        <v>42141501</v>
      </c>
      <c r="F7263" s="231" t="s">
        <v>828</v>
      </c>
      <c r="G7263" s="232" t="s">
        <v>36928</v>
      </c>
    </row>
    <row r="7264" spans="1:7" ht="12">
      <c r="A7264" s="229">
        <v>4214150201</v>
      </c>
      <c r="B7264" s="230" t="s">
        <v>22532</v>
      </c>
      <c r="C7264" s="230" t="s">
        <v>22533</v>
      </c>
      <c r="D7264" s="230" t="s">
        <v>22534</v>
      </c>
      <c r="E7264" s="231">
        <v>42141502</v>
      </c>
      <c r="F7264" s="231" t="s">
        <v>828</v>
      </c>
      <c r="G7264" s="232" t="s">
        <v>36928</v>
      </c>
    </row>
    <row r="7265" spans="1:7" ht="12">
      <c r="A7265" s="229">
        <v>4214160201</v>
      </c>
      <c r="B7265" s="230" t="s">
        <v>22535</v>
      </c>
      <c r="C7265" s="230" t="s">
        <v>22536</v>
      </c>
      <c r="D7265" s="230" t="s">
        <v>22537</v>
      </c>
      <c r="E7265" s="231">
        <v>42141602</v>
      </c>
      <c r="F7265" s="231" t="s">
        <v>828</v>
      </c>
      <c r="G7265" s="232" t="s">
        <v>36928</v>
      </c>
    </row>
    <row r="7266" spans="1:7" ht="12">
      <c r="A7266" s="229">
        <v>4214160301</v>
      </c>
      <c r="B7266" s="230" t="s">
        <v>22538</v>
      </c>
      <c r="C7266" s="230" t="s">
        <v>22539</v>
      </c>
      <c r="D7266" s="230" t="s">
        <v>22540</v>
      </c>
      <c r="E7266" s="231">
        <v>42141603</v>
      </c>
      <c r="F7266" s="231" t="s">
        <v>828</v>
      </c>
      <c r="G7266" s="232" t="s">
        <v>36928</v>
      </c>
    </row>
    <row r="7267" spans="1:7" ht="12">
      <c r="A7267" s="229">
        <v>4214160701</v>
      </c>
      <c r="B7267" s="230" t="s">
        <v>22541</v>
      </c>
      <c r="C7267" s="230" t="s">
        <v>22542</v>
      </c>
      <c r="D7267" s="230" t="s">
        <v>22543</v>
      </c>
      <c r="E7267" s="231">
        <v>42141607</v>
      </c>
      <c r="F7267" s="231" t="s">
        <v>828</v>
      </c>
      <c r="G7267" s="232" t="s">
        <v>36928</v>
      </c>
    </row>
    <row r="7268" spans="1:7" ht="12">
      <c r="A7268" s="229">
        <v>4214160702</v>
      </c>
      <c r="B7268" s="230" t="s">
        <v>22544</v>
      </c>
      <c r="C7268" s="230" t="s">
        <v>22545</v>
      </c>
      <c r="D7268" s="230" t="s">
        <v>22546</v>
      </c>
      <c r="E7268" s="231">
        <v>42141607</v>
      </c>
      <c r="F7268" s="231" t="s">
        <v>828</v>
      </c>
      <c r="G7268" s="232" t="s">
        <v>36928</v>
      </c>
    </row>
    <row r="7269" spans="1:7" ht="12">
      <c r="A7269" s="229">
        <v>4214169901</v>
      </c>
      <c r="B7269" s="230" t="s">
        <v>22547</v>
      </c>
      <c r="C7269" s="230" t="s">
        <v>22548</v>
      </c>
      <c r="D7269" s="230" t="s">
        <v>22549</v>
      </c>
      <c r="E7269" s="231">
        <v>42141699</v>
      </c>
      <c r="F7269" s="231" t="s">
        <v>828</v>
      </c>
      <c r="G7269" s="232" t="s">
        <v>36928</v>
      </c>
    </row>
    <row r="7270" spans="1:7" ht="24">
      <c r="A7270" s="229">
        <v>4214170101</v>
      </c>
      <c r="B7270" s="230" t="s">
        <v>22550</v>
      </c>
      <c r="C7270" s="230" t="s">
        <v>22551</v>
      </c>
      <c r="D7270" s="230" t="s">
        <v>22552</v>
      </c>
      <c r="E7270" s="231">
        <v>42141701</v>
      </c>
      <c r="F7270" s="231" t="s">
        <v>828</v>
      </c>
      <c r="G7270" s="232" t="s">
        <v>36928</v>
      </c>
    </row>
    <row r="7271" spans="1:7" ht="12">
      <c r="A7271" s="229">
        <v>4214170102</v>
      </c>
      <c r="B7271" s="230" t="s">
        <v>22553</v>
      </c>
      <c r="C7271" s="230" t="s">
        <v>22554</v>
      </c>
      <c r="D7271" s="230" t="s">
        <v>22555</v>
      </c>
      <c r="E7271" s="231">
        <v>42141701</v>
      </c>
      <c r="F7271" s="231" t="s">
        <v>828</v>
      </c>
      <c r="G7271" s="232" t="s">
        <v>36928</v>
      </c>
    </row>
    <row r="7272" spans="1:7" ht="12">
      <c r="A7272" s="229">
        <v>4214170201</v>
      </c>
      <c r="B7272" s="230" t="s">
        <v>22556</v>
      </c>
      <c r="C7272" s="230" t="s">
        <v>22557</v>
      </c>
      <c r="D7272" s="230" t="s">
        <v>22558</v>
      </c>
      <c r="E7272" s="231">
        <v>42141702</v>
      </c>
      <c r="F7272" s="231" t="s">
        <v>828</v>
      </c>
      <c r="G7272" s="232" t="s">
        <v>36928</v>
      </c>
    </row>
    <row r="7273" spans="1:7" ht="12">
      <c r="A7273" s="229">
        <v>4214170501</v>
      </c>
      <c r="B7273" s="230" t="s">
        <v>22559</v>
      </c>
      <c r="C7273" s="230" t="s">
        <v>22560</v>
      </c>
      <c r="D7273" s="230" t="s">
        <v>22561</v>
      </c>
      <c r="E7273" s="231">
        <v>42141705</v>
      </c>
      <c r="F7273" s="231" t="s">
        <v>828</v>
      </c>
      <c r="G7273" s="232" t="s">
        <v>36928</v>
      </c>
    </row>
    <row r="7274" spans="1:7" ht="36">
      <c r="A7274" s="229">
        <v>4214180101</v>
      </c>
      <c r="B7274" s="230" t="s">
        <v>22562</v>
      </c>
      <c r="C7274" s="230" t="s">
        <v>22563</v>
      </c>
      <c r="D7274" s="230" t="s">
        <v>22564</v>
      </c>
      <c r="E7274" s="231">
        <v>42141801</v>
      </c>
      <c r="F7274" s="231" t="s">
        <v>828</v>
      </c>
      <c r="G7274" s="232">
        <v>8</v>
      </c>
    </row>
    <row r="7275" spans="1:7" ht="12">
      <c r="A7275" s="229">
        <v>4214180102</v>
      </c>
      <c r="B7275" s="230" t="s">
        <v>22565</v>
      </c>
      <c r="C7275" s="230" t="s">
        <v>22566</v>
      </c>
      <c r="D7275" s="230" t="s">
        <v>22567</v>
      </c>
      <c r="E7275" s="231">
        <v>42141801</v>
      </c>
      <c r="F7275" s="231" t="s">
        <v>828</v>
      </c>
      <c r="G7275" s="232">
        <v>8</v>
      </c>
    </row>
    <row r="7276" spans="1:7" ht="12">
      <c r="A7276" s="229">
        <v>4214180103</v>
      </c>
      <c r="B7276" s="230" t="s">
        <v>22568</v>
      </c>
      <c r="C7276" s="230" t="s">
        <v>22569</v>
      </c>
      <c r="D7276" s="230" t="s">
        <v>22570</v>
      </c>
      <c r="E7276" s="231">
        <v>42141801</v>
      </c>
      <c r="F7276" s="231" t="s">
        <v>828</v>
      </c>
      <c r="G7276" s="232">
        <v>8</v>
      </c>
    </row>
    <row r="7277" spans="1:7" ht="12">
      <c r="A7277" s="229">
        <v>4214180104</v>
      </c>
      <c r="B7277" s="230" t="s">
        <v>22571</v>
      </c>
      <c r="C7277" s="230" t="s">
        <v>22572</v>
      </c>
      <c r="D7277" s="230" t="s">
        <v>22573</v>
      </c>
      <c r="E7277" s="231">
        <v>42141801</v>
      </c>
      <c r="F7277" s="231" t="s">
        <v>828</v>
      </c>
      <c r="G7277" s="232">
        <v>8</v>
      </c>
    </row>
    <row r="7278" spans="1:7" ht="12">
      <c r="A7278" s="229">
        <v>4214180201</v>
      </c>
      <c r="B7278" s="230" t="s">
        <v>22574</v>
      </c>
      <c r="C7278" s="230" t="s">
        <v>22575</v>
      </c>
      <c r="D7278" s="230" t="s">
        <v>22576</v>
      </c>
      <c r="E7278" s="231">
        <v>42141802</v>
      </c>
      <c r="F7278" s="231" t="s">
        <v>828</v>
      </c>
      <c r="G7278" s="232" t="s">
        <v>36928</v>
      </c>
    </row>
    <row r="7279" spans="1:7" ht="12">
      <c r="A7279" s="229">
        <v>4214180401</v>
      </c>
      <c r="B7279" s="230" t="s">
        <v>22577</v>
      </c>
      <c r="C7279" s="230" t="s">
        <v>22578</v>
      </c>
      <c r="D7279" s="230" t="s">
        <v>22579</v>
      </c>
      <c r="E7279" s="231">
        <v>42141804</v>
      </c>
      <c r="F7279" s="231" t="s">
        <v>828</v>
      </c>
      <c r="G7279" s="232">
        <v>9</v>
      </c>
    </row>
    <row r="7280" spans="1:7" ht="24">
      <c r="A7280" s="229">
        <v>4214180402</v>
      </c>
      <c r="B7280" s="230" t="s">
        <v>22580</v>
      </c>
      <c r="C7280" s="230" t="s">
        <v>22581</v>
      </c>
      <c r="D7280" s="230" t="s">
        <v>22582</v>
      </c>
      <c r="E7280" s="231">
        <v>42141804</v>
      </c>
      <c r="F7280" s="231" t="s">
        <v>828</v>
      </c>
      <c r="G7280" s="232">
        <v>9</v>
      </c>
    </row>
    <row r="7281" spans="1:7" ht="24">
      <c r="A7281" s="229">
        <v>4214180403</v>
      </c>
      <c r="B7281" s="230" t="s">
        <v>22583</v>
      </c>
      <c r="C7281" s="230" t="s">
        <v>22584</v>
      </c>
      <c r="D7281" s="230" t="s">
        <v>22585</v>
      </c>
      <c r="E7281" s="231">
        <v>42141804</v>
      </c>
      <c r="F7281" s="231" t="s">
        <v>828</v>
      </c>
      <c r="G7281" s="232">
        <v>9</v>
      </c>
    </row>
    <row r="7282" spans="1:7" ht="12">
      <c r="A7282" s="229">
        <v>4214180404</v>
      </c>
      <c r="B7282" s="230" t="s">
        <v>22586</v>
      </c>
      <c r="C7282" s="230" t="s">
        <v>22587</v>
      </c>
      <c r="D7282" s="230" t="s">
        <v>22588</v>
      </c>
      <c r="E7282" s="231">
        <v>42141804</v>
      </c>
      <c r="F7282" s="231" t="s">
        <v>828</v>
      </c>
      <c r="G7282" s="232">
        <v>9</v>
      </c>
    </row>
    <row r="7283" spans="1:7" ht="12">
      <c r="A7283" s="229">
        <v>4214180405</v>
      </c>
      <c r="B7283" s="230" t="s">
        <v>22589</v>
      </c>
      <c r="C7283" s="230" t="s">
        <v>22590</v>
      </c>
      <c r="D7283" s="230" t="s">
        <v>22591</v>
      </c>
      <c r="E7283" s="231">
        <v>42141804</v>
      </c>
      <c r="F7283" s="231" t="s">
        <v>828</v>
      </c>
      <c r="G7283" s="232">
        <v>9</v>
      </c>
    </row>
    <row r="7284" spans="1:7" ht="24">
      <c r="A7284" s="229">
        <v>4214180406</v>
      </c>
      <c r="B7284" s="230" t="s">
        <v>22592</v>
      </c>
      <c r="C7284" s="230" t="s">
        <v>22593</v>
      </c>
      <c r="D7284" s="230" t="s">
        <v>22594</v>
      </c>
      <c r="E7284" s="231">
        <v>42141804</v>
      </c>
      <c r="F7284" s="231" t="s">
        <v>828</v>
      </c>
      <c r="G7284" s="232">
        <v>9</v>
      </c>
    </row>
    <row r="7285" spans="1:7" ht="12">
      <c r="A7285" s="229">
        <v>4214180501</v>
      </c>
      <c r="B7285" s="230" t="s">
        <v>22595</v>
      </c>
      <c r="C7285" s="230" t="s">
        <v>22596</v>
      </c>
      <c r="D7285" s="230" t="s">
        <v>22597</v>
      </c>
      <c r="E7285" s="231">
        <v>42141805</v>
      </c>
      <c r="F7285" s="231" t="s">
        <v>828</v>
      </c>
      <c r="G7285" s="232" t="s">
        <v>36928</v>
      </c>
    </row>
    <row r="7286" spans="1:7" ht="24">
      <c r="A7286" s="229">
        <v>4214180502</v>
      </c>
      <c r="B7286" s="230" t="s">
        <v>22598</v>
      </c>
      <c r="C7286" s="230" t="s">
        <v>22599</v>
      </c>
      <c r="D7286" s="230" t="s">
        <v>22600</v>
      </c>
      <c r="E7286" s="231">
        <v>42141805</v>
      </c>
      <c r="F7286" s="231" t="s">
        <v>828</v>
      </c>
      <c r="G7286" s="232" t="s">
        <v>36928</v>
      </c>
    </row>
    <row r="7287" spans="1:7" ht="12">
      <c r="A7287" s="229">
        <v>4214180503</v>
      </c>
      <c r="B7287" s="230" t="s">
        <v>22601</v>
      </c>
      <c r="C7287" s="230" t="s">
        <v>22602</v>
      </c>
      <c r="D7287" s="230" t="s">
        <v>22603</v>
      </c>
      <c r="E7287" s="231">
        <v>42141805</v>
      </c>
      <c r="F7287" s="231" t="s">
        <v>828</v>
      </c>
      <c r="G7287" s="232" t="s">
        <v>36928</v>
      </c>
    </row>
    <row r="7288" spans="1:7" ht="24">
      <c r="A7288" s="229">
        <v>4214180504</v>
      </c>
      <c r="B7288" s="230" t="s">
        <v>22604</v>
      </c>
      <c r="C7288" s="230" t="s">
        <v>22605</v>
      </c>
      <c r="D7288" s="230" t="s">
        <v>22606</v>
      </c>
      <c r="E7288" s="231">
        <v>42141805</v>
      </c>
      <c r="F7288" s="231" t="s">
        <v>828</v>
      </c>
      <c r="G7288" s="232" t="s">
        <v>36928</v>
      </c>
    </row>
    <row r="7289" spans="1:7" ht="12">
      <c r="A7289" s="229">
        <v>4214180601</v>
      </c>
      <c r="B7289" s="230" t="s">
        <v>22607</v>
      </c>
      <c r="C7289" s="230" t="s">
        <v>22608</v>
      </c>
      <c r="D7289" s="230" t="s">
        <v>22609</v>
      </c>
      <c r="E7289" s="231">
        <v>42141806</v>
      </c>
      <c r="F7289" s="231" t="s">
        <v>828</v>
      </c>
      <c r="G7289" s="232" t="s">
        <v>36928</v>
      </c>
    </row>
    <row r="7290" spans="1:7" ht="12">
      <c r="A7290" s="229">
        <v>4214180602</v>
      </c>
      <c r="B7290" s="230" t="s">
        <v>22610</v>
      </c>
      <c r="C7290" s="230" t="s">
        <v>22611</v>
      </c>
      <c r="D7290" s="230" t="s">
        <v>22612</v>
      </c>
      <c r="E7290" s="231">
        <v>42141806</v>
      </c>
      <c r="F7290" s="231" t="s">
        <v>828</v>
      </c>
      <c r="G7290" s="232" t="s">
        <v>36928</v>
      </c>
    </row>
    <row r="7291" spans="1:7" ht="24">
      <c r="A7291" s="229">
        <v>4214180603</v>
      </c>
      <c r="B7291" s="230" t="s">
        <v>22613</v>
      </c>
      <c r="C7291" s="230" t="s">
        <v>22614</v>
      </c>
      <c r="D7291" s="230" t="s">
        <v>22615</v>
      </c>
      <c r="E7291" s="231">
        <v>42141806</v>
      </c>
      <c r="F7291" s="231" t="s">
        <v>828</v>
      </c>
      <c r="G7291" s="232" t="s">
        <v>36928</v>
      </c>
    </row>
    <row r="7292" spans="1:7" ht="24">
      <c r="A7292" s="229">
        <v>4214180701</v>
      </c>
      <c r="B7292" s="230" t="s">
        <v>22616</v>
      </c>
      <c r="C7292" s="230" t="s">
        <v>22617</v>
      </c>
      <c r="D7292" s="230" t="s">
        <v>22618</v>
      </c>
      <c r="E7292" s="231">
        <v>42141807</v>
      </c>
      <c r="F7292" s="231" t="s">
        <v>828</v>
      </c>
      <c r="G7292" s="232" t="s">
        <v>36928</v>
      </c>
    </row>
    <row r="7293" spans="1:7" ht="12">
      <c r="A7293" s="229">
        <v>4214180901</v>
      </c>
      <c r="B7293" s="230" t="s">
        <v>22619</v>
      </c>
      <c r="C7293" s="230" t="s">
        <v>22620</v>
      </c>
      <c r="D7293" s="230" t="s">
        <v>22621</v>
      </c>
      <c r="E7293" s="231">
        <v>42141809</v>
      </c>
      <c r="F7293" s="231" t="s">
        <v>828</v>
      </c>
      <c r="G7293" s="232" t="s">
        <v>36928</v>
      </c>
    </row>
    <row r="7294" spans="1:7" ht="24">
      <c r="A7294" s="229">
        <v>4214181001</v>
      </c>
      <c r="B7294" s="230" t="s">
        <v>22622</v>
      </c>
      <c r="C7294" s="230" t="s">
        <v>22623</v>
      </c>
      <c r="D7294" s="230" t="s">
        <v>22624</v>
      </c>
      <c r="E7294" s="231">
        <v>42141810</v>
      </c>
      <c r="F7294" s="231" t="s">
        <v>828</v>
      </c>
      <c r="G7294" s="232" t="s">
        <v>36928</v>
      </c>
    </row>
    <row r="7295" spans="1:7" ht="24">
      <c r="A7295" s="229">
        <v>4214181101</v>
      </c>
      <c r="B7295" s="230" t="s">
        <v>22625</v>
      </c>
      <c r="C7295" s="230" t="s">
        <v>22626</v>
      </c>
      <c r="D7295" s="230" t="s">
        <v>22627</v>
      </c>
      <c r="E7295" s="231">
        <v>42141811</v>
      </c>
      <c r="F7295" s="231" t="s">
        <v>828</v>
      </c>
      <c r="G7295" s="232" t="s">
        <v>36928</v>
      </c>
    </row>
    <row r="7296" spans="1:7" ht="12">
      <c r="A7296" s="229">
        <v>4214181601</v>
      </c>
      <c r="B7296" s="230" t="s">
        <v>22628</v>
      </c>
      <c r="C7296" s="230" t="s">
        <v>22629</v>
      </c>
      <c r="D7296" s="230" t="s">
        <v>22630</v>
      </c>
      <c r="E7296" s="231">
        <v>42141816</v>
      </c>
      <c r="F7296" s="231" t="s">
        <v>828</v>
      </c>
      <c r="G7296" s="232" t="s">
        <v>36928</v>
      </c>
    </row>
    <row r="7297" spans="1:7" ht="12">
      <c r="A7297" s="229">
        <v>4214181701</v>
      </c>
      <c r="B7297" s="230" t="s">
        <v>22631</v>
      </c>
      <c r="C7297" s="230" t="s">
        <v>22632</v>
      </c>
      <c r="D7297" s="230" t="s">
        <v>22633</v>
      </c>
      <c r="E7297" s="231">
        <v>42141817</v>
      </c>
      <c r="F7297" s="231" t="s">
        <v>828</v>
      </c>
      <c r="G7297" s="232" t="s">
        <v>36928</v>
      </c>
    </row>
    <row r="7298" spans="1:7" ht="12">
      <c r="A7298" s="229">
        <v>4214189401</v>
      </c>
      <c r="B7298" s="230" t="s">
        <v>22634</v>
      </c>
      <c r="C7298" s="230" t="s">
        <v>22635</v>
      </c>
      <c r="D7298" s="230" t="s">
        <v>22636</v>
      </c>
      <c r="E7298" s="231">
        <v>42141894</v>
      </c>
      <c r="F7298" s="231" t="s">
        <v>828</v>
      </c>
      <c r="G7298" s="232" t="s">
        <v>36928</v>
      </c>
    </row>
    <row r="7299" spans="1:7" ht="24">
      <c r="A7299" s="229">
        <v>4214190301</v>
      </c>
      <c r="B7299" s="230" t="s">
        <v>22637</v>
      </c>
      <c r="C7299" s="230" t="s">
        <v>22638</v>
      </c>
      <c r="D7299" s="230" t="s">
        <v>22639</v>
      </c>
      <c r="E7299" s="231">
        <v>42141903</v>
      </c>
      <c r="F7299" s="231" t="s">
        <v>828</v>
      </c>
      <c r="G7299" s="232" t="s">
        <v>36928</v>
      </c>
    </row>
    <row r="7300" spans="1:7" ht="12">
      <c r="A7300" s="229">
        <v>4214200101</v>
      </c>
      <c r="B7300" s="230" t="s">
        <v>22640</v>
      </c>
      <c r="C7300" s="230" t="s">
        <v>22641</v>
      </c>
      <c r="D7300" s="230" t="s">
        <v>22642</v>
      </c>
      <c r="E7300" s="231">
        <v>42142001</v>
      </c>
      <c r="F7300" s="231" t="s">
        <v>828</v>
      </c>
      <c r="G7300" s="232" t="s">
        <v>36928</v>
      </c>
    </row>
    <row r="7301" spans="1:7" ht="12">
      <c r="A7301" s="229">
        <v>4214210201</v>
      </c>
      <c r="B7301" s="230" t="s">
        <v>22643</v>
      </c>
      <c r="C7301" s="230" t="s">
        <v>22644</v>
      </c>
      <c r="D7301" s="230" t="s">
        <v>22645</v>
      </c>
      <c r="E7301" s="231">
        <v>42142102</v>
      </c>
      <c r="F7301" s="231" t="s">
        <v>828</v>
      </c>
      <c r="G7301" s="232" t="s">
        <v>36928</v>
      </c>
    </row>
    <row r="7302" spans="1:7" ht="12">
      <c r="A7302" s="229">
        <v>4214210202</v>
      </c>
      <c r="B7302" s="230" t="s">
        <v>22646</v>
      </c>
      <c r="C7302" s="230" t="s">
        <v>22647</v>
      </c>
      <c r="D7302" s="230" t="s">
        <v>22648</v>
      </c>
      <c r="E7302" s="231">
        <v>42142102</v>
      </c>
      <c r="F7302" s="231" t="s">
        <v>828</v>
      </c>
      <c r="G7302" s="232" t="s">
        <v>36928</v>
      </c>
    </row>
    <row r="7303" spans="1:7" ht="12">
      <c r="A7303" s="229">
        <v>4214210401</v>
      </c>
      <c r="B7303" s="230" t="s">
        <v>22649</v>
      </c>
      <c r="C7303" s="230" t="s">
        <v>22650</v>
      </c>
      <c r="D7303" s="230" t="s">
        <v>22651</v>
      </c>
      <c r="E7303" s="231">
        <v>42142104</v>
      </c>
      <c r="F7303" s="231" t="s">
        <v>828</v>
      </c>
      <c r="G7303" s="232" t="s">
        <v>36928</v>
      </c>
    </row>
    <row r="7304" spans="1:7" ht="24">
      <c r="A7304" s="229">
        <v>4214210501</v>
      </c>
      <c r="B7304" s="230" t="s">
        <v>22652</v>
      </c>
      <c r="C7304" s="230" t="s">
        <v>22653</v>
      </c>
      <c r="D7304" s="230" t="s">
        <v>22654</v>
      </c>
      <c r="E7304" s="231">
        <v>42142105</v>
      </c>
      <c r="F7304" s="231" t="s">
        <v>828</v>
      </c>
      <c r="G7304" s="232" t="s">
        <v>36928</v>
      </c>
    </row>
    <row r="7305" spans="1:7" ht="24">
      <c r="A7305" s="229">
        <v>4214210502</v>
      </c>
      <c r="B7305" s="230" t="s">
        <v>22655</v>
      </c>
      <c r="C7305" s="230" t="s">
        <v>22656</v>
      </c>
      <c r="D7305" s="230" t="s">
        <v>22657</v>
      </c>
      <c r="E7305" s="231">
        <v>42142105</v>
      </c>
      <c r="F7305" s="231" t="s">
        <v>828</v>
      </c>
      <c r="G7305" s="232" t="s">
        <v>36928</v>
      </c>
    </row>
    <row r="7306" spans="1:7" ht="12">
      <c r="A7306" s="229">
        <v>4214210503</v>
      </c>
      <c r="B7306" s="230" t="s">
        <v>22658</v>
      </c>
      <c r="C7306" s="230" t="s">
        <v>22659</v>
      </c>
      <c r="D7306" s="230" t="s">
        <v>22660</v>
      </c>
      <c r="E7306" s="231">
        <v>42142105</v>
      </c>
      <c r="F7306" s="231" t="s">
        <v>828</v>
      </c>
      <c r="G7306" s="232" t="s">
        <v>36928</v>
      </c>
    </row>
    <row r="7307" spans="1:7" ht="12">
      <c r="A7307" s="229">
        <v>4214210801</v>
      </c>
      <c r="B7307" s="230" t="s">
        <v>22661</v>
      </c>
      <c r="C7307" s="230" t="s">
        <v>22662</v>
      </c>
      <c r="D7307" s="230" t="s">
        <v>22663</v>
      </c>
      <c r="E7307" s="231">
        <v>42142108</v>
      </c>
      <c r="F7307" s="231" t="s">
        <v>828</v>
      </c>
      <c r="G7307" s="232" t="s">
        <v>36928</v>
      </c>
    </row>
    <row r="7308" spans="1:7" ht="12">
      <c r="A7308" s="229">
        <v>4214211201</v>
      </c>
      <c r="B7308" s="230" t="s">
        <v>22664</v>
      </c>
      <c r="C7308" s="230" t="s">
        <v>22665</v>
      </c>
      <c r="D7308" s="230" t="s">
        <v>22666</v>
      </c>
      <c r="E7308" s="231">
        <v>42142112</v>
      </c>
      <c r="F7308" s="231" t="s">
        <v>828</v>
      </c>
      <c r="G7308" s="232" t="s">
        <v>36928</v>
      </c>
    </row>
    <row r="7309" spans="1:7" ht="24">
      <c r="A7309" s="229">
        <v>4214212101</v>
      </c>
      <c r="B7309" s="230" t="s">
        <v>22667</v>
      </c>
      <c r="C7309" s="230" t="s">
        <v>22668</v>
      </c>
      <c r="D7309" s="230" t="s">
        <v>22669</v>
      </c>
      <c r="E7309" s="231">
        <v>42142121</v>
      </c>
      <c r="F7309" s="231" t="s">
        <v>828</v>
      </c>
      <c r="G7309" s="232" t="s">
        <v>36928</v>
      </c>
    </row>
    <row r="7310" spans="1:7" ht="24">
      <c r="A7310" s="229">
        <v>4214220101</v>
      </c>
      <c r="B7310" s="230" t="s">
        <v>22670</v>
      </c>
      <c r="C7310" s="230" t="s">
        <v>22671</v>
      </c>
      <c r="D7310" s="230" t="s">
        <v>22672</v>
      </c>
      <c r="E7310" s="231">
        <v>42142201</v>
      </c>
      <c r="F7310" s="231" t="s">
        <v>828</v>
      </c>
      <c r="G7310" s="232" t="s">
        <v>36928</v>
      </c>
    </row>
    <row r="7311" spans="1:7" ht="12">
      <c r="A7311" s="229">
        <v>4214230201</v>
      </c>
      <c r="B7311" s="230" t="s">
        <v>22673</v>
      </c>
      <c r="C7311" s="230" t="s">
        <v>22674</v>
      </c>
      <c r="D7311" s="230" t="s">
        <v>22675</v>
      </c>
      <c r="E7311" s="231">
        <v>42142302</v>
      </c>
      <c r="F7311" s="231" t="s">
        <v>828</v>
      </c>
      <c r="G7311" s="232" t="s">
        <v>36928</v>
      </c>
    </row>
    <row r="7312" spans="1:7" ht="12">
      <c r="A7312" s="229">
        <v>4214230301</v>
      </c>
      <c r="B7312" s="230" t="s">
        <v>22676</v>
      </c>
      <c r="C7312" s="230" t="s">
        <v>22677</v>
      </c>
      <c r="D7312" s="230" t="s">
        <v>22678</v>
      </c>
      <c r="E7312" s="231">
        <v>42142303</v>
      </c>
      <c r="F7312" s="231" t="s">
        <v>828</v>
      </c>
      <c r="G7312" s="232" t="s">
        <v>36928</v>
      </c>
    </row>
    <row r="7313" spans="1:7" ht="12">
      <c r="A7313" s="229">
        <v>4214240201</v>
      </c>
      <c r="B7313" s="230" t="s">
        <v>22679</v>
      </c>
      <c r="C7313" s="230" t="s">
        <v>22680</v>
      </c>
      <c r="D7313" s="230" t="s">
        <v>22681</v>
      </c>
      <c r="E7313" s="231">
        <v>42142402</v>
      </c>
      <c r="F7313" s="231" t="s">
        <v>828</v>
      </c>
      <c r="G7313" s="232" t="s">
        <v>36928</v>
      </c>
    </row>
    <row r="7314" spans="1:7" ht="12">
      <c r="A7314" s="229">
        <v>4214240401</v>
      </c>
      <c r="B7314" s="230" t="s">
        <v>22682</v>
      </c>
      <c r="C7314" s="230" t="s">
        <v>22683</v>
      </c>
      <c r="D7314" s="230" t="s">
        <v>22684</v>
      </c>
      <c r="E7314" s="231">
        <v>42142404</v>
      </c>
      <c r="F7314" s="231" t="s">
        <v>828</v>
      </c>
      <c r="G7314" s="232">
        <v>9</v>
      </c>
    </row>
    <row r="7315" spans="1:7" ht="12">
      <c r="A7315" s="229">
        <v>4214240402</v>
      </c>
      <c r="B7315" s="230" t="s">
        <v>22685</v>
      </c>
      <c r="C7315" s="230" t="s">
        <v>22686</v>
      </c>
      <c r="D7315" s="230" t="s">
        <v>22687</v>
      </c>
      <c r="E7315" s="231">
        <v>42142404</v>
      </c>
      <c r="F7315" s="231" t="s">
        <v>828</v>
      </c>
      <c r="G7315" s="232">
        <v>9</v>
      </c>
    </row>
    <row r="7316" spans="1:7" ht="12">
      <c r="A7316" s="229">
        <v>4214240403</v>
      </c>
      <c r="B7316" s="230" t="s">
        <v>22688</v>
      </c>
      <c r="C7316" s="230" t="s">
        <v>22689</v>
      </c>
      <c r="D7316" s="230" t="s">
        <v>22690</v>
      </c>
      <c r="E7316" s="231">
        <v>42142404</v>
      </c>
      <c r="F7316" s="231" t="s">
        <v>828</v>
      </c>
      <c r="G7316" s="232">
        <v>9</v>
      </c>
    </row>
    <row r="7317" spans="1:7" ht="12">
      <c r="A7317" s="229">
        <v>4214240601</v>
      </c>
      <c r="B7317" s="230" t="s">
        <v>22691</v>
      </c>
      <c r="C7317" s="230" t="s">
        <v>22692</v>
      </c>
      <c r="D7317" s="230" t="s">
        <v>22693</v>
      </c>
      <c r="E7317" s="231">
        <v>42142406</v>
      </c>
      <c r="F7317" s="231" t="s">
        <v>828</v>
      </c>
      <c r="G7317" s="232" t="s">
        <v>36928</v>
      </c>
    </row>
    <row r="7318" spans="1:7" ht="12">
      <c r="A7318" s="229">
        <v>4214250201</v>
      </c>
      <c r="B7318" s="230" t="s">
        <v>22694</v>
      </c>
      <c r="C7318" s="230" t="s">
        <v>22695</v>
      </c>
      <c r="D7318" s="230" t="s">
        <v>22696</v>
      </c>
      <c r="E7318" s="231">
        <v>42142502</v>
      </c>
      <c r="F7318" s="231" t="s">
        <v>828</v>
      </c>
      <c r="G7318" s="232" t="s">
        <v>36928</v>
      </c>
    </row>
    <row r="7319" spans="1:7" ht="12">
      <c r="A7319" s="229">
        <v>4214250401</v>
      </c>
      <c r="B7319" s="230" t="s">
        <v>22697</v>
      </c>
      <c r="C7319" s="230" t="s">
        <v>22698</v>
      </c>
      <c r="D7319" s="230" t="s">
        <v>22699</v>
      </c>
      <c r="E7319" s="231">
        <v>42142504</v>
      </c>
      <c r="F7319" s="231" t="s">
        <v>828</v>
      </c>
      <c r="G7319" s="232" t="s">
        <v>36928</v>
      </c>
    </row>
    <row r="7320" spans="1:7" ht="12">
      <c r="A7320" s="229">
        <v>4214250402</v>
      </c>
      <c r="B7320" s="230" t="s">
        <v>22700</v>
      </c>
      <c r="C7320" s="230" t="s">
        <v>22701</v>
      </c>
      <c r="D7320" s="230" t="s">
        <v>22702</v>
      </c>
      <c r="E7320" s="231">
        <v>42142504</v>
      </c>
      <c r="F7320" s="231" t="s">
        <v>828</v>
      </c>
      <c r="G7320" s="232" t="s">
        <v>36928</v>
      </c>
    </row>
    <row r="7321" spans="1:7" ht="12">
      <c r="A7321" s="229">
        <v>4214251401</v>
      </c>
      <c r="B7321" s="230" t="s">
        <v>22703</v>
      </c>
      <c r="C7321" s="230" t="s">
        <v>22704</v>
      </c>
      <c r="D7321" s="230" t="s">
        <v>22705</v>
      </c>
      <c r="E7321" s="231">
        <v>42142514</v>
      </c>
      <c r="F7321" s="231" t="s">
        <v>828</v>
      </c>
      <c r="G7321" s="232" t="s">
        <v>36928</v>
      </c>
    </row>
    <row r="7322" spans="1:7" ht="12">
      <c r="A7322" s="229">
        <v>4214251402</v>
      </c>
      <c r="B7322" s="230" t="s">
        <v>22706</v>
      </c>
      <c r="C7322" s="230" t="s">
        <v>22707</v>
      </c>
      <c r="D7322" s="230" t="s">
        <v>22708</v>
      </c>
      <c r="E7322" s="231">
        <v>42142514</v>
      </c>
      <c r="F7322" s="231" t="s">
        <v>828</v>
      </c>
      <c r="G7322" s="232" t="s">
        <v>36928</v>
      </c>
    </row>
    <row r="7323" spans="1:7" ht="12">
      <c r="A7323" s="229">
        <v>4214251501</v>
      </c>
      <c r="B7323" s="230" t="s">
        <v>22709</v>
      </c>
      <c r="C7323" s="230" t="s">
        <v>22710</v>
      </c>
      <c r="D7323" s="230" t="s">
        <v>22711</v>
      </c>
      <c r="E7323" s="231">
        <v>42142515</v>
      </c>
      <c r="F7323" s="231" t="s">
        <v>828</v>
      </c>
      <c r="G7323" s="232" t="s">
        <v>36928</v>
      </c>
    </row>
    <row r="7324" spans="1:7" ht="12">
      <c r="A7324" s="229">
        <v>4214251502</v>
      </c>
      <c r="B7324" s="230" t="s">
        <v>22712</v>
      </c>
      <c r="C7324" s="230" t="s">
        <v>22713</v>
      </c>
      <c r="D7324" s="230" t="s">
        <v>22714</v>
      </c>
      <c r="E7324" s="231">
        <v>42142515</v>
      </c>
      <c r="F7324" s="231" t="s">
        <v>828</v>
      </c>
      <c r="G7324" s="232" t="s">
        <v>36928</v>
      </c>
    </row>
    <row r="7325" spans="1:7" ht="12">
      <c r="A7325" s="229">
        <v>4214252101</v>
      </c>
      <c r="B7325" s="230" t="s">
        <v>22715</v>
      </c>
      <c r="C7325" s="230" t="s">
        <v>22716</v>
      </c>
      <c r="D7325" s="230" t="s">
        <v>22717</v>
      </c>
      <c r="E7325" s="231">
        <v>42142521</v>
      </c>
      <c r="F7325" s="231" t="s">
        <v>828</v>
      </c>
      <c r="G7325" s="232" t="s">
        <v>36928</v>
      </c>
    </row>
    <row r="7326" spans="1:7" ht="12">
      <c r="A7326" s="229">
        <v>4214252102</v>
      </c>
      <c r="B7326" s="230" t="s">
        <v>22718</v>
      </c>
      <c r="C7326" s="230" t="s">
        <v>22719</v>
      </c>
      <c r="D7326" s="230" t="s">
        <v>22720</v>
      </c>
      <c r="E7326" s="231">
        <v>42142521</v>
      </c>
      <c r="F7326" s="231" t="s">
        <v>828</v>
      </c>
      <c r="G7326" s="232" t="s">
        <v>36928</v>
      </c>
    </row>
    <row r="7327" spans="1:7" ht="12">
      <c r="A7327" s="229">
        <v>4214252103</v>
      </c>
      <c r="B7327" s="230" t="s">
        <v>22721</v>
      </c>
      <c r="C7327" s="230" t="s">
        <v>22722</v>
      </c>
      <c r="D7327" s="230" t="s">
        <v>22723</v>
      </c>
      <c r="E7327" s="231">
        <v>42142521</v>
      </c>
      <c r="F7327" s="231" t="s">
        <v>828</v>
      </c>
      <c r="G7327" s="232" t="s">
        <v>36928</v>
      </c>
    </row>
    <row r="7328" spans="1:7" ht="12">
      <c r="A7328" s="229">
        <v>4214252104</v>
      </c>
      <c r="B7328" s="230" t="s">
        <v>22724</v>
      </c>
      <c r="C7328" s="230" t="s">
        <v>22725</v>
      </c>
      <c r="D7328" s="230" t="s">
        <v>22726</v>
      </c>
      <c r="E7328" s="231">
        <v>42142521</v>
      </c>
      <c r="F7328" s="231" t="s">
        <v>828</v>
      </c>
      <c r="G7328" s="232" t="s">
        <v>36928</v>
      </c>
    </row>
    <row r="7329" spans="1:7" ht="12">
      <c r="A7329" s="229">
        <v>4214252105</v>
      </c>
      <c r="B7329" s="230" t="s">
        <v>22727</v>
      </c>
      <c r="C7329" s="230" t="s">
        <v>22728</v>
      </c>
      <c r="D7329" s="230" t="s">
        <v>22729</v>
      </c>
      <c r="E7329" s="231">
        <v>42142521</v>
      </c>
      <c r="F7329" s="231" t="s">
        <v>828</v>
      </c>
      <c r="G7329" s="232" t="s">
        <v>36928</v>
      </c>
    </row>
    <row r="7330" spans="1:7" ht="12">
      <c r="A7330" s="229">
        <v>4214252301</v>
      </c>
      <c r="B7330" s="230" t="s">
        <v>22730</v>
      </c>
      <c r="C7330" s="230" t="s">
        <v>22731</v>
      </c>
      <c r="D7330" s="230" t="s">
        <v>22732</v>
      </c>
      <c r="E7330" s="231">
        <v>42142523</v>
      </c>
      <c r="F7330" s="231" t="s">
        <v>828</v>
      </c>
      <c r="G7330" s="232" t="s">
        <v>36928</v>
      </c>
    </row>
    <row r="7331" spans="1:7" ht="12">
      <c r="A7331" s="229">
        <v>4214252601</v>
      </c>
      <c r="B7331" s="230" t="s">
        <v>22733</v>
      </c>
      <c r="C7331" s="230" t="s">
        <v>22734</v>
      </c>
      <c r="D7331" s="230" t="s">
        <v>22735</v>
      </c>
      <c r="E7331" s="231">
        <v>42142526</v>
      </c>
      <c r="F7331" s="231" t="s">
        <v>828</v>
      </c>
      <c r="G7331" s="232" t="s">
        <v>36928</v>
      </c>
    </row>
    <row r="7332" spans="1:7" ht="12">
      <c r="A7332" s="229">
        <v>4214252801</v>
      </c>
      <c r="B7332" s="230" t="s">
        <v>22736</v>
      </c>
      <c r="C7332" s="230" t="s">
        <v>22737</v>
      </c>
      <c r="D7332" s="230" t="s">
        <v>22738</v>
      </c>
      <c r="E7332" s="231">
        <v>42142528</v>
      </c>
      <c r="F7332" s="231" t="s">
        <v>828</v>
      </c>
      <c r="G7332" s="232" t="s">
        <v>36928</v>
      </c>
    </row>
    <row r="7333" spans="1:7" ht="12">
      <c r="A7333" s="229">
        <v>4214252901</v>
      </c>
      <c r="B7333" s="230" t="s">
        <v>22739</v>
      </c>
      <c r="C7333" s="230" t="s">
        <v>22740</v>
      </c>
      <c r="D7333" s="230" t="s">
        <v>22741</v>
      </c>
      <c r="E7333" s="231">
        <v>42142529</v>
      </c>
      <c r="F7333" s="231" t="s">
        <v>828</v>
      </c>
      <c r="G7333" s="232" t="s">
        <v>36928</v>
      </c>
    </row>
    <row r="7334" spans="1:7" ht="12">
      <c r="A7334" s="229">
        <v>4214253701</v>
      </c>
      <c r="B7334" s="230" t="s">
        <v>22742</v>
      </c>
      <c r="C7334" s="230" t="s">
        <v>22743</v>
      </c>
      <c r="D7334" s="230" t="s">
        <v>22744</v>
      </c>
      <c r="E7334" s="231">
        <v>42142537</v>
      </c>
      <c r="F7334" s="231" t="s">
        <v>828</v>
      </c>
      <c r="G7334" s="232" t="s">
        <v>36928</v>
      </c>
    </row>
    <row r="7335" spans="1:7" ht="12">
      <c r="A7335" s="229">
        <v>4214260301</v>
      </c>
      <c r="B7335" s="230" t="s">
        <v>22745</v>
      </c>
      <c r="C7335" s="230" t="s">
        <v>22746</v>
      </c>
      <c r="D7335" s="230" t="s">
        <v>22747</v>
      </c>
      <c r="E7335" s="231">
        <v>42142603</v>
      </c>
      <c r="F7335" s="231" t="s">
        <v>828</v>
      </c>
      <c r="G7335" s="232" t="s">
        <v>36928</v>
      </c>
    </row>
    <row r="7336" spans="1:7" ht="12">
      <c r="A7336" s="229">
        <v>4214260601</v>
      </c>
      <c r="B7336" s="230" t="s">
        <v>22748</v>
      </c>
      <c r="C7336" s="230" t="s">
        <v>22749</v>
      </c>
      <c r="D7336" s="230" t="s">
        <v>22750</v>
      </c>
      <c r="E7336" s="231">
        <v>42142606</v>
      </c>
      <c r="F7336" s="231" t="s">
        <v>828</v>
      </c>
      <c r="G7336" s="232" t="s">
        <v>36928</v>
      </c>
    </row>
    <row r="7337" spans="1:7" ht="12">
      <c r="A7337" s="229">
        <v>4214260801</v>
      </c>
      <c r="B7337" s="230" t="s">
        <v>22751</v>
      </c>
      <c r="C7337" s="230" t="s">
        <v>22752</v>
      </c>
      <c r="D7337" s="230" t="s">
        <v>22753</v>
      </c>
      <c r="E7337" s="231">
        <v>42142608</v>
      </c>
      <c r="F7337" s="231" t="s">
        <v>828</v>
      </c>
      <c r="G7337" s="232" t="s">
        <v>36928</v>
      </c>
    </row>
    <row r="7338" spans="1:7" ht="12">
      <c r="A7338" s="229">
        <v>4214260802</v>
      </c>
      <c r="B7338" s="230" t="s">
        <v>22754</v>
      </c>
      <c r="C7338" s="230" t="s">
        <v>22755</v>
      </c>
      <c r="D7338" s="230" t="s">
        <v>22756</v>
      </c>
      <c r="E7338" s="231">
        <v>42142608</v>
      </c>
      <c r="F7338" s="231" t="s">
        <v>828</v>
      </c>
      <c r="G7338" s="232" t="s">
        <v>36928</v>
      </c>
    </row>
    <row r="7339" spans="1:7" ht="12">
      <c r="A7339" s="229">
        <v>4214260901</v>
      </c>
      <c r="B7339" s="230" t="s">
        <v>22751</v>
      </c>
      <c r="C7339" s="230" t="s">
        <v>22752</v>
      </c>
      <c r="D7339" s="230" t="s">
        <v>22753</v>
      </c>
      <c r="E7339" s="231">
        <v>42142609</v>
      </c>
      <c r="F7339" s="231" t="s">
        <v>828</v>
      </c>
      <c r="G7339" s="232" t="s">
        <v>36928</v>
      </c>
    </row>
    <row r="7340" spans="1:7" ht="12">
      <c r="A7340" s="229">
        <v>4214261001</v>
      </c>
      <c r="B7340" s="230" t="s">
        <v>22757</v>
      </c>
      <c r="C7340" s="230" t="s">
        <v>22758</v>
      </c>
      <c r="D7340" s="230" t="s">
        <v>22759</v>
      </c>
      <c r="E7340" s="231">
        <v>42142610</v>
      </c>
      <c r="F7340" s="231" t="s">
        <v>828</v>
      </c>
      <c r="G7340" s="232" t="s">
        <v>36928</v>
      </c>
    </row>
    <row r="7341" spans="1:7" ht="24">
      <c r="A7341" s="229">
        <v>4214261201</v>
      </c>
      <c r="B7341" s="230" t="s">
        <v>22760</v>
      </c>
      <c r="C7341" s="230" t="s">
        <v>22761</v>
      </c>
      <c r="D7341" s="230" t="s">
        <v>22762</v>
      </c>
      <c r="E7341" s="231">
        <v>42142612</v>
      </c>
      <c r="F7341" s="231" t="s">
        <v>828</v>
      </c>
      <c r="G7341" s="232" t="s">
        <v>36928</v>
      </c>
    </row>
    <row r="7342" spans="1:7" ht="24">
      <c r="A7342" s="229">
        <v>4214261301</v>
      </c>
      <c r="B7342" s="230" t="s">
        <v>22763</v>
      </c>
      <c r="C7342" s="230" t="s">
        <v>22764</v>
      </c>
      <c r="D7342" s="230" t="s">
        <v>22765</v>
      </c>
      <c r="E7342" s="231">
        <v>42142613</v>
      </c>
      <c r="F7342" s="231" t="s">
        <v>828</v>
      </c>
      <c r="G7342" s="232" t="s">
        <v>36928</v>
      </c>
    </row>
    <row r="7343" spans="1:7" ht="24">
      <c r="A7343" s="229">
        <v>4214261401</v>
      </c>
      <c r="B7343" s="230" t="s">
        <v>22766</v>
      </c>
      <c r="C7343" s="230" t="s">
        <v>22767</v>
      </c>
      <c r="D7343" s="230" t="s">
        <v>22768</v>
      </c>
      <c r="E7343" s="231">
        <v>42142614</v>
      </c>
      <c r="F7343" s="231" t="s">
        <v>828</v>
      </c>
      <c r="G7343" s="232" t="s">
        <v>36928</v>
      </c>
    </row>
    <row r="7344" spans="1:7" ht="12">
      <c r="A7344" s="229">
        <v>4214261601</v>
      </c>
      <c r="B7344" s="230" t="s">
        <v>22769</v>
      </c>
      <c r="C7344" s="230" t="s">
        <v>22770</v>
      </c>
      <c r="D7344" s="230" t="s">
        <v>22771</v>
      </c>
      <c r="E7344" s="231">
        <v>42142616</v>
      </c>
      <c r="F7344" s="231" t="s">
        <v>828</v>
      </c>
      <c r="G7344" s="232" t="s">
        <v>36928</v>
      </c>
    </row>
    <row r="7345" spans="1:7" ht="12">
      <c r="A7345" s="229">
        <v>4214261602</v>
      </c>
      <c r="B7345" s="230" t="s">
        <v>22772</v>
      </c>
      <c r="C7345" s="230" t="s">
        <v>22773</v>
      </c>
      <c r="D7345" s="230" t="s">
        <v>22774</v>
      </c>
      <c r="E7345" s="231">
        <v>42142616</v>
      </c>
      <c r="F7345" s="231" t="s">
        <v>828</v>
      </c>
      <c r="G7345" s="232" t="s">
        <v>36928</v>
      </c>
    </row>
    <row r="7346" spans="1:7" ht="12">
      <c r="A7346" s="229">
        <v>4214261801</v>
      </c>
      <c r="B7346" s="230" t="s">
        <v>22775</v>
      </c>
      <c r="C7346" s="230" t="s">
        <v>22776</v>
      </c>
      <c r="D7346" s="230" t="s">
        <v>22777</v>
      </c>
      <c r="E7346" s="231">
        <v>42142618</v>
      </c>
      <c r="F7346" s="231" t="s">
        <v>828</v>
      </c>
      <c r="G7346" s="232" t="s">
        <v>36928</v>
      </c>
    </row>
    <row r="7347" spans="1:7" ht="12">
      <c r="A7347" s="229">
        <v>4214269901</v>
      </c>
      <c r="B7347" s="230" t="s">
        <v>22778</v>
      </c>
      <c r="C7347" s="230" t="s">
        <v>22779</v>
      </c>
      <c r="D7347" s="230" t="s">
        <v>22780</v>
      </c>
      <c r="E7347" s="231">
        <v>42142699</v>
      </c>
      <c r="F7347" s="231" t="s">
        <v>828</v>
      </c>
      <c r="G7347" s="232" t="s">
        <v>36928</v>
      </c>
    </row>
    <row r="7348" spans="1:7" ht="24">
      <c r="A7348" s="229">
        <v>4214270101</v>
      </c>
      <c r="B7348" s="230" t="s">
        <v>22781</v>
      </c>
      <c r="C7348" s="230" t="s">
        <v>22782</v>
      </c>
      <c r="D7348" s="230" t="s">
        <v>22783</v>
      </c>
      <c r="E7348" s="231">
        <v>42142701</v>
      </c>
      <c r="F7348" s="231" t="s">
        <v>828</v>
      </c>
      <c r="G7348" s="232" t="s">
        <v>36928</v>
      </c>
    </row>
    <row r="7349" spans="1:7" ht="12">
      <c r="A7349" s="229">
        <v>4214270201</v>
      </c>
      <c r="B7349" s="230" t="s">
        <v>22784</v>
      </c>
      <c r="C7349" s="230" t="s">
        <v>22785</v>
      </c>
      <c r="D7349" s="230" t="s">
        <v>22786</v>
      </c>
      <c r="E7349" s="231">
        <v>42142702</v>
      </c>
      <c r="F7349" s="231" t="s">
        <v>828</v>
      </c>
      <c r="G7349" s="232" t="s">
        <v>36928</v>
      </c>
    </row>
    <row r="7350" spans="1:7" ht="12">
      <c r="A7350" s="229">
        <v>4214270701</v>
      </c>
      <c r="B7350" s="230" t="s">
        <v>22787</v>
      </c>
      <c r="C7350" s="230" t="s">
        <v>22788</v>
      </c>
      <c r="D7350" s="230" t="s">
        <v>22789</v>
      </c>
      <c r="E7350" s="231">
        <v>42142707</v>
      </c>
      <c r="F7350" s="231" t="s">
        <v>828</v>
      </c>
      <c r="G7350" s="232" t="s">
        <v>36928</v>
      </c>
    </row>
    <row r="7351" spans="1:7" ht="12">
      <c r="A7351" s="229">
        <v>4214271201</v>
      </c>
      <c r="B7351" s="230" t="s">
        <v>22790</v>
      </c>
      <c r="C7351" s="230" t="s">
        <v>22791</v>
      </c>
      <c r="D7351" s="230" t="s">
        <v>22792</v>
      </c>
      <c r="E7351" s="231">
        <v>42142712</v>
      </c>
      <c r="F7351" s="231" t="s">
        <v>828</v>
      </c>
      <c r="G7351" s="232" t="s">
        <v>36928</v>
      </c>
    </row>
    <row r="7352" spans="1:7" ht="12">
      <c r="A7352" s="229">
        <v>4214271601</v>
      </c>
      <c r="B7352" s="230" t="s">
        <v>22793</v>
      </c>
      <c r="C7352" s="230" t="s">
        <v>22794</v>
      </c>
      <c r="D7352" s="230" t="s">
        <v>22795</v>
      </c>
      <c r="E7352" s="231">
        <v>42142716</v>
      </c>
      <c r="F7352" s="231" t="s">
        <v>828</v>
      </c>
      <c r="G7352" s="232" t="s">
        <v>36928</v>
      </c>
    </row>
    <row r="7353" spans="1:7" ht="12">
      <c r="A7353" s="229">
        <v>4214271901</v>
      </c>
      <c r="B7353" s="230" t="s">
        <v>22796</v>
      </c>
      <c r="C7353" s="230" t="s">
        <v>22797</v>
      </c>
      <c r="D7353" s="230" t="s">
        <v>22798</v>
      </c>
      <c r="E7353" s="231">
        <v>42142719</v>
      </c>
      <c r="F7353" s="231" t="s">
        <v>828</v>
      </c>
      <c r="G7353" s="232" t="s">
        <v>36928</v>
      </c>
    </row>
    <row r="7354" spans="1:7" ht="24">
      <c r="A7354" s="229">
        <v>4214280101</v>
      </c>
      <c r="B7354" s="230" t="s">
        <v>22799</v>
      </c>
      <c r="C7354" s="230" t="s">
        <v>22800</v>
      </c>
      <c r="D7354" s="230" t="s">
        <v>22801</v>
      </c>
      <c r="E7354" s="231">
        <v>42142801</v>
      </c>
      <c r="F7354" s="231" t="s">
        <v>828</v>
      </c>
      <c r="G7354" s="232" t="s">
        <v>36928</v>
      </c>
    </row>
    <row r="7355" spans="1:7" ht="12">
      <c r="A7355" s="229">
        <v>4214280201</v>
      </c>
      <c r="B7355" s="230" t="s">
        <v>22802</v>
      </c>
      <c r="C7355" s="230" t="s">
        <v>22803</v>
      </c>
      <c r="D7355" s="230" t="s">
        <v>22804</v>
      </c>
      <c r="E7355" s="231">
        <v>42142802</v>
      </c>
      <c r="F7355" s="231" t="s">
        <v>828</v>
      </c>
      <c r="G7355" s="232">
        <v>9</v>
      </c>
    </row>
    <row r="7356" spans="1:7" ht="24">
      <c r="A7356" s="229">
        <v>4214290101</v>
      </c>
      <c r="B7356" s="230" t="s">
        <v>22805</v>
      </c>
      <c r="C7356" s="230" t="s">
        <v>22806</v>
      </c>
      <c r="D7356" s="230" t="s">
        <v>22807</v>
      </c>
      <c r="E7356" s="231">
        <v>42142901</v>
      </c>
      <c r="F7356" s="231" t="s">
        <v>828</v>
      </c>
      <c r="G7356" s="232" t="s">
        <v>36928</v>
      </c>
    </row>
    <row r="7357" spans="1:7" ht="12">
      <c r="A7357" s="229">
        <v>4214290201</v>
      </c>
      <c r="B7357" s="230" t="s">
        <v>22808</v>
      </c>
      <c r="C7357" s="230" t="s">
        <v>22809</v>
      </c>
      <c r="D7357" s="230" t="s">
        <v>22810</v>
      </c>
      <c r="E7357" s="231">
        <v>42142902</v>
      </c>
      <c r="F7357" s="231" t="s">
        <v>828</v>
      </c>
      <c r="G7357" s="232" t="s">
        <v>36928</v>
      </c>
    </row>
    <row r="7358" spans="1:7" ht="12">
      <c r="A7358" s="229">
        <v>4214290301</v>
      </c>
      <c r="B7358" s="230" t="s">
        <v>22811</v>
      </c>
      <c r="C7358" s="230" t="s">
        <v>22812</v>
      </c>
      <c r="D7358" s="230" t="s">
        <v>22813</v>
      </c>
      <c r="E7358" s="231">
        <v>42142903</v>
      </c>
      <c r="F7358" s="231" t="s">
        <v>828</v>
      </c>
      <c r="G7358" s="232" t="s">
        <v>36928</v>
      </c>
    </row>
    <row r="7359" spans="1:7" ht="24">
      <c r="A7359" s="229">
        <v>4214291301</v>
      </c>
      <c r="B7359" s="230" t="s">
        <v>22814</v>
      </c>
      <c r="C7359" s="230" t="s">
        <v>22815</v>
      </c>
      <c r="D7359" s="230" t="s">
        <v>22816</v>
      </c>
      <c r="E7359" s="231">
        <v>42142913</v>
      </c>
      <c r="F7359" s="231" t="s">
        <v>828</v>
      </c>
      <c r="G7359" s="232" t="s">
        <v>36928</v>
      </c>
    </row>
    <row r="7360" spans="1:7" ht="36">
      <c r="A7360" s="229">
        <v>4214291302</v>
      </c>
      <c r="B7360" s="230" t="s">
        <v>22817</v>
      </c>
      <c r="C7360" s="230" t="s">
        <v>22818</v>
      </c>
      <c r="D7360" s="230" t="s">
        <v>22819</v>
      </c>
      <c r="E7360" s="231">
        <v>42142913</v>
      </c>
      <c r="F7360" s="231" t="s">
        <v>828</v>
      </c>
      <c r="G7360" s="232" t="s">
        <v>36928</v>
      </c>
    </row>
    <row r="7361" spans="1:7" ht="24">
      <c r="A7361" s="229">
        <v>4214291303</v>
      </c>
      <c r="B7361" s="230" t="s">
        <v>22820</v>
      </c>
      <c r="C7361" s="230" t="s">
        <v>22821</v>
      </c>
      <c r="D7361" s="230" t="s">
        <v>22822</v>
      </c>
      <c r="E7361" s="231">
        <v>42142913</v>
      </c>
      <c r="F7361" s="231" t="s">
        <v>828</v>
      </c>
      <c r="G7361" s="232" t="s">
        <v>36928</v>
      </c>
    </row>
    <row r="7362" spans="1:7" ht="24">
      <c r="A7362" s="229">
        <v>4214291304</v>
      </c>
      <c r="B7362" s="230" t="s">
        <v>22823</v>
      </c>
      <c r="C7362" s="230" t="s">
        <v>22824</v>
      </c>
      <c r="D7362" s="230" t="s">
        <v>22825</v>
      </c>
      <c r="E7362" s="231">
        <v>42142913</v>
      </c>
      <c r="F7362" s="231" t="s">
        <v>828</v>
      </c>
      <c r="G7362" s="232" t="s">
        <v>36928</v>
      </c>
    </row>
    <row r="7363" spans="1:7" ht="12">
      <c r="A7363" s="229">
        <v>4214310201</v>
      </c>
      <c r="B7363" s="230" t="s">
        <v>22826</v>
      </c>
      <c r="C7363" s="230" t="s">
        <v>22827</v>
      </c>
      <c r="D7363" s="230" t="s">
        <v>22828</v>
      </c>
      <c r="E7363" s="231">
        <v>42143102</v>
      </c>
      <c r="F7363" s="231" t="s">
        <v>828</v>
      </c>
      <c r="G7363" s="232" t="s">
        <v>36928</v>
      </c>
    </row>
    <row r="7364" spans="1:7" ht="12">
      <c r="A7364" s="229">
        <v>4214310202</v>
      </c>
      <c r="B7364" s="230" t="s">
        <v>22829</v>
      </c>
      <c r="C7364" s="230" t="s">
        <v>22830</v>
      </c>
      <c r="D7364" s="230" t="s">
        <v>22831</v>
      </c>
      <c r="E7364" s="231">
        <v>42143102</v>
      </c>
      <c r="F7364" s="231" t="s">
        <v>828</v>
      </c>
      <c r="G7364" s="232" t="s">
        <v>36928</v>
      </c>
    </row>
    <row r="7365" spans="1:7" ht="12">
      <c r="A7365" s="229">
        <v>4214310203</v>
      </c>
      <c r="B7365" s="230" t="s">
        <v>22832</v>
      </c>
      <c r="C7365" s="230" t="s">
        <v>22833</v>
      </c>
      <c r="D7365" s="230" t="s">
        <v>22834</v>
      </c>
      <c r="E7365" s="231">
        <v>42143102</v>
      </c>
      <c r="F7365" s="231" t="s">
        <v>828</v>
      </c>
      <c r="G7365" s="232" t="s">
        <v>36928</v>
      </c>
    </row>
    <row r="7366" spans="1:7" ht="24">
      <c r="A7366" s="229">
        <v>4214310301</v>
      </c>
      <c r="B7366" s="230" t="s">
        <v>22835</v>
      </c>
      <c r="C7366" s="230" t="s">
        <v>22836</v>
      </c>
      <c r="D7366" s="230" t="s">
        <v>22837</v>
      </c>
      <c r="E7366" s="231">
        <v>42143103</v>
      </c>
      <c r="F7366" s="231" t="s">
        <v>828</v>
      </c>
      <c r="G7366" s="232" t="s">
        <v>36928</v>
      </c>
    </row>
    <row r="7367" spans="1:7" ht="12">
      <c r="A7367" s="229">
        <v>4214310302</v>
      </c>
      <c r="B7367" s="230" t="s">
        <v>22838</v>
      </c>
      <c r="C7367" s="230" t="s">
        <v>22839</v>
      </c>
      <c r="D7367" s="230" t="s">
        <v>22840</v>
      </c>
      <c r="E7367" s="231">
        <v>42143103</v>
      </c>
      <c r="F7367" s="231" t="s">
        <v>828</v>
      </c>
      <c r="G7367" s="232" t="s">
        <v>36928</v>
      </c>
    </row>
    <row r="7368" spans="1:7" ht="12">
      <c r="A7368" s="229">
        <v>4214310303</v>
      </c>
      <c r="B7368" s="230" t="s">
        <v>22841</v>
      </c>
      <c r="C7368" s="230" t="s">
        <v>22842</v>
      </c>
      <c r="D7368" s="230" t="s">
        <v>22843</v>
      </c>
      <c r="E7368" s="231">
        <v>42143103</v>
      </c>
      <c r="F7368" s="231" t="s">
        <v>828</v>
      </c>
      <c r="G7368" s="232" t="s">
        <v>36928</v>
      </c>
    </row>
    <row r="7369" spans="1:7" ht="24">
      <c r="A7369" s="229">
        <v>4214310304</v>
      </c>
      <c r="B7369" s="230" t="s">
        <v>22844</v>
      </c>
      <c r="C7369" s="230" t="s">
        <v>22845</v>
      </c>
      <c r="D7369" s="230" t="s">
        <v>22846</v>
      </c>
      <c r="E7369" s="231">
        <v>42143103</v>
      </c>
      <c r="F7369" s="231" t="s">
        <v>828</v>
      </c>
      <c r="G7369" s="232" t="s">
        <v>36928</v>
      </c>
    </row>
    <row r="7370" spans="1:7" ht="24">
      <c r="A7370" s="229">
        <v>4214310501</v>
      </c>
      <c r="B7370" s="230" t="s">
        <v>22847</v>
      </c>
      <c r="C7370" s="230" t="s">
        <v>22848</v>
      </c>
      <c r="D7370" s="230" t="s">
        <v>22849</v>
      </c>
      <c r="E7370" s="231">
        <v>42143105</v>
      </c>
      <c r="F7370" s="231" t="s">
        <v>828</v>
      </c>
      <c r="G7370" s="232" t="s">
        <v>36928</v>
      </c>
    </row>
    <row r="7371" spans="1:7" ht="12">
      <c r="A7371" s="229">
        <v>4214310601</v>
      </c>
      <c r="B7371" s="230" t="s">
        <v>22850</v>
      </c>
      <c r="C7371" s="230" t="s">
        <v>22851</v>
      </c>
      <c r="D7371" s="230" t="s">
        <v>22852</v>
      </c>
      <c r="E7371" s="231">
        <v>42143106</v>
      </c>
      <c r="F7371" s="231" t="s">
        <v>828</v>
      </c>
      <c r="G7371" s="232" t="s">
        <v>36928</v>
      </c>
    </row>
    <row r="7372" spans="1:7" ht="24">
      <c r="A7372" s="229">
        <v>4214310701</v>
      </c>
      <c r="B7372" s="230" t="s">
        <v>22853</v>
      </c>
      <c r="C7372" s="230" t="s">
        <v>22854</v>
      </c>
      <c r="D7372" s="230" t="s">
        <v>22855</v>
      </c>
      <c r="E7372" s="231">
        <v>42143107</v>
      </c>
      <c r="F7372" s="231" t="s">
        <v>828</v>
      </c>
      <c r="G7372" s="232" t="s">
        <v>36928</v>
      </c>
    </row>
    <row r="7373" spans="1:7" ht="12">
      <c r="A7373" s="229">
        <v>4214310801</v>
      </c>
      <c r="B7373" s="230" t="s">
        <v>22856</v>
      </c>
      <c r="C7373" s="230" t="s">
        <v>22857</v>
      </c>
      <c r="D7373" s="230" t="s">
        <v>22858</v>
      </c>
      <c r="E7373" s="231">
        <v>42143108</v>
      </c>
      <c r="F7373" s="231" t="s">
        <v>828</v>
      </c>
      <c r="G7373" s="232" t="s">
        <v>36928</v>
      </c>
    </row>
    <row r="7374" spans="1:7" ht="24">
      <c r="A7374" s="229">
        <v>4214319701</v>
      </c>
      <c r="B7374" s="230" t="s">
        <v>22859</v>
      </c>
      <c r="C7374" s="230" t="s">
        <v>22860</v>
      </c>
      <c r="D7374" s="230" t="s">
        <v>22861</v>
      </c>
      <c r="E7374" s="231">
        <v>42143197</v>
      </c>
      <c r="F7374" s="231" t="s">
        <v>828</v>
      </c>
      <c r="G7374" s="232" t="s">
        <v>36928</v>
      </c>
    </row>
    <row r="7375" spans="1:7" ht="12">
      <c r="A7375" s="229">
        <v>4214320101</v>
      </c>
      <c r="B7375" s="230" t="s">
        <v>22862</v>
      </c>
      <c r="C7375" s="230" t="s">
        <v>22863</v>
      </c>
      <c r="D7375" s="230" t="s">
        <v>22864</v>
      </c>
      <c r="E7375" s="231">
        <v>42143201</v>
      </c>
      <c r="F7375" s="231" t="s">
        <v>828</v>
      </c>
      <c r="G7375" s="232" t="s">
        <v>36928</v>
      </c>
    </row>
    <row r="7376" spans="1:7" ht="24">
      <c r="A7376" s="229">
        <v>4214320201</v>
      </c>
      <c r="B7376" s="230" t="s">
        <v>22865</v>
      </c>
      <c r="C7376" s="230" t="s">
        <v>22866</v>
      </c>
      <c r="D7376" s="230" t="s">
        <v>22867</v>
      </c>
      <c r="E7376" s="231">
        <v>42143202</v>
      </c>
      <c r="F7376" s="231" t="s">
        <v>828</v>
      </c>
      <c r="G7376" s="232" t="s">
        <v>36928</v>
      </c>
    </row>
    <row r="7377" spans="1:7" ht="12">
      <c r="A7377" s="229">
        <v>4214339801</v>
      </c>
      <c r="B7377" s="230" t="s">
        <v>22868</v>
      </c>
      <c r="C7377" s="230" t="s">
        <v>22869</v>
      </c>
      <c r="D7377" s="230" t="s">
        <v>22870</v>
      </c>
      <c r="E7377" s="231">
        <v>42143398</v>
      </c>
      <c r="F7377" s="231" t="s">
        <v>828</v>
      </c>
      <c r="G7377" s="232" t="s">
        <v>36928</v>
      </c>
    </row>
    <row r="7378" spans="1:7" ht="24">
      <c r="A7378" s="229">
        <v>4214339901</v>
      </c>
      <c r="B7378" s="230" t="s">
        <v>22871</v>
      </c>
      <c r="C7378" s="230" t="s">
        <v>22872</v>
      </c>
      <c r="D7378" s="230" t="s">
        <v>22873</v>
      </c>
      <c r="E7378" s="231">
        <v>42143399</v>
      </c>
      <c r="F7378" s="231" t="s">
        <v>828</v>
      </c>
      <c r="G7378" s="232" t="s">
        <v>36928</v>
      </c>
    </row>
    <row r="7379" spans="1:7" ht="12">
      <c r="A7379" s="229">
        <v>4214350201</v>
      </c>
      <c r="B7379" s="230" t="s">
        <v>22874</v>
      </c>
      <c r="C7379" s="230" t="s">
        <v>22875</v>
      </c>
      <c r="D7379" s="230" t="s">
        <v>22876</v>
      </c>
      <c r="E7379" s="231">
        <v>42143502</v>
      </c>
      <c r="F7379" s="231" t="s">
        <v>828</v>
      </c>
      <c r="G7379" s="232">
        <v>9</v>
      </c>
    </row>
    <row r="7380" spans="1:7" ht="12">
      <c r="A7380" s="229">
        <v>4214350301</v>
      </c>
      <c r="B7380" s="230" t="s">
        <v>22877</v>
      </c>
      <c r="C7380" s="230" t="s">
        <v>22878</v>
      </c>
      <c r="D7380" s="230" t="s">
        <v>22879</v>
      </c>
      <c r="E7380" s="231">
        <v>42143503</v>
      </c>
      <c r="F7380" s="231" t="s">
        <v>828</v>
      </c>
      <c r="G7380" s="232" t="s">
        <v>36928</v>
      </c>
    </row>
    <row r="7381" spans="1:7" ht="12">
      <c r="A7381" s="229">
        <v>4214350401</v>
      </c>
      <c r="B7381" s="230" t="s">
        <v>22880</v>
      </c>
      <c r="C7381" s="230" t="s">
        <v>22881</v>
      </c>
      <c r="D7381" s="230" t="s">
        <v>22882</v>
      </c>
      <c r="E7381" s="231">
        <v>42143504</v>
      </c>
      <c r="F7381" s="231" t="s">
        <v>828</v>
      </c>
      <c r="G7381" s="232" t="s">
        <v>36928</v>
      </c>
    </row>
    <row r="7382" spans="1:7" ht="24">
      <c r="A7382" s="229">
        <v>4214350402</v>
      </c>
      <c r="B7382" s="230" t="s">
        <v>22883</v>
      </c>
      <c r="C7382" s="230" t="s">
        <v>22884</v>
      </c>
      <c r="D7382" s="230" t="s">
        <v>22885</v>
      </c>
      <c r="E7382" s="231">
        <v>42143504</v>
      </c>
      <c r="F7382" s="231" t="s">
        <v>828</v>
      </c>
      <c r="G7382" s="232" t="s">
        <v>36928</v>
      </c>
    </row>
    <row r="7383" spans="1:7" ht="12">
      <c r="A7383" s="229">
        <v>4214359901</v>
      </c>
      <c r="B7383" s="230" t="s">
        <v>22886</v>
      </c>
      <c r="C7383" s="230" t="s">
        <v>22887</v>
      </c>
      <c r="D7383" s="230" t="s">
        <v>22888</v>
      </c>
      <c r="E7383" s="231">
        <v>42143599</v>
      </c>
      <c r="F7383" s="231" t="s">
        <v>828</v>
      </c>
      <c r="G7383" s="232" t="s">
        <v>36928</v>
      </c>
    </row>
    <row r="7384" spans="1:7" ht="24">
      <c r="A7384" s="229">
        <v>4214370901</v>
      </c>
      <c r="B7384" s="230" t="s">
        <v>22889</v>
      </c>
      <c r="C7384" s="230" t="s">
        <v>22890</v>
      </c>
      <c r="D7384" s="230" t="s">
        <v>22891</v>
      </c>
      <c r="E7384" s="231">
        <v>42143709</v>
      </c>
      <c r="F7384" s="231" t="s">
        <v>828</v>
      </c>
      <c r="G7384" s="232" t="s">
        <v>36928</v>
      </c>
    </row>
    <row r="7385" spans="1:7" ht="24">
      <c r="A7385" s="229">
        <v>4214370902</v>
      </c>
      <c r="B7385" s="230" t="s">
        <v>22892</v>
      </c>
      <c r="C7385" s="230" t="s">
        <v>22893</v>
      </c>
      <c r="D7385" s="230" t="s">
        <v>22894</v>
      </c>
      <c r="E7385" s="231">
        <v>42143709</v>
      </c>
      <c r="F7385" s="231" t="s">
        <v>828</v>
      </c>
      <c r="G7385" s="232" t="s">
        <v>36928</v>
      </c>
    </row>
    <row r="7386" spans="1:7" ht="12">
      <c r="A7386" s="229">
        <v>4214379701</v>
      </c>
      <c r="B7386" s="230" t="s">
        <v>22895</v>
      </c>
      <c r="C7386" s="230" t="s">
        <v>22896</v>
      </c>
      <c r="D7386" s="230" t="s">
        <v>22897</v>
      </c>
      <c r="E7386" s="231">
        <v>42143797</v>
      </c>
      <c r="F7386" s="231" t="s">
        <v>828</v>
      </c>
      <c r="G7386" s="232" t="s">
        <v>36928</v>
      </c>
    </row>
    <row r="7387" spans="1:7" ht="12">
      <c r="A7387" s="229">
        <v>4214379801</v>
      </c>
      <c r="B7387" s="230" t="s">
        <v>22898</v>
      </c>
      <c r="C7387" s="230" t="s">
        <v>22899</v>
      </c>
      <c r="D7387" s="230" t="s">
        <v>22900</v>
      </c>
      <c r="E7387" s="231">
        <v>42143798</v>
      </c>
      <c r="F7387" s="231" t="s">
        <v>828</v>
      </c>
      <c r="G7387" s="232" t="s">
        <v>36928</v>
      </c>
    </row>
    <row r="7388" spans="1:7" ht="24">
      <c r="A7388" s="229">
        <v>4214379802</v>
      </c>
      <c r="B7388" s="230" t="s">
        <v>22901</v>
      </c>
      <c r="C7388" s="230" t="s">
        <v>22902</v>
      </c>
      <c r="D7388" s="230" t="s">
        <v>22903</v>
      </c>
      <c r="E7388" s="231">
        <v>42143798</v>
      </c>
      <c r="F7388" s="231" t="s">
        <v>828</v>
      </c>
      <c r="G7388" s="232" t="s">
        <v>36928</v>
      </c>
    </row>
    <row r="7389" spans="1:7" ht="12">
      <c r="A7389" s="229">
        <v>4214379901</v>
      </c>
      <c r="B7389" s="230" t="s">
        <v>22904</v>
      </c>
      <c r="C7389" s="230" t="s">
        <v>22905</v>
      </c>
      <c r="D7389" s="230" t="s">
        <v>22906</v>
      </c>
      <c r="E7389" s="231">
        <v>42143799</v>
      </c>
      <c r="F7389" s="231" t="s">
        <v>828</v>
      </c>
      <c r="G7389" s="232" t="s">
        <v>36928</v>
      </c>
    </row>
    <row r="7390" spans="1:7" ht="24">
      <c r="A7390" s="229">
        <v>4214379902</v>
      </c>
      <c r="B7390" s="230" t="s">
        <v>22907</v>
      </c>
      <c r="C7390" s="230" t="s">
        <v>22908</v>
      </c>
      <c r="D7390" s="230" t="s">
        <v>22909</v>
      </c>
      <c r="E7390" s="231">
        <v>42143799</v>
      </c>
      <c r="F7390" s="231" t="s">
        <v>828</v>
      </c>
      <c r="G7390" s="232" t="s">
        <v>36928</v>
      </c>
    </row>
    <row r="7391" spans="1:7" ht="12">
      <c r="A7391" s="229">
        <v>4214380101</v>
      </c>
      <c r="B7391" s="230" t="s">
        <v>22910</v>
      </c>
      <c r="C7391" s="230" t="s">
        <v>22911</v>
      </c>
      <c r="D7391" s="230" t="s">
        <v>22912</v>
      </c>
      <c r="E7391" s="231">
        <v>42143801</v>
      </c>
      <c r="F7391" s="231" t="s">
        <v>828</v>
      </c>
      <c r="G7391" s="232" t="s">
        <v>36928</v>
      </c>
    </row>
    <row r="7392" spans="1:7" ht="24">
      <c r="A7392" s="229">
        <v>4214389901</v>
      </c>
      <c r="B7392" s="230" t="s">
        <v>22913</v>
      </c>
      <c r="C7392" s="230" t="s">
        <v>22914</v>
      </c>
      <c r="D7392" s="230" t="s">
        <v>22915</v>
      </c>
      <c r="E7392" s="231">
        <v>42143899</v>
      </c>
      <c r="F7392" s="231" t="s">
        <v>828</v>
      </c>
      <c r="G7392" s="232" t="s">
        <v>36928</v>
      </c>
    </row>
    <row r="7393" spans="1:7" ht="12">
      <c r="A7393" s="229">
        <v>4214390201</v>
      </c>
      <c r="B7393" s="230" t="s">
        <v>22916</v>
      </c>
      <c r="C7393" s="230" t="s">
        <v>22917</v>
      </c>
      <c r="D7393" s="230" t="s">
        <v>22918</v>
      </c>
      <c r="E7393" s="231">
        <v>42143902</v>
      </c>
      <c r="F7393" s="231" t="s">
        <v>828</v>
      </c>
      <c r="G7393" s="232" t="s">
        <v>36928</v>
      </c>
    </row>
    <row r="7394" spans="1:7" ht="12">
      <c r="A7394" s="229">
        <v>4214420101</v>
      </c>
      <c r="B7394" s="230" t="s">
        <v>22919</v>
      </c>
      <c r="C7394" s="230" t="s">
        <v>22920</v>
      </c>
      <c r="D7394" s="230" t="s">
        <v>22921</v>
      </c>
      <c r="E7394" s="231">
        <v>42144201</v>
      </c>
      <c r="F7394" s="231" t="s">
        <v>828</v>
      </c>
      <c r="G7394" s="232" t="s">
        <v>36928</v>
      </c>
    </row>
    <row r="7395" spans="1:7" ht="12">
      <c r="A7395" s="229">
        <v>4215150101</v>
      </c>
      <c r="B7395" s="230" t="s">
        <v>22922</v>
      </c>
      <c r="C7395" s="230" t="s">
        <v>22923</v>
      </c>
      <c r="D7395" s="230" t="s">
        <v>22924</v>
      </c>
      <c r="E7395" s="231">
        <v>42151501</v>
      </c>
      <c r="F7395" s="231" t="s">
        <v>828</v>
      </c>
      <c r="G7395" s="232">
        <v>9</v>
      </c>
    </row>
    <row r="7396" spans="1:7" ht="12">
      <c r="A7396" s="229">
        <v>4215150301</v>
      </c>
      <c r="B7396" s="230" t="s">
        <v>22925</v>
      </c>
      <c r="C7396" s="230" t="s">
        <v>22926</v>
      </c>
      <c r="D7396" s="230" t="s">
        <v>22927</v>
      </c>
      <c r="E7396" s="231">
        <v>42151503</v>
      </c>
      <c r="F7396" s="231" t="s">
        <v>828</v>
      </c>
      <c r="G7396" s="232" t="s">
        <v>36928</v>
      </c>
    </row>
    <row r="7397" spans="1:7" ht="12">
      <c r="A7397" s="229">
        <v>4215150701</v>
      </c>
      <c r="B7397" s="230" t="s">
        <v>22928</v>
      </c>
      <c r="C7397" s="230" t="s">
        <v>22929</v>
      </c>
      <c r="D7397" s="230" t="s">
        <v>22930</v>
      </c>
      <c r="E7397" s="231">
        <v>42151507</v>
      </c>
      <c r="F7397" s="231" t="s">
        <v>828</v>
      </c>
      <c r="G7397" s="232" t="s">
        <v>36928</v>
      </c>
    </row>
    <row r="7398" spans="1:7" ht="12">
      <c r="A7398" s="229">
        <v>4215160201</v>
      </c>
      <c r="B7398" s="230" t="s">
        <v>22931</v>
      </c>
      <c r="C7398" s="230" t="s">
        <v>22932</v>
      </c>
      <c r="D7398" s="230" t="s">
        <v>22933</v>
      </c>
      <c r="E7398" s="231">
        <v>42151602</v>
      </c>
      <c r="F7398" s="231" t="s">
        <v>828</v>
      </c>
      <c r="G7398" s="232" t="s">
        <v>36928</v>
      </c>
    </row>
    <row r="7399" spans="1:7" ht="12">
      <c r="A7399" s="229">
        <v>4215160601</v>
      </c>
      <c r="B7399" s="230" t="s">
        <v>22934</v>
      </c>
      <c r="C7399" s="230" t="s">
        <v>22935</v>
      </c>
      <c r="D7399" s="230" t="s">
        <v>22936</v>
      </c>
      <c r="E7399" s="231">
        <v>42151606</v>
      </c>
      <c r="F7399" s="231" t="s">
        <v>828</v>
      </c>
      <c r="G7399" s="232" t="s">
        <v>36928</v>
      </c>
    </row>
    <row r="7400" spans="1:7" ht="12">
      <c r="A7400" s="229">
        <v>4215161401</v>
      </c>
      <c r="B7400" s="230" t="s">
        <v>22937</v>
      </c>
      <c r="C7400" s="230" t="s">
        <v>22938</v>
      </c>
      <c r="D7400" s="230" t="s">
        <v>22939</v>
      </c>
      <c r="E7400" s="231">
        <v>42151614</v>
      </c>
      <c r="F7400" s="231" t="s">
        <v>828</v>
      </c>
      <c r="G7400" s="232" t="s">
        <v>36928</v>
      </c>
    </row>
    <row r="7401" spans="1:7" ht="12">
      <c r="A7401" s="229">
        <v>4215161701</v>
      </c>
      <c r="B7401" s="230" t="s">
        <v>22940</v>
      </c>
      <c r="C7401" s="230" t="s">
        <v>22941</v>
      </c>
      <c r="D7401" s="230" t="s">
        <v>22942</v>
      </c>
      <c r="E7401" s="231">
        <v>42151617</v>
      </c>
      <c r="F7401" s="231" t="s">
        <v>828</v>
      </c>
      <c r="G7401" s="232" t="s">
        <v>36928</v>
      </c>
    </row>
    <row r="7402" spans="1:7" ht="24">
      <c r="A7402" s="229">
        <v>4215161801</v>
      </c>
      <c r="B7402" s="230" t="s">
        <v>22943</v>
      </c>
      <c r="C7402" s="230" t="s">
        <v>22944</v>
      </c>
      <c r="D7402" s="230" t="s">
        <v>22945</v>
      </c>
      <c r="E7402" s="231">
        <v>42151618</v>
      </c>
      <c r="F7402" s="231" t="s">
        <v>828</v>
      </c>
      <c r="G7402" s="232" t="s">
        <v>36928</v>
      </c>
    </row>
    <row r="7403" spans="1:7" ht="12">
      <c r="A7403" s="229">
        <v>4215161901</v>
      </c>
      <c r="B7403" s="230" t="s">
        <v>22946</v>
      </c>
      <c r="C7403" s="230" t="s">
        <v>22947</v>
      </c>
      <c r="D7403" s="230" t="s">
        <v>22948</v>
      </c>
      <c r="E7403" s="231">
        <v>42151619</v>
      </c>
      <c r="F7403" s="231" t="s">
        <v>828</v>
      </c>
      <c r="G7403" s="232" t="s">
        <v>36928</v>
      </c>
    </row>
    <row r="7404" spans="1:7" ht="12">
      <c r="A7404" s="229">
        <v>4215162001</v>
      </c>
      <c r="B7404" s="230" t="s">
        <v>22949</v>
      </c>
      <c r="C7404" s="230" t="s">
        <v>22950</v>
      </c>
      <c r="D7404" s="230" t="s">
        <v>22951</v>
      </c>
      <c r="E7404" s="231">
        <v>42151620</v>
      </c>
      <c r="F7404" s="231" t="s">
        <v>828</v>
      </c>
      <c r="G7404" s="232" t="s">
        <v>36928</v>
      </c>
    </row>
    <row r="7405" spans="1:7" ht="24">
      <c r="A7405" s="229">
        <v>4215162101</v>
      </c>
      <c r="B7405" s="230" t="s">
        <v>22952</v>
      </c>
      <c r="C7405" s="230" t="s">
        <v>22953</v>
      </c>
      <c r="D7405" s="230" t="s">
        <v>22954</v>
      </c>
      <c r="E7405" s="231">
        <v>42151621</v>
      </c>
      <c r="F7405" s="231" t="s">
        <v>828</v>
      </c>
      <c r="G7405" s="232" t="s">
        <v>36928</v>
      </c>
    </row>
    <row r="7406" spans="1:7" ht="12">
      <c r="A7406" s="229">
        <v>4215162102</v>
      </c>
      <c r="B7406" s="230" t="s">
        <v>22955</v>
      </c>
      <c r="C7406" s="230" t="s">
        <v>22956</v>
      </c>
      <c r="D7406" s="230" t="s">
        <v>22957</v>
      </c>
      <c r="E7406" s="231">
        <v>42151621</v>
      </c>
      <c r="F7406" s="231" t="s">
        <v>828</v>
      </c>
      <c r="G7406" s="232" t="s">
        <v>36928</v>
      </c>
    </row>
    <row r="7407" spans="1:7" ht="12">
      <c r="A7407" s="229">
        <v>4215162103</v>
      </c>
      <c r="B7407" s="230" t="s">
        <v>22958</v>
      </c>
      <c r="C7407" s="230" t="s">
        <v>22959</v>
      </c>
      <c r="D7407" s="230" t="s">
        <v>22960</v>
      </c>
      <c r="E7407" s="231">
        <v>42151621</v>
      </c>
      <c r="F7407" s="231" t="s">
        <v>828</v>
      </c>
      <c r="G7407" s="232" t="s">
        <v>36928</v>
      </c>
    </row>
    <row r="7408" spans="1:7" ht="12">
      <c r="A7408" s="229">
        <v>4215162104</v>
      </c>
      <c r="B7408" s="230" t="s">
        <v>22961</v>
      </c>
      <c r="C7408" s="230" t="s">
        <v>22962</v>
      </c>
      <c r="D7408" s="230" t="s">
        <v>22963</v>
      </c>
      <c r="E7408" s="231">
        <v>42151621</v>
      </c>
      <c r="F7408" s="231" t="s">
        <v>828</v>
      </c>
      <c r="G7408" s="232" t="s">
        <v>36928</v>
      </c>
    </row>
    <row r="7409" spans="1:7" ht="12">
      <c r="A7409" s="229">
        <v>4215162301</v>
      </c>
      <c r="B7409" s="230" t="s">
        <v>22964</v>
      </c>
      <c r="C7409" s="230" t="s">
        <v>22965</v>
      </c>
      <c r="D7409" s="230" t="s">
        <v>22966</v>
      </c>
      <c r="E7409" s="231">
        <v>42151623</v>
      </c>
      <c r="F7409" s="231" t="s">
        <v>828</v>
      </c>
      <c r="G7409" s="232" t="s">
        <v>36928</v>
      </c>
    </row>
    <row r="7410" spans="1:7" ht="24">
      <c r="A7410" s="229">
        <v>4215162401</v>
      </c>
      <c r="B7410" s="230" t="s">
        <v>22967</v>
      </c>
      <c r="C7410" s="230" t="s">
        <v>22968</v>
      </c>
      <c r="D7410" s="230" t="s">
        <v>22969</v>
      </c>
      <c r="E7410" s="231">
        <v>42151624</v>
      </c>
      <c r="F7410" s="231" t="s">
        <v>828</v>
      </c>
      <c r="G7410" s="232" t="s">
        <v>36928</v>
      </c>
    </row>
    <row r="7411" spans="1:7" ht="24">
      <c r="A7411" s="229">
        <v>4215162402</v>
      </c>
      <c r="B7411" s="230" t="s">
        <v>22970</v>
      </c>
      <c r="C7411" s="230" t="s">
        <v>22971</v>
      </c>
      <c r="D7411" s="230" t="s">
        <v>22972</v>
      </c>
      <c r="E7411" s="231">
        <v>42151624</v>
      </c>
      <c r="F7411" s="231" t="s">
        <v>828</v>
      </c>
      <c r="G7411" s="232" t="s">
        <v>36928</v>
      </c>
    </row>
    <row r="7412" spans="1:7" ht="12">
      <c r="A7412" s="229">
        <v>4215162403</v>
      </c>
      <c r="B7412" s="230" t="s">
        <v>22973</v>
      </c>
      <c r="C7412" s="230" t="s">
        <v>22974</v>
      </c>
      <c r="D7412" s="230" t="s">
        <v>22975</v>
      </c>
      <c r="E7412" s="231">
        <v>42151624</v>
      </c>
      <c r="F7412" s="231" t="s">
        <v>828</v>
      </c>
      <c r="G7412" s="232" t="s">
        <v>36928</v>
      </c>
    </row>
    <row r="7413" spans="1:7" ht="12">
      <c r="A7413" s="229">
        <v>4215162701</v>
      </c>
      <c r="B7413" s="230" t="s">
        <v>22976</v>
      </c>
      <c r="C7413" s="230" t="s">
        <v>22977</v>
      </c>
      <c r="D7413" s="230" t="s">
        <v>22978</v>
      </c>
      <c r="E7413" s="231">
        <v>42151627</v>
      </c>
      <c r="F7413" s="231" t="s">
        <v>828</v>
      </c>
      <c r="G7413" s="232" t="s">
        <v>36928</v>
      </c>
    </row>
    <row r="7414" spans="1:7" ht="12">
      <c r="A7414" s="229">
        <v>4215163101</v>
      </c>
      <c r="B7414" s="230" t="s">
        <v>22979</v>
      </c>
      <c r="C7414" s="230" t="s">
        <v>22980</v>
      </c>
      <c r="D7414" s="230" t="s">
        <v>22981</v>
      </c>
      <c r="E7414" s="231">
        <v>42151631</v>
      </c>
      <c r="F7414" s="231" t="s">
        <v>828</v>
      </c>
      <c r="G7414" s="232" t="s">
        <v>36928</v>
      </c>
    </row>
    <row r="7415" spans="1:7" ht="12">
      <c r="A7415" s="229">
        <v>4215163102</v>
      </c>
      <c r="B7415" s="230" t="s">
        <v>22982</v>
      </c>
      <c r="C7415" s="230" t="s">
        <v>22983</v>
      </c>
      <c r="D7415" s="230" t="s">
        <v>22984</v>
      </c>
      <c r="E7415" s="231">
        <v>42151631</v>
      </c>
      <c r="F7415" s="231" t="s">
        <v>828</v>
      </c>
      <c r="G7415" s="232" t="s">
        <v>36928</v>
      </c>
    </row>
    <row r="7416" spans="1:7" ht="12">
      <c r="A7416" s="229">
        <v>4215163201</v>
      </c>
      <c r="B7416" s="230" t="s">
        <v>22985</v>
      </c>
      <c r="C7416" s="230" t="s">
        <v>22986</v>
      </c>
      <c r="D7416" s="230" t="s">
        <v>22987</v>
      </c>
      <c r="E7416" s="231">
        <v>42151632</v>
      </c>
      <c r="F7416" s="231" t="s">
        <v>828</v>
      </c>
      <c r="G7416" s="232" t="s">
        <v>36928</v>
      </c>
    </row>
    <row r="7417" spans="1:7" ht="12">
      <c r="A7417" s="229">
        <v>4215163501</v>
      </c>
      <c r="B7417" s="230" t="s">
        <v>22988</v>
      </c>
      <c r="C7417" s="230" t="s">
        <v>22989</v>
      </c>
      <c r="D7417" s="230" t="s">
        <v>22990</v>
      </c>
      <c r="E7417" s="231">
        <v>42151635</v>
      </c>
      <c r="F7417" s="231" t="s">
        <v>828</v>
      </c>
      <c r="G7417" s="232" t="s">
        <v>36928</v>
      </c>
    </row>
    <row r="7418" spans="1:7" ht="24">
      <c r="A7418" s="229">
        <v>4215163601</v>
      </c>
      <c r="B7418" s="230" t="s">
        <v>22991</v>
      </c>
      <c r="C7418" s="230" t="s">
        <v>22992</v>
      </c>
      <c r="D7418" s="230" t="s">
        <v>22993</v>
      </c>
      <c r="E7418" s="231">
        <v>42151636</v>
      </c>
      <c r="F7418" s="231" t="s">
        <v>828</v>
      </c>
      <c r="G7418" s="232" t="s">
        <v>36928</v>
      </c>
    </row>
    <row r="7419" spans="1:7" ht="24">
      <c r="A7419" s="229">
        <v>4215163602</v>
      </c>
      <c r="B7419" s="230" t="s">
        <v>22994</v>
      </c>
      <c r="C7419" s="230" t="s">
        <v>22995</v>
      </c>
      <c r="D7419" s="230" t="s">
        <v>22996</v>
      </c>
      <c r="E7419" s="231">
        <v>42151636</v>
      </c>
      <c r="F7419" s="231" t="s">
        <v>828</v>
      </c>
      <c r="G7419" s="232" t="s">
        <v>36928</v>
      </c>
    </row>
    <row r="7420" spans="1:7" ht="24">
      <c r="A7420" s="229">
        <v>4215163801</v>
      </c>
      <c r="B7420" s="230" t="s">
        <v>22997</v>
      </c>
      <c r="C7420" s="230" t="s">
        <v>22998</v>
      </c>
      <c r="D7420" s="230" t="s">
        <v>22999</v>
      </c>
      <c r="E7420" s="231">
        <v>42151638</v>
      </c>
      <c r="F7420" s="231" t="s">
        <v>828</v>
      </c>
      <c r="G7420" s="232" t="s">
        <v>36928</v>
      </c>
    </row>
    <row r="7421" spans="1:7" ht="12">
      <c r="A7421" s="229">
        <v>4215163901</v>
      </c>
      <c r="B7421" s="230" t="s">
        <v>23000</v>
      </c>
      <c r="C7421" s="230" t="s">
        <v>23001</v>
      </c>
      <c r="D7421" s="230" t="s">
        <v>23002</v>
      </c>
      <c r="E7421" s="231">
        <v>42151639</v>
      </c>
      <c r="F7421" s="231" t="s">
        <v>828</v>
      </c>
      <c r="G7421" s="232" t="s">
        <v>36928</v>
      </c>
    </row>
    <row r="7422" spans="1:7" ht="12">
      <c r="A7422" s="229">
        <v>4215164101</v>
      </c>
      <c r="B7422" s="230" t="s">
        <v>23003</v>
      </c>
      <c r="C7422" s="230" t="s">
        <v>23004</v>
      </c>
      <c r="D7422" s="230" t="s">
        <v>23005</v>
      </c>
      <c r="E7422" s="231">
        <v>42151641</v>
      </c>
      <c r="F7422" s="231" t="s">
        <v>828</v>
      </c>
      <c r="G7422" s="232" t="s">
        <v>36928</v>
      </c>
    </row>
    <row r="7423" spans="1:7" ht="12">
      <c r="A7423" s="229">
        <v>4215164401</v>
      </c>
      <c r="B7423" s="230" t="s">
        <v>23006</v>
      </c>
      <c r="C7423" s="230" t="s">
        <v>23007</v>
      </c>
      <c r="D7423" s="230" t="s">
        <v>23008</v>
      </c>
      <c r="E7423" s="231">
        <v>42151644</v>
      </c>
      <c r="F7423" s="231" t="s">
        <v>828</v>
      </c>
      <c r="G7423" s="232" t="s">
        <v>36928</v>
      </c>
    </row>
    <row r="7424" spans="1:7" ht="12">
      <c r="A7424" s="229">
        <v>4215165101</v>
      </c>
      <c r="B7424" s="230" t="s">
        <v>23009</v>
      </c>
      <c r="C7424" s="230" t="s">
        <v>23010</v>
      </c>
      <c r="D7424" s="230" t="s">
        <v>23011</v>
      </c>
      <c r="E7424" s="231">
        <v>42151651</v>
      </c>
      <c r="F7424" s="231" t="s">
        <v>828</v>
      </c>
      <c r="G7424" s="232" t="s">
        <v>36928</v>
      </c>
    </row>
    <row r="7425" spans="1:7" ht="12">
      <c r="A7425" s="229">
        <v>4215165501</v>
      </c>
      <c r="B7425" s="230" t="s">
        <v>23012</v>
      </c>
      <c r="C7425" s="230" t="s">
        <v>23013</v>
      </c>
      <c r="D7425" s="230" t="s">
        <v>23014</v>
      </c>
      <c r="E7425" s="231">
        <v>42151655</v>
      </c>
      <c r="F7425" s="231" t="s">
        <v>828</v>
      </c>
      <c r="G7425" s="232" t="s">
        <v>36928</v>
      </c>
    </row>
    <row r="7426" spans="1:7" ht="12">
      <c r="A7426" s="229">
        <v>4215166001</v>
      </c>
      <c r="B7426" s="230" t="s">
        <v>23015</v>
      </c>
      <c r="C7426" s="230" t="s">
        <v>23016</v>
      </c>
      <c r="D7426" s="230" t="s">
        <v>23017</v>
      </c>
      <c r="E7426" s="231">
        <v>42151660</v>
      </c>
      <c r="F7426" s="231" t="s">
        <v>828</v>
      </c>
      <c r="G7426" s="232" t="s">
        <v>36928</v>
      </c>
    </row>
    <row r="7427" spans="1:7" ht="24">
      <c r="A7427" s="229">
        <v>4215166401</v>
      </c>
      <c r="B7427" s="230" t="s">
        <v>23018</v>
      </c>
      <c r="C7427" s="230" t="s">
        <v>23019</v>
      </c>
      <c r="D7427" s="230" t="s">
        <v>23020</v>
      </c>
      <c r="E7427" s="231">
        <v>42151664</v>
      </c>
      <c r="F7427" s="231" t="s">
        <v>828</v>
      </c>
      <c r="G7427" s="232" t="s">
        <v>36928</v>
      </c>
    </row>
    <row r="7428" spans="1:7" ht="12">
      <c r="A7428" s="229">
        <v>4215166501</v>
      </c>
      <c r="B7428" s="230" t="s">
        <v>23021</v>
      </c>
      <c r="C7428" s="230" t="s">
        <v>23022</v>
      </c>
      <c r="D7428" s="230" t="s">
        <v>23023</v>
      </c>
      <c r="E7428" s="231">
        <v>42151665</v>
      </c>
      <c r="F7428" s="231" t="s">
        <v>828</v>
      </c>
      <c r="G7428" s="232" t="s">
        <v>36928</v>
      </c>
    </row>
    <row r="7429" spans="1:7" ht="24">
      <c r="A7429" s="229">
        <v>4215166502</v>
      </c>
      <c r="B7429" s="230" t="s">
        <v>23024</v>
      </c>
      <c r="C7429" s="230" t="s">
        <v>23025</v>
      </c>
      <c r="D7429" s="230" t="s">
        <v>23026</v>
      </c>
      <c r="E7429" s="231">
        <v>42151665</v>
      </c>
      <c r="F7429" s="231" t="s">
        <v>828</v>
      </c>
      <c r="G7429" s="232" t="s">
        <v>36928</v>
      </c>
    </row>
    <row r="7430" spans="1:7" ht="24">
      <c r="A7430" s="229">
        <v>4215167301</v>
      </c>
      <c r="B7430" s="230" t="s">
        <v>23027</v>
      </c>
      <c r="C7430" s="230" t="s">
        <v>23028</v>
      </c>
      <c r="D7430" s="230" t="s">
        <v>23029</v>
      </c>
      <c r="E7430" s="231">
        <v>42151673</v>
      </c>
      <c r="F7430" s="231" t="s">
        <v>828</v>
      </c>
      <c r="G7430" s="232" t="s">
        <v>36928</v>
      </c>
    </row>
    <row r="7431" spans="1:7" ht="24">
      <c r="A7431" s="229">
        <v>4215167601</v>
      </c>
      <c r="B7431" s="230" t="s">
        <v>23030</v>
      </c>
      <c r="C7431" s="230" t="s">
        <v>23031</v>
      </c>
      <c r="D7431" s="230" t="s">
        <v>23032</v>
      </c>
      <c r="E7431" s="231">
        <v>42151676</v>
      </c>
      <c r="F7431" s="231" t="s">
        <v>828</v>
      </c>
      <c r="G7431" s="232" t="s">
        <v>36928</v>
      </c>
    </row>
    <row r="7432" spans="1:7" ht="24">
      <c r="A7432" s="229">
        <v>4215167701</v>
      </c>
      <c r="B7432" s="230" t="s">
        <v>23033</v>
      </c>
      <c r="C7432" s="230" t="s">
        <v>23034</v>
      </c>
      <c r="D7432" s="230" t="s">
        <v>23035</v>
      </c>
      <c r="E7432" s="231">
        <v>42151677</v>
      </c>
      <c r="F7432" s="231" t="s">
        <v>828</v>
      </c>
      <c r="G7432" s="232" t="s">
        <v>36928</v>
      </c>
    </row>
    <row r="7433" spans="1:7" ht="12">
      <c r="A7433" s="229">
        <v>4215167801</v>
      </c>
      <c r="B7433" s="230" t="s">
        <v>23036</v>
      </c>
      <c r="C7433" s="230" t="s">
        <v>23037</v>
      </c>
      <c r="D7433" s="230" t="s">
        <v>23038</v>
      </c>
      <c r="E7433" s="231">
        <v>42151678</v>
      </c>
      <c r="F7433" s="231" t="s">
        <v>828</v>
      </c>
      <c r="G7433" s="232" t="s">
        <v>36928</v>
      </c>
    </row>
    <row r="7434" spans="1:7" ht="24">
      <c r="A7434" s="229">
        <v>4215167901</v>
      </c>
      <c r="B7434" s="230" t="s">
        <v>23039</v>
      </c>
      <c r="C7434" s="230" t="s">
        <v>23040</v>
      </c>
      <c r="D7434" s="230" t="s">
        <v>23041</v>
      </c>
      <c r="E7434" s="231">
        <v>42151679</v>
      </c>
      <c r="F7434" s="231" t="s">
        <v>828</v>
      </c>
      <c r="G7434" s="232" t="s">
        <v>36928</v>
      </c>
    </row>
    <row r="7435" spans="1:7" ht="24">
      <c r="A7435" s="229">
        <v>4215167902</v>
      </c>
      <c r="B7435" s="230" t="s">
        <v>23042</v>
      </c>
      <c r="C7435" s="230" t="s">
        <v>23043</v>
      </c>
      <c r="D7435" s="230" t="s">
        <v>23044</v>
      </c>
      <c r="E7435" s="231">
        <v>42151679</v>
      </c>
      <c r="F7435" s="231" t="s">
        <v>828</v>
      </c>
      <c r="G7435" s="232" t="s">
        <v>36928</v>
      </c>
    </row>
    <row r="7436" spans="1:7" ht="24">
      <c r="A7436" s="229">
        <v>4215168301</v>
      </c>
      <c r="B7436" s="230" t="s">
        <v>23045</v>
      </c>
      <c r="C7436" s="230" t="s">
        <v>23046</v>
      </c>
      <c r="D7436" s="230" t="s">
        <v>23047</v>
      </c>
      <c r="E7436" s="231">
        <v>42151683</v>
      </c>
      <c r="F7436" s="231" t="s">
        <v>828</v>
      </c>
      <c r="G7436" s="232" t="s">
        <v>36928</v>
      </c>
    </row>
    <row r="7437" spans="1:7" ht="12">
      <c r="A7437" s="229">
        <v>4215169701</v>
      </c>
      <c r="B7437" s="230" t="s">
        <v>23048</v>
      </c>
      <c r="C7437" s="230" t="s">
        <v>23049</v>
      </c>
      <c r="D7437" s="230" t="s">
        <v>23050</v>
      </c>
      <c r="E7437" s="231">
        <v>42151697</v>
      </c>
      <c r="F7437" s="231" t="s">
        <v>828</v>
      </c>
      <c r="G7437" s="232" t="s">
        <v>36928</v>
      </c>
    </row>
    <row r="7438" spans="1:7" ht="12">
      <c r="A7438" s="229">
        <v>4215169901</v>
      </c>
      <c r="B7438" s="230" t="s">
        <v>23051</v>
      </c>
      <c r="C7438" s="230" t="s">
        <v>23052</v>
      </c>
      <c r="D7438" s="230" t="s">
        <v>23053</v>
      </c>
      <c r="E7438" s="231">
        <v>42151699</v>
      </c>
      <c r="F7438" s="231" t="s">
        <v>828</v>
      </c>
      <c r="G7438" s="232" t="s">
        <v>36928</v>
      </c>
    </row>
    <row r="7439" spans="1:7" ht="12">
      <c r="A7439" s="229">
        <v>4215170101</v>
      </c>
      <c r="B7439" s="230" t="s">
        <v>23054</v>
      </c>
      <c r="C7439" s="230" t="s">
        <v>23055</v>
      </c>
      <c r="D7439" s="230" t="s">
        <v>23056</v>
      </c>
      <c r="E7439" s="231">
        <v>42151701</v>
      </c>
      <c r="F7439" s="231" t="s">
        <v>828</v>
      </c>
      <c r="G7439" s="232" t="s">
        <v>36928</v>
      </c>
    </row>
    <row r="7440" spans="1:7" ht="24">
      <c r="A7440" s="229">
        <v>4215170401</v>
      </c>
      <c r="B7440" s="230" t="s">
        <v>23057</v>
      </c>
      <c r="C7440" s="230" t="s">
        <v>23058</v>
      </c>
      <c r="D7440" s="230" t="s">
        <v>23059</v>
      </c>
      <c r="E7440" s="231">
        <v>42151704</v>
      </c>
      <c r="F7440" s="231" t="s">
        <v>828</v>
      </c>
      <c r="G7440" s="232">
        <v>10</v>
      </c>
    </row>
    <row r="7441" spans="1:7" ht="24">
      <c r="A7441" s="229">
        <v>4215170402</v>
      </c>
      <c r="B7441" s="230" t="s">
        <v>23060</v>
      </c>
      <c r="C7441" s="230" t="s">
        <v>23061</v>
      </c>
      <c r="D7441" s="230" t="s">
        <v>23062</v>
      </c>
      <c r="E7441" s="231">
        <v>42151704</v>
      </c>
      <c r="F7441" s="231" t="s">
        <v>828</v>
      </c>
      <c r="G7441" s="232">
        <v>10</v>
      </c>
    </row>
    <row r="7442" spans="1:7" ht="12">
      <c r="A7442" s="229">
        <v>4215180101</v>
      </c>
      <c r="B7442" s="230" t="s">
        <v>23063</v>
      </c>
      <c r="C7442" s="230" t="s">
        <v>23064</v>
      </c>
      <c r="D7442" s="230" t="s">
        <v>23065</v>
      </c>
      <c r="E7442" s="231">
        <v>42151801</v>
      </c>
      <c r="F7442" s="231" t="s">
        <v>828</v>
      </c>
      <c r="G7442" s="232" t="s">
        <v>36928</v>
      </c>
    </row>
    <row r="7443" spans="1:7" ht="12">
      <c r="A7443" s="229">
        <v>4215180201</v>
      </c>
      <c r="B7443" s="230" t="s">
        <v>22961</v>
      </c>
      <c r="C7443" s="230" t="s">
        <v>22962</v>
      </c>
      <c r="D7443" s="230" t="s">
        <v>22963</v>
      </c>
      <c r="E7443" s="231">
        <v>42151802</v>
      </c>
      <c r="F7443" s="231" t="s">
        <v>828</v>
      </c>
      <c r="G7443" s="232" t="s">
        <v>36928</v>
      </c>
    </row>
    <row r="7444" spans="1:7" ht="24">
      <c r="A7444" s="229">
        <v>4215180202</v>
      </c>
      <c r="B7444" s="230" t="s">
        <v>22952</v>
      </c>
      <c r="C7444" s="230" t="s">
        <v>22953</v>
      </c>
      <c r="D7444" s="230" t="s">
        <v>22954</v>
      </c>
      <c r="E7444" s="231">
        <v>42151802</v>
      </c>
      <c r="F7444" s="231" t="s">
        <v>828</v>
      </c>
      <c r="G7444" s="232" t="s">
        <v>36928</v>
      </c>
    </row>
    <row r="7445" spans="1:7" ht="12">
      <c r="A7445" s="229">
        <v>4215180301</v>
      </c>
      <c r="B7445" s="230" t="s">
        <v>23066</v>
      </c>
      <c r="C7445" s="230" t="s">
        <v>23067</v>
      </c>
      <c r="D7445" s="230" t="s">
        <v>23068</v>
      </c>
      <c r="E7445" s="231">
        <v>42151803</v>
      </c>
      <c r="F7445" s="231" t="s">
        <v>828</v>
      </c>
      <c r="G7445" s="232" t="s">
        <v>36928</v>
      </c>
    </row>
    <row r="7446" spans="1:7" ht="12">
      <c r="A7446" s="229">
        <v>4215180501</v>
      </c>
      <c r="B7446" s="230" t="s">
        <v>23069</v>
      </c>
      <c r="C7446" s="230" t="s">
        <v>23070</v>
      </c>
      <c r="D7446" s="230" t="s">
        <v>23071</v>
      </c>
      <c r="E7446" s="231">
        <v>42151805</v>
      </c>
      <c r="F7446" s="231" t="s">
        <v>828</v>
      </c>
      <c r="G7446" s="232" t="s">
        <v>36928</v>
      </c>
    </row>
    <row r="7447" spans="1:7" ht="12">
      <c r="A7447" s="229">
        <v>4215180601</v>
      </c>
      <c r="B7447" s="230" t="s">
        <v>23072</v>
      </c>
      <c r="C7447" s="230" t="s">
        <v>23073</v>
      </c>
      <c r="D7447" s="230" t="s">
        <v>23074</v>
      </c>
      <c r="E7447" s="231">
        <v>42151806</v>
      </c>
      <c r="F7447" s="231" t="s">
        <v>828</v>
      </c>
      <c r="G7447" s="232" t="s">
        <v>36928</v>
      </c>
    </row>
    <row r="7448" spans="1:7" ht="12">
      <c r="A7448" s="229">
        <v>4215181001</v>
      </c>
      <c r="B7448" s="230" t="s">
        <v>23075</v>
      </c>
      <c r="C7448" s="230" t="s">
        <v>23076</v>
      </c>
      <c r="D7448" s="230" t="s">
        <v>23077</v>
      </c>
      <c r="E7448" s="231">
        <v>42151810</v>
      </c>
      <c r="F7448" s="231" t="s">
        <v>828</v>
      </c>
      <c r="G7448" s="232" t="s">
        <v>36928</v>
      </c>
    </row>
    <row r="7449" spans="1:7" ht="12">
      <c r="A7449" s="229">
        <v>4215181002</v>
      </c>
      <c r="B7449" s="230" t="s">
        <v>23078</v>
      </c>
      <c r="C7449" s="230" t="s">
        <v>23079</v>
      </c>
      <c r="D7449" s="230" t="s">
        <v>23080</v>
      </c>
      <c r="E7449" s="231">
        <v>42151810</v>
      </c>
      <c r="F7449" s="231" t="s">
        <v>828</v>
      </c>
      <c r="G7449" s="232" t="s">
        <v>36928</v>
      </c>
    </row>
    <row r="7450" spans="1:7" ht="12">
      <c r="A7450" s="229">
        <v>4215190101</v>
      </c>
      <c r="B7450" s="230" t="s">
        <v>23081</v>
      </c>
      <c r="C7450" s="230" t="s">
        <v>23082</v>
      </c>
      <c r="D7450" s="230" t="s">
        <v>23083</v>
      </c>
      <c r="E7450" s="231">
        <v>42151901</v>
      </c>
      <c r="F7450" s="231" t="s">
        <v>828</v>
      </c>
      <c r="G7450" s="232" t="s">
        <v>36928</v>
      </c>
    </row>
    <row r="7451" spans="1:7" ht="12">
      <c r="A7451" s="229">
        <v>4215191101</v>
      </c>
      <c r="B7451" s="230" t="s">
        <v>23084</v>
      </c>
      <c r="C7451" s="230" t="s">
        <v>23085</v>
      </c>
      <c r="D7451" s="230" t="s">
        <v>23086</v>
      </c>
      <c r="E7451" s="231">
        <v>42151911</v>
      </c>
      <c r="F7451" s="231" t="s">
        <v>828</v>
      </c>
      <c r="G7451" s="232" t="s">
        <v>36928</v>
      </c>
    </row>
    <row r="7452" spans="1:7" ht="12">
      <c r="A7452" s="229">
        <v>4215200201</v>
      </c>
      <c r="B7452" s="230" t="s">
        <v>23087</v>
      </c>
      <c r="C7452" s="230" t="s">
        <v>23088</v>
      </c>
      <c r="D7452" s="230" t="s">
        <v>23089</v>
      </c>
      <c r="E7452" s="231">
        <v>42152002</v>
      </c>
      <c r="F7452" s="231" t="s">
        <v>828</v>
      </c>
      <c r="G7452" s="232" t="s">
        <v>36928</v>
      </c>
    </row>
    <row r="7453" spans="1:7" ht="12">
      <c r="A7453" s="229">
        <v>4215200301</v>
      </c>
      <c r="B7453" s="230" t="s">
        <v>23090</v>
      </c>
      <c r="C7453" s="230" t="s">
        <v>23091</v>
      </c>
      <c r="D7453" s="230" t="s">
        <v>23092</v>
      </c>
      <c r="E7453" s="231">
        <v>42152003</v>
      </c>
      <c r="F7453" s="231" t="s">
        <v>828</v>
      </c>
      <c r="G7453" s="232" t="s">
        <v>36928</v>
      </c>
    </row>
    <row r="7454" spans="1:7" ht="12">
      <c r="A7454" s="229">
        <v>4215200302</v>
      </c>
      <c r="B7454" s="230" t="s">
        <v>23093</v>
      </c>
      <c r="C7454" s="230" t="s">
        <v>23094</v>
      </c>
      <c r="D7454" s="230" t="s">
        <v>23095</v>
      </c>
      <c r="E7454" s="231">
        <v>42152003</v>
      </c>
      <c r="F7454" s="231" t="s">
        <v>828</v>
      </c>
      <c r="G7454" s="232" t="s">
        <v>36928</v>
      </c>
    </row>
    <row r="7455" spans="1:7" ht="12">
      <c r="A7455" s="229">
        <v>4215200601</v>
      </c>
      <c r="B7455" s="230" t="s">
        <v>23096</v>
      </c>
      <c r="C7455" s="230" t="s">
        <v>23097</v>
      </c>
      <c r="D7455" s="230" t="s">
        <v>23098</v>
      </c>
      <c r="E7455" s="231">
        <v>42152006</v>
      </c>
      <c r="F7455" s="231" t="s">
        <v>828</v>
      </c>
      <c r="G7455" s="232" t="s">
        <v>36928</v>
      </c>
    </row>
    <row r="7456" spans="1:7" ht="24">
      <c r="A7456" s="229">
        <v>4215200801</v>
      </c>
      <c r="B7456" s="230" t="s">
        <v>23099</v>
      </c>
      <c r="C7456" s="230" t="s">
        <v>23100</v>
      </c>
      <c r="D7456" s="230" t="s">
        <v>23101</v>
      </c>
      <c r="E7456" s="231">
        <v>42152008</v>
      </c>
      <c r="F7456" s="231" t="s">
        <v>828</v>
      </c>
      <c r="G7456" s="232">
        <v>10</v>
      </c>
    </row>
    <row r="7457" spans="1:7" ht="24">
      <c r="A7457" s="229">
        <v>4215200802</v>
      </c>
      <c r="B7457" s="230" t="s">
        <v>23102</v>
      </c>
      <c r="C7457" s="230" t="s">
        <v>23103</v>
      </c>
      <c r="D7457" s="230" t="s">
        <v>23104</v>
      </c>
      <c r="E7457" s="231">
        <v>42152008</v>
      </c>
      <c r="F7457" s="231" t="s">
        <v>828</v>
      </c>
      <c r="G7457" s="232">
        <v>10</v>
      </c>
    </row>
    <row r="7458" spans="1:7" ht="12">
      <c r="A7458" s="229">
        <v>4215200901</v>
      </c>
      <c r="B7458" s="230" t="s">
        <v>23105</v>
      </c>
      <c r="C7458" s="230" t="s">
        <v>23106</v>
      </c>
      <c r="D7458" s="230" t="s">
        <v>23107</v>
      </c>
      <c r="E7458" s="231">
        <v>42152009</v>
      </c>
      <c r="F7458" s="231" t="s">
        <v>828</v>
      </c>
      <c r="G7458" s="232" t="s">
        <v>36928</v>
      </c>
    </row>
    <row r="7459" spans="1:7" ht="12">
      <c r="A7459" s="229">
        <v>4215210301</v>
      </c>
      <c r="B7459" s="230" t="s">
        <v>23108</v>
      </c>
      <c r="C7459" s="230" t="s">
        <v>23109</v>
      </c>
      <c r="D7459" s="230" t="s">
        <v>23110</v>
      </c>
      <c r="E7459" s="231">
        <v>42152103</v>
      </c>
      <c r="F7459" s="231" t="s">
        <v>828</v>
      </c>
      <c r="G7459" s="232" t="s">
        <v>36928</v>
      </c>
    </row>
    <row r="7460" spans="1:7" ht="12">
      <c r="A7460" s="229">
        <v>4215210501</v>
      </c>
      <c r="B7460" s="230" t="s">
        <v>23111</v>
      </c>
      <c r="C7460" s="230" t="s">
        <v>23112</v>
      </c>
      <c r="D7460" s="230" t="s">
        <v>23113</v>
      </c>
      <c r="E7460" s="231">
        <v>42152105</v>
      </c>
      <c r="F7460" s="231" t="s">
        <v>828</v>
      </c>
      <c r="G7460" s="232" t="s">
        <v>36928</v>
      </c>
    </row>
    <row r="7461" spans="1:7" ht="12">
      <c r="A7461" s="229">
        <v>4215210601</v>
      </c>
      <c r="B7461" s="230" t="s">
        <v>23114</v>
      </c>
      <c r="C7461" s="230" t="s">
        <v>23115</v>
      </c>
      <c r="D7461" s="230" t="s">
        <v>23116</v>
      </c>
      <c r="E7461" s="231">
        <v>42152106</v>
      </c>
      <c r="F7461" s="231" t="s">
        <v>828</v>
      </c>
      <c r="G7461" s="232" t="s">
        <v>36928</v>
      </c>
    </row>
    <row r="7462" spans="1:7" ht="24">
      <c r="A7462" s="229">
        <v>4215211101</v>
      </c>
      <c r="B7462" s="230" t="s">
        <v>23117</v>
      </c>
      <c r="C7462" s="230" t="s">
        <v>23118</v>
      </c>
      <c r="D7462" s="230" t="s">
        <v>23119</v>
      </c>
      <c r="E7462" s="231">
        <v>42152111</v>
      </c>
      <c r="F7462" s="231" t="s">
        <v>828</v>
      </c>
      <c r="G7462" s="232" t="s">
        <v>36928</v>
      </c>
    </row>
    <row r="7463" spans="1:7" ht="12">
      <c r="A7463" s="229">
        <v>4215211102</v>
      </c>
      <c r="B7463" s="230" t="s">
        <v>23120</v>
      </c>
      <c r="C7463" s="230" t="s">
        <v>23121</v>
      </c>
      <c r="D7463" s="230" t="s">
        <v>23122</v>
      </c>
      <c r="E7463" s="231">
        <v>42152111</v>
      </c>
      <c r="F7463" s="231" t="s">
        <v>828</v>
      </c>
      <c r="G7463" s="232" t="s">
        <v>36928</v>
      </c>
    </row>
    <row r="7464" spans="1:7" ht="12">
      <c r="A7464" s="229">
        <v>4215211201</v>
      </c>
      <c r="B7464" s="230" t="s">
        <v>23123</v>
      </c>
      <c r="C7464" s="230" t="s">
        <v>23124</v>
      </c>
      <c r="D7464" s="230" t="s">
        <v>23125</v>
      </c>
      <c r="E7464" s="231">
        <v>42152112</v>
      </c>
      <c r="F7464" s="231" t="s">
        <v>828</v>
      </c>
      <c r="G7464" s="232" t="s">
        <v>36928</v>
      </c>
    </row>
    <row r="7465" spans="1:7" ht="12">
      <c r="A7465" s="229">
        <v>4215219901</v>
      </c>
      <c r="B7465" s="230" t="s">
        <v>23126</v>
      </c>
      <c r="C7465" s="230" t="s">
        <v>23127</v>
      </c>
      <c r="D7465" s="230" t="s">
        <v>23128</v>
      </c>
      <c r="E7465" s="231">
        <v>42152199</v>
      </c>
      <c r="F7465" s="231" t="s">
        <v>828</v>
      </c>
      <c r="G7465" s="232" t="s">
        <v>36928</v>
      </c>
    </row>
    <row r="7466" spans="1:7" ht="12">
      <c r="A7466" s="229">
        <v>4215220401</v>
      </c>
      <c r="B7466" s="230" t="s">
        <v>23129</v>
      </c>
      <c r="C7466" s="230" t="s">
        <v>23130</v>
      </c>
      <c r="D7466" s="230" t="s">
        <v>23131</v>
      </c>
      <c r="E7466" s="231">
        <v>42152204</v>
      </c>
      <c r="F7466" s="231" t="s">
        <v>828</v>
      </c>
      <c r="G7466" s="232" t="s">
        <v>36928</v>
      </c>
    </row>
    <row r="7467" spans="1:7" ht="12">
      <c r="A7467" s="229">
        <v>4215220501</v>
      </c>
      <c r="B7467" s="230" t="s">
        <v>23132</v>
      </c>
      <c r="C7467" s="230" t="s">
        <v>23133</v>
      </c>
      <c r="D7467" s="230" t="s">
        <v>23134</v>
      </c>
      <c r="E7467" s="231">
        <v>42152205</v>
      </c>
      <c r="F7467" s="231" t="s">
        <v>828</v>
      </c>
      <c r="G7467" s="232" t="s">
        <v>36928</v>
      </c>
    </row>
    <row r="7468" spans="1:7" ht="12">
      <c r="A7468" s="229">
        <v>4215220502</v>
      </c>
      <c r="B7468" s="230" t="s">
        <v>23135</v>
      </c>
      <c r="C7468" s="230" t="s">
        <v>23136</v>
      </c>
      <c r="D7468" s="230" t="s">
        <v>23137</v>
      </c>
      <c r="E7468" s="231">
        <v>42152205</v>
      </c>
      <c r="F7468" s="231" t="s">
        <v>828</v>
      </c>
      <c r="G7468" s="232" t="s">
        <v>36928</v>
      </c>
    </row>
    <row r="7469" spans="1:7" ht="12">
      <c r="A7469" s="229">
        <v>4215220801</v>
      </c>
      <c r="B7469" s="230" t="s">
        <v>23138</v>
      </c>
      <c r="C7469" s="230" t="s">
        <v>23139</v>
      </c>
      <c r="D7469" s="230" t="s">
        <v>23140</v>
      </c>
      <c r="E7469" s="231">
        <v>42152208</v>
      </c>
      <c r="F7469" s="231" t="s">
        <v>828</v>
      </c>
      <c r="G7469" s="232" t="s">
        <v>36928</v>
      </c>
    </row>
    <row r="7470" spans="1:7" ht="12">
      <c r="A7470" s="229">
        <v>4215220901</v>
      </c>
      <c r="B7470" s="230" t="s">
        <v>23141</v>
      </c>
      <c r="C7470" s="230" t="s">
        <v>23142</v>
      </c>
      <c r="D7470" s="230" t="s">
        <v>23143</v>
      </c>
      <c r="E7470" s="231">
        <v>42152209</v>
      </c>
      <c r="F7470" s="231" t="s">
        <v>828</v>
      </c>
      <c r="G7470" s="232" t="s">
        <v>36928</v>
      </c>
    </row>
    <row r="7471" spans="1:7" ht="12">
      <c r="A7471" s="229">
        <v>4215221201</v>
      </c>
      <c r="B7471" s="230" t="s">
        <v>23144</v>
      </c>
      <c r="C7471" s="230" t="s">
        <v>23145</v>
      </c>
      <c r="D7471" s="230" t="s">
        <v>23146</v>
      </c>
      <c r="E7471" s="231">
        <v>42152212</v>
      </c>
      <c r="F7471" s="231" t="s">
        <v>828</v>
      </c>
      <c r="G7471" s="232" t="s">
        <v>36928</v>
      </c>
    </row>
    <row r="7472" spans="1:7" ht="24">
      <c r="A7472" s="229">
        <v>4215221501</v>
      </c>
      <c r="B7472" s="230" t="s">
        <v>23147</v>
      </c>
      <c r="C7472" s="230" t="s">
        <v>23148</v>
      </c>
      <c r="D7472" s="230" t="s">
        <v>23149</v>
      </c>
      <c r="E7472" s="231">
        <v>42152215</v>
      </c>
      <c r="F7472" s="231" t="s">
        <v>828</v>
      </c>
      <c r="G7472" s="232" t="s">
        <v>36928</v>
      </c>
    </row>
    <row r="7473" spans="1:7" ht="12">
      <c r="A7473" s="229">
        <v>4215221502</v>
      </c>
      <c r="B7473" s="230" t="s">
        <v>23150</v>
      </c>
      <c r="C7473" s="230" t="s">
        <v>23151</v>
      </c>
      <c r="D7473" s="230" t="s">
        <v>23152</v>
      </c>
      <c r="E7473" s="231">
        <v>42152215</v>
      </c>
      <c r="F7473" s="231" t="s">
        <v>828</v>
      </c>
      <c r="G7473" s="232" t="s">
        <v>36928</v>
      </c>
    </row>
    <row r="7474" spans="1:7" ht="12">
      <c r="A7474" s="229">
        <v>4215221601</v>
      </c>
      <c r="B7474" s="230" t="s">
        <v>23153</v>
      </c>
      <c r="C7474" s="230" t="s">
        <v>23154</v>
      </c>
      <c r="D7474" s="230" t="s">
        <v>23155</v>
      </c>
      <c r="E7474" s="231">
        <v>42152216</v>
      </c>
      <c r="F7474" s="231" t="s">
        <v>828</v>
      </c>
      <c r="G7474" s="232" t="s">
        <v>36928</v>
      </c>
    </row>
    <row r="7475" spans="1:7" ht="12">
      <c r="A7475" s="229">
        <v>4215221801</v>
      </c>
      <c r="B7475" s="230" t="s">
        <v>23156</v>
      </c>
      <c r="C7475" s="230" t="s">
        <v>23157</v>
      </c>
      <c r="D7475" s="230" t="s">
        <v>23158</v>
      </c>
      <c r="E7475" s="231">
        <v>42152218</v>
      </c>
      <c r="F7475" s="231" t="s">
        <v>828</v>
      </c>
      <c r="G7475" s="232" t="s">
        <v>36928</v>
      </c>
    </row>
    <row r="7476" spans="1:7" ht="12">
      <c r="A7476" s="229">
        <v>4215221901</v>
      </c>
      <c r="B7476" s="230" t="s">
        <v>23159</v>
      </c>
      <c r="C7476" s="230" t="s">
        <v>23160</v>
      </c>
      <c r="D7476" s="230" t="s">
        <v>23161</v>
      </c>
      <c r="E7476" s="231">
        <v>42152219</v>
      </c>
      <c r="F7476" s="231" t="s">
        <v>828</v>
      </c>
      <c r="G7476" s="232" t="s">
        <v>36928</v>
      </c>
    </row>
    <row r="7477" spans="1:7" ht="12">
      <c r="A7477" s="229">
        <v>4215222001</v>
      </c>
      <c r="B7477" s="230" t="s">
        <v>23162</v>
      </c>
      <c r="C7477" s="230" t="s">
        <v>23163</v>
      </c>
      <c r="D7477" s="230" t="s">
        <v>23164</v>
      </c>
      <c r="E7477" s="231">
        <v>42152220</v>
      </c>
      <c r="F7477" s="231" t="s">
        <v>828</v>
      </c>
      <c r="G7477" s="232" t="s">
        <v>36928</v>
      </c>
    </row>
    <row r="7478" spans="1:7" ht="12">
      <c r="A7478" s="229">
        <v>4215230701</v>
      </c>
      <c r="B7478" s="230" t="s">
        <v>23165</v>
      </c>
      <c r="C7478" s="230" t="s">
        <v>23166</v>
      </c>
      <c r="D7478" s="230" t="s">
        <v>23167</v>
      </c>
      <c r="E7478" s="231">
        <v>42152307</v>
      </c>
      <c r="F7478" s="231" t="s">
        <v>828</v>
      </c>
      <c r="G7478" s="232" t="s">
        <v>36928</v>
      </c>
    </row>
    <row r="7479" spans="1:7" ht="24">
      <c r="A7479" s="229">
        <v>4215240101</v>
      </c>
      <c r="B7479" s="230" t="s">
        <v>23168</v>
      </c>
      <c r="C7479" s="230" t="s">
        <v>23169</v>
      </c>
      <c r="D7479" s="230" t="s">
        <v>23170</v>
      </c>
      <c r="E7479" s="231">
        <v>42152401</v>
      </c>
      <c r="F7479" s="231" t="s">
        <v>828</v>
      </c>
      <c r="G7479" s="232" t="s">
        <v>36928</v>
      </c>
    </row>
    <row r="7480" spans="1:7" ht="12">
      <c r="A7480" s="229">
        <v>4215240801</v>
      </c>
      <c r="B7480" s="230" t="s">
        <v>23171</v>
      </c>
      <c r="C7480" s="230" t="s">
        <v>23172</v>
      </c>
      <c r="D7480" s="230" t="s">
        <v>23173</v>
      </c>
      <c r="E7480" s="231">
        <v>42152408</v>
      </c>
      <c r="F7480" s="231" t="s">
        <v>828</v>
      </c>
      <c r="G7480" s="232" t="s">
        <v>36928</v>
      </c>
    </row>
    <row r="7481" spans="1:7" ht="12">
      <c r="A7481" s="229">
        <v>4215240901</v>
      </c>
      <c r="B7481" s="230" t="s">
        <v>23174</v>
      </c>
      <c r="C7481" s="230" t="s">
        <v>23175</v>
      </c>
      <c r="D7481" s="230" t="s">
        <v>23176</v>
      </c>
      <c r="E7481" s="231">
        <v>42152409</v>
      </c>
      <c r="F7481" s="231" t="s">
        <v>828</v>
      </c>
      <c r="G7481" s="232" t="s">
        <v>36928</v>
      </c>
    </row>
    <row r="7482" spans="1:7" ht="24">
      <c r="A7482" s="229">
        <v>4215241001</v>
      </c>
      <c r="B7482" s="230" t="s">
        <v>23177</v>
      </c>
      <c r="C7482" s="230" t="s">
        <v>23178</v>
      </c>
      <c r="D7482" s="230" t="s">
        <v>23179</v>
      </c>
      <c r="E7482" s="231">
        <v>42152410</v>
      </c>
      <c r="F7482" s="231" t="s">
        <v>828</v>
      </c>
      <c r="G7482" s="232" t="s">
        <v>36928</v>
      </c>
    </row>
    <row r="7483" spans="1:7" ht="12">
      <c r="A7483" s="229">
        <v>4215241101</v>
      </c>
      <c r="B7483" s="230" t="s">
        <v>23180</v>
      </c>
      <c r="C7483" s="230" t="s">
        <v>23181</v>
      </c>
      <c r="D7483" s="230" t="s">
        <v>23182</v>
      </c>
      <c r="E7483" s="231">
        <v>42152411</v>
      </c>
      <c r="F7483" s="231" t="s">
        <v>828</v>
      </c>
      <c r="G7483" s="232" t="s">
        <v>36928</v>
      </c>
    </row>
    <row r="7484" spans="1:7" ht="24">
      <c r="A7484" s="229">
        <v>4215241201</v>
      </c>
      <c r="B7484" s="230" t="s">
        <v>23183</v>
      </c>
      <c r="C7484" s="230" t="s">
        <v>23184</v>
      </c>
      <c r="D7484" s="230" t="s">
        <v>23185</v>
      </c>
      <c r="E7484" s="231">
        <v>42152412</v>
      </c>
      <c r="F7484" s="231" t="s">
        <v>828</v>
      </c>
      <c r="G7484" s="232" t="s">
        <v>36928</v>
      </c>
    </row>
    <row r="7485" spans="1:7" ht="12">
      <c r="A7485" s="229">
        <v>4215241401</v>
      </c>
      <c r="B7485" s="230" t="s">
        <v>23186</v>
      </c>
      <c r="C7485" s="230" t="s">
        <v>23187</v>
      </c>
      <c r="D7485" s="230" t="s">
        <v>23188</v>
      </c>
      <c r="E7485" s="231">
        <v>42152414</v>
      </c>
      <c r="F7485" s="231" t="s">
        <v>828</v>
      </c>
      <c r="G7485" s="232" t="s">
        <v>36928</v>
      </c>
    </row>
    <row r="7486" spans="1:7" ht="24">
      <c r="A7486" s="229">
        <v>4215241501</v>
      </c>
      <c r="B7486" s="230" t="s">
        <v>23189</v>
      </c>
      <c r="C7486" s="230" t="s">
        <v>23190</v>
      </c>
      <c r="D7486" s="230" t="s">
        <v>23191</v>
      </c>
      <c r="E7486" s="231">
        <v>42152415</v>
      </c>
      <c r="F7486" s="231" t="s">
        <v>828</v>
      </c>
      <c r="G7486" s="232" t="s">
        <v>36928</v>
      </c>
    </row>
    <row r="7487" spans="1:7" ht="24">
      <c r="A7487" s="229">
        <v>4215241601</v>
      </c>
      <c r="B7487" s="230" t="s">
        <v>23192</v>
      </c>
      <c r="C7487" s="230" t="s">
        <v>23193</v>
      </c>
      <c r="D7487" s="230" t="s">
        <v>23194</v>
      </c>
      <c r="E7487" s="231">
        <v>42152416</v>
      </c>
      <c r="F7487" s="231" t="s">
        <v>828</v>
      </c>
      <c r="G7487" s="232" t="s">
        <v>36928</v>
      </c>
    </row>
    <row r="7488" spans="1:7" ht="12">
      <c r="A7488" s="229">
        <v>4215241602</v>
      </c>
      <c r="B7488" s="230" t="s">
        <v>23195</v>
      </c>
      <c r="C7488" s="230" t="s">
        <v>23196</v>
      </c>
      <c r="D7488" s="230" t="s">
        <v>23197</v>
      </c>
      <c r="E7488" s="231">
        <v>42152416</v>
      </c>
      <c r="F7488" s="231" t="s">
        <v>828</v>
      </c>
      <c r="G7488" s="232" t="s">
        <v>36928</v>
      </c>
    </row>
    <row r="7489" spans="1:7" ht="24">
      <c r="A7489" s="229">
        <v>4215241701</v>
      </c>
      <c r="B7489" s="230" t="s">
        <v>23198</v>
      </c>
      <c r="C7489" s="230" t="s">
        <v>23199</v>
      </c>
      <c r="D7489" s="230" t="s">
        <v>23200</v>
      </c>
      <c r="E7489" s="231">
        <v>42152417</v>
      </c>
      <c r="F7489" s="231" t="s">
        <v>828</v>
      </c>
      <c r="G7489" s="232" t="s">
        <v>36928</v>
      </c>
    </row>
    <row r="7490" spans="1:7" ht="12">
      <c r="A7490" s="229">
        <v>4215241901</v>
      </c>
      <c r="B7490" s="230" t="s">
        <v>23201</v>
      </c>
      <c r="C7490" s="230" t="s">
        <v>23202</v>
      </c>
      <c r="D7490" s="230" t="s">
        <v>23203</v>
      </c>
      <c r="E7490" s="231">
        <v>42152419</v>
      </c>
      <c r="F7490" s="231" t="s">
        <v>828</v>
      </c>
      <c r="G7490" s="232" t="s">
        <v>36928</v>
      </c>
    </row>
    <row r="7491" spans="1:7" ht="12">
      <c r="A7491" s="229">
        <v>4215242001</v>
      </c>
      <c r="B7491" s="230" t="s">
        <v>23204</v>
      </c>
      <c r="C7491" s="230" t="s">
        <v>23205</v>
      </c>
      <c r="D7491" s="230" t="s">
        <v>23206</v>
      </c>
      <c r="E7491" s="231">
        <v>42152420</v>
      </c>
      <c r="F7491" s="231" t="s">
        <v>828</v>
      </c>
      <c r="G7491" s="232" t="s">
        <v>36928</v>
      </c>
    </row>
    <row r="7492" spans="1:7" ht="12">
      <c r="A7492" s="229">
        <v>4215242002</v>
      </c>
      <c r="B7492" s="230" t="s">
        <v>23207</v>
      </c>
      <c r="C7492" s="230" t="s">
        <v>23208</v>
      </c>
      <c r="D7492" s="230" t="s">
        <v>23209</v>
      </c>
      <c r="E7492" s="231">
        <v>42152420</v>
      </c>
      <c r="F7492" s="231" t="s">
        <v>828</v>
      </c>
      <c r="G7492" s="232" t="s">
        <v>36928</v>
      </c>
    </row>
    <row r="7493" spans="1:7" ht="24">
      <c r="A7493" s="229">
        <v>4215242101</v>
      </c>
      <c r="B7493" s="230" t="s">
        <v>23210</v>
      </c>
      <c r="C7493" s="230" t="s">
        <v>23211</v>
      </c>
      <c r="D7493" s="230" t="s">
        <v>23212</v>
      </c>
      <c r="E7493" s="231">
        <v>42152421</v>
      </c>
      <c r="F7493" s="231" t="s">
        <v>828</v>
      </c>
      <c r="G7493" s="232" t="s">
        <v>36928</v>
      </c>
    </row>
    <row r="7494" spans="1:7" ht="12">
      <c r="A7494" s="229">
        <v>4215242201</v>
      </c>
      <c r="B7494" s="230" t="s">
        <v>23213</v>
      </c>
      <c r="C7494" s="230" t="s">
        <v>23214</v>
      </c>
      <c r="D7494" s="230" t="s">
        <v>23215</v>
      </c>
      <c r="E7494" s="231">
        <v>42152422</v>
      </c>
      <c r="F7494" s="231" t="s">
        <v>828</v>
      </c>
      <c r="G7494" s="232" t="s">
        <v>36928</v>
      </c>
    </row>
    <row r="7495" spans="1:7" ht="24">
      <c r="A7495" s="229">
        <v>4215242202</v>
      </c>
      <c r="B7495" s="230" t="s">
        <v>23216</v>
      </c>
      <c r="C7495" s="230" t="s">
        <v>23217</v>
      </c>
      <c r="D7495" s="230" t="s">
        <v>23218</v>
      </c>
      <c r="E7495" s="231">
        <v>42152422</v>
      </c>
      <c r="F7495" s="231" t="s">
        <v>828</v>
      </c>
      <c r="G7495" s="232" t="s">
        <v>36928</v>
      </c>
    </row>
    <row r="7496" spans="1:7" ht="24">
      <c r="A7496" s="229">
        <v>4215242301</v>
      </c>
      <c r="B7496" s="230" t="s">
        <v>23219</v>
      </c>
      <c r="C7496" s="230" t="s">
        <v>23220</v>
      </c>
      <c r="D7496" s="230" t="s">
        <v>23221</v>
      </c>
      <c r="E7496" s="231">
        <v>42152423</v>
      </c>
      <c r="F7496" s="231" t="s">
        <v>828</v>
      </c>
      <c r="G7496" s="232" t="s">
        <v>36928</v>
      </c>
    </row>
    <row r="7497" spans="1:7" ht="24">
      <c r="A7497" s="229">
        <v>4215242501</v>
      </c>
      <c r="B7497" s="230" t="s">
        <v>23222</v>
      </c>
      <c r="C7497" s="230" t="s">
        <v>23223</v>
      </c>
      <c r="D7497" s="230" t="s">
        <v>23224</v>
      </c>
      <c r="E7497" s="231">
        <v>42152425</v>
      </c>
      <c r="F7497" s="231" t="s">
        <v>828</v>
      </c>
      <c r="G7497" s="232" t="s">
        <v>36928</v>
      </c>
    </row>
    <row r="7498" spans="1:7" ht="24">
      <c r="A7498" s="229">
        <v>4215242601</v>
      </c>
      <c r="B7498" s="230" t="s">
        <v>23225</v>
      </c>
      <c r="C7498" s="230" t="s">
        <v>23226</v>
      </c>
      <c r="D7498" s="230" t="s">
        <v>23227</v>
      </c>
      <c r="E7498" s="231">
        <v>42152426</v>
      </c>
      <c r="F7498" s="231" t="s">
        <v>828</v>
      </c>
      <c r="G7498" s="232" t="s">
        <v>36928</v>
      </c>
    </row>
    <row r="7499" spans="1:7" ht="12">
      <c r="A7499" s="229">
        <v>4215242602</v>
      </c>
      <c r="B7499" s="230" t="s">
        <v>23228</v>
      </c>
      <c r="C7499" s="230" t="s">
        <v>23229</v>
      </c>
      <c r="D7499" s="230" t="s">
        <v>23230</v>
      </c>
      <c r="E7499" s="231">
        <v>42152426</v>
      </c>
      <c r="F7499" s="231" t="s">
        <v>828</v>
      </c>
      <c r="G7499" s="232" t="s">
        <v>36928</v>
      </c>
    </row>
    <row r="7500" spans="1:7" ht="12">
      <c r="A7500" s="229">
        <v>4215242701</v>
      </c>
      <c r="B7500" s="230" t="s">
        <v>23231</v>
      </c>
      <c r="C7500" s="230" t="s">
        <v>23232</v>
      </c>
      <c r="D7500" s="230" t="s">
        <v>23233</v>
      </c>
      <c r="E7500" s="231">
        <v>42152427</v>
      </c>
      <c r="F7500" s="231" t="s">
        <v>828</v>
      </c>
      <c r="G7500" s="232" t="s">
        <v>36928</v>
      </c>
    </row>
    <row r="7501" spans="1:7" ht="24">
      <c r="A7501" s="229">
        <v>4215242901</v>
      </c>
      <c r="B7501" s="230" t="s">
        <v>23234</v>
      </c>
      <c r="C7501" s="230" t="s">
        <v>23235</v>
      </c>
      <c r="D7501" s="230" t="s">
        <v>23236</v>
      </c>
      <c r="E7501" s="231">
        <v>42152429</v>
      </c>
      <c r="F7501" s="231" t="s">
        <v>828</v>
      </c>
      <c r="G7501" s="232" t="s">
        <v>36928</v>
      </c>
    </row>
    <row r="7502" spans="1:7" ht="12">
      <c r="A7502" s="229">
        <v>4215243001</v>
      </c>
      <c r="B7502" s="230" t="s">
        <v>23237</v>
      </c>
      <c r="C7502" s="230" t="s">
        <v>23238</v>
      </c>
      <c r="D7502" s="230" t="s">
        <v>23239</v>
      </c>
      <c r="E7502" s="231">
        <v>42152430</v>
      </c>
      <c r="F7502" s="231" t="s">
        <v>828</v>
      </c>
      <c r="G7502" s="232" t="s">
        <v>36928</v>
      </c>
    </row>
    <row r="7503" spans="1:7" ht="12">
      <c r="A7503" s="229">
        <v>4215243002</v>
      </c>
      <c r="B7503" s="230" t="s">
        <v>23240</v>
      </c>
      <c r="C7503" s="230" t="s">
        <v>23241</v>
      </c>
      <c r="D7503" s="230" t="s">
        <v>23242</v>
      </c>
      <c r="E7503" s="231">
        <v>42152430</v>
      </c>
      <c r="F7503" s="231" t="s">
        <v>828</v>
      </c>
      <c r="G7503" s="232" t="s">
        <v>36928</v>
      </c>
    </row>
    <row r="7504" spans="1:7" ht="12">
      <c r="A7504" s="229">
        <v>4215243201</v>
      </c>
      <c r="B7504" s="230" t="s">
        <v>23243</v>
      </c>
      <c r="C7504" s="230" t="s">
        <v>23244</v>
      </c>
      <c r="D7504" s="230" t="s">
        <v>23245</v>
      </c>
      <c r="E7504" s="231">
        <v>42152432</v>
      </c>
      <c r="F7504" s="231" t="s">
        <v>828</v>
      </c>
      <c r="G7504" s="232" t="s">
        <v>36928</v>
      </c>
    </row>
    <row r="7505" spans="1:7" ht="12">
      <c r="A7505" s="229">
        <v>4215243401</v>
      </c>
      <c r="B7505" s="230" t="s">
        <v>23246</v>
      </c>
      <c r="C7505" s="230" t="s">
        <v>23247</v>
      </c>
      <c r="D7505" s="230" t="s">
        <v>23248</v>
      </c>
      <c r="E7505" s="231">
        <v>42152434</v>
      </c>
      <c r="F7505" s="231" t="s">
        <v>828</v>
      </c>
      <c r="G7505" s="232" t="s">
        <v>36928</v>
      </c>
    </row>
    <row r="7506" spans="1:7" ht="12">
      <c r="A7506" s="229">
        <v>4215243601</v>
      </c>
      <c r="B7506" s="230" t="s">
        <v>23249</v>
      </c>
      <c r="C7506" s="230" t="s">
        <v>23250</v>
      </c>
      <c r="D7506" s="230" t="s">
        <v>23251</v>
      </c>
      <c r="E7506" s="231">
        <v>42152436</v>
      </c>
      <c r="F7506" s="231" t="s">
        <v>828</v>
      </c>
      <c r="G7506" s="232" t="s">
        <v>36928</v>
      </c>
    </row>
    <row r="7507" spans="1:7" ht="24">
      <c r="A7507" s="229">
        <v>4215243701</v>
      </c>
      <c r="B7507" s="230" t="s">
        <v>23252</v>
      </c>
      <c r="C7507" s="230" t="s">
        <v>23253</v>
      </c>
      <c r="D7507" s="230" t="s">
        <v>23254</v>
      </c>
      <c r="E7507" s="231">
        <v>42152437</v>
      </c>
      <c r="F7507" s="231" t="s">
        <v>828</v>
      </c>
      <c r="G7507" s="232" t="s">
        <v>36928</v>
      </c>
    </row>
    <row r="7508" spans="1:7" ht="12">
      <c r="A7508" s="229">
        <v>4215244001</v>
      </c>
      <c r="B7508" s="230" t="s">
        <v>23255</v>
      </c>
      <c r="C7508" s="230" t="s">
        <v>23256</v>
      </c>
      <c r="D7508" s="230" t="s">
        <v>23257</v>
      </c>
      <c r="E7508" s="231">
        <v>42152440</v>
      </c>
      <c r="F7508" s="231" t="s">
        <v>828</v>
      </c>
      <c r="G7508" s="232" t="s">
        <v>36928</v>
      </c>
    </row>
    <row r="7509" spans="1:7" ht="24">
      <c r="A7509" s="229">
        <v>4215244501</v>
      </c>
      <c r="B7509" s="230" t="s">
        <v>23258</v>
      </c>
      <c r="C7509" s="230" t="s">
        <v>23259</v>
      </c>
      <c r="D7509" s="230" t="s">
        <v>23260</v>
      </c>
      <c r="E7509" s="231">
        <v>42152445</v>
      </c>
      <c r="F7509" s="231" t="s">
        <v>828</v>
      </c>
      <c r="G7509" s="232" t="s">
        <v>36928</v>
      </c>
    </row>
    <row r="7510" spans="1:7" ht="12">
      <c r="A7510" s="229">
        <v>4215244601</v>
      </c>
      <c r="B7510" s="230" t="s">
        <v>23261</v>
      </c>
      <c r="C7510" s="230" t="s">
        <v>23262</v>
      </c>
      <c r="D7510" s="230" t="s">
        <v>23263</v>
      </c>
      <c r="E7510" s="231">
        <v>42152446</v>
      </c>
      <c r="F7510" s="231" t="s">
        <v>828</v>
      </c>
      <c r="G7510" s="232" t="s">
        <v>36928</v>
      </c>
    </row>
    <row r="7511" spans="1:7" ht="12">
      <c r="A7511" s="229">
        <v>4215245001</v>
      </c>
      <c r="B7511" s="230" t="s">
        <v>23264</v>
      </c>
      <c r="C7511" s="230" t="s">
        <v>23265</v>
      </c>
      <c r="D7511" s="230" t="s">
        <v>23266</v>
      </c>
      <c r="E7511" s="231">
        <v>42152450</v>
      </c>
      <c r="F7511" s="231" t="s">
        <v>828</v>
      </c>
      <c r="G7511" s="232" t="s">
        <v>36928</v>
      </c>
    </row>
    <row r="7512" spans="1:7" ht="12">
      <c r="A7512" s="229">
        <v>4215245701</v>
      </c>
      <c r="B7512" s="230" t="s">
        <v>23267</v>
      </c>
      <c r="C7512" s="230" t="s">
        <v>23268</v>
      </c>
      <c r="D7512" s="230" t="s">
        <v>23269</v>
      </c>
      <c r="E7512" s="231">
        <v>42152457</v>
      </c>
      <c r="F7512" s="231" t="s">
        <v>828</v>
      </c>
      <c r="G7512" s="232" t="s">
        <v>36928</v>
      </c>
    </row>
    <row r="7513" spans="1:7" ht="12">
      <c r="A7513" s="229">
        <v>4215245702</v>
      </c>
      <c r="B7513" s="230" t="s">
        <v>23270</v>
      </c>
      <c r="C7513" s="230" t="s">
        <v>23271</v>
      </c>
      <c r="D7513" s="230" t="s">
        <v>23272</v>
      </c>
      <c r="E7513" s="231">
        <v>42152457</v>
      </c>
      <c r="F7513" s="231" t="s">
        <v>828</v>
      </c>
      <c r="G7513" s="232" t="s">
        <v>36928</v>
      </c>
    </row>
    <row r="7514" spans="1:7" ht="12">
      <c r="A7514" s="229">
        <v>4215245901</v>
      </c>
      <c r="B7514" s="230" t="s">
        <v>23273</v>
      </c>
      <c r="C7514" s="230" t="s">
        <v>23274</v>
      </c>
      <c r="D7514" s="230" t="s">
        <v>23275</v>
      </c>
      <c r="E7514" s="231">
        <v>42152459</v>
      </c>
      <c r="F7514" s="231" t="s">
        <v>828</v>
      </c>
      <c r="G7514" s="232" t="s">
        <v>36928</v>
      </c>
    </row>
    <row r="7515" spans="1:7" ht="12">
      <c r="A7515" s="229">
        <v>4215246401</v>
      </c>
      <c r="B7515" s="230" t="s">
        <v>23276</v>
      </c>
      <c r="C7515" s="230" t="s">
        <v>23277</v>
      </c>
      <c r="D7515" s="230" t="s">
        <v>23278</v>
      </c>
      <c r="E7515" s="231">
        <v>42152464</v>
      </c>
      <c r="F7515" s="231" t="s">
        <v>828</v>
      </c>
      <c r="G7515" s="232" t="s">
        <v>36928</v>
      </c>
    </row>
    <row r="7516" spans="1:7" ht="12">
      <c r="A7516" s="229">
        <v>4215246601</v>
      </c>
      <c r="B7516" s="230" t="s">
        <v>23279</v>
      </c>
      <c r="C7516" s="230" t="s">
        <v>23280</v>
      </c>
      <c r="D7516" s="230" t="s">
        <v>23281</v>
      </c>
      <c r="E7516" s="231">
        <v>42152466</v>
      </c>
      <c r="F7516" s="231" t="s">
        <v>828</v>
      </c>
      <c r="G7516" s="232" t="s">
        <v>36928</v>
      </c>
    </row>
    <row r="7517" spans="1:7" ht="12">
      <c r="A7517" s="229">
        <v>4215247001</v>
      </c>
      <c r="B7517" s="230" t="s">
        <v>23282</v>
      </c>
      <c r="C7517" s="230" t="s">
        <v>23283</v>
      </c>
      <c r="D7517" s="230" t="s">
        <v>23284</v>
      </c>
      <c r="E7517" s="231">
        <v>42152470</v>
      </c>
      <c r="F7517" s="231" t="s">
        <v>828</v>
      </c>
      <c r="G7517" s="232" t="s">
        <v>36928</v>
      </c>
    </row>
    <row r="7518" spans="1:7" ht="12">
      <c r="A7518" s="229">
        <v>4215249301</v>
      </c>
      <c r="B7518" s="230" t="s">
        <v>23285</v>
      </c>
      <c r="C7518" s="230" t="s">
        <v>23286</v>
      </c>
      <c r="D7518" s="230" t="s">
        <v>23287</v>
      </c>
      <c r="E7518" s="231">
        <v>42152493</v>
      </c>
      <c r="F7518" s="231" t="s">
        <v>828</v>
      </c>
      <c r="G7518" s="232" t="s">
        <v>36928</v>
      </c>
    </row>
    <row r="7519" spans="1:7" ht="12">
      <c r="A7519" s="229">
        <v>4215249401</v>
      </c>
      <c r="B7519" s="230" t="s">
        <v>23288</v>
      </c>
      <c r="C7519" s="230" t="s">
        <v>23289</v>
      </c>
      <c r="D7519" s="230" t="s">
        <v>23290</v>
      </c>
      <c r="E7519" s="231">
        <v>42152494</v>
      </c>
      <c r="F7519" s="231" t="s">
        <v>828</v>
      </c>
      <c r="G7519" s="232" t="s">
        <v>36928</v>
      </c>
    </row>
    <row r="7520" spans="1:7" ht="24">
      <c r="A7520" s="229">
        <v>4215249501</v>
      </c>
      <c r="B7520" s="230" t="s">
        <v>23291</v>
      </c>
      <c r="C7520" s="230" t="s">
        <v>23292</v>
      </c>
      <c r="D7520" s="230" t="s">
        <v>23293</v>
      </c>
      <c r="E7520" s="231">
        <v>42152495</v>
      </c>
      <c r="F7520" s="231" t="s">
        <v>828</v>
      </c>
      <c r="G7520" s="232" t="s">
        <v>36928</v>
      </c>
    </row>
    <row r="7521" spans="1:7" ht="24">
      <c r="A7521" s="229">
        <v>4215249601</v>
      </c>
      <c r="B7521" s="230" t="s">
        <v>23294</v>
      </c>
      <c r="C7521" s="230" t="s">
        <v>23295</v>
      </c>
      <c r="D7521" s="230" t="s">
        <v>23296</v>
      </c>
      <c r="E7521" s="231">
        <v>42152496</v>
      </c>
      <c r="F7521" s="231" t="s">
        <v>828</v>
      </c>
      <c r="G7521" s="232" t="s">
        <v>36928</v>
      </c>
    </row>
    <row r="7522" spans="1:7" ht="12">
      <c r="A7522" s="229">
        <v>4215249701</v>
      </c>
      <c r="B7522" s="230" t="s">
        <v>23297</v>
      </c>
      <c r="C7522" s="230" t="s">
        <v>23298</v>
      </c>
      <c r="D7522" s="230" t="s">
        <v>23299</v>
      </c>
      <c r="E7522" s="231">
        <v>42152497</v>
      </c>
      <c r="F7522" s="231" t="s">
        <v>828</v>
      </c>
      <c r="G7522" s="232" t="s">
        <v>36928</v>
      </c>
    </row>
    <row r="7523" spans="1:7" ht="24">
      <c r="A7523" s="229">
        <v>4215250301</v>
      </c>
      <c r="B7523" s="230" t="s">
        <v>23300</v>
      </c>
      <c r="C7523" s="230" t="s">
        <v>23301</v>
      </c>
      <c r="D7523" s="230" t="s">
        <v>23302</v>
      </c>
      <c r="E7523" s="231">
        <v>42152503</v>
      </c>
      <c r="F7523" s="231" t="s">
        <v>828</v>
      </c>
      <c r="G7523" s="232" t="s">
        <v>36928</v>
      </c>
    </row>
    <row r="7524" spans="1:7" ht="12">
      <c r="A7524" s="229">
        <v>4215250701</v>
      </c>
      <c r="B7524" s="230" t="s">
        <v>23303</v>
      </c>
      <c r="C7524" s="230" t="s">
        <v>23304</v>
      </c>
      <c r="D7524" s="230" t="s">
        <v>23305</v>
      </c>
      <c r="E7524" s="231">
        <v>42152507</v>
      </c>
      <c r="F7524" s="231" t="s">
        <v>828</v>
      </c>
      <c r="G7524" s="232" t="s">
        <v>36928</v>
      </c>
    </row>
    <row r="7525" spans="1:7" ht="12">
      <c r="A7525" s="229">
        <v>4215251801</v>
      </c>
      <c r="B7525" s="230" t="s">
        <v>23306</v>
      </c>
      <c r="C7525" s="230" t="s">
        <v>23307</v>
      </c>
      <c r="D7525" s="230" t="s">
        <v>23308</v>
      </c>
      <c r="E7525" s="231">
        <v>42152518</v>
      </c>
      <c r="F7525" s="231" t="s">
        <v>828</v>
      </c>
      <c r="G7525" s="232" t="s">
        <v>36928</v>
      </c>
    </row>
    <row r="7526" spans="1:7" ht="12">
      <c r="A7526" s="229">
        <v>4215252101</v>
      </c>
      <c r="B7526" s="230" t="s">
        <v>23309</v>
      </c>
      <c r="C7526" s="230" t="s">
        <v>23310</v>
      </c>
      <c r="D7526" s="230" t="s">
        <v>23311</v>
      </c>
      <c r="E7526" s="231">
        <v>42152521</v>
      </c>
      <c r="F7526" s="231" t="s">
        <v>828</v>
      </c>
      <c r="G7526" s="232" t="s">
        <v>36928</v>
      </c>
    </row>
    <row r="7527" spans="1:7" ht="12">
      <c r="A7527" s="229">
        <v>4215260101</v>
      </c>
      <c r="B7527" s="230" t="s">
        <v>23312</v>
      </c>
      <c r="C7527" s="230" t="s">
        <v>23313</v>
      </c>
      <c r="D7527" s="230" t="s">
        <v>23314</v>
      </c>
      <c r="E7527" s="231">
        <v>42152601</v>
      </c>
      <c r="F7527" s="231" t="s">
        <v>828</v>
      </c>
      <c r="G7527" s="232" t="s">
        <v>36928</v>
      </c>
    </row>
    <row r="7528" spans="1:7" ht="24">
      <c r="A7528" s="229">
        <v>4215270101</v>
      </c>
      <c r="B7528" s="230" t="s">
        <v>23315</v>
      </c>
      <c r="C7528" s="230" t="s">
        <v>23316</v>
      </c>
      <c r="D7528" s="230" t="s">
        <v>23317</v>
      </c>
      <c r="E7528" s="231">
        <v>42152701</v>
      </c>
      <c r="F7528" s="231" t="s">
        <v>828</v>
      </c>
      <c r="G7528" s="232">
        <v>9</v>
      </c>
    </row>
    <row r="7529" spans="1:7" ht="12">
      <c r="A7529" s="229">
        <v>4215270102</v>
      </c>
      <c r="B7529" s="230" t="s">
        <v>23318</v>
      </c>
      <c r="C7529" s="230" t="s">
        <v>23319</v>
      </c>
      <c r="D7529" s="230" t="s">
        <v>23320</v>
      </c>
      <c r="E7529" s="231">
        <v>42152701</v>
      </c>
      <c r="F7529" s="231" t="s">
        <v>828</v>
      </c>
      <c r="G7529" s="232">
        <v>9</v>
      </c>
    </row>
    <row r="7530" spans="1:7" ht="24">
      <c r="A7530" s="229">
        <v>4215270301</v>
      </c>
      <c r="B7530" s="230" t="s">
        <v>23321</v>
      </c>
      <c r="C7530" s="230" t="s">
        <v>23322</v>
      </c>
      <c r="D7530" s="230" t="s">
        <v>23323</v>
      </c>
      <c r="E7530" s="231">
        <v>42152703</v>
      </c>
      <c r="F7530" s="231" t="s">
        <v>828</v>
      </c>
      <c r="G7530" s="232" t="s">
        <v>36928</v>
      </c>
    </row>
    <row r="7531" spans="1:7" ht="12">
      <c r="A7531" s="229">
        <v>4215270401</v>
      </c>
      <c r="B7531" s="230" t="s">
        <v>23324</v>
      </c>
      <c r="C7531" s="230" t="s">
        <v>23325</v>
      </c>
      <c r="D7531" s="230" t="s">
        <v>23326</v>
      </c>
      <c r="E7531" s="231">
        <v>42152704</v>
      </c>
      <c r="F7531" s="231" t="s">
        <v>828</v>
      </c>
      <c r="G7531" s="232" t="s">
        <v>36928</v>
      </c>
    </row>
    <row r="7532" spans="1:7" ht="12">
      <c r="A7532" s="229">
        <v>4215270402</v>
      </c>
      <c r="B7532" s="230" t="s">
        <v>23327</v>
      </c>
      <c r="C7532" s="230" t="s">
        <v>23328</v>
      </c>
      <c r="D7532" s="230" t="s">
        <v>23329</v>
      </c>
      <c r="E7532" s="231">
        <v>42152704</v>
      </c>
      <c r="F7532" s="231" t="s">
        <v>828</v>
      </c>
      <c r="G7532" s="232" t="s">
        <v>36928</v>
      </c>
    </row>
    <row r="7533" spans="1:7" ht="12">
      <c r="A7533" s="229">
        <v>4215270403</v>
      </c>
      <c r="B7533" s="230" t="s">
        <v>23330</v>
      </c>
      <c r="C7533" s="230" t="s">
        <v>23331</v>
      </c>
      <c r="D7533" s="230" t="s">
        <v>23332</v>
      </c>
      <c r="E7533" s="231">
        <v>42152704</v>
      </c>
      <c r="F7533" s="231" t="s">
        <v>828</v>
      </c>
      <c r="G7533" s="232" t="s">
        <v>36928</v>
      </c>
    </row>
    <row r="7534" spans="1:7" ht="24">
      <c r="A7534" s="229">
        <v>4215270404</v>
      </c>
      <c r="B7534" s="230" t="s">
        <v>23333</v>
      </c>
      <c r="C7534" s="230" t="s">
        <v>23334</v>
      </c>
      <c r="D7534" s="230" t="s">
        <v>23335</v>
      </c>
      <c r="E7534" s="231">
        <v>42152704</v>
      </c>
      <c r="F7534" s="231" t="s">
        <v>828</v>
      </c>
      <c r="G7534" s="232" t="s">
        <v>36928</v>
      </c>
    </row>
    <row r="7535" spans="1:7" ht="12">
      <c r="A7535" s="229">
        <v>4215270501</v>
      </c>
      <c r="B7535" s="230" t="s">
        <v>23336</v>
      </c>
      <c r="C7535" s="230" t="s">
        <v>23337</v>
      </c>
      <c r="D7535" s="230" t="s">
        <v>23338</v>
      </c>
      <c r="E7535" s="231">
        <v>42152705</v>
      </c>
      <c r="F7535" s="231" t="s">
        <v>828</v>
      </c>
      <c r="G7535" s="232" t="s">
        <v>36928</v>
      </c>
    </row>
    <row r="7536" spans="1:7" ht="12">
      <c r="A7536" s="229">
        <v>4215270601</v>
      </c>
      <c r="B7536" s="230" t="s">
        <v>23339</v>
      </c>
      <c r="C7536" s="230" t="s">
        <v>23340</v>
      </c>
      <c r="D7536" s="230" t="s">
        <v>23341</v>
      </c>
      <c r="E7536" s="231">
        <v>42152706</v>
      </c>
      <c r="F7536" s="231" t="s">
        <v>828</v>
      </c>
      <c r="G7536" s="232" t="s">
        <v>36928</v>
      </c>
    </row>
    <row r="7537" spans="1:7" ht="12">
      <c r="A7537" s="229">
        <v>4215270801</v>
      </c>
      <c r="B7537" s="230" t="s">
        <v>23342</v>
      </c>
      <c r="C7537" s="230" t="s">
        <v>23343</v>
      </c>
      <c r="D7537" s="230" t="s">
        <v>23344</v>
      </c>
      <c r="E7537" s="231">
        <v>42152708</v>
      </c>
      <c r="F7537" s="231" t="s">
        <v>828</v>
      </c>
      <c r="G7537" s="232" t="s">
        <v>36928</v>
      </c>
    </row>
    <row r="7538" spans="1:7" ht="12">
      <c r="A7538" s="229">
        <v>4215270901</v>
      </c>
      <c r="B7538" s="230" t="s">
        <v>23345</v>
      </c>
      <c r="C7538" s="230" t="s">
        <v>23346</v>
      </c>
      <c r="D7538" s="230" t="s">
        <v>23347</v>
      </c>
      <c r="E7538" s="231">
        <v>42152709</v>
      </c>
      <c r="F7538" s="231" t="s">
        <v>828</v>
      </c>
      <c r="G7538" s="232" t="s">
        <v>36928</v>
      </c>
    </row>
    <row r="7539" spans="1:7" ht="12">
      <c r="A7539" s="229">
        <v>4215271201</v>
      </c>
      <c r="B7539" s="230" t="s">
        <v>23348</v>
      </c>
      <c r="C7539" s="230" t="s">
        <v>23349</v>
      </c>
      <c r="D7539" s="230" t="s">
        <v>23350</v>
      </c>
      <c r="E7539" s="231">
        <v>42152712</v>
      </c>
      <c r="F7539" s="231" t="s">
        <v>828</v>
      </c>
      <c r="G7539" s="232" t="s">
        <v>36928</v>
      </c>
    </row>
    <row r="7540" spans="1:7" ht="12">
      <c r="A7540" s="229">
        <v>4215271301</v>
      </c>
      <c r="B7540" s="230" t="s">
        <v>23351</v>
      </c>
      <c r="C7540" s="230" t="s">
        <v>23352</v>
      </c>
      <c r="D7540" s="230" t="s">
        <v>23353</v>
      </c>
      <c r="E7540" s="231">
        <v>42152713</v>
      </c>
      <c r="F7540" s="231" t="s">
        <v>828</v>
      </c>
      <c r="G7540" s="232" t="s">
        <v>36928</v>
      </c>
    </row>
    <row r="7541" spans="1:7" ht="12">
      <c r="A7541" s="229">
        <v>4215271302</v>
      </c>
      <c r="B7541" s="230" t="s">
        <v>23354</v>
      </c>
      <c r="C7541" s="230" t="s">
        <v>23355</v>
      </c>
      <c r="D7541" s="230" t="s">
        <v>23356</v>
      </c>
      <c r="E7541" s="231">
        <v>42152713</v>
      </c>
      <c r="F7541" s="231" t="s">
        <v>828</v>
      </c>
      <c r="G7541" s="232" t="s">
        <v>36928</v>
      </c>
    </row>
    <row r="7542" spans="1:7" ht="12">
      <c r="A7542" s="229">
        <v>4215271501</v>
      </c>
      <c r="B7542" s="230" t="s">
        <v>23357</v>
      </c>
      <c r="C7542" s="230" t="s">
        <v>23358</v>
      </c>
      <c r="D7542" s="230" t="s">
        <v>23359</v>
      </c>
      <c r="E7542" s="231">
        <v>42152715</v>
      </c>
      <c r="F7542" s="231" t="s">
        <v>828</v>
      </c>
      <c r="G7542" s="232" t="s">
        <v>36928</v>
      </c>
    </row>
    <row r="7543" spans="1:7" ht="12">
      <c r="A7543" s="229">
        <v>4215280101</v>
      </c>
      <c r="B7543" s="230" t="s">
        <v>23360</v>
      </c>
      <c r="C7543" s="230" t="s">
        <v>23361</v>
      </c>
      <c r="D7543" s="230" t="s">
        <v>23362</v>
      </c>
      <c r="E7543" s="231">
        <v>42152801</v>
      </c>
      <c r="F7543" s="231" t="s">
        <v>828</v>
      </c>
      <c r="G7543" s="232" t="s">
        <v>36928</v>
      </c>
    </row>
    <row r="7544" spans="1:7" ht="12">
      <c r="A7544" s="229">
        <v>4215280201</v>
      </c>
      <c r="B7544" s="230" t="s">
        <v>23363</v>
      </c>
      <c r="C7544" s="230" t="s">
        <v>23364</v>
      </c>
      <c r="D7544" s="230" t="s">
        <v>23365</v>
      </c>
      <c r="E7544" s="231">
        <v>42152802</v>
      </c>
      <c r="F7544" s="231" t="s">
        <v>828</v>
      </c>
      <c r="G7544" s="232" t="s">
        <v>36928</v>
      </c>
    </row>
    <row r="7545" spans="1:7" ht="12">
      <c r="A7545" s="229">
        <v>4215280801</v>
      </c>
      <c r="B7545" s="230" t="s">
        <v>23366</v>
      </c>
      <c r="C7545" s="230" t="s">
        <v>23367</v>
      </c>
      <c r="D7545" s="230" t="s">
        <v>23368</v>
      </c>
      <c r="E7545" s="231">
        <v>42152808</v>
      </c>
      <c r="F7545" s="231" t="s">
        <v>828</v>
      </c>
      <c r="G7545" s="232" t="s">
        <v>36928</v>
      </c>
    </row>
    <row r="7546" spans="1:7" ht="24">
      <c r="A7546" s="229">
        <v>4216150601</v>
      </c>
      <c r="B7546" s="230" t="s">
        <v>23369</v>
      </c>
      <c r="C7546" s="230" t="s">
        <v>23370</v>
      </c>
      <c r="D7546" s="230" t="s">
        <v>23371</v>
      </c>
      <c r="E7546" s="231">
        <v>42161506</v>
      </c>
      <c r="F7546" s="231" t="s">
        <v>828</v>
      </c>
      <c r="G7546" s="232" t="s">
        <v>36928</v>
      </c>
    </row>
    <row r="7547" spans="1:7" ht="24">
      <c r="A7547" s="229">
        <v>4216150602</v>
      </c>
      <c r="B7547" s="230" t="s">
        <v>23372</v>
      </c>
      <c r="C7547" s="230" t="s">
        <v>23373</v>
      </c>
      <c r="D7547" s="230" t="s">
        <v>23374</v>
      </c>
      <c r="E7547" s="231">
        <v>42161506</v>
      </c>
      <c r="F7547" s="231" t="s">
        <v>828</v>
      </c>
      <c r="G7547" s="232" t="s">
        <v>36928</v>
      </c>
    </row>
    <row r="7548" spans="1:7" ht="12">
      <c r="A7548" s="229">
        <v>4216150603</v>
      </c>
      <c r="B7548" s="230" t="s">
        <v>23375</v>
      </c>
      <c r="C7548" s="230" t="s">
        <v>23376</v>
      </c>
      <c r="D7548" s="230" t="s">
        <v>23377</v>
      </c>
      <c r="E7548" s="231">
        <v>42161506</v>
      </c>
      <c r="F7548" s="231" t="s">
        <v>828</v>
      </c>
      <c r="G7548" s="232" t="s">
        <v>36928</v>
      </c>
    </row>
    <row r="7549" spans="1:7" ht="24">
      <c r="A7549" s="229">
        <v>4216150901</v>
      </c>
      <c r="B7549" s="230" t="s">
        <v>23378</v>
      </c>
      <c r="C7549" s="230" t="s">
        <v>23379</v>
      </c>
      <c r="D7549" s="230" t="s">
        <v>23380</v>
      </c>
      <c r="E7549" s="231">
        <v>42161509</v>
      </c>
      <c r="F7549" s="231" t="s">
        <v>828</v>
      </c>
      <c r="G7549" s="232" t="s">
        <v>36928</v>
      </c>
    </row>
    <row r="7550" spans="1:7" ht="48">
      <c r="A7550" s="229">
        <v>4216160101</v>
      </c>
      <c r="B7550" s="230" t="s">
        <v>23381</v>
      </c>
      <c r="C7550" s="230" t="s">
        <v>23382</v>
      </c>
      <c r="D7550" s="230" t="s">
        <v>23383</v>
      </c>
      <c r="E7550" s="231">
        <v>42161601</v>
      </c>
      <c r="F7550" s="231" t="s">
        <v>828</v>
      </c>
      <c r="G7550" s="232" t="s">
        <v>36928</v>
      </c>
    </row>
    <row r="7551" spans="1:7" ht="12">
      <c r="A7551" s="229">
        <v>4216161001</v>
      </c>
      <c r="B7551" s="230" t="s">
        <v>23384</v>
      </c>
      <c r="C7551" s="230" t="s">
        <v>23385</v>
      </c>
      <c r="D7551" s="230" t="s">
        <v>23386</v>
      </c>
      <c r="E7551" s="231">
        <v>42161610</v>
      </c>
      <c r="F7551" s="231" t="s">
        <v>828</v>
      </c>
      <c r="G7551" s="232" t="s">
        <v>36928</v>
      </c>
    </row>
    <row r="7552" spans="1:7" ht="12">
      <c r="A7552" s="229">
        <v>4216161401</v>
      </c>
      <c r="B7552" s="230" t="s">
        <v>23387</v>
      </c>
      <c r="C7552" s="230" t="s">
        <v>23388</v>
      </c>
      <c r="D7552" s="230" t="s">
        <v>23389</v>
      </c>
      <c r="E7552" s="231">
        <v>42161614</v>
      </c>
      <c r="F7552" s="231" t="s">
        <v>828</v>
      </c>
      <c r="G7552" s="232" t="s">
        <v>36928</v>
      </c>
    </row>
    <row r="7553" spans="1:7" ht="24">
      <c r="A7553" s="229">
        <v>4216161501</v>
      </c>
      <c r="B7553" s="230" t="s">
        <v>23390</v>
      </c>
      <c r="C7553" s="230" t="s">
        <v>23391</v>
      </c>
      <c r="D7553" s="230" t="s">
        <v>23392</v>
      </c>
      <c r="E7553" s="231">
        <v>42161615</v>
      </c>
      <c r="F7553" s="231" t="s">
        <v>828</v>
      </c>
      <c r="G7553" s="232" t="s">
        <v>36928</v>
      </c>
    </row>
    <row r="7554" spans="1:7" ht="12">
      <c r="A7554" s="229">
        <v>4216163101</v>
      </c>
      <c r="B7554" s="230" t="s">
        <v>23393</v>
      </c>
      <c r="C7554" s="230" t="s">
        <v>23394</v>
      </c>
      <c r="D7554" s="230" t="s">
        <v>23395</v>
      </c>
      <c r="E7554" s="231">
        <v>42161631</v>
      </c>
      <c r="F7554" s="231" t="s">
        <v>828</v>
      </c>
      <c r="G7554" s="232" t="s">
        <v>36928</v>
      </c>
    </row>
    <row r="7555" spans="1:7" ht="36">
      <c r="A7555" s="229">
        <v>4216163201</v>
      </c>
      <c r="B7555" s="230" t="s">
        <v>23396</v>
      </c>
      <c r="C7555" s="230" t="s">
        <v>23397</v>
      </c>
      <c r="D7555" s="230" t="s">
        <v>23398</v>
      </c>
      <c r="E7555" s="231">
        <v>42161632</v>
      </c>
      <c r="F7555" s="231" t="s">
        <v>828</v>
      </c>
      <c r="G7555" s="232">
        <v>7</v>
      </c>
    </row>
    <row r="7556" spans="1:7" ht="24">
      <c r="A7556" s="229">
        <v>4216163202</v>
      </c>
      <c r="B7556" s="230" t="s">
        <v>23399</v>
      </c>
      <c r="C7556" s="230" t="s">
        <v>23400</v>
      </c>
      <c r="D7556" s="230" t="s">
        <v>23401</v>
      </c>
      <c r="E7556" s="231">
        <v>42161632</v>
      </c>
      <c r="F7556" s="231" t="s">
        <v>828</v>
      </c>
      <c r="G7556" s="232">
        <v>7</v>
      </c>
    </row>
    <row r="7557" spans="1:7" ht="12">
      <c r="A7557" s="229">
        <v>4217160101</v>
      </c>
      <c r="B7557" s="230" t="s">
        <v>23402</v>
      </c>
      <c r="C7557" s="230" t="s">
        <v>23403</v>
      </c>
      <c r="D7557" s="230" t="s">
        <v>23404</v>
      </c>
      <c r="E7557" s="231">
        <v>42171601</v>
      </c>
      <c r="F7557" s="231" t="s">
        <v>828</v>
      </c>
      <c r="G7557" s="232" t="s">
        <v>36928</v>
      </c>
    </row>
    <row r="7558" spans="1:7" ht="12">
      <c r="A7558" s="229">
        <v>4217160301</v>
      </c>
      <c r="B7558" s="230" t="s">
        <v>23405</v>
      </c>
      <c r="C7558" s="230" t="s">
        <v>23406</v>
      </c>
      <c r="D7558" s="230" t="s">
        <v>23407</v>
      </c>
      <c r="E7558" s="231">
        <v>42171603</v>
      </c>
      <c r="F7558" s="231" t="s">
        <v>828</v>
      </c>
      <c r="G7558" s="232" t="s">
        <v>36928</v>
      </c>
    </row>
    <row r="7559" spans="1:7" ht="12">
      <c r="A7559" s="229">
        <v>4217160401</v>
      </c>
      <c r="B7559" s="230" t="s">
        <v>23408</v>
      </c>
      <c r="C7559" s="230" t="s">
        <v>23409</v>
      </c>
      <c r="D7559" s="230" t="s">
        <v>23410</v>
      </c>
      <c r="E7559" s="231">
        <v>42171604</v>
      </c>
      <c r="F7559" s="231" t="s">
        <v>828</v>
      </c>
      <c r="G7559" s="232" t="s">
        <v>36928</v>
      </c>
    </row>
    <row r="7560" spans="1:7" ht="12">
      <c r="A7560" s="229">
        <v>4217160601</v>
      </c>
      <c r="B7560" s="230" t="s">
        <v>23411</v>
      </c>
      <c r="C7560" s="230" t="s">
        <v>23412</v>
      </c>
      <c r="D7560" s="230" t="s">
        <v>23413</v>
      </c>
      <c r="E7560" s="231">
        <v>42171606</v>
      </c>
      <c r="F7560" s="231" t="s">
        <v>828</v>
      </c>
      <c r="G7560" s="232" t="s">
        <v>36928</v>
      </c>
    </row>
    <row r="7561" spans="1:7" ht="12">
      <c r="A7561" s="229">
        <v>4217160801</v>
      </c>
      <c r="B7561" s="230" t="s">
        <v>23414</v>
      </c>
      <c r="C7561" s="230" t="s">
        <v>23415</v>
      </c>
      <c r="D7561" s="230" t="s">
        <v>23416</v>
      </c>
      <c r="E7561" s="231">
        <v>42171608</v>
      </c>
      <c r="F7561" s="231" t="s">
        <v>828</v>
      </c>
      <c r="G7561" s="232" t="s">
        <v>36928</v>
      </c>
    </row>
    <row r="7562" spans="1:7" ht="24">
      <c r="A7562" s="229">
        <v>4217160901</v>
      </c>
      <c r="B7562" s="230" t="s">
        <v>23417</v>
      </c>
      <c r="C7562" s="230" t="s">
        <v>23418</v>
      </c>
      <c r="D7562" s="230" t="s">
        <v>23419</v>
      </c>
      <c r="E7562" s="231">
        <v>42171609</v>
      </c>
      <c r="F7562" s="231" t="s">
        <v>828</v>
      </c>
      <c r="G7562" s="232" t="s">
        <v>36928</v>
      </c>
    </row>
    <row r="7563" spans="1:7" ht="12">
      <c r="A7563" s="229">
        <v>4217161101</v>
      </c>
      <c r="B7563" s="230" t="s">
        <v>23420</v>
      </c>
      <c r="C7563" s="230" t="s">
        <v>23421</v>
      </c>
      <c r="D7563" s="230" t="s">
        <v>23422</v>
      </c>
      <c r="E7563" s="231">
        <v>42171611</v>
      </c>
      <c r="F7563" s="231" t="s">
        <v>828</v>
      </c>
      <c r="G7563" s="232">
        <v>8</v>
      </c>
    </row>
    <row r="7564" spans="1:7" ht="12">
      <c r="A7564" s="229">
        <v>4217161201</v>
      </c>
      <c r="B7564" s="230" t="s">
        <v>23423</v>
      </c>
      <c r="C7564" s="230" t="s">
        <v>23424</v>
      </c>
      <c r="D7564" s="230" t="s">
        <v>23425</v>
      </c>
      <c r="E7564" s="231">
        <v>42171612</v>
      </c>
      <c r="F7564" s="231" t="s">
        <v>828</v>
      </c>
      <c r="G7564" s="232" t="s">
        <v>36928</v>
      </c>
    </row>
    <row r="7565" spans="1:7" ht="12">
      <c r="A7565" s="229">
        <v>4217161301</v>
      </c>
      <c r="B7565" s="230" t="s">
        <v>23426</v>
      </c>
      <c r="C7565" s="230" t="s">
        <v>23427</v>
      </c>
      <c r="D7565" s="230" t="s">
        <v>23428</v>
      </c>
      <c r="E7565" s="231">
        <v>42171613</v>
      </c>
      <c r="F7565" s="231" t="s">
        <v>828</v>
      </c>
      <c r="G7565" s="232" t="s">
        <v>36928</v>
      </c>
    </row>
    <row r="7566" spans="1:7" ht="12">
      <c r="A7566" s="229">
        <v>4217180201</v>
      </c>
      <c r="B7566" s="230" t="s">
        <v>23429</v>
      </c>
      <c r="C7566" s="230" t="s">
        <v>23430</v>
      </c>
      <c r="D7566" s="230" t="s">
        <v>23431</v>
      </c>
      <c r="E7566" s="231">
        <v>42171802</v>
      </c>
      <c r="F7566" s="231" t="s">
        <v>828</v>
      </c>
      <c r="G7566" s="232">
        <v>8</v>
      </c>
    </row>
    <row r="7567" spans="1:7" ht="12">
      <c r="A7567" s="229">
        <v>4217191301</v>
      </c>
      <c r="B7567" s="230" t="s">
        <v>23432</v>
      </c>
      <c r="C7567" s="230" t="s">
        <v>23433</v>
      </c>
      <c r="D7567" s="230" t="s">
        <v>23434</v>
      </c>
      <c r="E7567" s="231">
        <v>42171913</v>
      </c>
      <c r="F7567" s="231" t="s">
        <v>828</v>
      </c>
      <c r="G7567" s="232" t="s">
        <v>36928</v>
      </c>
    </row>
    <row r="7568" spans="1:7" ht="12">
      <c r="A7568" s="229">
        <v>4217200101</v>
      </c>
      <c r="B7568" s="230" t="s">
        <v>23435</v>
      </c>
      <c r="C7568" s="230" t="s">
        <v>23436</v>
      </c>
      <c r="D7568" s="230" t="s">
        <v>23437</v>
      </c>
      <c r="E7568" s="231">
        <v>42172001</v>
      </c>
      <c r="F7568" s="231" t="s">
        <v>828</v>
      </c>
      <c r="G7568" s="232">
        <v>8</v>
      </c>
    </row>
    <row r="7569" spans="1:7" ht="24">
      <c r="A7569" s="229">
        <v>4217200401</v>
      </c>
      <c r="B7569" s="230" t="s">
        <v>23438</v>
      </c>
      <c r="C7569" s="230" t="s">
        <v>23439</v>
      </c>
      <c r="D7569" s="230" t="s">
        <v>23440</v>
      </c>
      <c r="E7569" s="231">
        <v>42172004</v>
      </c>
      <c r="F7569" s="231" t="s">
        <v>828</v>
      </c>
      <c r="G7569" s="232" t="s">
        <v>36928</v>
      </c>
    </row>
    <row r="7570" spans="1:7" ht="12">
      <c r="A7570" s="229">
        <v>4217201301</v>
      </c>
      <c r="B7570" s="230" t="s">
        <v>23441</v>
      </c>
      <c r="C7570" s="230" t="s">
        <v>23442</v>
      </c>
      <c r="D7570" s="230" t="s">
        <v>23443</v>
      </c>
      <c r="E7570" s="231">
        <v>42172013</v>
      </c>
      <c r="F7570" s="231" t="s">
        <v>828</v>
      </c>
      <c r="G7570" s="232">
        <v>8</v>
      </c>
    </row>
    <row r="7571" spans="1:7" ht="24">
      <c r="A7571" s="229">
        <v>4217201801</v>
      </c>
      <c r="B7571" s="230" t="s">
        <v>23444</v>
      </c>
      <c r="C7571" s="230" t="s">
        <v>23445</v>
      </c>
      <c r="D7571" s="230" t="s">
        <v>23446</v>
      </c>
      <c r="E7571" s="231">
        <v>42172018</v>
      </c>
      <c r="F7571" s="231" t="s">
        <v>828</v>
      </c>
      <c r="G7571" s="232" t="s">
        <v>36928</v>
      </c>
    </row>
    <row r="7572" spans="1:7" ht="24">
      <c r="A7572" s="229">
        <v>4217210101</v>
      </c>
      <c r="B7572" s="230" t="s">
        <v>23447</v>
      </c>
      <c r="C7572" s="230" t="s">
        <v>23448</v>
      </c>
      <c r="D7572" s="230" t="s">
        <v>23449</v>
      </c>
      <c r="E7572" s="231">
        <v>42172101</v>
      </c>
      <c r="F7572" s="231" t="s">
        <v>828</v>
      </c>
      <c r="G7572" s="232">
        <v>7</v>
      </c>
    </row>
    <row r="7573" spans="1:7" ht="24">
      <c r="A7573" s="229">
        <v>4217210102</v>
      </c>
      <c r="B7573" s="230" t="s">
        <v>23450</v>
      </c>
      <c r="C7573" s="230" t="s">
        <v>23451</v>
      </c>
      <c r="D7573" s="230" t="s">
        <v>23452</v>
      </c>
      <c r="E7573" s="231">
        <v>42172101</v>
      </c>
      <c r="F7573" s="231" t="s">
        <v>828</v>
      </c>
      <c r="G7573" s="232">
        <v>7</v>
      </c>
    </row>
    <row r="7574" spans="1:7" ht="24">
      <c r="A7574" s="229">
        <v>4217210103</v>
      </c>
      <c r="B7574" s="230" t="s">
        <v>23453</v>
      </c>
      <c r="C7574" s="230" t="s">
        <v>23454</v>
      </c>
      <c r="D7574" s="230" t="s">
        <v>23455</v>
      </c>
      <c r="E7574" s="231">
        <v>42172101</v>
      </c>
      <c r="F7574" s="231" t="s">
        <v>828</v>
      </c>
      <c r="G7574" s="232">
        <v>7</v>
      </c>
    </row>
    <row r="7575" spans="1:7" ht="12">
      <c r="A7575" s="229">
        <v>4217210104</v>
      </c>
      <c r="B7575" s="230" t="s">
        <v>23456</v>
      </c>
      <c r="C7575" s="230" t="s">
        <v>23457</v>
      </c>
      <c r="D7575" s="230" t="s">
        <v>23458</v>
      </c>
      <c r="E7575" s="231">
        <v>42172101</v>
      </c>
      <c r="F7575" s="231" t="s">
        <v>828</v>
      </c>
      <c r="G7575" s="232">
        <v>7</v>
      </c>
    </row>
    <row r="7576" spans="1:7" ht="24">
      <c r="A7576" s="229">
        <v>4217210301</v>
      </c>
      <c r="B7576" s="230" t="s">
        <v>23459</v>
      </c>
      <c r="C7576" s="230" t="s">
        <v>23460</v>
      </c>
      <c r="D7576" s="230" t="s">
        <v>23461</v>
      </c>
      <c r="E7576" s="231">
        <v>42172103</v>
      </c>
      <c r="F7576" s="231" t="s">
        <v>828</v>
      </c>
      <c r="G7576" s="232" t="s">
        <v>36928</v>
      </c>
    </row>
    <row r="7577" spans="1:7" ht="12">
      <c r="A7577" s="229">
        <v>4217220101</v>
      </c>
      <c r="B7577" s="230" t="s">
        <v>23462</v>
      </c>
      <c r="C7577" s="230" t="s">
        <v>23463</v>
      </c>
      <c r="D7577" s="230" t="s">
        <v>23464</v>
      </c>
      <c r="E7577" s="231">
        <v>42172201</v>
      </c>
      <c r="F7577" s="231" t="s">
        <v>828</v>
      </c>
      <c r="G7577" s="232" t="s">
        <v>36928</v>
      </c>
    </row>
    <row r="7578" spans="1:7" ht="12">
      <c r="A7578" s="229">
        <v>4218150101</v>
      </c>
      <c r="B7578" s="230" t="s">
        <v>23465</v>
      </c>
      <c r="C7578" s="230" t="s">
        <v>23466</v>
      </c>
      <c r="D7578" s="230" t="s">
        <v>23467</v>
      </c>
      <c r="E7578" s="231">
        <v>42181501</v>
      </c>
      <c r="F7578" s="231" t="s">
        <v>828</v>
      </c>
      <c r="G7578" s="232" t="s">
        <v>36928</v>
      </c>
    </row>
    <row r="7579" spans="1:7" ht="24">
      <c r="A7579" s="229">
        <v>4218150201</v>
      </c>
      <c r="B7579" s="230" t="s">
        <v>23468</v>
      </c>
      <c r="C7579" s="230" t="s">
        <v>23469</v>
      </c>
      <c r="D7579" s="230" t="s">
        <v>23470</v>
      </c>
      <c r="E7579" s="231">
        <v>42181502</v>
      </c>
      <c r="F7579" s="231" t="s">
        <v>828</v>
      </c>
      <c r="G7579" s="232" t="s">
        <v>36928</v>
      </c>
    </row>
    <row r="7580" spans="1:7" ht="24">
      <c r="A7580" s="229">
        <v>4218150401</v>
      </c>
      <c r="B7580" s="230" t="s">
        <v>23471</v>
      </c>
      <c r="C7580" s="230" t="s">
        <v>23472</v>
      </c>
      <c r="D7580" s="230" t="s">
        <v>23473</v>
      </c>
      <c r="E7580" s="231">
        <v>42181504</v>
      </c>
      <c r="F7580" s="231" t="s">
        <v>828</v>
      </c>
      <c r="G7580" s="232">
        <v>0</v>
      </c>
    </row>
    <row r="7581" spans="1:7" ht="24">
      <c r="A7581" s="229">
        <v>4218150501</v>
      </c>
      <c r="B7581" s="230" t="s">
        <v>23474</v>
      </c>
      <c r="C7581" s="230" t="s">
        <v>23475</v>
      </c>
      <c r="D7581" s="230" t="s">
        <v>23476</v>
      </c>
      <c r="E7581" s="231">
        <v>42181505</v>
      </c>
      <c r="F7581" s="231" t="s">
        <v>828</v>
      </c>
      <c r="G7581" s="232" t="s">
        <v>36928</v>
      </c>
    </row>
    <row r="7582" spans="1:7" ht="12">
      <c r="A7582" s="229">
        <v>4218150701</v>
      </c>
      <c r="B7582" s="230" t="s">
        <v>23477</v>
      </c>
      <c r="C7582" s="230" t="s">
        <v>23478</v>
      </c>
      <c r="D7582" s="230" t="s">
        <v>23479</v>
      </c>
      <c r="E7582" s="231">
        <v>42181507</v>
      </c>
      <c r="F7582" s="231" t="s">
        <v>828</v>
      </c>
      <c r="G7582" s="232" t="s">
        <v>36928</v>
      </c>
    </row>
    <row r="7583" spans="1:7" ht="24">
      <c r="A7583" s="229">
        <v>4218151001</v>
      </c>
      <c r="B7583" s="230" t="s">
        <v>23480</v>
      </c>
      <c r="C7583" s="230" t="s">
        <v>23481</v>
      </c>
      <c r="D7583" s="230" t="s">
        <v>23482</v>
      </c>
      <c r="E7583" s="231">
        <v>42181510</v>
      </c>
      <c r="F7583" s="231" t="s">
        <v>828</v>
      </c>
      <c r="G7583" s="232" t="s">
        <v>36928</v>
      </c>
    </row>
    <row r="7584" spans="1:7" ht="12">
      <c r="A7584" s="229">
        <v>4218151002</v>
      </c>
      <c r="B7584" s="230" t="s">
        <v>23483</v>
      </c>
      <c r="C7584" s="230" t="s">
        <v>23484</v>
      </c>
      <c r="D7584" s="230" t="s">
        <v>23485</v>
      </c>
      <c r="E7584" s="231">
        <v>42181510</v>
      </c>
      <c r="F7584" s="231" t="s">
        <v>828</v>
      </c>
      <c r="G7584" s="232" t="s">
        <v>36928</v>
      </c>
    </row>
    <row r="7585" spans="1:7" ht="12">
      <c r="A7585" s="229">
        <v>4218151101</v>
      </c>
      <c r="B7585" s="230" t="s">
        <v>23486</v>
      </c>
      <c r="C7585" s="230" t="s">
        <v>23487</v>
      </c>
      <c r="D7585" s="230" t="s">
        <v>23488</v>
      </c>
      <c r="E7585" s="231">
        <v>42181511</v>
      </c>
      <c r="F7585" s="231" t="s">
        <v>828</v>
      </c>
      <c r="G7585" s="232" t="s">
        <v>36928</v>
      </c>
    </row>
    <row r="7586" spans="1:7" ht="12">
      <c r="A7586" s="229">
        <v>4218151401</v>
      </c>
      <c r="B7586" s="230" t="s">
        <v>23489</v>
      </c>
      <c r="C7586" s="230" t="s">
        <v>23490</v>
      </c>
      <c r="D7586" s="230" t="s">
        <v>23491</v>
      </c>
      <c r="E7586" s="231">
        <v>42181514</v>
      </c>
      <c r="F7586" s="231" t="s">
        <v>828</v>
      </c>
      <c r="G7586" s="232" t="s">
        <v>36928</v>
      </c>
    </row>
    <row r="7587" spans="1:7" ht="12">
      <c r="A7587" s="229">
        <v>4218151402</v>
      </c>
      <c r="B7587" s="230" t="s">
        <v>23492</v>
      </c>
      <c r="C7587" s="230" t="s">
        <v>23493</v>
      </c>
      <c r="D7587" s="230" t="s">
        <v>23494</v>
      </c>
      <c r="E7587" s="231">
        <v>42181514</v>
      </c>
      <c r="F7587" s="231" t="s">
        <v>828</v>
      </c>
      <c r="G7587" s="232" t="s">
        <v>36928</v>
      </c>
    </row>
    <row r="7588" spans="1:7" ht="12">
      <c r="A7588" s="229">
        <v>4218151901</v>
      </c>
      <c r="B7588" s="230" t="s">
        <v>23495</v>
      </c>
      <c r="C7588" s="230" t="s">
        <v>23496</v>
      </c>
      <c r="D7588" s="230" t="s">
        <v>23497</v>
      </c>
      <c r="E7588" s="231">
        <v>42181519</v>
      </c>
      <c r="F7588" s="231" t="s">
        <v>828</v>
      </c>
      <c r="G7588" s="232" t="s">
        <v>36928</v>
      </c>
    </row>
    <row r="7589" spans="1:7" ht="12">
      <c r="A7589" s="229">
        <v>4218152001</v>
      </c>
      <c r="B7589" s="230" t="s">
        <v>23498</v>
      </c>
      <c r="C7589" s="230" t="s">
        <v>23499</v>
      </c>
      <c r="D7589" s="230" t="s">
        <v>23500</v>
      </c>
      <c r="E7589" s="231">
        <v>42181520</v>
      </c>
      <c r="F7589" s="231" t="s">
        <v>828</v>
      </c>
      <c r="G7589" s="232" t="s">
        <v>36928</v>
      </c>
    </row>
    <row r="7590" spans="1:7" ht="12">
      <c r="A7590" s="229">
        <v>4218152101</v>
      </c>
      <c r="B7590" s="230" t="s">
        <v>23501</v>
      </c>
      <c r="C7590" s="230" t="s">
        <v>23502</v>
      </c>
      <c r="D7590" s="230" t="s">
        <v>23503</v>
      </c>
      <c r="E7590" s="231">
        <v>42181521</v>
      </c>
      <c r="F7590" s="231" t="s">
        <v>828</v>
      </c>
      <c r="G7590" s="232" t="s">
        <v>36928</v>
      </c>
    </row>
    <row r="7591" spans="1:7" ht="12">
      <c r="A7591" s="229">
        <v>4218152201</v>
      </c>
      <c r="B7591" s="230" t="s">
        <v>23504</v>
      </c>
      <c r="C7591" s="230" t="s">
        <v>23505</v>
      </c>
      <c r="D7591" s="230" t="s">
        <v>23506</v>
      </c>
      <c r="E7591" s="231">
        <v>42181522</v>
      </c>
      <c r="F7591" s="231" t="s">
        <v>828</v>
      </c>
      <c r="G7591" s="232" t="s">
        <v>36928</v>
      </c>
    </row>
    <row r="7592" spans="1:7" ht="12">
      <c r="A7592" s="229">
        <v>4218152301</v>
      </c>
      <c r="B7592" s="230" t="s">
        <v>23507</v>
      </c>
      <c r="C7592" s="230" t="s">
        <v>23508</v>
      </c>
      <c r="D7592" s="230" t="s">
        <v>23509</v>
      </c>
      <c r="E7592" s="231">
        <v>42181523</v>
      </c>
      <c r="F7592" s="231" t="s">
        <v>828</v>
      </c>
      <c r="G7592" s="232" t="s">
        <v>36928</v>
      </c>
    </row>
    <row r="7593" spans="1:7" ht="12">
      <c r="A7593" s="229">
        <v>4218152401</v>
      </c>
      <c r="B7593" s="230" t="s">
        <v>23510</v>
      </c>
      <c r="C7593" s="230" t="s">
        <v>23511</v>
      </c>
      <c r="D7593" s="230" t="s">
        <v>23512</v>
      </c>
      <c r="E7593" s="231">
        <v>42181524</v>
      </c>
      <c r="F7593" s="231" t="s">
        <v>828</v>
      </c>
      <c r="G7593" s="232" t="s">
        <v>36928</v>
      </c>
    </row>
    <row r="7594" spans="1:7" ht="24">
      <c r="A7594" s="229">
        <v>4218152501</v>
      </c>
      <c r="B7594" s="230" t="s">
        <v>23513</v>
      </c>
      <c r="C7594" s="230" t="s">
        <v>23514</v>
      </c>
      <c r="D7594" s="230" t="s">
        <v>23515</v>
      </c>
      <c r="E7594" s="231">
        <v>42181525</v>
      </c>
      <c r="F7594" s="231" t="s">
        <v>828</v>
      </c>
      <c r="G7594" s="232" t="s">
        <v>36928</v>
      </c>
    </row>
    <row r="7595" spans="1:7" ht="24">
      <c r="A7595" s="229">
        <v>4218152601</v>
      </c>
      <c r="B7595" s="230" t="s">
        <v>23516</v>
      </c>
      <c r="C7595" s="230" t="s">
        <v>23517</v>
      </c>
      <c r="D7595" s="230" t="s">
        <v>23518</v>
      </c>
      <c r="E7595" s="231">
        <v>42181526</v>
      </c>
      <c r="F7595" s="231" t="s">
        <v>828</v>
      </c>
      <c r="G7595" s="232" t="s">
        <v>36928</v>
      </c>
    </row>
    <row r="7596" spans="1:7" ht="12">
      <c r="A7596" s="229">
        <v>4218152801</v>
      </c>
      <c r="B7596" s="230" t="s">
        <v>23519</v>
      </c>
      <c r="C7596" s="230" t="s">
        <v>23520</v>
      </c>
      <c r="D7596" s="230" t="s">
        <v>23521</v>
      </c>
      <c r="E7596" s="231">
        <v>42181528</v>
      </c>
      <c r="F7596" s="231" t="s">
        <v>828</v>
      </c>
      <c r="G7596" s="232" t="s">
        <v>36928</v>
      </c>
    </row>
    <row r="7597" spans="1:7" ht="12">
      <c r="A7597" s="229">
        <v>4218153101</v>
      </c>
      <c r="B7597" s="230" t="s">
        <v>23522</v>
      </c>
      <c r="C7597" s="230" t="s">
        <v>23523</v>
      </c>
      <c r="D7597" s="230" t="s">
        <v>23524</v>
      </c>
      <c r="E7597" s="231">
        <v>42181531</v>
      </c>
      <c r="F7597" s="231" t="s">
        <v>828</v>
      </c>
      <c r="G7597" s="232" t="s">
        <v>36928</v>
      </c>
    </row>
    <row r="7598" spans="1:7" ht="24">
      <c r="A7598" s="229">
        <v>4218153201</v>
      </c>
      <c r="B7598" s="230" t="s">
        <v>23525</v>
      </c>
      <c r="C7598" s="230" t="s">
        <v>23526</v>
      </c>
      <c r="D7598" s="230" t="s">
        <v>23527</v>
      </c>
      <c r="E7598" s="231">
        <v>42181532</v>
      </c>
      <c r="F7598" s="231" t="s">
        <v>828</v>
      </c>
      <c r="G7598" s="232" t="s">
        <v>36928</v>
      </c>
    </row>
    <row r="7599" spans="1:7" ht="12">
      <c r="A7599" s="229">
        <v>4218153301</v>
      </c>
      <c r="B7599" s="230" t="s">
        <v>23528</v>
      </c>
      <c r="C7599" s="230" t="s">
        <v>23529</v>
      </c>
      <c r="D7599" s="230" t="s">
        <v>23530</v>
      </c>
      <c r="E7599" s="231">
        <v>42181533</v>
      </c>
      <c r="F7599" s="231" t="s">
        <v>828</v>
      </c>
      <c r="G7599" s="232" t="s">
        <v>36928</v>
      </c>
    </row>
    <row r="7600" spans="1:7" ht="24">
      <c r="A7600" s="229">
        <v>4218153401</v>
      </c>
      <c r="B7600" s="230" t="s">
        <v>23531</v>
      </c>
      <c r="C7600" s="230" t="s">
        <v>23532</v>
      </c>
      <c r="D7600" s="230" t="s">
        <v>23533</v>
      </c>
      <c r="E7600" s="231">
        <v>42181534</v>
      </c>
      <c r="F7600" s="231" t="s">
        <v>828</v>
      </c>
      <c r="G7600" s="232" t="s">
        <v>36928</v>
      </c>
    </row>
    <row r="7601" spans="1:7" ht="12">
      <c r="A7601" s="229">
        <v>4218153501</v>
      </c>
      <c r="B7601" s="230" t="s">
        <v>23534</v>
      </c>
      <c r="C7601" s="230" t="s">
        <v>23535</v>
      </c>
      <c r="D7601" s="230" t="s">
        <v>23536</v>
      </c>
      <c r="E7601" s="231">
        <v>42181535</v>
      </c>
      <c r="F7601" s="231" t="s">
        <v>828</v>
      </c>
      <c r="G7601" s="232">
        <v>0</v>
      </c>
    </row>
    <row r="7602" spans="1:7" ht="24">
      <c r="A7602" s="229">
        <v>4218153801</v>
      </c>
      <c r="B7602" s="230" t="s">
        <v>23537</v>
      </c>
      <c r="C7602" s="230" t="s">
        <v>23538</v>
      </c>
      <c r="D7602" s="230" t="s">
        <v>23539</v>
      </c>
      <c r="E7602" s="231">
        <v>42181538</v>
      </c>
      <c r="F7602" s="231" t="s">
        <v>828</v>
      </c>
      <c r="G7602" s="232" t="s">
        <v>36928</v>
      </c>
    </row>
    <row r="7603" spans="1:7" ht="12">
      <c r="A7603" s="229">
        <v>4218159901</v>
      </c>
      <c r="B7603" s="230" t="s">
        <v>23540</v>
      </c>
      <c r="C7603" s="230" t="s">
        <v>23541</v>
      </c>
      <c r="D7603" s="230" t="s">
        <v>23542</v>
      </c>
      <c r="E7603" s="231">
        <v>42181599</v>
      </c>
      <c r="F7603" s="231" t="s">
        <v>828</v>
      </c>
      <c r="G7603" s="232" t="s">
        <v>36928</v>
      </c>
    </row>
    <row r="7604" spans="1:7" ht="24">
      <c r="A7604" s="229">
        <v>4218160101</v>
      </c>
      <c r="B7604" s="230" t="s">
        <v>23543</v>
      </c>
      <c r="C7604" s="230" t="s">
        <v>23544</v>
      </c>
      <c r="D7604" s="230" t="s">
        <v>23545</v>
      </c>
      <c r="E7604" s="231">
        <v>42181601</v>
      </c>
      <c r="F7604" s="231" t="s">
        <v>828</v>
      </c>
      <c r="G7604" s="232" t="s">
        <v>36928</v>
      </c>
    </row>
    <row r="7605" spans="1:7" ht="24">
      <c r="A7605" s="229">
        <v>4218160201</v>
      </c>
      <c r="B7605" s="230" t="s">
        <v>23546</v>
      </c>
      <c r="C7605" s="230" t="s">
        <v>23547</v>
      </c>
      <c r="D7605" s="230" t="s">
        <v>23548</v>
      </c>
      <c r="E7605" s="231">
        <v>42181602</v>
      </c>
      <c r="F7605" s="231" t="s">
        <v>828</v>
      </c>
      <c r="G7605" s="232">
        <v>8</v>
      </c>
    </row>
    <row r="7606" spans="1:7" ht="24">
      <c r="A7606" s="229">
        <v>4218160301</v>
      </c>
      <c r="B7606" s="230" t="s">
        <v>23549</v>
      </c>
      <c r="C7606" s="230" t="s">
        <v>23550</v>
      </c>
      <c r="D7606" s="230" t="s">
        <v>23551</v>
      </c>
      <c r="E7606" s="231">
        <v>42181603</v>
      </c>
      <c r="F7606" s="231" t="s">
        <v>828</v>
      </c>
      <c r="G7606" s="232" t="s">
        <v>36928</v>
      </c>
    </row>
    <row r="7607" spans="1:7" ht="24">
      <c r="A7607" s="229">
        <v>4218160501</v>
      </c>
      <c r="B7607" s="230" t="s">
        <v>23552</v>
      </c>
      <c r="C7607" s="230" t="s">
        <v>23553</v>
      </c>
      <c r="D7607" s="230" t="s">
        <v>23554</v>
      </c>
      <c r="E7607" s="231">
        <v>42181605</v>
      </c>
      <c r="F7607" s="231" t="s">
        <v>828</v>
      </c>
      <c r="G7607" s="232">
        <v>9</v>
      </c>
    </row>
    <row r="7608" spans="1:7" ht="12">
      <c r="A7608" s="229">
        <v>4218160801</v>
      </c>
      <c r="B7608" s="230" t="s">
        <v>23555</v>
      </c>
      <c r="C7608" s="230" t="s">
        <v>23556</v>
      </c>
      <c r="D7608" s="230" t="s">
        <v>23557</v>
      </c>
      <c r="E7608" s="231">
        <v>42181608</v>
      </c>
      <c r="F7608" s="231" t="s">
        <v>828</v>
      </c>
      <c r="G7608" s="232" t="s">
        <v>36928</v>
      </c>
    </row>
    <row r="7609" spans="1:7" ht="12">
      <c r="A7609" s="229">
        <v>4218160901</v>
      </c>
      <c r="B7609" s="230" t="s">
        <v>23558</v>
      </c>
      <c r="C7609" s="230" t="s">
        <v>23559</v>
      </c>
      <c r="D7609" s="230" t="s">
        <v>23560</v>
      </c>
      <c r="E7609" s="231">
        <v>42181609</v>
      </c>
      <c r="F7609" s="231" t="s">
        <v>828</v>
      </c>
      <c r="G7609" s="232" t="s">
        <v>36928</v>
      </c>
    </row>
    <row r="7610" spans="1:7" ht="24">
      <c r="A7610" s="229">
        <v>4218160902</v>
      </c>
      <c r="B7610" s="230" t="s">
        <v>23561</v>
      </c>
      <c r="C7610" s="230" t="s">
        <v>23562</v>
      </c>
      <c r="D7610" s="230" t="s">
        <v>23563</v>
      </c>
      <c r="E7610" s="231">
        <v>42181609</v>
      </c>
      <c r="F7610" s="231" t="s">
        <v>828</v>
      </c>
      <c r="G7610" s="232" t="s">
        <v>36928</v>
      </c>
    </row>
    <row r="7611" spans="1:7" ht="24">
      <c r="A7611" s="229">
        <v>4218160903</v>
      </c>
      <c r="B7611" s="230" t="s">
        <v>23564</v>
      </c>
      <c r="C7611" s="230" t="s">
        <v>23565</v>
      </c>
      <c r="D7611" s="230" t="s">
        <v>23566</v>
      </c>
      <c r="E7611" s="231">
        <v>42181609</v>
      </c>
      <c r="F7611" s="231" t="s">
        <v>828</v>
      </c>
      <c r="G7611" s="232" t="s">
        <v>36928</v>
      </c>
    </row>
    <row r="7612" spans="1:7" ht="24">
      <c r="A7612" s="229">
        <v>4218161101</v>
      </c>
      <c r="B7612" s="230" t="s">
        <v>23567</v>
      </c>
      <c r="C7612" s="230" t="s">
        <v>23568</v>
      </c>
      <c r="D7612" s="230" t="s">
        <v>23569</v>
      </c>
      <c r="E7612" s="231">
        <v>42181611</v>
      </c>
      <c r="F7612" s="231" t="s">
        <v>828</v>
      </c>
      <c r="G7612" s="232" t="s">
        <v>36928</v>
      </c>
    </row>
    <row r="7613" spans="1:7" ht="12">
      <c r="A7613" s="229">
        <v>4218170101</v>
      </c>
      <c r="B7613" s="230" t="s">
        <v>23570</v>
      </c>
      <c r="C7613" s="230" t="s">
        <v>23571</v>
      </c>
      <c r="D7613" s="230" t="s">
        <v>23572</v>
      </c>
      <c r="E7613" s="231">
        <v>42181701</v>
      </c>
      <c r="F7613" s="231" t="s">
        <v>828</v>
      </c>
      <c r="G7613" s="232">
        <v>10</v>
      </c>
    </row>
    <row r="7614" spans="1:7" ht="24">
      <c r="A7614" s="229">
        <v>4218170701</v>
      </c>
      <c r="B7614" s="230" t="s">
        <v>23573</v>
      </c>
      <c r="C7614" s="230" t="s">
        <v>23574</v>
      </c>
      <c r="D7614" s="230" t="s">
        <v>23575</v>
      </c>
      <c r="E7614" s="231">
        <v>42181707</v>
      </c>
      <c r="F7614" s="231" t="s">
        <v>828</v>
      </c>
      <c r="G7614" s="232" t="s">
        <v>36928</v>
      </c>
    </row>
    <row r="7615" spans="1:7" ht="12">
      <c r="A7615" s="229">
        <v>4218171201</v>
      </c>
      <c r="B7615" s="230" t="s">
        <v>23576</v>
      </c>
      <c r="C7615" s="230" t="s">
        <v>23577</v>
      </c>
      <c r="D7615" s="230" t="s">
        <v>23578</v>
      </c>
      <c r="E7615" s="231">
        <v>42181712</v>
      </c>
      <c r="F7615" s="231" t="s">
        <v>828</v>
      </c>
      <c r="G7615" s="232">
        <v>9</v>
      </c>
    </row>
    <row r="7616" spans="1:7" ht="24">
      <c r="A7616" s="229">
        <v>4218171301</v>
      </c>
      <c r="B7616" s="230" t="s">
        <v>23579</v>
      </c>
      <c r="C7616" s="230" t="s">
        <v>23580</v>
      </c>
      <c r="D7616" s="230" t="s">
        <v>23581</v>
      </c>
      <c r="E7616" s="231">
        <v>42181713</v>
      </c>
      <c r="F7616" s="231" t="s">
        <v>828</v>
      </c>
      <c r="G7616" s="232" t="s">
        <v>36928</v>
      </c>
    </row>
    <row r="7617" spans="1:7" ht="24">
      <c r="A7617" s="229">
        <v>4218171501</v>
      </c>
      <c r="B7617" s="230" t="s">
        <v>23582</v>
      </c>
      <c r="C7617" s="230" t="s">
        <v>23583</v>
      </c>
      <c r="D7617" s="230" t="s">
        <v>23584</v>
      </c>
      <c r="E7617" s="231">
        <v>42181715</v>
      </c>
      <c r="F7617" s="231" t="s">
        <v>828</v>
      </c>
      <c r="G7617" s="232" t="s">
        <v>36928</v>
      </c>
    </row>
    <row r="7618" spans="1:7" ht="12">
      <c r="A7618" s="229">
        <v>4218172001</v>
      </c>
      <c r="B7618" s="230" t="s">
        <v>23585</v>
      </c>
      <c r="C7618" s="230" t="s">
        <v>23586</v>
      </c>
      <c r="D7618" s="230" t="s">
        <v>23587</v>
      </c>
      <c r="E7618" s="231">
        <v>42181720</v>
      </c>
      <c r="F7618" s="231" t="s">
        <v>828</v>
      </c>
      <c r="G7618" s="232">
        <v>9</v>
      </c>
    </row>
    <row r="7619" spans="1:7" ht="12">
      <c r="A7619" s="229">
        <v>4218172101</v>
      </c>
      <c r="B7619" s="230" t="s">
        <v>23588</v>
      </c>
      <c r="C7619" s="230" t="s">
        <v>23589</v>
      </c>
      <c r="D7619" s="230" t="s">
        <v>23590</v>
      </c>
      <c r="E7619" s="231">
        <v>42181721</v>
      </c>
      <c r="F7619" s="231" t="s">
        <v>828</v>
      </c>
      <c r="G7619" s="232" t="s">
        <v>36928</v>
      </c>
    </row>
    <row r="7620" spans="1:7" ht="12">
      <c r="A7620" s="229">
        <v>4218172201</v>
      </c>
      <c r="B7620" s="230" t="s">
        <v>23591</v>
      </c>
      <c r="C7620" s="230" t="s">
        <v>23592</v>
      </c>
      <c r="D7620" s="230" t="s">
        <v>23593</v>
      </c>
      <c r="E7620" s="231">
        <v>42181722</v>
      </c>
      <c r="F7620" s="231" t="s">
        <v>828</v>
      </c>
      <c r="G7620" s="232">
        <v>9</v>
      </c>
    </row>
    <row r="7621" spans="1:7" ht="24">
      <c r="A7621" s="229">
        <v>4218179401</v>
      </c>
      <c r="B7621" s="230" t="s">
        <v>23594</v>
      </c>
      <c r="C7621" s="230" t="s">
        <v>23595</v>
      </c>
      <c r="D7621" s="230" t="s">
        <v>23596</v>
      </c>
      <c r="E7621" s="231">
        <v>42181794</v>
      </c>
      <c r="F7621" s="231" t="s">
        <v>828</v>
      </c>
      <c r="G7621" s="232" t="s">
        <v>36928</v>
      </c>
    </row>
    <row r="7622" spans="1:7" ht="12">
      <c r="A7622" s="229">
        <v>4218179501</v>
      </c>
      <c r="B7622" s="230" t="s">
        <v>23597</v>
      </c>
      <c r="C7622" s="230" t="s">
        <v>23598</v>
      </c>
      <c r="D7622" s="230" t="s">
        <v>23599</v>
      </c>
      <c r="E7622" s="231">
        <v>42181795</v>
      </c>
      <c r="F7622" s="231" t="s">
        <v>828</v>
      </c>
      <c r="G7622" s="232">
        <v>8</v>
      </c>
    </row>
    <row r="7623" spans="1:7" ht="24">
      <c r="A7623" s="229">
        <v>4218179502</v>
      </c>
      <c r="B7623" s="230" t="s">
        <v>23600</v>
      </c>
      <c r="C7623" s="230" t="s">
        <v>23601</v>
      </c>
      <c r="D7623" s="230" t="s">
        <v>23602</v>
      </c>
      <c r="E7623" s="231">
        <v>42181795</v>
      </c>
      <c r="F7623" s="231" t="s">
        <v>828</v>
      </c>
      <c r="G7623" s="232">
        <v>8</v>
      </c>
    </row>
    <row r="7624" spans="1:7" ht="24">
      <c r="A7624" s="229">
        <v>4218179601</v>
      </c>
      <c r="B7624" s="230" t="s">
        <v>23603</v>
      </c>
      <c r="C7624" s="230" t="s">
        <v>23604</v>
      </c>
      <c r="D7624" s="230" t="s">
        <v>23605</v>
      </c>
      <c r="E7624" s="231">
        <v>42181796</v>
      </c>
      <c r="F7624" s="231" t="s">
        <v>828</v>
      </c>
      <c r="G7624" s="232" t="s">
        <v>36928</v>
      </c>
    </row>
    <row r="7625" spans="1:7" ht="12">
      <c r="A7625" s="229">
        <v>4218179701</v>
      </c>
      <c r="B7625" s="230" t="s">
        <v>23606</v>
      </c>
      <c r="C7625" s="230" t="s">
        <v>23607</v>
      </c>
      <c r="D7625" s="230" t="s">
        <v>23608</v>
      </c>
      <c r="E7625" s="231">
        <v>42181797</v>
      </c>
      <c r="F7625" s="231" t="s">
        <v>828</v>
      </c>
      <c r="G7625" s="232" t="s">
        <v>36928</v>
      </c>
    </row>
    <row r="7626" spans="1:7" ht="24">
      <c r="A7626" s="229">
        <v>4218179801</v>
      </c>
      <c r="B7626" s="230" t="s">
        <v>23609</v>
      </c>
      <c r="C7626" s="230" t="s">
        <v>23610</v>
      </c>
      <c r="D7626" s="230" t="s">
        <v>23611</v>
      </c>
      <c r="E7626" s="231">
        <v>42181798</v>
      </c>
      <c r="F7626" s="231" t="s">
        <v>828</v>
      </c>
      <c r="G7626" s="232" t="s">
        <v>36928</v>
      </c>
    </row>
    <row r="7627" spans="1:7" ht="12">
      <c r="A7627" s="229">
        <v>4218180101</v>
      </c>
      <c r="B7627" s="230" t="s">
        <v>23612</v>
      </c>
      <c r="C7627" s="230" t="s">
        <v>23613</v>
      </c>
      <c r="D7627" s="230" t="s">
        <v>23614</v>
      </c>
      <c r="E7627" s="231">
        <v>42181801</v>
      </c>
      <c r="F7627" s="231" t="s">
        <v>828</v>
      </c>
      <c r="G7627" s="232">
        <v>8</v>
      </c>
    </row>
    <row r="7628" spans="1:7" ht="12">
      <c r="A7628" s="229">
        <v>4218180301</v>
      </c>
      <c r="B7628" s="230" t="s">
        <v>23615</v>
      </c>
      <c r="C7628" s="230" t="s">
        <v>23616</v>
      </c>
      <c r="D7628" s="230" t="s">
        <v>23617</v>
      </c>
      <c r="E7628" s="231">
        <v>42181803</v>
      </c>
      <c r="F7628" s="231" t="s">
        <v>828</v>
      </c>
      <c r="G7628" s="232" t="s">
        <v>36928</v>
      </c>
    </row>
    <row r="7629" spans="1:7" ht="36">
      <c r="A7629" s="229">
        <v>4218190101</v>
      </c>
      <c r="B7629" s="230" t="s">
        <v>23618</v>
      </c>
      <c r="C7629" s="230" t="s">
        <v>23619</v>
      </c>
      <c r="D7629" s="230" t="s">
        <v>23620</v>
      </c>
      <c r="E7629" s="231">
        <v>42181901</v>
      </c>
      <c r="F7629" s="231" t="s">
        <v>828</v>
      </c>
      <c r="G7629" s="232" t="s">
        <v>36928</v>
      </c>
    </row>
    <row r="7630" spans="1:7" ht="24">
      <c r="A7630" s="229">
        <v>4218190201</v>
      </c>
      <c r="B7630" s="230" t="s">
        <v>23621</v>
      </c>
      <c r="C7630" s="230" t="s">
        <v>23622</v>
      </c>
      <c r="D7630" s="230" t="s">
        <v>23623</v>
      </c>
      <c r="E7630" s="231">
        <v>42181902</v>
      </c>
      <c r="F7630" s="231" t="s">
        <v>828</v>
      </c>
      <c r="G7630" s="232" t="s">
        <v>36928</v>
      </c>
    </row>
    <row r="7631" spans="1:7" ht="24">
      <c r="A7631" s="229">
        <v>4218190301</v>
      </c>
      <c r="B7631" s="230" t="s">
        <v>23624</v>
      </c>
      <c r="C7631" s="230" t="s">
        <v>23625</v>
      </c>
      <c r="D7631" s="230" t="s">
        <v>23626</v>
      </c>
      <c r="E7631" s="231">
        <v>42181903</v>
      </c>
      <c r="F7631" s="231" t="s">
        <v>828</v>
      </c>
      <c r="G7631" s="232" t="s">
        <v>36928</v>
      </c>
    </row>
    <row r="7632" spans="1:7" ht="12">
      <c r="A7632" s="229">
        <v>4218190401</v>
      </c>
      <c r="B7632" s="230" t="s">
        <v>23627</v>
      </c>
      <c r="C7632" s="230" t="s">
        <v>23628</v>
      </c>
      <c r="D7632" s="230" t="s">
        <v>23629</v>
      </c>
      <c r="E7632" s="231">
        <v>42181904</v>
      </c>
      <c r="F7632" s="231" t="s">
        <v>828</v>
      </c>
      <c r="G7632" s="232">
        <v>9</v>
      </c>
    </row>
    <row r="7633" spans="1:7" ht="24">
      <c r="A7633" s="229">
        <v>4218190402</v>
      </c>
      <c r="B7633" s="230" t="s">
        <v>23630</v>
      </c>
      <c r="C7633" s="230" t="s">
        <v>23631</v>
      </c>
      <c r="D7633" s="230" t="s">
        <v>23632</v>
      </c>
      <c r="E7633" s="231">
        <v>42181904</v>
      </c>
      <c r="F7633" s="231" t="s">
        <v>828</v>
      </c>
      <c r="G7633" s="232">
        <v>9</v>
      </c>
    </row>
    <row r="7634" spans="1:7" ht="24">
      <c r="A7634" s="229">
        <v>4218190403</v>
      </c>
      <c r="B7634" s="230" t="s">
        <v>23633</v>
      </c>
      <c r="C7634" s="230" t="s">
        <v>23634</v>
      </c>
      <c r="D7634" s="230" t="s">
        <v>23635</v>
      </c>
      <c r="E7634" s="231">
        <v>42181904</v>
      </c>
      <c r="F7634" s="231" t="s">
        <v>828</v>
      </c>
      <c r="G7634" s="232">
        <v>9</v>
      </c>
    </row>
    <row r="7635" spans="1:7" ht="24">
      <c r="A7635" s="229">
        <v>4218190601</v>
      </c>
      <c r="B7635" s="230" t="s">
        <v>23636</v>
      </c>
      <c r="C7635" s="230" t="s">
        <v>23637</v>
      </c>
      <c r="D7635" s="230" t="s">
        <v>23638</v>
      </c>
      <c r="E7635" s="231">
        <v>42181906</v>
      </c>
      <c r="F7635" s="231" t="s">
        <v>828</v>
      </c>
      <c r="G7635" s="232" t="s">
        <v>36928</v>
      </c>
    </row>
    <row r="7636" spans="1:7" ht="12">
      <c r="A7636" s="229">
        <v>4218190801</v>
      </c>
      <c r="B7636" s="230" t="s">
        <v>23639</v>
      </c>
      <c r="C7636" s="230" t="s">
        <v>23640</v>
      </c>
      <c r="D7636" s="230" t="s">
        <v>23641</v>
      </c>
      <c r="E7636" s="231">
        <v>42181908</v>
      </c>
      <c r="F7636" s="231" t="s">
        <v>828</v>
      </c>
      <c r="G7636" s="232" t="s">
        <v>36928</v>
      </c>
    </row>
    <row r="7637" spans="1:7" ht="24">
      <c r="A7637" s="229">
        <v>4218191201</v>
      </c>
      <c r="B7637" s="230" t="s">
        <v>23642</v>
      </c>
      <c r="C7637" s="230" t="s">
        <v>23643</v>
      </c>
      <c r="D7637" s="230" t="s">
        <v>23644</v>
      </c>
      <c r="E7637" s="231">
        <v>42181912</v>
      </c>
      <c r="F7637" s="231" t="s">
        <v>828</v>
      </c>
      <c r="G7637" s="232" t="s">
        <v>36928</v>
      </c>
    </row>
    <row r="7638" spans="1:7" ht="24">
      <c r="A7638" s="229">
        <v>4218200201</v>
      </c>
      <c r="B7638" s="230" t="s">
        <v>23645</v>
      </c>
      <c r="C7638" s="230" t="s">
        <v>23646</v>
      </c>
      <c r="D7638" s="230" t="s">
        <v>23647</v>
      </c>
      <c r="E7638" s="231">
        <v>42182002</v>
      </c>
      <c r="F7638" s="231" t="s">
        <v>828</v>
      </c>
      <c r="G7638" s="232" t="s">
        <v>36928</v>
      </c>
    </row>
    <row r="7639" spans="1:7" ht="12">
      <c r="A7639" s="229">
        <v>4218200203</v>
      </c>
      <c r="B7639" s="230" t="s">
        <v>23648</v>
      </c>
      <c r="C7639" s="230" t="s">
        <v>23649</v>
      </c>
      <c r="D7639" s="230" t="s">
        <v>23650</v>
      </c>
      <c r="E7639" s="231">
        <v>42182002</v>
      </c>
      <c r="F7639" s="231" t="s">
        <v>828</v>
      </c>
      <c r="G7639" s="232" t="s">
        <v>36928</v>
      </c>
    </row>
    <row r="7640" spans="1:7" ht="24">
      <c r="A7640" s="229">
        <v>4218200301</v>
      </c>
      <c r="B7640" s="230" t="s">
        <v>23651</v>
      </c>
      <c r="C7640" s="230" t="s">
        <v>23652</v>
      </c>
      <c r="D7640" s="230" t="s">
        <v>23653</v>
      </c>
      <c r="E7640" s="231">
        <v>42182003</v>
      </c>
      <c r="F7640" s="231" t="s">
        <v>828</v>
      </c>
      <c r="G7640" s="232" t="s">
        <v>36928</v>
      </c>
    </row>
    <row r="7641" spans="1:7" ht="24">
      <c r="A7641" s="229">
        <v>4218200302</v>
      </c>
      <c r="B7641" s="230" t="s">
        <v>23654</v>
      </c>
      <c r="C7641" s="230" t="s">
        <v>23655</v>
      </c>
      <c r="D7641" s="230" t="s">
        <v>23656</v>
      </c>
      <c r="E7641" s="231">
        <v>42182003</v>
      </c>
      <c r="F7641" s="231" t="s">
        <v>828</v>
      </c>
      <c r="G7641" s="232" t="s">
        <v>36928</v>
      </c>
    </row>
    <row r="7642" spans="1:7" ht="12">
      <c r="A7642" s="229">
        <v>4218200303</v>
      </c>
      <c r="B7642" s="230" t="s">
        <v>23657</v>
      </c>
      <c r="C7642" s="230" t="s">
        <v>23658</v>
      </c>
      <c r="D7642" s="230" t="s">
        <v>23659</v>
      </c>
      <c r="E7642" s="231">
        <v>42182003</v>
      </c>
      <c r="F7642" s="231" t="s">
        <v>828</v>
      </c>
      <c r="G7642" s="232" t="s">
        <v>36928</v>
      </c>
    </row>
    <row r="7643" spans="1:7" ht="12">
      <c r="A7643" s="229">
        <v>4218200502</v>
      </c>
      <c r="B7643" s="230" t="s">
        <v>23660</v>
      </c>
      <c r="C7643" s="230" t="s">
        <v>23661</v>
      </c>
      <c r="D7643" s="230" t="s">
        <v>23662</v>
      </c>
      <c r="E7643" s="231">
        <v>42182005</v>
      </c>
      <c r="F7643" s="231" t="s">
        <v>828</v>
      </c>
      <c r="G7643" s="232">
        <v>10</v>
      </c>
    </row>
    <row r="7644" spans="1:7" ht="24">
      <c r="A7644" s="229">
        <v>4218200503</v>
      </c>
      <c r="B7644" s="230" t="s">
        <v>23663</v>
      </c>
      <c r="C7644" s="230" t="s">
        <v>23664</v>
      </c>
      <c r="D7644" s="230" t="s">
        <v>23665</v>
      </c>
      <c r="E7644" s="231">
        <v>42182005</v>
      </c>
      <c r="F7644" s="231" t="s">
        <v>828</v>
      </c>
      <c r="G7644" s="232">
        <v>10</v>
      </c>
    </row>
    <row r="7645" spans="1:7" ht="12">
      <c r="A7645" s="229">
        <v>4218200504</v>
      </c>
      <c r="B7645" s="230" t="s">
        <v>23666</v>
      </c>
      <c r="C7645" s="230" t="s">
        <v>23667</v>
      </c>
      <c r="D7645" s="230" t="s">
        <v>23668</v>
      </c>
      <c r="E7645" s="231">
        <v>42182005</v>
      </c>
      <c r="F7645" s="231" t="s">
        <v>828</v>
      </c>
      <c r="G7645" s="232">
        <v>10</v>
      </c>
    </row>
    <row r="7646" spans="1:7" ht="24">
      <c r="A7646" s="229">
        <v>4218200602</v>
      </c>
      <c r="B7646" s="230" t="s">
        <v>23669</v>
      </c>
      <c r="C7646" s="230" t="s">
        <v>23670</v>
      </c>
      <c r="D7646" s="230" t="s">
        <v>23671</v>
      </c>
      <c r="E7646" s="231">
        <v>42182006</v>
      </c>
      <c r="F7646" s="231" t="s">
        <v>828</v>
      </c>
      <c r="G7646" s="232" t="s">
        <v>36928</v>
      </c>
    </row>
    <row r="7647" spans="1:7" ht="12">
      <c r="A7647" s="229">
        <v>4218200603</v>
      </c>
      <c r="B7647" s="230" t="s">
        <v>23672</v>
      </c>
      <c r="C7647" s="230" t="s">
        <v>23673</v>
      </c>
      <c r="D7647" s="230" t="s">
        <v>23674</v>
      </c>
      <c r="E7647" s="231">
        <v>42182006</v>
      </c>
      <c r="F7647" s="231" t="s">
        <v>828</v>
      </c>
      <c r="G7647" s="232" t="s">
        <v>36928</v>
      </c>
    </row>
    <row r="7648" spans="1:7" ht="12">
      <c r="A7648" s="229">
        <v>4218201201</v>
      </c>
      <c r="B7648" s="230" t="s">
        <v>23675</v>
      </c>
      <c r="C7648" s="230" t="s">
        <v>23676</v>
      </c>
      <c r="D7648" s="230" t="s">
        <v>23677</v>
      </c>
      <c r="E7648" s="231">
        <v>42182012</v>
      </c>
      <c r="F7648" s="231" t="s">
        <v>828</v>
      </c>
      <c r="G7648" s="232" t="s">
        <v>36928</v>
      </c>
    </row>
    <row r="7649" spans="1:7" ht="12">
      <c r="A7649" s="229">
        <v>4218201202</v>
      </c>
      <c r="B7649" s="230" t="s">
        <v>23678</v>
      </c>
      <c r="C7649" s="230" t="s">
        <v>23679</v>
      </c>
      <c r="D7649" s="230" t="s">
        <v>23680</v>
      </c>
      <c r="E7649" s="231">
        <v>42182012</v>
      </c>
      <c r="F7649" s="231" t="s">
        <v>828</v>
      </c>
      <c r="G7649" s="232" t="s">
        <v>36928</v>
      </c>
    </row>
    <row r="7650" spans="1:7" ht="12">
      <c r="A7650" s="229">
        <v>4218201301</v>
      </c>
      <c r="B7650" s="230" t="s">
        <v>23681</v>
      </c>
      <c r="C7650" s="230" t="s">
        <v>23682</v>
      </c>
      <c r="D7650" s="230" t="s">
        <v>23683</v>
      </c>
      <c r="E7650" s="231">
        <v>42182013</v>
      </c>
      <c r="F7650" s="231" t="s">
        <v>828</v>
      </c>
      <c r="G7650" s="232" t="s">
        <v>36928</v>
      </c>
    </row>
    <row r="7651" spans="1:7" ht="24">
      <c r="A7651" s="229">
        <v>4218201601</v>
      </c>
      <c r="B7651" s="230" t="s">
        <v>23684</v>
      </c>
      <c r="C7651" s="230" t="s">
        <v>23685</v>
      </c>
      <c r="D7651" s="230" t="s">
        <v>23686</v>
      </c>
      <c r="E7651" s="231">
        <v>42182016</v>
      </c>
      <c r="F7651" s="231" t="s">
        <v>828</v>
      </c>
      <c r="G7651" s="232" t="s">
        <v>36928</v>
      </c>
    </row>
    <row r="7652" spans="1:7" ht="12">
      <c r="A7652" s="229">
        <v>4218201701</v>
      </c>
      <c r="B7652" s="230" t="s">
        <v>23687</v>
      </c>
      <c r="C7652" s="230" t="s">
        <v>23688</v>
      </c>
      <c r="D7652" s="230" t="s">
        <v>23689</v>
      </c>
      <c r="E7652" s="231">
        <v>42182017</v>
      </c>
      <c r="F7652" s="231" t="s">
        <v>828</v>
      </c>
      <c r="G7652" s="232" t="s">
        <v>36928</v>
      </c>
    </row>
    <row r="7653" spans="1:7" ht="12">
      <c r="A7653" s="229">
        <v>4218201801</v>
      </c>
      <c r="B7653" s="230" t="s">
        <v>23690</v>
      </c>
      <c r="C7653" s="230" t="s">
        <v>23691</v>
      </c>
      <c r="D7653" s="230" t="s">
        <v>23692</v>
      </c>
      <c r="E7653" s="231">
        <v>42182018</v>
      </c>
      <c r="F7653" s="231" t="s">
        <v>828</v>
      </c>
      <c r="G7653" s="232" t="s">
        <v>36928</v>
      </c>
    </row>
    <row r="7654" spans="1:7" ht="24">
      <c r="A7654" s="229">
        <v>4218202001</v>
      </c>
      <c r="B7654" s="230" t="s">
        <v>23693</v>
      </c>
      <c r="C7654" s="230" t="s">
        <v>23694</v>
      </c>
      <c r="D7654" s="230" t="s">
        <v>23695</v>
      </c>
      <c r="E7654" s="231">
        <v>42182020</v>
      </c>
      <c r="F7654" s="231" t="s">
        <v>828</v>
      </c>
      <c r="G7654" s="232" t="s">
        <v>36928</v>
      </c>
    </row>
    <row r="7655" spans="1:7" ht="12">
      <c r="A7655" s="229">
        <v>4218209101</v>
      </c>
      <c r="B7655" s="230" t="s">
        <v>23696</v>
      </c>
      <c r="C7655" s="230" t="s">
        <v>23697</v>
      </c>
      <c r="D7655" s="230" t="s">
        <v>23698</v>
      </c>
      <c r="E7655" s="231">
        <v>42182091</v>
      </c>
      <c r="F7655" s="231" t="s">
        <v>828</v>
      </c>
      <c r="G7655" s="232" t="s">
        <v>36928</v>
      </c>
    </row>
    <row r="7656" spans="1:7" ht="24">
      <c r="A7656" s="229">
        <v>4218209201</v>
      </c>
      <c r="B7656" s="230" t="s">
        <v>23699</v>
      </c>
      <c r="C7656" s="230" t="s">
        <v>23700</v>
      </c>
      <c r="D7656" s="230" t="s">
        <v>23701</v>
      </c>
      <c r="E7656" s="231">
        <v>42182092</v>
      </c>
      <c r="F7656" s="231" t="s">
        <v>828</v>
      </c>
      <c r="G7656" s="232" t="s">
        <v>36928</v>
      </c>
    </row>
    <row r="7657" spans="1:7" ht="12">
      <c r="A7657" s="229">
        <v>4218209301</v>
      </c>
      <c r="B7657" s="230" t="s">
        <v>23702</v>
      </c>
      <c r="C7657" s="230" t="s">
        <v>23703</v>
      </c>
      <c r="D7657" s="230" t="s">
        <v>23704</v>
      </c>
      <c r="E7657" s="231">
        <v>42182093</v>
      </c>
      <c r="F7657" s="231" t="s">
        <v>828</v>
      </c>
      <c r="G7657" s="232" t="s">
        <v>36928</v>
      </c>
    </row>
    <row r="7658" spans="1:7" ht="12">
      <c r="A7658" s="229">
        <v>4218209401</v>
      </c>
      <c r="B7658" s="230" t="s">
        <v>23705</v>
      </c>
      <c r="C7658" s="230" t="s">
        <v>23706</v>
      </c>
      <c r="D7658" s="230" t="s">
        <v>23707</v>
      </c>
      <c r="E7658" s="231">
        <v>42182094</v>
      </c>
      <c r="F7658" s="231" t="s">
        <v>828</v>
      </c>
      <c r="G7658" s="232" t="s">
        <v>36928</v>
      </c>
    </row>
    <row r="7659" spans="1:7" ht="12">
      <c r="A7659" s="229">
        <v>4218209501</v>
      </c>
      <c r="B7659" s="230" t="s">
        <v>23708</v>
      </c>
      <c r="C7659" s="230" t="s">
        <v>23709</v>
      </c>
      <c r="D7659" s="230" t="s">
        <v>23710</v>
      </c>
      <c r="E7659" s="231">
        <v>42182095</v>
      </c>
      <c r="F7659" s="231" t="s">
        <v>828</v>
      </c>
      <c r="G7659" s="232" t="s">
        <v>36928</v>
      </c>
    </row>
    <row r="7660" spans="1:7" ht="24">
      <c r="A7660" s="229">
        <v>4218209502</v>
      </c>
      <c r="B7660" s="230" t="s">
        <v>23711</v>
      </c>
      <c r="C7660" s="230" t="s">
        <v>23712</v>
      </c>
      <c r="D7660" s="230" t="s">
        <v>23713</v>
      </c>
      <c r="E7660" s="231">
        <v>42182095</v>
      </c>
      <c r="F7660" s="231" t="s">
        <v>828</v>
      </c>
      <c r="G7660" s="232" t="s">
        <v>36928</v>
      </c>
    </row>
    <row r="7661" spans="1:7" ht="24">
      <c r="A7661" s="229">
        <v>4218209503</v>
      </c>
      <c r="B7661" s="230" t="s">
        <v>23714</v>
      </c>
      <c r="C7661" s="230" t="s">
        <v>23715</v>
      </c>
      <c r="D7661" s="230" t="s">
        <v>23716</v>
      </c>
      <c r="E7661" s="231">
        <v>42182095</v>
      </c>
      <c r="F7661" s="231" t="s">
        <v>828</v>
      </c>
      <c r="G7661" s="232" t="s">
        <v>36928</v>
      </c>
    </row>
    <row r="7662" spans="1:7" ht="12">
      <c r="A7662" s="229">
        <v>4218209601</v>
      </c>
      <c r="B7662" s="230" t="s">
        <v>23717</v>
      </c>
      <c r="C7662" s="230" t="s">
        <v>23718</v>
      </c>
      <c r="D7662" s="230" t="s">
        <v>23719</v>
      </c>
      <c r="E7662" s="231">
        <v>42182096</v>
      </c>
      <c r="F7662" s="231" t="s">
        <v>828</v>
      </c>
      <c r="G7662" s="232" t="s">
        <v>36928</v>
      </c>
    </row>
    <row r="7663" spans="1:7" ht="24">
      <c r="A7663" s="229">
        <v>4218209701</v>
      </c>
      <c r="B7663" s="230" t="s">
        <v>23720</v>
      </c>
      <c r="C7663" s="230" t="s">
        <v>23721</v>
      </c>
      <c r="D7663" s="230" t="s">
        <v>23722</v>
      </c>
      <c r="E7663" s="231">
        <v>42182097</v>
      </c>
      <c r="F7663" s="231" t="s">
        <v>828</v>
      </c>
      <c r="G7663" s="232" t="s">
        <v>36928</v>
      </c>
    </row>
    <row r="7664" spans="1:7" ht="12">
      <c r="A7664" s="229">
        <v>4218209801</v>
      </c>
      <c r="B7664" s="230" t="s">
        <v>23723</v>
      </c>
      <c r="C7664" s="230" t="s">
        <v>23724</v>
      </c>
      <c r="D7664" s="230" t="s">
        <v>23725</v>
      </c>
      <c r="E7664" s="231">
        <v>42182098</v>
      </c>
      <c r="F7664" s="231" t="s">
        <v>828</v>
      </c>
      <c r="G7664" s="232" t="s">
        <v>36928</v>
      </c>
    </row>
    <row r="7665" spans="1:7" ht="12">
      <c r="A7665" s="229">
        <v>4218209901</v>
      </c>
      <c r="B7665" s="230" t="s">
        <v>23726</v>
      </c>
      <c r="C7665" s="230" t="s">
        <v>23727</v>
      </c>
      <c r="D7665" s="230" t="s">
        <v>23728</v>
      </c>
      <c r="E7665" s="231">
        <v>42182099</v>
      </c>
      <c r="F7665" s="231" t="s">
        <v>828</v>
      </c>
      <c r="G7665" s="232" t="s">
        <v>36928</v>
      </c>
    </row>
    <row r="7666" spans="1:7" ht="12">
      <c r="A7666" s="229">
        <v>4218210101</v>
      </c>
      <c r="B7666" s="230" t="s">
        <v>23729</v>
      </c>
      <c r="C7666" s="230" t="s">
        <v>23730</v>
      </c>
      <c r="D7666" s="230" t="s">
        <v>23731</v>
      </c>
      <c r="E7666" s="231">
        <v>42182101</v>
      </c>
      <c r="F7666" s="231" t="s">
        <v>828</v>
      </c>
      <c r="G7666" s="232" t="s">
        <v>36928</v>
      </c>
    </row>
    <row r="7667" spans="1:7" ht="12">
      <c r="A7667" s="229">
        <v>4218210301</v>
      </c>
      <c r="B7667" s="230" t="s">
        <v>23732</v>
      </c>
      <c r="C7667" s="230" t="s">
        <v>23733</v>
      </c>
      <c r="D7667" s="230" t="s">
        <v>23734</v>
      </c>
      <c r="E7667" s="231">
        <v>42182103</v>
      </c>
      <c r="F7667" s="231" t="s">
        <v>828</v>
      </c>
      <c r="G7667" s="232" t="s">
        <v>36928</v>
      </c>
    </row>
    <row r="7668" spans="1:7" ht="12">
      <c r="A7668" s="229">
        <v>4218210601</v>
      </c>
      <c r="B7668" s="230" t="s">
        <v>23735</v>
      </c>
      <c r="C7668" s="230" t="s">
        <v>23736</v>
      </c>
      <c r="D7668" s="230" t="s">
        <v>23737</v>
      </c>
      <c r="E7668" s="231">
        <v>42182106</v>
      </c>
      <c r="F7668" s="231" t="s">
        <v>828</v>
      </c>
      <c r="G7668" s="232" t="s">
        <v>36928</v>
      </c>
    </row>
    <row r="7669" spans="1:7" ht="12">
      <c r="A7669" s="229">
        <v>4218210602</v>
      </c>
      <c r="B7669" s="230" t="s">
        <v>23738</v>
      </c>
      <c r="C7669" s="230" t="s">
        <v>23739</v>
      </c>
      <c r="D7669" s="230" t="s">
        <v>23740</v>
      </c>
      <c r="E7669" s="231">
        <v>42182106</v>
      </c>
      <c r="F7669" s="231" t="s">
        <v>828</v>
      </c>
      <c r="G7669" s="232" t="s">
        <v>36928</v>
      </c>
    </row>
    <row r="7670" spans="1:7" ht="24">
      <c r="A7670" s="229">
        <v>4218210603</v>
      </c>
      <c r="B7670" s="230" t="s">
        <v>23741</v>
      </c>
      <c r="C7670" s="230" t="s">
        <v>23742</v>
      </c>
      <c r="D7670" s="230" t="s">
        <v>23743</v>
      </c>
      <c r="E7670" s="231">
        <v>42182106</v>
      </c>
      <c r="F7670" s="231" t="s">
        <v>828</v>
      </c>
      <c r="G7670" s="232" t="s">
        <v>36928</v>
      </c>
    </row>
    <row r="7671" spans="1:7" ht="12">
      <c r="A7671" s="229">
        <v>4218210801</v>
      </c>
      <c r="B7671" s="230" t="s">
        <v>23744</v>
      </c>
      <c r="C7671" s="230" t="s">
        <v>23745</v>
      </c>
      <c r="D7671" s="230" t="s">
        <v>23746</v>
      </c>
      <c r="E7671" s="231">
        <v>42182108</v>
      </c>
      <c r="F7671" s="231" t="s">
        <v>828</v>
      </c>
      <c r="G7671" s="232" t="s">
        <v>36928</v>
      </c>
    </row>
    <row r="7672" spans="1:7" ht="12">
      <c r="A7672" s="229">
        <v>4218220101</v>
      </c>
      <c r="B7672" s="230" t="s">
        <v>23747</v>
      </c>
      <c r="C7672" s="230" t="s">
        <v>23748</v>
      </c>
      <c r="D7672" s="230" t="s">
        <v>23749</v>
      </c>
      <c r="E7672" s="231">
        <v>42182201</v>
      </c>
      <c r="F7672" s="231" t="s">
        <v>828</v>
      </c>
      <c r="G7672" s="232" t="s">
        <v>36928</v>
      </c>
    </row>
    <row r="7673" spans="1:7" ht="12">
      <c r="A7673" s="229">
        <v>4218220601</v>
      </c>
      <c r="B7673" s="230" t="s">
        <v>23750</v>
      </c>
      <c r="C7673" s="230" t="s">
        <v>23751</v>
      </c>
      <c r="D7673" s="230" t="s">
        <v>23752</v>
      </c>
      <c r="E7673" s="231">
        <v>42182206</v>
      </c>
      <c r="F7673" s="231" t="s">
        <v>828</v>
      </c>
      <c r="G7673" s="232" t="s">
        <v>36928</v>
      </c>
    </row>
    <row r="7674" spans="1:7" ht="12">
      <c r="A7674" s="229">
        <v>4218220701</v>
      </c>
      <c r="B7674" s="230" t="s">
        <v>23753</v>
      </c>
      <c r="C7674" s="230" t="s">
        <v>23754</v>
      </c>
      <c r="D7674" s="230" t="s">
        <v>23755</v>
      </c>
      <c r="E7674" s="231">
        <v>42182207</v>
      </c>
      <c r="F7674" s="231" t="s">
        <v>828</v>
      </c>
      <c r="G7674" s="232" t="s">
        <v>36928</v>
      </c>
    </row>
    <row r="7675" spans="1:7" ht="24">
      <c r="A7675" s="229">
        <v>4218220801</v>
      </c>
      <c r="B7675" s="230" t="s">
        <v>23756</v>
      </c>
      <c r="C7675" s="230" t="s">
        <v>23757</v>
      </c>
      <c r="D7675" s="230" t="s">
        <v>23758</v>
      </c>
      <c r="E7675" s="231">
        <v>42182208</v>
      </c>
      <c r="F7675" s="231" t="s">
        <v>828</v>
      </c>
      <c r="G7675" s="232" t="s">
        <v>36928</v>
      </c>
    </row>
    <row r="7676" spans="1:7" ht="24">
      <c r="A7676" s="229">
        <v>4218221201</v>
      </c>
      <c r="B7676" s="230" t="s">
        <v>23759</v>
      </c>
      <c r="C7676" s="230" t="s">
        <v>23760</v>
      </c>
      <c r="D7676" s="230" t="s">
        <v>23761</v>
      </c>
      <c r="E7676" s="231">
        <v>42182212</v>
      </c>
      <c r="F7676" s="231" t="s">
        <v>828</v>
      </c>
      <c r="G7676" s="232" t="s">
        <v>36928</v>
      </c>
    </row>
    <row r="7677" spans="1:7" ht="24">
      <c r="A7677" s="229">
        <v>4218229701</v>
      </c>
      <c r="B7677" s="230" t="s">
        <v>23762</v>
      </c>
      <c r="C7677" s="230" t="s">
        <v>23763</v>
      </c>
      <c r="D7677" s="230" t="s">
        <v>23764</v>
      </c>
      <c r="E7677" s="231">
        <v>42182297</v>
      </c>
      <c r="F7677" s="231" t="s">
        <v>828</v>
      </c>
      <c r="G7677" s="232" t="s">
        <v>36928</v>
      </c>
    </row>
    <row r="7678" spans="1:7" ht="12">
      <c r="A7678" s="229">
        <v>4218229801</v>
      </c>
      <c r="B7678" s="230" t="s">
        <v>23765</v>
      </c>
      <c r="C7678" s="230" t="s">
        <v>23766</v>
      </c>
      <c r="D7678" s="230" t="s">
        <v>23767</v>
      </c>
      <c r="E7678" s="231">
        <v>42182298</v>
      </c>
      <c r="F7678" s="231" t="s">
        <v>828</v>
      </c>
      <c r="G7678" s="232" t="s">
        <v>36928</v>
      </c>
    </row>
    <row r="7679" spans="1:7" ht="24">
      <c r="A7679" s="229">
        <v>4218229901</v>
      </c>
      <c r="B7679" s="230" t="s">
        <v>23768</v>
      </c>
      <c r="C7679" s="230" t="s">
        <v>23769</v>
      </c>
      <c r="D7679" s="230" t="s">
        <v>23770</v>
      </c>
      <c r="E7679" s="231">
        <v>42182299</v>
      </c>
      <c r="F7679" s="231" t="s">
        <v>828</v>
      </c>
      <c r="G7679" s="232" t="s">
        <v>36928</v>
      </c>
    </row>
    <row r="7680" spans="1:7" ht="12">
      <c r="A7680" s="229">
        <v>4218230101</v>
      </c>
      <c r="B7680" s="230" t="s">
        <v>23771</v>
      </c>
      <c r="C7680" s="230" t="s">
        <v>23772</v>
      </c>
      <c r="D7680" s="230" t="s">
        <v>23773</v>
      </c>
      <c r="E7680" s="231">
        <v>42182301</v>
      </c>
      <c r="F7680" s="231" t="s">
        <v>828</v>
      </c>
      <c r="G7680" s="232" t="s">
        <v>36928</v>
      </c>
    </row>
    <row r="7681" spans="1:7" ht="24">
      <c r="A7681" s="229">
        <v>4218230201</v>
      </c>
      <c r="B7681" s="230" t="s">
        <v>23774</v>
      </c>
      <c r="C7681" s="230" t="s">
        <v>23775</v>
      </c>
      <c r="D7681" s="230" t="s">
        <v>23776</v>
      </c>
      <c r="E7681" s="231">
        <v>42182302</v>
      </c>
      <c r="F7681" s="231" t="s">
        <v>828</v>
      </c>
      <c r="G7681" s="232" t="s">
        <v>36928</v>
      </c>
    </row>
    <row r="7682" spans="1:7" ht="12">
      <c r="A7682" s="229">
        <v>4218230202</v>
      </c>
      <c r="B7682" s="230" t="s">
        <v>23777</v>
      </c>
      <c r="C7682" s="230" t="s">
        <v>23778</v>
      </c>
      <c r="D7682" s="230" t="s">
        <v>23779</v>
      </c>
      <c r="E7682" s="231">
        <v>42182302</v>
      </c>
      <c r="F7682" s="231" t="s">
        <v>828</v>
      </c>
      <c r="G7682" s="232" t="s">
        <v>36928</v>
      </c>
    </row>
    <row r="7683" spans="1:7" ht="12">
      <c r="A7683" s="229">
        <v>4218230801</v>
      </c>
      <c r="B7683" s="230" t="s">
        <v>23780</v>
      </c>
      <c r="C7683" s="230" t="s">
        <v>23781</v>
      </c>
      <c r="D7683" s="230" t="s">
        <v>23782</v>
      </c>
      <c r="E7683" s="231">
        <v>42182308</v>
      </c>
      <c r="F7683" s="231" t="s">
        <v>828</v>
      </c>
      <c r="G7683" s="232" t="s">
        <v>36928</v>
      </c>
    </row>
    <row r="7684" spans="1:7" ht="12">
      <c r="A7684" s="229">
        <v>4218230802</v>
      </c>
      <c r="B7684" s="230" t="s">
        <v>23783</v>
      </c>
      <c r="C7684" s="230" t="s">
        <v>23784</v>
      </c>
      <c r="D7684" s="230" t="s">
        <v>23785</v>
      </c>
      <c r="E7684" s="231">
        <v>42182308</v>
      </c>
      <c r="F7684" s="231" t="s">
        <v>828</v>
      </c>
      <c r="G7684" s="232" t="s">
        <v>36928</v>
      </c>
    </row>
    <row r="7685" spans="1:7" ht="36">
      <c r="A7685" s="229">
        <v>4218231001</v>
      </c>
      <c r="B7685" s="230" t="s">
        <v>23786</v>
      </c>
      <c r="C7685" s="230" t="s">
        <v>23787</v>
      </c>
      <c r="D7685" s="230" t="s">
        <v>23788</v>
      </c>
      <c r="E7685" s="231">
        <v>42182310</v>
      </c>
      <c r="F7685" s="231" t="s">
        <v>828</v>
      </c>
      <c r="G7685" s="232">
        <v>9</v>
      </c>
    </row>
    <row r="7686" spans="1:7" ht="24">
      <c r="A7686" s="229">
        <v>4218231301</v>
      </c>
      <c r="B7686" s="230" t="s">
        <v>23789</v>
      </c>
      <c r="C7686" s="230" t="s">
        <v>23790</v>
      </c>
      <c r="D7686" s="230" t="s">
        <v>23791</v>
      </c>
      <c r="E7686" s="231">
        <v>42182313</v>
      </c>
      <c r="F7686" s="231" t="s">
        <v>828</v>
      </c>
      <c r="G7686" s="232" t="s">
        <v>36928</v>
      </c>
    </row>
    <row r="7687" spans="1:7" ht="24">
      <c r="A7687" s="229">
        <v>4218231302</v>
      </c>
      <c r="B7687" s="230" t="s">
        <v>23792</v>
      </c>
      <c r="C7687" s="230" t="s">
        <v>23793</v>
      </c>
      <c r="D7687" s="230" t="s">
        <v>23794</v>
      </c>
      <c r="E7687" s="231">
        <v>42182313</v>
      </c>
      <c r="F7687" s="231" t="s">
        <v>828</v>
      </c>
      <c r="G7687" s="232" t="s">
        <v>36928</v>
      </c>
    </row>
    <row r="7688" spans="1:7" ht="24">
      <c r="A7688" s="229">
        <v>4218231401</v>
      </c>
      <c r="B7688" s="230" t="s">
        <v>23795</v>
      </c>
      <c r="C7688" s="230" t="s">
        <v>23796</v>
      </c>
      <c r="D7688" s="230" t="s">
        <v>23797</v>
      </c>
      <c r="E7688" s="231">
        <v>42182314</v>
      </c>
      <c r="F7688" s="231" t="s">
        <v>828</v>
      </c>
      <c r="G7688" s="232">
        <v>9</v>
      </c>
    </row>
    <row r="7689" spans="1:7" ht="12">
      <c r="A7689" s="229">
        <v>4218231501</v>
      </c>
      <c r="B7689" s="230" t="s">
        <v>23798</v>
      </c>
      <c r="C7689" s="230" t="s">
        <v>23799</v>
      </c>
      <c r="D7689" s="230" t="s">
        <v>23800</v>
      </c>
      <c r="E7689" s="231">
        <v>42182315</v>
      </c>
      <c r="F7689" s="231" t="s">
        <v>828</v>
      </c>
      <c r="G7689" s="232" t="s">
        <v>36928</v>
      </c>
    </row>
    <row r="7690" spans="1:7" ht="24">
      <c r="A7690" s="229">
        <v>4218231601</v>
      </c>
      <c r="B7690" s="230" t="s">
        <v>23801</v>
      </c>
      <c r="C7690" s="230" t="s">
        <v>23802</v>
      </c>
      <c r="D7690" s="230" t="s">
        <v>23803</v>
      </c>
      <c r="E7690" s="231">
        <v>42182316</v>
      </c>
      <c r="F7690" s="231" t="s">
        <v>828</v>
      </c>
      <c r="G7690" s="232" t="s">
        <v>36928</v>
      </c>
    </row>
    <row r="7691" spans="1:7" ht="24">
      <c r="A7691" s="229">
        <v>4218240101</v>
      </c>
      <c r="B7691" s="230" t="s">
        <v>23804</v>
      </c>
      <c r="C7691" s="230" t="s">
        <v>23805</v>
      </c>
      <c r="D7691" s="230" t="s">
        <v>23806</v>
      </c>
      <c r="E7691" s="231">
        <v>42182401</v>
      </c>
      <c r="F7691" s="231" t="s">
        <v>828</v>
      </c>
      <c r="G7691" s="232">
        <v>9</v>
      </c>
    </row>
    <row r="7692" spans="1:7" ht="24">
      <c r="A7692" s="229">
        <v>4218240201</v>
      </c>
      <c r="B7692" s="230" t="s">
        <v>23807</v>
      </c>
      <c r="C7692" s="230" t="s">
        <v>23808</v>
      </c>
      <c r="D7692" s="230" t="s">
        <v>23809</v>
      </c>
      <c r="E7692" s="231">
        <v>42182402</v>
      </c>
      <c r="F7692" s="231" t="s">
        <v>828</v>
      </c>
      <c r="G7692" s="232" t="s">
        <v>36928</v>
      </c>
    </row>
    <row r="7693" spans="1:7" ht="24">
      <c r="A7693" s="229">
        <v>4218240301</v>
      </c>
      <c r="B7693" s="230" t="s">
        <v>23810</v>
      </c>
      <c r="C7693" s="230" t="s">
        <v>23811</v>
      </c>
      <c r="D7693" s="230" t="s">
        <v>23812</v>
      </c>
      <c r="E7693" s="231">
        <v>42182403</v>
      </c>
      <c r="F7693" s="231" t="s">
        <v>828</v>
      </c>
      <c r="G7693" s="232" t="s">
        <v>36928</v>
      </c>
    </row>
    <row r="7694" spans="1:7" ht="12">
      <c r="A7694" s="229">
        <v>4218240801</v>
      </c>
      <c r="B7694" s="230" t="s">
        <v>23813</v>
      </c>
      <c r="C7694" s="230" t="s">
        <v>23814</v>
      </c>
      <c r="D7694" s="230" t="s">
        <v>23815</v>
      </c>
      <c r="E7694" s="231">
        <v>42182408</v>
      </c>
      <c r="F7694" s="231" t="s">
        <v>828</v>
      </c>
      <c r="G7694" s="232" t="s">
        <v>36928</v>
      </c>
    </row>
    <row r="7695" spans="1:7" ht="12">
      <c r="A7695" s="229">
        <v>4218241201</v>
      </c>
      <c r="B7695" s="230" t="s">
        <v>23816</v>
      </c>
      <c r="C7695" s="230" t="s">
        <v>23817</v>
      </c>
      <c r="D7695" s="230" t="s">
        <v>23818</v>
      </c>
      <c r="E7695" s="231">
        <v>42182412</v>
      </c>
      <c r="F7695" s="231" t="s">
        <v>828</v>
      </c>
      <c r="G7695" s="232" t="s">
        <v>36928</v>
      </c>
    </row>
    <row r="7696" spans="1:7" ht="12">
      <c r="A7696" s="229">
        <v>4218241401</v>
      </c>
      <c r="B7696" s="230" t="s">
        <v>23819</v>
      </c>
      <c r="C7696" s="230" t="s">
        <v>23820</v>
      </c>
      <c r="D7696" s="230" t="s">
        <v>23821</v>
      </c>
      <c r="E7696" s="231">
        <v>42182414</v>
      </c>
      <c r="F7696" s="231" t="s">
        <v>828</v>
      </c>
      <c r="G7696" s="232" t="s">
        <v>36928</v>
      </c>
    </row>
    <row r="7697" spans="1:7" ht="12">
      <c r="A7697" s="229">
        <v>4218241901</v>
      </c>
      <c r="B7697" s="230" t="s">
        <v>23822</v>
      </c>
      <c r="C7697" s="230" t="s">
        <v>23823</v>
      </c>
      <c r="D7697" s="230" t="s">
        <v>23824</v>
      </c>
      <c r="E7697" s="231">
        <v>42182419</v>
      </c>
      <c r="F7697" s="231" t="s">
        <v>828</v>
      </c>
      <c r="G7697" s="232" t="s">
        <v>36928</v>
      </c>
    </row>
    <row r="7698" spans="1:7" ht="24">
      <c r="A7698" s="229">
        <v>4218250201</v>
      </c>
      <c r="B7698" s="230" t="s">
        <v>23825</v>
      </c>
      <c r="C7698" s="230" t="s">
        <v>23826</v>
      </c>
      <c r="D7698" s="230" t="s">
        <v>23827</v>
      </c>
      <c r="E7698" s="231">
        <v>42182502</v>
      </c>
      <c r="F7698" s="231" t="s">
        <v>828</v>
      </c>
      <c r="G7698" s="232" t="s">
        <v>36928</v>
      </c>
    </row>
    <row r="7699" spans="1:7" ht="24">
      <c r="A7699" s="229">
        <v>4218260101</v>
      </c>
      <c r="B7699" s="230" t="s">
        <v>23828</v>
      </c>
      <c r="C7699" s="230" t="s">
        <v>23829</v>
      </c>
      <c r="D7699" s="230" t="s">
        <v>23830</v>
      </c>
      <c r="E7699" s="231">
        <v>42182601</v>
      </c>
      <c r="F7699" s="231" t="s">
        <v>828</v>
      </c>
      <c r="G7699" s="232" t="s">
        <v>36928</v>
      </c>
    </row>
    <row r="7700" spans="1:7" ht="12">
      <c r="A7700" s="229">
        <v>4218260301</v>
      </c>
      <c r="B7700" s="230" t="s">
        <v>23831</v>
      </c>
      <c r="C7700" s="230" t="s">
        <v>23832</v>
      </c>
      <c r="D7700" s="230" t="s">
        <v>23833</v>
      </c>
      <c r="E7700" s="231">
        <v>42182603</v>
      </c>
      <c r="F7700" s="231" t="s">
        <v>828</v>
      </c>
      <c r="G7700" s="232" t="s">
        <v>36928</v>
      </c>
    </row>
    <row r="7701" spans="1:7" ht="24">
      <c r="A7701" s="229">
        <v>4218270101</v>
      </c>
      <c r="B7701" s="230" t="s">
        <v>23834</v>
      </c>
      <c r="C7701" s="230" t="s">
        <v>23835</v>
      </c>
      <c r="D7701" s="230" t="s">
        <v>23836</v>
      </c>
      <c r="E7701" s="231">
        <v>42182701</v>
      </c>
      <c r="F7701" s="231" t="s">
        <v>828</v>
      </c>
      <c r="G7701" s="232" t="s">
        <v>36928</v>
      </c>
    </row>
    <row r="7702" spans="1:7" ht="24">
      <c r="A7702" s="229">
        <v>4218270201</v>
      </c>
      <c r="B7702" s="230" t="s">
        <v>23837</v>
      </c>
      <c r="C7702" s="230" t="s">
        <v>23838</v>
      </c>
      <c r="D7702" s="230" t="s">
        <v>23839</v>
      </c>
      <c r="E7702" s="231">
        <v>42182702</v>
      </c>
      <c r="F7702" s="231" t="s">
        <v>828</v>
      </c>
      <c r="G7702" s="232" t="s">
        <v>36928</v>
      </c>
    </row>
    <row r="7703" spans="1:7" ht="24">
      <c r="A7703" s="229">
        <v>4218270301</v>
      </c>
      <c r="B7703" s="230" t="s">
        <v>23840</v>
      </c>
      <c r="C7703" s="230" t="s">
        <v>23841</v>
      </c>
      <c r="D7703" s="230" t="s">
        <v>23842</v>
      </c>
      <c r="E7703" s="231">
        <v>42182703</v>
      </c>
      <c r="F7703" s="231" t="s">
        <v>828</v>
      </c>
      <c r="G7703" s="232" t="s">
        <v>36928</v>
      </c>
    </row>
    <row r="7704" spans="1:7" ht="24">
      <c r="A7704" s="229">
        <v>4218270501</v>
      </c>
      <c r="B7704" s="230" t="s">
        <v>23843</v>
      </c>
      <c r="C7704" s="230" t="s">
        <v>23844</v>
      </c>
      <c r="D7704" s="230" t="s">
        <v>23845</v>
      </c>
      <c r="E7704" s="231">
        <v>42182705</v>
      </c>
      <c r="F7704" s="231" t="s">
        <v>828</v>
      </c>
      <c r="G7704" s="232">
        <v>9</v>
      </c>
    </row>
    <row r="7705" spans="1:7" ht="24">
      <c r="A7705" s="229">
        <v>4218280301</v>
      </c>
      <c r="B7705" s="230" t="s">
        <v>23846</v>
      </c>
      <c r="C7705" s="230" t="s">
        <v>23847</v>
      </c>
      <c r="D7705" s="230" t="s">
        <v>23848</v>
      </c>
      <c r="E7705" s="231">
        <v>42182803</v>
      </c>
      <c r="F7705" s="231" t="s">
        <v>828</v>
      </c>
      <c r="G7705" s="232">
        <v>10</v>
      </c>
    </row>
    <row r="7706" spans="1:7" ht="36">
      <c r="A7706" s="229">
        <v>4218290101</v>
      </c>
      <c r="B7706" s="230" t="s">
        <v>23849</v>
      </c>
      <c r="C7706" s="230" t="s">
        <v>23850</v>
      </c>
      <c r="D7706" s="230" t="s">
        <v>23851</v>
      </c>
      <c r="E7706" s="231">
        <v>42182901</v>
      </c>
      <c r="F7706" s="231" t="s">
        <v>828</v>
      </c>
      <c r="G7706" s="232" t="s">
        <v>36928</v>
      </c>
    </row>
    <row r="7707" spans="1:7" ht="24">
      <c r="A7707" s="229">
        <v>4218300101</v>
      </c>
      <c r="B7707" s="230" t="s">
        <v>23852</v>
      </c>
      <c r="C7707" s="230" t="s">
        <v>23853</v>
      </c>
      <c r="D7707" s="230" t="s">
        <v>23854</v>
      </c>
      <c r="E7707" s="231">
        <v>42183001</v>
      </c>
      <c r="F7707" s="231" t="s">
        <v>828</v>
      </c>
      <c r="G7707" s="232" t="s">
        <v>36928</v>
      </c>
    </row>
    <row r="7708" spans="1:7" ht="12">
      <c r="A7708" s="229">
        <v>4218300201</v>
      </c>
      <c r="B7708" s="230" t="s">
        <v>23855</v>
      </c>
      <c r="C7708" s="230" t="s">
        <v>23856</v>
      </c>
      <c r="D7708" s="230" t="s">
        <v>23857</v>
      </c>
      <c r="E7708" s="231">
        <v>42183002</v>
      </c>
      <c r="F7708" s="231" t="s">
        <v>828</v>
      </c>
      <c r="G7708" s="232" t="s">
        <v>36928</v>
      </c>
    </row>
    <row r="7709" spans="1:7" ht="12">
      <c r="A7709" s="229">
        <v>4218300301</v>
      </c>
      <c r="B7709" s="230" t="s">
        <v>23858</v>
      </c>
      <c r="C7709" s="230" t="s">
        <v>23859</v>
      </c>
      <c r="D7709" s="230" t="s">
        <v>23860</v>
      </c>
      <c r="E7709" s="231">
        <v>42183003</v>
      </c>
      <c r="F7709" s="231" t="s">
        <v>828</v>
      </c>
      <c r="G7709" s="232" t="s">
        <v>36928</v>
      </c>
    </row>
    <row r="7710" spans="1:7" ht="24">
      <c r="A7710" s="229">
        <v>4218300401</v>
      </c>
      <c r="B7710" s="230" t="s">
        <v>23861</v>
      </c>
      <c r="C7710" s="230" t="s">
        <v>23862</v>
      </c>
      <c r="D7710" s="230" t="s">
        <v>23863</v>
      </c>
      <c r="E7710" s="231">
        <v>42183004</v>
      </c>
      <c r="F7710" s="231" t="s">
        <v>828</v>
      </c>
      <c r="G7710" s="232" t="s">
        <v>36928</v>
      </c>
    </row>
    <row r="7711" spans="1:7" ht="24">
      <c r="A7711" s="229">
        <v>4218300501</v>
      </c>
      <c r="B7711" s="230" t="s">
        <v>23864</v>
      </c>
      <c r="C7711" s="230" t="s">
        <v>23865</v>
      </c>
      <c r="D7711" s="230" t="s">
        <v>23866</v>
      </c>
      <c r="E7711" s="231">
        <v>42183005</v>
      </c>
      <c r="F7711" s="231" t="s">
        <v>828</v>
      </c>
      <c r="G7711" s="232" t="s">
        <v>36928</v>
      </c>
    </row>
    <row r="7712" spans="1:7" ht="12">
      <c r="A7712" s="229">
        <v>4218300601</v>
      </c>
      <c r="B7712" s="230" t="s">
        <v>23867</v>
      </c>
      <c r="C7712" s="230" t="s">
        <v>23868</v>
      </c>
      <c r="D7712" s="230" t="s">
        <v>23869</v>
      </c>
      <c r="E7712" s="231">
        <v>42183006</v>
      </c>
      <c r="F7712" s="231" t="s">
        <v>828</v>
      </c>
      <c r="G7712" s="232" t="s">
        <v>36928</v>
      </c>
    </row>
    <row r="7713" spans="1:7" ht="12">
      <c r="A7713" s="229">
        <v>4218300701</v>
      </c>
      <c r="B7713" s="230" t="s">
        <v>23870</v>
      </c>
      <c r="C7713" s="230" t="s">
        <v>23871</v>
      </c>
      <c r="D7713" s="230" t="s">
        <v>23872</v>
      </c>
      <c r="E7713" s="231">
        <v>42183007</v>
      </c>
      <c r="F7713" s="231" t="s">
        <v>828</v>
      </c>
      <c r="G7713" s="232" t="s">
        <v>36928</v>
      </c>
    </row>
    <row r="7714" spans="1:7" ht="12">
      <c r="A7714" s="229">
        <v>4218300901</v>
      </c>
      <c r="B7714" s="230" t="s">
        <v>23873</v>
      </c>
      <c r="C7714" s="230" t="s">
        <v>23874</v>
      </c>
      <c r="D7714" s="230" t="s">
        <v>23875</v>
      </c>
      <c r="E7714" s="231">
        <v>42183009</v>
      </c>
      <c r="F7714" s="231" t="s">
        <v>828</v>
      </c>
      <c r="G7714" s="232" t="s">
        <v>36928</v>
      </c>
    </row>
    <row r="7715" spans="1:7" ht="24">
      <c r="A7715" s="229">
        <v>4218300902</v>
      </c>
      <c r="B7715" s="230" t="s">
        <v>22805</v>
      </c>
      <c r="C7715" s="230" t="s">
        <v>22806</v>
      </c>
      <c r="D7715" s="230" t="s">
        <v>23876</v>
      </c>
      <c r="E7715" s="231">
        <v>42183009</v>
      </c>
      <c r="F7715" s="231" t="s">
        <v>828</v>
      </c>
      <c r="G7715" s="232" t="s">
        <v>36928</v>
      </c>
    </row>
    <row r="7716" spans="1:7" ht="12">
      <c r="A7716" s="229">
        <v>4218300903</v>
      </c>
      <c r="B7716" s="230" t="s">
        <v>23877</v>
      </c>
      <c r="C7716" s="230" t="s">
        <v>23878</v>
      </c>
      <c r="D7716" s="230" t="s">
        <v>23879</v>
      </c>
      <c r="E7716" s="231">
        <v>42183009</v>
      </c>
      <c r="F7716" s="231" t="s">
        <v>828</v>
      </c>
      <c r="G7716" s="232" t="s">
        <v>36928</v>
      </c>
    </row>
    <row r="7717" spans="1:7" ht="12">
      <c r="A7717" s="229">
        <v>4218301001</v>
      </c>
      <c r="B7717" s="230" t="s">
        <v>23880</v>
      </c>
      <c r="C7717" s="230" t="s">
        <v>23881</v>
      </c>
      <c r="D7717" s="230" t="s">
        <v>23882</v>
      </c>
      <c r="E7717" s="231">
        <v>42183010</v>
      </c>
      <c r="F7717" s="231" t="s">
        <v>828</v>
      </c>
      <c r="G7717" s="232" t="s">
        <v>36928</v>
      </c>
    </row>
    <row r="7718" spans="1:7" ht="12">
      <c r="A7718" s="229">
        <v>4218301002</v>
      </c>
      <c r="B7718" s="230" t="s">
        <v>23883</v>
      </c>
      <c r="C7718" s="230" t="s">
        <v>23884</v>
      </c>
      <c r="D7718" s="230" t="s">
        <v>23885</v>
      </c>
      <c r="E7718" s="231">
        <v>42183010</v>
      </c>
      <c r="F7718" s="231" t="s">
        <v>828</v>
      </c>
      <c r="G7718" s="232" t="s">
        <v>36928</v>
      </c>
    </row>
    <row r="7719" spans="1:7" ht="24">
      <c r="A7719" s="229">
        <v>4218301101</v>
      </c>
      <c r="B7719" s="230" t="s">
        <v>23886</v>
      </c>
      <c r="C7719" s="230" t="s">
        <v>23887</v>
      </c>
      <c r="D7719" s="230" t="s">
        <v>23888</v>
      </c>
      <c r="E7719" s="231">
        <v>42183011</v>
      </c>
      <c r="F7719" s="231" t="s">
        <v>828</v>
      </c>
      <c r="G7719" s="232" t="s">
        <v>36928</v>
      </c>
    </row>
    <row r="7720" spans="1:7" ht="12">
      <c r="A7720" s="229">
        <v>4218301102</v>
      </c>
      <c r="B7720" s="230" t="s">
        <v>23889</v>
      </c>
      <c r="C7720" s="230" t="s">
        <v>23890</v>
      </c>
      <c r="D7720" s="230" t="s">
        <v>23891</v>
      </c>
      <c r="E7720" s="231">
        <v>42183011</v>
      </c>
      <c r="F7720" s="231" t="s">
        <v>828</v>
      </c>
      <c r="G7720" s="232" t="s">
        <v>36928</v>
      </c>
    </row>
    <row r="7721" spans="1:7" ht="12">
      <c r="A7721" s="229">
        <v>4218301301</v>
      </c>
      <c r="B7721" s="230" t="s">
        <v>23892</v>
      </c>
      <c r="C7721" s="230" t="s">
        <v>23893</v>
      </c>
      <c r="D7721" s="230" t="s">
        <v>23894</v>
      </c>
      <c r="E7721" s="231">
        <v>42183013</v>
      </c>
      <c r="F7721" s="231" t="s">
        <v>828</v>
      </c>
      <c r="G7721" s="232" t="s">
        <v>36928</v>
      </c>
    </row>
    <row r="7722" spans="1:7" ht="24">
      <c r="A7722" s="229">
        <v>4218301401</v>
      </c>
      <c r="B7722" s="230" t="s">
        <v>23895</v>
      </c>
      <c r="C7722" s="230" t="s">
        <v>23896</v>
      </c>
      <c r="D7722" s="230" t="s">
        <v>23897</v>
      </c>
      <c r="E7722" s="231">
        <v>42183014</v>
      </c>
      <c r="F7722" s="231" t="s">
        <v>828</v>
      </c>
      <c r="G7722" s="232" t="s">
        <v>36928</v>
      </c>
    </row>
    <row r="7723" spans="1:7" ht="12">
      <c r="A7723" s="229">
        <v>4218301501</v>
      </c>
      <c r="B7723" s="230" t="s">
        <v>23898</v>
      </c>
      <c r="C7723" s="230" t="s">
        <v>23899</v>
      </c>
      <c r="D7723" s="230" t="s">
        <v>23900</v>
      </c>
      <c r="E7723" s="231">
        <v>42183015</v>
      </c>
      <c r="F7723" s="231" t="s">
        <v>828</v>
      </c>
      <c r="G7723" s="232">
        <v>8</v>
      </c>
    </row>
    <row r="7724" spans="1:7" ht="12">
      <c r="A7724" s="229">
        <v>4218301502</v>
      </c>
      <c r="B7724" s="230" t="s">
        <v>23901</v>
      </c>
      <c r="C7724" s="230" t="s">
        <v>23902</v>
      </c>
      <c r="D7724" s="230" t="s">
        <v>23903</v>
      </c>
      <c r="E7724" s="231">
        <v>42183015</v>
      </c>
      <c r="F7724" s="231" t="s">
        <v>828</v>
      </c>
      <c r="G7724" s="232">
        <v>8</v>
      </c>
    </row>
    <row r="7725" spans="1:7" ht="12">
      <c r="A7725" s="229">
        <v>4218301701</v>
      </c>
      <c r="B7725" s="230" t="s">
        <v>23904</v>
      </c>
      <c r="C7725" s="230" t="s">
        <v>23905</v>
      </c>
      <c r="D7725" s="230" t="s">
        <v>23906</v>
      </c>
      <c r="E7725" s="231">
        <v>42183017</v>
      </c>
      <c r="F7725" s="231" t="s">
        <v>828</v>
      </c>
      <c r="G7725" s="232" t="s">
        <v>36928</v>
      </c>
    </row>
    <row r="7726" spans="1:7" ht="12">
      <c r="A7726" s="229">
        <v>4218301801</v>
      </c>
      <c r="B7726" s="230" t="s">
        <v>23907</v>
      </c>
      <c r="C7726" s="230" t="s">
        <v>23908</v>
      </c>
      <c r="D7726" s="230" t="s">
        <v>23909</v>
      </c>
      <c r="E7726" s="231">
        <v>42183018</v>
      </c>
      <c r="F7726" s="231" t="s">
        <v>828</v>
      </c>
      <c r="G7726" s="232" t="s">
        <v>36928</v>
      </c>
    </row>
    <row r="7727" spans="1:7" ht="24">
      <c r="A7727" s="229">
        <v>4218302101</v>
      </c>
      <c r="B7727" s="230" t="s">
        <v>23910</v>
      </c>
      <c r="C7727" s="230" t="s">
        <v>23911</v>
      </c>
      <c r="D7727" s="230" t="s">
        <v>23912</v>
      </c>
      <c r="E7727" s="231">
        <v>42183021</v>
      </c>
      <c r="F7727" s="231" t="s">
        <v>828</v>
      </c>
      <c r="G7727" s="232" t="s">
        <v>36928</v>
      </c>
    </row>
    <row r="7728" spans="1:7" ht="12">
      <c r="A7728" s="229">
        <v>4218302102</v>
      </c>
      <c r="B7728" s="230" t="s">
        <v>23913</v>
      </c>
      <c r="C7728" s="230" t="s">
        <v>23914</v>
      </c>
      <c r="D7728" s="230" t="s">
        <v>23915</v>
      </c>
      <c r="E7728" s="231">
        <v>42183021</v>
      </c>
      <c r="F7728" s="231" t="s">
        <v>828</v>
      </c>
      <c r="G7728" s="232" t="s">
        <v>36928</v>
      </c>
    </row>
    <row r="7729" spans="1:7" ht="12">
      <c r="A7729" s="229">
        <v>4218302301</v>
      </c>
      <c r="B7729" s="230" t="s">
        <v>23916</v>
      </c>
      <c r="C7729" s="230" t="s">
        <v>23917</v>
      </c>
      <c r="D7729" s="230" t="s">
        <v>23918</v>
      </c>
      <c r="E7729" s="231">
        <v>42183023</v>
      </c>
      <c r="F7729" s="231" t="s">
        <v>828</v>
      </c>
      <c r="G7729" s="232" t="s">
        <v>36928</v>
      </c>
    </row>
    <row r="7730" spans="1:7" ht="12">
      <c r="A7730" s="229">
        <v>4218302401</v>
      </c>
      <c r="B7730" s="230" t="s">
        <v>23919</v>
      </c>
      <c r="C7730" s="230" t="s">
        <v>23920</v>
      </c>
      <c r="D7730" s="230" t="s">
        <v>23921</v>
      </c>
      <c r="E7730" s="231">
        <v>42183024</v>
      </c>
      <c r="F7730" s="231" t="s">
        <v>828</v>
      </c>
      <c r="G7730" s="232" t="s">
        <v>36928</v>
      </c>
    </row>
    <row r="7731" spans="1:7" ht="12">
      <c r="A7731" s="229">
        <v>4218302402</v>
      </c>
      <c r="B7731" s="230" t="s">
        <v>23922</v>
      </c>
      <c r="C7731" s="230" t="s">
        <v>23923</v>
      </c>
      <c r="D7731" s="230" t="s">
        <v>23924</v>
      </c>
      <c r="E7731" s="231">
        <v>42183024</v>
      </c>
      <c r="F7731" s="231" t="s">
        <v>828</v>
      </c>
      <c r="G7731" s="232" t="s">
        <v>36928</v>
      </c>
    </row>
    <row r="7732" spans="1:7" ht="36">
      <c r="A7732" s="229">
        <v>4218302601</v>
      </c>
      <c r="B7732" s="230" t="s">
        <v>23925</v>
      </c>
      <c r="C7732" s="230" t="s">
        <v>23926</v>
      </c>
      <c r="D7732" s="230" t="s">
        <v>23927</v>
      </c>
      <c r="E7732" s="231">
        <v>42183026</v>
      </c>
      <c r="F7732" s="231" t="s">
        <v>828</v>
      </c>
      <c r="G7732" s="232" t="s">
        <v>36928</v>
      </c>
    </row>
    <row r="7733" spans="1:7" ht="12">
      <c r="A7733" s="229">
        <v>4218302901</v>
      </c>
      <c r="B7733" s="230" t="s">
        <v>23928</v>
      </c>
      <c r="C7733" s="230" t="s">
        <v>23929</v>
      </c>
      <c r="D7733" s="230" t="s">
        <v>23930</v>
      </c>
      <c r="E7733" s="231">
        <v>42183029</v>
      </c>
      <c r="F7733" s="231" t="s">
        <v>828</v>
      </c>
      <c r="G7733" s="232">
        <v>9</v>
      </c>
    </row>
    <row r="7734" spans="1:7" ht="12">
      <c r="A7734" s="229">
        <v>4218302902</v>
      </c>
      <c r="B7734" s="230" t="s">
        <v>23931</v>
      </c>
      <c r="C7734" s="230" t="s">
        <v>23932</v>
      </c>
      <c r="D7734" s="230" t="s">
        <v>23933</v>
      </c>
      <c r="E7734" s="231">
        <v>42183029</v>
      </c>
      <c r="F7734" s="231" t="s">
        <v>828</v>
      </c>
      <c r="G7734" s="232">
        <v>9</v>
      </c>
    </row>
    <row r="7735" spans="1:7" ht="12">
      <c r="A7735" s="229">
        <v>4218303001</v>
      </c>
      <c r="B7735" s="230" t="s">
        <v>23934</v>
      </c>
      <c r="C7735" s="230" t="s">
        <v>23935</v>
      </c>
      <c r="D7735" s="230" t="s">
        <v>23936</v>
      </c>
      <c r="E7735" s="231">
        <v>42183030</v>
      </c>
      <c r="F7735" s="231" t="s">
        <v>828</v>
      </c>
      <c r="G7735" s="232" t="s">
        <v>36928</v>
      </c>
    </row>
    <row r="7736" spans="1:7" ht="12">
      <c r="A7736" s="229">
        <v>4218303101</v>
      </c>
      <c r="B7736" s="230" t="s">
        <v>23937</v>
      </c>
      <c r="C7736" s="230" t="s">
        <v>23938</v>
      </c>
      <c r="D7736" s="230" t="s">
        <v>23939</v>
      </c>
      <c r="E7736" s="231">
        <v>42183031</v>
      </c>
      <c r="F7736" s="231" t="s">
        <v>828</v>
      </c>
      <c r="G7736" s="232" t="s">
        <v>36928</v>
      </c>
    </row>
    <row r="7737" spans="1:7" ht="24">
      <c r="A7737" s="229">
        <v>4218303301</v>
      </c>
      <c r="B7737" s="230" t="s">
        <v>23940</v>
      </c>
      <c r="C7737" s="230" t="s">
        <v>23941</v>
      </c>
      <c r="D7737" s="230" t="s">
        <v>23942</v>
      </c>
      <c r="E7737" s="231">
        <v>42183033</v>
      </c>
      <c r="F7737" s="231" t="s">
        <v>828</v>
      </c>
      <c r="G7737" s="232" t="s">
        <v>36928</v>
      </c>
    </row>
    <row r="7738" spans="1:7" ht="24">
      <c r="A7738" s="229">
        <v>4218303401</v>
      </c>
      <c r="B7738" s="230" t="s">
        <v>23943</v>
      </c>
      <c r="C7738" s="230" t="s">
        <v>23944</v>
      </c>
      <c r="D7738" s="230" t="s">
        <v>23945</v>
      </c>
      <c r="E7738" s="231">
        <v>42183034</v>
      </c>
      <c r="F7738" s="231" t="s">
        <v>828</v>
      </c>
      <c r="G7738" s="232" t="s">
        <v>36928</v>
      </c>
    </row>
    <row r="7739" spans="1:7" ht="12">
      <c r="A7739" s="229">
        <v>4218303402</v>
      </c>
      <c r="B7739" s="230" t="s">
        <v>23946</v>
      </c>
      <c r="C7739" s="230" t="s">
        <v>23947</v>
      </c>
      <c r="D7739" s="230" t="s">
        <v>23948</v>
      </c>
      <c r="E7739" s="231">
        <v>42183034</v>
      </c>
      <c r="F7739" s="231" t="s">
        <v>828</v>
      </c>
      <c r="G7739" s="232" t="s">
        <v>36928</v>
      </c>
    </row>
    <row r="7740" spans="1:7" ht="12">
      <c r="A7740" s="229">
        <v>4218303501</v>
      </c>
      <c r="B7740" s="230" t="s">
        <v>23949</v>
      </c>
      <c r="C7740" s="230" t="s">
        <v>23950</v>
      </c>
      <c r="D7740" s="230" t="s">
        <v>23951</v>
      </c>
      <c r="E7740" s="231">
        <v>42183035</v>
      </c>
      <c r="F7740" s="231" t="s">
        <v>828</v>
      </c>
      <c r="G7740" s="232" t="s">
        <v>36928</v>
      </c>
    </row>
    <row r="7741" spans="1:7" ht="12">
      <c r="A7741" s="229">
        <v>4218303502</v>
      </c>
      <c r="B7741" s="230" t="s">
        <v>23952</v>
      </c>
      <c r="C7741" s="230" t="s">
        <v>23953</v>
      </c>
      <c r="D7741" s="230" t="s">
        <v>23954</v>
      </c>
      <c r="E7741" s="231">
        <v>42183035</v>
      </c>
      <c r="F7741" s="231" t="s">
        <v>828</v>
      </c>
      <c r="G7741" s="232" t="s">
        <v>36928</v>
      </c>
    </row>
    <row r="7742" spans="1:7" ht="12">
      <c r="A7742" s="229">
        <v>4218303701</v>
      </c>
      <c r="B7742" s="230" t="s">
        <v>23955</v>
      </c>
      <c r="C7742" s="230" t="s">
        <v>23956</v>
      </c>
      <c r="D7742" s="230" t="s">
        <v>23957</v>
      </c>
      <c r="E7742" s="231">
        <v>42183037</v>
      </c>
      <c r="F7742" s="231" t="s">
        <v>828</v>
      </c>
      <c r="G7742" s="232" t="s">
        <v>36928</v>
      </c>
    </row>
    <row r="7743" spans="1:7" ht="12">
      <c r="A7743" s="229">
        <v>4218303901</v>
      </c>
      <c r="B7743" s="230" t="s">
        <v>23958</v>
      </c>
      <c r="C7743" s="230" t="s">
        <v>23959</v>
      </c>
      <c r="D7743" s="230" t="s">
        <v>23960</v>
      </c>
      <c r="E7743" s="231">
        <v>42183039</v>
      </c>
      <c r="F7743" s="231" t="s">
        <v>828</v>
      </c>
      <c r="G7743" s="232" t="s">
        <v>36928</v>
      </c>
    </row>
    <row r="7744" spans="1:7" ht="12">
      <c r="A7744" s="229">
        <v>4218304001</v>
      </c>
      <c r="B7744" s="230" t="s">
        <v>23961</v>
      </c>
      <c r="C7744" s="230" t="s">
        <v>23962</v>
      </c>
      <c r="D7744" s="230" t="s">
        <v>23963</v>
      </c>
      <c r="E7744" s="231">
        <v>42183040</v>
      </c>
      <c r="F7744" s="231" t="s">
        <v>828</v>
      </c>
      <c r="G7744" s="232" t="s">
        <v>36928</v>
      </c>
    </row>
    <row r="7745" spans="1:7" ht="12">
      <c r="A7745" s="229">
        <v>4218304002</v>
      </c>
      <c r="B7745" s="230" t="s">
        <v>23964</v>
      </c>
      <c r="C7745" s="230" t="s">
        <v>23965</v>
      </c>
      <c r="D7745" s="230" t="s">
        <v>23966</v>
      </c>
      <c r="E7745" s="231">
        <v>42183040</v>
      </c>
      <c r="F7745" s="231" t="s">
        <v>828</v>
      </c>
      <c r="G7745" s="232" t="s">
        <v>36928</v>
      </c>
    </row>
    <row r="7746" spans="1:7" ht="12">
      <c r="A7746" s="229">
        <v>4218304003</v>
      </c>
      <c r="B7746" s="230" t="s">
        <v>23967</v>
      </c>
      <c r="C7746" s="230" t="s">
        <v>23968</v>
      </c>
      <c r="D7746" s="230" t="s">
        <v>23969</v>
      </c>
      <c r="E7746" s="231">
        <v>42183040</v>
      </c>
      <c r="F7746" s="231" t="s">
        <v>828</v>
      </c>
      <c r="G7746" s="232" t="s">
        <v>36928</v>
      </c>
    </row>
    <row r="7747" spans="1:7" ht="24">
      <c r="A7747" s="229">
        <v>4218304004</v>
      </c>
      <c r="B7747" s="230" t="s">
        <v>23970</v>
      </c>
      <c r="C7747" s="230" t="s">
        <v>23971</v>
      </c>
      <c r="D7747" s="230" t="s">
        <v>23972</v>
      </c>
      <c r="E7747" s="231">
        <v>42183040</v>
      </c>
      <c r="F7747" s="231" t="s">
        <v>828</v>
      </c>
      <c r="G7747" s="232" t="s">
        <v>36928</v>
      </c>
    </row>
    <row r="7748" spans="1:7" ht="12">
      <c r="A7748" s="229">
        <v>4218304005</v>
      </c>
      <c r="B7748" s="230" t="s">
        <v>23973</v>
      </c>
      <c r="C7748" s="230" t="s">
        <v>23974</v>
      </c>
      <c r="D7748" s="230" t="s">
        <v>23975</v>
      </c>
      <c r="E7748" s="231">
        <v>42183040</v>
      </c>
      <c r="F7748" s="231" t="s">
        <v>828</v>
      </c>
      <c r="G7748" s="232" t="s">
        <v>36928</v>
      </c>
    </row>
    <row r="7749" spans="1:7" ht="12">
      <c r="A7749" s="229">
        <v>4218304006</v>
      </c>
      <c r="B7749" s="230" t="s">
        <v>23976</v>
      </c>
      <c r="C7749" s="230" t="s">
        <v>23977</v>
      </c>
      <c r="D7749" s="230" t="s">
        <v>23978</v>
      </c>
      <c r="E7749" s="231">
        <v>42183040</v>
      </c>
      <c r="F7749" s="231" t="s">
        <v>828</v>
      </c>
      <c r="G7749" s="232" t="s">
        <v>36928</v>
      </c>
    </row>
    <row r="7750" spans="1:7" ht="12">
      <c r="A7750" s="229">
        <v>4218304101</v>
      </c>
      <c r="B7750" s="230" t="s">
        <v>23979</v>
      </c>
      <c r="C7750" s="230" t="s">
        <v>23980</v>
      </c>
      <c r="D7750" s="230" t="s">
        <v>23981</v>
      </c>
      <c r="E7750" s="231">
        <v>42183041</v>
      </c>
      <c r="F7750" s="231" t="s">
        <v>828</v>
      </c>
      <c r="G7750" s="232" t="s">
        <v>36928</v>
      </c>
    </row>
    <row r="7751" spans="1:7" ht="36">
      <c r="A7751" s="229">
        <v>4218304102</v>
      </c>
      <c r="B7751" s="230" t="s">
        <v>23982</v>
      </c>
      <c r="C7751" s="230" t="s">
        <v>23983</v>
      </c>
      <c r="D7751" s="230" t="s">
        <v>23984</v>
      </c>
      <c r="E7751" s="231">
        <v>42183041</v>
      </c>
      <c r="F7751" s="231" t="s">
        <v>828</v>
      </c>
      <c r="G7751" s="232" t="s">
        <v>36928</v>
      </c>
    </row>
    <row r="7752" spans="1:7" ht="12">
      <c r="A7752" s="229">
        <v>4218304103</v>
      </c>
      <c r="B7752" s="230" t="s">
        <v>23985</v>
      </c>
      <c r="C7752" s="230" t="s">
        <v>23986</v>
      </c>
      <c r="D7752" s="230" t="s">
        <v>23987</v>
      </c>
      <c r="E7752" s="231">
        <v>42183041</v>
      </c>
      <c r="F7752" s="231" t="s">
        <v>828</v>
      </c>
      <c r="G7752" s="232" t="s">
        <v>36928</v>
      </c>
    </row>
    <row r="7753" spans="1:7" ht="12">
      <c r="A7753" s="229">
        <v>4218304501</v>
      </c>
      <c r="B7753" s="230" t="s">
        <v>23988</v>
      </c>
      <c r="C7753" s="230" t="s">
        <v>23989</v>
      </c>
      <c r="D7753" s="230" t="s">
        <v>23990</v>
      </c>
      <c r="E7753" s="231">
        <v>42183045</v>
      </c>
      <c r="F7753" s="231" t="s">
        <v>828</v>
      </c>
      <c r="G7753" s="232" t="s">
        <v>36928</v>
      </c>
    </row>
    <row r="7754" spans="1:7" ht="12">
      <c r="A7754" s="229">
        <v>4218304601</v>
      </c>
      <c r="B7754" s="230" t="s">
        <v>23991</v>
      </c>
      <c r="C7754" s="230" t="s">
        <v>23992</v>
      </c>
      <c r="D7754" s="230" t="s">
        <v>23993</v>
      </c>
      <c r="E7754" s="231">
        <v>42183046</v>
      </c>
      <c r="F7754" s="231" t="s">
        <v>828</v>
      </c>
      <c r="G7754" s="232" t="s">
        <v>36928</v>
      </c>
    </row>
    <row r="7755" spans="1:7" ht="12">
      <c r="A7755" s="229">
        <v>4218304602</v>
      </c>
      <c r="B7755" s="230" t="s">
        <v>23994</v>
      </c>
      <c r="C7755" s="230" t="s">
        <v>23995</v>
      </c>
      <c r="D7755" s="230" t="s">
        <v>23996</v>
      </c>
      <c r="E7755" s="231">
        <v>42183046</v>
      </c>
      <c r="F7755" s="231" t="s">
        <v>828</v>
      </c>
      <c r="G7755" s="232" t="s">
        <v>36928</v>
      </c>
    </row>
    <row r="7756" spans="1:7" ht="24">
      <c r="A7756" s="229">
        <v>4218305001</v>
      </c>
      <c r="B7756" s="230" t="s">
        <v>23997</v>
      </c>
      <c r="C7756" s="230" t="s">
        <v>23998</v>
      </c>
      <c r="D7756" s="230" t="s">
        <v>23999</v>
      </c>
      <c r="E7756" s="231">
        <v>42183050</v>
      </c>
      <c r="F7756" s="231" t="s">
        <v>828</v>
      </c>
      <c r="G7756" s="232" t="s">
        <v>36928</v>
      </c>
    </row>
    <row r="7757" spans="1:7" ht="12">
      <c r="A7757" s="229">
        <v>4218305101</v>
      </c>
      <c r="B7757" s="230" t="s">
        <v>24000</v>
      </c>
      <c r="C7757" s="230" t="s">
        <v>24001</v>
      </c>
      <c r="D7757" s="230" t="s">
        <v>24002</v>
      </c>
      <c r="E7757" s="231">
        <v>42183051</v>
      </c>
      <c r="F7757" s="231" t="s">
        <v>828</v>
      </c>
      <c r="G7757" s="232" t="s">
        <v>36928</v>
      </c>
    </row>
    <row r="7758" spans="1:7" ht="12">
      <c r="A7758" s="229">
        <v>4218305201</v>
      </c>
      <c r="B7758" s="230" t="s">
        <v>24003</v>
      </c>
      <c r="C7758" s="230" t="s">
        <v>24004</v>
      </c>
      <c r="D7758" s="230" t="s">
        <v>24005</v>
      </c>
      <c r="E7758" s="231">
        <v>42183052</v>
      </c>
      <c r="F7758" s="231" t="s">
        <v>828</v>
      </c>
      <c r="G7758" s="232" t="s">
        <v>36928</v>
      </c>
    </row>
    <row r="7759" spans="1:7" ht="12">
      <c r="A7759" s="229">
        <v>4218305301</v>
      </c>
      <c r="B7759" s="230" t="s">
        <v>24006</v>
      </c>
      <c r="C7759" s="230" t="s">
        <v>24007</v>
      </c>
      <c r="D7759" s="230" t="s">
        <v>24008</v>
      </c>
      <c r="E7759" s="231">
        <v>42183053</v>
      </c>
      <c r="F7759" s="231" t="s">
        <v>828</v>
      </c>
      <c r="G7759" s="232" t="s">
        <v>36928</v>
      </c>
    </row>
    <row r="7760" spans="1:7" ht="24">
      <c r="A7760" s="229">
        <v>4218305401</v>
      </c>
      <c r="B7760" s="230" t="s">
        <v>24009</v>
      </c>
      <c r="C7760" s="230" t="s">
        <v>24010</v>
      </c>
      <c r="D7760" s="230" t="s">
        <v>24011</v>
      </c>
      <c r="E7760" s="231">
        <v>42183054</v>
      </c>
      <c r="F7760" s="231" t="s">
        <v>828</v>
      </c>
      <c r="G7760" s="232" t="s">
        <v>36928</v>
      </c>
    </row>
    <row r="7761" spans="1:7" ht="24">
      <c r="A7761" s="229">
        <v>4218305501</v>
      </c>
      <c r="B7761" s="230" t="s">
        <v>24012</v>
      </c>
      <c r="C7761" s="230" t="s">
        <v>24013</v>
      </c>
      <c r="D7761" s="230" t="s">
        <v>24014</v>
      </c>
      <c r="E7761" s="231">
        <v>42183055</v>
      </c>
      <c r="F7761" s="231" t="s">
        <v>828</v>
      </c>
      <c r="G7761" s="232" t="s">
        <v>36928</v>
      </c>
    </row>
    <row r="7762" spans="1:7" ht="12">
      <c r="A7762" s="229">
        <v>4218305701</v>
      </c>
      <c r="B7762" s="230" t="s">
        <v>24015</v>
      </c>
      <c r="C7762" s="230" t="s">
        <v>24016</v>
      </c>
      <c r="D7762" s="230" t="s">
        <v>24017</v>
      </c>
      <c r="E7762" s="231">
        <v>42183057</v>
      </c>
      <c r="F7762" s="231" t="s">
        <v>828</v>
      </c>
      <c r="G7762" s="232" t="s">
        <v>36928</v>
      </c>
    </row>
    <row r="7763" spans="1:7" ht="12">
      <c r="A7763" s="229">
        <v>4218305901</v>
      </c>
      <c r="B7763" s="230" t="s">
        <v>24018</v>
      </c>
      <c r="C7763" s="230" t="s">
        <v>24019</v>
      </c>
      <c r="D7763" s="230" t="s">
        <v>24020</v>
      </c>
      <c r="E7763" s="231">
        <v>42183059</v>
      </c>
      <c r="F7763" s="231" t="s">
        <v>828</v>
      </c>
      <c r="G7763" s="232" t="s">
        <v>36928</v>
      </c>
    </row>
    <row r="7764" spans="1:7" ht="12">
      <c r="A7764" s="229">
        <v>4218306001</v>
      </c>
      <c r="B7764" s="230" t="s">
        <v>24021</v>
      </c>
      <c r="C7764" s="230" t="s">
        <v>24022</v>
      </c>
      <c r="D7764" s="230" t="s">
        <v>24023</v>
      </c>
      <c r="E7764" s="231">
        <v>42183060</v>
      </c>
      <c r="F7764" s="231" t="s">
        <v>828</v>
      </c>
      <c r="G7764" s="232" t="s">
        <v>36928</v>
      </c>
    </row>
    <row r="7765" spans="1:7" ht="24">
      <c r="A7765" s="229">
        <v>4218306101</v>
      </c>
      <c r="B7765" s="230" t="s">
        <v>24024</v>
      </c>
      <c r="C7765" s="230" t="s">
        <v>24025</v>
      </c>
      <c r="D7765" s="230" t="s">
        <v>24026</v>
      </c>
      <c r="E7765" s="231">
        <v>42183061</v>
      </c>
      <c r="F7765" s="231" t="s">
        <v>828</v>
      </c>
      <c r="G7765" s="232" t="s">
        <v>36928</v>
      </c>
    </row>
    <row r="7766" spans="1:7" ht="12">
      <c r="A7766" s="229">
        <v>4218306201</v>
      </c>
      <c r="B7766" s="230" t="s">
        <v>24027</v>
      </c>
      <c r="C7766" s="230" t="s">
        <v>24028</v>
      </c>
      <c r="D7766" s="230" t="s">
        <v>24029</v>
      </c>
      <c r="E7766" s="231">
        <v>42183062</v>
      </c>
      <c r="F7766" s="231" t="s">
        <v>828</v>
      </c>
      <c r="G7766" s="232" t="s">
        <v>36928</v>
      </c>
    </row>
    <row r="7767" spans="1:7" ht="12">
      <c r="A7767" s="229">
        <v>4218306301</v>
      </c>
      <c r="B7767" s="230" t="s">
        <v>24030</v>
      </c>
      <c r="C7767" s="230" t="s">
        <v>24031</v>
      </c>
      <c r="D7767" s="230" t="s">
        <v>24032</v>
      </c>
      <c r="E7767" s="231">
        <v>42183063</v>
      </c>
      <c r="F7767" s="231" t="s">
        <v>828</v>
      </c>
      <c r="G7767" s="232" t="s">
        <v>36928</v>
      </c>
    </row>
    <row r="7768" spans="1:7" ht="12">
      <c r="A7768" s="229">
        <v>4218309301</v>
      </c>
      <c r="B7768" s="230" t="s">
        <v>24033</v>
      </c>
      <c r="C7768" s="230" t="s">
        <v>24034</v>
      </c>
      <c r="D7768" s="230" t="s">
        <v>24035</v>
      </c>
      <c r="E7768" s="231">
        <v>42183093</v>
      </c>
      <c r="F7768" s="231" t="s">
        <v>828</v>
      </c>
      <c r="G7768" s="232" t="s">
        <v>36928</v>
      </c>
    </row>
    <row r="7769" spans="1:7" ht="12">
      <c r="A7769" s="229">
        <v>4218309801</v>
      </c>
      <c r="B7769" s="230" t="s">
        <v>24036</v>
      </c>
      <c r="C7769" s="230" t="s">
        <v>24037</v>
      </c>
      <c r="D7769" s="230" t="s">
        <v>24038</v>
      </c>
      <c r="E7769" s="231">
        <v>42183098</v>
      </c>
      <c r="F7769" s="231" t="s">
        <v>828</v>
      </c>
      <c r="G7769" s="232" t="s">
        <v>36928</v>
      </c>
    </row>
    <row r="7770" spans="1:7" ht="12">
      <c r="A7770" s="229">
        <v>4218309901</v>
      </c>
      <c r="B7770" s="230" t="s">
        <v>24039</v>
      </c>
      <c r="C7770" s="230" t="s">
        <v>24040</v>
      </c>
      <c r="D7770" s="230" t="s">
        <v>24041</v>
      </c>
      <c r="E7770" s="231">
        <v>42183099</v>
      </c>
      <c r="F7770" s="231" t="s">
        <v>828</v>
      </c>
      <c r="G7770" s="232" t="s">
        <v>36928</v>
      </c>
    </row>
    <row r="7771" spans="1:7" ht="24">
      <c r="A7771" s="229">
        <v>4218310101</v>
      </c>
      <c r="B7771" s="230" t="s">
        <v>24042</v>
      </c>
      <c r="C7771" s="230" t="s">
        <v>24043</v>
      </c>
      <c r="D7771" s="230" t="s">
        <v>24044</v>
      </c>
      <c r="E7771" s="231">
        <v>42183101</v>
      </c>
      <c r="F7771" s="231" t="s">
        <v>828</v>
      </c>
      <c r="G7771" s="232" t="s">
        <v>36928</v>
      </c>
    </row>
    <row r="7772" spans="1:7" ht="12">
      <c r="A7772" s="229">
        <v>4218339901</v>
      </c>
      <c r="B7772" s="230" t="s">
        <v>24045</v>
      </c>
      <c r="C7772" s="230" t="s">
        <v>24046</v>
      </c>
      <c r="D7772" s="230" t="s">
        <v>24047</v>
      </c>
      <c r="E7772" s="231">
        <v>42183399</v>
      </c>
      <c r="F7772" s="231" t="s">
        <v>828</v>
      </c>
      <c r="G7772" s="232" t="s">
        <v>36928</v>
      </c>
    </row>
    <row r="7773" spans="1:7" ht="12">
      <c r="A7773" s="229">
        <v>4219160201</v>
      </c>
      <c r="B7773" s="230" t="s">
        <v>24048</v>
      </c>
      <c r="C7773" s="230" t="s">
        <v>24049</v>
      </c>
      <c r="D7773" s="230" t="s">
        <v>24050</v>
      </c>
      <c r="E7773" s="231">
        <v>42191602</v>
      </c>
      <c r="F7773" s="231" t="s">
        <v>828</v>
      </c>
      <c r="G7773" s="232">
        <v>9</v>
      </c>
    </row>
    <row r="7774" spans="1:7" ht="24">
      <c r="A7774" s="229">
        <v>4219160701</v>
      </c>
      <c r="B7774" s="230" t="s">
        <v>24051</v>
      </c>
      <c r="C7774" s="230" t="s">
        <v>24052</v>
      </c>
      <c r="D7774" s="230" t="s">
        <v>24053</v>
      </c>
      <c r="E7774" s="231">
        <v>42191607</v>
      </c>
      <c r="F7774" s="231" t="s">
        <v>828</v>
      </c>
      <c r="G7774" s="232" t="s">
        <v>36928</v>
      </c>
    </row>
    <row r="7775" spans="1:7" ht="12">
      <c r="A7775" s="229">
        <v>4219170401</v>
      </c>
      <c r="B7775" s="230" t="s">
        <v>24054</v>
      </c>
      <c r="C7775" s="230" t="s">
        <v>24055</v>
      </c>
      <c r="D7775" s="230" t="s">
        <v>24056</v>
      </c>
      <c r="E7775" s="231">
        <v>42191704</v>
      </c>
      <c r="F7775" s="231" t="s">
        <v>828</v>
      </c>
      <c r="G7775" s="232" t="s">
        <v>36928</v>
      </c>
    </row>
    <row r="7776" spans="1:7" ht="12">
      <c r="A7776" s="229">
        <v>4219170601</v>
      </c>
      <c r="B7776" s="230" t="s">
        <v>24057</v>
      </c>
      <c r="C7776" s="230" t="s">
        <v>24058</v>
      </c>
      <c r="D7776" s="230" t="s">
        <v>24059</v>
      </c>
      <c r="E7776" s="231">
        <v>42191706</v>
      </c>
      <c r="F7776" s="231" t="s">
        <v>828</v>
      </c>
      <c r="G7776" s="232" t="s">
        <v>36928</v>
      </c>
    </row>
    <row r="7777" spans="1:7" ht="12">
      <c r="A7777" s="229">
        <v>4219171001</v>
      </c>
      <c r="B7777" s="230" t="s">
        <v>24060</v>
      </c>
      <c r="C7777" s="230" t="s">
        <v>24061</v>
      </c>
      <c r="D7777" s="230" t="s">
        <v>24062</v>
      </c>
      <c r="E7777" s="231">
        <v>42191710</v>
      </c>
      <c r="F7777" s="231" t="s">
        <v>828</v>
      </c>
      <c r="G7777" s="232" t="s">
        <v>36928</v>
      </c>
    </row>
    <row r="7778" spans="1:7" ht="12">
      <c r="A7778" s="229">
        <v>4219180201</v>
      </c>
      <c r="B7778" s="230" t="s">
        <v>24063</v>
      </c>
      <c r="C7778" s="230" t="s">
        <v>24064</v>
      </c>
      <c r="D7778" s="230" t="s">
        <v>24065</v>
      </c>
      <c r="E7778" s="231">
        <v>42191802</v>
      </c>
      <c r="F7778" s="231" t="s">
        <v>828</v>
      </c>
      <c r="G7778" s="232" t="s">
        <v>36928</v>
      </c>
    </row>
    <row r="7779" spans="1:7" ht="12">
      <c r="A7779" s="229">
        <v>4219180301</v>
      </c>
      <c r="B7779" s="230" t="s">
        <v>24066</v>
      </c>
      <c r="C7779" s="230" t="s">
        <v>24067</v>
      </c>
      <c r="D7779" s="230" t="s">
        <v>24068</v>
      </c>
      <c r="E7779" s="231">
        <v>42191803</v>
      </c>
      <c r="F7779" s="231" t="s">
        <v>828</v>
      </c>
      <c r="G7779" s="232" t="s">
        <v>36928</v>
      </c>
    </row>
    <row r="7780" spans="1:7" ht="12">
      <c r="A7780" s="229">
        <v>4219180401</v>
      </c>
      <c r="B7780" s="230" t="s">
        <v>24069</v>
      </c>
      <c r="C7780" s="230" t="s">
        <v>24070</v>
      </c>
      <c r="D7780" s="230" t="s">
        <v>24071</v>
      </c>
      <c r="E7780" s="231">
        <v>42191804</v>
      </c>
      <c r="F7780" s="231" t="s">
        <v>828</v>
      </c>
      <c r="G7780" s="232" t="s">
        <v>36928</v>
      </c>
    </row>
    <row r="7781" spans="1:7" ht="12">
      <c r="A7781" s="229">
        <v>4219180701</v>
      </c>
      <c r="B7781" s="230" t="s">
        <v>24072</v>
      </c>
      <c r="C7781" s="230" t="s">
        <v>24073</v>
      </c>
      <c r="D7781" s="230" t="s">
        <v>24074</v>
      </c>
      <c r="E7781" s="231">
        <v>42191807</v>
      </c>
      <c r="F7781" s="231" t="s">
        <v>828</v>
      </c>
      <c r="G7781" s="232">
        <v>9</v>
      </c>
    </row>
    <row r="7782" spans="1:7" ht="12">
      <c r="A7782" s="229">
        <v>4219180702</v>
      </c>
      <c r="B7782" s="230" t="s">
        <v>24075</v>
      </c>
      <c r="C7782" s="230" t="s">
        <v>24076</v>
      </c>
      <c r="D7782" s="230" t="s">
        <v>24077</v>
      </c>
      <c r="E7782" s="231">
        <v>42191807</v>
      </c>
      <c r="F7782" s="231" t="s">
        <v>828</v>
      </c>
      <c r="G7782" s="232">
        <v>9</v>
      </c>
    </row>
    <row r="7783" spans="1:7" ht="12">
      <c r="A7783" s="229">
        <v>4219180703</v>
      </c>
      <c r="B7783" s="230" t="s">
        <v>24078</v>
      </c>
      <c r="C7783" s="230" t="s">
        <v>24079</v>
      </c>
      <c r="D7783" s="230" t="s">
        <v>24080</v>
      </c>
      <c r="E7783" s="231">
        <v>42191807</v>
      </c>
      <c r="F7783" s="231" t="s">
        <v>828</v>
      </c>
      <c r="G7783" s="232">
        <v>9</v>
      </c>
    </row>
    <row r="7784" spans="1:7" ht="12">
      <c r="A7784" s="229">
        <v>4219180801</v>
      </c>
      <c r="B7784" s="230" t="s">
        <v>24081</v>
      </c>
      <c r="C7784" s="230" t="s">
        <v>24082</v>
      </c>
      <c r="D7784" s="230" t="s">
        <v>24083</v>
      </c>
      <c r="E7784" s="231">
        <v>42191808</v>
      </c>
      <c r="F7784" s="231" t="s">
        <v>828</v>
      </c>
      <c r="G7784" s="232" t="s">
        <v>36928</v>
      </c>
    </row>
    <row r="7785" spans="1:7" ht="12">
      <c r="A7785" s="229">
        <v>4219180901</v>
      </c>
      <c r="B7785" s="230" t="s">
        <v>24084</v>
      </c>
      <c r="C7785" s="230" t="s">
        <v>24085</v>
      </c>
      <c r="D7785" s="230" t="s">
        <v>24086</v>
      </c>
      <c r="E7785" s="231">
        <v>42191809</v>
      </c>
      <c r="F7785" s="231" t="s">
        <v>828</v>
      </c>
      <c r="G7785" s="232" t="s">
        <v>36928</v>
      </c>
    </row>
    <row r="7786" spans="1:7" ht="12">
      <c r="A7786" s="229">
        <v>4219189901</v>
      </c>
      <c r="B7786" s="230" t="s">
        <v>24087</v>
      </c>
      <c r="C7786" s="230" t="s">
        <v>24088</v>
      </c>
      <c r="D7786" s="230" t="s">
        <v>24089</v>
      </c>
      <c r="E7786" s="231">
        <v>42191899</v>
      </c>
      <c r="F7786" s="231" t="s">
        <v>828</v>
      </c>
      <c r="G7786" s="232" t="s">
        <v>36928</v>
      </c>
    </row>
    <row r="7787" spans="1:7" ht="12">
      <c r="A7787" s="229">
        <v>4219190401</v>
      </c>
      <c r="B7787" s="230" t="s">
        <v>24090</v>
      </c>
      <c r="C7787" s="230" t="s">
        <v>24091</v>
      </c>
      <c r="D7787" s="230" t="s">
        <v>24092</v>
      </c>
      <c r="E7787" s="231">
        <v>42191904</v>
      </c>
      <c r="F7787" s="231" t="s">
        <v>828</v>
      </c>
      <c r="G7787" s="232" t="s">
        <v>36928</v>
      </c>
    </row>
    <row r="7788" spans="1:7" ht="12">
      <c r="A7788" s="229">
        <v>4219190601</v>
      </c>
      <c r="B7788" s="230" t="s">
        <v>24093</v>
      </c>
      <c r="C7788" s="230" t="s">
        <v>24094</v>
      </c>
      <c r="D7788" s="230" t="s">
        <v>24095</v>
      </c>
      <c r="E7788" s="231">
        <v>42191906</v>
      </c>
      <c r="F7788" s="231" t="s">
        <v>828</v>
      </c>
      <c r="G7788" s="232" t="s">
        <v>36928</v>
      </c>
    </row>
    <row r="7789" spans="1:7" ht="12">
      <c r="A7789" s="229">
        <v>4219190602</v>
      </c>
      <c r="B7789" s="230" t="s">
        <v>24096</v>
      </c>
      <c r="C7789" s="230" t="s">
        <v>24097</v>
      </c>
      <c r="D7789" s="230" t="s">
        <v>24098</v>
      </c>
      <c r="E7789" s="231">
        <v>42191906</v>
      </c>
      <c r="F7789" s="231" t="s">
        <v>828</v>
      </c>
      <c r="G7789" s="232" t="s">
        <v>36928</v>
      </c>
    </row>
    <row r="7790" spans="1:7" ht="12">
      <c r="A7790" s="229">
        <v>4219190701</v>
      </c>
      <c r="B7790" s="230" t="s">
        <v>24099</v>
      </c>
      <c r="C7790" s="230" t="s">
        <v>24100</v>
      </c>
      <c r="D7790" s="230" t="s">
        <v>24101</v>
      </c>
      <c r="E7790" s="231">
        <v>42191907</v>
      </c>
      <c r="F7790" s="231" t="s">
        <v>828</v>
      </c>
      <c r="G7790" s="232">
        <v>10</v>
      </c>
    </row>
    <row r="7791" spans="1:7" ht="12">
      <c r="A7791" s="229">
        <v>4219190801</v>
      </c>
      <c r="B7791" s="230" t="s">
        <v>24102</v>
      </c>
      <c r="C7791" s="230" t="s">
        <v>24103</v>
      </c>
      <c r="D7791" s="230" t="s">
        <v>24104</v>
      </c>
      <c r="E7791" s="231">
        <v>42191908</v>
      </c>
      <c r="F7791" s="231" t="s">
        <v>828</v>
      </c>
      <c r="G7791" s="232" t="s">
        <v>36928</v>
      </c>
    </row>
    <row r="7792" spans="1:7" ht="24">
      <c r="A7792" s="229">
        <v>4219200101</v>
      </c>
      <c r="B7792" s="230" t="s">
        <v>24105</v>
      </c>
      <c r="C7792" s="230" t="s">
        <v>24106</v>
      </c>
      <c r="D7792" s="230" t="s">
        <v>24107</v>
      </c>
      <c r="E7792" s="231">
        <v>42192001</v>
      </c>
      <c r="F7792" s="231" t="s">
        <v>828</v>
      </c>
      <c r="G7792" s="232">
        <v>8</v>
      </c>
    </row>
    <row r="7793" spans="1:7" ht="24">
      <c r="A7793" s="229">
        <v>4219200102</v>
      </c>
      <c r="B7793" s="230" t="s">
        <v>24108</v>
      </c>
      <c r="C7793" s="230" t="s">
        <v>24109</v>
      </c>
      <c r="D7793" s="230" t="s">
        <v>24110</v>
      </c>
      <c r="E7793" s="231">
        <v>42192001</v>
      </c>
      <c r="F7793" s="231" t="s">
        <v>828</v>
      </c>
      <c r="G7793" s="232">
        <v>8</v>
      </c>
    </row>
    <row r="7794" spans="1:7" ht="12">
      <c r="A7794" s="229">
        <v>4219209901</v>
      </c>
      <c r="B7794" s="230" t="s">
        <v>24111</v>
      </c>
      <c r="C7794" s="230" t="s">
        <v>24112</v>
      </c>
      <c r="D7794" s="230" t="s">
        <v>24113</v>
      </c>
      <c r="E7794" s="231">
        <v>42192099</v>
      </c>
      <c r="F7794" s="231" t="s">
        <v>828</v>
      </c>
      <c r="G7794" s="232" t="s">
        <v>36928</v>
      </c>
    </row>
    <row r="7795" spans="1:7" ht="24">
      <c r="A7795" s="229">
        <v>4219210201</v>
      </c>
      <c r="B7795" s="230" t="s">
        <v>24114</v>
      </c>
      <c r="C7795" s="230" t="s">
        <v>24115</v>
      </c>
      <c r="D7795" s="230" t="s">
        <v>24116</v>
      </c>
      <c r="E7795" s="231">
        <v>42192102</v>
      </c>
      <c r="F7795" s="231" t="s">
        <v>828</v>
      </c>
      <c r="G7795" s="232" t="s">
        <v>36928</v>
      </c>
    </row>
    <row r="7796" spans="1:7" ht="24">
      <c r="A7796" s="229">
        <v>4219210202</v>
      </c>
      <c r="B7796" s="230" t="s">
        <v>24117</v>
      </c>
      <c r="C7796" s="230" t="s">
        <v>24118</v>
      </c>
      <c r="D7796" s="230" t="s">
        <v>24119</v>
      </c>
      <c r="E7796" s="231">
        <v>42192102</v>
      </c>
      <c r="F7796" s="231" t="s">
        <v>828</v>
      </c>
      <c r="G7796" s="232" t="s">
        <v>36928</v>
      </c>
    </row>
    <row r="7797" spans="1:7" ht="12">
      <c r="A7797" s="229">
        <v>4219210701</v>
      </c>
      <c r="B7797" s="230" t="s">
        <v>24120</v>
      </c>
      <c r="C7797" s="230" t="s">
        <v>24121</v>
      </c>
      <c r="D7797" s="230" t="s">
        <v>24122</v>
      </c>
      <c r="E7797" s="231">
        <v>42192107</v>
      </c>
      <c r="F7797" s="231" t="s">
        <v>828</v>
      </c>
      <c r="G7797" s="232" t="s">
        <v>36928</v>
      </c>
    </row>
    <row r="7798" spans="1:7" ht="12">
      <c r="A7798" s="229">
        <v>4219220101</v>
      </c>
      <c r="B7798" s="230" t="s">
        <v>24123</v>
      </c>
      <c r="C7798" s="230" t="s">
        <v>24124</v>
      </c>
      <c r="D7798" s="230" t="s">
        <v>24125</v>
      </c>
      <c r="E7798" s="231">
        <v>42192201</v>
      </c>
      <c r="F7798" s="231" t="s">
        <v>828</v>
      </c>
      <c r="G7798" s="232">
        <v>9</v>
      </c>
    </row>
    <row r="7799" spans="1:7" ht="12">
      <c r="A7799" s="229">
        <v>4219220401</v>
      </c>
      <c r="B7799" s="230" t="s">
        <v>24126</v>
      </c>
      <c r="C7799" s="230" t="s">
        <v>24127</v>
      </c>
      <c r="D7799" s="230" t="s">
        <v>24128</v>
      </c>
      <c r="E7799" s="231">
        <v>42192204</v>
      </c>
      <c r="F7799" s="231" t="s">
        <v>828</v>
      </c>
      <c r="G7799" s="232" t="s">
        <v>36928</v>
      </c>
    </row>
    <row r="7800" spans="1:7" ht="12">
      <c r="A7800" s="229">
        <v>4219220801</v>
      </c>
      <c r="B7800" s="230" t="s">
        <v>24129</v>
      </c>
      <c r="C7800" s="230" t="s">
        <v>24130</v>
      </c>
      <c r="D7800" s="230" t="s">
        <v>24131</v>
      </c>
      <c r="E7800" s="231">
        <v>42192208</v>
      </c>
      <c r="F7800" s="231" t="s">
        <v>828</v>
      </c>
      <c r="G7800" s="232" t="s">
        <v>36928</v>
      </c>
    </row>
    <row r="7801" spans="1:7" ht="12">
      <c r="A7801" s="229">
        <v>4219221001</v>
      </c>
      <c r="B7801" s="230" t="s">
        <v>24132</v>
      </c>
      <c r="C7801" s="230" t="s">
        <v>24133</v>
      </c>
      <c r="D7801" s="230" t="s">
        <v>24134</v>
      </c>
      <c r="E7801" s="231">
        <v>42192210</v>
      </c>
      <c r="F7801" s="231" t="s">
        <v>828</v>
      </c>
      <c r="G7801" s="232">
        <v>9</v>
      </c>
    </row>
    <row r="7802" spans="1:7" ht="12">
      <c r="A7802" s="229">
        <v>4219230101</v>
      </c>
      <c r="B7802" s="230" t="s">
        <v>24135</v>
      </c>
      <c r="C7802" s="230" t="s">
        <v>24136</v>
      </c>
      <c r="D7802" s="230" t="s">
        <v>24137</v>
      </c>
      <c r="E7802" s="231">
        <v>42192301</v>
      </c>
      <c r="F7802" s="231" t="s">
        <v>828</v>
      </c>
      <c r="G7802" s="232" t="s">
        <v>36928</v>
      </c>
    </row>
    <row r="7803" spans="1:7" ht="12">
      <c r="A7803" s="229">
        <v>4219230301</v>
      </c>
      <c r="B7803" s="230" t="s">
        <v>24138</v>
      </c>
      <c r="C7803" s="230" t="s">
        <v>24139</v>
      </c>
      <c r="D7803" s="230" t="s">
        <v>24140</v>
      </c>
      <c r="E7803" s="231">
        <v>42192303</v>
      </c>
      <c r="F7803" s="231" t="s">
        <v>828</v>
      </c>
      <c r="G7803" s="232" t="s">
        <v>36928</v>
      </c>
    </row>
    <row r="7804" spans="1:7" ht="12">
      <c r="A7804" s="229">
        <v>4219240401</v>
      </c>
      <c r="B7804" s="230" t="s">
        <v>24141</v>
      </c>
      <c r="C7804" s="230" t="s">
        <v>24142</v>
      </c>
      <c r="D7804" s="230" t="s">
        <v>24143</v>
      </c>
      <c r="E7804" s="231">
        <v>42192404</v>
      </c>
      <c r="F7804" s="231" t="s">
        <v>828</v>
      </c>
      <c r="G7804" s="232">
        <v>8</v>
      </c>
    </row>
    <row r="7805" spans="1:7" ht="12">
      <c r="A7805" s="229">
        <v>4219240501</v>
      </c>
      <c r="B7805" s="230" t="s">
        <v>24144</v>
      </c>
      <c r="C7805" s="230" t="s">
        <v>24145</v>
      </c>
      <c r="D7805" s="230" t="s">
        <v>24146</v>
      </c>
      <c r="E7805" s="231">
        <v>42192405</v>
      </c>
      <c r="F7805" s="231" t="s">
        <v>828</v>
      </c>
      <c r="G7805" s="232" t="s">
        <v>36928</v>
      </c>
    </row>
    <row r="7806" spans="1:7" ht="12">
      <c r="A7806" s="229">
        <v>4219260201</v>
      </c>
      <c r="B7806" s="230" t="s">
        <v>24147</v>
      </c>
      <c r="C7806" s="230" t="s">
        <v>24148</v>
      </c>
      <c r="D7806" s="230" t="s">
        <v>24149</v>
      </c>
      <c r="E7806" s="231">
        <v>42192602</v>
      </c>
      <c r="F7806" s="231" t="s">
        <v>828</v>
      </c>
      <c r="G7806" s="232">
        <v>7</v>
      </c>
    </row>
    <row r="7807" spans="1:7" ht="12">
      <c r="A7807" s="229">
        <v>4219260202</v>
      </c>
      <c r="B7807" s="230" t="s">
        <v>24150</v>
      </c>
      <c r="C7807" s="230" t="s">
        <v>24151</v>
      </c>
      <c r="D7807" s="230" t="s">
        <v>24152</v>
      </c>
      <c r="E7807" s="231">
        <v>42192602</v>
      </c>
      <c r="F7807" s="231" t="s">
        <v>828</v>
      </c>
      <c r="G7807" s="232">
        <v>7</v>
      </c>
    </row>
    <row r="7808" spans="1:7" ht="12">
      <c r="A7808" s="229">
        <v>4219260301</v>
      </c>
      <c r="B7808" s="230" t="s">
        <v>24153</v>
      </c>
      <c r="C7808" s="230" t="s">
        <v>24154</v>
      </c>
      <c r="D7808" s="230" t="s">
        <v>24155</v>
      </c>
      <c r="E7808" s="231">
        <v>42192603</v>
      </c>
      <c r="F7808" s="231" t="s">
        <v>828</v>
      </c>
      <c r="G7808" s="232" t="s">
        <v>36928</v>
      </c>
    </row>
    <row r="7809" spans="1:7" ht="24">
      <c r="A7809" s="229">
        <v>4219260501</v>
      </c>
      <c r="B7809" s="230" t="s">
        <v>24156</v>
      </c>
      <c r="C7809" s="230" t="s">
        <v>24157</v>
      </c>
      <c r="D7809" s="230" t="s">
        <v>24158</v>
      </c>
      <c r="E7809" s="231">
        <v>42192605</v>
      </c>
      <c r="F7809" s="231" t="s">
        <v>828</v>
      </c>
      <c r="G7809" s="232" t="s">
        <v>36928</v>
      </c>
    </row>
    <row r="7810" spans="1:7" ht="24">
      <c r="A7810" s="229">
        <v>4219260601</v>
      </c>
      <c r="B7810" s="230" t="s">
        <v>24159</v>
      </c>
      <c r="C7810" s="230" t="s">
        <v>24160</v>
      </c>
      <c r="D7810" s="230" t="s">
        <v>24161</v>
      </c>
      <c r="E7810" s="231">
        <v>42192606</v>
      </c>
      <c r="F7810" s="231" t="s">
        <v>828</v>
      </c>
      <c r="G7810" s="232" t="s">
        <v>36928</v>
      </c>
    </row>
    <row r="7811" spans="1:7" ht="12">
      <c r="A7811" s="229">
        <v>4219260602</v>
      </c>
      <c r="B7811" s="230" t="s">
        <v>24162</v>
      </c>
      <c r="C7811" s="230" t="s">
        <v>24163</v>
      </c>
      <c r="D7811" s="230" t="s">
        <v>24164</v>
      </c>
      <c r="E7811" s="231">
        <v>42192606</v>
      </c>
      <c r="F7811" s="231" t="s">
        <v>828</v>
      </c>
      <c r="G7811" s="232" t="s">
        <v>36928</v>
      </c>
    </row>
    <row r="7812" spans="1:7" ht="12">
      <c r="A7812" s="229">
        <v>4219909801</v>
      </c>
      <c r="B7812" s="230" t="s">
        <v>24165</v>
      </c>
      <c r="C7812" s="230" t="s">
        <v>24166</v>
      </c>
      <c r="D7812" s="230" t="s">
        <v>24167</v>
      </c>
      <c r="E7812" s="231">
        <v>42199098</v>
      </c>
      <c r="F7812" s="231" t="s">
        <v>828</v>
      </c>
      <c r="G7812" s="232">
        <v>10</v>
      </c>
    </row>
    <row r="7813" spans="1:7" ht="12">
      <c r="A7813" s="229">
        <v>4219909901</v>
      </c>
      <c r="B7813" s="230" t="s">
        <v>24168</v>
      </c>
      <c r="C7813" s="230" t="s">
        <v>24169</v>
      </c>
      <c r="D7813" s="230" t="s">
        <v>24170</v>
      </c>
      <c r="E7813" s="231">
        <v>42199099</v>
      </c>
      <c r="F7813" s="231" t="s">
        <v>828</v>
      </c>
      <c r="G7813" s="232">
        <v>9</v>
      </c>
    </row>
    <row r="7814" spans="1:7" ht="24">
      <c r="A7814" s="229">
        <v>4220150101</v>
      </c>
      <c r="B7814" s="230" t="s">
        <v>24171</v>
      </c>
      <c r="C7814" s="230" t="s">
        <v>24172</v>
      </c>
      <c r="D7814" s="230" t="s">
        <v>24173</v>
      </c>
      <c r="E7814" s="231">
        <v>42201501</v>
      </c>
      <c r="F7814" s="231" t="s">
        <v>828</v>
      </c>
      <c r="G7814" s="232" t="s">
        <v>36928</v>
      </c>
    </row>
    <row r="7815" spans="1:7" ht="24">
      <c r="A7815" s="229">
        <v>4220150102</v>
      </c>
      <c r="B7815" s="230" t="s">
        <v>24174</v>
      </c>
      <c r="C7815" s="230" t="s">
        <v>24175</v>
      </c>
      <c r="D7815" s="230" t="s">
        <v>24176</v>
      </c>
      <c r="E7815" s="231">
        <v>42201501</v>
      </c>
      <c r="F7815" s="231" t="s">
        <v>828</v>
      </c>
      <c r="G7815" s="232" t="s">
        <v>36928</v>
      </c>
    </row>
    <row r="7816" spans="1:7" ht="12">
      <c r="A7816" s="229">
        <v>4220160101</v>
      </c>
      <c r="B7816" s="230" t="s">
        <v>24177</v>
      </c>
      <c r="C7816" s="230" t="s">
        <v>24178</v>
      </c>
      <c r="D7816" s="230" t="s">
        <v>24179</v>
      </c>
      <c r="E7816" s="231">
        <v>42201601</v>
      </c>
      <c r="F7816" s="231" t="s">
        <v>828</v>
      </c>
      <c r="G7816" s="232">
        <v>9</v>
      </c>
    </row>
    <row r="7817" spans="1:7" ht="12">
      <c r="A7817" s="229">
        <v>4220170101</v>
      </c>
      <c r="B7817" s="230" t="s">
        <v>24180</v>
      </c>
      <c r="C7817" s="230" t="s">
        <v>24181</v>
      </c>
      <c r="D7817" s="230" t="s">
        <v>24182</v>
      </c>
      <c r="E7817" s="231">
        <v>42201701</v>
      </c>
      <c r="F7817" s="231" t="s">
        <v>828</v>
      </c>
      <c r="G7817" s="232" t="s">
        <v>36928</v>
      </c>
    </row>
    <row r="7818" spans="1:7" ht="24">
      <c r="A7818" s="229">
        <v>4220170102</v>
      </c>
      <c r="B7818" s="230" t="s">
        <v>24183</v>
      </c>
      <c r="C7818" s="230" t="s">
        <v>24184</v>
      </c>
      <c r="D7818" s="230" t="s">
        <v>24185</v>
      </c>
      <c r="E7818" s="231">
        <v>42201701</v>
      </c>
      <c r="F7818" s="231" t="s">
        <v>828</v>
      </c>
      <c r="G7818" s="232" t="s">
        <v>36928</v>
      </c>
    </row>
    <row r="7819" spans="1:7" ht="36">
      <c r="A7819" s="229">
        <v>4220170201</v>
      </c>
      <c r="B7819" s="230" t="s">
        <v>24186</v>
      </c>
      <c r="C7819" s="230" t="s">
        <v>24187</v>
      </c>
      <c r="D7819" s="230" t="s">
        <v>24188</v>
      </c>
      <c r="E7819" s="231">
        <v>42201702</v>
      </c>
      <c r="F7819" s="231" t="s">
        <v>828</v>
      </c>
      <c r="G7819" s="232" t="s">
        <v>36928</v>
      </c>
    </row>
    <row r="7820" spans="1:7" ht="12">
      <c r="A7820" s="229">
        <v>4220170202</v>
      </c>
      <c r="B7820" s="230" t="s">
        <v>24189</v>
      </c>
      <c r="C7820" s="230" t="s">
        <v>24190</v>
      </c>
      <c r="D7820" s="230" t="s">
        <v>24191</v>
      </c>
      <c r="E7820" s="231">
        <v>42201702</v>
      </c>
      <c r="F7820" s="231" t="s">
        <v>828</v>
      </c>
      <c r="G7820" s="232" t="s">
        <v>36928</v>
      </c>
    </row>
    <row r="7821" spans="1:7" ht="24">
      <c r="A7821" s="229">
        <v>4220170203</v>
      </c>
      <c r="B7821" s="230" t="s">
        <v>24192</v>
      </c>
      <c r="C7821" s="230" t="s">
        <v>24193</v>
      </c>
      <c r="D7821" s="230" t="s">
        <v>24194</v>
      </c>
      <c r="E7821" s="231">
        <v>42201702</v>
      </c>
      <c r="F7821" s="231" t="s">
        <v>828</v>
      </c>
      <c r="G7821" s="232" t="s">
        <v>36928</v>
      </c>
    </row>
    <row r="7822" spans="1:7" ht="12">
      <c r="A7822" s="229">
        <v>4220170401</v>
      </c>
      <c r="B7822" s="230" t="s">
        <v>24195</v>
      </c>
      <c r="C7822" s="230" t="s">
        <v>24196</v>
      </c>
      <c r="D7822" s="230" t="s">
        <v>24197</v>
      </c>
      <c r="E7822" s="231">
        <v>42201704</v>
      </c>
      <c r="F7822" s="231" t="s">
        <v>828</v>
      </c>
      <c r="G7822" s="232" t="s">
        <v>36928</v>
      </c>
    </row>
    <row r="7823" spans="1:7" ht="24">
      <c r="A7823" s="229">
        <v>4220171201</v>
      </c>
      <c r="B7823" s="230" t="s">
        <v>24198</v>
      </c>
      <c r="C7823" s="230" t="s">
        <v>24199</v>
      </c>
      <c r="D7823" s="230" t="s">
        <v>24200</v>
      </c>
      <c r="E7823" s="231">
        <v>42201712</v>
      </c>
      <c r="F7823" s="231" t="s">
        <v>828</v>
      </c>
      <c r="G7823" s="232">
        <v>10</v>
      </c>
    </row>
    <row r="7824" spans="1:7" ht="12">
      <c r="A7824" s="229">
        <v>4220171202</v>
      </c>
      <c r="B7824" s="230" t="s">
        <v>24201</v>
      </c>
      <c r="C7824" s="230" t="s">
        <v>24202</v>
      </c>
      <c r="D7824" s="230" t="s">
        <v>24203</v>
      </c>
      <c r="E7824" s="231">
        <v>42201712</v>
      </c>
      <c r="F7824" s="231" t="s">
        <v>828</v>
      </c>
      <c r="G7824" s="232">
        <v>10</v>
      </c>
    </row>
    <row r="7825" spans="1:7" ht="12">
      <c r="A7825" s="229">
        <v>4220171401</v>
      </c>
      <c r="B7825" s="230" t="s">
        <v>24204</v>
      </c>
      <c r="C7825" s="230" t="s">
        <v>24205</v>
      </c>
      <c r="D7825" s="230" t="s">
        <v>24206</v>
      </c>
      <c r="E7825" s="231">
        <v>42201714</v>
      </c>
      <c r="F7825" s="231" t="s">
        <v>828</v>
      </c>
      <c r="G7825" s="232" t="s">
        <v>36928</v>
      </c>
    </row>
    <row r="7826" spans="1:7" ht="12">
      <c r="A7826" s="229">
        <v>4220171601</v>
      </c>
      <c r="B7826" s="230" t="s">
        <v>24207</v>
      </c>
      <c r="C7826" s="230" t="s">
        <v>24208</v>
      </c>
      <c r="D7826" s="230" t="s">
        <v>24209</v>
      </c>
      <c r="E7826" s="231">
        <v>42201716</v>
      </c>
      <c r="F7826" s="231" t="s">
        <v>828</v>
      </c>
      <c r="G7826" s="232" t="s">
        <v>36928</v>
      </c>
    </row>
    <row r="7827" spans="1:7" ht="12">
      <c r="A7827" s="229">
        <v>4220179901</v>
      </c>
      <c r="B7827" s="230" t="s">
        <v>24210</v>
      </c>
      <c r="C7827" s="230" t="s">
        <v>24211</v>
      </c>
      <c r="D7827" s="230" t="s">
        <v>24212</v>
      </c>
      <c r="E7827" s="231">
        <v>42201799</v>
      </c>
      <c r="F7827" s="231" t="s">
        <v>828</v>
      </c>
      <c r="G7827" s="232">
        <v>9</v>
      </c>
    </row>
    <row r="7828" spans="1:7" ht="12">
      <c r="A7828" s="229">
        <v>4220180201</v>
      </c>
      <c r="B7828" s="230" t="s">
        <v>24213</v>
      </c>
      <c r="C7828" s="230" t="s">
        <v>24214</v>
      </c>
      <c r="D7828" s="230" t="s">
        <v>24215</v>
      </c>
      <c r="E7828" s="231">
        <v>42201802</v>
      </c>
      <c r="F7828" s="231" t="s">
        <v>828</v>
      </c>
      <c r="G7828" s="232" t="s">
        <v>36928</v>
      </c>
    </row>
    <row r="7829" spans="1:7" ht="12">
      <c r="A7829" s="229">
        <v>4220180301</v>
      </c>
      <c r="B7829" s="230" t="s">
        <v>24216</v>
      </c>
      <c r="C7829" s="230" t="s">
        <v>24217</v>
      </c>
      <c r="D7829" s="230" t="s">
        <v>24218</v>
      </c>
      <c r="E7829" s="231">
        <v>42201803</v>
      </c>
      <c r="F7829" s="231" t="s">
        <v>828</v>
      </c>
      <c r="G7829" s="232" t="s">
        <v>36928</v>
      </c>
    </row>
    <row r="7830" spans="1:7" ht="12">
      <c r="A7830" s="229">
        <v>4220180401</v>
      </c>
      <c r="B7830" s="230" t="s">
        <v>24219</v>
      </c>
      <c r="C7830" s="230" t="s">
        <v>24220</v>
      </c>
      <c r="D7830" s="230" t="s">
        <v>24221</v>
      </c>
      <c r="E7830" s="231">
        <v>42201804</v>
      </c>
      <c r="F7830" s="231" t="s">
        <v>828</v>
      </c>
      <c r="G7830" s="232">
        <v>10</v>
      </c>
    </row>
    <row r="7831" spans="1:7" ht="12">
      <c r="A7831" s="229">
        <v>4220180501</v>
      </c>
      <c r="B7831" s="230" t="s">
        <v>24222</v>
      </c>
      <c r="C7831" s="230" t="s">
        <v>24223</v>
      </c>
      <c r="D7831" s="230" t="s">
        <v>24224</v>
      </c>
      <c r="E7831" s="231">
        <v>42201805</v>
      </c>
      <c r="F7831" s="231" t="s">
        <v>828</v>
      </c>
      <c r="G7831" s="232" t="s">
        <v>36928</v>
      </c>
    </row>
    <row r="7832" spans="1:7" ht="12">
      <c r="A7832" s="229">
        <v>4220180601</v>
      </c>
      <c r="B7832" s="230" t="s">
        <v>24225</v>
      </c>
      <c r="C7832" s="230" t="s">
        <v>24226</v>
      </c>
      <c r="D7832" s="230" t="s">
        <v>24227</v>
      </c>
      <c r="E7832" s="231">
        <v>42201806</v>
      </c>
      <c r="F7832" s="231" t="s">
        <v>828</v>
      </c>
      <c r="G7832" s="232" t="s">
        <v>36928</v>
      </c>
    </row>
    <row r="7833" spans="1:7" ht="12">
      <c r="A7833" s="229">
        <v>4220180602</v>
      </c>
      <c r="B7833" s="230" t="s">
        <v>24228</v>
      </c>
      <c r="C7833" s="230" t="s">
        <v>24229</v>
      </c>
      <c r="D7833" s="230" t="s">
        <v>24230</v>
      </c>
      <c r="E7833" s="231">
        <v>42201806</v>
      </c>
      <c r="F7833" s="231" t="s">
        <v>828</v>
      </c>
      <c r="G7833" s="232" t="s">
        <v>36928</v>
      </c>
    </row>
    <row r="7834" spans="1:7" ht="24">
      <c r="A7834" s="229">
        <v>4220180701</v>
      </c>
      <c r="B7834" s="230" t="s">
        <v>24231</v>
      </c>
      <c r="C7834" s="230" t="s">
        <v>24232</v>
      </c>
      <c r="D7834" s="230" t="s">
        <v>24233</v>
      </c>
      <c r="E7834" s="231">
        <v>42201807</v>
      </c>
      <c r="F7834" s="231" t="s">
        <v>828</v>
      </c>
      <c r="G7834" s="232" t="s">
        <v>36928</v>
      </c>
    </row>
    <row r="7835" spans="1:7" ht="12">
      <c r="A7835" s="229">
        <v>4220181001</v>
      </c>
      <c r="B7835" s="230" t="s">
        <v>24234</v>
      </c>
      <c r="C7835" s="230" t="s">
        <v>24235</v>
      </c>
      <c r="D7835" s="230" t="s">
        <v>24236</v>
      </c>
      <c r="E7835" s="231">
        <v>42201810</v>
      </c>
      <c r="F7835" s="231" t="s">
        <v>828</v>
      </c>
      <c r="G7835" s="232" t="s">
        <v>36928</v>
      </c>
    </row>
    <row r="7836" spans="1:7" ht="12">
      <c r="A7836" s="229">
        <v>4220181002</v>
      </c>
      <c r="B7836" s="230" t="s">
        <v>24237</v>
      </c>
      <c r="C7836" s="230" t="s">
        <v>24238</v>
      </c>
      <c r="D7836" s="230" t="s">
        <v>24239</v>
      </c>
      <c r="E7836" s="231">
        <v>42201810</v>
      </c>
      <c r="F7836" s="231" t="s">
        <v>828</v>
      </c>
      <c r="G7836" s="232" t="s">
        <v>36928</v>
      </c>
    </row>
    <row r="7837" spans="1:7" ht="12">
      <c r="A7837" s="229">
        <v>4220181003</v>
      </c>
      <c r="B7837" s="230" t="s">
        <v>24240</v>
      </c>
      <c r="C7837" s="230" t="s">
        <v>24241</v>
      </c>
      <c r="D7837" s="230" t="s">
        <v>24242</v>
      </c>
      <c r="E7837" s="231">
        <v>42201810</v>
      </c>
      <c r="F7837" s="231" t="s">
        <v>828</v>
      </c>
      <c r="G7837" s="232" t="s">
        <v>36928</v>
      </c>
    </row>
    <row r="7838" spans="1:7" ht="12">
      <c r="A7838" s="229">
        <v>4220181201</v>
      </c>
      <c r="B7838" s="230" t="s">
        <v>24243</v>
      </c>
      <c r="C7838" s="230" t="s">
        <v>24244</v>
      </c>
      <c r="D7838" s="230" t="s">
        <v>24245</v>
      </c>
      <c r="E7838" s="231">
        <v>42201812</v>
      </c>
      <c r="F7838" s="231" t="s">
        <v>828</v>
      </c>
      <c r="G7838" s="232" t="s">
        <v>36928</v>
      </c>
    </row>
    <row r="7839" spans="1:7" ht="12">
      <c r="A7839" s="229">
        <v>4220181202</v>
      </c>
      <c r="B7839" s="230" t="s">
        <v>24246</v>
      </c>
      <c r="C7839" s="230" t="s">
        <v>24247</v>
      </c>
      <c r="D7839" s="230" t="s">
        <v>24248</v>
      </c>
      <c r="E7839" s="231">
        <v>42201812</v>
      </c>
      <c r="F7839" s="231" t="s">
        <v>828</v>
      </c>
      <c r="G7839" s="232" t="s">
        <v>36928</v>
      </c>
    </row>
    <row r="7840" spans="1:7" ht="12">
      <c r="A7840" s="229">
        <v>4220181203</v>
      </c>
      <c r="B7840" s="230" t="s">
        <v>24249</v>
      </c>
      <c r="C7840" s="230" t="s">
        <v>24250</v>
      </c>
      <c r="D7840" s="230" t="s">
        <v>24251</v>
      </c>
      <c r="E7840" s="231">
        <v>42201812</v>
      </c>
      <c r="F7840" s="231" t="s">
        <v>828</v>
      </c>
      <c r="G7840" s="232" t="s">
        <v>36928</v>
      </c>
    </row>
    <row r="7841" spans="1:7" ht="12">
      <c r="A7841" s="229">
        <v>4220181301</v>
      </c>
      <c r="B7841" s="230" t="s">
        <v>24252</v>
      </c>
      <c r="C7841" s="230" t="s">
        <v>24253</v>
      </c>
      <c r="D7841" s="230" t="s">
        <v>24254</v>
      </c>
      <c r="E7841" s="231">
        <v>42201813</v>
      </c>
      <c r="F7841" s="231" t="s">
        <v>828</v>
      </c>
      <c r="G7841" s="232">
        <v>0</v>
      </c>
    </row>
    <row r="7842" spans="1:7" ht="12">
      <c r="A7842" s="229">
        <v>4220181501</v>
      </c>
      <c r="B7842" s="230" t="s">
        <v>24255</v>
      </c>
      <c r="C7842" s="230" t="s">
        <v>24256</v>
      </c>
      <c r="D7842" s="230" t="s">
        <v>24257</v>
      </c>
      <c r="E7842" s="231">
        <v>42201815</v>
      </c>
      <c r="F7842" s="231" t="s">
        <v>828</v>
      </c>
      <c r="G7842" s="232" t="s">
        <v>36928</v>
      </c>
    </row>
    <row r="7843" spans="1:7" ht="12">
      <c r="A7843" s="229">
        <v>4220181701</v>
      </c>
      <c r="B7843" s="230" t="s">
        <v>24258</v>
      </c>
      <c r="C7843" s="230" t="s">
        <v>24259</v>
      </c>
      <c r="D7843" s="230" t="s">
        <v>24260</v>
      </c>
      <c r="E7843" s="231">
        <v>42201817</v>
      </c>
      <c r="F7843" s="231" t="s">
        <v>828</v>
      </c>
      <c r="G7843" s="232">
        <v>10</v>
      </c>
    </row>
    <row r="7844" spans="1:7" ht="12">
      <c r="A7844" s="229">
        <v>4220182001</v>
      </c>
      <c r="B7844" s="230" t="s">
        <v>24261</v>
      </c>
      <c r="C7844" s="230" t="s">
        <v>24262</v>
      </c>
      <c r="D7844" s="230" t="s">
        <v>24263</v>
      </c>
      <c r="E7844" s="231">
        <v>42201820</v>
      </c>
      <c r="F7844" s="231" t="s">
        <v>828</v>
      </c>
      <c r="G7844" s="232" t="s">
        <v>36928</v>
      </c>
    </row>
    <row r="7845" spans="1:7" ht="12">
      <c r="A7845" s="229">
        <v>4220182101</v>
      </c>
      <c r="B7845" s="230" t="s">
        <v>24264</v>
      </c>
      <c r="C7845" s="230" t="s">
        <v>24265</v>
      </c>
      <c r="D7845" s="230" t="s">
        <v>24266</v>
      </c>
      <c r="E7845" s="231">
        <v>42201821</v>
      </c>
      <c r="F7845" s="231" t="s">
        <v>828</v>
      </c>
      <c r="G7845" s="232" t="s">
        <v>36928</v>
      </c>
    </row>
    <row r="7846" spans="1:7" ht="12">
      <c r="A7846" s="229">
        <v>4220182301</v>
      </c>
      <c r="B7846" s="230" t="s">
        <v>24267</v>
      </c>
      <c r="C7846" s="230" t="s">
        <v>18637</v>
      </c>
      <c r="D7846" s="230" t="s">
        <v>24268</v>
      </c>
      <c r="E7846" s="231">
        <v>42201823</v>
      </c>
      <c r="F7846" s="231" t="s">
        <v>828</v>
      </c>
      <c r="G7846" s="232" t="s">
        <v>36928</v>
      </c>
    </row>
    <row r="7847" spans="1:7" ht="12">
      <c r="A7847" s="229">
        <v>4220182302</v>
      </c>
      <c r="B7847" s="230" t="s">
        <v>24269</v>
      </c>
      <c r="C7847" s="230" t="s">
        <v>24270</v>
      </c>
      <c r="D7847" s="230" t="s">
        <v>24271</v>
      </c>
      <c r="E7847" s="231">
        <v>42201823</v>
      </c>
      <c r="F7847" s="231" t="s">
        <v>828</v>
      </c>
      <c r="G7847" s="232" t="s">
        <v>36928</v>
      </c>
    </row>
    <row r="7848" spans="1:7" ht="12">
      <c r="A7848" s="229">
        <v>4220182501</v>
      </c>
      <c r="B7848" s="230" t="s">
        <v>24272</v>
      </c>
      <c r="C7848" s="230" t="s">
        <v>24273</v>
      </c>
      <c r="D7848" s="230" t="s">
        <v>24274</v>
      </c>
      <c r="E7848" s="231">
        <v>42201825</v>
      </c>
      <c r="F7848" s="231" t="s">
        <v>828</v>
      </c>
      <c r="G7848" s="232" t="s">
        <v>36928</v>
      </c>
    </row>
    <row r="7849" spans="1:7" ht="12">
      <c r="A7849" s="229">
        <v>4220183001</v>
      </c>
      <c r="B7849" s="230" t="s">
        <v>24275</v>
      </c>
      <c r="C7849" s="230" t="s">
        <v>24276</v>
      </c>
      <c r="D7849" s="230" t="s">
        <v>24277</v>
      </c>
      <c r="E7849" s="231">
        <v>42201830</v>
      </c>
      <c r="F7849" s="231" t="s">
        <v>828</v>
      </c>
      <c r="G7849" s="232" t="s">
        <v>36928</v>
      </c>
    </row>
    <row r="7850" spans="1:7" ht="12">
      <c r="A7850" s="229">
        <v>4220183201</v>
      </c>
      <c r="B7850" s="230" t="s">
        <v>24278</v>
      </c>
      <c r="C7850" s="230" t="s">
        <v>24279</v>
      </c>
      <c r="D7850" s="230" t="s">
        <v>24280</v>
      </c>
      <c r="E7850" s="231">
        <v>42201832</v>
      </c>
      <c r="F7850" s="231" t="s">
        <v>828</v>
      </c>
      <c r="G7850" s="232" t="s">
        <v>36928</v>
      </c>
    </row>
    <row r="7851" spans="1:7" ht="12">
      <c r="A7851" s="229">
        <v>4220183301</v>
      </c>
      <c r="B7851" s="230" t="s">
        <v>24281</v>
      </c>
      <c r="C7851" s="230" t="s">
        <v>24282</v>
      </c>
      <c r="D7851" s="230" t="s">
        <v>24283</v>
      </c>
      <c r="E7851" s="231">
        <v>42201833</v>
      </c>
      <c r="F7851" s="231" t="s">
        <v>828</v>
      </c>
      <c r="G7851" s="232" t="s">
        <v>36928</v>
      </c>
    </row>
    <row r="7852" spans="1:7" ht="12">
      <c r="A7852" s="229">
        <v>4220183501</v>
      </c>
      <c r="B7852" s="230" t="s">
        <v>24284</v>
      </c>
      <c r="C7852" s="230" t="s">
        <v>24285</v>
      </c>
      <c r="D7852" s="230" t="s">
        <v>24286</v>
      </c>
      <c r="E7852" s="231">
        <v>42201835</v>
      </c>
      <c r="F7852" s="231" t="s">
        <v>828</v>
      </c>
      <c r="G7852" s="232" t="s">
        <v>36928</v>
      </c>
    </row>
    <row r="7853" spans="1:7" ht="12">
      <c r="A7853" s="229">
        <v>4220183502</v>
      </c>
      <c r="B7853" s="230" t="s">
        <v>24287</v>
      </c>
      <c r="C7853" s="230" t="s">
        <v>24288</v>
      </c>
      <c r="D7853" s="230" t="s">
        <v>24289</v>
      </c>
      <c r="E7853" s="231">
        <v>42201835</v>
      </c>
      <c r="F7853" s="231" t="s">
        <v>828</v>
      </c>
      <c r="G7853" s="232" t="s">
        <v>36928</v>
      </c>
    </row>
    <row r="7854" spans="1:7" ht="24">
      <c r="A7854" s="229">
        <v>4220184601</v>
      </c>
      <c r="B7854" s="230" t="s">
        <v>24290</v>
      </c>
      <c r="C7854" s="230" t="s">
        <v>24291</v>
      </c>
      <c r="D7854" s="230" t="s">
        <v>24292</v>
      </c>
      <c r="E7854" s="231">
        <v>42201846</v>
      </c>
      <c r="F7854" s="231" t="s">
        <v>828</v>
      </c>
      <c r="G7854" s="232" t="s">
        <v>36928</v>
      </c>
    </row>
    <row r="7855" spans="1:7" ht="12">
      <c r="A7855" s="229">
        <v>4220184901</v>
      </c>
      <c r="B7855" s="230" t="s">
        <v>24293</v>
      </c>
      <c r="C7855" s="230" t="s">
        <v>24294</v>
      </c>
      <c r="D7855" s="230" t="s">
        <v>24295</v>
      </c>
      <c r="E7855" s="231">
        <v>42201849</v>
      </c>
      <c r="F7855" s="231" t="s">
        <v>828</v>
      </c>
      <c r="G7855" s="232" t="s">
        <v>36928</v>
      </c>
    </row>
    <row r="7856" spans="1:7" ht="12">
      <c r="A7856" s="229">
        <v>4220185001</v>
      </c>
      <c r="B7856" s="230" t="s">
        <v>24296</v>
      </c>
      <c r="C7856" s="230" t="s">
        <v>24297</v>
      </c>
      <c r="D7856" s="230" t="s">
        <v>24298</v>
      </c>
      <c r="E7856" s="231">
        <v>42201850</v>
      </c>
      <c r="F7856" s="231" t="s">
        <v>828</v>
      </c>
      <c r="G7856" s="232" t="s">
        <v>36928</v>
      </c>
    </row>
    <row r="7857" spans="1:7" ht="12">
      <c r="A7857" s="229">
        <v>4220185101</v>
      </c>
      <c r="B7857" s="230" t="s">
        <v>24299</v>
      </c>
      <c r="C7857" s="230" t="s">
        <v>24300</v>
      </c>
      <c r="D7857" s="230" t="s">
        <v>24301</v>
      </c>
      <c r="E7857" s="231">
        <v>42201851</v>
      </c>
      <c r="F7857" s="231" t="s">
        <v>828</v>
      </c>
      <c r="G7857" s="232" t="s">
        <v>36928</v>
      </c>
    </row>
    <row r="7858" spans="1:7" ht="12">
      <c r="A7858" s="229">
        <v>4220185201</v>
      </c>
      <c r="B7858" s="230" t="s">
        <v>24302</v>
      </c>
      <c r="C7858" s="230" t="s">
        <v>24303</v>
      </c>
      <c r="D7858" s="230" t="s">
        <v>24304</v>
      </c>
      <c r="E7858" s="231">
        <v>42201852</v>
      </c>
      <c r="F7858" s="231" t="s">
        <v>828</v>
      </c>
      <c r="G7858" s="232" t="s">
        <v>36928</v>
      </c>
    </row>
    <row r="7859" spans="1:7" ht="12">
      <c r="A7859" s="229">
        <v>4220189101</v>
      </c>
      <c r="B7859" s="230" t="s">
        <v>24305</v>
      </c>
      <c r="C7859" s="230" t="s">
        <v>24306</v>
      </c>
      <c r="D7859" s="230" t="s">
        <v>24307</v>
      </c>
      <c r="E7859" s="231">
        <v>42201891</v>
      </c>
      <c r="F7859" s="231" t="s">
        <v>828</v>
      </c>
      <c r="G7859" s="232" t="s">
        <v>36928</v>
      </c>
    </row>
    <row r="7860" spans="1:7" ht="12">
      <c r="A7860" s="229">
        <v>4220189201</v>
      </c>
      <c r="B7860" s="230" t="s">
        <v>24308</v>
      </c>
      <c r="C7860" s="230" t="s">
        <v>24309</v>
      </c>
      <c r="D7860" s="230" t="s">
        <v>24310</v>
      </c>
      <c r="E7860" s="231">
        <v>42201892</v>
      </c>
      <c r="F7860" s="231" t="s">
        <v>828</v>
      </c>
      <c r="G7860" s="232" t="s">
        <v>36928</v>
      </c>
    </row>
    <row r="7861" spans="1:7" ht="24">
      <c r="A7861" s="229">
        <v>4220189701</v>
      </c>
      <c r="B7861" s="230" t="s">
        <v>24311</v>
      </c>
      <c r="C7861" s="230" t="s">
        <v>24312</v>
      </c>
      <c r="D7861" s="230" t="s">
        <v>24313</v>
      </c>
      <c r="E7861" s="231">
        <v>42201897</v>
      </c>
      <c r="F7861" s="231" t="s">
        <v>828</v>
      </c>
      <c r="G7861" s="232" t="s">
        <v>36928</v>
      </c>
    </row>
    <row r="7862" spans="1:7" ht="12">
      <c r="A7862" s="229">
        <v>4220189801</v>
      </c>
      <c r="B7862" s="230" t="s">
        <v>24314</v>
      </c>
      <c r="C7862" s="230" t="s">
        <v>24315</v>
      </c>
      <c r="D7862" s="230" t="s">
        <v>24316</v>
      </c>
      <c r="E7862" s="231">
        <v>42201898</v>
      </c>
      <c r="F7862" s="231" t="s">
        <v>828</v>
      </c>
      <c r="G7862" s="232">
        <v>10</v>
      </c>
    </row>
    <row r="7863" spans="1:7" ht="24">
      <c r="A7863" s="229">
        <v>4220189901</v>
      </c>
      <c r="B7863" s="230" t="s">
        <v>24317</v>
      </c>
      <c r="C7863" s="230" t="s">
        <v>24318</v>
      </c>
      <c r="D7863" s="230" t="s">
        <v>24319</v>
      </c>
      <c r="E7863" s="231">
        <v>42201899</v>
      </c>
      <c r="F7863" s="231" t="s">
        <v>828</v>
      </c>
      <c r="G7863" s="232">
        <v>10</v>
      </c>
    </row>
    <row r="7864" spans="1:7" ht="12">
      <c r="A7864" s="229">
        <v>4220190301</v>
      </c>
      <c r="B7864" s="230" t="s">
        <v>24320</v>
      </c>
      <c r="C7864" s="230" t="s">
        <v>24321</v>
      </c>
      <c r="D7864" s="230" t="s">
        <v>24322</v>
      </c>
      <c r="E7864" s="231">
        <v>42201903</v>
      </c>
      <c r="F7864" s="231" t="s">
        <v>828</v>
      </c>
      <c r="G7864" s="232">
        <v>9</v>
      </c>
    </row>
    <row r="7865" spans="1:7" ht="12">
      <c r="A7865" s="229">
        <v>4220190701</v>
      </c>
      <c r="B7865" s="230" t="s">
        <v>24323</v>
      </c>
      <c r="C7865" s="230" t="s">
        <v>24324</v>
      </c>
      <c r="D7865" s="230" t="s">
        <v>24325</v>
      </c>
      <c r="E7865" s="231">
        <v>42201907</v>
      </c>
      <c r="F7865" s="231" t="s">
        <v>828</v>
      </c>
      <c r="G7865" s="232" t="s">
        <v>36928</v>
      </c>
    </row>
    <row r="7866" spans="1:7" ht="12">
      <c r="A7866" s="229">
        <v>4220190801</v>
      </c>
      <c r="B7866" s="230" t="s">
        <v>24326</v>
      </c>
      <c r="C7866" s="230" t="s">
        <v>24327</v>
      </c>
      <c r="D7866" s="230" t="s">
        <v>24328</v>
      </c>
      <c r="E7866" s="231">
        <v>42201908</v>
      </c>
      <c r="F7866" s="231" t="s">
        <v>828</v>
      </c>
      <c r="G7866" s="232" t="s">
        <v>36928</v>
      </c>
    </row>
    <row r="7867" spans="1:7" ht="12">
      <c r="A7867" s="229">
        <v>4220200101</v>
      </c>
      <c r="B7867" s="230" t="s">
        <v>24329</v>
      </c>
      <c r="C7867" s="230" t="s">
        <v>24330</v>
      </c>
      <c r="D7867" s="230" t="s">
        <v>24331</v>
      </c>
      <c r="E7867" s="231">
        <v>42202001</v>
      </c>
      <c r="F7867" s="231" t="s">
        <v>828</v>
      </c>
      <c r="G7867" s="232" t="s">
        <v>36928</v>
      </c>
    </row>
    <row r="7868" spans="1:7" ht="12">
      <c r="A7868" s="229">
        <v>4220200601</v>
      </c>
      <c r="B7868" s="230" t="s">
        <v>24332</v>
      </c>
      <c r="C7868" s="230" t="s">
        <v>24333</v>
      </c>
      <c r="D7868" s="230" t="s">
        <v>24334</v>
      </c>
      <c r="E7868" s="231">
        <v>42202006</v>
      </c>
      <c r="F7868" s="231" t="s">
        <v>828</v>
      </c>
      <c r="G7868" s="232" t="s">
        <v>36928</v>
      </c>
    </row>
    <row r="7869" spans="1:7" ht="12">
      <c r="A7869" s="229">
        <v>4220210501</v>
      </c>
      <c r="B7869" s="230" t="s">
        <v>24335</v>
      </c>
      <c r="C7869" s="230" t="s">
        <v>24336</v>
      </c>
      <c r="D7869" s="230" t="s">
        <v>24337</v>
      </c>
      <c r="E7869" s="231">
        <v>42202105</v>
      </c>
      <c r="F7869" s="231" t="s">
        <v>828</v>
      </c>
      <c r="G7869" s="232" t="s">
        <v>36928</v>
      </c>
    </row>
    <row r="7870" spans="1:7" ht="24">
      <c r="A7870" s="229">
        <v>4220210502</v>
      </c>
      <c r="B7870" s="230" t="s">
        <v>24338</v>
      </c>
      <c r="C7870" s="230" t="s">
        <v>24339</v>
      </c>
      <c r="D7870" s="230" t="s">
        <v>24340</v>
      </c>
      <c r="E7870" s="231">
        <v>42202105</v>
      </c>
      <c r="F7870" s="231" t="s">
        <v>828</v>
      </c>
      <c r="G7870" s="232" t="s">
        <v>36928</v>
      </c>
    </row>
    <row r="7871" spans="1:7" ht="24">
      <c r="A7871" s="229">
        <v>4220220401</v>
      </c>
      <c r="B7871" s="230" t="s">
        <v>24341</v>
      </c>
      <c r="C7871" s="230" t="s">
        <v>24342</v>
      </c>
      <c r="D7871" s="230" t="s">
        <v>24343</v>
      </c>
      <c r="E7871" s="231">
        <v>42202204</v>
      </c>
      <c r="F7871" s="231" t="s">
        <v>828</v>
      </c>
      <c r="G7871" s="232" t="s">
        <v>36928</v>
      </c>
    </row>
    <row r="7872" spans="1:7" ht="24">
      <c r="A7872" s="229">
        <v>4220240101</v>
      </c>
      <c r="B7872" s="230" t="s">
        <v>24344</v>
      </c>
      <c r="C7872" s="230" t="s">
        <v>24345</v>
      </c>
      <c r="D7872" s="230" t="s">
        <v>24346</v>
      </c>
      <c r="E7872" s="231">
        <v>42202401</v>
      </c>
      <c r="F7872" s="231" t="s">
        <v>828</v>
      </c>
      <c r="G7872" s="232" t="s">
        <v>36928</v>
      </c>
    </row>
    <row r="7873" spans="1:7" ht="24">
      <c r="A7873" s="229">
        <v>4220250101</v>
      </c>
      <c r="B7873" s="230" t="s">
        <v>24347</v>
      </c>
      <c r="C7873" s="230" t="s">
        <v>24348</v>
      </c>
      <c r="D7873" s="230" t="s">
        <v>24349</v>
      </c>
      <c r="E7873" s="231">
        <v>42202501</v>
      </c>
      <c r="F7873" s="231" t="s">
        <v>828</v>
      </c>
      <c r="G7873" s="232" t="s">
        <v>36928</v>
      </c>
    </row>
    <row r="7874" spans="1:7" ht="12">
      <c r="A7874" s="229">
        <v>4220270101</v>
      </c>
      <c r="B7874" s="230" t="s">
        <v>24350</v>
      </c>
      <c r="C7874" s="230" t="s">
        <v>24351</v>
      </c>
      <c r="D7874" s="230" t="s">
        <v>24352</v>
      </c>
      <c r="E7874" s="231">
        <v>42202701</v>
      </c>
      <c r="F7874" s="231" t="s">
        <v>828</v>
      </c>
      <c r="G7874" s="232" t="s">
        <v>36928</v>
      </c>
    </row>
    <row r="7875" spans="1:7" ht="24">
      <c r="A7875" s="229">
        <v>4220270201</v>
      </c>
      <c r="B7875" s="230" t="s">
        <v>24353</v>
      </c>
      <c r="C7875" s="230" t="s">
        <v>24354</v>
      </c>
      <c r="D7875" s="230" t="s">
        <v>24355</v>
      </c>
      <c r="E7875" s="231">
        <v>42202702</v>
      </c>
      <c r="F7875" s="231" t="s">
        <v>828</v>
      </c>
      <c r="G7875" s="232" t="s">
        <v>36928</v>
      </c>
    </row>
    <row r="7876" spans="1:7" ht="12">
      <c r="A7876" s="229">
        <v>4220270301</v>
      </c>
      <c r="B7876" s="230" t="s">
        <v>24356</v>
      </c>
      <c r="C7876" s="230" t="s">
        <v>24357</v>
      </c>
      <c r="D7876" s="230" t="s">
        <v>24358</v>
      </c>
      <c r="E7876" s="231">
        <v>42202703</v>
      </c>
      <c r="F7876" s="231" t="s">
        <v>828</v>
      </c>
      <c r="G7876" s="232" t="s">
        <v>36928</v>
      </c>
    </row>
    <row r="7877" spans="1:7" ht="12">
      <c r="A7877" s="229">
        <v>4220280101</v>
      </c>
      <c r="B7877" s="230" t="s">
        <v>24359</v>
      </c>
      <c r="C7877" s="230" t="s">
        <v>24360</v>
      </c>
      <c r="D7877" s="230" t="s">
        <v>24361</v>
      </c>
      <c r="E7877" s="231">
        <v>42202801</v>
      </c>
      <c r="F7877" s="231" t="s">
        <v>828</v>
      </c>
      <c r="G7877" s="232" t="s">
        <v>36928</v>
      </c>
    </row>
    <row r="7878" spans="1:7" ht="12">
      <c r="A7878" s="229">
        <v>4220320101</v>
      </c>
      <c r="B7878" s="230" t="s">
        <v>24362</v>
      </c>
      <c r="C7878" s="230" t="s">
        <v>24363</v>
      </c>
      <c r="D7878" s="230" t="s">
        <v>24364</v>
      </c>
      <c r="E7878" s="231">
        <v>42203201</v>
      </c>
      <c r="F7878" s="231" t="s">
        <v>828</v>
      </c>
      <c r="G7878" s="232" t="s">
        <v>36928</v>
      </c>
    </row>
    <row r="7879" spans="1:7" ht="24">
      <c r="A7879" s="229">
        <v>4220320201</v>
      </c>
      <c r="B7879" s="230" t="s">
        <v>24365</v>
      </c>
      <c r="C7879" s="230" t="s">
        <v>24366</v>
      </c>
      <c r="D7879" s="230" t="s">
        <v>24367</v>
      </c>
      <c r="E7879" s="231">
        <v>42203202</v>
      </c>
      <c r="F7879" s="231" t="s">
        <v>828</v>
      </c>
      <c r="G7879" s="232" t="s">
        <v>36928</v>
      </c>
    </row>
    <row r="7880" spans="1:7" ht="12">
      <c r="A7880" s="229">
        <v>4220330101</v>
      </c>
      <c r="B7880" s="230" t="s">
        <v>24368</v>
      </c>
      <c r="C7880" s="230" t="s">
        <v>24369</v>
      </c>
      <c r="D7880" s="230" t="s">
        <v>24370</v>
      </c>
      <c r="E7880" s="231">
        <v>42203301</v>
      </c>
      <c r="F7880" s="231" t="s">
        <v>828</v>
      </c>
      <c r="G7880" s="232">
        <v>10</v>
      </c>
    </row>
    <row r="7881" spans="1:7" ht="12">
      <c r="A7881" s="229">
        <v>4220340101</v>
      </c>
      <c r="B7881" s="230" t="s">
        <v>24371</v>
      </c>
      <c r="C7881" s="230" t="s">
        <v>24372</v>
      </c>
      <c r="D7881" s="230" t="s">
        <v>24373</v>
      </c>
      <c r="E7881" s="231">
        <v>42203401</v>
      </c>
      <c r="F7881" s="231" t="s">
        <v>828</v>
      </c>
      <c r="G7881" s="232" t="s">
        <v>36928</v>
      </c>
    </row>
    <row r="7882" spans="1:7" ht="24">
      <c r="A7882" s="229">
        <v>4220340201</v>
      </c>
      <c r="B7882" s="230" t="s">
        <v>24374</v>
      </c>
      <c r="C7882" s="230" t="s">
        <v>24375</v>
      </c>
      <c r="D7882" s="230" t="s">
        <v>24376</v>
      </c>
      <c r="E7882" s="231">
        <v>42203402</v>
      </c>
      <c r="F7882" s="231" t="s">
        <v>828</v>
      </c>
      <c r="G7882" s="232" t="s">
        <v>36928</v>
      </c>
    </row>
    <row r="7883" spans="1:7" ht="12">
      <c r="A7883" s="229">
        <v>4220340501</v>
      </c>
      <c r="B7883" s="230" t="s">
        <v>24377</v>
      </c>
      <c r="C7883" s="230" t="s">
        <v>24378</v>
      </c>
      <c r="D7883" s="230" t="s">
        <v>24379</v>
      </c>
      <c r="E7883" s="231">
        <v>42203405</v>
      </c>
      <c r="F7883" s="231" t="s">
        <v>828</v>
      </c>
      <c r="G7883" s="232" t="s">
        <v>36928</v>
      </c>
    </row>
    <row r="7884" spans="1:7" ht="12">
      <c r="A7884" s="229">
        <v>4220340502</v>
      </c>
      <c r="B7884" s="230" t="s">
        <v>24380</v>
      </c>
      <c r="C7884" s="230" t="s">
        <v>24381</v>
      </c>
      <c r="D7884" s="230" t="s">
        <v>24382</v>
      </c>
      <c r="E7884" s="231">
        <v>42203405</v>
      </c>
      <c r="F7884" s="231" t="s">
        <v>828</v>
      </c>
      <c r="G7884" s="232" t="s">
        <v>36928</v>
      </c>
    </row>
    <row r="7885" spans="1:7" ht="12">
      <c r="A7885" s="229">
        <v>4220340503</v>
      </c>
      <c r="B7885" s="230" t="s">
        <v>24383</v>
      </c>
      <c r="C7885" s="230" t="s">
        <v>24384</v>
      </c>
      <c r="D7885" s="230" t="s">
        <v>24385</v>
      </c>
      <c r="E7885" s="231">
        <v>42203405</v>
      </c>
      <c r="F7885" s="231" t="s">
        <v>828</v>
      </c>
      <c r="G7885" s="232" t="s">
        <v>36928</v>
      </c>
    </row>
    <row r="7886" spans="1:7" ht="12">
      <c r="A7886" s="229">
        <v>4220340504</v>
      </c>
      <c r="B7886" s="230" t="s">
        <v>24386</v>
      </c>
      <c r="C7886" s="230" t="s">
        <v>24387</v>
      </c>
      <c r="D7886" s="230" t="s">
        <v>24388</v>
      </c>
      <c r="E7886" s="231">
        <v>42203405</v>
      </c>
      <c r="F7886" s="231" t="s">
        <v>828</v>
      </c>
      <c r="G7886" s="232" t="s">
        <v>36928</v>
      </c>
    </row>
    <row r="7887" spans="1:7" ht="24">
      <c r="A7887" s="229">
        <v>4220340505</v>
      </c>
      <c r="B7887" s="230" t="s">
        <v>24389</v>
      </c>
      <c r="C7887" s="230" t="s">
        <v>24390</v>
      </c>
      <c r="D7887" s="230" t="s">
        <v>24391</v>
      </c>
      <c r="E7887" s="231">
        <v>42203405</v>
      </c>
      <c r="F7887" s="231" t="s">
        <v>828</v>
      </c>
      <c r="G7887" s="232" t="s">
        <v>36928</v>
      </c>
    </row>
    <row r="7888" spans="1:7" ht="12">
      <c r="A7888" s="229">
        <v>4220340701</v>
      </c>
      <c r="B7888" s="230" t="s">
        <v>24392</v>
      </c>
      <c r="C7888" s="230" t="s">
        <v>24393</v>
      </c>
      <c r="D7888" s="230" t="s">
        <v>24394</v>
      </c>
      <c r="E7888" s="231">
        <v>42203407</v>
      </c>
      <c r="F7888" s="231" t="s">
        <v>828</v>
      </c>
      <c r="G7888" s="232" t="s">
        <v>36928</v>
      </c>
    </row>
    <row r="7889" spans="1:7" ht="12">
      <c r="A7889" s="229">
        <v>4220341401</v>
      </c>
      <c r="B7889" s="230" t="s">
        <v>24395</v>
      </c>
      <c r="C7889" s="230" t="s">
        <v>24396</v>
      </c>
      <c r="D7889" s="230" t="s">
        <v>24397</v>
      </c>
      <c r="E7889" s="231">
        <v>42203414</v>
      </c>
      <c r="F7889" s="231" t="s">
        <v>828</v>
      </c>
      <c r="G7889" s="232" t="s">
        <v>36928</v>
      </c>
    </row>
    <row r="7890" spans="1:7" ht="12">
      <c r="A7890" s="229">
        <v>4220341402</v>
      </c>
      <c r="B7890" s="230" t="s">
        <v>24398</v>
      </c>
      <c r="C7890" s="230" t="s">
        <v>24399</v>
      </c>
      <c r="D7890" s="230" t="s">
        <v>24400</v>
      </c>
      <c r="E7890" s="231">
        <v>42203414</v>
      </c>
      <c r="F7890" s="231" t="s">
        <v>828</v>
      </c>
      <c r="G7890" s="232" t="s">
        <v>36928</v>
      </c>
    </row>
    <row r="7891" spans="1:7" ht="24">
      <c r="A7891" s="229">
        <v>4220341403</v>
      </c>
      <c r="B7891" s="230" t="s">
        <v>24401</v>
      </c>
      <c r="C7891" s="230" t="s">
        <v>24402</v>
      </c>
      <c r="D7891" s="230" t="s">
        <v>24403</v>
      </c>
      <c r="E7891" s="231">
        <v>42203414</v>
      </c>
      <c r="F7891" s="231" t="s">
        <v>828</v>
      </c>
      <c r="G7891" s="232" t="s">
        <v>36928</v>
      </c>
    </row>
    <row r="7892" spans="1:7" ht="24">
      <c r="A7892" s="229">
        <v>4220341601</v>
      </c>
      <c r="B7892" s="230" t="s">
        <v>24404</v>
      </c>
      <c r="C7892" s="230" t="s">
        <v>24405</v>
      </c>
      <c r="D7892" s="230" t="s">
        <v>24406</v>
      </c>
      <c r="E7892" s="231">
        <v>42203416</v>
      </c>
      <c r="F7892" s="231" t="s">
        <v>828</v>
      </c>
      <c r="G7892" s="232" t="s">
        <v>36928</v>
      </c>
    </row>
    <row r="7893" spans="1:7" ht="12">
      <c r="A7893" s="229">
        <v>4220341801</v>
      </c>
      <c r="B7893" s="230" t="s">
        <v>24407</v>
      </c>
      <c r="C7893" s="230" t="s">
        <v>24408</v>
      </c>
      <c r="D7893" s="230" t="s">
        <v>24409</v>
      </c>
      <c r="E7893" s="231">
        <v>42203418</v>
      </c>
      <c r="F7893" s="231" t="s">
        <v>828</v>
      </c>
      <c r="G7893" s="232" t="s">
        <v>36928</v>
      </c>
    </row>
    <row r="7894" spans="1:7" ht="12">
      <c r="A7894" s="229">
        <v>4220342301</v>
      </c>
      <c r="B7894" s="230" t="s">
        <v>24410</v>
      </c>
      <c r="C7894" s="230" t="s">
        <v>24411</v>
      </c>
      <c r="D7894" s="230" t="s">
        <v>24412</v>
      </c>
      <c r="E7894" s="231">
        <v>42203423</v>
      </c>
      <c r="F7894" s="231" t="s">
        <v>828</v>
      </c>
      <c r="G7894" s="232" t="s">
        <v>36928</v>
      </c>
    </row>
    <row r="7895" spans="1:7" ht="24">
      <c r="A7895" s="229">
        <v>4220342501</v>
      </c>
      <c r="B7895" s="230" t="s">
        <v>24413</v>
      </c>
      <c r="C7895" s="230" t="s">
        <v>24414</v>
      </c>
      <c r="D7895" s="230" t="s">
        <v>24415</v>
      </c>
      <c r="E7895" s="231">
        <v>42203425</v>
      </c>
      <c r="F7895" s="231" t="s">
        <v>828</v>
      </c>
      <c r="G7895" s="232" t="s">
        <v>36928</v>
      </c>
    </row>
    <row r="7896" spans="1:7" ht="24">
      <c r="A7896" s="229">
        <v>4220342502</v>
      </c>
      <c r="B7896" s="230" t="s">
        <v>24416</v>
      </c>
      <c r="C7896" s="230" t="s">
        <v>24417</v>
      </c>
      <c r="D7896" s="230" t="s">
        <v>24418</v>
      </c>
      <c r="E7896" s="231">
        <v>42203425</v>
      </c>
      <c r="F7896" s="231" t="s">
        <v>828</v>
      </c>
      <c r="G7896" s="232" t="s">
        <v>36928</v>
      </c>
    </row>
    <row r="7897" spans="1:7" ht="24">
      <c r="A7897" s="229">
        <v>4220343001</v>
      </c>
      <c r="B7897" s="230" t="s">
        <v>24419</v>
      </c>
      <c r="C7897" s="230" t="s">
        <v>24420</v>
      </c>
      <c r="D7897" s="230" t="s">
        <v>24421</v>
      </c>
      <c r="E7897" s="231">
        <v>42203430</v>
      </c>
      <c r="F7897" s="231" t="s">
        <v>828</v>
      </c>
      <c r="G7897" s="232" t="s">
        <v>36928</v>
      </c>
    </row>
    <row r="7898" spans="1:7" ht="12">
      <c r="A7898" s="229">
        <v>4220349201</v>
      </c>
      <c r="B7898" s="230" t="s">
        <v>24422</v>
      </c>
      <c r="C7898" s="230" t="s">
        <v>24423</v>
      </c>
      <c r="D7898" s="230" t="s">
        <v>24424</v>
      </c>
      <c r="E7898" s="231">
        <v>42203492</v>
      </c>
      <c r="F7898" s="231" t="s">
        <v>828</v>
      </c>
      <c r="G7898" s="232" t="s">
        <v>36928</v>
      </c>
    </row>
    <row r="7899" spans="1:7" ht="12">
      <c r="A7899" s="229">
        <v>4220349301</v>
      </c>
      <c r="B7899" s="230" t="s">
        <v>24425</v>
      </c>
      <c r="C7899" s="230" t="s">
        <v>24426</v>
      </c>
      <c r="D7899" s="230" t="s">
        <v>24427</v>
      </c>
      <c r="E7899" s="231">
        <v>42203493</v>
      </c>
      <c r="F7899" s="231" t="s">
        <v>828</v>
      </c>
      <c r="G7899" s="232" t="s">
        <v>36928</v>
      </c>
    </row>
    <row r="7900" spans="1:7" ht="12">
      <c r="A7900" s="229">
        <v>4220349401</v>
      </c>
      <c r="B7900" s="230" t="s">
        <v>24428</v>
      </c>
      <c r="C7900" s="230" t="s">
        <v>24429</v>
      </c>
      <c r="D7900" s="230" t="s">
        <v>24430</v>
      </c>
      <c r="E7900" s="231">
        <v>42203494</v>
      </c>
      <c r="F7900" s="231" t="s">
        <v>828</v>
      </c>
      <c r="G7900" s="232" t="s">
        <v>36928</v>
      </c>
    </row>
    <row r="7901" spans="1:7" ht="12">
      <c r="A7901" s="229">
        <v>4220349601</v>
      </c>
      <c r="B7901" s="230" t="s">
        <v>24431</v>
      </c>
      <c r="C7901" s="230" t="s">
        <v>24432</v>
      </c>
      <c r="D7901" s="230" t="s">
        <v>24433</v>
      </c>
      <c r="E7901" s="231">
        <v>42203496</v>
      </c>
      <c r="F7901" s="231" t="s">
        <v>828</v>
      </c>
      <c r="G7901" s="232" t="s">
        <v>36928</v>
      </c>
    </row>
    <row r="7902" spans="1:7" ht="24">
      <c r="A7902" s="229">
        <v>4220349701</v>
      </c>
      <c r="B7902" s="230" t="s">
        <v>24434</v>
      </c>
      <c r="C7902" s="230" t="s">
        <v>24435</v>
      </c>
      <c r="D7902" s="230" t="s">
        <v>24436</v>
      </c>
      <c r="E7902" s="231">
        <v>42203497</v>
      </c>
      <c r="F7902" s="231" t="s">
        <v>828</v>
      </c>
      <c r="G7902" s="232" t="s">
        <v>36928</v>
      </c>
    </row>
    <row r="7903" spans="1:7" ht="24">
      <c r="A7903" s="229">
        <v>4220349801</v>
      </c>
      <c r="B7903" s="230" t="s">
        <v>24437</v>
      </c>
      <c r="C7903" s="230" t="s">
        <v>24438</v>
      </c>
      <c r="D7903" s="230" t="s">
        <v>24439</v>
      </c>
      <c r="E7903" s="231">
        <v>42203498</v>
      </c>
      <c r="F7903" s="231" t="s">
        <v>828</v>
      </c>
      <c r="G7903" s="232" t="s">
        <v>36928</v>
      </c>
    </row>
    <row r="7904" spans="1:7" ht="24">
      <c r="A7904" s="229">
        <v>4220349901</v>
      </c>
      <c r="B7904" s="230" t="s">
        <v>24440</v>
      </c>
      <c r="C7904" s="230" t="s">
        <v>24441</v>
      </c>
      <c r="D7904" s="230" t="s">
        <v>24442</v>
      </c>
      <c r="E7904" s="231">
        <v>42203499</v>
      </c>
      <c r="F7904" s="231" t="s">
        <v>828</v>
      </c>
      <c r="G7904" s="232" t="s">
        <v>36928</v>
      </c>
    </row>
    <row r="7905" spans="1:7" ht="12">
      <c r="A7905" s="229">
        <v>4220350101</v>
      </c>
      <c r="B7905" s="230" t="s">
        <v>24443</v>
      </c>
      <c r="C7905" s="230" t="s">
        <v>24444</v>
      </c>
      <c r="D7905" s="230" t="s">
        <v>24445</v>
      </c>
      <c r="E7905" s="231">
        <v>42203501</v>
      </c>
      <c r="F7905" s="231" t="s">
        <v>828</v>
      </c>
      <c r="G7905" s="232" t="s">
        <v>36928</v>
      </c>
    </row>
    <row r="7906" spans="1:7" ht="12">
      <c r="A7906" s="229">
        <v>4220350102</v>
      </c>
      <c r="B7906" s="230" t="s">
        <v>24446</v>
      </c>
      <c r="C7906" s="230" t="s">
        <v>24447</v>
      </c>
      <c r="D7906" s="230" t="s">
        <v>24448</v>
      </c>
      <c r="E7906" s="231">
        <v>42203501</v>
      </c>
      <c r="F7906" s="231" t="s">
        <v>828</v>
      </c>
      <c r="G7906" s="232" t="s">
        <v>36928</v>
      </c>
    </row>
    <row r="7907" spans="1:7" ht="12">
      <c r="A7907" s="229">
        <v>4220350103</v>
      </c>
      <c r="B7907" s="230" t="s">
        <v>24449</v>
      </c>
      <c r="C7907" s="230" t="s">
        <v>24450</v>
      </c>
      <c r="D7907" s="230" t="s">
        <v>24451</v>
      </c>
      <c r="E7907" s="231">
        <v>42203501</v>
      </c>
      <c r="F7907" s="231" t="s">
        <v>828</v>
      </c>
      <c r="G7907" s="232" t="s">
        <v>36928</v>
      </c>
    </row>
    <row r="7908" spans="1:7" ht="12">
      <c r="A7908" s="229">
        <v>4220350104</v>
      </c>
      <c r="B7908" s="230" t="s">
        <v>24452</v>
      </c>
      <c r="C7908" s="230" t="s">
        <v>24453</v>
      </c>
      <c r="D7908" s="230" t="s">
        <v>24454</v>
      </c>
      <c r="E7908" s="231">
        <v>42203501</v>
      </c>
      <c r="F7908" s="231" t="s">
        <v>828</v>
      </c>
      <c r="G7908" s="232" t="s">
        <v>36928</v>
      </c>
    </row>
    <row r="7909" spans="1:7" ht="24">
      <c r="A7909" s="229">
        <v>4220350105</v>
      </c>
      <c r="B7909" s="230" t="s">
        <v>24455</v>
      </c>
      <c r="C7909" s="230" t="s">
        <v>24456</v>
      </c>
      <c r="D7909" s="230" t="s">
        <v>24457</v>
      </c>
      <c r="E7909" s="231">
        <v>42203501</v>
      </c>
      <c r="F7909" s="231" t="s">
        <v>828</v>
      </c>
      <c r="G7909" s="232" t="s">
        <v>36928</v>
      </c>
    </row>
    <row r="7910" spans="1:7" ht="12">
      <c r="A7910" s="229">
        <v>4220350201</v>
      </c>
      <c r="B7910" s="230" t="s">
        <v>24458</v>
      </c>
      <c r="C7910" s="230" t="s">
        <v>24459</v>
      </c>
      <c r="D7910" s="230" t="s">
        <v>24460</v>
      </c>
      <c r="E7910" s="231">
        <v>42203502</v>
      </c>
      <c r="F7910" s="231" t="s">
        <v>828</v>
      </c>
      <c r="G7910" s="232" t="s">
        <v>36928</v>
      </c>
    </row>
    <row r="7911" spans="1:7" ht="24">
      <c r="A7911" s="229">
        <v>4220350202</v>
      </c>
      <c r="B7911" s="230" t="s">
        <v>24461</v>
      </c>
      <c r="C7911" s="230" t="s">
        <v>24462</v>
      </c>
      <c r="D7911" s="230" t="s">
        <v>24463</v>
      </c>
      <c r="E7911" s="231">
        <v>42203502</v>
      </c>
      <c r="F7911" s="231" t="s">
        <v>828</v>
      </c>
      <c r="G7911" s="232" t="s">
        <v>36928</v>
      </c>
    </row>
    <row r="7912" spans="1:7" ht="24">
      <c r="A7912" s="229">
        <v>4220359801</v>
      </c>
      <c r="B7912" s="230" t="s">
        <v>24464</v>
      </c>
      <c r="C7912" s="230" t="s">
        <v>24465</v>
      </c>
      <c r="D7912" s="230" t="s">
        <v>24466</v>
      </c>
      <c r="E7912" s="231">
        <v>42203598</v>
      </c>
      <c r="F7912" s="231" t="s">
        <v>828</v>
      </c>
      <c r="G7912" s="232" t="s">
        <v>36928</v>
      </c>
    </row>
    <row r="7913" spans="1:7" ht="24">
      <c r="A7913" s="229">
        <v>4220359901</v>
      </c>
      <c r="B7913" s="230" t="s">
        <v>24467</v>
      </c>
      <c r="C7913" s="230" t="s">
        <v>24468</v>
      </c>
      <c r="D7913" s="230" t="s">
        <v>24469</v>
      </c>
      <c r="E7913" s="231">
        <v>42203599</v>
      </c>
      <c r="F7913" s="231" t="s">
        <v>828</v>
      </c>
      <c r="G7913" s="232" t="s">
        <v>36928</v>
      </c>
    </row>
    <row r="7914" spans="1:7" ht="24">
      <c r="A7914" s="229">
        <v>4220360301</v>
      </c>
      <c r="B7914" s="230" t="s">
        <v>24470</v>
      </c>
      <c r="C7914" s="230" t="s">
        <v>24471</v>
      </c>
      <c r="D7914" s="230" t="s">
        <v>24472</v>
      </c>
      <c r="E7914" s="231">
        <v>42203603</v>
      </c>
      <c r="F7914" s="231" t="s">
        <v>828</v>
      </c>
      <c r="G7914" s="232" t="s">
        <v>36928</v>
      </c>
    </row>
    <row r="7915" spans="1:7" ht="12">
      <c r="A7915" s="229">
        <v>4220360401</v>
      </c>
      <c r="B7915" s="230" t="s">
        <v>24473</v>
      </c>
      <c r="C7915" s="230" t="s">
        <v>24474</v>
      </c>
      <c r="D7915" s="230" t="s">
        <v>24475</v>
      </c>
      <c r="E7915" s="231">
        <v>42203604</v>
      </c>
      <c r="F7915" s="231" t="s">
        <v>828</v>
      </c>
      <c r="G7915" s="232" t="s">
        <v>36928</v>
      </c>
    </row>
    <row r="7916" spans="1:7" ht="24">
      <c r="A7916" s="229">
        <v>4220360501</v>
      </c>
      <c r="B7916" s="230" t="s">
        <v>24476</v>
      </c>
      <c r="C7916" s="230" t="s">
        <v>24477</v>
      </c>
      <c r="D7916" s="230" t="s">
        <v>24478</v>
      </c>
      <c r="E7916" s="231">
        <v>42203605</v>
      </c>
      <c r="F7916" s="231" t="s">
        <v>828</v>
      </c>
      <c r="G7916" s="232" t="s">
        <v>36928</v>
      </c>
    </row>
    <row r="7917" spans="1:7" ht="12">
      <c r="A7917" s="229">
        <v>4220360601</v>
      </c>
      <c r="B7917" s="230" t="s">
        <v>24479</v>
      </c>
      <c r="C7917" s="230" t="s">
        <v>24480</v>
      </c>
      <c r="D7917" s="230" t="s">
        <v>24481</v>
      </c>
      <c r="E7917" s="231">
        <v>42203606</v>
      </c>
      <c r="F7917" s="231" t="s">
        <v>828</v>
      </c>
      <c r="G7917" s="232" t="s">
        <v>36928</v>
      </c>
    </row>
    <row r="7918" spans="1:7" ht="12">
      <c r="A7918" s="229">
        <v>4220369901</v>
      </c>
      <c r="B7918" s="230" t="s">
        <v>24482</v>
      </c>
      <c r="C7918" s="230" t="s">
        <v>24483</v>
      </c>
      <c r="D7918" s="230" t="s">
        <v>24484</v>
      </c>
      <c r="E7918" s="231">
        <v>42203699</v>
      </c>
      <c r="F7918" s="231" t="s">
        <v>828</v>
      </c>
      <c r="G7918" s="232" t="s">
        <v>36928</v>
      </c>
    </row>
    <row r="7919" spans="1:7" ht="12">
      <c r="A7919" s="229">
        <v>4220370101</v>
      </c>
      <c r="B7919" s="230" t="s">
        <v>24485</v>
      </c>
      <c r="C7919" s="230" t="s">
        <v>24486</v>
      </c>
      <c r="D7919" s="230" t="s">
        <v>24487</v>
      </c>
      <c r="E7919" s="231">
        <v>42203701</v>
      </c>
      <c r="F7919" s="231" t="s">
        <v>828</v>
      </c>
      <c r="G7919" s="232" t="s">
        <v>36928</v>
      </c>
    </row>
    <row r="7920" spans="1:7" ht="12">
      <c r="A7920" s="229">
        <v>4220370201</v>
      </c>
      <c r="B7920" s="230" t="s">
        <v>24488</v>
      </c>
      <c r="C7920" s="230" t="s">
        <v>24489</v>
      </c>
      <c r="D7920" s="230" t="s">
        <v>24490</v>
      </c>
      <c r="E7920" s="231">
        <v>42203702</v>
      </c>
      <c r="F7920" s="231" t="s">
        <v>828</v>
      </c>
      <c r="G7920" s="232">
        <v>10</v>
      </c>
    </row>
    <row r="7921" spans="1:7" ht="12">
      <c r="A7921" s="229">
        <v>4220370202</v>
      </c>
      <c r="B7921" s="230" t="s">
        <v>24491</v>
      </c>
      <c r="C7921" s="230" t="s">
        <v>24492</v>
      </c>
      <c r="D7921" s="230" t="s">
        <v>24493</v>
      </c>
      <c r="E7921" s="231">
        <v>42203702</v>
      </c>
      <c r="F7921" s="231" t="s">
        <v>828</v>
      </c>
      <c r="G7921" s="232">
        <v>10</v>
      </c>
    </row>
    <row r="7922" spans="1:7" ht="12">
      <c r="A7922" s="229">
        <v>4220370401</v>
      </c>
      <c r="B7922" s="230" t="s">
        <v>24494</v>
      </c>
      <c r="C7922" s="230" t="s">
        <v>24495</v>
      </c>
      <c r="D7922" s="230" t="s">
        <v>24496</v>
      </c>
      <c r="E7922" s="231">
        <v>42203704</v>
      </c>
      <c r="F7922" s="231" t="s">
        <v>828</v>
      </c>
      <c r="G7922" s="232" t="s">
        <v>36928</v>
      </c>
    </row>
    <row r="7923" spans="1:7" ht="12">
      <c r="A7923" s="229">
        <v>4220370501</v>
      </c>
      <c r="B7923" s="230" t="s">
        <v>24497</v>
      </c>
      <c r="C7923" s="230" t="s">
        <v>24498</v>
      </c>
      <c r="D7923" s="230" t="s">
        <v>24499</v>
      </c>
      <c r="E7923" s="231">
        <v>42203705</v>
      </c>
      <c r="F7923" s="231" t="s">
        <v>828</v>
      </c>
      <c r="G7923" s="232">
        <v>9</v>
      </c>
    </row>
    <row r="7924" spans="1:7" ht="12">
      <c r="A7924" s="229">
        <v>4220370502</v>
      </c>
      <c r="B7924" s="230" t="s">
        <v>24500</v>
      </c>
      <c r="C7924" s="230" t="s">
        <v>24501</v>
      </c>
      <c r="D7924" s="230" t="s">
        <v>24502</v>
      </c>
      <c r="E7924" s="231">
        <v>42203705</v>
      </c>
      <c r="F7924" s="231" t="s">
        <v>828</v>
      </c>
      <c r="G7924" s="232">
        <v>9</v>
      </c>
    </row>
    <row r="7925" spans="1:7" ht="12">
      <c r="A7925" s="229">
        <v>4220370701</v>
      </c>
      <c r="B7925" s="230" t="s">
        <v>24503</v>
      </c>
      <c r="C7925" s="230" t="s">
        <v>24504</v>
      </c>
      <c r="D7925" s="230" t="s">
        <v>24505</v>
      </c>
      <c r="E7925" s="231">
        <v>42203707</v>
      </c>
      <c r="F7925" s="231" t="s">
        <v>828</v>
      </c>
      <c r="G7925" s="232" t="s">
        <v>36928</v>
      </c>
    </row>
    <row r="7926" spans="1:7" ht="12">
      <c r="A7926" s="229">
        <v>4220370801</v>
      </c>
      <c r="B7926" s="230" t="s">
        <v>24506</v>
      </c>
      <c r="C7926" s="230" t="s">
        <v>24507</v>
      </c>
      <c r="D7926" s="230" t="s">
        <v>24508</v>
      </c>
      <c r="E7926" s="231">
        <v>42203708</v>
      </c>
      <c r="F7926" s="231" t="s">
        <v>828</v>
      </c>
      <c r="G7926" s="232" t="s">
        <v>36928</v>
      </c>
    </row>
    <row r="7927" spans="1:7" ht="12">
      <c r="A7927" s="229">
        <v>4220371001</v>
      </c>
      <c r="B7927" s="230" t="s">
        <v>24509</v>
      </c>
      <c r="C7927" s="230" t="s">
        <v>24510</v>
      </c>
      <c r="D7927" s="230" t="s">
        <v>24511</v>
      </c>
      <c r="E7927" s="231">
        <v>42203710</v>
      </c>
      <c r="F7927" s="231" t="s">
        <v>828</v>
      </c>
      <c r="G7927" s="232" t="s">
        <v>36928</v>
      </c>
    </row>
    <row r="7928" spans="1:7" ht="12">
      <c r="A7928" s="229">
        <v>4220380301</v>
      </c>
      <c r="B7928" s="230" t="s">
        <v>24512</v>
      </c>
      <c r="C7928" s="230" t="s">
        <v>24513</v>
      </c>
      <c r="D7928" s="230" t="s">
        <v>24514</v>
      </c>
      <c r="E7928" s="231">
        <v>42203803</v>
      </c>
      <c r="F7928" s="231" t="s">
        <v>828</v>
      </c>
      <c r="G7928" s="232" t="s">
        <v>36928</v>
      </c>
    </row>
    <row r="7929" spans="1:7" ht="24">
      <c r="A7929" s="229">
        <v>4220380302</v>
      </c>
      <c r="B7929" s="230" t="s">
        <v>24515</v>
      </c>
      <c r="C7929" s="230" t="s">
        <v>24516</v>
      </c>
      <c r="D7929" s="230" t="s">
        <v>24517</v>
      </c>
      <c r="E7929" s="231">
        <v>42203803</v>
      </c>
      <c r="F7929" s="231" t="s">
        <v>828</v>
      </c>
      <c r="G7929" s="232" t="s">
        <v>36928</v>
      </c>
    </row>
    <row r="7930" spans="1:7" ht="24">
      <c r="A7930" s="229">
        <v>4220390301</v>
      </c>
      <c r="B7930" s="230" t="s">
        <v>24518</v>
      </c>
      <c r="C7930" s="230" t="s">
        <v>24519</v>
      </c>
      <c r="D7930" s="230" t="s">
        <v>24520</v>
      </c>
      <c r="E7930" s="231">
        <v>42203903</v>
      </c>
      <c r="F7930" s="231" t="s">
        <v>828</v>
      </c>
      <c r="G7930" s="232" t="s">
        <v>36928</v>
      </c>
    </row>
    <row r="7931" spans="1:7" ht="12">
      <c r="A7931" s="229">
        <v>4220400201</v>
      </c>
      <c r="B7931" s="230" t="s">
        <v>24521</v>
      </c>
      <c r="C7931" s="230" t="s">
        <v>24522</v>
      </c>
      <c r="D7931" s="230" t="s">
        <v>24523</v>
      </c>
      <c r="E7931" s="231">
        <v>42204002</v>
      </c>
      <c r="F7931" s="231" t="s">
        <v>828</v>
      </c>
      <c r="G7931" s="232" t="s">
        <v>36928</v>
      </c>
    </row>
    <row r="7932" spans="1:7" ht="12">
      <c r="A7932" s="229">
        <v>4220400501</v>
      </c>
      <c r="B7932" s="230" t="s">
        <v>24524</v>
      </c>
      <c r="C7932" s="230" t="s">
        <v>24525</v>
      </c>
      <c r="D7932" s="230" t="s">
        <v>24526</v>
      </c>
      <c r="E7932" s="231">
        <v>42204005</v>
      </c>
      <c r="F7932" s="231" t="s">
        <v>828</v>
      </c>
      <c r="G7932" s="232" t="s">
        <v>36928</v>
      </c>
    </row>
    <row r="7933" spans="1:7" ht="12">
      <c r="A7933" s="229">
        <v>4220400601</v>
      </c>
      <c r="B7933" s="230" t="s">
        <v>24527</v>
      </c>
      <c r="C7933" s="230" t="s">
        <v>24528</v>
      </c>
      <c r="D7933" s="230" t="s">
        <v>24529</v>
      </c>
      <c r="E7933" s="231">
        <v>42204006</v>
      </c>
      <c r="F7933" s="231" t="s">
        <v>828</v>
      </c>
      <c r="G7933" s="232" t="s">
        <v>36928</v>
      </c>
    </row>
    <row r="7934" spans="1:7" ht="12">
      <c r="A7934" s="229">
        <v>4220400801</v>
      </c>
      <c r="B7934" s="230" t="s">
        <v>24530</v>
      </c>
      <c r="C7934" s="230" t="s">
        <v>24531</v>
      </c>
      <c r="D7934" s="230" t="s">
        <v>24532</v>
      </c>
      <c r="E7934" s="231">
        <v>42204008</v>
      </c>
      <c r="F7934" s="231" t="s">
        <v>828</v>
      </c>
      <c r="G7934" s="232" t="s">
        <v>36928</v>
      </c>
    </row>
    <row r="7935" spans="1:7" ht="12">
      <c r="A7935" s="229">
        <v>4220400901</v>
      </c>
      <c r="B7935" s="230" t="s">
        <v>24533</v>
      </c>
      <c r="C7935" s="230" t="s">
        <v>24534</v>
      </c>
      <c r="D7935" s="230" t="s">
        <v>24535</v>
      </c>
      <c r="E7935" s="231">
        <v>42204009</v>
      </c>
      <c r="F7935" s="231" t="s">
        <v>828</v>
      </c>
      <c r="G7935" s="232" t="s">
        <v>36928</v>
      </c>
    </row>
    <row r="7936" spans="1:7" ht="12">
      <c r="A7936" s="229">
        <v>4221150101</v>
      </c>
      <c r="B7936" s="230" t="s">
        <v>24536</v>
      </c>
      <c r="C7936" s="230" t="s">
        <v>24537</v>
      </c>
      <c r="D7936" s="230" t="s">
        <v>24538</v>
      </c>
      <c r="E7936" s="231">
        <v>42211501</v>
      </c>
      <c r="F7936" s="231" t="s">
        <v>828</v>
      </c>
      <c r="G7936" s="232" t="s">
        <v>36928</v>
      </c>
    </row>
    <row r="7937" spans="1:7" ht="12">
      <c r="A7937" s="229">
        <v>4221150201</v>
      </c>
      <c r="B7937" s="230" t="s">
        <v>24539</v>
      </c>
      <c r="C7937" s="230" t="s">
        <v>24540</v>
      </c>
      <c r="D7937" s="230" t="s">
        <v>24541</v>
      </c>
      <c r="E7937" s="231">
        <v>42211502</v>
      </c>
      <c r="F7937" s="231" t="s">
        <v>828</v>
      </c>
      <c r="G7937" s="232" t="s">
        <v>36928</v>
      </c>
    </row>
    <row r="7938" spans="1:7" ht="12">
      <c r="A7938" s="229">
        <v>4221150202</v>
      </c>
      <c r="B7938" s="230" t="s">
        <v>24542</v>
      </c>
      <c r="C7938" s="230" t="s">
        <v>24543</v>
      </c>
      <c r="D7938" s="230" t="s">
        <v>24544</v>
      </c>
      <c r="E7938" s="231">
        <v>42211502</v>
      </c>
      <c r="F7938" s="231" t="s">
        <v>828</v>
      </c>
      <c r="G7938" s="232" t="s">
        <v>36928</v>
      </c>
    </row>
    <row r="7939" spans="1:7" ht="12">
      <c r="A7939" s="229">
        <v>4221150301</v>
      </c>
      <c r="B7939" s="230" t="s">
        <v>24545</v>
      </c>
      <c r="C7939" s="230" t="s">
        <v>24546</v>
      </c>
      <c r="D7939" s="230" t="s">
        <v>24547</v>
      </c>
      <c r="E7939" s="231">
        <v>42211503</v>
      </c>
      <c r="F7939" s="231" t="s">
        <v>828</v>
      </c>
      <c r="G7939" s="232">
        <v>8</v>
      </c>
    </row>
    <row r="7940" spans="1:7" ht="24">
      <c r="A7940" s="229">
        <v>4221150302</v>
      </c>
      <c r="B7940" s="230" t="s">
        <v>24548</v>
      </c>
      <c r="C7940" s="230" t="s">
        <v>24549</v>
      </c>
      <c r="D7940" s="230" t="s">
        <v>24550</v>
      </c>
      <c r="E7940" s="231">
        <v>42211503</v>
      </c>
      <c r="F7940" s="231" t="s">
        <v>828</v>
      </c>
      <c r="G7940" s="232">
        <v>8</v>
      </c>
    </row>
    <row r="7941" spans="1:7" ht="12">
      <c r="A7941" s="229">
        <v>4221150401</v>
      </c>
      <c r="B7941" s="230" t="s">
        <v>24551</v>
      </c>
      <c r="C7941" s="230" t="s">
        <v>24552</v>
      </c>
      <c r="D7941" s="230" t="s">
        <v>24553</v>
      </c>
      <c r="E7941" s="231">
        <v>42211504</v>
      </c>
      <c r="F7941" s="231" t="s">
        <v>828</v>
      </c>
      <c r="G7941" s="232" t="s">
        <v>36928</v>
      </c>
    </row>
    <row r="7942" spans="1:7" ht="12">
      <c r="A7942" s="229">
        <v>4221150601</v>
      </c>
      <c r="B7942" s="230" t="s">
        <v>24554</v>
      </c>
      <c r="C7942" s="230" t="s">
        <v>24555</v>
      </c>
      <c r="D7942" s="230" t="s">
        <v>24556</v>
      </c>
      <c r="E7942" s="231">
        <v>42211506</v>
      </c>
      <c r="F7942" s="231" t="s">
        <v>828</v>
      </c>
      <c r="G7942" s="232" t="s">
        <v>36928</v>
      </c>
    </row>
    <row r="7943" spans="1:7" ht="12">
      <c r="A7943" s="229">
        <v>4221150701</v>
      </c>
      <c r="B7943" s="230" t="s">
        <v>24557</v>
      </c>
      <c r="C7943" s="230" t="s">
        <v>24558</v>
      </c>
      <c r="D7943" s="230" t="s">
        <v>24559</v>
      </c>
      <c r="E7943" s="231">
        <v>42211507</v>
      </c>
      <c r="F7943" s="231" t="s">
        <v>828</v>
      </c>
      <c r="G7943" s="232" t="s">
        <v>36928</v>
      </c>
    </row>
    <row r="7944" spans="1:7" ht="12">
      <c r="A7944" s="229">
        <v>4221150702</v>
      </c>
      <c r="B7944" s="230" t="s">
        <v>24560</v>
      </c>
      <c r="C7944" s="230" t="s">
        <v>24561</v>
      </c>
      <c r="D7944" s="230" t="s">
        <v>24562</v>
      </c>
      <c r="E7944" s="231">
        <v>42211507</v>
      </c>
      <c r="F7944" s="231" t="s">
        <v>828</v>
      </c>
      <c r="G7944" s="232" t="s">
        <v>36928</v>
      </c>
    </row>
    <row r="7945" spans="1:7" ht="24">
      <c r="A7945" s="229">
        <v>4221160201</v>
      </c>
      <c r="B7945" s="230" t="s">
        <v>24563</v>
      </c>
      <c r="C7945" s="230" t="s">
        <v>24564</v>
      </c>
      <c r="D7945" s="230" t="s">
        <v>24565</v>
      </c>
      <c r="E7945" s="231">
        <v>42211602</v>
      </c>
      <c r="F7945" s="231" t="s">
        <v>828</v>
      </c>
      <c r="G7945" s="232" t="s">
        <v>36928</v>
      </c>
    </row>
    <row r="7946" spans="1:7" ht="24">
      <c r="A7946" s="229">
        <v>4221160301</v>
      </c>
      <c r="B7946" s="230" t="s">
        <v>24566</v>
      </c>
      <c r="C7946" s="230" t="s">
        <v>24567</v>
      </c>
      <c r="D7946" s="230" t="s">
        <v>24568</v>
      </c>
      <c r="E7946" s="231">
        <v>42211603</v>
      </c>
      <c r="F7946" s="231" t="s">
        <v>828</v>
      </c>
      <c r="G7946" s="232" t="s">
        <v>36928</v>
      </c>
    </row>
    <row r="7947" spans="1:7" ht="12">
      <c r="A7947" s="229">
        <v>4221160601</v>
      </c>
      <c r="B7947" s="230" t="s">
        <v>24569</v>
      </c>
      <c r="C7947" s="230" t="s">
        <v>24570</v>
      </c>
      <c r="D7947" s="230" t="s">
        <v>24571</v>
      </c>
      <c r="E7947" s="231">
        <v>42211606</v>
      </c>
      <c r="F7947" s="231" t="s">
        <v>828</v>
      </c>
      <c r="G7947" s="232" t="s">
        <v>36928</v>
      </c>
    </row>
    <row r="7948" spans="1:7" ht="12">
      <c r="A7948" s="229">
        <v>4221160801</v>
      </c>
      <c r="B7948" s="230" t="s">
        <v>24572</v>
      </c>
      <c r="C7948" s="230" t="s">
        <v>24573</v>
      </c>
      <c r="D7948" s="230" t="s">
        <v>24574</v>
      </c>
      <c r="E7948" s="231">
        <v>42211608</v>
      </c>
      <c r="F7948" s="231" t="s">
        <v>828</v>
      </c>
      <c r="G7948" s="232" t="s">
        <v>36928</v>
      </c>
    </row>
    <row r="7949" spans="1:7" ht="24">
      <c r="A7949" s="229">
        <v>4221161001</v>
      </c>
      <c r="B7949" s="230" t="s">
        <v>24575</v>
      </c>
      <c r="C7949" s="230" t="s">
        <v>24576</v>
      </c>
      <c r="D7949" s="230" t="s">
        <v>24577</v>
      </c>
      <c r="E7949" s="231">
        <v>42211610</v>
      </c>
      <c r="F7949" s="231" t="s">
        <v>828</v>
      </c>
      <c r="G7949" s="232" t="s">
        <v>36928</v>
      </c>
    </row>
    <row r="7950" spans="1:7" ht="12">
      <c r="A7950" s="229">
        <v>4221161101</v>
      </c>
      <c r="B7950" s="230" t="s">
        <v>24578</v>
      </c>
      <c r="C7950" s="230" t="s">
        <v>24579</v>
      </c>
      <c r="D7950" s="230" t="s">
        <v>24580</v>
      </c>
      <c r="E7950" s="231">
        <v>42211611</v>
      </c>
      <c r="F7950" s="231" t="s">
        <v>828</v>
      </c>
      <c r="G7950" s="232" t="s">
        <v>36928</v>
      </c>
    </row>
    <row r="7951" spans="1:7" ht="12">
      <c r="A7951" s="229">
        <v>4221161701</v>
      </c>
      <c r="B7951" s="230" t="s">
        <v>24581</v>
      </c>
      <c r="C7951" s="230" t="s">
        <v>24582</v>
      </c>
      <c r="D7951" s="230" t="s">
        <v>24583</v>
      </c>
      <c r="E7951" s="231">
        <v>42211617</v>
      </c>
      <c r="F7951" s="231" t="s">
        <v>828</v>
      </c>
      <c r="G7951" s="232" t="s">
        <v>36928</v>
      </c>
    </row>
    <row r="7952" spans="1:7" ht="24">
      <c r="A7952" s="229">
        <v>4221170101</v>
      </c>
      <c r="B7952" s="230" t="s">
        <v>24584</v>
      </c>
      <c r="C7952" s="230" t="s">
        <v>24585</v>
      </c>
      <c r="D7952" s="230" t="s">
        <v>24586</v>
      </c>
      <c r="E7952" s="231">
        <v>42211701</v>
      </c>
      <c r="F7952" s="231" t="s">
        <v>828</v>
      </c>
      <c r="G7952" s="232" t="s">
        <v>36928</v>
      </c>
    </row>
    <row r="7953" spans="1:7" ht="24">
      <c r="A7953" s="229">
        <v>4221170102</v>
      </c>
      <c r="B7953" s="230" t="s">
        <v>24587</v>
      </c>
      <c r="C7953" s="230" t="s">
        <v>24588</v>
      </c>
      <c r="D7953" s="230" t="s">
        <v>24589</v>
      </c>
      <c r="E7953" s="231">
        <v>42211701</v>
      </c>
      <c r="F7953" s="231" t="s">
        <v>828</v>
      </c>
      <c r="G7953" s="232" t="s">
        <v>36928</v>
      </c>
    </row>
    <row r="7954" spans="1:7" ht="36">
      <c r="A7954" s="229">
        <v>4221170201</v>
      </c>
      <c r="B7954" s="230" t="s">
        <v>24590</v>
      </c>
      <c r="C7954" s="230" t="s">
        <v>24591</v>
      </c>
      <c r="D7954" s="230" t="s">
        <v>24592</v>
      </c>
      <c r="E7954" s="231">
        <v>42211702</v>
      </c>
      <c r="F7954" s="231" t="s">
        <v>828</v>
      </c>
      <c r="G7954" s="232">
        <v>7</v>
      </c>
    </row>
    <row r="7955" spans="1:7" ht="12">
      <c r="A7955" s="229">
        <v>4221170202</v>
      </c>
      <c r="B7955" s="230" t="s">
        <v>24593</v>
      </c>
      <c r="C7955" s="230" t="s">
        <v>24594</v>
      </c>
      <c r="D7955" s="230" t="s">
        <v>24595</v>
      </c>
      <c r="E7955" s="231">
        <v>42211702</v>
      </c>
      <c r="F7955" s="231" t="s">
        <v>828</v>
      </c>
      <c r="G7955" s="232">
        <v>7</v>
      </c>
    </row>
    <row r="7956" spans="1:7" ht="12">
      <c r="A7956" s="229">
        <v>4221170203</v>
      </c>
      <c r="B7956" s="230" t="s">
        <v>24596</v>
      </c>
      <c r="C7956" s="230" t="s">
        <v>24597</v>
      </c>
      <c r="D7956" s="230" t="s">
        <v>24598</v>
      </c>
      <c r="E7956" s="231">
        <v>42211702</v>
      </c>
      <c r="F7956" s="231" t="s">
        <v>828</v>
      </c>
      <c r="G7956" s="232">
        <v>7</v>
      </c>
    </row>
    <row r="7957" spans="1:7" ht="12">
      <c r="A7957" s="229">
        <v>4221170204</v>
      </c>
      <c r="B7957" s="230" t="s">
        <v>24599</v>
      </c>
      <c r="C7957" s="230" t="s">
        <v>24600</v>
      </c>
      <c r="D7957" s="230" t="s">
        <v>24601</v>
      </c>
      <c r="E7957" s="231">
        <v>42211702</v>
      </c>
      <c r="F7957" s="231" t="s">
        <v>828</v>
      </c>
      <c r="G7957" s="232">
        <v>7</v>
      </c>
    </row>
    <row r="7958" spans="1:7" ht="24">
      <c r="A7958" s="229">
        <v>4221170205</v>
      </c>
      <c r="B7958" s="230" t="s">
        <v>24602</v>
      </c>
      <c r="C7958" s="230" t="s">
        <v>24603</v>
      </c>
      <c r="D7958" s="230" t="s">
        <v>24604</v>
      </c>
      <c r="E7958" s="231">
        <v>42211702</v>
      </c>
      <c r="F7958" s="231" t="s">
        <v>828</v>
      </c>
      <c r="G7958" s="232">
        <v>7</v>
      </c>
    </row>
    <row r="7959" spans="1:7" ht="24">
      <c r="A7959" s="229">
        <v>4221170401</v>
      </c>
      <c r="B7959" s="230" t="s">
        <v>24605</v>
      </c>
      <c r="C7959" s="230" t="s">
        <v>24606</v>
      </c>
      <c r="D7959" s="230" t="s">
        <v>24607</v>
      </c>
      <c r="E7959" s="231">
        <v>42211704</v>
      </c>
      <c r="F7959" s="231" t="s">
        <v>828</v>
      </c>
      <c r="G7959" s="232" t="s">
        <v>36928</v>
      </c>
    </row>
    <row r="7960" spans="1:7" ht="12">
      <c r="A7960" s="229">
        <v>4221170501</v>
      </c>
      <c r="B7960" s="230" t="s">
        <v>24608</v>
      </c>
      <c r="C7960" s="230" t="s">
        <v>24609</v>
      </c>
      <c r="D7960" s="230" t="s">
        <v>24610</v>
      </c>
      <c r="E7960" s="231">
        <v>42211705</v>
      </c>
      <c r="F7960" s="231" t="s">
        <v>828</v>
      </c>
      <c r="G7960" s="232" t="s">
        <v>36928</v>
      </c>
    </row>
    <row r="7961" spans="1:7" ht="24">
      <c r="A7961" s="229">
        <v>4221170601</v>
      </c>
      <c r="B7961" s="230" t="s">
        <v>24611</v>
      </c>
      <c r="C7961" s="230" t="s">
        <v>24612</v>
      </c>
      <c r="D7961" s="230" t="s">
        <v>24613</v>
      </c>
      <c r="E7961" s="231">
        <v>42211706</v>
      </c>
      <c r="F7961" s="231" t="s">
        <v>828</v>
      </c>
      <c r="G7961" s="232" t="s">
        <v>36928</v>
      </c>
    </row>
    <row r="7962" spans="1:7" ht="12">
      <c r="A7962" s="229">
        <v>4221170602</v>
      </c>
      <c r="B7962" s="230" t="s">
        <v>24614</v>
      </c>
      <c r="C7962" s="230" t="s">
        <v>24615</v>
      </c>
      <c r="D7962" s="230" t="s">
        <v>24616</v>
      </c>
      <c r="E7962" s="231">
        <v>42211706</v>
      </c>
      <c r="F7962" s="231" t="s">
        <v>828</v>
      </c>
      <c r="G7962" s="232" t="s">
        <v>36928</v>
      </c>
    </row>
    <row r="7963" spans="1:7" ht="12">
      <c r="A7963" s="229">
        <v>4221171001</v>
      </c>
      <c r="B7963" s="230" t="s">
        <v>24617</v>
      </c>
      <c r="C7963" s="230" t="s">
        <v>24618</v>
      </c>
      <c r="D7963" s="230" t="s">
        <v>24619</v>
      </c>
      <c r="E7963" s="231">
        <v>42211710</v>
      </c>
      <c r="F7963" s="231" t="s">
        <v>828</v>
      </c>
      <c r="G7963" s="232" t="s">
        <v>36928</v>
      </c>
    </row>
    <row r="7964" spans="1:7" ht="12">
      <c r="A7964" s="229">
        <v>4221179601</v>
      </c>
      <c r="B7964" s="230" t="s">
        <v>24620</v>
      </c>
      <c r="C7964" s="230" t="s">
        <v>24621</v>
      </c>
      <c r="D7964" s="230" t="s">
        <v>24622</v>
      </c>
      <c r="E7964" s="231">
        <v>42211796</v>
      </c>
      <c r="F7964" s="231" t="s">
        <v>828</v>
      </c>
      <c r="G7964" s="232" t="s">
        <v>36928</v>
      </c>
    </row>
    <row r="7965" spans="1:7" ht="12">
      <c r="A7965" s="229">
        <v>4221179701</v>
      </c>
      <c r="B7965" s="230" t="s">
        <v>24623</v>
      </c>
      <c r="C7965" s="230" t="s">
        <v>24624</v>
      </c>
      <c r="D7965" s="230" t="s">
        <v>24625</v>
      </c>
      <c r="E7965" s="231">
        <v>42211797</v>
      </c>
      <c r="F7965" s="231" t="s">
        <v>828</v>
      </c>
      <c r="G7965" s="232">
        <v>9</v>
      </c>
    </row>
    <row r="7966" spans="1:7" ht="12">
      <c r="A7966" s="229">
        <v>4221179801</v>
      </c>
      <c r="B7966" s="230" t="s">
        <v>24626</v>
      </c>
      <c r="C7966" s="230" t="s">
        <v>24627</v>
      </c>
      <c r="D7966" s="230" t="s">
        <v>24628</v>
      </c>
      <c r="E7966" s="231">
        <v>42211798</v>
      </c>
      <c r="F7966" s="231" t="s">
        <v>828</v>
      </c>
      <c r="G7966" s="232" t="s">
        <v>36928</v>
      </c>
    </row>
    <row r="7967" spans="1:7" ht="12">
      <c r="A7967" s="229">
        <v>4221180201</v>
      </c>
      <c r="B7967" s="230" t="s">
        <v>24629</v>
      </c>
      <c r="C7967" s="230" t="s">
        <v>24630</v>
      </c>
      <c r="D7967" s="230" t="s">
        <v>24631</v>
      </c>
      <c r="E7967" s="231">
        <v>42211802</v>
      </c>
      <c r="F7967" s="231" t="s">
        <v>828</v>
      </c>
      <c r="G7967" s="232" t="s">
        <v>36928</v>
      </c>
    </row>
    <row r="7968" spans="1:7" ht="12">
      <c r="A7968" s="229">
        <v>4221180701</v>
      </c>
      <c r="B7968" s="230" t="s">
        <v>24632</v>
      </c>
      <c r="C7968" s="230" t="s">
        <v>24633</v>
      </c>
      <c r="D7968" s="230" t="s">
        <v>24634</v>
      </c>
      <c r="E7968" s="231">
        <v>42211807</v>
      </c>
      <c r="F7968" s="231" t="s">
        <v>828</v>
      </c>
      <c r="G7968" s="232" t="s">
        <v>36928</v>
      </c>
    </row>
    <row r="7969" spans="1:7" ht="12">
      <c r="A7969" s="229">
        <v>4221190101</v>
      </c>
      <c r="B7969" s="230" t="s">
        <v>24635</v>
      </c>
      <c r="C7969" s="230" t="s">
        <v>24636</v>
      </c>
      <c r="D7969" s="230" t="s">
        <v>24637</v>
      </c>
      <c r="E7969" s="231">
        <v>42211901</v>
      </c>
      <c r="F7969" s="231" t="s">
        <v>828</v>
      </c>
      <c r="G7969" s="232" t="s">
        <v>36928</v>
      </c>
    </row>
    <row r="7970" spans="1:7" ht="24">
      <c r="A7970" s="229">
        <v>4221190301</v>
      </c>
      <c r="B7970" s="230" t="s">
        <v>24638</v>
      </c>
      <c r="C7970" s="230" t="s">
        <v>24639</v>
      </c>
      <c r="D7970" s="230" t="s">
        <v>24640</v>
      </c>
      <c r="E7970" s="231">
        <v>42211903</v>
      </c>
      <c r="F7970" s="231" t="s">
        <v>828</v>
      </c>
      <c r="G7970" s="232" t="s">
        <v>36928</v>
      </c>
    </row>
    <row r="7971" spans="1:7" ht="12">
      <c r="A7971" s="229">
        <v>4221190501</v>
      </c>
      <c r="B7971" s="230" t="s">
        <v>24641</v>
      </c>
      <c r="C7971" s="230" t="s">
        <v>24642</v>
      </c>
      <c r="D7971" s="230" t="s">
        <v>24643</v>
      </c>
      <c r="E7971" s="231">
        <v>42211905</v>
      </c>
      <c r="F7971" s="231" t="s">
        <v>828</v>
      </c>
      <c r="G7971" s="232" t="s">
        <v>36928</v>
      </c>
    </row>
    <row r="7972" spans="1:7" ht="12">
      <c r="A7972" s="229">
        <v>4221190701</v>
      </c>
      <c r="B7972" s="230" t="s">
        <v>24644</v>
      </c>
      <c r="C7972" s="230" t="s">
        <v>24645</v>
      </c>
      <c r="D7972" s="230" t="s">
        <v>24646</v>
      </c>
      <c r="E7972" s="231">
        <v>42211907</v>
      </c>
      <c r="F7972" s="231" t="s">
        <v>828</v>
      </c>
      <c r="G7972" s="232" t="s">
        <v>36928</v>
      </c>
    </row>
    <row r="7973" spans="1:7" ht="12">
      <c r="A7973" s="229">
        <v>4221190702</v>
      </c>
      <c r="B7973" s="230" t="s">
        <v>24647</v>
      </c>
      <c r="C7973" s="230" t="s">
        <v>24648</v>
      </c>
      <c r="D7973" s="230" t="s">
        <v>24649</v>
      </c>
      <c r="E7973" s="231">
        <v>42211907</v>
      </c>
      <c r="F7973" s="231" t="s">
        <v>828</v>
      </c>
      <c r="G7973" s="232" t="s">
        <v>36928</v>
      </c>
    </row>
    <row r="7974" spans="1:7" ht="12">
      <c r="A7974" s="229">
        <v>4221190703</v>
      </c>
      <c r="B7974" s="230" t="s">
        <v>24650</v>
      </c>
      <c r="C7974" s="230" t="s">
        <v>24651</v>
      </c>
      <c r="D7974" s="230" t="s">
        <v>24652</v>
      </c>
      <c r="E7974" s="231">
        <v>42211907</v>
      </c>
      <c r="F7974" s="231" t="s">
        <v>828</v>
      </c>
      <c r="G7974" s="232" t="s">
        <v>36928</v>
      </c>
    </row>
    <row r="7975" spans="1:7" ht="24">
      <c r="A7975" s="229">
        <v>4221190801</v>
      </c>
      <c r="B7975" s="230" t="s">
        <v>24653</v>
      </c>
      <c r="C7975" s="230" t="s">
        <v>24654</v>
      </c>
      <c r="D7975" s="230" t="s">
        <v>24655</v>
      </c>
      <c r="E7975" s="231">
        <v>42211908</v>
      </c>
      <c r="F7975" s="231" t="s">
        <v>828</v>
      </c>
      <c r="G7975" s="232" t="s">
        <v>36928</v>
      </c>
    </row>
    <row r="7976" spans="1:7" ht="24">
      <c r="A7976" s="229">
        <v>4221191501</v>
      </c>
      <c r="B7976" s="230" t="s">
        <v>24656</v>
      </c>
      <c r="C7976" s="230" t="s">
        <v>24657</v>
      </c>
      <c r="D7976" s="230" t="s">
        <v>24658</v>
      </c>
      <c r="E7976" s="231">
        <v>42211915</v>
      </c>
      <c r="F7976" s="231" t="s">
        <v>828</v>
      </c>
      <c r="G7976" s="232" t="s">
        <v>36928</v>
      </c>
    </row>
    <row r="7977" spans="1:7" ht="24">
      <c r="A7977" s="229">
        <v>4221200201</v>
      </c>
      <c r="B7977" s="230" t="s">
        <v>24659</v>
      </c>
      <c r="C7977" s="230" t="s">
        <v>24660</v>
      </c>
      <c r="D7977" s="230" t="s">
        <v>24661</v>
      </c>
      <c r="E7977" s="231">
        <v>42212002</v>
      </c>
      <c r="F7977" s="231" t="s">
        <v>828</v>
      </c>
      <c r="G7977" s="232" t="s">
        <v>36928</v>
      </c>
    </row>
    <row r="7978" spans="1:7" ht="12">
      <c r="A7978" s="229">
        <v>4221200301</v>
      </c>
      <c r="B7978" s="230" t="s">
        <v>24662</v>
      </c>
      <c r="C7978" s="230" t="s">
        <v>24663</v>
      </c>
      <c r="D7978" s="230" t="s">
        <v>24664</v>
      </c>
      <c r="E7978" s="231">
        <v>42212003</v>
      </c>
      <c r="F7978" s="231" t="s">
        <v>828</v>
      </c>
      <c r="G7978" s="232" t="s">
        <v>36928</v>
      </c>
    </row>
    <row r="7979" spans="1:7" ht="24">
      <c r="A7979" s="229">
        <v>4221210701</v>
      </c>
      <c r="B7979" s="230" t="s">
        <v>24665</v>
      </c>
      <c r="C7979" s="230" t="s">
        <v>24666</v>
      </c>
      <c r="D7979" s="230" t="s">
        <v>24667</v>
      </c>
      <c r="E7979" s="231">
        <v>42212107</v>
      </c>
      <c r="F7979" s="231" t="s">
        <v>828</v>
      </c>
      <c r="G7979" s="232" t="s">
        <v>36928</v>
      </c>
    </row>
    <row r="7980" spans="1:7" ht="12">
      <c r="A7980" s="229">
        <v>4221210901</v>
      </c>
      <c r="B7980" s="230" t="s">
        <v>24668</v>
      </c>
      <c r="C7980" s="230" t="s">
        <v>24669</v>
      </c>
      <c r="D7980" s="230" t="s">
        <v>24670</v>
      </c>
      <c r="E7980" s="231">
        <v>42212109</v>
      </c>
      <c r="F7980" s="231" t="s">
        <v>828</v>
      </c>
      <c r="G7980" s="232" t="s">
        <v>36928</v>
      </c>
    </row>
    <row r="7981" spans="1:7" ht="12">
      <c r="A7981" s="229">
        <v>4221211001</v>
      </c>
      <c r="B7981" s="230" t="s">
        <v>24671</v>
      </c>
      <c r="C7981" s="230" t="s">
        <v>24672</v>
      </c>
      <c r="D7981" s="230" t="s">
        <v>24673</v>
      </c>
      <c r="E7981" s="231">
        <v>42212110</v>
      </c>
      <c r="F7981" s="231" t="s">
        <v>828</v>
      </c>
      <c r="G7981" s="232" t="s">
        <v>36928</v>
      </c>
    </row>
    <row r="7982" spans="1:7" ht="12">
      <c r="A7982" s="229">
        <v>4221211101</v>
      </c>
      <c r="B7982" s="230" t="s">
        <v>24674</v>
      </c>
      <c r="C7982" s="230" t="s">
        <v>24675</v>
      </c>
      <c r="D7982" s="230" t="s">
        <v>24676</v>
      </c>
      <c r="E7982" s="231">
        <v>42212111</v>
      </c>
      <c r="F7982" s="231" t="s">
        <v>828</v>
      </c>
      <c r="G7982" s="232" t="s">
        <v>36928</v>
      </c>
    </row>
    <row r="7983" spans="1:7" ht="24">
      <c r="A7983" s="229">
        <v>4222150201</v>
      </c>
      <c r="B7983" s="230" t="s">
        <v>24677</v>
      </c>
      <c r="C7983" s="230" t="s">
        <v>24678</v>
      </c>
      <c r="D7983" s="230" t="s">
        <v>24679</v>
      </c>
      <c r="E7983" s="231">
        <v>42221502</v>
      </c>
      <c r="F7983" s="231" t="s">
        <v>828</v>
      </c>
      <c r="G7983" s="232" t="s">
        <v>36928</v>
      </c>
    </row>
    <row r="7984" spans="1:7" ht="12">
      <c r="A7984" s="229">
        <v>4222151201</v>
      </c>
      <c r="B7984" s="230" t="s">
        <v>24680</v>
      </c>
      <c r="C7984" s="230" t="s">
        <v>24681</v>
      </c>
      <c r="D7984" s="230" t="s">
        <v>24682</v>
      </c>
      <c r="E7984" s="231">
        <v>42221512</v>
      </c>
      <c r="F7984" s="231" t="s">
        <v>828</v>
      </c>
      <c r="G7984" s="232" t="s">
        <v>36928</v>
      </c>
    </row>
    <row r="7985" spans="1:7" ht="24">
      <c r="A7985" s="229">
        <v>4222151301</v>
      </c>
      <c r="B7985" s="230" t="s">
        <v>24683</v>
      </c>
      <c r="C7985" s="230" t="s">
        <v>24684</v>
      </c>
      <c r="D7985" s="230" t="s">
        <v>24685</v>
      </c>
      <c r="E7985" s="231">
        <v>42221513</v>
      </c>
      <c r="F7985" s="231" t="s">
        <v>828</v>
      </c>
      <c r="G7985" s="232" t="s">
        <v>36928</v>
      </c>
    </row>
    <row r="7986" spans="1:7" ht="12">
      <c r="A7986" s="229">
        <v>4222151601</v>
      </c>
      <c r="B7986" s="230" t="s">
        <v>24686</v>
      </c>
      <c r="C7986" s="230" t="s">
        <v>24687</v>
      </c>
      <c r="D7986" s="230" t="s">
        <v>24688</v>
      </c>
      <c r="E7986" s="231">
        <v>42221516</v>
      </c>
      <c r="F7986" s="231" t="s">
        <v>828</v>
      </c>
      <c r="G7986" s="232" t="s">
        <v>36928</v>
      </c>
    </row>
    <row r="7987" spans="1:7" ht="24">
      <c r="A7987" s="229">
        <v>4222160101</v>
      </c>
      <c r="B7987" s="230" t="s">
        <v>24689</v>
      </c>
      <c r="C7987" s="230" t="s">
        <v>24690</v>
      </c>
      <c r="D7987" s="230" t="s">
        <v>24691</v>
      </c>
      <c r="E7987" s="231">
        <v>42221601</v>
      </c>
      <c r="F7987" s="231" t="s">
        <v>828</v>
      </c>
      <c r="G7987" s="232" t="s">
        <v>36928</v>
      </c>
    </row>
    <row r="7988" spans="1:7" ht="12">
      <c r="A7988" s="229">
        <v>4222160401</v>
      </c>
      <c r="B7988" s="230" t="s">
        <v>24692</v>
      </c>
      <c r="C7988" s="230" t="s">
        <v>24693</v>
      </c>
      <c r="D7988" s="230" t="s">
        <v>24694</v>
      </c>
      <c r="E7988" s="231">
        <v>42221604</v>
      </c>
      <c r="F7988" s="231" t="s">
        <v>828</v>
      </c>
      <c r="G7988" s="232" t="s">
        <v>36928</v>
      </c>
    </row>
    <row r="7989" spans="1:7" ht="12">
      <c r="A7989" s="229">
        <v>4222160701</v>
      </c>
      <c r="B7989" s="230" t="s">
        <v>24695</v>
      </c>
      <c r="C7989" s="230" t="s">
        <v>24696</v>
      </c>
      <c r="D7989" s="230" t="s">
        <v>24697</v>
      </c>
      <c r="E7989" s="231">
        <v>42221607</v>
      </c>
      <c r="F7989" s="231" t="s">
        <v>828</v>
      </c>
      <c r="G7989" s="232" t="s">
        <v>36928</v>
      </c>
    </row>
    <row r="7990" spans="1:7" ht="24">
      <c r="A7990" s="229">
        <v>4222160901</v>
      </c>
      <c r="B7990" s="230" t="s">
        <v>24698</v>
      </c>
      <c r="C7990" s="230" t="s">
        <v>24699</v>
      </c>
      <c r="D7990" s="230" t="s">
        <v>24700</v>
      </c>
      <c r="E7990" s="231">
        <v>42221609</v>
      </c>
      <c r="F7990" s="231" t="s">
        <v>828</v>
      </c>
      <c r="G7990" s="232" t="s">
        <v>36928</v>
      </c>
    </row>
    <row r="7991" spans="1:7" ht="12">
      <c r="A7991" s="229">
        <v>4222161201</v>
      </c>
      <c r="B7991" s="230" t="s">
        <v>22385</v>
      </c>
      <c r="C7991" s="230" t="s">
        <v>24701</v>
      </c>
      <c r="D7991" s="230" t="s">
        <v>24702</v>
      </c>
      <c r="E7991" s="231">
        <v>42221612</v>
      </c>
      <c r="F7991" s="231" t="s">
        <v>828</v>
      </c>
      <c r="G7991" s="232" t="s">
        <v>36928</v>
      </c>
    </row>
    <row r="7992" spans="1:7" ht="12">
      <c r="A7992" s="229">
        <v>4222170101</v>
      </c>
      <c r="B7992" s="230" t="s">
        <v>24703</v>
      </c>
      <c r="C7992" s="230" t="s">
        <v>24704</v>
      </c>
      <c r="D7992" s="230" t="s">
        <v>24705</v>
      </c>
      <c r="E7992" s="231">
        <v>42221701</v>
      </c>
      <c r="F7992" s="231" t="s">
        <v>828</v>
      </c>
      <c r="G7992" s="232" t="s">
        <v>36928</v>
      </c>
    </row>
    <row r="7993" spans="1:7" ht="12">
      <c r="A7993" s="229">
        <v>4222170301</v>
      </c>
      <c r="B7993" s="230" t="s">
        <v>24706</v>
      </c>
      <c r="C7993" s="230" t="s">
        <v>24707</v>
      </c>
      <c r="D7993" s="230" t="s">
        <v>24708</v>
      </c>
      <c r="E7993" s="231">
        <v>42221703</v>
      </c>
      <c r="F7993" s="231" t="s">
        <v>828</v>
      </c>
      <c r="G7993" s="232" t="s">
        <v>36928</v>
      </c>
    </row>
    <row r="7994" spans="1:7" ht="12">
      <c r="A7994" s="229">
        <v>4222170401</v>
      </c>
      <c r="B7994" s="230" t="s">
        <v>24709</v>
      </c>
      <c r="C7994" s="230" t="s">
        <v>24710</v>
      </c>
      <c r="D7994" s="230" t="s">
        <v>24711</v>
      </c>
      <c r="E7994" s="231">
        <v>42221704</v>
      </c>
      <c r="F7994" s="231" t="s">
        <v>828</v>
      </c>
      <c r="G7994" s="232" t="s">
        <v>36928</v>
      </c>
    </row>
    <row r="7995" spans="1:7" ht="12">
      <c r="A7995" s="229">
        <v>4222180301</v>
      </c>
      <c r="B7995" s="230" t="s">
        <v>24712</v>
      </c>
      <c r="C7995" s="230" t="s">
        <v>24713</v>
      </c>
      <c r="D7995" s="230" t="s">
        <v>24714</v>
      </c>
      <c r="E7995" s="231">
        <v>42221803</v>
      </c>
      <c r="F7995" s="231" t="s">
        <v>828</v>
      </c>
      <c r="G7995" s="232" t="s">
        <v>36928</v>
      </c>
    </row>
    <row r="7996" spans="1:7" ht="12">
      <c r="A7996" s="229">
        <v>4222190301</v>
      </c>
      <c r="B7996" s="230" t="s">
        <v>24715</v>
      </c>
      <c r="C7996" s="230" t="s">
        <v>24716</v>
      </c>
      <c r="D7996" s="230" t="s">
        <v>24717</v>
      </c>
      <c r="E7996" s="231">
        <v>42221903</v>
      </c>
      <c r="F7996" s="231" t="s">
        <v>828</v>
      </c>
      <c r="G7996" s="232" t="s">
        <v>36928</v>
      </c>
    </row>
    <row r="7997" spans="1:7" ht="12">
      <c r="A7997" s="229">
        <v>4222190302</v>
      </c>
      <c r="B7997" s="230" t="s">
        <v>24718</v>
      </c>
      <c r="C7997" s="230" t="s">
        <v>24719</v>
      </c>
      <c r="D7997" s="230" t="s">
        <v>24720</v>
      </c>
      <c r="E7997" s="231">
        <v>42221903</v>
      </c>
      <c r="F7997" s="231" t="s">
        <v>828</v>
      </c>
      <c r="G7997" s="232" t="s">
        <v>36928</v>
      </c>
    </row>
    <row r="7998" spans="1:7" ht="36">
      <c r="A7998" s="229">
        <v>4222190401</v>
      </c>
      <c r="B7998" s="230" t="s">
        <v>24721</v>
      </c>
      <c r="C7998" s="230" t="s">
        <v>24722</v>
      </c>
      <c r="D7998" s="230" t="s">
        <v>24723</v>
      </c>
      <c r="E7998" s="231">
        <v>42221904</v>
      </c>
      <c r="F7998" s="231" t="s">
        <v>828</v>
      </c>
      <c r="G7998" s="232" t="s">
        <v>36928</v>
      </c>
    </row>
    <row r="7999" spans="1:7" ht="12">
      <c r="A7999" s="229">
        <v>4222199901</v>
      </c>
      <c r="B7999" s="230" t="s">
        <v>24724</v>
      </c>
      <c r="C7999" s="230" t="s">
        <v>24725</v>
      </c>
      <c r="D7999" s="230" t="s">
        <v>24726</v>
      </c>
      <c r="E7999" s="231">
        <v>42221999</v>
      </c>
      <c r="F7999" s="231" t="s">
        <v>828</v>
      </c>
      <c r="G7999" s="232" t="s">
        <v>36928</v>
      </c>
    </row>
    <row r="8000" spans="1:7" ht="24">
      <c r="A8000" s="229">
        <v>4222200101</v>
      </c>
      <c r="B8000" s="230" t="s">
        <v>24727</v>
      </c>
      <c r="C8000" s="230" t="s">
        <v>24728</v>
      </c>
      <c r="D8000" s="230" t="s">
        <v>24729</v>
      </c>
      <c r="E8000" s="231">
        <v>42222001</v>
      </c>
      <c r="F8000" s="231" t="s">
        <v>828</v>
      </c>
      <c r="G8000" s="232">
        <v>9</v>
      </c>
    </row>
    <row r="8001" spans="1:7" ht="12">
      <c r="A8001" s="229">
        <v>4222200201</v>
      </c>
      <c r="B8001" s="230" t="s">
        <v>24730</v>
      </c>
      <c r="C8001" s="230" t="s">
        <v>24731</v>
      </c>
      <c r="D8001" s="230" t="s">
        <v>24732</v>
      </c>
      <c r="E8001" s="231">
        <v>42222002</v>
      </c>
      <c r="F8001" s="231" t="s">
        <v>828</v>
      </c>
      <c r="G8001" s="232" t="s">
        <v>36928</v>
      </c>
    </row>
    <row r="8002" spans="1:7" ht="24">
      <c r="A8002" s="229">
        <v>4222200601</v>
      </c>
      <c r="B8002" s="230" t="s">
        <v>24733</v>
      </c>
      <c r="C8002" s="230" t="s">
        <v>24734</v>
      </c>
      <c r="D8002" s="230" t="s">
        <v>24735</v>
      </c>
      <c r="E8002" s="231">
        <v>42222006</v>
      </c>
      <c r="F8002" s="231" t="s">
        <v>828</v>
      </c>
      <c r="G8002" s="232" t="s">
        <v>36928</v>
      </c>
    </row>
    <row r="8003" spans="1:7" ht="12">
      <c r="A8003" s="229">
        <v>4222200801</v>
      </c>
      <c r="B8003" s="230" t="s">
        <v>24736</v>
      </c>
      <c r="C8003" s="230" t="s">
        <v>24737</v>
      </c>
      <c r="D8003" s="230" t="s">
        <v>24738</v>
      </c>
      <c r="E8003" s="231">
        <v>42222008</v>
      </c>
      <c r="F8003" s="231" t="s">
        <v>828</v>
      </c>
      <c r="G8003" s="232" t="s">
        <v>36928</v>
      </c>
    </row>
    <row r="8004" spans="1:7" ht="12">
      <c r="A8004" s="229">
        <v>4222200901</v>
      </c>
      <c r="B8004" s="230" t="s">
        <v>24739</v>
      </c>
      <c r="C8004" s="230" t="s">
        <v>24740</v>
      </c>
      <c r="D8004" s="230" t="s">
        <v>24741</v>
      </c>
      <c r="E8004" s="231">
        <v>42222009</v>
      </c>
      <c r="F8004" s="231" t="s">
        <v>828</v>
      </c>
      <c r="G8004" s="232" t="s">
        <v>36928</v>
      </c>
    </row>
    <row r="8005" spans="1:7" ht="12">
      <c r="A8005" s="229">
        <v>4222230101</v>
      </c>
      <c r="B8005" s="230" t="s">
        <v>24742</v>
      </c>
      <c r="C8005" s="230" t="s">
        <v>24743</v>
      </c>
      <c r="D8005" s="230" t="s">
        <v>24744</v>
      </c>
      <c r="E8005" s="231">
        <v>42222301</v>
      </c>
      <c r="F8005" s="231" t="s">
        <v>828</v>
      </c>
      <c r="G8005" s="232" t="s">
        <v>36928</v>
      </c>
    </row>
    <row r="8006" spans="1:7" ht="24">
      <c r="A8006" s="229">
        <v>4222230401</v>
      </c>
      <c r="B8006" s="230" t="s">
        <v>24745</v>
      </c>
      <c r="C8006" s="230" t="s">
        <v>24746</v>
      </c>
      <c r="D8006" s="230" t="s">
        <v>24747</v>
      </c>
      <c r="E8006" s="231">
        <v>42222304</v>
      </c>
      <c r="F8006" s="231" t="s">
        <v>828</v>
      </c>
      <c r="G8006" s="232" t="s">
        <v>36928</v>
      </c>
    </row>
    <row r="8007" spans="1:7" ht="12">
      <c r="A8007" s="229">
        <v>4222230701</v>
      </c>
      <c r="B8007" s="230" t="s">
        <v>24748</v>
      </c>
      <c r="C8007" s="230" t="s">
        <v>24749</v>
      </c>
      <c r="D8007" s="230" t="s">
        <v>24750</v>
      </c>
      <c r="E8007" s="231">
        <v>42222307</v>
      </c>
      <c r="F8007" s="231" t="s">
        <v>828</v>
      </c>
      <c r="G8007" s="232" t="s">
        <v>36928</v>
      </c>
    </row>
    <row r="8008" spans="1:7" ht="24">
      <c r="A8008" s="229">
        <v>4222230801</v>
      </c>
      <c r="B8008" s="230" t="s">
        <v>24751</v>
      </c>
      <c r="C8008" s="230" t="s">
        <v>24752</v>
      </c>
      <c r="D8008" s="230" t="s">
        <v>24753</v>
      </c>
      <c r="E8008" s="231">
        <v>42222308</v>
      </c>
      <c r="F8008" s="231" t="s">
        <v>828</v>
      </c>
      <c r="G8008" s="232" t="s">
        <v>36928</v>
      </c>
    </row>
    <row r="8009" spans="1:7" ht="12">
      <c r="A8009" s="229">
        <v>4222230901</v>
      </c>
      <c r="B8009" s="230" t="s">
        <v>24754</v>
      </c>
      <c r="C8009" s="230" t="s">
        <v>24755</v>
      </c>
      <c r="D8009" s="230" t="s">
        <v>24756</v>
      </c>
      <c r="E8009" s="231">
        <v>42222309</v>
      </c>
      <c r="F8009" s="231" t="s">
        <v>828</v>
      </c>
      <c r="G8009" s="232" t="s">
        <v>36928</v>
      </c>
    </row>
    <row r="8010" spans="1:7" ht="24">
      <c r="A8010" s="229">
        <v>4223150301</v>
      </c>
      <c r="B8010" s="230" t="s">
        <v>24757</v>
      </c>
      <c r="C8010" s="230" t="s">
        <v>24758</v>
      </c>
      <c r="D8010" s="230" t="s">
        <v>24759</v>
      </c>
      <c r="E8010" s="231">
        <v>42231503</v>
      </c>
      <c r="F8010" s="231" t="s">
        <v>828</v>
      </c>
      <c r="G8010" s="232" t="s">
        <v>36928</v>
      </c>
    </row>
    <row r="8011" spans="1:7" ht="36">
      <c r="A8011" s="229">
        <v>4223170101</v>
      </c>
      <c r="B8011" s="230" t="s">
        <v>24760</v>
      </c>
      <c r="C8011" s="230" t="s">
        <v>24761</v>
      </c>
      <c r="D8011" s="230" t="s">
        <v>24762</v>
      </c>
      <c r="E8011" s="231">
        <v>42231701</v>
      </c>
      <c r="F8011" s="231" t="s">
        <v>828</v>
      </c>
      <c r="G8011" s="232" t="s">
        <v>36928</v>
      </c>
    </row>
    <row r="8012" spans="1:7" ht="12">
      <c r="A8012" s="229">
        <v>4223190101</v>
      </c>
      <c r="B8012" s="230" t="s">
        <v>24763</v>
      </c>
      <c r="C8012" s="230" t="s">
        <v>24764</v>
      </c>
      <c r="D8012" s="230" t="s">
        <v>24765</v>
      </c>
      <c r="E8012" s="231">
        <v>42231901</v>
      </c>
      <c r="F8012" s="231" t="s">
        <v>828</v>
      </c>
      <c r="G8012" s="232" t="s">
        <v>36928</v>
      </c>
    </row>
    <row r="8013" spans="1:7" ht="12">
      <c r="A8013" s="229">
        <v>4223200101</v>
      </c>
      <c r="B8013" s="230" t="s">
        <v>24766</v>
      </c>
      <c r="C8013" s="230" t="s">
        <v>24767</v>
      </c>
      <c r="D8013" s="230" t="s">
        <v>24768</v>
      </c>
      <c r="E8013" s="231">
        <v>42232001</v>
      </c>
      <c r="F8013" s="231" t="s">
        <v>828</v>
      </c>
      <c r="G8013" s="232" t="s">
        <v>36928</v>
      </c>
    </row>
    <row r="8014" spans="1:7" ht="24">
      <c r="A8014" s="229">
        <v>4224150101</v>
      </c>
      <c r="B8014" s="230" t="s">
        <v>24769</v>
      </c>
      <c r="C8014" s="230" t="s">
        <v>24770</v>
      </c>
      <c r="D8014" s="230" t="s">
        <v>24771</v>
      </c>
      <c r="E8014" s="231">
        <v>42241501</v>
      </c>
      <c r="F8014" s="231" t="s">
        <v>828</v>
      </c>
      <c r="G8014" s="232" t="s">
        <v>36928</v>
      </c>
    </row>
    <row r="8015" spans="1:7" ht="24">
      <c r="A8015" s="229">
        <v>4224150201</v>
      </c>
      <c r="B8015" s="230" t="s">
        <v>24772</v>
      </c>
      <c r="C8015" s="230" t="s">
        <v>24773</v>
      </c>
      <c r="D8015" s="230" t="s">
        <v>24774</v>
      </c>
      <c r="E8015" s="231">
        <v>42241502</v>
      </c>
      <c r="F8015" s="231" t="s">
        <v>828</v>
      </c>
      <c r="G8015" s="232" t="s">
        <v>36928</v>
      </c>
    </row>
    <row r="8016" spans="1:7" ht="24">
      <c r="A8016" s="229">
        <v>4224150401</v>
      </c>
      <c r="B8016" s="230" t="s">
        <v>24775</v>
      </c>
      <c r="C8016" s="230" t="s">
        <v>24776</v>
      </c>
      <c r="D8016" s="230" t="s">
        <v>24777</v>
      </c>
      <c r="E8016" s="231">
        <v>42241504</v>
      </c>
      <c r="F8016" s="231" t="s">
        <v>828</v>
      </c>
      <c r="G8016" s="232" t="s">
        <v>36928</v>
      </c>
    </row>
    <row r="8017" spans="1:7" ht="24">
      <c r="A8017" s="229">
        <v>4224150402</v>
      </c>
      <c r="B8017" s="230" t="s">
        <v>24778</v>
      </c>
      <c r="C8017" s="230" t="s">
        <v>24779</v>
      </c>
      <c r="D8017" s="230" t="s">
        <v>24780</v>
      </c>
      <c r="E8017" s="231">
        <v>42241504</v>
      </c>
      <c r="F8017" s="231" t="s">
        <v>828</v>
      </c>
      <c r="G8017" s="232" t="s">
        <v>36928</v>
      </c>
    </row>
    <row r="8018" spans="1:7" ht="24">
      <c r="A8018" s="229">
        <v>4224150501</v>
      </c>
      <c r="B8018" s="230" t="s">
        <v>24781</v>
      </c>
      <c r="C8018" s="230" t="s">
        <v>24782</v>
      </c>
      <c r="D8018" s="230" t="s">
        <v>24783</v>
      </c>
      <c r="E8018" s="231">
        <v>42241505</v>
      </c>
      <c r="F8018" s="231" t="s">
        <v>828</v>
      </c>
      <c r="G8018" s="232" t="s">
        <v>36928</v>
      </c>
    </row>
    <row r="8019" spans="1:7" ht="24">
      <c r="A8019" s="229">
        <v>4224150701</v>
      </c>
      <c r="B8019" s="230" t="s">
        <v>24784</v>
      </c>
      <c r="C8019" s="230" t="s">
        <v>24785</v>
      </c>
      <c r="D8019" s="230" t="s">
        <v>24786</v>
      </c>
      <c r="E8019" s="231">
        <v>42241507</v>
      </c>
      <c r="F8019" s="231" t="s">
        <v>828</v>
      </c>
      <c r="G8019" s="232" t="s">
        <v>36928</v>
      </c>
    </row>
    <row r="8020" spans="1:7" ht="12">
      <c r="A8020" s="229">
        <v>4224150702</v>
      </c>
      <c r="B8020" s="230" t="s">
        <v>24787</v>
      </c>
      <c r="C8020" s="230" t="s">
        <v>24788</v>
      </c>
      <c r="D8020" s="230" t="s">
        <v>24789</v>
      </c>
      <c r="E8020" s="231">
        <v>42241507</v>
      </c>
      <c r="F8020" s="231" t="s">
        <v>828</v>
      </c>
      <c r="G8020" s="232" t="s">
        <v>36928</v>
      </c>
    </row>
    <row r="8021" spans="1:7" ht="12">
      <c r="A8021" s="229">
        <v>4224150703</v>
      </c>
      <c r="B8021" s="230" t="s">
        <v>24790</v>
      </c>
      <c r="C8021" s="230" t="s">
        <v>24791</v>
      </c>
      <c r="D8021" s="230" t="s">
        <v>24792</v>
      </c>
      <c r="E8021" s="231">
        <v>42241507</v>
      </c>
      <c r="F8021" s="231" t="s">
        <v>828</v>
      </c>
      <c r="G8021" s="232" t="s">
        <v>36928</v>
      </c>
    </row>
    <row r="8022" spans="1:7" ht="12">
      <c r="A8022" s="229">
        <v>4224150704</v>
      </c>
      <c r="B8022" s="230" t="s">
        <v>24793</v>
      </c>
      <c r="C8022" s="230" t="s">
        <v>24794</v>
      </c>
      <c r="D8022" s="230" t="s">
        <v>24795</v>
      </c>
      <c r="E8022" s="231">
        <v>42241507</v>
      </c>
      <c r="F8022" s="231" t="s">
        <v>828</v>
      </c>
      <c r="G8022" s="232" t="s">
        <v>36928</v>
      </c>
    </row>
    <row r="8023" spans="1:7" ht="12">
      <c r="A8023" s="229">
        <v>4224160201</v>
      </c>
      <c r="B8023" s="230" t="s">
        <v>24796</v>
      </c>
      <c r="C8023" s="230" t="s">
        <v>24797</v>
      </c>
      <c r="D8023" s="230" t="s">
        <v>24798</v>
      </c>
      <c r="E8023" s="231">
        <v>42241602</v>
      </c>
      <c r="F8023" s="231" t="s">
        <v>828</v>
      </c>
      <c r="G8023" s="232" t="s">
        <v>36928</v>
      </c>
    </row>
    <row r="8024" spans="1:7" ht="12">
      <c r="A8024" s="229">
        <v>4224160301</v>
      </c>
      <c r="B8024" s="230" t="s">
        <v>24799</v>
      </c>
      <c r="C8024" s="230" t="s">
        <v>24800</v>
      </c>
      <c r="D8024" s="230" t="s">
        <v>24801</v>
      </c>
      <c r="E8024" s="231">
        <v>42241603</v>
      </c>
      <c r="F8024" s="231" t="s">
        <v>828</v>
      </c>
      <c r="G8024" s="232" t="s">
        <v>36928</v>
      </c>
    </row>
    <row r="8025" spans="1:7" ht="12">
      <c r="A8025" s="229">
        <v>4224170101</v>
      </c>
      <c r="B8025" s="230" t="s">
        <v>24802</v>
      </c>
      <c r="C8025" s="230" t="s">
        <v>24803</v>
      </c>
      <c r="D8025" s="230" t="s">
        <v>24804</v>
      </c>
      <c r="E8025" s="231">
        <v>42241701</v>
      </c>
      <c r="F8025" s="231" t="s">
        <v>828</v>
      </c>
      <c r="G8025" s="232" t="s">
        <v>36928</v>
      </c>
    </row>
    <row r="8026" spans="1:7" ht="12">
      <c r="A8026" s="229">
        <v>4224170301</v>
      </c>
      <c r="B8026" s="230" t="s">
        <v>24805</v>
      </c>
      <c r="C8026" s="230" t="s">
        <v>24806</v>
      </c>
      <c r="D8026" s="230" t="s">
        <v>24807</v>
      </c>
      <c r="E8026" s="231">
        <v>42241703</v>
      </c>
      <c r="F8026" s="231" t="s">
        <v>828</v>
      </c>
      <c r="G8026" s="232" t="s">
        <v>36928</v>
      </c>
    </row>
    <row r="8027" spans="1:7" ht="12">
      <c r="A8027" s="229">
        <v>4224170401</v>
      </c>
      <c r="B8027" s="230" t="s">
        <v>24808</v>
      </c>
      <c r="C8027" s="230" t="s">
        <v>24809</v>
      </c>
      <c r="D8027" s="230" t="s">
        <v>24810</v>
      </c>
      <c r="E8027" s="231">
        <v>42241704</v>
      </c>
      <c r="F8027" s="231" t="s">
        <v>828</v>
      </c>
      <c r="G8027" s="232" t="s">
        <v>36928</v>
      </c>
    </row>
    <row r="8028" spans="1:7" ht="12">
      <c r="A8028" s="229">
        <v>4224170501</v>
      </c>
      <c r="B8028" s="230" t="s">
        <v>24811</v>
      </c>
      <c r="C8028" s="230" t="s">
        <v>24812</v>
      </c>
      <c r="D8028" s="230" t="s">
        <v>24813</v>
      </c>
      <c r="E8028" s="231">
        <v>42241705</v>
      </c>
      <c r="F8028" s="231" t="s">
        <v>828</v>
      </c>
      <c r="G8028" s="232" t="s">
        <v>36928</v>
      </c>
    </row>
    <row r="8029" spans="1:7" ht="12">
      <c r="A8029" s="229">
        <v>4224170801</v>
      </c>
      <c r="B8029" s="230" t="s">
        <v>24814</v>
      </c>
      <c r="C8029" s="230" t="s">
        <v>24815</v>
      </c>
      <c r="D8029" s="230" t="s">
        <v>24816</v>
      </c>
      <c r="E8029" s="231">
        <v>42241708</v>
      </c>
      <c r="F8029" s="231" t="s">
        <v>828</v>
      </c>
      <c r="G8029" s="232" t="s">
        <v>36928</v>
      </c>
    </row>
    <row r="8030" spans="1:7" ht="12">
      <c r="A8030" s="229">
        <v>4224180201</v>
      </c>
      <c r="B8030" s="230" t="s">
        <v>24817</v>
      </c>
      <c r="C8030" s="230" t="s">
        <v>24818</v>
      </c>
      <c r="D8030" s="230" t="s">
        <v>24819</v>
      </c>
      <c r="E8030" s="231">
        <v>42241802</v>
      </c>
      <c r="F8030" s="231" t="s">
        <v>828</v>
      </c>
      <c r="G8030" s="232" t="s">
        <v>36928</v>
      </c>
    </row>
    <row r="8031" spans="1:7" ht="12">
      <c r="A8031" s="229">
        <v>4224180501</v>
      </c>
      <c r="B8031" s="230" t="s">
        <v>24820</v>
      </c>
      <c r="C8031" s="230" t="s">
        <v>24821</v>
      </c>
      <c r="D8031" s="230" t="s">
        <v>24822</v>
      </c>
      <c r="E8031" s="231">
        <v>42241805</v>
      </c>
      <c r="F8031" s="231" t="s">
        <v>828</v>
      </c>
      <c r="G8031" s="232" t="s">
        <v>36928</v>
      </c>
    </row>
    <row r="8032" spans="1:7" ht="12">
      <c r="A8032" s="229">
        <v>4224180601</v>
      </c>
      <c r="B8032" s="230" t="s">
        <v>24823</v>
      </c>
      <c r="C8032" s="230" t="s">
        <v>24824</v>
      </c>
      <c r="D8032" s="230" t="s">
        <v>24825</v>
      </c>
      <c r="E8032" s="231">
        <v>42241806</v>
      </c>
      <c r="F8032" s="231" t="s">
        <v>828</v>
      </c>
      <c r="G8032" s="232" t="s">
        <v>36928</v>
      </c>
    </row>
    <row r="8033" spans="1:7" ht="12">
      <c r="A8033" s="229">
        <v>4224180701</v>
      </c>
      <c r="B8033" s="230" t="s">
        <v>24826</v>
      </c>
      <c r="C8033" s="230" t="s">
        <v>24827</v>
      </c>
      <c r="D8033" s="230" t="s">
        <v>24828</v>
      </c>
      <c r="E8033" s="231">
        <v>42241807</v>
      </c>
      <c r="F8033" s="231" t="s">
        <v>828</v>
      </c>
      <c r="G8033" s="232" t="s">
        <v>36928</v>
      </c>
    </row>
    <row r="8034" spans="1:7" ht="12">
      <c r="A8034" s="229">
        <v>4224181101</v>
      </c>
      <c r="B8034" s="230" t="s">
        <v>24829</v>
      </c>
      <c r="C8034" s="230" t="s">
        <v>24830</v>
      </c>
      <c r="D8034" s="230" t="s">
        <v>24831</v>
      </c>
      <c r="E8034" s="231">
        <v>42241811</v>
      </c>
      <c r="F8034" s="231" t="s">
        <v>828</v>
      </c>
      <c r="G8034" s="232" t="s">
        <v>36928</v>
      </c>
    </row>
    <row r="8035" spans="1:7" ht="12">
      <c r="A8035" s="229">
        <v>4224200101</v>
      </c>
      <c r="B8035" s="230" t="s">
        <v>24832</v>
      </c>
      <c r="C8035" s="230" t="s">
        <v>24833</v>
      </c>
      <c r="D8035" s="230" t="s">
        <v>24834</v>
      </c>
      <c r="E8035" s="231">
        <v>42242001</v>
      </c>
      <c r="F8035" s="231" t="s">
        <v>828</v>
      </c>
      <c r="G8035" s="232" t="s">
        <v>36928</v>
      </c>
    </row>
    <row r="8036" spans="1:7" ht="12">
      <c r="A8036" s="229">
        <v>4224200201</v>
      </c>
      <c r="B8036" s="230" t="s">
        <v>24835</v>
      </c>
      <c r="C8036" s="230" t="s">
        <v>24836</v>
      </c>
      <c r="D8036" s="230" t="s">
        <v>24837</v>
      </c>
      <c r="E8036" s="231">
        <v>42242002</v>
      </c>
      <c r="F8036" s="231" t="s">
        <v>828</v>
      </c>
      <c r="G8036" s="232" t="s">
        <v>36928</v>
      </c>
    </row>
    <row r="8037" spans="1:7" ht="12">
      <c r="A8037" s="229">
        <v>4224200301</v>
      </c>
      <c r="B8037" s="230" t="s">
        <v>24838</v>
      </c>
      <c r="C8037" s="230" t="s">
        <v>24839</v>
      </c>
      <c r="D8037" s="230" t="s">
        <v>24840</v>
      </c>
      <c r="E8037" s="231">
        <v>42242003</v>
      </c>
      <c r="F8037" s="231" t="s">
        <v>828</v>
      </c>
      <c r="G8037" s="232" t="s">
        <v>36928</v>
      </c>
    </row>
    <row r="8038" spans="1:7" ht="12">
      <c r="A8038" s="229">
        <v>4224210301</v>
      </c>
      <c r="B8038" s="230" t="s">
        <v>24841</v>
      </c>
      <c r="C8038" s="230" t="s">
        <v>24842</v>
      </c>
      <c r="D8038" s="230" t="s">
        <v>24843</v>
      </c>
      <c r="E8038" s="231">
        <v>42242103</v>
      </c>
      <c r="F8038" s="231" t="s">
        <v>828</v>
      </c>
      <c r="G8038" s="232" t="s">
        <v>36928</v>
      </c>
    </row>
    <row r="8039" spans="1:7" ht="12">
      <c r="A8039" s="229">
        <v>4224210501</v>
      </c>
      <c r="B8039" s="230" t="s">
        <v>24844</v>
      </c>
      <c r="C8039" s="230" t="s">
        <v>24845</v>
      </c>
      <c r="D8039" s="230" t="s">
        <v>24846</v>
      </c>
      <c r="E8039" s="231">
        <v>42242105</v>
      </c>
      <c r="F8039" s="231" t="s">
        <v>828</v>
      </c>
      <c r="G8039" s="232" t="s">
        <v>36928</v>
      </c>
    </row>
    <row r="8040" spans="1:7" ht="12">
      <c r="A8040" s="229">
        <v>4224210801</v>
      </c>
      <c r="B8040" s="230" t="s">
        <v>24847</v>
      </c>
      <c r="C8040" s="230" t="s">
        <v>24848</v>
      </c>
      <c r="D8040" s="230" t="s">
        <v>24849</v>
      </c>
      <c r="E8040" s="231">
        <v>42242108</v>
      </c>
      <c r="F8040" s="231" t="s">
        <v>828</v>
      </c>
      <c r="G8040" s="232" t="s">
        <v>36928</v>
      </c>
    </row>
    <row r="8041" spans="1:7" ht="12">
      <c r="A8041" s="229">
        <v>4224239901</v>
      </c>
      <c r="B8041" s="230" t="s">
        <v>24850</v>
      </c>
      <c r="C8041" s="230" t="s">
        <v>24851</v>
      </c>
      <c r="D8041" s="230" t="s">
        <v>24852</v>
      </c>
      <c r="E8041" s="231">
        <v>42242399</v>
      </c>
      <c r="F8041" s="231" t="s">
        <v>828</v>
      </c>
      <c r="G8041" s="232" t="s">
        <v>36928</v>
      </c>
    </row>
    <row r="8042" spans="1:7" ht="24">
      <c r="A8042" s="229">
        <v>4225150201</v>
      </c>
      <c r="B8042" s="230" t="s">
        <v>24853</v>
      </c>
      <c r="C8042" s="230" t="s">
        <v>24854</v>
      </c>
      <c r="D8042" s="230" t="s">
        <v>24855</v>
      </c>
      <c r="E8042" s="231">
        <v>42251502</v>
      </c>
      <c r="F8042" s="231" t="s">
        <v>828</v>
      </c>
      <c r="G8042" s="232">
        <v>11</v>
      </c>
    </row>
    <row r="8043" spans="1:7" ht="12">
      <c r="A8043" s="229">
        <v>4225150401</v>
      </c>
      <c r="B8043" s="230" t="s">
        <v>24856</v>
      </c>
      <c r="C8043" s="230" t="s">
        <v>24857</v>
      </c>
      <c r="D8043" s="230" t="s">
        <v>24858</v>
      </c>
      <c r="E8043" s="231">
        <v>42251504</v>
      </c>
      <c r="F8043" s="231" t="s">
        <v>828</v>
      </c>
      <c r="G8043" s="232" t="s">
        <v>36928</v>
      </c>
    </row>
    <row r="8044" spans="1:7" ht="12">
      <c r="A8044" s="229">
        <v>4225150402</v>
      </c>
      <c r="B8044" s="230" t="s">
        <v>24859</v>
      </c>
      <c r="C8044" s="230" t="s">
        <v>24860</v>
      </c>
      <c r="D8044" s="230" t="s">
        <v>24861</v>
      </c>
      <c r="E8044" s="231">
        <v>42251504</v>
      </c>
      <c r="F8044" s="231" t="s">
        <v>828</v>
      </c>
      <c r="G8044" s="232" t="s">
        <v>36928</v>
      </c>
    </row>
    <row r="8045" spans="1:7" ht="24">
      <c r="A8045" s="229">
        <v>4225150601</v>
      </c>
      <c r="B8045" s="230" t="s">
        <v>24862</v>
      </c>
      <c r="C8045" s="230" t="s">
        <v>24863</v>
      </c>
      <c r="D8045" s="230" t="s">
        <v>24864</v>
      </c>
      <c r="E8045" s="231">
        <v>42251506</v>
      </c>
      <c r="F8045" s="231" t="s">
        <v>828</v>
      </c>
      <c r="G8045" s="232" t="s">
        <v>36928</v>
      </c>
    </row>
    <row r="8046" spans="1:7" ht="24">
      <c r="A8046" s="229">
        <v>4225160101</v>
      </c>
      <c r="B8046" s="230" t="s">
        <v>24865</v>
      </c>
      <c r="C8046" s="230" t="s">
        <v>24866</v>
      </c>
      <c r="D8046" s="230" t="s">
        <v>24867</v>
      </c>
      <c r="E8046" s="231">
        <v>42251601</v>
      </c>
      <c r="F8046" s="231" t="s">
        <v>828</v>
      </c>
      <c r="G8046" s="232" t="s">
        <v>36928</v>
      </c>
    </row>
    <row r="8047" spans="1:7" ht="12">
      <c r="A8047" s="229">
        <v>4225160102</v>
      </c>
      <c r="B8047" s="230" t="s">
        <v>24868</v>
      </c>
      <c r="C8047" s="230" t="s">
        <v>24869</v>
      </c>
      <c r="D8047" s="230" t="s">
        <v>24870</v>
      </c>
      <c r="E8047" s="231">
        <v>42251601</v>
      </c>
      <c r="F8047" s="231" t="s">
        <v>828</v>
      </c>
      <c r="G8047" s="232" t="s">
        <v>36928</v>
      </c>
    </row>
    <row r="8048" spans="1:7" ht="24">
      <c r="A8048" s="229">
        <v>4225160301</v>
      </c>
      <c r="B8048" s="230" t="s">
        <v>24871</v>
      </c>
      <c r="C8048" s="230" t="s">
        <v>24872</v>
      </c>
      <c r="D8048" s="230" t="s">
        <v>24873</v>
      </c>
      <c r="E8048" s="231">
        <v>42251603</v>
      </c>
      <c r="F8048" s="231" t="s">
        <v>828</v>
      </c>
      <c r="G8048" s="232">
        <v>9</v>
      </c>
    </row>
    <row r="8049" spans="1:7" ht="24">
      <c r="A8049" s="229">
        <v>4225160302</v>
      </c>
      <c r="B8049" s="230" t="s">
        <v>24874</v>
      </c>
      <c r="C8049" s="230" t="s">
        <v>24875</v>
      </c>
      <c r="D8049" s="230" t="s">
        <v>24876</v>
      </c>
      <c r="E8049" s="231">
        <v>42251603</v>
      </c>
      <c r="F8049" s="231" t="s">
        <v>828</v>
      </c>
      <c r="G8049" s="232">
        <v>9</v>
      </c>
    </row>
    <row r="8050" spans="1:7" ht="24">
      <c r="A8050" s="229">
        <v>4225160401</v>
      </c>
      <c r="B8050" s="230" t="s">
        <v>24877</v>
      </c>
      <c r="C8050" s="230" t="s">
        <v>24878</v>
      </c>
      <c r="D8050" s="230" t="s">
        <v>24879</v>
      </c>
      <c r="E8050" s="231">
        <v>42251604</v>
      </c>
      <c r="F8050" s="231" t="s">
        <v>828</v>
      </c>
      <c r="G8050" s="232" t="s">
        <v>36928</v>
      </c>
    </row>
    <row r="8051" spans="1:7" ht="12">
      <c r="A8051" s="229">
        <v>4225160501</v>
      </c>
      <c r="B8051" s="230" t="s">
        <v>24880</v>
      </c>
      <c r="C8051" s="230" t="s">
        <v>24881</v>
      </c>
      <c r="D8051" s="230" t="s">
        <v>24882</v>
      </c>
      <c r="E8051" s="231">
        <v>42251605</v>
      </c>
      <c r="F8051" s="231" t="s">
        <v>828</v>
      </c>
      <c r="G8051" s="232">
        <v>10</v>
      </c>
    </row>
    <row r="8052" spans="1:7" ht="12">
      <c r="A8052" s="229">
        <v>4225160502</v>
      </c>
      <c r="B8052" s="230" t="s">
        <v>24883</v>
      </c>
      <c r="C8052" s="230" t="s">
        <v>24884</v>
      </c>
      <c r="D8052" s="230" t="s">
        <v>24885</v>
      </c>
      <c r="E8052" s="231">
        <v>42251605</v>
      </c>
      <c r="F8052" s="231" t="s">
        <v>828</v>
      </c>
      <c r="G8052" s="232">
        <v>10</v>
      </c>
    </row>
    <row r="8053" spans="1:7" ht="12">
      <c r="A8053" s="229">
        <v>4225160601</v>
      </c>
      <c r="B8053" s="230" t="s">
        <v>24886</v>
      </c>
      <c r="C8053" s="230" t="s">
        <v>24887</v>
      </c>
      <c r="D8053" s="230" t="s">
        <v>24888</v>
      </c>
      <c r="E8053" s="231">
        <v>42251606</v>
      </c>
      <c r="F8053" s="231" t="s">
        <v>828</v>
      </c>
      <c r="G8053" s="232" t="s">
        <v>36928</v>
      </c>
    </row>
    <row r="8054" spans="1:7" ht="12">
      <c r="A8054" s="229">
        <v>4225160701</v>
      </c>
      <c r="B8054" s="230" t="s">
        <v>24889</v>
      </c>
      <c r="C8054" s="230" t="s">
        <v>24890</v>
      </c>
      <c r="D8054" s="230" t="s">
        <v>24891</v>
      </c>
      <c r="E8054" s="231">
        <v>42251607</v>
      </c>
      <c r="F8054" s="231" t="s">
        <v>828</v>
      </c>
      <c r="G8054" s="232" t="s">
        <v>36928</v>
      </c>
    </row>
    <row r="8055" spans="1:7" ht="12">
      <c r="A8055" s="229">
        <v>4225160801</v>
      </c>
      <c r="B8055" s="230" t="s">
        <v>24892</v>
      </c>
      <c r="C8055" s="230" t="s">
        <v>24893</v>
      </c>
      <c r="D8055" s="230" t="s">
        <v>24894</v>
      </c>
      <c r="E8055" s="231">
        <v>42251608</v>
      </c>
      <c r="F8055" s="231" t="s">
        <v>828</v>
      </c>
      <c r="G8055" s="232" t="s">
        <v>36928</v>
      </c>
    </row>
    <row r="8056" spans="1:7" ht="12">
      <c r="A8056" s="229">
        <v>4225161001</v>
      </c>
      <c r="B8056" s="230" t="s">
        <v>24895</v>
      </c>
      <c r="C8056" s="230" t="s">
        <v>24896</v>
      </c>
      <c r="D8056" s="230" t="s">
        <v>24897</v>
      </c>
      <c r="E8056" s="231">
        <v>42251610</v>
      </c>
      <c r="F8056" s="231" t="s">
        <v>828</v>
      </c>
      <c r="G8056" s="232" t="s">
        <v>36928</v>
      </c>
    </row>
    <row r="8057" spans="1:7" ht="24">
      <c r="A8057" s="229">
        <v>4225161101</v>
      </c>
      <c r="B8057" s="230" t="s">
        <v>24898</v>
      </c>
      <c r="C8057" s="230" t="s">
        <v>24899</v>
      </c>
      <c r="D8057" s="230" t="s">
        <v>24900</v>
      </c>
      <c r="E8057" s="231">
        <v>42251611</v>
      </c>
      <c r="F8057" s="231" t="s">
        <v>828</v>
      </c>
      <c r="G8057" s="232" t="s">
        <v>36928</v>
      </c>
    </row>
    <row r="8058" spans="1:7" ht="12">
      <c r="A8058" s="229">
        <v>4225161201</v>
      </c>
      <c r="B8058" s="230" t="s">
        <v>24901</v>
      </c>
      <c r="C8058" s="230" t="s">
        <v>24902</v>
      </c>
      <c r="D8058" s="230" t="s">
        <v>24903</v>
      </c>
      <c r="E8058" s="231">
        <v>42251612</v>
      </c>
      <c r="F8058" s="231" t="s">
        <v>828</v>
      </c>
      <c r="G8058" s="232" t="s">
        <v>36928</v>
      </c>
    </row>
    <row r="8059" spans="1:7" ht="12">
      <c r="A8059" s="229">
        <v>4225161301</v>
      </c>
      <c r="B8059" s="230" t="s">
        <v>24904</v>
      </c>
      <c r="C8059" s="230" t="s">
        <v>24905</v>
      </c>
      <c r="D8059" s="230" t="s">
        <v>24906</v>
      </c>
      <c r="E8059" s="231">
        <v>42251613</v>
      </c>
      <c r="F8059" s="231" t="s">
        <v>828</v>
      </c>
      <c r="G8059" s="232" t="s">
        <v>36928</v>
      </c>
    </row>
    <row r="8060" spans="1:7" ht="24">
      <c r="A8060" s="229">
        <v>4225161401</v>
      </c>
      <c r="B8060" s="230" t="s">
        <v>24907</v>
      </c>
      <c r="C8060" s="230" t="s">
        <v>24908</v>
      </c>
      <c r="D8060" s="230" t="s">
        <v>24909</v>
      </c>
      <c r="E8060" s="231">
        <v>42251614</v>
      </c>
      <c r="F8060" s="231" t="s">
        <v>828</v>
      </c>
      <c r="G8060" s="232" t="s">
        <v>36928</v>
      </c>
    </row>
    <row r="8061" spans="1:7" ht="24">
      <c r="A8061" s="229">
        <v>4225161402</v>
      </c>
      <c r="B8061" s="230" t="s">
        <v>24910</v>
      </c>
      <c r="C8061" s="230" t="s">
        <v>24911</v>
      </c>
      <c r="D8061" s="230" t="s">
        <v>24912</v>
      </c>
      <c r="E8061" s="231">
        <v>42251614</v>
      </c>
      <c r="F8061" s="231" t="s">
        <v>828</v>
      </c>
      <c r="G8061" s="232" t="s">
        <v>36928</v>
      </c>
    </row>
    <row r="8062" spans="1:7" ht="12">
      <c r="A8062" s="229">
        <v>4225161602</v>
      </c>
      <c r="B8062" s="230" t="s">
        <v>24913</v>
      </c>
      <c r="C8062" s="230" t="s">
        <v>24914</v>
      </c>
      <c r="D8062" s="230" t="s">
        <v>24915</v>
      </c>
      <c r="E8062" s="231">
        <v>42251616</v>
      </c>
      <c r="F8062" s="231" t="s">
        <v>828</v>
      </c>
      <c r="G8062" s="232">
        <v>9</v>
      </c>
    </row>
    <row r="8063" spans="1:7" ht="12">
      <c r="A8063" s="229">
        <v>4225161701</v>
      </c>
      <c r="B8063" s="230" t="s">
        <v>24916</v>
      </c>
      <c r="C8063" s="230" t="s">
        <v>24917</v>
      </c>
      <c r="D8063" s="230" t="s">
        <v>24918</v>
      </c>
      <c r="E8063" s="231">
        <v>42251617</v>
      </c>
      <c r="F8063" s="231" t="s">
        <v>828</v>
      </c>
      <c r="G8063" s="232" t="s">
        <v>36928</v>
      </c>
    </row>
    <row r="8064" spans="1:7" ht="12">
      <c r="A8064" s="229">
        <v>4225161801</v>
      </c>
      <c r="B8064" s="230" t="s">
        <v>24919</v>
      </c>
      <c r="C8064" s="230" t="s">
        <v>24920</v>
      </c>
      <c r="D8064" s="230" t="s">
        <v>24921</v>
      </c>
      <c r="E8064" s="231">
        <v>42251618</v>
      </c>
      <c r="F8064" s="231" t="s">
        <v>828</v>
      </c>
      <c r="G8064" s="232" t="s">
        <v>36928</v>
      </c>
    </row>
    <row r="8065" spans="1:7" ht="12">
      <c r="A8065" s="229">
        <v>4225161901</v>
      </c>
      <c r="B8065" s="230" t="s">
        <v>24922</v>
      </c>
      <c r="C8065" s="230" t="s">
        <v>24923</v>
      </c>
      <c r="D8065" s="230" t="s">
        <v>24924</v>
      </c>
      <c r="E8065" s="231">
        <v>42251619</v>
      </c>
      <c r="F8065" s="231" t="s">
        <v>828</v>
      </c>
      <c r="G8065" s="232" t="s">
        <v>36928</v>
      </c>
    </row>
    <row r="8066" spans="1:7" ht="24">
      <c r="A8066" s="229">
        <v>4225162001</v>
      </c>
      <c r="B8066" s="230" t="s">
        <v>24925</v>
      </c>
      <c r="C8066" s="230" t="s">
        <v>24926</v>
      </c>
      <c r="D8066" s="230" t="s">
        <v>24927</v>
      </c>
      <c r="E8066" s="231">
        <v>42251620</v>
      </c>
      <c r="F8066" s="231" t="s">
        <v>828</v>
      </c>
      <c r="G8066" s="232" t="s">
        <v>36928</v>
      </c>
    </row>
    <row r="8067" spans="1:7" ht="12">
      <c r="A8067" s="229">
        <v>4225162101</v>
      </c>
      <c r="B8067" s="230" t="s">
        <v>24928</v>
      </c>
      <c r="C8067" s="230" t="s">
        <v>24929</v>
      </c>
      <c r="D8067" s="230" t="s">
        <v>24930</v>
      </c>
      <c r="E8067" s="231">
        <v>42251621</v>
      </c>
      <c r="F8067" s="231" t="s">
        <v>828</v>
      </c>
      <c r="G8067" s="232" t="s">
        <v>36928</v>
      </c>
    </row>
    <row r="8068" spans="1:7" ht="12">
      <c r="A8068" s="229">
        <v>4225162102</v>
      </c>
      <c r="B8068" s="230" t="s">
        <v>24931</v>
      </c>
      <c r="C8068" s="230" t="s">
        <v>24932</v>
      </c>
      <c r="D8068" s="230" t="s">
        <v>24933</v>
      </c>
      <c r="E8068" s="231">
        <v>42251621</v>
      </c>
      <c r="F8068" s="231" t="s">
        <v>828</v>
      </c>
      <c r="G8068" s="232" t="s">
        <v>36928</v>
      </c>
    </row>
    <row r="8069" spans="1:7" ht="12">
      <c r="A8069" s="229">
        <v>4225162301</v>
      </c>
      <c r="B8069" s="230" t="s">
        <v>24934</v>
      </c>
      <c r="C8069" s="230" t="s">
        <v>24935</v>
      </c>
      <c r="D8069" s="230" t="s">
        <v>24936</v>
      </c>
      <c r="E8069" s="231">
        <v>42251623</v>
      </c>
      <c r="F8069" s="231" t="s">
        <v>828</v>
      </c>
      <c r="G8069" s="232" t="s">
        <v>36928</v>
      </c>
    </row>
    <row r="8070" spans="1:7" ht="24">
      <c r="A8070" s="229">
        <v>4225162302</v>
      </c>
      <c r="B8070" s="230" t="s">
        <v>24937</v>
      </c>
      <c r="C8070" s="230" t="s">
        <v>24938</v>
      </c>
      <c r="D8070" s="230" t="s">
        <v>24939</v>
      </c>
      <c r="E8070" s="231">
        <v>42251623</v>
      </c>
      <c r="F8070" s="231" t="s">
        <v>828</v>
      </c>
      <c r="G8070" s="232" t="s">
        <v>36928</v>
      </c>
    </row>
    <row r="8071" spans="1:7" ht="12">
      <c r="A8071" s="229">
        <v>4225162401</v>
      </c>
      <c r="B8071" s="230" t="s">
        <v>24940</v>
      </c>
      <c r="C8071" s="230" t="s">
        <v>24941</v>
      </c>
      <c r="D8071" s="230" t="s">
        <v>24942</v>
      </c>
      <c r="E8071" s="231">
        <v>42251624</v>
      </c>
      <c r="F8071" s="231" t="s">
        <v>828</v>
      </c>
      <c r="G8071" s="232" t="s">
        <v>36928</v>
      </c>
    </row>
    <row r="8072" spans="1:7" ht="12">
      <c r="A8072" s="229">
        <v>4225169801</v>
      </c>
      <c r="B8072" s="230" t="s">
        <v>24943</v>
      </c>
      <c r="C8072" s="230" t="s">
        <v>24944</v>
      </c>
      <c r="D8072" s="230" t="s">
        <v>24945</v>
      </c>
      <c r="E8072" s="231">
        <v>42251698</v>
      </c>
      <c r="F8072" s="231" t="s">
        <v>828</v>
      </c>
      <c r="G8072" s="232">
        <v>8</v>
      </c>
    </row>
    <row r="8073" spans="1:7" ht="12">
      <c r="A8073" s="229">
        <v>4225169802</v>
      </c>
      <c r="B8073" s="230" t="s">
        <v>24946</v>
      </c>
      <c r="C8073" s="230" t="s">
        <v>24947</v>
      </c>
      <c r="D8073" s="230" t="s">
        <v>24948</v>
      </c>
      <c r="E8073" s="231">
        <v>42251698</v>
      </c>
      <c r="F8073" s="231" t="s">
        <v>828</v>
      </c>
      <c r="G8073" s="232">
        <v>8</v>
      </c>
    </row>
    <row r="8074" spans="1:7" ht="24">
      <c r="A8074" s="229">
        <v>4225169803</v>
      </c>
      <c r="B8074" s="230" t="s">
        <v>24949</v>
      </c>
      <c r="C8074" s="230" t="s">
        <v>24950</v>
      </c>
      <c r="D8074" s="230" t="s">
        <v>24951</v>
      </c>
      <c r="E8074" s="231">
        <v>42251698</v>
      </c>
      <c r="F8074" s="231" t="s">
        <v>828</v>
      </c>
      <c r="G8074" s="232">
        <v>8</v>
      </c>
    </row>
    <row r="8075" spans="1:7" ht="12">
      <c r="A8075" s="229">
        <v>4225169901</v>
      </c>
      <c r="B8075" s="230" t="s">
        <v>24952</v>
      </c>
      <c r="C8075" s="230" t="s">
        <v>24953</v>
      </c>
      <c r="D8075" s="230" t="s">
        <v>24954</v>
      </c>
      <c r="E8075" s="231">
        <v>42251699</v>
      </c>
      <c r="F8075" s="231" t="s">
        <v>828</v>
      </c>
      <c r="G8075" s="232" t="s">
        <v>36928</v>
      </c>
    </row>
    <row r="8076" spans="1:7" ht="24">
      <c r="A8076" s="229">
        <v>4225170201</v>
      </c>
      <c r="B8076" s="230" t="s">
        <v>24955</v>
      </c>
      <c r="C8076" s="230" t="s">
        <v>24956</v>
      </c>
      <c r="D8076" s="230" t="s">
        <v>24957</v>
      </c>
      <c r="E8076" s="231">
        <v>42251702</v>
      </c>
      <c r="F8076" s="231" t="s">
        <v>828</v>
      </c>
      <c r="G8076" s="232" t="s">
        <v>36928</v>
      </c>
    </row>
    <row r="8077" spans="1:7" ht="12">
      <c r="A8077" s="229">
        <v>4225170301</v>
      </c>
      <c r="B8077" s="230" t="s">
        <v>24958</v>
      </c>
      <c r="C8077" s="230" t="s">
        <v>24959</v>
      </c>
      <c r="D8077" s="230" t="s">
        <v>24960</v>
      </c>
      <c r="E8077" s="231">
        <v>42251703</v>
      </c>
      <c r="F8077" s="231" t="s">
        <v>828</v>
      </c>
      <c r="G8077" s="232" t="s">
        <v>36928</v>
      </c>
    </row>
    <row r="8078" spans="1:7" ht="12">
      <c r="A8078" s="229">
        <v>4225170401</v>
      </c>
      <c r="B8078" s="230" t="s">
        <v>24961</v>
      </c>
      <c r="C8078" s="230" t="s">
        <v>24962</v>
      </c>
      <c r="D8078" s="230" t="s">
        <v>24963</v>
      </c>
      <c r="E8078" s="231">
        <v>42251704</v>
      </c>
      <c r="F8078" s="231" t="s">
        <v>828</v>
      </c>
      <c r="G8078" s="232" t="s">
        <v>36928</v>
      </c>
    </row>
    <row r="8079" spans="1:7" ht="12">
      <c r="A8079" s="229">
        <v>4225170501</v>
      </c>
      <c r="B8079" s="230" t="s">
        <v>24964</v>
      </c>
      <c r="C8079" s="230" t="s">
        <v>24965</v>
      </c>
      <c r="D8079" s="230" t="s">
        <v>24966</v>
      </c>
      <c r="E8079" s="231">
        <v>42251705</v>
      </c>
      <c r="F8079" s="231" t="s">
        <v>828</v>
      </c>
      <c r="G8079" s="232" t="s">
        <v>36928</v>
      </c>
    </row>
    <row r="8080" spans="1:7" ht="24">
      <c r="A8080" s="229">
        <v>4225170601</v>
      </c>
      <c r="B8080" s="230" t="s">
        <v>24967</v>
      </c>
      <c r="C8080" s="230" t="s">
        <v>24968</v>
      </c>
      <c r="D8080" s="230" t="s">
        <v>24969</v>
      </c>
      <c r="E8080" s="231">
        <v>42251706</v>
      </c>
      <c r="F8080" s="231" t="s">
        <v>828</v>
      </c>
      <c r="G8080" s="232" t="s">
        <v>36928</v>
      </c>
    </row>
    <row r="8081" spans="1:7" ht="24">
      <c r="A8081" s="229">
        <v>4225170602</v>
      </c>
      <c r="B8081" s="230" t="s">
        <v>24970</v>
      </c>
      <c r="C8081" s="230" t="s">
        <v>24971</v>
      </c>
      <c r="D8081" s="230" t="s">
        <v>24972</v>
      </c>
      <c r="E8081" s="231">
        <v>42251706</v>
      </c>
      <c r="F8081" s="231" t="s">
        <v>828</v>
      </c>
      <c r="G8081" s="232" t="s">
        <v>36928</v>
      </c>
    </row>
    <row r="8082" spans="1:7" ht="12">
      <c r="A8082" s="229">
        <v>4225180301</v>
      </c>
      <c r="B8082" s="230" t="s">
        <v>24973</v>
      </c>
      <c r="C8082" s="230" t="s">
        <v>24974</v>
      </c>
      <c r="D8082" s="230" t="s">
        <v>24975</v>
      </c>
      <c r="E8082" s="231">
        <v>42251803</v>
      </c>
      <c r="F8082" s="231" t="s">
        <v>828</v>
      </c>
      <c r="G8082" s="232" t="s">
        <v>36928</v>
      </c>
    </row>
    <row r="8083" spans="1:7" ht="24">
      <c r="A8083" s="229">
        <v>4225180401</v>
      </c>
      <c r="B8083" s="230" t="s">
        <v>24976</v>
      </c>
      <c r="C8083" s="230" t="s">
        <v>24977</v>
      </c>
      <c r="D8083" s="230" t="s">
        <v>24978</v>
      </c>
      <c r="E8083" s="231">
        <v>42251804</v>
      </c>
      <c r="F8083" s="231" t="s">
        <v>828</v>
      </c>
      <c r="G8083" s="232" t="s">
        <v>36928</v>
      </c>
    </row>
    <row r="8084" spans="1:7" ht="24">
      <c r="A8084" s="229">
        <v>4225180501</v>
      </c>
      <c r="B8084" s="230" t="s">
        <v>24979</v>
      </c>
      <c r="C8084" s="230" t="s">
        <v>24980</v>
      </c>
      <c r="D8084" s="230" t="s">
        <v>24981</v>
      </c>
      <c r="E8084" s="231">
        <v>42251805</v>
      </c>
      <c r="F8084" s="231" t="s">
        <v>828</v>
      </c>
      <c r="G8084" s="232" t="s">
        <v>36928</v>
      </c>
    </row>
    <row r="8085" spans="1:7" ht="12">
      <c r="A8085" s="229">
        <v>4226150901</v>
      </c>
      <c r="B8085" s="230" t="s">
        <v>24982</v>
      </c>
      <c r="C8085" s="230" t="s">
        <v>24983</v>
      </c>
      <c r="D8085" s="230" t="s">
        <v>24984</v>
      </c>
      <c r="E8085" s="231">
        <v>42261509</v>
      </c>
      <c r="F8085" s="231" t="s">
        <v>828</v>
      </c>
      <c r="G8085" s="232">
        <v>9</v>
      </c>
    </row>
    <row r="8086" spans="1:7" ht="12">
      <c r="A8086" s="229">
        <v>4226150902</v>
      </c>
      <c r="B8086" s="230" t="s">
        <v>24985</v>
      </c>
      <c r="C8086" s="230" t="s">
        <v>24986</v>
      </c>
      <c r="D8086" s="230" t="s">
        <v>24987</v>
      </c>
      <c r="E8086" s="231">
        <v>42261509</v>
      </c>
      <c r="F8086" s="231" t="s">
        <v>828</v>
      </c>
      <c r="G8086" s="232">
        <v>9</v>
      </c>
    </row>
    <row r="8087" spans="1:7" ht="12">
      <c r="A8087" s="229">
        <v>4226151201</v>
      </c>
      <c r="B8087" s="230" t="s">
        <v>24988</v>
      </c>
      <c r="C8087" s="230" t="s">
        <v>24989</v>
      </c>
      <c r="D8087" s="230" t="s">
        <v>24990</v>
      </c>
      <c r="E8087" s="231">
        <v>42261512</v>
      </c>
      <c r="F8087" s="231" t="s">
        <v>828</v>
      </c>
      <c r="G8087" s="232" t="s">
        <v>36928</v>
      </c>
    </row>
    <row r="8088" spans="1:7" ht="12">
      <c r="A8088" s="229">
        <v>4226151501</v>
      </c>
      <c r="B8088" s="230" t="s">
        <v>24991</v>
      </c>
      <c r="C8088" s="230" t="s">
        <v>24992</v>
      </c>
      <c r="D8088" s="230" t="s">
        <v>24993</v>
      </c>
      <c r="E8088" s="231">
        <v>42261515</v>
      </c>
      <c r="F8088" s="231" t="s">
        <v>828</v>
      </c>
      <c r="G8088" s="232" t="s">
        <v>36928</v>
      </c>
    </row>
    <row r="8089" spans="1:7" ht="12">
      <c r="A8089" s="229">
        <v>4226161101</v>
      </c>
      <c r="B8089" s="230" t="s">
        <v>24994</v>
      </c>
      <c r="C8089" s="230" t="s">
        <v>24995</v>
      </c>
      <c r="D8089" s="230" t="s">
        <v>24996</v>
      </c>
      <c r="E8089" s="231">
        <v>42261611</v>
      </c>
      <c r="F8089" s="231" t="s">
        <v>828</v>
      </c>
      <c r="G8089" s="232" t="s">
        <v>36928</v>
      </c>
    </row>
    <row r="8090" spans="1:7" ht="12">
      <c r="A8090" s="229">
        <v>4226170301</v>
      </c>
      <c r="B8090" s="230" t="s">
        <v>24997</v>
      </c>
      <c r="C8090" s="230" t="s">
        <v>24998</v>
      </c>
      <c r="D8090" s="230" t="s">
        <v>24999</v>
      </c>
      <c r="E8090" s="231">
        <v>42261703</v>
      </c>
      <c r="F8090" s="231" t="s">
        <v>828</v>
      </c>
      <c r="G8090" s="232" t="s">
        <v>36928</v>
      </c>
    </row>
    <row r="8091" spans="1:7" ht="12">
      <c r="A8091" s="229">
        <v>4226170501</v>
      </c>
      <c r="B8091" s="230" t="s">
        <v>25000</v>
      </c>
      <c r="C8091" s="230" t="s">
        <v>25001</v>
      </c>
      <c r="D8091" s="230" t="s">
        <v>25002</v>
      </c>
      <c r="E8091" s="231">
        <v>42261705</v>
      </c>
      <c r="F8091" s="231" t="s">
        <v>828</v>
      </c>
      <c r="G8091" s="232" t="s">
        <v>36928</v>
      </c>
    </row>
    <row r="8092" spans="1:7" ht="12">
      <c r="A8092" s="229">
        <v>4226170502</v>
      </c>
      <c r="B8092" s="230" t="s">
        <v>25003</v>
      </c>
      <c r="C8092" s="230" t="s">
        <v>25004</v>
      </c>
      <c r="D8092" s="230" t="s">
        <v>25005</v>
      </c>
      <c r="E8092" s="231">
        <v>42261705</v>
      </c>
      <c r="F8092" s="231" t="s">
        <v>828</v>
      </c>
      <c r="G8092" s="232" t="s">
        <v>36928</v>
      </c>
    </row>
    <row r="8093" spans="1:7" ht="12">
      <c r="A8093" s="229">
        <v>4226180201</v>
      </c>
      <c r="B8093" s="230" t="s">
        <v>25006</v>
      </c>
      <c r="C8093" s="230" t="s">
        <v>25007</v>
      </c>
      <c r="D8093" s="230" t="s">
        <v>25008</v>
      </c>
      <c r="E8093" s="231">
        <v>42261802</v>
      </c>
      <c r="F8093" s="231" t="s">
        <v>828</v>
      </c>
      <c r="G8093" s="232" t="s">
        <v>36928</v>
      </c>
    </row>
    <row r="8094" spans="1:7" ht="12">
      <c r="A8094" s="229">
        <v>4226180401</v>
      </c>
      <c r="B8094" s="230" t="s">
        <v>25009</v>
      </c>
      <c r="C8094" s="230" t="s">
        <v>25010</v>
      </c>
      <c r="D8094" s="230" t="s">
        <v>25011</v>
      </c>
      <c r="E8094" s="231">
        <v>42261804</v>
      </c>
      <c r="F8094" s="231" t="s">
        <v>828</v>
      </c>
      <c r="G8094" s="232" t="s">
        <v>36928</v>
      </c>
    </row>
    <row r="8095" spans="1:7" ht="24">
      <c r="A8095" s="229">
        <v>4226180601</v>
      </c>
      <c r="B8095" s="230" t="s">
        <v>25012</v>
      </c>
      <c r="C8095" s="230" t="s">
        <v>25013</v>
      </c>
      <c r="D8095" s="230" t="s">
        <v>25014</v>
      </c>
      <c r="E8095" s="231">
        <v>42261806</v>
      </c>
      <c r="F8095" s="231" t="s">
        <v>828</v>
      </c>
      <c r="G8095" s="232">
        <v>9</v>
      </c>
    </row>
    <row r="8096" spans="1:7" ht="12">
      <c r="A8096" s="229">
        <v>4226180801</v>
      </c>
      <c r="B8096" s="230" t="s">
        <v>25015</v>
      </c>
      <c r="C8096" s="230" t="s">
        <v>25016</v>
      </c>
      <c r="D8096" s="230" t="s">
        <v>25017</v>
      </c>
      <c r="E8096" s="231">
        <v>42261808</v>
      </c>
      <c r="F8096" s="231" t="s">
        <v>828</v>
      </c>
      <c r="G8096" s="232" t="s">
        <v>36928</v>
      </c>
    </row>
    <row r="8097" spans="1:7" ht="12">
      <c r="A8097" s="229">
        <v>4226180901</v>
      </c>
      <c r="B8097" s="230" t="s">
        <v>25018</v>
      </c>
      <c r="C8097" s="230" t="s">
        <v>25019</v>
      </c>
      <c r="D8097" s="230" t="s">
        <v>25020</v>
      </c>
      <c r="E8097" s="231">
        <v>42261809</v>
      </c>
      <c r="F8097" s="231" t="s">
        <v>828</v>
      </c>
      <c r="G8097" s="232" t="s">
        <v>36928</v>
      </c>
    </row>
    <row r="8098" spans="1:7" ht="12">
      <c r="A8098" s="229">
        <v>4227150401</v>
      </c>
      <c r="B8098" s="230" t="s">
        <v>25021</v>
      </c>
      <c r="C8098" s="230" t="s">
        <v>25022</v>
      </c>
      <c r="D8098" s="230" t="s">
        <v>25023</v>
      </c>
      <c r="E8098" s="231">
        <v>42271504</v>
      </c>
      <c r="F8098" s="231" t="s">
        <v>828</v>
      </c>
      <c r="G8098" s="232" t="s">
        <v>36928</v>
      </c>
    </row>
    <row r="8099" spans="1:7" ht="24">
      <c r="A8099" s="229">
        <v>4227150501</v>
      </c>
      <c r="B8099" s="230" t="s">
        <v>25024</v>
      </c>
      <c r="C8099" s="230" t="s">
        <v>25025</v>
      </c>
      <c r="D8099" s="230" t="s">
        <v>25026</v>
      </c>
      <c r="E8099" s="231">
        <v>42271505</v>
      </c>
      <c r="F8099" s="231" t="s">
        <v>828</v>
      </c>
      <c r="G8099" s="232" t="s">
        <v>36928</v>
      </c>
    </row>
    <row r="8100" spans="1:7" ht="24">
      <c r="A8100" s="229">
        <v>4227150601</v>
      </c>
      <c r="B8100" s="230" t="s">
        <v>25027</v>
      </c>
      <c r="C8100" s="230" t="s">
        <v>25028</v>
      </c>
      <c r="D8100" s="230" t="s">
        <v>25029</v>
      </c>
      <c r="E8100" s="231">
        <v>42271506</v>
      </c>
      <c r="F8100" s="231" t="s">
        <v>828</v>
      </c>
      <c r="G8100" s="232" t="s">
        <v>36928</v>
      </c>
    </row>
    <row r="8101" spans="1:7" ht="12">
      <c r="A8101" s="229">
        <v>4227160101</v>
      </c>
      <c r="B8101" s="230" t="s">
        <v>25030</v>
      </c>
      <c r="C8101" s="230" t="s">
        <v>25031</v>
      </c>
      <c r="D8101" s="230" t="s">
        <v>25032</v>
      </c>
      <c r="E8101" s="231">
        <v>42271601</v>
      </c>
      <c r="F8101" s="231" t="s">
        <v>828</v>
      </c>
      <c r="G8101" s="232" t="s">
        <v>36928</v>
      </c>
    </row>
    <row r="8102" spans="1:7" ht="12">
      <c r="A8102" s="229">
        <v>4227160201</v>
      </c>
      <c r="B8102" s="230" t="s">
        <v>25033</v>
      </c>
      <c r="C8102" s="230" t="s">
        <v>25034</v>
      </c>
      <c r="D8102" s="230" t="s">
        <v>25035</v>
      </c>
      <c r="E8102" s="231">
        <v>42271602</v>
      </c>
      <c r="F8102" s="231" t="s">
        <v>828</v>
      </c>
      <c r="G8102" s="232">
        <v>9</v>
      </c>
    </row>
    <row r="8103" spans="1:7" ht="12">
      <c r="A8103" s="229">
        <v>4227160401</v>
      </c>
      <c r="B8103" s="230" t="s">
        <v>25036</v>
      </c>
      <c r="C8103" s="230" t="s">
        <v>25037</v>
      </c>
      <c r="D8103" s="230" t="s">
        <v>25038</v>
      </c>
      <c r="E8103" s="231">
        <v>42271604</v>
      </c>
      <c r="F8103" s="231" t="s">
        <v>828</v>
      </c>
      <c r="G8103" s="232" t="s">
        <v>36928</v>
      </c>
    </row>
    <row r="8104" spans="1:7" ht="24">
      <c r="A8104" s="229">
        <v>4227160402</v>
      </c>
      <c r="B8104" s="230" t="s">
        <v>25039</v>
      </c>
      <c r="C8104" s="230" t="s">
        <v>25040</v>
      </c>
      <c r="D8104" s="230" t="s">
        <v>25041</v>
      </c>
      <c r="E8104" s="231">
        <v>42271604</v>
      </c>
      <c r="F8104" s="231" t="s">
        <v>828</v>
      </c>
      <c r="G8104" s="232" t="s">
        <v>36928</v>
      </c>
    </row>
    <row r="8105" spans="1:7" ht="24">
      <c r="A8105" s="229">
        <v>4227160501</v>
      </c>
      <c r="B8105" s="230" t="s">
        <v>25042</v>
      </c>
      <c r="C8105" s="230" t="s">
        <v>25043</v>
      </c>
      <c r="D8105" s="230" t="s">
        <v>25044</v>
      </c>
      <c r="E8105" s="231">
        <v>42271605</v>
      </c>
      <c r="F8105" s="231" t="s">
        <v>828</v>
      </c>
      <c r="G8105" s="232">
        <v>9</v>
      </c>
    </row>
    <row r="8106" spans="1:7" ht="36">
      <c r="A8106" s="229">
        <v>4227160901</v>
      </c>
      <c r="B8106" s="230" t="s">
        <v>25045</v>
      </c>
      <c r="C8106" s="230" t="s">
        <v>25046</v>
      </c>
      <c r="D8106" s="230" t="s">
        <v>25047</v>
      </c>
      <c r="E8106" s="231">
        <v>42271609</v>
      </c>
      <c r="F8106" s="231" t="s">
        <v>828</v>
      </c>
      <c r="G8106" s="232" t="s">
        <v>36928</v>
      </c>
    </row>
    <row r="8107" spans="1:7" ht="24">
      <c r="A8107" s="229">
        <v>4227161001</v>
      </c>
      <c r="B8107" s="230" t="s">
        <v>25048</v>
      </c>
      <c r="C8107" s="230" t="s">
        <v>25049</v>
      </c>
      <c r="D8107" s="230" t="s">
        <v>25050</v>
      </c>
      <c r="E8107" s="231">
        <v>42271610</v>
      </c>
      <c r="F8107" s="231" t="s">
        <v>828</v>
      </c>
      <c r="G8107" s="232" t="s">
        <v>36928</v>
      </c>
    </row>
    <row r="8108" spans="1:7" ht="12">
      <c r="A8108" s="229">
        <v>4227161101</v>
      </c>
      <c r="B8108" s="230" t="s">
        <v>25051</v>
      </c>
      <c r="C8108" s="230" t="s">
        <v>25052</v>
      </c>
      <c r="D8108" s="230" t="s">
        <v>25053</v>
      </c>
      <c r="E8108" s="231">
        <v>42271611</v>
      </c>
      <c r="F8108" s="231" t="s">
        <v>828</v>
      </c>
      <c r="G8108" s="232" t="s">
        <v>36928</v>
      </c>
    </row>
    <row r="8109" spans="1:7" ht="12">
      <c r="A8109" s="229">
        <v>4227161201</v>
      </c>
      <c r="B8109" s="230" t="s">
        <v>25054</v>
      </c>
      <c r="C8109" s="230" t="s">
        <v>25055</v>
      </c>
      <c r="D8109" s="230" t="s">
        <v>25056</v>
      </c>
      <c r="E8109" s="231">
        <v>42271612</v>
      </c>
      <c r="F8109" s="231" t="s">
        <v>828</v>
      </c>
      <c r="G8109" s="232">
        <v>9</v>
      </c>
    </row>
    <row r="8110" spans="1:7" ht="24">
      <c r="A8110" s="229">
        <v>4227161202</v>
      </c>
      <c r="B8110" s="230" t="s">
        <v>25057</v>
      </c>
      <c r="C8110" s="230" t="s">
        <v>25058</v>
      </c>
      <c r="D8110" s="230" t="s">
        <v>25059</v>
      </c>
      <c r="E8110" s="231">
        <v>42271612</v>
      </c>
      <c r="F8110" s="231" t="s">
        <v>828</v>
      </c>
      <c r="G8110" s="232">
        <v>9</v>
      </c>
    </row>
    <row r="8111" spans="1:7" ht="24">
      <c r="A8111" s="229">
        <v>4227161203</v>
      </c>
      <c r="B8111" s="230" t="s">
        <v>25060</v>
      </c>
      <c r="C8111" s="230" t="s">
        <v>25061</v>
      </c>
      <c r="D8111" s="230" t="s">
        <v>25062</v>
      </c>
      <c r="E8111" s="231">
        <v>42271612</v>
      </c>
      <c r="F8111" s="231" t="s">
        <v>828</v>
      </c>
      <c r="G8111" s="232">
        <v>9</v>
      </c>
    </row>
    <row r="8112" spans="1:7" ht="24">
      <c r="A8112" s="229">
        <v>4227161204</v>
      </c>
      <c r="B8112" s="230" t="s">
        <v>25063</v>
      </c>
      <c r="C8112" s="230" t="s">
        <v>25064</v>
      </c>
      <c r="D8112" s="230" t="s">
        <v>25065</v>
      </c>
      <c r="E8112" s="231">
        <v>42271612</v>
      </c>
      <c r="F8112" s="231" t="s">
        <v>828</v>
      </c>
      <c r="G8112" s="232">
        <v>9</v>
      </c>
    </row>
    <row r="8113" spans="1:7" ht="24">
      <c r="A8113" s="229">
        <v>4227161205</v>
      </c>
      <c r="B8113" s="230" t="s">
        <v>25066</v>
      </c>
      <c r="C8113" s="230" t="s">
        <v>25067</v>
      </c>
      <c r="D8113" s="230" t="s">
        <v>25068</v>
      </c>
      <c r="E8113" s="231">
        <v>42271612</v>
      </c>
      <c r="F8113" s="231" t="s">
        <v>828</v>
      </c>
      <c r="G8113" s="232">
        <v>9</v>
      </c>
    </row>
    <row r="8114" spans="1:7" ht="12">
      <c r="A8114" s="229">
        <v>4227161401</v>
      </c>
      <c r="B8114" s="230" t="s">
        <v>25069</v>
      </c>
      <c r="C8114" s="230" t="s">
        <v>25070</v>
      </c>
      <c r="D8114" s="230" t="s">
        <v>25071</v>
      </c>
      <c r="E8114" s="231">
        <v>42271614</v>
      </c>
      <c r="F8114" s="231" t="s">
        <v>828</v>
      </c>
      <c r="G8114" s="232" t="s">
        <v>36928</v>
      </c>
    </row>
    <row r="8115" spans="1:7" ht="12">
      <c r="A8115" s="229">
        <v>4227161402</v>
      </c>
      <c r="B8115" s="230" t="s">
        <v>25072</v>
      </c>
      <c r="C8115" s="230" t="s">
        <v>25073</v>
      </c>
      <c r="D8115" s="230" t="s">
        <v>25074</v>
      </c>
      <c r="E8115" s="231">
        <v>42271614</v>
      </c>
      <c r="F8115" s="231" t="s">
        <v>828</v>
      </c>
      <c r="G8115" s="232" t="s">
        <v>36928</v>
      </c>
    </row>
    <row r="8116" spans="1:7" ht="12">
      <c r="A8116" s="229">
        <v>4227161701</v>
      </c>
      <c r="B8116" s="230" t="s">
        <v>25075</v>
      </c>
      <c r="C8116" s="230" t="s">
        <v>25076</v>
      </c>
      <c r="D8116" s="230" t="s">
        <v>25077</v>
      </c>
      <c r="E8116" s="231">
        <v>42271617</v>
      </c>
      <c r="F8116" s="231" t="s">
        <v>828</v>
      </c>
      <c r="G8116" s="232" t="s">
        <v>36928</v>
      </c>
    </row>
    <row r="8117" spans="1:7" ht="12">
      <c r="A8117" s="229">
        <v>4227161901</v>
      </c>
      <c r="B8117" s="230" t="s">
        <v>25078</v>
      </c>
      <c r="C8117" s="230" t="s">
        <v>25079</v>
      </c>
      <c r="D8117" s="230" t="s">
        <v>25080</v>
      </c>
      <c r="E8117" s="231">
        <v>42271619</v>
      </c>
      <c r="F8117" s="231" t="s">
        <v>828</v>
      </c>
      <c r="G8117" s="232" t="s">
        <v>36928</v>
      </c>
    </row>
    <row r="8118" spans="1:7" ht="24">
      <c r="A8118" s="229">
        <v>4227169901</v>
      </c>
      <c r="B8118" s="230" t="s">
        <v>25081</v>
      </c>
      <c r="C8118" s="230" t="s">
        <v>25082</v>
      </c>
      <c r="D8118" s="230" t="s">
        <v>25083</v>
      </c>
      <c r="E8118" s="231">
        <v>42271699</v>
      </c>
      <c r="F8118" s="231" t="s">
        <v>828</v>
      </c>
      <c r="G8118" s="232" t="s">
        <v>36928</v>
      </c>
    </row>
    <row r="8119" spans="1:7" ht="12">
      <c r="A8119" s="229">
        <v>4227170101</v>
      </c>
      <c r="B8119" s="230" t="s">
        <v>25084</v>
      </c>
      <c r="C8119" s="230" t="s">
        <v>25085</v>
      </c>
      <c r="D8119" s="230" t="s">
        <v>25086</v>
      </c>
      <c r="E8119" s="231">
        <v>42271701</v>
      </c>
      <c r="F8119" s="231" t="s">
        <v>828</v>
      </c>
      <c r="G8119" s="232">
        <v>0</v>
      </c>
    </row>
    <row r="8120" spans="1:7" ht="12">
      <c r="A8120" s="229">
        <v>4227170201</v>
      </c>
      <c r="B8120" s="230" t="s">
        <v>25087</v>
      </c>
      <c r="C8120" s="230" t="s">
        <v>25088</v>
      </c>
      <c r="D8120" s="230" t="s">
        <v>25089</v>
      </c>
      <c r="E8120" s="231">
        <v>42271702</v>
      </c>
      <c r="F8120" s="231" t="s">
        <v>828</v>
      </c>
      <c r="G8120" s="232" t="s">
        <v>36928</v>
      </c>
    </row>
    <row r="8121" spans="1:7" ht="12">
      <c r="A8121" s="229">
        <v>4227170301</v>
      </c>
      <c r="B8121" s="230" t="s">
        <v>25090</v>
      </c>
      <c r="C8121" s="230" t="s">
        <v>25091</v>
      </c>
      <c r="D8121" s="230" t="s">
        <v>25092</v>
      </c>
      <c r="E8121" s="231">
        <v>42271703</v>
      </c>
      <c r="F8121" s="231" t="s">
        <v>828</v>
      </c>
      <c r="G8121" s="232">
        <v>8</v>
      </c>
    </row>
    <row r="8122" spans="1:7" ht="24">
      <c r="A8122" s="229">
        <v>4227170701</v>
      </c>
      <c r="B8122" s="230" t="s">
        <v>25093</v>
      </c>
      <c r="C8122" s="230" t="s">
        <v>25094</v>
      </c>
      <c r="D8122" s="230" t="s">
        <v>25095</v>
      </c>
      <c r="E8122" s="231">
        <v>42271707</v>
      </c>
      <c r="F8122" s="231" t="s">
        <v>828</v>
      </c>
      <c r="G8122" s="232" t="s">
        <v>36928</v>
      </c>
    </row>
    <row r="8123" spans="1:7" ht="12">
      <c r="A8123" s="229">
        <v>4227170702</v>
      </c>
      <c r="B8123" s="230" t="s">
        <v>25096</v>
      </c>
      <c r="C8123" s="230" t="s">
        <v>25097</v>
      </c>
      <c r="D8123" s="230" t="s">
        <v>25098</v>
      </c>
      <c r="E8123" s="231">
        <v>42271707</v>
      </c>
      <c r="F8123" s="231" t="s">
        <v>828</v>
      </c>
      <c r="G8123" s="232" t="s">
        <v>36928</v>
      </c>
    </row>
    <row r="8124" spans="1:7" ht="12">
      <c r="A8124" s="229">
        <v>4227170703</v>
      </c>
      <c r="B8124" s="230" t="s">
        <v>25099</v>
      </c>
      <c r="C8124" s="230" t="s">
        <v>25100</v>
      </c>
      <c r="D8124" s="230" t="s">
        <v>25101</v>
      </c>
      <c r="E8124" s="231">
        <v>42271707</v>
      </c>
      <c r="F8124" s="231" t="s">
        <v>828</v>
      </c>
      <c r="G8124" s="232" t="s">
        <v>36928</v>
      </c>
    </row>
    <row r="8125" spans="1:7" ht="12">
      <c r="A8125" s="229">
        <v>4227170801</v>
      </c>
      <c r="B8125" s="230" t="s">
        <v>25102</v>
      </c>
      <c r="C8125" s="230" t="s">
        <v>25103</v>
      </c>
      <c r="D8125" s="230" t="s">
        <v>25104</v>
      </c>
      <c r="E8125" s="231">
        <v>42271708</v>
      </c>
      <c r="F8125" s="231" t="s">
        <v>828</v>
      </c>
      <c r="G8125" s="232" t="s">
        <v>36928</v>
      </c>
    </row>
    <row r="8126" spans="1:7" ht="24">
      <c r="A8126" s="229">
        <v>4227171201</v>
      </c>
      <c r="B8126" s="230" t="s">
        <v>25105</v>
      </c>
      <c r="C8126" s="230" t="s">
        <v>25106</v>
      </c>
      <c r="D8126" s="230" t="s">
        <v>25107</v>
      </c>
      <c r="E8126" s="231">
        <v>42271712</v>
      </c>
      <c r="F8126" s="231" t="s">
        <v>828</v>
      </c>
      <c r="G8126" s="232" t="s">
        <v>36928</v>
      </c>
    </row>
    <row r="8127" spans="1:7" ht="12">
      <c r="A8127" s="229">
        <v>4227171301</v>
      </c>
      <c r="B8127" s="230" t="s">
        <v>25108</v>
      </c>
      <c r="C8127" s="230" t="s">
        <v>25109</v>
      </c>
      <c r="D8127" s="230" t="s">
        <v>25110</v>
      </c>
      <c r="E8127" s="231">
        <v>42271713</v>
      </c>
      <c r="F8127" s="231" t="s">
        <v>828</v>
      </c>
      <c r="G8127" s="232" t="s">
        <v>36928</v>
      </c>
    </row>
    <row r="8128" spans="1:7" ht="12">
      <c r="A8128" s="229">
        <v>4227171302</v>
      </c>
      <c r="B8128" s="230" t="s">
        <v>25111</v>
      </c>
      <c r="C8128" s="230" t="s">
        <v>25112</v>
      </c>
      <c r="D8128" s="230" t="s">
        <v>25113</v>
      </c>
      <c r="E8128" s="231">
        <v>42271713</v>
      </c>
      <c r="F8128" s="231" t="s">
        <v>828</v>
      </c>
      <c r="G8128" s="232" t="s">
        <v>36928</v>
      </c>
    </row>
    <row r="8129" spans="1:7" ht="24">
      <c r="A8129" s="229">
        <v>4227171401</v>
      </c>
      <c r="B8129" s="230" t="s">
        <v>25114</v>
      </c>
      <c r="C8129" s="230" t="s">
        <v>25115</v>
      </c>
      <c r="D8129" s="230" t="s">
        <v>25116</v>
      </c>
      <c r="E8129" s="231">
        <v>42271714</v>
      </c>
      <c r="F8129" s="231" t="s">
        <v>828</v>
      </c>
      <c r="G8129" s="232" t="s">
        <v>36928</v>
      </c>
    </row>
    <row r="8130" spans="1:7" ht="12">
      <c r="A8130" s="229">
        <v>4227171501</v>
      </c>
      <c r="B8130" s="230" t="s">
        <v>25117</v>
      </c>
      <c r="C8130" s="230" t="s">
        <v>25118</v>
      </c>
      <c r="D8130" s="230" t="s">
        <v>25119</v>
      </c>
      <c r="E8130" s="231">
        <v>42271715</v>
      </c>
      <c r="F8130" s="231" t="s">
        <v>828</v>
      </c>
      <c r="G8130" s="232" t="s">
        <v>36928</v>
      </c>
    </row>
    <row r="8131" spans="1:7" ht="24">
      <c r="A8131" s="229">
        <v>4227171801</v>
      </c>
      <c r="B8131" s="230" t="s">
        <v>25120</v>
      </c>
      <c r="C8131" s="230" t="s">
        <v>25121</v>
      </c>
      <c r="D8131" s="230" t="s">
        <v>25122</v>
      </c>
      <c r="E8131" s="231">
        <v>42271718</v>
      </c>
      <c r="F8131" s="231" t="s">
        <v>828</v>
      </c>
      <c r="G8131" s="232" t="s">
        <v>36928</v>
      </c>
    </row>
    <row r="8132" spans="1:7" ht="24">
      <c r="A8132" s="229">
        <v>4227179901</v>
      </c>
      <c r="B8132" s="230" t="s">
        <v>25123</v>
      </c>
      <c r="C8132" s="230" t="s">
        <v>25124</v>
      </c>
      <c r="D8132" s="230" t="s">
        <v>25125</v>
      </c>
      <c r="E8132" s="231">
        <v>42271799</v>
      </c>
      <c r="F8132" s="231" t="s">
        <v>828</v>
      </c>
      <c r="G8132" s="232" t="s">
        <v>36928</v>
      </c>
    </row>
    <row r="8133" spans="1:7" ht="12">
      <c r="A8133" s="229">
        <v>4227180101</v>
      </c>
      <c r="B8133" s="230" t="s">
        <v>25126</v>
      </c>
      <c r="C8133" s="230" t="s">
        <v>25127</v>
      </c>
      <c r="D8133" s="230" t="s">
        <v>25128</v>
      </c>
      <c r="E8133" s="231">
        <v>42271801</v>
      </c>
      <c r="F8133" s="231" t="s">
        <v>828</v>
      </c>
      <c r="G8133" s="232" t="s">
        <v>36928</v>
      </c>
    </row>
    <row r="8134" spans="1:7" ht="12">
      <c r="A8134" s="229">
        <v>4227190301</v>
      </c>
      <c r="B8134" s="230" t="s">
        <v>25129</v>
      </c>
      <c r="C8134" s="230" t="s">
        <v>25130</v>
      </c>
      <c r="D8134" s="230" t="s">
        <v>25131</v>
      </c>
      <c r="E8134" s="231">
        <v>42271903</v>
      </c>
      <c r="F8134" s="231" t="s">
        <v>828</v>
      </c>
      <c r="G8134" s="232" t="s">
        <v>36928</v>
      </c>
    </row>
    <row r="8135" spans="1:7" ht="12">
      <c r="A8135" s="229">
        <v>4227190401</v>
      </c>
      <c r="B8135" s="230" t="s">
        <v>25132</v>
      </c>
      <c r="C8135" s="230" t="s">
        <v>25133</v>
      </c>
      <c r="D8135" s="230" t="s">
        <v>25134</v>
      </c>
      <c r="E8135" s="231">
        <v>42271904</v>
      </c>
      <c r="F8135" s="231" t="s">
        <v>828</v>
      </c>
      <c r="G8135" s="232" t="s">
        <v>36928</v>
      </c>
    </row>
    <row r="8136" spans="1:7" ht="12">
      <c r="A8136" s="229">
        <v>4227191101</v>
      </c>
      <c r="B8136" s="230" t="s">
        <v>25135</v>
      </c>
      <c r="C8136" s="230" t="s">
        <v>25136</v>
      </c>
      <c r="D8136" s="230" t="s">
        <v>25137</v>
      </c>
      <c r="E8136" s="231">
        <v>42271911</v>
      </c>
      <c r="F8136" s="231" t="s">
        <v>828</v>
      </c>
      <c r="G8136" s="232" t="s">
        <v>36928</v>
      </c>
    </row>
    <row r="8137" spans="1:7" ht="12">
      <c r="A8137" s="229">
        <v>4227191201</v>
      </c>
      <c r="B8137" s="230" t="s">
        <v>25138</v>
      </c>
      <c r="C8137" s="230" t="s">
        <v>25139</v>
      </c>
      <c r="D8137" s="230" t="s">
        <v>25140</v>
      </c>
      <c r="E8137" s="231">
        <v>42271912</v>
      </c>
      <c r="F8137" s="231" t="s">
        <v>828</v>
      </c>
      <c r="G8137" s="232" t="s">
        <v>36928</v>
      </c>
    </row>
    <row r="8138" spans="1:7" ht="12">
      <c r="A8138" s="229">
        <v>4227191401</v>
      </c>
      <c r="B8138" s="230" t="s">
        <v>25141</v>
      </c>
      <c r="C8138" s="230" t="s">
        <v>25142</v>
      </c>
      <c r="D8138" s="230" t="s">
        <v>25143</v>
      </c>
      <c r="E8138" s="231">
        <v>42271914</v>
      </c>
      <c r="F8138" s="231" t="s">
        <v>828</v>
      </c>
      <c r="G8138" s="232" t="s">
        <v>36928</v>
      </c>
    </row>
    <row r="8139" spans="1:7" ht="12">
      <c r="A8139" s="229">
        <v>4227191601</v>
      </c>
      <c r="B8139" s="230" t="s">
        <v>25144</v>
      </c>
      <c r="C8139" s="230" t="s">
        <v>25145</v>
      </c>
      <c r="D8139" s="230" t="s">
        <v>25146</v>
      </c>
      <c r="E8139" s="231">
        <v>42271916</v>
      </c>
      <c r="F8139" s="231" t="s">
        <v>828</v>
      </c>
      <c r="G8139" s="232" t="s">
        <v>36928</v>
      </c>
    </row>
    <row r="8140" spans="1:7" ht="24">
      <c r="A8140" s="229">
        <v>4227200101</v>
      </c>
      <c r="B8140" s="230" t="s">
        <v>25147</v>
      </c>
      <c r="C8140" s="230" t="s">
        <v>25148</v>
      </c>
      <c r="D8140" s="230" t="s">
        <v>25149</v>
      </c>
      <c r="E8140" s="231">
        <v>42272001</v>
      </c>
      <c r="F8140" s="231" t="s">
        <v>828</v>
      </c>
      <c r="G8140" s="232" t="s">
        <v>36928</v>
      </c>
    </row>
    <row r="8141" spans="1:7" ht="12">
      <c r="A8141" s="229">
        <v>4227200401</v>
      </c>
      <c r="B8141" s="230" t="s">
        <v>25150</v>
      </c>
      <c r="C8141" s="230" t="s">
        <v>25151</v>
      </c>
      <c r="D8141" s="230" t="s">
        <v>25152</v>
      </c>
      <c r="E8141" s="231">
        <v>42272004</v>
      </c>
      <c r="F8141" s="231" t="s">
        <v>828</v>
      </c>
      <c r="G8141" s="232" t="s">
        <v>36928</v>
      </c>
    </row>
    <row r="8142" spans="1:7" ht="12">
      <c r="A8142" s="229">
        <v>4227200601</v>
      </c>
      <c r="B8142" s="230" t="s">
        <v>25153</v>
      </c>
      <c r="C8142" s="230" t="s">
        <v>25154</v>
      </c>
      <c r="D8142" s="230" t="s">
        <v>25155</v>
      </c>
      <c r="E8142" s="231">
        <v>42272006</v>
      </c>
      <c r="F8142" s="231" t="s">
        <v>828</v>
      </c>
      <c r="G8142" s="232" t="s">
        <v>36928</v>
      </c>
    </row>
    <row r="8143" spans="1:7" ht="12">
      <c r="A8143" s="229">
        <v>4227201001</v>
      </c>
      <c r="B8143" s="230" t="s">
        <v>25156</v>
      </c>
      <c r="C8143" s="230" t="s">
        <v>25157</v>
      </c>
      <c r="D8143" s="230" t="s">
        <v>25158</v>
      </c>
      <c r="E8143" s="231">
        <v>42272010</v>
      </c>
      <c r="F8143" s="231" t="s">
        <v>828</v>
      </c>
      <c r="G8143" s="232" t="s">
        <v>36928</v>
      </c>
    </row>
    <row r="8144" spans="1:7" ht="12">
      <c r="A8144" s="229">
        <v>4227210101</v>
      </c>
      <c r="B8144" s="230" t="s">
        <v>25159</v>
      </c>
      <c r="C8144" s="230" t="s">
        <v>25160</v>
      </c>
      <c r="D8144" s="230" t="s">
        <v>25161</v>
      </c>
      <c r="E8144" s="231">
        <v>42272101</v>
      </c>
      <c r="F8144" s="231" t="s">
        <v>828</v>
      </c>
      <c r="G8144" s="232" t="s">
        <v>36928</v>
      </c>
    </row>
    <row r="8145" spans="1:7" ht="12">
      <c r="A8145" s="229">
        <v>4227210201</v>
      </c>
      <c r="B8145" s="230" t="s">
        <v>25162</v>
      </c>
      <c r="C8145" s="230" t="s">
        <v>25163</v>
      </c>
      <c r="D8145" s="230" t="s">
        <v>25164</v>
      </c>
      <c r="E8145" s="231">
        <v>42272102</v>
      </c>
      <c r="F8145" s="231" t="s">
        <v>828</v>
      </c>
      <c r="G8145" s="232" t="s">
        <v>36928</v>
      </c>
    </row>
    <row r="8146" spans="1:7" ht="24">
      <c r="A8146" s="229">
        <v>4227220601</v>
      </c>
      <c r="B8146" s="230" t="s">
        <v>25165</v>
      </c>
      <c r="C8146" s="230" t="s">
        <v>25166</v>
      </c>
      <c r="D8146" s="230" t="s">
        <v>25167</v>
      </c>
      <c r="E8146" s="231">
        <v>42272206</v>
      </c>
      <c r="F8146" s="231" t="s">
        <v>828</v>
      </c>
      <c r="G8146" s="232" t="s">
        <v>36928</v>
      </c>
    </row>
    <row r="8147" spans="1:7" ht="12">
      <c r="A8147" s="229">
        <v>4227220901</v>
      </c>
      <c r="B8147" s="230" t="s">
        <v>25168</v>
      </c>
      <c r="C8147" s="230" t="s">
        <v>25169</v>
      </c>
      <c r="D8147" s="230" t="s">
        <v>25170</v>
      </c>
      <c r="E8147" s="231">
        <v>42272209</v>
      </c>
      <c r="F8147" s="231" t="s">
        <v>828</v>
      </c>
      <c r="G8147" s="232">
        <v>10</v>
      </c>
    </row>
    <row r="8148" spans="1:7" ht="12">
      <c r="A8148" s="229">
        <v>4227222001</v>
      </c>
      <c r="B8148" s="230" t="s">
        <v>25171</v>
      </c>
      <c r="C8148" s="230" t="s">
        <v>25172</v>
      </c>
      <c r="D8148" s="230" t="s">
        <v>25173</v>
      </c>
      <c r="E8148" s="231">
        <v>42272220</v>
      </c>
      <c r="F8148" s="231" t="s">
        <v>828</v>
      </c>
      <c r="G8148" s="232" t="s">
        <v>36928</v>
      </c>
    </row>
    <row r="8149" spans="1:7" ht="24">
      <c r="A8149" s="229">
        <v>4227229901</v>
      </c>
      <c r="B8149" s="230" t="s">
        <v>25174</v>
      </c>
      <c r="C8149" s="230" t="s">
        <v>25175</v>
      </c>
      <c r="D8149" s="230" t="s">
        <v>25176</v>
      </c>
      <c r="E8149" s="231">
        <v>42272299</v>
      </c>
      <c r="F8149" s="231" t="s">
        <v>828</v>
      </c>
      <c r="G8149" s="232" t="s">
        <v>36928</v>
      </c>
    </row>
    <row r="8150" spans="1:7" ht="24">
      <c r="A8150" s="229">
        <v>4227230101</v>
      </c>
      <c r="B8150" s="230" t="s">
        <v>25177</v>
      </c>
      <c r="C8150" s="230" t="s">
        <v>25178</v>
      </c>
      <c r="D8150" s="230" t="s">
        <v>25179</v>
      </c>
      <c r="E8150" s="231">
        <v>42272301</v>
      </c>
      <c r="F8150" s="231" t="s">
        <v>828</v>
      </c>
      <c r="G8150" s="232" t="s">
        <v>36928</v>
      </c>
    </row>
    <row r="8151" spans="1:7" ht="12">
      <c r="A8151" s="229">
        <v>4227230301</v>
      </c>
      <c r="B8151" s="230" t="s">
        <v>25180</v>
      </c>
      <c r="C8151" s="230" t="s">
        <v>25181</v>
      </c>
      <c r="D8151" s="230" t="s">
        <v>25182</v>
      </c>
      <c r="E8151" s="231">
        <v>42272303</v>
      </c>
      <c r="F8151" s="231" t="s">
        <v>828</v>
      </c>
      <c r="G8151" s="232" t="s">
        <v>36928</v>
      </c>
    </row>
    <row r="8152" spans="1:7" ht="12">
      <c r="A8152" s="229">
        <v>4227230401</v>
      </c>
      <c r="B8152" s="230" t="s">
        <v>25183</v>
      </c>
      <c r="C8152" s="230" t="s">
        <v>25184</v>
      </c>
      <c r="D8152" s="230" t="s">
        <v>25185</v>
      </c>
      <c r="E8152" s="231">
        <v>42272304</v>
      </c>
      <c r="F8152" s="231" t="s">
        <v>828</v>
      </c>
      <c r="G8152" s="232" t="s">
        <v>36928</v>
      </c>
    </row>
    <row r="8153" spans="1:7" ht="24">
      <c r="A8153" s="229">
        <v>4227230601</v>
      </c>
      <c r="B8153" s="230" t="s">
        <v>25186</v>
      </c>
      <c r="C8153" s="230" t="s">
        <v>25187</v>
      </c>
      <c r="D8153" s="230" t="s">
        <v>25188</v>
      </c>
      <c r="E8153" s="231">
        <v>42272306</v>
      </c>
      <c r="F8153" s="231" t="s">
        <v>828</v>
      </c>
      <c r="G8153" s="232" t="s">
        <v>36928</v>
      </c>
    </row>
    <row r="8154" spans="1:7" ht="12">
      <c r="A8154" s="229">
        <v>4227250101</v>
      </c>
      <c r="B8154" s="230" t="s">
        <v>25189</v>
      </c>
      <c r="C8154" s="230" t="s">
        <v>25190</v>
      </c>
      <c r="D8154" s="230" t="s">
        <v>25191</v>
      </c>
      <c r="E8154" s="231">
        <v>42272501</v>
      </c>
      <c r="F8154" s="231" t="s">
        <v>828</v>
      </c>
      <c r="G8154" s="232">
        <v>9</v>
      </c>
    </row>
    <row r="8155" spans="1:7" ht="24">
      <c r="A8155" s="229">
        <v>4227250201</v>
      </c>
      <c r="B8155" s="230" t="s">
        <v>25192</v>
      </c>
      <c r="C8155" s="230" t="s">
        <v>25193</v>
      </c>
      <c r="D8155" s="230" t="s">
        <v>25194</v>
      </c>
      <c r="E8155" s="231">
        <v>42272502</v>
      </c>
      <c r="F8155" s="231" t="s">
        <v>828</v>
      </c>
      <c r="G8155" s="232" t="s">
        <v>36928</v>
      </c>
    </row>
    <row r="8156" spans="1:7" ht="12">
      <c r="A8156" s="229">
        <v>4227250301</v>
      </c>
      <c r="B8156" s="230" t="s">
        <v>25195</v>
      </c>
      <c r="C8156" s="230" t="s">
        <v>25196</v>
      </c>
      <c r="D8156" s="230" t="s">
        <v>25197</v>
      </c>
      <c r="E8156" s="231">
        <v>42272503</v>
      </c>
      <c r="F8156" s="231" t="s">
        <v>828</v>
      </c>
      <c r="G8156" s="232" t="s">
        <v>36928</v>
      </c>
    </row>
    <row r="8157" spans="1:7" ht="12">
      <c r="A8157" s="229">
        <v>4227250401</v>
      </c>
      <c r="B8157" s="230" t="s">
        <v>25198</v>
      </c>
      <c r="C8157" s="230" t="s">
        <v>25199</v>
      </c>
      <c r="D8157" s="230" t="s">
        <v>25200</v>
      </c>
      <c r="E8157" s="231">
        <v>42272504</v>
      </c>
      <c r="F8157" s="231" t="s">
        <v>828</v>
      </c>
      <c r="G8157" s="232" t="s">
        <v>36928</v>
      </c>
    </row>
    <row r="8158" spans="1:7" ht="12">
      <c r="A8158" s="229">
        <v>4227250501</v>
      </c>
      <c r="B8158" s="230" t="s">
        <v>25201</v>
      </c>
      <c r="C8158" s="230" t="s">
        <v>25202</v>
      </c>
      <c r="D8158" s="230" t="s">
        <v>25203</v>
      </c>
      <c r="E8158" s="231">
        <v>42272505</v>
      </c>
      <c r="F8158" s="231" t="s">
        <v>828</v>
      </c>
      <c r="G8158" s="232" t="s">
        <v>36928</v>
      </c>
    </row>
    <row r="8159" spans="1:7" ht="12">
      <c r="A8159" s="229">
        <v>4227250601</v>
      </c>
      <c r="B8159" s="230" t="s">
        <v>25204</v>
      </c>
      <c r="C8159" s="230" t="s">
        <v>25205</v>
      </c>
      <c r="D8159" s="230" t="s">
        <v>25206</v>
      </c>
      <c r="E8159" s="231">
        <v>42272506</v>
      </c>
      <c r="F8159" s="231" t="s">
        <v>828</v>
      </c>
      <c r="G8159" s="232" t="s">
        <v>36928</v>
      </c>
    </row>
    <row r="8160" spans="1:7" ht="12">
      <c r="A8160" s="229">
        <v>4227250901</v>
      </c>
      <c r="B8160" s="230" t="s">
        <v>25207</v>
      </c>
      <c r="C8160" s="230" t="s">
        <v>25208</v>
      </c>
      <c r="D8160" s="230" t="s">
        <v>25209</v>
      </c>
      <c r="E8160" s="231">
        <v>42272509</v>
      </c>
      <c r="F8160" s="231" t="s">
        <v>828</v>
      </c>
      <c r="G8160" s="232" t="s">
        <v>36928</v>
      </c>
    </row>
    <row r="8161" spans="1:7" ht="12">
      <c r="A8161" s="229">
        <v>4227259801</v>
      </c>
      <c r="B8161" s="230" t="s">
        <v>25210</v>
      </c>
      <c r="C8161" s="230" t="s">
        <v>25211</v>
      </c>
      <c r="D8161" s="230" t="s">
        <v>25212</v>
      </c>
      <c r="E8161" s="231">
        <v>42272598</v>
      </c>
      <c r="F8161" s="231" t="s">
        <v>828</v>
      </c>
      <c r="G8161" s="232" t="s">
        <v>36928</v>
      </c>
    </row>
    <row r="8162" spans="1:7" ht="24">
      <c r="A8162" s="229">
        <v>4227259901</v>
      </c>
      <c r="B8162" s="230" t="s">
        <v>25213</v>
      </c>
      <c r="C8162" s="230" t="s">
        <v>25214</v>
      </c>
      <c r="D8162" s="230" t="s">
        <v>25215</v>
      </c>
      <c r="E8162" s="231">
        <v>42272599</v>
      </c>
      <c r="F8162" s="231" t="s">
        <v>828</v>
      </c>
      <c r="G8162" s="232" t="s">
        <v>36928</v>
      </c>
    </row>
    <row r="8163" spans="1:7" ht="12">
      <c r="A8163" s="229">
        <v>4228150101</v>
      </c>
      <c r="B8163" s="230" t="s">
        <v>25216</v>
      </c>
      <c r="C8163" s="230" t="s">
        <v>25217</v>
      </c>
      <c r="D8163" s="230" t="s">
        <v>25218</v>
      </c>
      <c r="E8163" s="231">
        <v>42281501</v>
      </c>
      <c r="F8163" s="231" t="s">
        <v>828</v>
      </c>
      <c r="G8163" s="232">
        <v>9</v>
      </c>
    </row>
    <row r="8164" spans="1:7" ht="12">
      <c r="A8164" s="229">
        <v>4228150102</v>
      </c>
      <c r="B8164" s="230" t="s">
        <v>25219</v>
      </c>
      <c r="C8164" s="230" t="s">
        <v>25220</v>
      </c>
      <c r="D8164" s="230" t="s">
        <v>25221</v>
      </c>
      <c r="E8164" s="231">
        <v>42281501</v>
      </c>
      <c r="F8164" s="231" t="s">
        <v>828</v>
      </c>
      <c r="G8164" s="232">
        <v>9</v>
      </c>
    </row>
    <row r="8165" spans="1:7" ht="12">
      <c r="A8165" s="229">
        <v>4228150103</v>
      </c>
      <c r="B8165" s="230" t="s">
        <v>25222</v>
      </c>
      <c r="C8165" s="230" t="s">
        <v>25223</v>
      </c>
      <c r="D8165" s="230" t="s">
        <v>25224</v>
      </c>
      <c r="E8165" s="231">
        <v>42281501</v>
      </c>
      <c r="F8165" s="231" t="s">
        <v>828</v>
      </c>
      <c r="G8165" s="232">
        <v>9</v>
      </c>
    </row>
    <row r="8166" spans="1:7" ht="12">
      <c r="A8166" s="229">
        <v>4228150104</v>
      </c>
      <c r="B8166" s="230" t="s">
        <v>25225</v>
      </c>
      <c r="C8166" s="230" t="s">
        <v>25226</v>
      </c>
      <c r="D8166" s="230" t="s">
        <v>25227</v>
      </c>
      <c r="E8166" s="231">
        <v>42281501</v>
      </c>
      <c r="F8166" s="231" t="s">
        <v>828</v>
      </c>
      <c r="G8166" s="232">
        <v>9</v>
      </c>
    </row>
    <row r="8167" spans="1:7" ht="12">
      <c r="A8167" s="229">
        <v>4228150201</v>
      </c>
      <c r="B8167" s="230" t="s">
        <v>25228</v>
      </c>
      <c r="C8167" s="230" t="s">
        <v>25229</v>
      </c>
      <c r="D8167" s="230" t="s">
        <v>25230</v>
      </c>
      <c r="E8167" s="231">
        <v>42281502</v>
      </c>
      <c r="F8167" s="231" t="s">
        <v>828</v>
      </c>
      <c r="G8167" s="232" t="s">
        <v>36928</v>
      </c>
    </row>
    <row r="8168" spans="1:7" ht="12">
      <c r="A8168" s="229">
        <v>4228150301</v>
      </c>
      <c r="B8168" s="230" t="s">
        <v>25231</v>
      </c>
      <c r="C8168" s="230" t="s">
        <v>25232</v>
      </c>
      <c r="D8168" s="230" t="s">
        <v>25233</v>
      </c>
      <c r="E8168" s="231">
        <v>42281503</v>
      </c>
      <c r="F8168" s="231" t="s">
        <v>828</v>
      </c>
      <c r="G8168" s="232">
        <v>9</v>
      </c>
    </row>
    <row r="8169" spans="1:7" ht="12">
      <c r="A8169" s="229">
        <v>4228150802</v>
      </c>
      <c r="B8169" s="230" t="s">
        <v>25234</v>
      </c>
      <c r="C8169" s="230" t="s">
        <v>25235</v>
      </c>
      <c r="D8169" s="230" t="s">
        <v>25236</v>
      </c>
      <c r="E8169" s="231">
        <v>42281508</v>
      </c>
      <c r="F8169" s="231" t="s">
        <v>828</v>
      </c>
      <c r="G8169" s="232">
        <v>10</v>
      </c>
    </row>
    <row r="8170" spans="1:7" ht="12">
      <c r="A8170" s="229">
        <v>4228151001</v>
      </c>
      <c r="B8170" s="230" t="s">
        <v>25237</v>
      </c>
      <c r="C8170" s="230" t="s">
        <v>25238</v>
      </c>
      <c r="D8170" s="230" t="s">
        <v>25239</v>
      </c>
      <c r="E8170" s="231">
        <v>42281510</v>
      </c>
      <c r="F8170" s="231" t="s">
        <v>828</v>
      </c>
      <c r="G8170" s="232" t="s">
        <v>36928</v>
      </c>
    </row>
    <row r="8171" spans="1:7" ht="12">
      <c r="A8171" s="229">
        <v>4228151401</v>
      </c>
      <c r="B8171" s="230" t="s">
        <v>25240</v>
      </c>
      <c r="C8171" s="230" t="s">
        <v>25241</v>
      </c>
      <c r="D8171" s="230" t="s">
        <v>25242</v>
      </c>
      <c r="E8171" s="231">
        <v>42281514</v>
      </c>
      <c r="F8171" s="231" t="s">
        <v>828</v>
      </c>
      <c r="G8171" s="232" t="s">
        <v>36928</v>
      </c>
    </row>
    <row r="8172" spans="1:7" ht="12">
      <c r="A8172" s="229">
        <v>4228151501</v>
      </c>
      <c r="B8172" s="230" t="s">
        <v>25243</v>
      </c>
      <c r="C8172" s="230" t="s">
        <v>25244</v>
      </c>
      <c r="D8172" s="230" t="s">
        <v>25245</v>
      </c>
      <c r="E8172" s="231">
        <v>42281515</v>
      </c>
      <c r="F8172" s="231" t="s">
        <v>828</v>
      </c>
      <c r="G8172" s="232" t="s">
        <v>36928</v>
      </c>
    </row>
    <row r="8173" spans="1:7" ht="12">
      <c r="A8173" s="229">
        <v>4228153101</v>
      </c>
      <c r="B8173" s="230" t="s">
        <v>25246</v>
      </c>
      <c r="C8173" s="230" t="s">
        <v>25247</v>
      </c>
      <c r="D8173" s="230" t="s">
        <v>25248</v>
      </c>
      <c r="E8173" s="231">
        <v>42281531</v>
      </c>
      <c r="F8173" s="231" t="s">
        <v>828</v>
      </c>
      <c r="G8173" s="232">
        <v>8</v>
      </c>
    </row>
    <row r="8174" spans="1:7" ht="12">
      <c r="A8174" s="229">
        <v>4228159601</v>
      </c>
      <c r="B8174" s="230" t="s">
        <v>25249</v>
      </c>
      <c r="C8174" s="230" t="s">
        <v>25250</v>
      </c>
      <c r="D8174" s="230" t="s">
        <v>25251</v>
      </c>
      <c r="E8174" s="231">
        <v>42281596</v>
      </c>
      <c r="F8174" s="231" t="s">
        <v>828</v>
      </c>
      <c r="G8174" s="232">
        <v>10</v>
      </c>
    </row>
    <row r="8175" spans="1:7" ht="12">
      <c r="A8175" s="229">
        <v>4228159701</v>
      </c>
      <c r="B8175" s="230" t="s">
        <v>25252</v>
      </c>
      <c r="C8175" s="230" t="s">
        <v>25253</v>
      </c>
      <c r="D8175" s="230" t="s">
        <v>25254</v>
      </c>
      <c r="E8175" s="231">
        <v>42281597</v>
      </c>
      <c r="F8175" s="231" t="s">
        <v>828</v>
      </c>
      <c r="G8175" s="232" t="s">
        <v>36928</v>
      </c>
    </row>
    <row r="8176" spans="1:7" ht="12">
      <c r="A8176" s="229">
        <v>4228159901</v>
      </c>
      <c r="B8176" s="230" t="s">
        <v>25255</v>
      </c>
      <c r="C8176" s="230" t="s">
        <v>25256</v>
      </c>
      <c r="D8176" s="230" t="s">
        <v>25257</v>
      </c>
      <c r="E8176" s="231">
        <v>42281599</v>
      </c>
      <c r="F8176" s="231" t="s">
        <v>828</v>
      </c>
      <c r="G8176" s="232" t="s">
        <v>36928</v>
      </c>
    </row>
    <row r="8177" spans="1:7" ht="12">
      <c r="A8177" s="229">
        <v>4228160601</v>
      </c>
      <c r="B8177" s="230" t="s">
        <v>25258</v>
      </c>
      <c r="C8177" s="230" t="s">
        <v>25259</v>
      </c>
      <c r="D8177" s="230" t="s">
        <v>25260</v>
      </c>
      <c r="E8177" s="231">
        <v>42281606</v>
      </c>
      <c r="F8177" s="231" t="s">
        <v>828</v>
      </c>
      <c r="G8177" s="232" t="s">
        <v>36928</v>
      </c>
    </row>
    <row r="8178" spans="1:7" ht="12">
      <c r="A8178" s="229">
        <v>4228170401</v>
      </c>
      <c r="B8178" s="230" t="s">
        <v>25261</v>
      </c>
      <c r="C8178" s="230" t="s">
        <v>25262</v>
      </c>
      <c r="D8178" s="230" t="s">
        <v>25263</v>
      </c>
      <c r="E8178" s="231">
        <v>42281704</v>
      </c>
      <c r="F8178" s="231" t="s">
        <v>828</v>
      </c>
      <c r="G8178" s="232" t="s">
        <v>36928</v>
      </c>
    </row>
    <row r="8179" spans="1:7" ht="12">
      <c r="A8179" s="229">
        <v>4228170501</v>
      </c>
      <c r="B8179" s="230" t="s">
        <v>25264</v>
      </c>
      <c r="C8179" s="230" t="s">
        <v>25265</v>
      </c>
      <c r="D8179" s="230" t="s">
        <v>25266</v>
      </c>
      <c r="E8179" s="231">
        <v>42281705</v>
      </c>
      <c r="F8179" s="231" t="s">
        <v>828</v>
      </c>
      <c r="G8179" s="232">
        <v>0</v>
      </c>
    </row>
    <row r="8180" spans="1:7" ht="12">
      <c r="A8180" s="229">
        <v>4228170601</v>
      </c>
      <c r="B8180" s="230" t="s">
        <v>25267</v>
      </c>
      <c r="C8180" s="230" t="s">
        <v>25268</v>
      </c>
      <c r="D8180" s="230" t="s">
        <v>25269</v>
      </c>
      <c r="E8180" s="231">
        <v>42281706</v>
      </c>
      <c r="F8180" s="231" t="s">
        <v>828</v>
      </c>
      <c r="G8180" s="232" t="s">
        <v>36928</v>
      </c>
    </row>
    <row r="8181" spans="1:7" ht="12">
      <c r="A8181" s="229">
        <v>4228170901</v>
      </c>
      <c r="B8181" s="230" t="s">
        <v>25270</v>
      </c>
      <c r="C8181" s="230" t="s">
        <v>25271</v>
      </c>
      <c r="D8181" s="230" t="s">
        <v>25272</v>
      </c>
      <c r="E8181" s="231">
        <v>42281709</v>
      </c>
      <c r="F8181" s="231" t="s">
        <v>828</v>
      </c>
      <c r="G8181" s="232" t="s">
        <v>36928</v>
      </c>
    </row>
    <row r="8182" spans="1:7" ht="12">
      <c r="A8182" s="229">
        <v>4228171201</v>
      </c>
      <c r="B8182" s="230" t="s">
        <v>25273</v>
      </c>
      <c r="C8182" s="230" t="s">
        <v>25274</v>
      </c>
      <c r="D8182" s="230" t="s">
        <v>25275</v>
      </c>
      <c r="E8182" s="231">
        <v>42281712</v>
      </c>
      <c r="F8182" s="231" t="s">
        <v>828</v>
      </c>
      <c r="G8182" s="232">
        <v>10</v>
      </c>
    </row>
    <row r="8183" spans="1:7" ht="12">
      <c r="A8183" s="229">
        <v>4228171301</v>
      </c>
      <c r="B8183" s="230" t="s">
        <v>25276</v>
      </c>
      <c r="C8183" s="230" t="s">
        <v>25277</v>
      </c>
      <c r="D8183" s="230" t="s">
        <v>25278</v>
      </c>
      <c r="E8183" s="231">
        <v>42281713</v>
      </c>
      <c r="F8183" s="231" t="s">
        <v>828</v>
      </c>
      <c r="G8183" s="232" t="s">
        <v>36928</v>
      </c>
    </row>
    <row r="8184" spans="1:7" ht="12">
      <c r="A8184" s="229">
        <v>4228190201</v>
      </c>
      <c r="B8184" s="230" t="s">
        <v>25279</v>
      </c>
      <c r="C8184" s="230" t="s">
        <v>25280</v>
      </c>
      <c r="D8184" s="230" t="s">
        <v>25281</v>
      </c>
      <c r="E8184" s="231">
        <v>42281902</v>
      </c>
      <c r="F8184" s="231" t="s">
        <v>828</v>
      </c>
      <c r="G8184" s="232" t="s">
        <v>36928</v>
      </c>
    </row>
    <row r="8185" spans="1:7" ht="24">
      <c r="A8185" s="229">
        <v>4228190401</v>
      </c>
      <c r="B8185" s="230" t="s">
        <v>25282</v>
      </c>
      <c r="C8185" s="230" t="s">
        <v>25283</v>
      </c>
      <c r="D8185" s="230" t="s">
        <v>25284</v>
      </c>
      <c r="E8185" s="231">
        <v>42281904</v>
      </c>
      <c r="F8185" s="231" t="s">
        <v>828</v>
      </c>
      <c r="G8185" s="232" t="s">
        <v>36928</v>
      </c>
    </row>
    <row r="8186" spans="1:7" ht="12">
      <c r="A8186" s="229">
        <v>4228191501</v>
      </c>
      <c r="B8186" s="230" t="s">
        <v>25285</v>
      </c>
      <c r="C8186" s="230" t="s">
        <v>25286</v>
      </c>
      <c r="D8186" s="230" t="s">
        <v>25287</v>
      </c>
      <c r="E8186" s="231">
        <v>42281915</v>
      </c>
      <c r="F8186" s="231" t="s">
        <v>828</v>
      </c>
      <c r="G8186" s="232" t="s">
        <v>36928</v>
      </c>
    </row>
    <row r="8187" spans="1:7" ht="36">
      <c r="A8187" s="229">
        <v>4229160101</v>
      </c>
      <c r="B8187" s="230" t="s">
        <v>25288</v>
      </c>
      <c r="C8187" s="230" t="s">
        <v>25289</v>
      </c>
      <c r="D8187" s="230" t="s">
        <v>25290</v>
      </c>
      <c r="E8187" s="231">
        <v>42291601</v>
      </c>
      <c r="F8187" s="231" t="s">
        <v>828</v>
      </c>
      <c r="G8187" s="232">
        <v>8</v>
      </c>
    </row>
    <row r="8188" spans="1:7" ht="12">
      <c r="A8188" s="229">
        <v>4229160401</v>
      </c>
      <c r="B8188" s="230" t="s">
        <v>25291</v>
      </c>
      <c r="C8188" s="230" t="s">
        <v>25292</v>
      </c>
      <c r="D8188" s="230" t="s">
        <v>25293</v>
      </c>
      <c r="E8188" s="231">
        <v>42291604</v>
      </c>
      <c r="F8188" s="231" t="s">
        <v>828</v>
      </c>
      <c r="G8188" s="232" t="s">
        <v>36928</v>
      </c>
    </row>
    <row r="8189" spans="1:7" ht="12">
      <c r="A8189" s="229">
        <v>4229160402</v>
      </c>
      <c r="B8189" s="230" t="s">
        <v>25294</v>
      </c>
      <c r="C8189" s="230" t="s">
        <v>25295</v>
      </c>
      <c r="D8189" s="230" t="s">
        <v>25296</v>
      </c>
      <c r="E8189" s="231">
        <v>42291604</v>
      </c>
      <c r="F8189" s="231" t="s">
        <v>828</v>
      </c>
      <c r="G8189" s="232" t="s">
        <v>36928</v>
      </c>
    </row>
    <row r="8190" spans="1:7" ht="12">
      <c r="A8190" s="229">
        <v>4229160601</v>
      </c>
      <c r="B8190" s="230" t="s">
        <v>25297</v>
      </c>
      <c r="C8190" s="230" t="s">
        <v>25298</v>
      </c>
      <c r="D8190" s="230" t="s">
        <v>25299</v>
      </c>
      <c r="E8190" s="231">
        <v>42291606</v>
      </c>
      <c r="F8190" s="231" t="s">
        <v>828</v>
      </c>
      <c r="G8190" s="232" t="s">
        <v>36928</v>
      </c>
    </row>
    <row r="8191" spans="1:7" ht="12">
      <c r="A8191" s="229">
        <v>4229160602</v>
      </c>
      <c r="B8191" s="230" t="s">
        <v>25300</v>
      </c>
      <c r="C8191" s="230" t="s">
        <v>25301</v>
      </c>
      <c r="D8191" s="230" t="s">
        <v>25302</v>
      </c>
      <c r="E8191" s="231">
        <v>42291606</v>
      </c>
      <c r="F8191" s="231" t="s">
        <v>828</v>
      </c>
      <c r="G8191" s="232" t="s">
        <v>36928</v>
      </c>
    </row>
    <row r="8192" spans="1:7" ht="12">
      <c r="A8192" s="229">
        <v>4229160701</v>
      </c>
      <c r="B8192" s="230" t="s">
        <v>25303</v>
      </c>
      <c r="C8192" s="230" t="s">
        <v>25304</v>
      </c>
      <c r="D8192" s="230" t="s">
        <v>25305</v>
      </c>
      <c r="E8192" s="231">
        <v>42291607</v>
      </c>
      <c r="F8192" s="231" t="s">
        <v>828</v>
      </c>
      <c r="G8192" s="232" t="s">
        <v>36928</v>
      </c>
    </row>
    <row r="8193" spans="1:7" ht="12">
      <c r="A8193" s="229">
        <v>4229160901</v>
      </c>
      <c r="B8193" s="230" t="s">
        <v>25306</v>
      </c>
      <c r="C8193" s="230" t="s">
        <v>25307</v>
      </c>
      <c r="D8193" s="230" t="s">
        <v>25308</v>
      </c>
      <c r="E8193" s="231">
        <v>42291609</v>
      </c>
      <c r="F8193" s="231" t="s">
        <v>828</v>
      </c>
      <c r="G8193" s="232" t="s">
        <v>36928</v>
      </c>
    </row>
    <row r="8194" spans="1:7" ht="12">
      <c r="A8194" s="229">
        <v>4229161101</v>
      </c>
      <c r="B8194" s="230" t="s">
        <v>25309</v>
      </c>
      <c r="C8194" s="230" t="s">
        <v>25310</v>
      </c>
      <c r="D8194" s="230" t="s">
        <v>25311</v>
      </c>
      <c r="E8194" s="231">
        <v>42291611</v>
      </c>
      <c r="F8194" s="231" t="s">
        <v>828</v>
      </c>
      <c r="G8194" s="232" t="s">
        <v>36928</v>
      </c>
    </row>
    <row r="8195" spans="1:7" ht="24">
      <c r="A8195" s="229">
        <v>4229161201</v>
      </c>
      <c r="B8195" s="230" t="s">
        <v>25312</v>
      </c>
      <c r="C8195" s="230" t="s">
        <v>25313</v>
      </c>
      <c r="D8195" s="230" t="s">
        <v>25314</v>
      </c>
      <c r="E8195" s="231">
        <v>42291612</v>
      </c>
      <c r="F8195" s="231" t="s">
        <v>828</v>
      </c>
      <c r="G8195" s="232">
        <v>8</v>
      </c>
    </row>
    <row r="8196" spans="1:7" ht="12">
      <c r="A8196" s="229">
        <v>4229161202</v>
      </c>
      <c r="B8196" s="230" t="s">
        <v>25315</v>
      </c>
      <c r="C8196" s="230" t="s">
        <v>25316</v>
      </c>
      <c r="D8196" s="230" t="s">
        <v>25317</v>
      </c>
      <c r="E8196" s="231">
        <v>42291612</v>
      </c>
      <c r="F8196" s="231" t="s">
        <v>828</v>
      </c>
      <c r="G8196" s="232">
        <v>8</v>
      </c>
    </row>
    <row r="8197" spans="1:7" ht="12">
      <c r="A8197" s="229">
        <v>4229161203</v>
      </c>
      <c r="B8197" s="230" t="s">
        <v>25318</v>
      </c>
      <c r="C8197" s="230" t="s">
        <v>25319</v>
      </c>
      <c r="D8197" s="230" t="s">
        <v>25320</v>
      </c>
      <c r="E8197" s="231">
        <v>42291612</v>
      </c>
      <c r="F8197" s="231" t="s">
        <v>828</v>
      </c>
      <c r="G8197" s="232">
        <v>8</v>
      </c>
    </row>
    <row r="8198" spans="1:7" ht="12">
      <c r="A8198" s="229">
        <v>4229161204</v>
      </c>
      <c r="B8198" s="230" t="s">
        <v>25321</v>
      </c>
      <c r="C8198" s="230" t="s">
        <v>25322</v>
      </c>
      <c r="D8198" s="230" t="s">
        <v>25323</v>
      </c>
      <c r="E8198" s="231">
        <v>42291612</v>
      </c>
      <c r="F8198" s="231" t="s">
        <v>828</v>
      </c>
      <c r="G8198" s="232">
        <v>8</v>
      </c>
    </row>
    <row r="8199" spans="1:7" ht="12">
      <c r="A8199" s="229">
        <v>4229161205</v>
      </c>
      <c r="B8199" s="230" t="s">
        <v>25324</v>
      </c>
      <c r="C8199" s="230" t="s">
        <v>25325</v>
      </c>
      <c r="D8199" s="230" t="s">
        <v>25326</v>
      </c>
      <c r="E8199" s="231">
        <v>42291612</v>
      </c>
      <c r="F8199" s="231" t="s">
        <v>828</v>
      </c>
      <c r="G8199" s="232">
        <v>8</v>
      </c>
    </row>
    <row r="8200" spans="1:7" ht="12">
      <c r="A8200" s="229">
        <v>4229161301</v>
      </c>
      <c r="B8200" s="230" t="s">
        <v>25327</v>
      </c>
      <c r="C8200" s="230" t="s">
        <v>25328</v>
      </c>
      <c r="D8200" s="230" t="s">
        <v>25329</v>
      </c>
      <c r="E8200" s="231">
        <v>42291613</v>
      </c>
      <c r="F8200" s="231" t="s">
        <v>828</v>
      </c>
      <c r="G8200" s="232" t="s">
        <v>36928</v>
      </c>
    </row>
    <row r="8201" spans="1:7" ht="12">
      <c r="A8201" s="229">
        <v>4229161302</v>
      </c>
      <c r="B8201" s="230" t="s">
        <v>25330</v>
      </c>
      <c r="C8201" s="230" t="s">
        <v>25331</v>
      </c>
      <c r="D8201" s="230" t="s">
        <v>25332</v>
      </c>
      <c r="E8201" s="231">
        <v>42291613</v>
      </c>
      <c r="F8201" s="231" t="s">
        <v>828</v>
      </c>
      <c r="G8201" s="232" t="s">
        <v>36928</v>
      </c>
    </row>
    <row r="8202" spans="1:7" ht="12">
      <c r="A8202" s="229">
        <v>4229161401</v>
      </c>
      <c r="B8202" s="230" t="s">
        <v>25333</v>
      </c>
      <c r="C8202" s="230" t="s">
        <v>25334</v>
      </c>
      <c r="D8202" s="230" t="s">
        <v>25335</v>
      </c>
      <c r="E8202" s="231">
        <v>42291614</v>
      </c>
      <c r="F8202" s="231" t="s">
        <v>828</v>
      </c>
      <c r="G8202" s="232" t="s">
        <v>36928</v>
      </c>
    </row>
    <row r="8203" spans="1:7" ht="12">
      <c r="A8203" s="229">
        <v>4229161501</v>
      </c>
      <c r="B8203" s="230" t="s">
        <v>25336</v>
      </c>
      <c r="C8203" s="230" t="s">
        <v>11560</v>
      </c>
      <c r="D8203" s="230" t="s">
        <v>25337</v>
      </c>
      <c r="E8203" s="231">
        <v>42291615</v>
      </c>
      <c r="F8203" s="231" t="s">
        <v>828</v>
      </c>
      <c r="G8203" s="232" t="s">
        <v>36928</v>
      </c>
    </row>
    <row r="8204" spans="1:7" ht="12">
      <c r="A8204" s="229">
        <v>4229161601</v>
      </c>
      <c r="B8204" s="230" t="s">
        <v>25338</v>
      </c>
      <c r="C8204" s="230" t="s">
        <v>25339</v>
      </c>
      <c r="D8204" s="230" t="s">
        <v>25340</v>
      </c>
      <c r="E8204" s="231">
        <v>42291616</v>
      </c>
      <c r="F8204" s="231" t="s">
        <v>828</v>
      </c>
      <c r="G8204" s="232" t="s">
        <v>36928</v>
      </c>
    </row>
    <row r="8205" spans="1:7" ht="12">
      <c r="A8205" s="229">
        <v>4229161701</v>
      </c>
      <c r="B8205" s="230" t="s">
        <v>25341</v>
      </c>
      <c r="C8205" s="230" t="s">
        <v>25342</v>
      </c>
      <c r="D8205" s="230" t="s">
        <v>25343</v>
      </c>
      <c r="E8205" s="231">
        <v>42291617</v>
      </c>
      <c r="F8205" s="231" t="s">
        <v>828</v>
      </c>
      <c r="G8205" s="232" t="s">
        <v>36928</v>
      </c>
    </row>
    <row r="8206" spans="1:7" ht="12">
      <c r="A8206" s="229">
        <v>4229162001</v>
      </c>
      <c r="B8206" s="230" t="s">
        <v>25344</v>
      </c>
      <c r="C8206" s="230" t="s">
        <v>25345</v>
      </c>
      <c r="D8206" s="230" t="s">
        <v>25346</v>
      </c>
      <c r="E8206" s="231">
        <v>42291620</v>
      </c>
      <c r="F8206" s="231" t="s">
        <v>828</v>
      </c>
      <c r="G8206" s="232" t="s">
        <v>36928</v>
      </c>
    </row>
    <row r="8207" spans="1:7" ht="12">
      <c r="A8207" s="229">
        <v>4229162201</v>
      </c>
      <c r="B8207" s="230" t="s">
        <v>25347</v>
      </c>
      <c r="C8207" s="230" t="s">
        <v>25348</v>
      </c>
      <c r="D8207" s="230" t="s">
        <v>25349</v>
      </c>
      <c r="E8207" s="231">
        <v>42291622</v>
      </c>
      <c r="F8207" s="231" t="s">
        <v>828</v>
      </c>
      <c r="G8207" s="232" t="s">
        <v>36928</v>
      </c>
    </row>
    <row r="8208" spans="1:7" ht="12">
      <c r="A8208" s="229">
        <v>4229162301</v>
      </c>
      <c r="B8208" s="230" t="s">
        <v>25350</v>
      </c>
      <c r="C8208" s="230" t="s">
        <v>25351</v>
      </c>
      <c r="D8208" s="230" t="s">
        <v>25352</v>
      </c>
      <c r="E8208" s="231">
        <v>42291623</v>
      </c>
      <c r="F8208" s="231" t="s">
        <v>828</v>
      </c>
      <c r="G8208" s="232" t="s">
        <v>36928</v>
      </c>
    </row>
    <row r="8209" spans="1:7" ht="12">
      <c r="A8209" s="229">
        <v>4229162401</v>
      </c>
      <c r="B8209" s="230" t="s">
        <v>25353</v>
      </c>
      <c r="C8209" s="230" t="s">
        <v>25354</v>
      </c>
      <c r="D8209" s="230" t="s">
        <v>25355</v>
      </c>
      <c r="E8209" s="231">
        <v>42291624</v>
      </c>
      <c r="F8209" s="231" t="s">
        <v>828</v>
      </c>
      <c r="G8209" s="232" t="s">
        <v>36928</v>
      </c>
    </row>
    <row r="8210" spans="1:7" ht="24">
      <c r="A8210" s="229">
        <v>4229162701</v>
      </c>
      <c r="B8210" s="230" t="s">
        <v>25356</v>
      </c>
      <c r="C8210" s="230" t="s">
        <v>25357</v>
      </c>
      <c r="D8210" s="230" t="s">
        <v>25358</v>
      </c>
      <c r="E8210" s="231">
        <v>42291627</v>
      </c>
      <c r="F8210" s="231" t="s">
        <v>828</v>
      </c>
      <c r="G8210" s="232" t="s">
        <v>36928</v>
      </c>
    </row>
    <row r="8211" spans="1:7" ht="12">
      <c r="A8211" s="229">
        <v>4229170101</v>
      </c>
      <c r="B8211" s="230" t="s">
        <v>25359</v>
      </c>
      <c r="C8211" s="230" t="s">
        <v>25360</v>
      </c>
      <c r="D8211" s="230" t="s">
        <v>25361</v>
      </c>
      <c r="E8211" s="231">
        <v>42291701</v>
      </c>
      <c r="F8211" s="231" t="s">
        <v>828</v>
      </c>
      <c r="G8211" s="232" t="s">
        <v>36928</v>
      </c>
    </row>
    <row r="8212" spans="1:7" ht="24">
      <c r="A8212" s="229">
        <v>4229170201</v>
      </c>
      <c r="B8212" s="230" t="s">
        <v>25362</v>
      </c>
      <c r="C8212" s="230" t="s">
        <v>25363</v>
      </c>
      <c r="D8212" s="230" t="s">
        <v>25364</v>
      </c>
      <c r="E8212" s="231">
        <v>42291702</v>
      </c>
      <c r="F8212" s="231" t="s">
        <v>828</v>
      </c>
      <c r="G8212" s="232" t="s">
        <v>36928</v>
      </c>
    </row>
    <row r="8213" spans="1:7" ht="12">
      <c r="A8213" s="229">
        <v>4229170301</v>
      </c>
      <c r="B8213" s="230" t="s">
        <v>25365</v>
      </c>
      <c r="C8213" s="230" t="s">
        <v>25366</v>
      </c>
      <c r="D8213" s="230" t="s">
        <v>25367</v>
      </c>
      <c r="E8213" s="231">
        <v>42291703</v>
      </c>
      <c r="F8213" s="231" t="s">
        <v>828</v>
      </c>
      <c r="G8213" s="232" t="s">
        <v>36928</v>
      </c>
    </row>
    <row r="8214" spans="1:7" ht="12">
      <c r="A8214" s="229">
        <v>4229170401</v>
      </c>
      <c r="B8214" s="230" t="s">
        <v>25368</v>
      </c>
      <c r="C8214" s="230" t="s">
        <v>25369</v>
      </c>
      <c r="D8214" s="230" t="s">
        <v>25370</v>
      </c>
      <c r="E8214" s="231">
        <v>42291704</v>
      </c>
      <c r="F8214" s="231" t="s">
        <v>828</v>
      </c>
      <c r="G8214" s="232" t="s">
        <v>36928</v>
      </c>
    </row>
    <row r="8215" spans="1:7" ht="12">
      <c r="A8215" s="229">
        <v>4229170701</v>
      </c>
      <c r="B8215" s="230" t="s">
        <v>25371</v>
      </c>
      <c r="C8215" s="230" t="s">
        <v>25372</v>
      </c>
      <c r="D8215" s="230" t="s">
        <v>25373</v>
      </c>
      <c r="E8215" s="231">
        <v>42291707</v>
      </c>
      <c r="F8215" s="231" t="s">
        <v>828</v>
      </c>
      <c r="G8215" s="232" t="s">
        <v>36928</v>
      </c>
    </row>
    <row r="8216" spans="1:7" ht="24">
      <c r="A8216" s="229">
        <v>4229179901</v>
      </c>
      <c r="B8216" s="230" t="s">
        <v>22967</v>
      </c>
      <c r="C8216" s="230" t="s">
        <v>22968</v>
      </c>
      <c r="D8216" s="230" t="s">
        <v>22969</v>
      </c>
      <c r="E8216" s="231">
        <v>42291799</v>
      </c>
      <c r="F8216" s="231" t="s">
        <v>828</v>
      </c>
      <c r="G8216" s="232" t="s">
        <v>36928</v>
      </c>
    </row>
    <row r="8217" spans="1:7" ht="12">
      <c r="A8217" s="229">
        <v>4229180101</v>
      </c>
      <c r="B8217" s="230" t="s">
        <v>25374</v>
      </c>
      <c r="C8217" s="230" t="s">
        <v>25375</v>
      </c>
      <c r="D8217" s="230" t="s">
        <v>25376</v>
      </c>
      <c r="E8217" s="231">
        <v>42291801</v>
      </c>
      <c r="F8217" s="231" t="s">
        <v>828</v>
      </c>
      <c r="G8217" s="232" t="s">
        <v>36928</v>
      </c>
    </row>
    <row r="8218" spans="1:7" ht="12">
      <c r="A8218" s="229">
        <v>4229180201</v>
      </c>
      <c r="B8218" s="230" t="s">
        <v>25377</v>
      </c>
      <c r="C8218" s="230" t="s">
        <v>25378</v>
      </c>
      <c r="D8218" s="230" t="s">
        <v>25379</v>
      </c>
      <c r="E8218" s="231">
        <v>42291802</v>
      </c>
      <c r="F8218" s="231" t="s">
        <v>828</v>
      </c>
      <c r="G8218" s="232" t="s">
        <v>36928</v>
      </c>
    </row>
    <row r="8219" spans="1:7" ht="12">
      <c r="A8219" s="229">
        <v>4229180401</v>
      </c>
      <c r="B8219" s="230" t="s">
        <v>25380</v>
      </c>
      <c r="C8219" s="230" t="s">
        <v>25381</v>
      </c>
      <c r="D8219" s="230" t="s">
        <v>25382</v>
      </c>
      <c r="E8219" s="231">
        <v>42291804</v>
      </c>
      <c r="F8219" s="231" t="s">
        <v>828</v>
      </c>
      <c r="G8219" s="232" t="s">
        <v>36928</v>
      </c>
    </row>
    <row r="8220" spans="1:7" ht="12">
      <c r="A8220" s="229">
        <v>4229190101</v>
      </c>
      <c r="B8220" s="230" t="s">
        <v>25383</v>
      </c>
      <c r="C8220" s="230" t="s">
        <v>25384</v>
      </c>
      <c r="D8220" s="230" t="s">
        <v>25385</v>
      </c>
      <c r="E8220" s="231">
        <v>42291901</v>
      </c>
      <c r="F8220" s="231" t="s">
        <v>828</v>
      </c>
      <c r="G8220" s="232" t="s">
        <v>36928</v>
      </c>
    </row>
    <row r="8221" spans="1:7" ht="12">
      <c r="A8221" s="229">
        <v>4229200101</v>
      </c>
      <c r="B8221" s="230" t="s">
        <v>25386</v>
      </c>
      <c r="C8221" s="230" t="s">
        <v>25387</v>
      </c>
      <c r="D8221" s="230" t="s">
        <v>25388</v>
      </c>
      <c r="E8221" s="231">
        <v>42292001</v>
      </c>
      <c r="F8221" s="231" t="s">
        <v>828</v>
      </c>
      <c r="G8221" s="232" t="s">
        <v>36928</v>
      </c>
    </row>
    <row r="8222" spans="1:7" ht="24">
      <c r="A8222" s="229">
        <v>4229220101</v>
      </c>
      <c r="B8222" s="230" t="s">
        <v>25389</v>
      </c>
      <c r="C8222" s="230" t="s">
        <v>25390</v>
      </c>
      <c r="D8222" s="230" t="s">
        <v>25391</v>
      </c>
      <c r="E8222" s="231">
        <v>42292201</v>
      </c>
      <c r="F8222" s="231" t="s">
        <v>828</v>
      </c>
      <c r="G8222" s="232" t="s">
        <v>36928</v>
      </c>
    </row>
    <row r="8223" spans="1:7" ht="12">
      <c r="A8223" s="229">
        <v>4229220301</v>
      </c>
      <c r="B8223" s="230" t="s">
        <v>25392</v>
      </c>
      <c r="C8223" s="230" t="s">
        <v>25393</v>
      </c>
      <c r="D8223" s="230" t="s">
        <v>25394</v>
      </c>
      <c r="E8223" s="231">
        <v>42292203</v>
      </c>
      <c r="F8223" s="231" t="s">
        <v>828</v>
      </c>
      <c r="G8223" s="232" t="s">
        <v>36928</v>
      </c>
    </row>
    <row r="8224" spans="1:7" ht="12">
      <c r="A8224" s="229">
        <v>4229230101</v>
      </c>
      <c r="B8224" s="230" t="s">
        <v>25395</v>
      </c>
      <c r="C8224" s="230" t="s">
        <v>25396</v>
      </c>
      <c r="D8224" s="230" t="s">
        <v>25397</v>
      </c>
      <c r="E8224" s="231">
        <v>42292301</v>
      </c>
      <c r="F8224" s="231" t="s">
        <v>828</v>
      </c>
      <c r="G8224" s="232" t="s">
        <v>36928</v>
      </c>
    </row>
    <row r="8225" spans="1:7" ht="12">
      <c r="A8225" s="229">
        <v>4229230301</v>
      </c>
      <c r="B8225" s="230" t="s">
        <v>25398</v>
      </c>
      <c r="C8225" s="230" t="s">
        <v>25399</v>
      </c>
      <c r="D8225" s="230" t="s">
        <v>25400</v>
      </c>
      <c r="E8225" s="231">
        <v>42292303</v>
      </c>
      <c r="F8225" s="231" t="s">
        <v>828</v>
      </c>
      <c r="G8225" s="232" t="s">
        <v>36928</v>
      </c>
    </row>
    <row r="8226" spans="1:7" ht="12">
      <c r="A8226" s="229">
        <v>4229230601</v>
      </c>
      <c r="B8226" s="230" t="s">
        <v>25401</v>
      </c>
      <c r="C8226" s="230" t="s">
        <v>25402</v>
      </c>
      <c r="D8226" s="230" t="s">
        <v>25403</v>
      </c>
      <c r="E8226" s="231">
        <v>42292306</v>
      </c>
      <c r="F8226" s="231" t="s">
        <v>828</v>
      </c>
      <c r="G8226" s="232" t="s">
        <v>36928</v>
      </c>
    </row>
    <row r="8227" spans="1:7" ht="12">
      <c r="A8227" s="229">
        <v>4229240201</v>
      </c>
      <c r="B8227" s="230" t="s">
        <v>25404</v>
      </c>
      <c r="C8227" s="230" t="s">
        <v>25405</v>
      </c>
      <c r="D8227" s="230" t="s">
        <v>25406</v>
      </c>
      <c r="E8227" s="231">
        <v>42292402</v>
      </c>
      <c r="F8227" s="231" t="s">
        <v>828</v>
      </c>
      <c r="G8227" s="232" t="s">
        <v>36928</v>
      </c>
    </row>
    <row r="8228" spans="1:7" ht="12">
      <c r="A8228" s="229">
        <v>4229240301</v>
      </c>
      <c r="B8228" s="230" t="s">
        <v>25407</v>
      </c>
      <c r="C8228" s="230" t="s">
        <v>25408</v>
      </c>
      <c r="D8228" s="230" t="s">
        <v>25409</v>
      </c>
      <c r="E8228" s="231">
        <v>42292403</v>
      </c>
      <c r="F8228" s="231" t="s">
        <v>828</v>
      </c>
      <c r="G8228" s="232" t="s">
        <v>36928</v>
      </c>
    </row>
    <row r="8229" spans="1:7" ht="12">
      <c r="A8229" s="229">
        <v>4229250201</v>
      </c>
      <c r="B8229" s="230" t="s">
        <v>25410</v>
      </c>
      <c r="C8229" s="230" t="s">
        <v>25411</v>
      </c>
      <c r="D8229" s="230" t="s">
        <v>25412</v>
      </c>
      <c r="E8229" s="231">
        <v>42292502</v>
      </c>
      <c r="F8229" s="231" t="s">
        <v>828</v>
      </c>
      <c r="G8229" s="232" t="s">
        <v>36928</v>
      </c>
    </row>
    <row r="8230" spans="1:7" ht="12">
      <c r="A8230" s="229">
        <v>4229260101</v>
      </c>
      <c r="B8230" s="230" t="s">
        <v>25413</v>
      </c>
      <c r="C8230" s="230" t="s">
        <v>25414</v>
      </c>
      <c r="D8230" s="230" t="s">
        <v>25415</v>
      </c>
      <c r="E8230" s="231">
        <v>42292601</v>
      </c>
      <c r="F8230" s="231" t="s">
        <v>828</v>
      </c>
      <c r="G8230" s="232" t="s">
        <v>36928</v>
      </c>
    </row>
    <row r="8231" spans="1:7" ht="12">
      <c r="A8231" s="229">
        <v>4229260301</v>
      </c>
      <c r="B8231" s="230" t="s">
        <v>25416</v>
      </c>
      <c r="C8231" s="230" t="s">
        <v>25417</v>
      </c>
      <c r="D8231" s="230" t="s">
        <v>25418</v>
      </c>
      <c r="E8231" s="231">
        <v>42292603</v>
      </c>
      <c r="F8231" s="231" t="s">
        <v>828</v>
      </c>
      <c r="G8231" s="232" t="s">
        <v>36928</v>
      </c>
    </row>
    <row r="8232" spans="1:7" ht="24">
      <c r="A8232" s="229">
        <v>4229270201</v>
      </c>
      <c r="B8232" s="230" t="s">
        <v>25419</v>
      </c>
      <c r="C8232" s="230" t="s">
        <v>25420</v>
      </c>
      <c r="D8232" s="230" t="s">
        <v>25421</v>
      </c>
      <c r="E8232" s="231">
        <v>42292702</v>
      </c>
      <c r="F8232" s="231" t="s">
        <v>828</v>
      </c>
      <c r="G8232" s="232" t="s">
        <v>36928</v>
      </c>
    </row>
    <row r="8233" spans="1:7" ht="12">
      <c r="A8233" s="229">
        <v>4229270202</v>
      </c>
      <c r="B8233" s="230" t="s">
        <v>25422</v>
      </c>
      <c r="C8233" s="230" t="s">
        <v>25423</v>
      </c>
      <c r="D8233" s="230" t="s">
        <v>25424</v>
      </c>
      <c r="E8233" s="231">
        <v>42292702</v>
      </c>
      <c r="F8233" s="231" t="s">
        <v>828</v>
      </c>
      <c r="G8233" s="232" t="s">
        <v>36928</v>
      </c>
    </row>
    <row r="8234" spans="1:7" ht="12">
      <c r="A8234" s="229">
        <v>4229280201</v>
      </c>
      <c r="B8234" s="230" t="s">
        <v>25425</v>
      </c>
      <c r="C8234" s="230" t="s">
        <v>25426</v>
      </c>
      <c r="D8234" s="230" t="s">
        <v>25427</v>
      </c>
      <c r="E8234" s="231">
        <v>42292802</v>
      </c>
      <c r="F8234" s="231" t="s">
        <v>828</v>
      </c>
      <c r="G8234" s="232" t="s">
        <v>36928</v>
      </c>
    </row>
    <row r="8235" spans="1:7" ht="24">
      <c r="A8235" s="229">
        <v>4229289901</v>
      </c>
      <c r="B8235" s="230" t="s">
        <v>25428</v>
      </c>
      <c r="C8235" s="230" t="s">
        <v>25429</v>
      </c>
      <c r="D8235" s="230" t="s">
        <v>25430</v>
      </c>
      <c r="E8235" s="231">
        <v>42292899</v>
      </c>
      <c r="F8235" s="231" t="s">
        <v>828</v>
      </c>
      <c r="G8235" s="232" t="s">
        <v>36928</v>
      </c>
    </row>
    <row r="8236" spans="1:7" ht="12">
      <c r="A8236" s="229">
        <v>4229290101</v>
      </c>
      <c r="B8236" s="230" t="s">
        <v>25431</v>
      </c>
      <c r="C8236" s="230" t="s">
        <v>25432</v>
      </c>
      <c r="D8236" s="230" t="s">
        <v>25433</v>
      </c>
      <c r="E8236" s="231">
        <v>42292901</v>
      </c>
      <c r="F8236" s="231" t="s">
        <v>828</v>
      </c>
      <c r="G8236" s="232" t="s">
        <v>36928</v>
      </c>
    </row>
    <row r="8237" spans="1:7" ht="12">
      <c r="A8237" s="229">
        <v>4229290301</v>
      </c>
      <c r="B8237" s="230" t="s">
        <v>25434</v>
      </c>
      <c r="C8237" s="230" t="s">
        <v>25435</v>
      </c>
      <c r="D8237" s="230" t="s">
        <v>25436</v>
      </c>
      <c r="E8237" s="231">
        <v>42292903</v>
      </c>
      <c r="F8237" s="231" t="s">
        <v>828</v>
      </c>
      <c r="G8237" s="232" t="s">
        <v>36928</v>
      </c>
    </row>
    <row r="8238" spans="1:7" ht="12">
      <c r="A8238" s="229">
        <v>4229290302</v>
      </c>
      <c r="B8238" s="230" t="s">
        <v>25437</v>
      </c>
      <c r="C8238" s="230" t="s">
        <v>25438</v>
      </c>
      <c r="D8238" s="230" t="s">
        <v>25439</v>
      </c>
      <c r="E8238" s="231">
        <v>42292903</v>
      </c>
      <c r="F8238" s="231" t="s">
        <v>828</v>
      </c>
      <c r="G8238" s="232" t="s">
        <v>36928</v>
      </c>
    </row>
    <row r="8239" spans="1:7" ht="12">
      <c r="A8239" s="229">
        <v>4229290303</v>
      </c>
      <c r="B8239" s="230" t="s">
        <v>25440</v>
      </c>
      <c r="C8239" s="230" t="s">
        <v>25441</v>
      </c>
      <c r="D8239" s="230" t="s">
        <v>25442</v>
      </c>
      <c r="E8239" s="231">
        <v>42292903</v>
      </c>
      <c r="F8239" s="231" t="s">
        <v>828</v>
      </c>
      <c r="G8239" s="232" t="s">
        <v>36928</v>
      </c>
    </row>
    <row r="8240" spans="1:7" ht="12">
      <c r="A8240" s="229">
        <v>4229290701</v>
      </c>
      <c r="B8240" s="230" t="s">
        <v>25443</v>
      </c>
      <c r="C8240" s="230" t="s">
        <v>25444</v>
      </c>
      <c r="D8240" s="230" t="s">
        <v>25445</v>
      </c>
      <c r="E8240" s="231">
        <v>42292907</v>
      </c>
      <c r="F8240" s="231" t="s">
        <v>828</v>
      </c>
      <c r="G8240" s="232" t="s">
        <v>36928</v>
      </c>
    </row>
    <row r="8241" spans="1:7" ht="12">
      <c r="A8241" s="229">
        <v>4229300101</v>
      </c>
      <c r="B8241" s="230" t="s">
        <v>25446</v>
      </c>
      <c r="C8241" s="230" t="s">
        <v>25447</v>
      </c>
      <c r="D8241" s="230" t="s">
        <v>25448</v>
      </c>
      <c r="E8241" s="231">
        <v>42293001</v>
      </c>
      <c r="F8241" s="231" t="s">
        <v>828</v>
      </c>
      <c r="G8241" s="232" t="s">
        <v>36928</v>
      </c>
    </row>
    <row r="8242" spans="1:7" ht="12">
      <c r="A8242" s="229">
        <v>4229300201</v>
      </c>
      <c r="B8242" s="230" t="s">
        <v>25449</v>
      </c>
      <c r="C8242" s="230" t="s">
        <v>25450</v>
      </c>
      <c r="D8242" s="230" t="s">
        <v>25451</v>
      </c>
      <c r="E8242" s="231">
        <v>42293002</v>
      </c>
      <c r="F8242" s="231" t="s">
        <v>828</v>
      </c>
      <c r="G8242" s="232" t="s">
        <v>36928</v>
      </c>
    </row>
    <row r="8243" spans="1:7" ht="12">
      <c r="A8243" s="229">
        <v>4229300401</v>
      </c>
      <c r="B8243" s="230" t="s">
        <v>25452</v>
      </c>
      <c r="C8243" s="230" t="s">
        <v>25453</v>
      </c>
      <c r="D8243" s="230" t="s">
        <v>25454</v>
      </c>
      <c r="E8243" s="231">
        <v>42293004</v>
      </c>
      <c r="F8243" s="231" t="s">
        <v>828</v>
      </c>
      <c r="G8243" s="232" t="s">
        <v>36928</v>
      </c>
    </row>
    <row r="8244" spans="1:7" ht="12">
      <c r="A8244" s="229">
        <v>4229300501</v>
      </c>
      <c r="B8244" s="230" t="s">
        <v>25455</v>
      </c>
      <c r="C8244" s="230" t="s">
        <v>25456</v>
      </c>
      <c r="D8244" s="230" t="s">
        <v>25457</v>
      </c>
      <c r="E8244" s="231">
        <v>42293005</v>
      </c>
      <c r="F8244" s="231" t="s">
        <v>828</v>
      </c>
      <c r="G8244" s="232" t="s">
        <v>36928</v>
      </c>
    </row>
    <row r="8245" spans="1:7" ht="12">
      <c r="A8245" s="229">
        <v>4229310201</v>
      </c>
      <c r="B8245" s="230" t="s">
        <v>25458</v>
      </c>
      <c r="C8245" s="230" t="s">
        <v>25459</v>
      </c>
      <c r="D8245" s="230" t="s">
        <v>25460</v>
      </c>
      <c r="E8245" s="231">
        <v>42293102</v>
      </c>
      <c r="F8245" s="231" t="s">
        <v>828</v>
      </c>
      <c r="G8245" s="232" t="s">
        <v>36928</v>
      </c>
    </row>
    <row r="8246" spans="1:7" ht="12">
      <c r="A8246" s="229">
        <v>4229310401</v>
      </c>
      <c r="B8246" s="230" t="s">
        <v>25461</v>
      </c>
      <c r="C8246" s="230" t="s">
        <v>25462</v>
      </c>
      <c r="D8246" s="230" t="s">
        <v>25463</v>
      </c>
      <c r="E8246" s="231">
        <v>42293104</v>
      </c>
      <c r="F8246" s="231" t="s">
        <v>828</v>
      </c>
      <c r="G8246" s="232" t="s">
        <v>36928</v>
      </c>
    </row>
    <row r="8247" spans="1:7" ht="24">
      <c r="A8247" s="229">
        <v>4229310601</v>
      </c>
      <c r="B8247" s="230" t="s">
        <v>25464</v>
      </c>
      <c r="C8247" s="230" t="s">
        <v>25465</v>
      </c>
      <c r="D8247" s="230" t="s">
        <v>25466</v>
      </c>
      <c r="E8247" s="231">
        <v>42293106</v>
      </c>
      <c r="F8247" s="231" t="s">
        <v>828</v>
      </c>
      <c r="G8247" s="232" t="s">
        <v>36928</v>
      </c>
    </row>
    <row r="8248" spans="1:7" ht="24">
      <c r="A8248" s="229">
        <v>4229310701</v>
      </c>
      <c r="B8248" s="230" t="s">
        <v>25467</v>
      </c>
      <c r="C8248" s="230" t="s">
        <v>25468</v>
      </c>
      <c r="D8248" s="230" t="s">
        <v>25469</v>
      </c>
      <c r="E8248" s="231">
        <v>42293107</v>
      </c>
      <c r="F8248" s="231" t="s">
        <v>828</v>
      </c>
      <c r="G8248" s="232" t="s">
        <v>36928</v>
      </c>
    </row>
    <row r="8249" spans="1:7" ht="12">
      <c r="A8249" s="229">
        <v>4229310901</v>
      </c>
      <c r="B8249" s="230" t="s">
        <v>25470</v>
      </c>
      <c r="C8249" s="230" t="s">
        <v>25471</v>
      </c>
      <c r="D8249" s="230" t="s">
        <v>25472</v>
      </c>
      <c r="E8249" s="231">
        <v>42293109</v>
      </c>
      <c r="F8249" s="231" t="s">
        <v>828</v>
      </c>
      <c r="G8249" s="232" t="s">
        <v>36928</v>
      </c>
    </row>
    <row r="8250" spans="1:7" ht="12">
      <c r="A8250" s="229">
        <v>4229311101</v>
      </c>
      <c r="B8250" s="230" t="s">
        <v>25473</v>
      </c>
      <c r="C8250" s="230" t="s">
        <v>25474</v>
      </c>
      <c r="D8250" s="230" t="s">
        <v>25475</v>
      </c>
      <c r="E8250" s="231">
        <v>42293111</v>
      </c>
      <c r="F8250" s="231" t="s">
        <v>828</v>
      </c>
      <c r="G8250" s="232" t="s">
        <v>36928</v>
      </c>
    </row>
    <row r="8251" spans="1:7" ht="12">
      <c r="A8251" s="229">
        <v>4229311201</v>
      </c>
      <c r="B8251" s="230" t="s">
        <v>25476</v>
      </c>
      <c r="C8251" s="230" t="s">
        <v>25477</v>
      </c>
      <c r="D8251" s="230" t="s">
        <v>25478</v>
      </c>
      <c r="E8251" s="231">
        <v>42293112</v>
      </c>
      <c r="F8251" s="231" t="s">
        <v>828</v>
      </c>
      <c r="G8251" s="232" t="s">
        <v>36928</v>
      </c>
    </row>
    <row r="8252" spans="1:7" ht="12">
      <c r="A8252" s="229">
        <v>4229311301</v>
      </c>
      <c r="B8252" s="230" t="s">
        <v>25479</v>
      </c>
      <c r="C8252" s="230" t="s">
        <v>25480</v>
      </c>
      <c r="D8252" s="230" t="s">
        <v>25481</v>
      </c>
      <c r="E8252" s="231">
        <v>42293113</v>
      </c>
      <c r="F8252" s="231" t="s">
        <v>828</v>
      </c>
      <c r="G8252" s="232" t="s">
        <v>36928</v>
      </c>
    </row>
    <row r="8253" spans="1:7" ht="12">
      <c r="A8253" s="229">
        <v>4229311401</v>
      </c>
      <c r="B8253" s="230" t="s">
        <v>25482</v>
      </c>
      <c r="C8253" s="230" t="s">
        <v>25483</v>
      </c>
      <c r="D8253" s="230" t="s">
        <v>25484</v>
      </c>
      <c r="E8253" s="231">
        <v>42293114</v>
      </c>
      <c r="F8253" s="231" t="s">
        <v>828</v>
      </c>
      <c r="G8253" s="232" t="s">
        <v>36928</v>
      </c>
    </row>
    <row r="8254" spans="1:7" ht="12">
      <c r="A8254" s="229">
        <v>4229311601</v>
      </c>
      <c r="B8254" s="230" t="s">
        <v>25485</v>
      </c>
      <c r="C8254" s="230" t="s">
        <v>25486</v>
      </c>
      <c r="D8254" s="230" t="s">
        <v>25487</v>
      </c>
      <c r="E8254" s="231">
        <v>42293116</v>
      </c>
      <c r="F8254" s="231" t="s">
        <v>828</v>
      </c>
      <c r="G8254" s="232" t="s">
        <v>36928</v>
      </c>
    </row>
    <row r="8255" spans="1:7" ht="12">
      <c r="A8255" s="229">
        <v>4229311801</v>
      </c>
      <c r="B8255" s="230" t="s">
        <v>25488</v>
      </c>
      <c r="C8255" s="230" t="s">
        <v>25489</v>
      </c>
      <c r="D8255" s="230" t="s">
        <v>25490</v>
      </c>
      <c r="E8255" s="231">
        <v>42293118</v>
      </c>
      <c r="F8255" s="231" t="s">
        <v>828</v>
      </c>
      <c r="G8255" s="232" t="s">
        <v>36928</v>
      </c>
    </row>
    <row r="8256" spans="1:7" ht="12">
      <c r="A8256" s="229">
        <v>4229311901</v>
      </c>
      <c r="B8256" s="230" t="s">
        <v>25491</v>
      </c>
      <c r="C8256" s="230" t="s">
        <v>25492</v>
      </c>
      <c r="D8256" s="230" t="s">
        <v>25493</v>
      </c>
      <c r="E8256" s="231">
        <v>42293119</v>
      </c>
      <c r="F8256" s="231" t="s">
        <v>828</v>
      </c>
      <c r="G8256" s="232" t="s">
        <v>36928</v>
      </c>
    </row>
    <row r="8257" spans="1:7" ht="12">
      <c r="A8257" s="229">
        <v>4229312001</v>
      </c>
      <c r="B8257" s="230" t="s">
        <v>25494</v>
      </c>
      <c r="C8257" s="230" t="s">
        <v>25495</v>
      </c>
      <c r="D8257" s="230" t="s">
        <v>25496</v>
      </c>
      <c r="E8257" s="231">
        <v>42293120</v>
      </c>
      <c r="F8257" s="231" t="s">
        <v>828</v>
      </c>
      <c r="G8257" s="232" t="s">
        <v>36928</v>
      </c>
    </row>
    <row r="8258" spans="1:7" ht="12">
      <c r="A8258" s="229">
        <v>4229312201</v>
      </c>
      <c r="B8258" s="230" t="s">
        <v>25497</v>
      </c>
      <c r="C8258" s="230" t="s">
        <v>25498</v>
      </c>
      <c r="D8258" s="230" t="s">
        <v>25499</v>
      </c>
      <c r="E8258" s="231">
        <v>42293122</v>
      </c>
      <c r="F8258" s="231" t="s">
        <v>828</v>
      </c>
      <c r="G8258" s="232" t="s">
        <v>36928</v>
      </c>
    </row>
    <row r="8259" spans="1:7" ht="12">
      <c r="A8259" s="229">
        <v>4229312401</v>
      </c>
      <c r="B8259" s="230" t="s">
        <v>25500</v>
      </c>
      <c r="C8259" s="230" t="s">
        <v>25501</v>
      </c>
      <c r="D8259" s="230" t="s">
        <v>25502</v>
      </c>
      <c r="E8259" s="231">
        <v>42293124</v>
      </c>
      <c r="F8259" s="231" t="s">
        <v>828</v>
      </c>
      <c r="G8259" s="232" t="s">
        <v>36928</v>
      </c>
    </row>
    <row r="8260" spans="1:7" ht="12">
      <c r="A8260" s="229">
        <v>4229312501</v>
      </c>
      <c r="B8260" s="230" t="s">
        <v>25503</v>
      </c>
      <c r="C8260" s="230" t="s">
        <v>25504</v>
      </c>
      <c r="D8260" s="230" t="s">
        <v>25505</v>
      </c>
      <c r="E8260" s="231">
        <v>42293125</v>
      </c>
      <c r="F8260" s="231" t="s">
        <v>828</v>
      </c>
      <c r="G8260" s="232" t="s">
        <v>36928</v>
      </c>
    </row>
    <row r="8261" spans="1:7" ht="12">
      <c r="A8261" s="229">
        <v>4229313001</v>
      </c>
      <c r="B8261" s="230" t="s">
        <v>25506</v>
      </c>
      <c r="C8261" s="230" t="s">
        <v>25507</v>
      </c>
      <c r="D8261" s="230" t="s">
        <v>25508</v>
      </c>
      <c r="E8261" s="231">
        <v>42293130</v>
      </c>
      <c r="F8261" s="231" t="s">
        <v>828</v>
      </c>
      <c r="G8261" s="232" t="s">
        <v>36928</v>
      </c>
    </row>
    <row r="8262" spans="1:7" ht="12">
      <c r="A8262" s="229">
        <v>4229313101</v>
      </c>
      <c r="B8262" s="230" t="s">
        <v>25509</v>
      </c>
      <c r="C8262" s="230" t="s">
        <v>25510</v>
      </c>
      <c r="D8262" s="230" t="s">
        <v>25511</v>
      </c>
      <c r="E8262" s="231">
        <v>42293131</v>
      </c>
      <c r="F8262" s="231" t="s">
        <v>828</v>
      </c>
      <c r="G8262" s="232" t="s">
        <v>36928</v>
      </c>
    </row>
    <row r="8263" spans="1:7" ht="12">
      <c r="A8263" s="229">
        <v>4229313801</v>
      </c>
      <c r="B8263" s="230" t="s">
        <v>25512</v>
      </c>
      <c r="C8263" s="230" t="s">
        <v>25513</v>
      </c>
      <c r="D8263" s="230" t="s">
        <v>25514</v>
      </c>
      <c r="E8263" s="231">
        <v>42293138</v>
      </c>
      <c r="F8263" s="231" t="s">
        <v>828</v>
      </c>
      <c r="G8263" s="232" t="s">
        <v>36928</v>
      </c>
    </row>
    <row r="8264" spans="1:7" ht="12">
      <c r="A8264" s="229">
        <v>4229330201</v>
      </c>
      <c r="B8264" s="230" t="s">
        <v>25515</v>
      </c>
      <c r="C8264" s="230" t="s">
        <v>25516</v>
      </c>
      <c r="D8264" s="230" t="s">
        <v>25517</v>
      </c>
      <c r="E8264" s="231">
        <v>42293302</v>
      </c>
      <c r="F8264" s="231" t="s">
        <v>828</v>
      </c>
      <c r="G8264" s="232" t="s">
        <v>36928</v>
      </c>
    </row>
    <row r="8265" spans="1:7" ht="12">
      <c r="A8265" s="229">
        <v>4229330202</v>
      </c>
      <c r="B8265" s="230" t="s">
        <v>25518</v>
      </c>
      <c r="C8265" s="230" t="s">
        <v>25519</v>
      </c>
      <c r="D8265" s="230" t="s">
        <v>25520</v>
      </c>
      <c r="E8265" s="231">
        <v>42293302</v>
      </c>
      <c r="F8265" s="231" t="s">
        <v>828</v>
      </c>
      <c r="G8265" s="232" t="s">
        <v>36928</v>
      </c>
    </row>
    <row r="8266" spans="1:7" ht="12">
      <c r="A8266" s="229">
        <v>4229330301</v>
      </c>
      <c r="B8266" s="230" t="s">
        <v>25521</v>
      </c>
      <c r="C8266" s="230" t="s">
        <v>25522</v>
      </c>
      <c r="D8266" s="230" t="s">
        <v>25523</v>
      </c>
      <c r="E8266" s="231">
        <v>42293303</v>
      </c>
      <c r="F8266" s="231" t="s">
        <v>828</v>
      </c>
      <c r="G8266" s="232" t="s">
        <v>36928</v>
      </c>
    </row>
    <row r="8267" spans="1:7" ht="12">
      <c r="A8267" s="229">
        <v>4229330401</v>
      </c>
      <c r="B8267" s="230" t="s">
        <v>25524</v>
      </c>
      <c r="C8267" s="230" t="s">
        <v>25525</v>
      </c>
      <c r="D8267" s="230" t="s">
        <v>25526</v>
      </c>
      <c r="E8267" s="231">
        <v>42293304</v>
      </c>
      <c r="F8267" s="231" t="s">
        <v>828</v>
      </c>
      <c r="G8267" s="232" t="s">
        <v>36928</v>
      </c>
    </row>
    <row r="8268" spans="1:7" ht="12">
      <c r="A8268" s="229">
        <v>4229340101</v>
      </c>
      <c r="B8268" s="230" t="s">
        <v>25527</v>
      </c>
      <c r="C8268" s="230" t="s">
        <v>25528</v>
      </c>
      <c r="D8268" s="230" t="s">
        <v>25529</v>
      </c>
      <c r="E8268" s="231">
        <v>42293401</v>
      </c>
      <c r="F8268" s="231" t="s">
        <v>828</v>
      </c>
      <c r="G8268" s="232" t="s">
        <v>36928</v>
      </c>
    </row>
    <row r="8269" spans="1:7" ht="12">
      <c r="A8269" s="229">
        <v>4229340401</v>
      </c>
      <c r="B8269" s="230" t="s">
        <v>25530</v>
      </c>
      <c r="C8269" s="230" t="s">
        <v>25531</v>
      </c>
      <c r="D8269" s="230" t="s">
        <v>25532</v>
      </c>
      <c r="E8269" s="231">
        <v>42293404</v>
      </c>
      <c r="F8269" s="231" t="s">
        <v>828</v>
      </c>
      <c r="G8269" s="232" t="s">
        <v>36928</v>
      </c>
    </row>
    <row r="8270" spans="1:7" ht="12">
      <c r="A8270" s="229">
        <v>4229340601</v>
      </c>
      <c r="B8270" s="230" t="s">
        <v>25533</v>
      </c>
      <c r="C8270" s="230" t="s">
        <v>25534</v>
      </c>
      <c r="D8270" s="230" t="s">
        <v>25535</v>
      </c>
      <c r="E8270" s="231">
        <v>42293406</v>
      </c>
      <c r="F8270" s="231" t="s">
        <v>828</v>
      </c>
      <c r="G8270" s="232" t="s">
        <v>36928</v>
      </c>
    </row>
    <row r="8271" spans="1:7" ht="12">
      <c r="A8271" s="229">
        <v>4229340701</v>
      </c>
      <c r="B8271" s="230" t="s">
        <v>25536</v>
      </c>
      <c r="C8271" s="230" t="s">
        <v>25537</v>
      </c>
      <c r="D8271" s="230" t="s">
        <v>25538</v>
      </c>
      <c r="E8271" s="231">
        <v>42293407</v>
      </c>
      <c r="F8271" s="231" t="s">
        <v>828</v>
      </c>
      <c r="G8271" s="232" t="s">
        <v>36928</v>
      </c>
    </row>
    <row r="8272" spans="1:7" ht="12">
      <c r="A8272" s="229">
        <v>4229350501</v>
      </c>
      <c r="B8272" s="230" t="s">
        <v>25539</v>
      </c>
      <c r="C8272" s="230" t="s">
        <v>25540</v>
      </c>
      <c r="D8272" s="230" t="s">
        <v>25541</v>
      </c>
      <c r="E8272" s="231">
        <v>42293505</v>
      </c>
      <c r="F8272" s="231" t="s">
        <v>828</v>
      </c>
      <c r="G8272" s="232" t="s">
        <v>36928</v>
      </c>
    </row>
    <row r="8273" spans="1:7" ht="12">
      <c r="A8273" s="229">
        <v>4229350901</v>
      </c>
      <c r="B8273" s="230" t="s">
        <v>25542</v>
      </c>
      <c r="C8273" s="230" t="s">
        <v>25543</v>
      </c>
      <c r="D8273" s="230" t="s">
        <v>25544</v>
      </c>
      <c r="E8273" s="231">
        <v>42293509</v>
      </c>
      <c r="F8273" s="231" t="s">
        <v>828</v>
      </c>
      <c r="G8273" s="232" t="s">
        <v>36928</v>
      </c>
    </row>
    <row r="8274" spans="1:7" ht="12">
      <c r="A8274" s="229">
        <v>4229360301</v>
      </c>
      <c r="B8274" s="230" t="s">
        <v>25545</v>
      </c>
      <c r="C8274" s="230" t="s">
        <v>25546</v>
      </c>
      <c r="D8274" s="230" t="s">
        <v>25547</v>
      </c>
      <c r="E8274" s="231">
        <v>42293603</v>
      </c>
      <c r="F8274" s="231" t="s">
        <v>828</v>
      </c>
      <c r="G8274" s="232" t="s">
        <v>36928</v>
      </c>
    </row>
    <row r="8275" spans="1:7" ht="12">
      <c r="A8275" s="229">
        <v>4229380101</v>
      </c>
      <c r="B8275" s="230" t="s">
        <v>25548</v>
      </c>
      <c r="C8275" s="230" t="s">
        <v>25549</v>
      </c>
      <c r="D8275" s="230" t="s">
        <v>25550</v>
      </c>
      <c r="E8275" s="231">
        <v>42293801</v>
      </c>
      <c r="F8275" s="231" t="s">
        <v>828</v>
      </c>
      <c r="G8275" s="232" t="s">
        <v>36928</v>
      </c>
    </row>
    <row r="8276" spans="1:7" ht="12">
      <c r="A8276" s="229">
        <v>4229380301</v>
      </c>
      <c r="B8276" s="230" t="s">
        <v>25551</v>
      </c>
      <c r="C8276" s="230" t="s">
        <v>25552</v>
      </c>
      <c r="D8276" s="230" t="s">
        <v>25553</v>
      </c>
      <c r="E8276" s="231">
        <v>42293803</v>
      </c>
      <c r="F8276" s="231" t="s">
        <v>828</v>
      </c>
      <c r="G8276" s="232" t="s">
        <v>36928</v>
      </c>
    </row>
    <row r="8277" spans="1:7" ht="12">
      <c r="A8277" s="229">
        <v>4229390201</v>
      </c>
      <c r="B8277" s="230" t="s">
        <v>25554</v>
      </c>
      <c r="C8277" s="230" t="s">
        <v>25555</v>
      </c>
      <c r="D8277" s="230" t="s">
        <v>25556</v>
      </c>
      <c r="E8277" s="231">
        <v>42293902</v>
      </c>
      <c r="F8277" s="231" t="s">
        <v>828</v>
      </c>
      <c r="G8277" s="232" t="s">
        <v>36928</v>
      </c>
    </row>
    <row r="8278" spans="1:7" ht="12">
      <c r="A8278" s="229">
        <v>4229400101</v>
      </c>
      <c r="B8278" s="230" t="s">
        <v>25557</v>
      </c>
      <c r="C8278" s="230" t="s">
        <v>25558</v>
      </c>
      <c r="D8278" s="230" t="s">
        <v>25559</v>
      </c>
      <c r="E8278" s="231">
        <v>42294001</v>
      </c>
      <c r="F8278" s="231" t="s">
        <v>828</v>
      </c>
      <c r="G8278" s="232" t="s">
        <v>36928</v>
      </c>
    </row>
    <row r="8279" spans="1:7" ht="12">
      <c r="A8279" s="229">
        <v>4229400102</v>
      </c>
      <c r="B8279" s="230" t="s">
        <v>25560</v>
      </c>
      <c r="C8279" s="230" t="s">
        <v>25561</v>
      </c>
      <c r="D8279" s="230" t="s">
        <v>25562</v>
      </c>
      <c r="E8279" s="231">
        <v>42294001</v>
      </c>
      <c r="F8279" s="231" t="s">
        <v>828</v>
      </c>
      <c r="G8279" s="232" t="s">
        <v>36928</v>
      </c>
    </row>
    <row r="8280" spans="1:7" ht="12">
      <c r="A8280" s="229">
        <v>4229400201</v>
      </c>
      <c r="B8280" s="230" t="s">
        <v>25563</v>
      </c>
      <c r="C8280" s="230" t="s">
        <v>25564</v>
      </c>
      <c r="D8280" s="230" t="s">
        <v>25565</v>
      </c>
      <c r="E8280" s="231">
        <v>42294002</v>
      </c>
      <c r="F8280" s="231" t="s">
        <v>828</v>
      </c>
      <c r="G8280" s="232" t="s">
        <v>36928</v>
      </c>
    </row>
    <row r="8281" spans="1:7" ht="12">
      <c r="A8281" s="229">
        <v>4229400202</v>
      </c>
      <c r="B8281" s="230" t="s">
        <v>25566</v>
      </c>
      <c r="C8281" s="230" t="s">
        <v>25567</v>
      </c>
      <c r="D8281" s="230" t="s">
        <v>25568</v>
      </c>
      <c r="E8281" s="231">
        <v>42294002</v>
      </c>
      <c r="F8281" s="231" t="s">
        <v>828</v>
      </c>
      <c r="G8281" s="232" t="s">
        <v>36928</v>
      </c>
    </row>
    <row r="8282" spans="1:7" ht="12">
      <c r="A8282" s="229">
        <v>4229400301</v>
      </c>
      <c r="B8282" s="230" t="s">
        <v>25569</v>
      </c>
      <c r="C8282" s="230" t="s">
        <v>25570</v>
      </c>
      <c r="D8282" s="230" t="s">
        <v>25571</v>
      </c>
      <c r="E8282" s="231">
        <v>42294003</v>
      </c>
      <c r="F8282" s="231" t="s">
        <v>828</v>
      </c>
      <c r="G8282" s="232" t="s">
        <v>36928</v>
      </c>
    </row>
    <row r="8283" spans="1:7" ht="12">
      <c r="A8283" s="229">
        <v>4229400302</v>
      </c>
      <c r="B8283" s="230" t="s">
        <v>25572</v>
      </c>
      <c r="C8283" s="230" t="s">
        <v>25573</v>
      </c>
      <c r="D8283" s="230" t="s">
        <v>25574</v>
      </c>
      <c r="E8283" s="231">
        <v>42294003</v>
      </c>
      <c r="F8283" s="231" t="s">
        <v>828</v>
      </c>
      <c r="G8283" s="232" t="s">
        <v>36928</v>
      </c>
    </row>
    <row r="8284" spans="1:7" ht="12">
      <c r="A8284" s="229">
        <v>4229410201</v>
      </c>
      <c r="B8284" s="230" t="s">
        <v>25575</v>
      </c>
      <c r="C8284" s="230" t="s">
        <v>25576</v>
      </c>
      <c r="D8284" s="230" t="s">
        <v>25577</v>
      </c>
      <c r="E8284" s="231">
        <v>42294102</v>
      </c>
      <c r="F8284" s="231" t="s">
        <v>828</v>
      </c>
      <c r="G8284" s="232" t="s">
        <v>36928</v>
      </c>
    </row>
    <row r="8285" spans="1:7" ht="12">
      <c r="A8285" s="229">
        <v>4229410301</v>
      </c>
      <c r="B8285" s="230" t="s">
        <v>25578</v>
      </c>
      <c r="C8285" s="230" t="s">
        <v>25579</v>
      </c>
      <c r="D8285" s="230" t="s">
        <v>25580</v>
      </c>
      <c r="E8285" s="231">
        <v>42294103</v>
      </c>
      <c r="F8285" s="231" t="s">
        <v>828</v>
      </c>
      <c r="G8285" s="232" t="s">
        <v>36928</v>
      </c>
    </row>
    <row r="8286" spans="1:7" ht="12">
      <c r="A8286" s="229">
        <v>4229420201</v>
      </c>
      <c r="B8286" s="230" t="s">
        <v>25581</v>
      </c>
      <c r="C8286" s="230" t="s">
        <v>25582</v>
      </c>
      <c r="D8286" s="230" t="s">
        <v>25583</v>
      </c>
      <c r="E8286" s="231">
        <v>42294202</v>
      </c>
      <c r="F8286" s="231" t="s">
        <v>828</v>
      </c>
      <c r="G8286" s="232" t="s">
        <v>36928</v>
      </c>
    </row>
    <row r="8287" spans="1:7" ht="12">
      <c r="A8287" s="229">
        <v>4229420301</v>
      </c>
      <c r="B8287" s="230" t="s">
        <v>25584</v>
      </c>
      <c r="C8287" s="230" t="s">
        <v>25585</v>
      </c>
      <c r="D8287" s="230" t="s">
        <v>25586</v>
      </c>
      <c r="E8287" s="231">
        <v>42294203</v>
      </c>
      <c r="F8287" s="231" t="s">
        <v>828</v>
      </c>
      <c r="G8287" s="232" t="s">
        <v>36928</v>
      </c>
    </row>
    <row r="8288" spans="1:7" ht="12">
      <c r="A8288" s="229">
        <v>4229420401</v>
      </c>
      <c r="B8288" s="230" t="s">
        <v>25587</v>
      </c>
      <c r="C8288" s="230" t="s">
        <v>25588</v>
      </c>
      <c r="D8288" s="230" t="s">
        <v>25589</v>
      </c>
      <c r="E8288" s="231">
        <v>42294204</v>
      </c>
      <c r="F8288" s="231" t="s">
        <v>828</v>
      </c>
      <c r="G8288" s="232" t="s">
        <v>36928</v>
      </c>
    </row>
    <row r="8289" spans="1:7" ht="12">
      <c r="A8289" s="229">
        <v>4229420601</v>
      </c>
      <c r="B8289" s="230" t="s">
        <v>25590</v>
      </c>
      <c r="C8289" s="230" t="s">
        <v>25591</v>
      </c>
      <c r="D8289" s="230" t="s">
        <v>25592</v>
      </c>
      <c r="E8289" s="231">
        <v>42294206</v>
      </c>
      <c r="F8289" s="231" t="s">
        <v>828</v>
      </c>
      <c r="G8289" s="232" t="s">
        <v>36928</v>
      </c>
    </row>
    <row r="8290" spans="1:7" ht="12">
      <c r="A8290" s="229">
        <v>4229421501</v>
      </c>
      <c r="B8290" s="230" t="s">
        <v>25593</v>
      </c>
      <c r="C8290" s="230" t="s">
        <v>25594</v>
      </c>
      <c r="D8290" s="230" t="s">
        <v>25595</v>
      </c>
      <c r="E8290" s="231">
        <v>42294215</v>
      </c>
      <c r="F8290" s="231" t="s">
        <v>828</v>
      </c>
      <c r="G8290" s="232" t="s">
        <v>36928</v>
      </c>
    </row>
    <row r="8291" spans="1:7" ht="12">
      <c r="A8291" s="229">
        <v>4229421801</v>
      </c>
      <c r="B8291" s="230" t="s">
        <v>25596</v>
      </c>
      <c r="C8291" s="230" t="s">
        <v>25597</v>
      </c>
      <c r="D8291" s="230" t="s">
        <v>25598</v>
      </c>
      <c r="E8291" s="231">
        <v>42294218</v>
      </c>
      <c r="F8291" s="231" t="s">
        <v>828</v>
      </c>
      <c r="G8291" s="232" t="s">
        <v>36928</v>
      </c>
    </row>
    <row r="8292" spans="1:7" ht="12">
      <c r="A8292" s="229">
        <v>4229421901</v>
      </c>
      <c r="B8292" s="230" t="s">
        <v>25599</v>
      </c>
      <c r="C8292" s="230" t="s">
        <v>25600</v>
      </c>
      <c r="D8292" s="230" t="s">
        <v>25601</v>
      </c>
      <c r="E8292" s="231">
        <v>42294219</v>
      </c>
      <c r="F8292" s="231" t="s">
        <v>828</v>
      </c>
      <c r="G8292" s="232" t="s">
        <v>36928</v>
      </c>
    </row>
    <row r="8293" spans="1:7" ht="24">
      <c r="A8293" s="229">
        <v>4229421902</v>
      </c>
      <c r="B8293" s="230" t="s">
        <v>25602</v>
      </c>
      <c r="C8293" s="230" t="s">
        <v>25603</v>
      </c>
      <c r="D8293" s="230" t="s">
        <v>25604</v>
      </c>
      <c r="E8293" s="231">
        <v>42294219</v>
      </c>
      <c r="F8293" s="231" t="s">
        <v>828</v>
      </c>
      <c r="G8293" s="232" t="s">
        <v>36928</v>
      </c>
    </row>
    <row r="8294" spans="1:7" ht="24">
      <c r="A8294" s="229">
        <v>4229422001</v>
      </c>
      <c r="B8294" s="230" t="s">
        <v>25605</v>
      </c>
      <c r="C8294" s="230" t="s">
        <v>25606</v>
      </c>
      <c r="D8294" s="230" t="s">
        <v>25607</v>
      </c>
      <c r="E8294" s="231">
        <v>42294220</v>
      </c>
      <c r="F8294" s="231" t="s">
        <v>828</v>
      </c>
      <c r="G8294" s="232" t="s">
        <v>36928</v>
      </c>
    </row>
    <row r="8295" spans="1:7" ht="12">
      <c r="A8295" s="229">
        <v>4229450101</v>
      </c>
      <c r="B8295" s="230" t="s">
        <v>25608</v>
      </c>
      <c r="C8295" s="230" t="s">
        <v>25609</v>
      </c>
      <c r="D8295" s="230" t="s">
        <v>25610</v>
      </c>
      <c r="E8295" s="231">
        <v>42294501</v>
      </c>
      <c r="F8295" s="231" t="s">
        <v>828</v>
      </c>
      <c r="G8295" s="232" t="s">
        <v>36928</v>
      </c>
    </row>
    <row r="8296" spans="1:7" ht="12">
      <c r="A8296" s="229">
        <v>4229450701</v>
      </c>
      <c r="B8296" s="230" t="s">
        <v>25611</v>
      </c>
      <c r="C8296" s="230" t="s">
        <v>25612</v>
      </c>
      <c r="D8296" s="230" t="s">
        <v>25613</v>
      </c>
      <c r="E8296" s="231">
        <v>42294507</v>
      </c>
      <c r="F8296" s="231" t="s">
        <v>828</v>
      </c>
      <c r="G8296" s="232" t="s">
        <v>36928</v>
      </c>
    </row>
    <row r="8297" spans="1:7" ht="12">
      <c r="A8297" s="229">
        <v>4229451101</v>
      </c>
      <c r="B8297" s="230" t="s">
        <v>25614</v>
      </c>
      <c r="C8297" s="230" t="s">
        <v>25615</v>
      </c>
      <c r="D8297" s="230" t="s">
        <v>25616</v>
      </c>
      <c r="E8297" s="231">
        <v>42294511</v>
      </c>
      <c r="F8297" s="231" t="s">
        <v>828</v>
      </c>
      <c r="G8297" s="232" t="s">
        <v>36928</v>
      </c>
    </row>
    <row r="8298" spans="1:7" ht="12">
      <c r="A8298" s="229">
        <v>4229451901</v>
      </c>
      <c r="B8298" s="230" t="s">
        <v>25617</v>
      </c>
      <c r="C8298" s="230" t="s">
        <v>25618</v>
      </c>
      <c r="D8298" s="230" t="s">
        <v>25619</v>
      </c>
      <c r="E8298" s="231">
        <v>42294519</v>
      </c>
      <c r="F8298" s="231" t="s">
        <v>828</v>
      </c>
      <c r="G8298" s="232" t="s">
        <v>36928</v>
      </c>
    </row>
    <row r="8299" spans="1:7" ht="24">
      <c r="A8299" s="229">
        <v>4229452101</v>
      </c>
      <c r="B8299" s="230" t="s">
        <v>25620</v>
      </c>
      <c r="C8299" s="230" t="s">
        <v>25621</v>
      </c>
      <c r="D8299" s="230" t="s">
        <v>25622</v>
      </c>
      <c r="E8299" s="231">
        <v>42294521</v>
      </c>
      <c r="F8299" s="231" t="s">
        <v>828</v>
      </c>
      <c r="G8299" s="232" t="s">
        <v>36928</v>
      </c>
    </row>
    <row r="8300" spans="1:7" ht="12">
      <c r="A8300" s="229">
        <v>4229452201</v>
      </c>
      <c r="B8300" s="230" t="s">
        <v>25623</v>
      </c>
      <c r="C8300" s="230" t="s">
        <v>25624</v>
      </c>
      <c r="D8300" s="230" t="s">
        <v>25625</v>
      </c>
      <c r="E8300" s="231">
        <v>42294522</v>
      </c>
      <c r="F8300" s="231" t="s">
        <v>828</v>
      </c>
      <c r="G8300" s="232" t="s">
        <v>36928</v>
      </c>
    </row>
    <row r="8301" spans="1:7" ht="24">
      <c r="A8301" s="229">
        <v>4229452401</v>
      </c>
      <c r="B8301" s="230" t="s">
        <v>25626</v>
      </c>
      <c r="C8301" s="230" t="s">
        <v>25627</v>
      </c>
      <c r="D8301" s="230" t="s">
        <v>25628</v>
      </c>
      <c r="E8301" s="231">
        <v>42294524</v>
      </c>
      <c r="F8301" s="231" t="s">
        <v>828</v>
      </c>
      <c r="G8301" s="232" t="s">
        <v>36928</v>
      </c>
    </row>
    <row r="8302" spans="1:7" ht="12">
      <c r="A8302" s="229">
        <v>4229452601</v>
      </c>
      <c r="B8302" s="230" t="s">
        <v>25629</v>
      </c>
      <c r="C8302" s="230" t="s">
        <v>25630</v>
      </c>
      <c r="D8302" s="230" t="s">
        <v>25631</v>
      </c>
      <c r="E8302" s="231">
        <v>42294526</v>
      </c>
      <c r="F8302" s="231" t="s">
        <v>828</v>
      </c>
      <c r="G8302" s="232" t="s">
        <v>36928</v>
      </c>
    </row>
    <row r="8303" spans="1:7" ht="12">
      <c r="A8303" s="229">
        <v>4229453101</v>
      </c>
      <c r="B8303" s="230" t="s">
        <v>25632</v>
      </c>
      <c r="C8303" s="230" t="s">
        <v>25633</v>
      </c>
      <c r="D8303" s="230" t="s">
        <v>25634</v>
      </c>
      <c r="E8303" s="231">
        <v>42294531</v>
      </c>
      <c r="F8303" s="231" t="s">
        <v>828</v>
      </c>
      <c r="G8303" s="232" t="s">
        <v>36928</v>
      </c>
    </row>
    <row r="8304" spans="1:7" ht="12">
      <c r="A8304" s="229">
        <v>4229460301</v>
      </c>
      <c r="B8304" s="230" t="s">
        <v>25635</v>
      </c>
      <c r="C8304" s="230" t="s">
        <v>25636</v>
      </c>
      <c r="D8304" s="230" t="s">
        <v>25637</v>
      </c>
      <c r="E8304" s="231">
        <v>42294603</v>
      </c>
      <c r="F8304" s="231" t="s">
        <v>828</v>
      </c>
      <c r="G8304" s="232" t="s">
        <v>36928</v>
      </c>
    </row>
    <row r="8305" spans="1:7" ht="24">
      <c r="A8305" s="229">
        <v>4229470101</v>
      </c>
      <c r="B8305" s="230" t="s">
        <v>25638</v>
      </c>
      <c r="C8305" s="230" t="s">
        <v>25639</v>
      </c>
      <c r="D8305" s="230" t="s">
        <v>25640</v>
      </c>
      <c r="E8305" s="231">
        <v>42294701</v>
      </c>
      <c r="F8305" s="231" t="s">
        <v>828</v>
      </c>
      <c r="G8305" s="232" t="s">
        <v>36928</v>
      </c>
    </row>
    <row r="8306" spans="1:7" ht="24">
      <c r="A8306" s="229">
        <v>4229470102</v>
      </c>
      <c r="B8306" s="230" t="s">
        <v>25641</v>
      </c>
      <c r="C8306" s="230" t="s">
        <v>25642</v>
      </c>
      <c r="D8306" s="230" t="s">
        <v>25643</v>
      </c>
      <c r="E8306" s="231">
        <v>42294701</v>
      </c>
      <c r="F8306" s="231" t="s">
        <v>828</v>
      </c>
      <c r="G8306" s="232" t="s">
        <v>36928</v>
      </c>
    </row>
    <row r="8307" spans="1:7" ht="12">
      <c r="A8307" s="229">
        <v>4229470401</v>
      </c>
      <c r="B8307" s="230" t="s">
        <v>25644</v>
      </c>
      <c r="C8307" s="230" t="s">
        <v>25645</v>
      </c>
      <c r="D8307" s="230" t="s">
        <v>25646</v>
      </c>
      <c r="E8307" s="231">
        <v>42294704</v>
      </c>
      <c r="F8307" s="231" t="s">
        <v>828</v>
      </c>
      <c r="G8307" s="232" t="s">
        <v>36928</v>
      </c>
    </row>
    <row r="8308" spans="1:7" ht="12">
      <c r="A8308" s="229">
        <v>4229470601</v>
      </c>
      <c r="B8308" s="230" t="s">
        <v>25647</v>
      </c>
      <c r="C8308" s="230" t="s">
        <v>25648</v>
      </c>
      <c r="D8308" s="230" t="s">
        <v>25649</v>
      </c>
      <c r="E8308" s="231">
        <v>42294706</v>
      </c>
      <c r="F8308" s="231" t="s">
        <v>828</v>
      </c>
      <c r="G8308" s="232" t="s">
        <v>36928</v>
      </c>
    </row>
    <row r="8309" spans="1:7" ht="12">
      <c r="A8309" s="229">
        <v>4229471001</v>
      </c>
      <c r="B8309" s="230" t="s">
        <v>25650</v>
      </c>
      <c r="C8309" s="230" t="s">
        <v>25651</v>
      </c>
      <c r="D8309" s="230" t="s">
        <v>25652</v>
      </c>
      <c r="E8309" s="231">
        <v>42294710</v>
      </c>
      <c r="F8309" s="231" t="s">
        <v>828</v>
      </c>
      <c r="G8309" s="232" t="s">
        <v>36928</v>
      </c>
    </row>
    <row r="8310" spans="1:7" ht="12">
      <c r="A8310" s="229">
        <v>4229471101</v>
      </c>
      <c r="B8310" s="230" t="s">
        <v>25653</v>
      </c>
      <c r="C8310" s="230" t="s">
        <v>25654</v>
      </c>
      <c r="D8310" s="230" t="s">
        <v>25655</v>
      </c>
      <c r="E8310" s="231">
        <v>42294711</v>
      </c>
      <c r="F8310" s="231" t="s">
        <v>828</v>
      </c>
      <c r="G8310" s="232" t="s">
        <v>36928</v>
      </c>
    </row>
    <row r="8311" spans="1:7" ht="12">
      <c r="A8311" s="229">
        <v>4229471301</v>
      </c>
      <c r="B8311" s="230" t="s">
        <v>25656</v>
      </c>
      <c r="C8311" s="230" t="s">
        <v>25657</v>
      </c>
      <c r="D8311" s="230" t="s">
        <v>25658</v>
      </c>
      <c r="E8311" s="231">
        <v>42294713</v>
      </c>
      <c r="F8311" s="231" t="s">
        <v>828</v>
      </c>
      <c r="G8311" s="232" t="s">
        <v>36928</v>
      </c>
    </row>
    <row r="8312" spans="1:7" ht="12">
      <c r="A8312" s="229">
        <v>4229471801</v>
      </c>
      <c r="B8312" s="230" t="s">
        <v>25659</v>
      </c>
      <c r="C8312" s="230" t="s">
        <v>25660</v>
      </c>
      <c r="D8312" s="230" t="s">
        <v>25661</v>
      </c>
      <c r="E8312" s="231">
        <v>42294718</v>
      </c>
      <c r="F8312" s="231" t="s">
        <v>828</v>
      </c>
      <c r="G8312" s="232" t="s">
        <v>36928</v>
      </c>
    </row>
    <row r="8313" spans="1:7" ht="12">
      <c r="A8313" s="229">
        <v>4229471901</v>
      </c>
      <c r="B8313" s="230" t="s">
        <v>25662</v>
      </c>
      <c r="C8313" s="230" t="s">
        <v>25663</v>
      </c>
      <c r="D8313" s="230" t="s">
        <v>25664</v>
      </c>
      <c r="E8313" s="231">
        <v>42294719</v>
      </c>
      <c r="F8313" s="231" t="s">
        <v>828</v>
      </c>
      <c r="G8313" s="232" t="s">
        <v>36928</v>
      </c>
    </row>
    <row r="8314" spans="1:7" ht="24">
      <c r="A8314" s="229">
        <v>4229471902</v>
      </c>
      <c r="B8314" s="230" t="s">
        <v>25665</v>
      </c>
      <c r="C8314" s="230" t="s">
        <v>25666</v>
      </c>
      <c r="D8314" s="230" t="s">
        <v>25667</v>
      </c>
      <c r="E8314" s="231">
        <v>42294719</v>
      </c>
      <c r="F8314" s="231" t="s">
        <v>828</v>
      </c>
      <c r="G8314" s="232" t="s">
        <v>36928</v>
      </c>
    </row>
    <row r="8315" spans="1:7" ht="24">
      <c r="A8315" s="229">
        <v>4229472301</v>
      </c>
      <c r="B8315" s="230" t="s">
        <v>25668</v>
      </c>
      <c r="C8315" s="230" t="s">
        <v>25669</v>
      </c>
      <c r="D8315" s="230" t="s">
        <v>25670</v>
      </c>
      <c r="E8315" s="231">
        <v>42294723</v>
      </c>
      <c r="F8315" s="231" t="s">
        <v>828</v>
      </c>
      <c r="G8315" s="232" t="s">
        <v>36928</v>
      </c>
    </row>
    <row r="8316" spans="1:7" ht="24">
      <c r="A8316" s="229">
        <v>4229472302</v>
      </c>
      <c r="B8316" s="230" t="s">
        <v>25671</v>
      </c>
      <c r="C8316" s="230" t="s">
        <v>25672</v>
      </c>
      <c r="D8316" s="230" t="s">
        <v>25673</v>
      </c>
      <c r="E8316" s="231">
        <v>42294723</v>
      </c>
      <c r="F8316" s="231" t="s">
        <v>828</v>
      </c>
      <c r="G8316" s="232" t="s">
        <v>36928</v>
      </c>
    </row>
    <row r="8317" spans="1:7" ht="24">
      <c r="A8317" s="229">
        <v>4229472303</v>
      </c>
      <c r="B8317" s="230" t="s">
        <v>25674</v>
      </c>
      <c r="C8317" s="230" t="s">
        <v>25675</v>
      </c>
      <c r="D8317" s="230" t="s">
        <v>25676</v>
      </c>
      <c r="E8317" s="231">
        <v>42294723</v>
      </c>
      <c r="F8317" s="231" t="s">
        <v>828</v>
      </c>
      <c r="G8317" s="232" t="s">
        <v>36928</v>
      </c>
    </row>
    <row r="8318" spans="1:7" ht="24">
      <c r="A8318" s="229">
        <v>4229479901</v>
      </c>
      <c r="B8318" s="230" t="s">
        <v>25677</v>
      </c>
      <c r="C8318" s="230" t="s">
        <v>25678</v>
      </c>
      <c r="D8318" s="230" t="s">
        <v>25679</v>
      </c>
      <c r="E8318" s="231">
        <v>42294799</v>
      </c>
      <c r="F8318" s="231" t="s">
        <v>828</v>
      </c>
      <c r="G8318" s="232" t="s">
        <v>36928</v>
      </c>
    </row>
    <row r="8319" spans="1:7" ht="24">
      <c r="A8319" s="229">
        <v>4229480201</v>
      </c>
      <c r="B8319" s="230" t="s">
        <v>25680</v>
      </c>
      <c r="C8319" s="230" t="s">
        <v>25681</v>
      </c>
      <c r="D8319" s="230" t="s">
        <v>25682</v>
      </c>
      <c r="E8319" s="231">
        <v>42294802</v>
      </c>
      <c r="F8319" s="231" t="s">
        <v>828</v>
      </c>
      <c r="G8319" s="232" t="s">
        <v>36928</v>
      </c>
    </row>
    <row r="8320" spans="1:7" ht="12">
      <c r="A8320" s="229">
        <v>4229480301</v>
      </c>
      <c r="B8320" s="230" t="s">
        <v>25683</v>
      </c>
      <c r="C8320" s="230" t="s">
        <v>25684</v>
      </c>
      <c r="D8320" s="230" t="s">
        <v>25685</v>
      </c>
      <c r="E8320" s="231">
        <v>42294803</v>
      </c>
      <c r="F8320" s="231" t="s">
        <v>828</v>
      </c>
      <c r="G8320" s="232" t="s">
        <v>36928</v>
      </c>
    </row>
    <row r="8321" spans="1:7" ht="12">
      <c r="A8321" s="229">
        <v>4229480302</v>
      </c>
      <c r="B8321" s="230" t="s">
        <v>25686</v>
      </c>
      <c r="C8321" s="230" t="s">
        <v>25687</v>
      </c>
      <c r="D8321" s="230" t="s">
        <v>25688</v>
      </c>
      <c r="E8321" s="231">
        <v>42294803</v>
      </c>
      <c r="F8321" s="231" t="s">
        <v>828</v>
      </c>
      <c r="G8321" s="232" t="s">
        <v>36928</v>
      </c>
    </row>
    <row r="8322" spans="1:7" ht="12">
      <c r="A8322" s="229">
        <v>4229480303</v>
      </c>
      <c r="B8322" s="230" t="s">
        <v>25689</v>
      </c>
      <c r="C8322" s="230" t="s">
        <v>25690</v>
      </c>
      <c r="D8322" s="230" t="s">
        <v>25691</v>
      </c>
      <c r="E8322" s="231">
        <v>42294803</v>
      </c>
      <c r="F8322" s="231" t="s">
        <v>828</v>
      </c>
      <c r="G8322" s="232" t="s">
        <v>36928</v>
      </c>
    </row>
    <row r="8323" spans="1:7" ht="12">
      <c r="A8323" s="229">
        <v>4229480401</v>
      </c>
      <c r="B8323" s="230" t="s">
        <v>25692</v>
      </c>
      <c r="C8323" s="230" t="s">
        <v>25693</v>
      </c>
      <c r="D8323" s="230" t="s">
        <v>25694</v>
      </c>
      <c r="E8323" s="231">
        <v>42294804</v>
      </c>
      <c r="F8323" s="231" t="s">
        <v>828</v>
      </c>
      <c r="G8323" s="232" t="s">
        <v>36928</v>
      </c>
    </row>
    <row r="8324" spans="1:7" ht="12">
      <c r="A8324" s="229">
        <v>4229480501</v>
      </c>
      <c r="B8324" s="230" t="s">
        <v>25695</v>
      </c>
      <c r="C8324" s="230" t="s">
        <v>25696</v>
      </c>
      <c r="D8324" s="230" t="s">
        <v>25697</v>
      </c>
      <c r="E8324" s="231">
        <v>42294805</v>
      </c>
      <c r="F8324" s="231" t="s">
        <v>828</v>
      </c>
      <c r="G8324" s="232" t="s">
        <v>36928</v>
      </c>
    </row>
    <row r="8325" spans="1:7" ht="12">
      <c r="A8325" s="229">
        <v>4229480601</v>
      </c>
      <c r="B8325" s="230" t="s">
        <v>25698</v>
      </c>
      <c r="C8325" s="230" t="s">
        <v>25699</v>
      </c>
      <c r="D8325" s="230" t="s">
        <v>25700</v>
      </c>
      <c r="E8325" s="231">
        <v>42294806</v>
      </c>
      <c r="F8325" s="231" t="s">
        <v>828</v>
      </c>
      <c r="G8325" s="232" t="s">
        <v>36928</v>
      </c>
    </row>
    <row r="8326" spans="1:7" ht="12">
      <c r="A8326" s="229">
        <v>4229480801</v>
      </c>
      <c r="B8326" s="230" t="s">
        <v>25701</v>
      </c>
      <c r="C8326" s="230" t="s">
        <v>25702</v>
      </c>
      <c r="D8326" s="230" t="s">
        <v>25703</v>
      </c>
      <c r="E8326" s="231">
        <v>42294808</v>
      </c>
      <c r="F8326" s="231" t="s">
        <v>828</v>
      </c>
      <c r="G8326" s="232" t="s">
        <v>36928</v>
      </c>
    </row>
    <row r="8327" spans="1:7" ht="12">
      <c r="A8327" s="229">
        <v>4229488001</v>
      </c>
      <c r="B8327" s="230" t="s">
        <v>25704</v>
      </c>
      <c r="C8327" s="230" t="s">
        <v>25705</v>
      </c>
      <c r="D8327" s="230" t="s">
        <v>25706</v>
      </c>
      <c r="E8327" s="231">
        <v>42294880</v>
      </c>
      <c r="F8327" s="231" t="s">
        <v>828</v>
      </c>
      <c r="G8327" s="232" t="s">
        <v>36928</v>
      </c>
    </row>
    <row r="8328" spans="1:7" ht="12">
      <c r="A8328" s="229">
        <v>4229488101</v>
      </c>
      <c r="B8328" s="230" t="s">
        <v>25707</v>
      </c>
      <c r="C8328" s="230" t="s">
        <v>25708</v>
      </c>
      <c r="D8328" s="230" t="s">
        <v>25709</v>
      </c>
      <c r="E8328" s="231">
        <v>42294881</v>
      </c>
      <c r="F8328" s="231" t="s">
        <v>828</v>
      </c>
      <c r="G8328" s="232" t="s">
        <v>36928</v>
      </c>
    </row>
    <row r="8329" spans="1:7" ht="12">
      <c r="A8329" s="229">
        <v>4229488201</v>
      </c>
      <c r="B8329" s="230" t="s">
        <v>25710</v>
      </c>
      <c r="C8329" s="230" t="s">
        <v>25711</v>
      </c>
      <c r="D8329" s="230" t="s">
        <v>25712</v>
      </c>
      <c r="E8329" s="231">
        <v>42294882</v>
      </c>
      <c r="F8329" s="231" t="s">
        <v>828</v>
      </c>
      <c r="G8329" s="232" t="s">
        <v>36928</v>
      </c>
    </row>
    <row r="8330" spans="1:7" ht="24">
      <c r="A8330" s="229">
        <v>4229488301</v>
      </c>
      <c r="B8330" s="230" t="s">
        <v>25713</v>
      </c>
      <c r="C8330" s="230" t="s">
        <v>25714</v>
      </c>
      <c r="D8330" s="230" t="s">
        <v>25715</v>
      </c>
      <c r="E8330" s="231">
        <v>42294883</v>
      </c>
      <c r="F8330" s="231" t="s">
        <v>828</v>
      </c>
      <c r="G8330" s="232" t="s">
        <v>36928</v>
      </c>
    </row>
    <row r="8331" spans="1:7" ht="12">
      <c r="A8331" s="229">
        <v>4229488401</v>
      </c>
      <c r="B8331" s="230" t="s">
        <v>25716</v>
      </c>
      <c r="C8331" s="230" t="s">
        <v>25717</v>
      </c>
      <c r="D8331" s="230" t="s">
        <v>25718</v>
      </c>
      <c r="E8331" s="231">
        <v>42294884</v>
      </c>
      <c r="F8331" s="231" t="s">
        <v>828</v>
      </c>
      <c r="G8331" s="232" t="s">
        <v>36928</v>
      </c>
    </row>
    <row r="8332" spans="1:7" ht="12">
      <c r="A8332" s="229">
        <v>4229488501</v>
      </c>
      <c r="B8332" s="230" t="s">
        <v>25719</v>
      </c>
      <c r="C8332" s="230" t="s">
        <v>25720</v>
      </c>
      <c r="D8332" s="230" t="s">
        <v>25721</v>
      </c>
      <c r="E8332" s="231">
        <v>42294885</v>
      </c>
      <c r="F8332" s="231" t="s">
        <v>828</v>
      </c>
      <c r="G8332" s="232" t="s">
        <v>36928</v>
      </c>
    </row>
    <row r="8333" spans="1:7" ht="12">
      <c r="A8333" s="229">
        <v>4229488502</v>
      </c>
      <c r="B8333" s="230" t="s">
        <v>25722</v>
      </c>
      <c r="C8333" s="230" t="s">
        <v>25723</v>
      </c>
      <c r="D8333" s="230" t="s">
        <v>25724</v>
      </c>
      <c r="E8333" s="231">
        <v>42294885</v>
      </c>
      <c r="F8333" s="231" t="s">
        <v>828</v>
      </c>
      <c r="G8333" s="232" t="s">
        <v>36928</v>
      </c>
    </row>
    <row r="8334" spans="1:7" ht="12">
      <c r="A8334" s="229">
        <v>4229488601</v>
      </c>
      <c r="B8334" s="230" t="s">
        <v>25725</v>
      </c>
      <c r="C8334" s="230" t="s">
        <v>25726</v>
      </c>
      <c r="D8334" s="230" t="s">
        <v>25727</v>
      </c>
      <c r="E8334" s="231">
        <v>42294886</v>
      </c>
      <c r="F8334" s="231" t="s">
        <v>828</v>
      </c>
      <c r="G8334" s="232" t="s">
        <v>36928</v>
      </c>
    </row>
    <row r="8335" spans="1:7" ht="12">
      <c r="A8335" s="229">
        <v>4229488701</v>
      </c>
      <c r="B8335" s="230" t="s">
        <v>25728</v>
      </c>
      <c r="C8335" s="230" t="s">
        <v>25729</v>
      </c>
      <c r="D8335" s="230" t="s">
        <v>25730</v>
      </c>
      <c r="E8335" s="231">
        <v>42294887</v>
      </c>
      <c r="F8335" s="231" t="s">
        <v>828</v>
      </c>
      <c r="G8335" s="232" t="s">
        <v>36928</v>
      </c>
    </row>
    <row r="8336" spans="1:7" ht="12">
      <c r="A8336" s="229">
        <v>4229488801</v>
      </c>
      <c r="B8336" s="230" t="s">
        <v>25731</v>
      </c>
      <c r="C8336" s="230" t="s">
        <v>25732</v>
      </c>
      <c r="D8336" s="230" t="s">
        <v>25733</v>
      </c>
      <c r="E8336" s="231">
        <v>42294888</v>
      </c>
      <c r="F8336" s="231" t="s">
        <v>828</v>
      </c>
      <c r="G8336" s="232" t="s">
        <v>36928</v>
      </c>
    </row>
    <row r="8337" spans="1:7" ht="12">
      <c r="A8337" s="229">
        <v>4229488901</v>
      </c>
      <c r="B8337" s="230" t="s">
        <v>25734</v>
      </c>
      <c r="C8337" s="230" t="s">
        <v>25735</v>
      </c>
      <c r="D8337" s="230" t="s">
        <v>25736</v>
      </c>
      <c r="E8337" s="231">
        <v>42294889</v>
      </c>
      <c r="F8337" s="231" t="s">
        <v>828</v>
      </c>
      <c r="G8337" s="232" t="s">
        <v>36928</v>
      </c>
    </row>
    <row r="8338" spans="1:7" ht="12">
      <c r="A8338" s="229">
        <v>4229489001</v>
      </c>
      <c r="B8338" s="230" t="s">
        <v>25737</v>
      </c>
      <c r="C8338" s="230" t="s">
        <v>25738</v>
      </c>
      <c r="D8338" s="230" t="s">
        <v>25739</v>
      </c>
      <c r="E8338" s="231">
        <v>42294890</v>
      </c>
      <c r="F8338" s="231" t="s">
        <v>828</v>
      </c>
      <c r="G8338" s="232" t="s">
        <v>36928</v>
      </c>
    </row>
    <row r="8339" spans="1:7" ht="12">
      <c r="A8339" s="229">
        <v>4229489101</v>
      </c>
      <c r="B8339" s="230" t="s">
        <v>25740</v>
      </c>
      <c r="C8339" s="230" t="s">
        <v>25741</v>
      </c>
      <c r="D8339" s="230" t="s">
        <v>25742</v>
      </c>
      <c r="E8339" s="231">
        <v>42294891</v>
      </c>
      <c r="F8339" s="231" t="s">
        <v>828</v>
      </c>
      <c r="G8339" s="232" t="s">
        <v>36928</v>
      </c>
    </row>
    <row r="8340" spans="1:7" ht="12">
      <c r="A8340" s="229">
        <v>4229489201</v>
      </c>
      <c r="B8340" s="230" t="s">
        <v>25743</v>
      </c>
      <c r="C8340" s="230" t="s">
        <v>25744</v>
      </c>
      <c r="D8340" s="230" t="s">
        <v>25745</v>
      </c>
      <c r="E8340" s="231">
        <v>42294892</v>
      </c>
      <c r="F8340" s="231" t="s">
        <v>828</v>
      </c>
      <c r="G8340" s="232" t="s">
        <v>36928</v>
      </c>
    </row>
    <row r="8341" spans="1:7" ht="12">
      <c r="A8341" s="229">
        <v>4229489301</v>
      </c>
      <c r="B8341" s="230" t="s">
        <v>25746</v>
      </c>
      <c r="C8341" s="230" t="s">
        <v>25747</v>
      </c>
      <c r="D8341" s="230" t="s">
        <v>25748</v>
      </c>
      <c r="E8341" s="231">
        <v>42294893</v>
      </c>
      <c r="F8341" s="231" t="s">
        <v>828</v>
      </c>
      <c r="G8341" s="232" t="s">
        <v>36928</v>
      </c>
    </row>
    <row r="8342" spans="1:7" ht="12">
      <c r="A8342" s="229">
        <v>4229489401</v>
      </c>
      <c r="B8342" s="230" t="s">
        <v>25749</v>
      </c>
      <c r="C8342" s="230" t="s">
        <v>25750</v>
      </c>
      <c r="D8342" s="230" t="s">
        <v>25751</v>
      </c>
      <c r="E8342" s="231">
        <v>42294894</v>
      </c>
      <c r="F8342" s="231" t="s">
        <v>828</v>
      </c>
      <c r="G8342" s="232" t="s">
        <v>36928</v>
      </c>
    </row>
    <row r="8343" spans="1:7" ht="12">
      <c r="A8343" s="229">
        <v>4229489501</v>
      </c>
      <c r="B8343" s="230" t="s">
        <v>25752</v>
      </c>
      <c r="C8343" s="230" t="s">
        <v>25753</v>
      </c>
      <c r="D8343" s="230" t="s">
        <v>25754</v>
      </c>
      <c r="E8343" s="231">
        <v>42294895</v>
      </c>
      <c r="F8343" s="231" t="s">
        <v>828</v>
      </c>
      <c r="G8343" s="232">
        <v>0</v>
      </c>
    </row>
    <row r="8344" spans="1:7" ht="24">
      <c r="A8344" s="229">
        <v>4229489601</v>
      </c>
      <c r="B8344" s="230" t="s">
        <v>25755</v>
      </c>
      <c r="C8344" s="230" t="s">
        <v>25756</v>
      </c>
      <c r="D8344" s="230" t="s">
        <v>25757</v>
      </c>
      <c r="E8344" s="231">
        <v>42294896</v>
      </c>
      <c r="F8344" s="231" t="s">
        <v>828</v>
      </c>
      <c r="G8344" s="232" t="s">
        <v>36928</v>
      </c>
    </row>
    <row r="8345" spans="1:7" ht="12">
      <c r="A8345" s="229">
        <v>4229489602</v>
      </c>
      <c r="B8345" s="230" t="s">
        <v>25758</v>
      </c>
      <c r="C8345" s="230" t="s">
        <v>25759</v>
      </c>
      <c r="D8345" s="230" t="s">
        <v>25760</v>
      </c>
      <c r="E8345" s="231">
        <v>42294896</v>
      </c>
      <c r="F8345" s="231" t="s">
        <v>828</v>
      </c>
      <c r="G8345" s="232" t="s">
        <v>36928</v>
      </c>
    </row>
    <row r="8346" spans="1:7" ht="12">
      <c r="A8346" s="229">
        <v>4229489701</v>
      </c>
      <c r="B8346" s="230" t="s">
        <v>25761</v>
      </c>
      <c r="C8346" s="230" t="s">
        <v>25762</v>
      </c>
      <c r="D8346" s="230" t="s">
        <v>25763</v>
      </c>
      <c r="E8346" s="231">
        <v>42294897</v>
      </c>
      <c r="F8346" s="231" t="s">
        <v>828</v>
      </c>
      <c r="G8346" s="232" t="s">
        <v>36928</v>
      </c>
    </row>
    <row r="8347" spans="1:7" ht="12">
      <c r="A8347" s="229">
        <v>4229489702</v>
      </c>
      <c r="B8347" s="230" t="s">
        <v>25764</v>
      </c>
      <c r="C8347" s="230" t="s">
        <v>25765</v>
      </c>
      <c r="D8347" s="230" t="s">
        <v>25766</v>
      </c>
      <c r="E8347" s="231">
        <v>42294897</v>
      </c>
      <c r="F8347" s="231" t="s">
        <v>828</v>
      </c>
      <c r="G8347" s="232" t="s">
        <v>36928</v>
      </c>
    </row>
    <row r="8348" spans="1:7" ht="12">
      <c r="A8348" s="229">
        <v>4229489801</v>
      </c>
      <c r="B8348" s="230" t="s">
        <v>25767</v>
      </c>
      <c r="C8348" s="230" t="s">
        <v>25768</v>
      </c>
      <c r="D8348" s="230" t="s">
        <v>25769</v>
      </c>
      <c r="E8348" s="231">
        <v>42294898</v>
      </c>
      <c r="F8348" s="231" t="s">
        <v>828</v>
      </c>
      <c r="G8348" s="232" t="s">
        <v>36928</v>
      </c>
    </row>
    <row r="8349" spans="1:7" ht="12">
      <c r="A8349" s="229">
        <v>4229489901</v>
      </c>
      <c r="B8349" s="230" t="s">
        <v>25770</v>
      </c>
      <c r="C8349" s="230" t="s">
        <v>25771</v>
      </c>
      <c r="D8349" s="230" t="s">
        <v>25772</v>
      </c>
      <c r="E8349" s="231">
        <v>42294899</v>
      </c>
      <c r="F8349" s="231" t="s">
        <v>828</v>
      </c>
      <c r="G8349" s="232" t="s">
        <v>36928</v>
      </c>
    </row>
    <row r="8350" spans="1:7" ht="12">
      <c r="A8350" s="229">
        <v>4229490101</v>
      </c>
      <c r="B8350" s="230" t="s">
        <v>25773</v>
      </c>
      <c r="C8350" s="230" t="s">
        <v>25774</v>
      </c>
      <c r="D8350" s="230" t="s">
        <v>25775</v>
      </c>
      <c r="E8350" s="231">
        <v>42294901</v>
      </c>
      <c r="F8350" s="231" t="s">
        <v>828</v>
      </c>
      <c r="G8350" s="232" t="s">
        <v>36928</v>
      </c>
    </row>
    <row r="8351" spans="1:7" ht="12">
      <c r="A8351" s="229">
        <v>4229490201</v>
      </c>
      <c r="B8351" s="230" t="s">
        <v>25776</v>
      </c>
      <c r="C8351" s="230" t="s">
        <v>25777</v>
      </c>
      <c r="D8351" s="230" t="s">
        <v>25778</v>
      </c>
      <c r="E8351" s="231">
        <v>42294902</v>
      </c>
      <c r="F8351" s="231" t="s">
        <v>828</v>
      </c>
      <c r="G8351" s="232" t="s">
        <v>36928</v>
      </c>
    </row>
    <row r="8352" spans="1:7" ht="24">
      <c r="A8352" s="229">
        <v>4229490301</v>
      </c>
      <c r="B8352" s="230" t="s">
        <v>25779</v>
      </c>
      <c r="C8352" s="230" t="s">
        <v>25780</v>
      </c>
      <c r="D8352" s="230" t="s">
        <v>25781</v>
      </c>
      <c r="E8352" s="231">
        <v>42294903</v>
      </c>
      <c r="F8352" s="231" t="s">
        <v>828</v>
      </c>
      <c r="G8352" s="232" t="s">
        <v>36928</v>
      </c>
    </row>
    <row r="8353" spans="1:7" ht="12">
      <c r="A8353" s="229">
        <v>4229490501</v>
      </c>
      <c r="B8353" s="230" t="s">
        <v>25782</v>
      </c>
      <c r="C8353" s="230" t="s">
        <v>25783</v>
      </c>
      <c r="D8353" s="230" t="s">
        <v>25784</v>
      </c>
      <c r="E8353" s="231">
        <v>42294905</v>
      </c>
      <c r="F8353" s="231" t="s">
        <v>828</v>
      </c>
      <c r="G8353" s="232" t="s">
        <v>36928</v>
      </c>
    </row>
    <row r="8354" spans="1:7" ht="24">
      <c r="A8354" s="229">
        <v>4229490601</v>
      </c>
      <c r="B8354" s="230" t="s">
        <v>25785</v>
      </c>
      <c r="C8354" s="230" t="s">
        <v>25786</v>
      </c>
      <c r="D8354" s="230" t="s">
        <v>25787</v>
      </c>
      <c r="E8354" s="231">
        <v>42294906</v>
      </c>
      <c r="F8354" s="231" t="s">
        <v>828</v>
      </c>
      <c r="G8354" s="232" t="s">
        <v>36928</v>
      </c>
    </row>
    <row r="8355" spans="1:7" ht="12">
      <c r="A8355" s="229">
        <v>4229490701</v>
      </c>
      <c r="B8355" s="230" t="s">
        <v>25788</v>
      </c>
      <c r="C8355" s="230" t="s">
        <v>25789</v>
      </c>
      <c r="D8355" s="230" t="s">
        <v>25790</v>
      </c>
      <c r="E8355" s="231">
        <v>42294907</v>
      </c>
      <c r="F8355" s="231" t="s">
        <v>828</v>
      </c>
      <c r="G8355" s="232" t="s">
        <v>36928</v>
      </c>
    </row>
    <row r="8356" spans="1:7" ht="12">
      <c r="A8356" s="229">
        <v>4229490702</v>
      </c>
      <c r="B8356" s="230" t="s">
        <v>25791</v>
      </c>
      <c r="C8356" s="230" t="s">
        <v>25792</v>
      </c>
      <c r="D8356" s="230" t="s">
        <v>25793</v>
      </c>
      <c r="E8356" s="231">
        <v>42294907</v>
      </c>
      <c r="F8356" s="231" t="s">
        <v>828</v>
      </c>
      <c r="G8356" s="232" t="s">
        <v>36928</v>
      </c>
    </row>
    <row r="8357" spans="1:7" ht="12">
      <c r="A8357" s="229">
        <v>4229490801</v>
      </c>
      <c r="B8357" s="230" t="s">
        <v>25794</v>
      </c>
      <c r="C8357" s="230" t="s">
        <v>25795</v>
      </c>
      <c r="D8357" s="230" t="s">
        <v>25796</v>
      </c>
      <c r="E8357" s="231">
        <v>42294908</v>
      </c>
      <c r="F8357" s="231" t="s">
        <v>828</v>
      </c>
      <c r="G8357" s="232" t="s">
        <v>36928</v>
      </c>
    </row>
    <row r="8358" spans="1:7" ht="12">
      <c r="A8358" s="229">
        <v>4229490802</v>
      </c>
      <c r="B8358" s="230" t="s">
        <v>25797</v>
      </c>
      <c r="C8358" s="230" t="s">
        <v>25798</v>
      </c>
      <c r="D8358" s="230" t="s">
        <v>25799</v>
      </c>
      <c r="E8358" s="231">
        <v>42294908</v>
      </c>
      <c r="F8358" s="231" t="s">
        <v>828</v>
      </c>
      <c r="G8358" s="232" t="s">
        <v>36928</v>
      </c>
    </row>
    <row r="8359" spans="1:7" ht="12">
      <c r="A8359" s="229">
        <v>4229490803</v>
      </c>
      <c r="B8359" s="230" t="s">
        <v>25800</v>
      </c>
      <c r="C8359" s="230" t="s">
        <v>25801</v>
      </c>
      <c r="D8359" s="230" t="s">
        <v>25802</v>
      </c>
      <c r="E8359" s="231">
        <v>42294908</v>
      </c>
      <c r="F8359" s="231" t="s">
        <v>828</v>
      </c>
      <c r="G8359" s="232" t="s">
        <v>36928</v>
      </c>
    </row>
    <row r="8360" spans="1:7" ht="24">
      <c r="A8360" s="229">
        <v>4229490903</v>
      </c>
      <c r="B8360" s="230" t="s">
        <v>25803</v>
      </c>
      <c r="C8360" s="230" t="s">
        <v>25804</v>
      </c>
      <c r="D8360" s="230" t="s">
        <v>25805</v>
      </c>
      <c r="E8360" s="231">
        <v>42294909</v>
      </c>
      <c r="F8360" s="231" t="s">
        <v>828</v>
      </c>
      <c r="G8360" s="232" t="s">
        <v>36928</v>
      </c>
    </row>
    <row r="8361" spans="1:7" ht="12">
      <c r="A8361" s="229">
        <v>4229491001</v>
      </c>
      <c r="B8361" s="230" t="s">
        <v>25806</v>
      </c>
      <c r="C8361" s="230" t="s">
        <v>25807</v>
      </c>
      <c r="D8361" s="230" t="s">
        <v>25808</v>
      </c>
      <c r="E8361" s="231">
        <v>42294910</v>
      </c>
      <c r="F8361" s="231" t="s">
        <v>828</v>
      </c>
      <c r="G8361" s="232" t="s">
        <v>36928</v>
      </c>
    </row>
    <row r="8362" spans="1:7" ht="12">
      <c r="A8362" s="229">
        <v>4229491401</v>
      </c>
      <c r="B8362" s="230" t="s">
        <v>25809</v>
      </c>
      <c r="C8362" s="230" t="s">
        <v>25810</v>
      </c>
      <c r="D8362" s="230" t="s">
        <v>25811</v>
      </c>
      <c r="E8362" s="231">
        <v>42294914</v>
      </c>
      <c r="F8362" s="231" t="s">
        <v>828</v>
      </c>
      <c r="G8362" s="232" t="s">
        <v>36928</v>
      </c>
    </row>
    <row r="8363" spans="1:7" ht="12">
      <c r="A8363" s="229">
        <v>4229491402</v>
      </c>
      <c r="B8363" s="230" t="s">
        <v>25812</v>
      </c>
      <c r="C8363" s="230" t="s">
        <v>25813</v>
      </c>
      <c r="D8363" s="230" t="s">
        <v>25814</v>
      </c>
      <c r="E8363" s="231">
        <v>42294914</v>
      </c>
      <c r="F8363" s="231" t="s">
        <v>828</v>
      </c>
      <c r="G8363" s="232" t="s">
        <v>36928</v>
      </c>
    </row>
    <row r="8364" spans="1:7" ht="12">
      <c r="A8364" s="229">
        <v>4229491403</v>
      </c>
      <c r="B8364" s="230" t="s">
        <v>25815</v>
      </c>
      <c r="C8364" s="230" t="s">
        <v>25816</v>
      </c>
      <c r="D8364" s="230" t="s">
        <v>25817</v>
      </c>
      <c r="E8364" s="231">
        <v>42294914</v>
      </c>
      <c r="F8364" s="231" t="s">
        <v>828</v>
      </c>
      <c r="G8364" s="232" t="s">
        <v>36928</v>
      </c>
    </row>
    <row r="8365" spans="1:7" ht="12">
      <c r="A8365" s="229">
        <v>4229491901</v>
      </c>
      <c r="B8365" s="230" t="s">
        <v>25818</v>
      </c>
      <c r="C8365" s="230" t="s">
        <v>25819</v>
      </c>
      <c r="D8365" s="230" t="s">
        <v>25820</v>
      </c>
      <c r="E8365" s="231">
        <v>42294919</v>
      </c>
      <c r="F8365" s="231" t="s">
        <v>828</v>
      </c>
      <c r="G8365" s="232" t="s">
        <v>36928</v>
      </c>
    </row>
    <row r="8366" spans="1:7" ht="24">
      <c r="A8366" s="229">
        <v>4229492501</v>
      </c>
      <c r="B8366" s="230" t="s">
        <v>25821</v>
      </c>
      <c r="C8366" s="230" t="s">
        <v>25822</v>
      </c>
      <c r="D8366" s="230" t="s">
        <v>25823</v>
      </c>
      <c r="E8366" s="231">
        <v>42294925</v>
      </c>
      <c r="F8366" s="231" t="s">
        <v>828</v>
      </c>
      <c r="G8366" s="232" t="s">
        <v>36928</v>
      </c>
    </row>
    <row r="8367" spans="1:7" ht="12">
      <c r="A8367" s="229">
        <v>4229493001</v>
      </c>
      <c r="B8367" s="230" t="s">
        <v>25824</v>
      </c>
      <c r="C8367" s="230" t="s">
        <v>25825</v>
      </c>
      <c r="D8367" s="230" t="s">
        <v>25826</v>
      </c>
      <c r="E8367" s="231">
        <v>42294930</v>
      </c>
      <c r="F8367" s="231" t="s">
        <v>828</v>
      </c>
      <c r="G8367" s="232" t="s">
        <v>36928</v>
      </c>
    </row>
    <row r="8368" spans="1:7" ht="24">
      <c r="A8368" s="229">
        <v>4229493301</v>
      </c>
      <c r="B8368" s="230" t="s">
        <v>25827</v>
      </c>
      <c r="C8368" s="230" t="s">
        <v>25828</v>
      </c>
      <c r="D8368" s="230" t="s">
        <v>25829</v>
      </c>
      <c r="E8368" s="231">
        <v>42294933</v>
      </c>
      <c r="F8368" s="231" t="s">
        <v>828</v>
      </c>
      <c r="G8368" s="232" t="s">
        <v>36928</v>
      </c>
    </row>
    <row r="8369" spans="1:7" ht="24">
      <c r="A8369" s="229">
        <v>4229493501</v>
      </c>
      <c r="B8369" s="230" t="s">
        <v>25830</v>
      </c>
      <c r="C8369" s="230" t="s">
        <v>25831</v>
      </c>
      <c r="D8369" s="230" t="s">
        <v>25832</v>
      </c>
      <c r="E8369" s="231">
        <v>42294935</v>
      </c>
      <c r="F8369" s="231" t="s">
        <v>828</v>
      </c>
      <c r="G8369" s="232" t="s">
        <v>36928</v>
      </c>
    </row>
    <row r="8370" spans="1:7" ht="24">
      <c r="A8370" s="229">
        <v>4229493502</v>
      </c>
      <c r="B8370" s="230" t="s">
        <v>25833</v>
      </c>
      <c r="C8370" s="230" t="s">
        <v>25834</v>
      </c>
      <c r="D8370" s="230" t="s">
        <v>25835</v>
      </c>
      <c r="E8370" s="231">
        <v>42294935</v>
      </c>
      <c r="F8370" s="231" t="s">
        <v>828</v>
      </c>
      <c r="G8370" s="232" t="s">
        <v>36928</v>
      </c>
    </row>
    <row r="8371" spans="1:7" ht="24">
      <c r="A8371" s="229">
        <v>4229493503</v>
      </c>
      <c r="B8371" s="230" t="s">
        <v>25836</v>
      </c>
      <c r="C8371" s="230" t="s">
        <v>25837</v>
      </c>
      <c r="D8371" s="230" t="s">
        <v>25838</v>
      </c>
      <c r="E8371" s="231">
        <v>42294935</v>
      </c>
      <c r="F8371" s="231" t="s">
        <v>828</v>
      </c>
      <c r="G8371" s="232" t="s">
        <v>36928</v>
      </c>
    </row>
    <row r="8372" spans="1:7" ht="24">
      <c r="A8372" s="229">
        <v>4229494101</v>
      </c>
      <c r="B8372" s="230" t="s">
        <v>25839</v>
      </c>
      <c r="C8372" s="230" t="s">
        <v>25840</v>
      </c>
      <c r="D8372" s="230" t="s">
        <v>25841</v>
      </c>
      <c r="E8372" s="231">
        <v>42294941</v>
      </c>
      <c r="F8372" s="231" t="s">
        <v>828</v>
      </c>
      <c r="G8372" s="232" t="s">
        <v>36928</v>
      </c>
    </row>
    <row r="8373" spans="1:7" ht="12">
      <c r="A8373" s="229">
        <v>4229494601</v>
      </c>
      <c r="B8373" s="230" t="s">
        <v>25842</v>
      </c>
      <c r="C8373" s="230" t="s">
        <v>25843</v>
      </c>
      <c r="D8373" s="230" t="s">
        <v>25844</v>
      </c>
      <c r="E8373" s="231">
        <v>42294946</v>
      </c>
      <c r="F8373" s="231" t="s">
        <v>828</v>
      </c>
      <c r="G8373" s="232" t="s">
        <v>36928</v>
      </c>
    </row>
    <row r="8374" spans="1:7" ht="12">
      <c r="A8374" s="229">
        <v>4229500201</v>
      </c>
      <c r="B8374" s="230" t="s">
        <v>25845</v>
      </c>
      <c r="C8374" s="230" t="s">
        <v>25846</v>
      </c>
      <c r="D8374" s="230" t="s">
        <v>25847</v>
      </c>
      <c r="E8374" s="231">
        <v>42295002</v>
      </c>
      <c r="F8374" s="231" t="s">
        <v>828</v>
      </c>
      <c r="G8374" s="232" t="s">
        <v>36928</v>
      </c>
    </row>
    <row r="8375" spans="1:7" ht="12">
      <c r="A8375" s="229">
        <v>4229500401</v>
      </c>
      <c r="B8375" s="230" t="s">
        <v>25848</v>
      </c>
      <c r="C8375" s="230" t="s">
        <v>25849</v>
      </c>
      <c r="D8375" s="230" t="s">
        <v>25850</v>
      </c>
      <c r="E8375" s="231">
        <v>42295004</v>
      </c>
      <c r="F8375" s="231" t="s">
        <v>828</v>
      </c>
      <c r="G8375" s="232" t="s">
        <v>36928</v>
      </c>
    </row>
    <row r="8376" spans="1:7" ht="24">
      <c r="A8376" s="229">
        <v>4229500701</v>
      </c>
      <c r="B8376" s="230" t="s">
        <v>25851</v>
      </c>
      <c r="C8376" s="230" t="s">
        <v>25852</v>
      </c>
      <c r="D8376" s="230" t="s">
        <v>25853</v>
      </c>
      <c r="E8376" s="231">
        <v>42295007</v>
      </c>
      <c r="F8376" s="231" t="s">
        <v>828</v>
      </c>
      <c r="G8376" s="232">
        <v>0</v>
      </c>
    </row>
    <row r="8377" spans="1:7" ht="12">
      <c r="A8377" s="229">
        <v>4229500702</v>
      </c>
      <c r="B8377" s="230" t="s">
        <v>25854</v>
      </c>
      <c r="C8377" s="230" t="s">
        <v>25855</v>
      </c>
      <c r="D8377" s="230" t="s">
        <v>25856</v>
      </c>
      <c r="E8377" s="231">
        <v>42295007</v>
      </c>
      <c r="F8377" s="231" t="s">
        <v>828</v>
      </c>
      <c r="G8377" s="232">
        <v>0</v>
      </c>
    </row>
    <row r="8378" spans="1:7" ht="12">
      <c r="A8378" s="229">
        <v>4229500901</v>
      </c>
      <c r="B8378" s="230" t="s">
        <v>25857</v>
      </c>
      <c r="C8378" s="230" t="s">
        <v>22024</v>
      </c>
      <c r="D8378" s="230" t="s">
        <v>25858</v>
      </c>
      <c r="E8378" s="231">
        <v>42295009</v>
      </c>
      <c r="F8378" s="231" t="s">
        <v>828</v>
      </c>
      <c r="G8378" s="232" t="s">
        <v>36928</v>
      </c>
    </row>
    <row r="8379" spans="1:7" ht="24">
      <c r="A8379" s="229">
        <v>4229501101</v>
      </c>
      <c r="B8379" s="230" t="s">
        <v>25859</v>
      </c>
      <c r="C8379" s="230" t="s">
        <v>25860</v>
      </c>
      <c r="D8379" s="230" t="s">
        <v>25861</v>
      </c>
      <c r="E8379" s="231">
        <v>42295011</v>
      </c>
      <c r="F8379" s="231" t="s">
        <v>828</v>
      </c>
      <c r="G8379" s="232" t="s">
        <v>36928</v>
      </c>
    </row>
    <row r="8380" spans="1:7" ht="24">
      <c r="A8380" s="229">
        <v>4229501102</v>
      </c>
      <c r="B8380" s="230" t="s">
        <v>25862</v>
      </c>
      <c r="C8380" s="230" t="s">
        <v>25863</v>
      </c>
      <c r="D8380" s="230" t="s">
        <v>25864</v>
      </c>
      <c r="E8380" s="231">
        <v>42295011</v>
      </c>
      <c r="F8380" s="231" t="s">
        <v>828</v>
      </c>
      <c r="G8380" s="232" t="s">
        <v>36928</v>
      </c>
    </row>
    <row r="8381" spans="1:7" ht="12">
      <c r="A8381" s="229">
        <v>4229501103</v>
      </c>
      <c r="B8381" s="230" t="s">
        <v>25865</v>
      </c>
      <c r="C8381" s="230" t="s">
        <v>25866</v>
      </c>
      <c r="D8381" s="230" t="s">
        <v>25867</v>
      </c>
      <c r="E8381" s="231">
        <v>42295011</v>
      </c>
      <c r="F8381" s="231" t="s">
        <v>828</v>
      </c>
      <c r="G8381" s="232" t="s">
        <v>36928</v>
      </c>
    </row>
    <row r="8382" spans="1:7" ht="12">
      <c r="A8382" s="229">
        <v>4229501501</v>
      </c>
      <c r="B8382" s="230" t="s">
        <v>25868</v>
      </c>
      <c r="C8382" s="230" t="s">
        <v>25869</v>
      </c>
      <c r="D8382" s="230" t="s">
        <v>25870</v>
      </c>
      <c r="E8382" s="231">
        <v>42295015</v>
      </c>
      <c r="F8382" s="231" t="s">
        <v>828</v>
      </c>
      <c r="G8382" s="232" t="s">
        <v>36928</v>
      </c>
    </row>
    <row r="8383" spans="1:7" ht="12">
      <c r="A8383" s="229">
        <v>4229509901</v>
      </c>
      <c r="B8383" s="230" t="s">
        <v>25871</v>
      </c>
      <c r="C8383" s="230" t="s">
        <v>25872</v>
      </c>
      <c r="D8383" s="230" t="s">
        <v>25873</v>
      </c>
      <c r="E8383" s="231">
        <v>42295099</v>
      </c>
      <c r="F8383" s="231" t="s">
        <v>828</v>
      </c>
      <c r="G8383" s="232" t="s">
        <v>36928</v>
      </c>
    </row>
    <row r="8384" spans="1:7" ht="12">
      <c r="A8384" s="229">
        <v>4229510101</v>
      </c>
      <c r="B8384" s="230" t="s">
        <v>25874</v>
      </c>
      <c r="C8384" s="230" t="s">
        <v>25875</v>
      </c>
      <c r="D8384" s="230" t="s">
        <v>25876</v>
      </c>
      <c r="E8384" s="231">
        <v>42295101</v>
      </c>
      <c r="F8384" s="231" t="s">
        <v>828</v>
      </c>
      <c r="G8384" s="232" t="s">
        <v>36928</v>
      </c>
    </row>
    <row r="8385" spans="1:7" ht="12">
      <c r="A8385" s="229">
        <v>4229510201</v>
      </c>
      <c r="B8385" s="230" t="s">
        <v>25877</v>
      </c>
      <c r="C8385" s="230" t="s">
        <v>25878</v>
      </c>
      <c r="D8385" s="230" t="s">
        <v>25879</v>
      </c>
      <c r="E8385" s="231">
        <v>42295102</v>
      </c>
      <c r="F8385" s="231" t="s">
        <v>828</v>
      </c>
      <c r="G8385" s="232" t="s">
        <v>36928</v>
      </c>
    </row>
    <row r="8386" spans="1:7" ht="12">
      <c r="A8386" s="229">
        <v>4229510301</v>
      </c>
      <c r="B8386" s="230" t="s">
        <v>25880</v>
      </c>
      <c r="C8386" s="230" t="s">
        <v>25881</v>
      </c>
      <c r="D8386" s="230" t="s">
        <v>25882</v>
      </c>
      <c r="E8386" s="231">
        <v>42295103</v>
      </c>
      <c r="F8386" s="231" t="s">
        <v>828</v>
      </c>
      <c r="G8386" s="232" t="s">
        <v>36928</v>
      </c>
    </row>
    <row r="8387" spans="1:7" ht="12">
      <c r="A8387" s="229">
        <v>4229510401</v>
      </c>
      <c r="B8387" s="230" t="s">
        <v>25883</v>
      </c>
      <c r="C8387" s="230" t="s">
        <v>25884</v>
      </c>
      <c r="D8387" s="230" t="s">
        <v>25885</v>
      </c>
      <c r="E8387" s="231">
        <v>42295104</v>
      </c>
      <c r="F8387" s="231" t="s">
        <v>828</v>
      </c>
      <c r="G8387" s="232">
        <v>8</v>
      </c>
    </row>
    <row r="8388" spans="1:7" ht="24">
      <c r="A8388" s="229">
        <v>4229510402</v>
      </c>
      <c r="B8388" s="230" t="s">
        <v>25886</v>
      </c>
      <c r="C8388" s="230" t="s">
        <v>25887</v>
      </c>
      <c r="D8388" s="230" t="s">
        <v>25888</v>
      </c>
      <c r="E8388" s="231">
        <v>42295104</v>
      </c>
      <c r="F8388" s="231" t="s">
        <v>828</v>
      </c>
      <c r="G8388" s="232">
        <v>8</v>
      </c>
    </row>
    <row r="8389" spans="1:7" ht="12">
      <c r="A8389" s="229">
        <v>4229510403</v>
      </c>
      <c r="B8389" s="230" t="s">
        <v>25889</v>
      </c>
      <c r="C8389" s="230" t="s">
        <v>25890</v>
      </c>
      <c r="D8389" s="230" t="s">
        <v>25891</v>
      </c>
      <c r="E8389" s="231">
        <v>42295104</v>
      </c>
      <c r="F8389" s="231" t="s">
        <v>828</v>
      </c>
      <c r="G8389" s="232">
        <v>8</v>
      </c>
    </row>
    <row r="8390" spans="1:7" ht="12">
      <c r="A8390" s="229">
        <v>4229510404</v>
      </c>
      <c r="B8390" s="230" t="s">
        <v>25892</v>
      </c>
      <c r="C8390" s="230" t="s">
        <v>25893</v>
      </c>
      <c r="D8390" s="230" t="s">
        <v>25894</v>
      </c>
      <c r="E8390" s="231">
        <v>42295104</v>
      </c>
      <c r="F8390" s="231" t="s">
        <v>828</v>
      </c>
      <c r="G8390" s="232">
        <v>8</v>
      </c>
    </row>
    <row r="8391" spans="1:7" ht="12">
      <c r="A8391" s="229">
        <v>4229510801</v>
      </c>
      <c r="B8391" s="230" t="s">
        <v>25895</v>
      </c>
      <c r="C8391" s="230" t="s">
        <v>25896</v>
      </c>
      <c r="D8391" s="230" t="s">
        <v>25897</v>
      </c>
      <c r="E8391" s="231">
        <v>42295108</v>
      </c>
      <c r="F8391" s="231" t="s">
        <v>828</v>
      </c>
      <c r="G8391" s="232" t="s">
        <v>36928</v>
      </c>
    </row>
    <row r="8392" spans="1:7" ht="12">
      <c r="A8392" s="229">
        <v>4229510901</v>
      </c>
      <c r="B8392" s="230" t="s">
        <v>25898</v>
      </c>
      <c r="C8392" s="230" t="s">
        <v>25899</v>
      </c>
      <c r="D8392" s="230" t="s">
        <v>25900</v>
      </c>
      <c r="E8392" s="231">
        <v>42295109</v>
      </c>
      <c r="F8392" s="231" t="s">
        <v>828</v>
      </c>
      <c r="G8392" s="232" t="s">
        <v>36928</v>
      </c>
    </row>
    <row r="8393" spans="1:7" ht="12">
      <c r="A8393" s="229">
        <v>4229511101</v>
      </c>
      <c r="B8393" s="230" t="s">
        <v>25901</v>
      </c>
      <c r="C8393" s="230" t="s">
        <v>25902</v>
      </c>
      <c r="D8393" s="230" t="s">
        <v>25903</v>
      </c>
      <c r="E8393" s="231">
        <v>42295111</v>
      </c>
      <c r="F8393" s="231" t="s">
        <v>828</v>
      </c>
      <c r="G8393" s="232" t="s">
        <v>36928</v>
      </c>
    </row>
    <row r="8394" spans="1:7" ht="24">
      <c r="A8394" s="229">
        <v>4229511102</v>
      </c>
      <c r="B8394" s="230" t="s">
        <v>25904</v>
      </c>
      <c r="C8394" s="230" t="s">
        <v>25905</v>
      </c>
      <c r="D8394" s="230" t="s">
        <v>25906</v>
      </c>
      <c r="E8394" s="231">
        <v>42295111</v>
      </c>
      <c r="F8394" s="231" t="s">
        <v>828</v>
      </c>
      <c r="G8394" s="232" t="s">
        <v>36928</v>
      </c>
    </row>
    <row r="8395" spans="1:7" ht="24">
      <c r="A8395" s="229">
        <v>4229511201</v>
      </c>
      <c r="B8395" s="230" t="s">
        <v>25907</v>
      </c>
      <c r="C8395" s="230" t="s">
        <v>25908</v>
      </c>
      <c r="D8395" s="230" t="s">
        <v>25909</v>
      </c>
      <c r="E8395" s="231">
        <v>42295112</v>
      </c>
      <c r="F8395" s="231" t="s">
        <v>828</v>
      </c>
      <c r="G8395" s="232">
        <v>9</v>
      </c>
    </row>
    <row r="8396" spans="1:7" ht="24">
      <c r="A8396" s="229">
        <v>4229511202</v>
      </c>
      <c r="B8396" s="230" t="s">
        <v>25910</v>
      </c>
      <c r="C8396" s="230" t="s">
        <v>25911</v>
      </c>
      <c r="D8396" s="230" t="s">
        <v>25912</v>
      </c>
      <c r="E8396" s="231">
        <v>42295112</v>
      </c>
      <c r="F8396" s="231" t="s">
        <v>828</v>
      </c>
      <c r="G8396" s="232">
        <v>9</v>
      </c>
    </row>
    <row r="8397" spans="1:7" ht="12">
      <c r="A8397" s="229">
        <v>4229511401</v>
      </c>
      <c r="B8397" s="230" t="s">
        <v>25913</v>
      </c>
      <c r="C8397" s="230" t="s">
        <v>25914</v>
      </c>
      <c r="D8397" s="230" t="s">
        <v>25915</v>
      </c>
      <c r="E8397" s="231">
        <v>42295114</v>
      </c>
      <c r="F8397" s="231" t="s">
        <v>828</v>
      </c>
      <c r="G8397" s="232" t="s">
        <v>36928</v>
      </c>
    </row>
    <row r="8398" spans="1:7" ht="12">
      <c r="A8398" s="229">
        <v>4229511402</v>
      </c>
      <c r="B8398" s="230" t="s">
        <v>25916</v>
      </c>
      <c r="C8398" s="230" t="s">
        <v>25917</v>
      </c>
      <c r="D8398" s="230" t="s">
        <v>25918</v>
      </c>
      <c r="E8398" s="231">
        <v>42295114</v>
      </c>
      <c r="F8398" s="231" t="s">
        <v>828</v>
      </c>
      <c r="G8398" s="232" t="s">
        <v>36928</v>
      </c>
    </row>
    <row r="8399" spans="1:7" ht="12">
      <c r="A8399" s="229">
        <v>4229511501</v>
      </c>
      <c r="B8399" s="230" t="s">
        <v>25919</v>
      </c>
      <c r="C8399" s="230" t="s">
        <v>25920</v>
      </c>
      <c r="D8399" s="230" t="s">
        <v>25921</v>
      </c>
      <c r="E8399" s="231">
        <v>42295115</v>
      </c>
      <c r="F8399" s="231" t="s">
        <v>828</v>
      </c>
      <c r="G8399" s="232" t="s">
        <v>36928</v>
      </c>
    </row>
    <row r="8400" spans="1:7" ht="12">
      <c r="A8400" s="229">
        <v>4229511901</v>
      </c>
      <c r="B8400" s="230" t="s">
        <v>25922</v>
      </c>
      <c r="C8400" s="230" t="s">
        <v>25923</v>
      </c>
      <c r="D8400" s="230" t="s">
        <v>25924</v>
      </c>
      <c r="E8400" s="231">
        <v>42295119</v>
      </c>
      <c r="F8400" s="231" t="s">
        <v>828</v>
      </c>
      <c r="G8400" s="232" t="s">
        <v>36928</v>
      </c>
    </row>
    <row r="8401" spans="1:7" ht="24">
      <c r="A8401" s="229">
        <v>4229511902</v>
      </c>
      <c r="B8401" s="230" t="s">
        <v>25925</v>
      </c>
      <c r="C8401" s="230" t="s">
        <v>25926</v>
      </c>
      <c r="D8401" s="230" t="s">
        <v>25927</v>
      </c>
      <c r="E8401" s="231">
        <v>42295119</v>
      </c>
      <c r="F8401" s="231" t="s">
        <v>828</v>
      </c>
      <c r="G8401" s="232" t="s">
        <v>36928</v>
      </c>
    </row>
    <row r="8402" spans="1:7" ht="12">
      <c r="A8402" s="229">
        <v>4229512001</v>
      </c>
      <c r="B8402" s="230" t="s">
        <v>25928</v>
      </c>
      <c r="C8402" s="230" t="s">
        <v>25929</v>
      </c>
      <c r="D8402" s="230" t="s">
        <v>25930</v>
      </c>
      <c r="E8402" s="231">
        <v>42295120</v>
      </c>
      <c r="F8402" s="231" t="s">
        <v>828</v>
      </c>
      <c r="G8402" s="232" t="s">
        <v>36928</v>
      </c>
    </row>
    <row r="8403" spans="1:7" ht="24">
      <c r="A8403" s="229">
        <v>4229512002</v>
      </c>
      <c r="B8403" s="230" t="s">
        <v>25931</v>
      </c>
      <c r="C8403" s="230" t="s">
        <v>25932</v>
      </c>
      <c r="D8403" s="230" t="s">
        <v>25933</v>
      </c>
      <c r="E8403" s="231">
        <v>42295120</v>
      </c>
      <c r="F8403" s="231" t="s">
        <v>828</v>
      </c>
      <c r="G8403" s="232" t="s">
        <v>36928</v>
      </c>
    </row>
    <row r="8404" spans="1:7" ht="12">
      <c r="A8404" s="229">
        <v>4229512101</v>
      </c>
      <c r="B8404" s="230" t="s">
        <v>25934</v>
      </c>
      <c r="C8404" s="230" t="s">
        <v>25935</v>
      </c>
      <c r="D8404" s="230" t="s">
        <v>25936</v>
      </c>
      <c r="E8404" s="231">
        <v>42295121</v>
      </c>
      <c r="F8404" s="231" t="s">
        <v>828</v>
      </c>
      <c r="G8404" s="232">
        <v>0</v>
      </c>
    </row>
    <row r="8405" spans="1:7" ht="24">
      <c r="A8405" s="229">
        <v>4229512201</v>
      </c>
      <c r="B8405" s="230" t="s">
        <v>25937</v>
      </c>
      <c r="C8405" s="230" t="s">
        <v>25938</v>
      </c>
      <c r="D8405" s="230" t="s">
        <v>25939</v>
      </c>
      <c r="E8405" s="231">
        <v>42295122</v>
      </c>
      <c r="F8405" s="231" t="s">
        <v>828</v>
      </c>
      <c r="G8405" s="232" t="s">
        <v>36928</v>
      </c>
    </row>
    <row r="8406" spans="1:7" ht="12">
      <c r="A8406" s="229">
        <v>4229512401</v>
      </c>
      <c r="B8406" s="230" t="s">
        <v>25940</v>
      </c>
      <c r="C8406" s="230" t="s">
        <v>25941</v>
      </c>
      <c r="D8406" s="230" t="s">
        <v>25942</v>
      </c>
      <c r="E8406" s="231">
        <v>42295124</v>
      </c>
      <c r="F8406" s="231" t="s">
        <v>828</v>
      </c>
      <c r="G8406" s="232" t="s">
        <v>36928</v>
      </c>
    </row>
    <row r="8407" spans="1:7" ht="24">
      <c r="A8407" s="229">
        <v>4229513701</v>
      </c>
      <c r="B8407" s="230" t="s">
        <v>25943</v>
      </c>
      <c r="C8407" s="230" t="s">
        <v>25944</v>
      </c>
      <c r="D8407" s="230" t="s">
        <v>25945</v>
      </c>
      <c r="E8407" s="231">
        <v>42295137</v>
      </c>
      <c r="F8407" s="231" t="s">
        <v>828</v>
      </c>
      <c r="G8407" s="232" t="s">
        <v>36928</v>
      </c>
    </row>
    <row r="8408" spans="1:7" ht="12">
      <c r="A8408" s="229">
        <v>4229513801</v>
      </c>
      <c r="B8408" s="230" t="s">
        <v>25946</v>
      </c>
      <c r="C8408" s="230" t="s">
        <v>25947</v>
      </c>
      <c r="D8408" s="230" t="s">
        <v>25948</v>
      </c>
      <c r="E8408" s="231">
        <v>42295138</v>
      </c>
      <c r="F8408" s="231" t="s">
        <v>828</v>
      </c>
      <c r="G8408" s="232" t="s">
        <v>36928</v>
      </c>
    </row>
    <row r="8409" spans="1:7" ht="24">
      <c r="A8409" s="229">
        <v>4229513802</v>
      </c>
      <c r="B8409" s="230" t="s">
        <v>25949</v>
      </c>
      <c r="C8409" s="230" t="s">
        <v>25950</v>
      </c>
      <c r="D8409" s="230" t="s">
        <v>25951</v>
      </c>
      <c r="E8409" s="231">
        <v>42295138</v>
      </c>
      <c r="F8409" s="231" t="s">
        <v>828</v>
      </c>
      <c r="G8409" s="232" t="s">
        <v>36928</v>
      </c>
    </row>
    <row r="8410" spans="1:7" ht="12">
      <c r="A8410" s="229">
        <v>4229514401</v>
      </c>
      <c r="B8410" s="230" t="s">
        <v>25952</v>
      </c>
      <c r="C8410" s="230" t="s">
        <v>25953</v>
      </c>
      <c r="D8410" s="230" t="s">
        <v>25954</v>
      </c>
      <c r="E8410" s="231">
        <v>42295144</v>
      </c>
      <c r="F8410" s="231" t="s">
        <v>828</v>
      </c>
      <c r="G8410" s="232" t="s">
        <v>36928</v>
      </c>
    </row>
    <row r="8411" spans="1:7" ht="24">
      <c r="A8411" s="229">
        <v>4229514501</v>
      </c>
      <c r="B8411" s="230" t="s">
        <v>25955</v>
      </c>
      <c r="C8411" s="230" t="s">
        <v>25956</v>
      </c>
      <c r="D8411" s="230" t="s">
        <v>25957</v>
      </c>
      <c r="E8411" s="231">
        <v>42295145</v>
      </c>
      <c r="F8411" s="231" t="s">
        <v>828</v>
      </c>
      <c r="G8411" s="232" t="s">
        <v>36928</v>
      </c>
    </row>
    <row r="8412" spans="1:7" ht="12">
      <c r="A8412" s="229">
        <v>4229514601</v>
      </c>
      <c r="B8412" s="230" t="s">
        <v>25958</v>
      </c>
      <c r="C8412" s="230" t="s">
        <v>25959</v>
      </c>
      <c r="D8412" s="230" t="s">
        <v>25960</v>
      </c>
      <c r="E8412" s="231">
        <v>42295146</v>
      </c>
      <c r="F8412" s="231" t="s">
        <v>828</v>
      </c>
      <c r="G8412" s="232" t="s">
        <v>36928</v>
      </c>
    </row>
    <row r="8413" spans="1:7" ht="12">
      <c r="A8413" s="229">
        <v>4229514701</v>
      </c>
      <c r="B8413" s="230" t="s">
        <v>25961</v>
      </c>
      <c r="C8413" s="230" t="s">
        <v>25962</v>
      </c>
      <c r="D8413" s="230" t="s">
        <v>25963</v>
      </c>
      <c r="E8413" s="231">
        <v>42295147</v>
      </c>
      <c r="F8413" s="231" t="s">
        <v>828</v>
      </c>
      <c r="G8413" s="232" t="s">
        <v>36928</v>
      </c>
    </row>
    <row r="8414" spans="1:7" ht="12">
      <c r="A8414" s="229">
        <v>4229520101</v>
      </c>
      <c r="B8414" s="230" t="s">
        <v>25964</v>
      </c>
      <c r="C8414" s="230" t="s">
        <v>25965</v>
      </c>
      <c r="D8414" s="230" t="s">
        <v>25966</v>
      </c>
      <c r="E8414" s="231">
        <v>42295201</v>
      </c>
      <c r="F8414" s="231" t="s">
        <v>828</v>
      </c>
      <c r="G8414" s="232" t="s">
        <v>36928</v>
      </c>
    </row>
    <row r="8415" spans="1:7" ht="12">
      <c r="A8415" s="229">
        <v>4229520102</v>
      </c>
      <c r="B8415" s="230" t="s">
        <v>25967</v>
      </c>
      <c r="C8415" s="230" t="s">
        <v>25968</v>
      </c>
      <c r="D8415" s="230" t="s">
        <v>25969</v>
      </c>
      <c r="E8415" s="231">
        <v>42295201</v>
      </c>
      <c r="F8415" s="231" t="s">
        <v>828</v>
      </c>
      <c r="G8415" s="232" t="s">
        <v>36928</v>
      </c>
    </row>
    <row r="8416" spans="1:7" ht="12">
      <c r="A8416" s="229">
        <v>4229520201</v>
      </c>
      <c r="B8416" s="230" t="s">
        <v>25970</v>
      </c>
      <c r="C8416" s="230" t="s">
        <v>25971</v>
      </c>
      <c r="D8416" s="230" t="s">
        <v>25972</v>
      </c>
      <c r="E8416" s="231">
        <v>42295202</v>
      </c>
      <c r="F8416" s="231" t="s">
        <v>828</v>
      </c>
      <c r="G8416" s="232" t="s">
        <v>36928</v>
      </c>
    </row>
    <row r="8417" spans="1:7" ht="12">
      <c r="A8417" s="229">
        <v>4229520401</v>
      </c>
      <c r="B8417" s="230" t="s">
        <v>25973</v>
      </c>
      <c r="C8417" s="230" t="s">
        <v>25974</v>
      </c>
      <c r="D8417" s="230" t="s">
        <v>25975</v>
      </c>
      <c r="E8417" s="231">
        <v>42295204</v>
      </c>
      <c r="F8417" s="231" t="s">
        <v>828</v>
      </c>
      <c r="G8417" s="232" t="s">
        <v>36928</v>
      </c>
    </row>
    <row r="8418" spans="1:7" ht="12">
      <c r="A8418" s="229">
        <v>4229520402</v>
      </c>
      <c r="B8418" s="230" t="s">
        <v>25976</v>
      </c>
      <c r="C8418" s="230" t="s">
        <v>25977</v>
      </c>
      <c r="D8418" s="230" t="s">
        <v>25978</v>
      </c>
      <c r="E8418" s="231">
        <v>42295204</v>
      </c>
      <c r="F8418" s="231" t="s">
        <v>828</v>
      </c>
      <c r="G8418" s="232" t="s">
        <v>36928</v>
      </c>
    </row>
    <row r="8419" spans="1:7" ht="12">
      <c r="A8419" s="229">
        <v>4229520403</v>
      </c>
      <c r="B8419" s="230" t="s">
        <v>25979</v>
      </c>
      <c r="C8419" s="230" t="s">
        <v>25980</v>
      </c>
      <c r="D8419" s="230" t="s">
        <v>25981</v>
      </c>
      <c r="E8419" s="231">
        <v>42295204</v>
      </c>
      <c r="F8419" s="231" t="s">
        <v>828</v>
      </c>
      <c r="G8419" s="232" t="s">
        <v>36928</v>
      </c>
    </row>
    <row r="8420" spans="1:7" ht="12">
      <c r="A8420" s="229">
        <v>4229520404</v>
      </c>
      <c r="B8420" s="230" t="s">
        <v>25982</v>
      </c>
      <c r="C8420" s="230" t="s">
        <v>25983</v>
      </c>
      <c r="D8420" s="230" t="s">
        <v>25984</v>
      </c>
      <c r="E8420" s="231">
        <v>42295204</v>
      </c>
      <c r="F8420" s="231" t="s">
        <v>828</v>
      </c>
      <c r="G8420" s="232" t="s">
        <v>36928</v>
      </c>
    </row>
    <row r="8421" spans="1:7" ht="24">
      <c r="A8421" s="229">
        <v>4229530201</v>
      </c>
      <c r="B8421" s="230" t="s">
        <v>25985</v>
      </c>
      <c r="C8421" s="230" t="s">
        <v>25986</v>
      </c>
      <c r="D8421" s="230" t="s">
        <v>25987</v>
      </c>
      <c r="E8421" s="231">
        <v>42295302</v>
      </c>
      <c r="F8421" s="231" t="s">
        <v>828</v>
      </c>
      <c r="G8421" s="232" t="s">
        <v>36928</v>
      </c>
    </row>
    <row r="8422" spans="1:7" ht="12">
      <c r="A8422" s="229">
        <v>4229530301</v>
      </c>
      <c r="B8422" s="230" t="s">
        <v>25988</v>
      </c>
      <c r="C8422" s="230" t="s">
        <v>25989</v>
      </c>
      <c r="D8422" s="230" t="s">
        <v>25990</v>
      </c>
      <c r="E8422" s="231">
        <v>42295303</v>
      </c>
      <c r="F8422" s="231" t="s">
        <v>828</v>
      </c>
      <c r="G8422" s="232" t="s">
        <v>36928</v>
      </c>
    </row>
    <row r="8423" spans="1:7" ht="24">
      <c r="A8423" s="229">
        <v>4229530501</v>
      </c>
      <c r="B8423" s="230" t="s">
        <v>25991</v>
      </c>
      <c r="C8423" s="230" t="s">
        <v>25992</v>
      </c>
      <c r="D8423" s="230" t="s">
        <v>25993</v>
      </c>
      <c r="E8423" s="231">
        <v>42295305</v>
      </c>
      <c r="F8423" s="231" t="s">
        <v>828</v>
      </c>
      <c r="G8423" s="232" t="s">
        <v>36928</v>
      </c>
    </row>
    <row r="8424" spans="1:7" ht="12">
      <c r="A8424" s="229">
        <v>4229539901</v>
      </c>
      <c r="B8424" s="230" t="s">
        <v>25994</v>
      </c>
      <c r="C8424" s="230" t="s">
        <v>25995</v>
      </c>
      <c r="D8424" s="230" t="s">
        <v>25996</v>
      </c>
      <c r="E8424" s="231">
        <v>42295399</v>
      </c>
      <c r="F8424" s="231" t="s">
        <v>828</v>
      </c>
      <c r="G8424" s="232" t="s">
        <v>36928</v>
      </c>
    </row>
    <row r="8425" spans="1:7" ht="12">
      <c r="A8425" s="229">
        <v>4229540101</v>
      </c>
      <c r="B8425" s="230" t="s">
        <v>25997</v>
      </c>
      <c r="C8425" s="230" t="s">
        <v>25998</v>
      </c>
      <c r="D8425" s="230" t="s">
        <v>25999</v>
      </c>
      <c r="E8425" s="231">
        <v>42295401</v>
      </c>
      <c r="F8425" s="231" t="s">
        <v>828</v>
      </c>
      <c r="G8425" s="232" t="s">
        <v>36928</v>
      </c>
    </row>
    <row r="8426" spans="1:7" ht="12">
      <c r="A8426" s="229">
        <v>4229540201</v>
      </c>
      <c r="B8426" s="230" t="s">
        <v>26000</v>
      </c>
      <c r="C8426" s="230" t="s">
        <v>26001</v>
      </c>
      <c r="D8426" s="230" t="s">
        <v>26002</v>
      </c>
      <c r="E8426" s="231">
        <v>42295402</v>
      </c>
      <c r="F8426" s="231" t="s">
        <v>828</v>
      </c>
      <c r="G8426" s="232" t="s">
        <v>36928</v>
      </c>
    </row>
    <row r="8427" spans="1:7" ht="12">
      <c r="A8427" s="229">
        <v>4229540501</v>
      </c>
      <c r="B8427" s="230" t="s">
        <v>26003</v>
      </c>
      <c r="C8427" s="230" t="s">
        <v>26004</v>
      </c>
      <c r="D8427" s="230" t="s">
        <v>26005</v>
      </c>
      <c r="E8427" s="231">
        <v>42295405</v>
      </c>
      <c r="F8427" s="231" t="s">
        <v>828</v>
      </c>
      <c r="G8427" s="232" t="s">
        <v>36928</v>
      </c>
    </row>
    <row r="8428" spans="1:7" ht="12">
      <c r="A8428" s="229">
        <v>4229540901</v>
      </c>
      <c r="B8428" s="230" t="s">
        <v>26006</v>
      </c>
      <c r="C8428" s="230" t="s">
        <v>26007</v>
      </c>
      <c r="D8428" s="230" t="s">
        <v>26008</v>
      </c>
      <c r="E8428" s="231">
        <v>42295409</v>
      </c>
      <c r="F8428" s="231" t="s">
        <v>828</v>
      </c>
      <c r="G8428" s="232" t="s">
        <v>36928</v>
      </c>
    </row>
    <row r="8429" spans="1:7" ht="12">
      <c r="A8429" s="229">
        <v>4229541901</v>
      </c>
      <c r="B8429" s="230" t="s">
        <v>26009</v>
      </c>
      <c r="C8429" s="230" t="s">
        <v>26010</v>
      </c>
      <c r="D8429" s="230" t="s">
        <v>26011</v>
      </c>
      <c r="E8429" s="231">
        <v>42295419</v>
      </c>
      <c r="F8429" s="231" t="s">
        <v>828</v>
      </c>
      <c r="G8429" s="232" t="s">
        <v>36928</v>
      </c>
    </row>
    <row r="8430" spans="1:7" ht="24">
      <c r="A8430" s="229">
        <v>4229542001</v>
      </c>
      <c r="B8430" s="230" t="s">
        <v>26012</v>
      </c>
      <c r="C8430" s="230" t="s">
        <v>26013</v>
      </c>
      <c r="D8430" s="230" t="s">
        <v>26014</v>
      </c>
      <c r="E8430" s="231">
        <v>42295420</v>
      </c>
      <c r="F8430" s="231" t="s">
        <v>828</v>
      </c>
      <c r="G8430" s="232" t="s">
        <v>36928</v>
      </c>
    </row>
    <row r="8431" spans="1:7" ht="12">
      <c r="A8431" s="229">
        <v>4229542101</v>
      </c>
      <c r="B8431" s="230" t="s">
        <v>26015</v>
      </c>
      <c r="C8431" s="230" t="s">
        <v>26016</v>
      </c>
      <c r="D8431" s="230" t="s">
        <v>26017</v>
      </c>
      <c r="E8431" s="231">
        <v>42295421</v>
      </c>
      <c r="F8431" s="231" t="s">
        <v>828</v>
      </c>
      <c r="G8431" s="232" t="s">
        <v>36928</v>
      </c>
    </row>
    <row r="8432" spans="1:7" ht="12">
      <c r="A8432" s="229">
        <v>4229542601</v>
      </c>
      <c r="B8432" s="230" t="s">
        <v>26018</v>
      </c>
      <c r="C8432" s="230" t="s">
        <v>26019</v>
      </c>
      <c r="D8432" s="230" t="s">
        <v>26020</v>
      </c>
      <c r="E8432" s="231">
        <v>42295426</v>
      </c>
      <c r="F8432" s="231" t="s">
        <v>828</v>
      </c>
      <c r="G8432" s="232" t="s">
        <v>36928</v>
      </c>
    </row>
    <row r="8433" spans="1:7" ht="12">
      <c r="A8433" s="229">
        <v>4229543301</v>
      </c>
      <c r="B8433" s="230" t="s">
        <v>26021</v>
      </c>
      <c r="C8433" s="230" t="s">
        <v>26022</v>
      </c>
      <c r="D8433" s="230" t="s">
        <v>26023</v>
      </c>
      <c r="E8433" s="231">
        <v>42295433</v>
      </c>
      <c r="F8433" s="231" t="s">
        <v>828</v>
      </c>
      <c r="G8433" s="232" t="s">
        <v>36928</v>
      </c>
    </row>
    <row r="8434" spans="1:7" ht="12">
      <c r="A8434" s="229">
        <v>4229543601</v>
      </c>
      <c r="B8434" s="230" t="s">
        <v>26024</v>
      </c>
      <c r="C8434" s="230" t="s">
        <v>26025</v>
      </c>
      <c r="D8434" s="230" t="s">
        <v>26026</v>
      </c>
      <c r="E8434" s="231">
        <v>42295436</v>
      </c>
      <c r="F8434" s="231" t="s">
        <v>828</v>
      </c>
      <c r="G8434" s="232" t="s">
        <v>36928</v>
      </c>
    </row>
    <row r="8435" spans="1:7" ht="12">
      <c r="A8435" s="229">
        <v>4229544601</v>
      </c>
      <c r="B8435" s="230" t="s">
        <v>26027</v>
      </c>
      <c r="C8435" s="230" t="s">
        <v>26028</v>
      </c>
      <c r="D8435" s="230" t="s">
        <v>26029</v>
      </c>
      <c r="E8435" s="231">
        <v>42295446</v>
      </c>
      <c r="F8435" s="231" t="s">
        <v>828</v>
      </c>
      <c r="G8435" s="232" t="s">
        <v>36928</v>
      </c>
    </row>
    <row r="8436" spans="1:7" ht="12">
      <c r="A8436" s="229">
        <v>4229544602</v>
      </c>
      <c r="B8436" s="230" t="s">
        <v>26030</v>
      </c>
      <c r="C8436" s="230" t="s">
        <v>26031</v>
      </c>
      <c r="D8436" s="230" t="s">
        <v>26032</v>
      </c>
      <c r="E8436" s="231">
        <v>42295446</v>
      </c>
      <c r="F8436" s="231" t="s">
        <v>828</v>
      </c>
      <c r="G8436" s="232" t="s">
        <v>36928</v>
      </c>
    </row>
    <row r="8437" spans="1:7" ht="24">
      <c r="A8437" s="229">
        <v>4229544603</v>
      </c>
      <c r="B8437" s="230" t="s">
        <v>26033</v>
      </c>
      <c r="C8437" s="230" t="s">
        <v>26034</v>
      </c>
      <c r="D8437" s="230" t="s">
        <v>26035</v>
      </c>
      <c r="E8437" s="231">
        <v>42295446</v>
      </c>
      <c r="F8437" s="231" t="s">
        <v>828</v>
      </c>
      <c r="G8437" s="232" t="s">
        <v>36928</v>
      </c>
    </row>
    <row r="8438" spans="1:7" ht="24">
      <c r="A8438" s="229">
        <v>4229545301</v>
      </c>
      <c r="B8438" s="230" t="s">
        <v>26036</v>
      </c>
      <c r="C8438" s="230" t="s">
        <v>26037</v>
      </c>
      <c r="D8438" s="230" t="s">
        <v>26038</v>
      </c>
      <c r="E8438" s="231">
        <v>42295453</v>
      </c>
      <c r="F8438" s="231" t="s">
        <v>828</v>
      </c>
      <c r="G8438" s="232" t="s">
        <v>36928</v>
      </c>
    </row>
    <row r="8439" spans="1:7" ht="12">
      <c r="A8439" s="229">
        <v>4229545801</v>
      </c>
      <c r="B8439" s="230" t="s">
        <v>26039</v>
      </c>
      <c r="C8439" s="230" t="s">
        <v>26040</v>
      </c>
      <c r="D8439" s="230" t="s">
        <v>26041</v>
      </c>
      <c r="E8439" s="231">
        <v>42295458</v>
      </c>
      <c r="F8439" s="231" t="s">
        <v>828</v>
      </c>
      <c r="G8439" s="232" t="s">
        <v>36928</v>
      </c>
    </row>
    <row r="8440" spans="1:7" ht="12">
      <c r="A8440" s="229">
        <v>4229546701</v>
      </c>
      <c r="B8440" s="230" t="s">
        <v>26042</v>
      </c>
      <c r="C8440" s="230" t="s">
        <v>26043</v>
      </c>
      <c r="D8440" s="230" t="s">
        <v>26044</v>
      </c>
      <c r="E8440" s="231">
        <v>42295467</v>
      </c>
      <c r="F8440" s="231" t="s">
        <v>828</v>
      </c>
      <c r="G8440" s="232" t="s">
        <v>36928</v>
      </c>
    </row>
    <row r="8441" spans="1:7" ht="24">
      <c r="A8441" s="229">
        <v>4229546702</v>
      </c>
      <c r="B8441" s="230" t="s">
        <v>26045</v>
      </c>
      <c r="C8441" s="230" t="s">
        <v>26046</v>
      </c>
      <c r="D8441" s="230" t="s">
        <v>26047</v>
      </c>
      <c r="E8441" s="231">
        <v>42295467</v>
      </c>
      <c r="F8441" s="231" t="s">
        <v>828</v>
      </c>
      <c r="G8441" s="232" t="s">
        <v>36928</v>
      </c>
    </row>
    <row r="8442" spans="1:7" ht="12">
      <c r="A8442" s="229">
        <v>4229546703</v>
      </c>
      <c r="B8442" s="230" t="s">
        <v>26048</v>
      </c>
      <c r="C8442" s="230" t="s">
        <v>26049</v>
      </c>
      <c r="D8442" s="230" t="s">
        <v>26050</v>
      </c>
      <c r="E8442" s="231">
        <v>42295467</v>
      </c>
      <c r="F8442" s="231" t="s">
        <v>828</v>
      </c>
      <c r="G8442" s="232" t="s">
        <v>36928</v>
      </c>
    </row>
    <row r="8443" spans="1:7" ht="12">
      <c r="A8443" s="229">
        <v>4229550201</v>
      </c>
      <c r="B8443" s="230" t="s">
        <v>26051</v>
      </c>
      <c r="C8443" s="230" t="s">
        <v>26052</v>
      </c>
      <c r="D8443" s="230" t="s">
        <v>26053</v>
      </c>
      <c r="E8443" s="231">
        <v>42295502</v>
      </c>
      <c r="F8443" s="231" t="s">
        <v>828</v>
      </c>
      <c r="G8443" s="232" t="s">
        <v>36928</v>
      </c>
    </row>
    <row r="8444" spans="1:7" ht="36">
      <c r="A8444" s="229">
        <v>4229550202</v>
      </c>
      <c r="B8444" s="230" t="s">
        <v>26054</v>
      </c>
      <c r="C8444" s="230" t="s">
        <v>26055</v>
      </c>
      <c r="D8444" s="230" t="s">
        <v>26056</v>
      </c>
      <c r="E8444" s="231">
        <v>42295502</v>
      </c>
      <c r="F8444" s="231" t="s">
        <v>828</v>
      </c>
      <c r="G8444" s="232" t="s">
        <v>36928</v>
      </c>
    </row>
    <row r="8445" spans="1:7" ht="12">
      <c r="A8445" s="229">
        <v>4229550301</v>
      </c>
      <c r="B8445" s="230" t="s">
        <v>26057</v>
      </c>
      <c r="C8445" s="230" t="s">
        <v>26058</v>
      </c>
      <c r="D8445" s="230" t="s">
        <v>26059</v>
      </c>
      <c r="E8445" s="231">
        <v>42295503</v>
      </c>
      <c r="F8445" s="231" t="s">
        <v>828</v>
      </c>
      <c r="G8445" s="232" t="s">
        <v>36928</v>
      </c>
    </row>
    <row r="8446" spans="1:7" ht="12">
      <c r="A8446" s="229">
        <v>4229550501</v>
      </c>
      <c r="B8446" s="230" t="s">
        <v>26060</v>
      </c>
      <c r="C8446" s="230" t="s">
        <v>26061</v>
      </c>
      <c r="D8446" s="230" t="s">
        <v>26062</v>
      </c>
      <c r="E8446" s="231">
        <v>42295505</v>
      </c>
      <c r="F8446" s="231" t="s">
        <v>828</v>
      </c>
      <c r="G8446" s="232" t="s">
        <v>36928</v>
      </c>
    </row>
    <row r="8447" spans="1:7" ht="24">
      <c r="A8447" s="229">
        <v>4229550502</v>
      </c>
      <c r="B8447" s="230" t="s">
        <v>26063</v>
      </c>
      <c r="C8447" s="230" t="s">
        <v>26064</v>
      </c>
      <c r="D8447" s="230" t="s">
        <v>26065</v>
      </c>
      <c r="E8447" s="231">
        <v>42295505</v>
      </c>
      <c r="F8447" s="231" t="s">
        <v>828</v>
      </c>
      <c r="G8447" s="232" t="s">
        <v>36928</v>
      </c>
    </row>
    <row r="8448" spans="1:7" ht="24">
      <c r="A8448" s="229">
        <v>4229550503</v>
      </c>
      <c r="B8448" s="230" t="s">
        <v>26066</v>
      </c>
      <c r="C8448" s="230" t="s">
        <v>26067</v>
      </c>
      <c r="D8448" s="230" t="s">
        <v>26068</v>
      </c>
      <c r="E8448" s="231">
        <v>42295505</v>
      </c>
      <c r="F8448" s="231" t="s">
        <v>828</v>
      </c>
      <c r="G8448" s="232" t="s">
        <v>36928</v>
      </c>
    </row>
    <row r="8449" spans="1:7" ht="12">
      <c r="A8449" s="229">
        <v>4229550504</v>
      </c>
      <c r="B8449" s="230" t="s">
        <v>26069</v>
      </c>
      <c r="C8449" s="230" t="s">
        <v>26070</v>
      </c>
      <c r="D8449" s="230" t="s">
        <v>26071</v>
      </c>
      <c r="E8449" s="231">
        <v>42295505</v>
      </c>
      <c r="F8449" s="231" t="s">
        <v>828</v>
      </c>
      <c r="G8449" s="232" t="s">
        <v>36928</v>
      </c>
    </row>
    <row r="8450" spans="1:7" ht="12">
      <c r="A8450" s="229">
        <v>4229550601</v>
      </c>
      <c r="B8450" s="230" t="s">
        <v>26072</v>
      </c>
      <c r="C8450" s="230" t="s">
        <v>26073</v>
      </c>
      <c r="D8450" s="230" t="s">
        <v>26074</v>
      </c>
      <c r="E8450" s="231">
        <v>42295506</v>
      </c>
      <c r="F8450" s="231" t="s">
        <v>828</v>
      </c>
      <c r="G8450" s="232" t="s">
        <v>36928</v>
      </c>
    </row>
    <row r="8451" spans="1:7" ht="12">
      <c r="A8451" s="229">
        <v>4229550602</v>
      </c>
      <c r="B8451" s="230" t="s">
        <v>26075</v>
      </c>
      <c r="C8451" s="230" t="s">
        <v>26076</v>
      </c>
      <c r="D8451" s="230" t="s">
        <v>26077</v>
      </c>
      <c r="E8451" s="231">
        <v>42295506</v>
      </c>
      <c r="F8451" s="231" t="s">
        <v>828</v>
      </c>
      <c r="G8451" s="232" t="s">
        <v>36928</v>
      </c>
    </row>
    <row r="8452" spans="1:7" ht="12">
      <c r="A8452" s="229">
        <v>4229550801</v>
      </c>
      <c r="B8452" s="230" t="s">
        <v>26078</v>
      </c>
      <c r="C8452" s="230" t="s">
        <v>26079</v>
      </c>
      <c r="D8452" s="230" t="s">
        <v>26080</v>
      </c>
      <c r="E8452" s="231">
        <v>42295508</v>
      </c>
      <c r="F8452" s="231" t="s">
        <v>828</v>
      </c>
      <c r="G8452" s="232" t="s">
        <v>36928</v>
      </c>
    </row>
    <row r="8453" spans="1:7" ht="36">
      <c r="A8453" s="229">
        <v>4229550802</v>
      </c>
      <c r="B8453" s="230" t="s">
        <v>26081</v>
      </c>
      <c r="C8453" s="230" t="s">
        <v>26082</v>
      </c>
      <c r="D8453" s="230" t="s">
        <v>26083</v>
      </c>
      <c r="E8453" s="231">
        <v>42295508</v>
      </c>
      <c r="F8453" s="231" t="s">
        <v>828</v>
      </c>
      <c r="G8453" s="232" t="s">
        <v>36928</v>
      </c>
    </row>
    <row r="8454" spans="1:7" ht="24">
      <c r="A8454" s="229">
        <v>4229550803</v>
      </c>
      <c r="B8454" s="230" t="s">
        <v>26084</v>
      </c>
      <c r="C8454" s="230" t="s">
        <v>26085</v>
      </c>
      <c r="D8454" s="230" t="s">
        <v>26086</v>
      </c>
      <c r="E8454" s="231">
        <v>42295508</v>
      </c>
      <c r="F8454" s="231" t="s">
        <v>828</v>
      </c>
      <c r="G8454" s="232" t="s">
        <v>36928</v>
      </c>
    </row>
    <row r="8455" spans="1:7" ht="12">
      <c r="A8455" s="229">
        <v>4229550804</v>
      </c>
      <c r="B8455" s="230" t="s">
        <v>26087</v>
      </c>
      <c r="C8455" s="230" t="s">
        <v>26088</v>
      </c>
      <c r="D8455" s="230" t="s">
        <v>26089</v>
      </c>
      <c r="E8455" s="231">
        <v>42295508</v>
      </c>
      <c r="F8455" s="231" t="s">
        <v>828</v>
      </c>
      <c r="G8455" s="232" t="s">
        <v>36928</v>
      </c>
    </row>
    <row r="8456" spans="1:7" ht="12">
      <c r="A8456" s="229">
        <v>4229550805</v>
      </c>
      <c r="B8456" s="230" t="s">
        <v>26090</v>
      </c>
      <c r="C8456" s="230" t="s">
        <v>26091</v>
      </c>
      <c r="D8456" s="230" t="s">
        <v>26092</v>
      </c>
      <c r="E8456" s="231">
        <v>42295508</v>
      </c>
      <c r="F8456" s="231" t="s">
        <v>828</v>
      </c>
      <c r="G8456" s="232" t="s">
        <v>36928</v>
      </c>
    </row>
    <row r="8457" spans="1:7" ht="12">
      <c r="A8457" s="229">
        <v>4229550806</v>
      </c>
      <c r="B8457" s="230" t="s">
        <v>26093</v>
      </c>
      <c r="C8457" s="230" t="s">
        <v>26094</v>
      </c>
      <c r="D8457" s="230" t="s">
        <v>26095</v>
      </c>
      <c r="E8457" s="231">
        <v>42295508</v>
      </c>
      <c r="F8457" s="231" t="s">
        <v>828</v>
      </c>
      <c r="G8457" s="232" t="s">
        <v>36928</v>
      </c>
    </row>
    <row r="8458" spans="1:7" ht="24">
      <c r="A8458" s="229">
        <v>4229550901</v>
      </c>
      <c r="B8458" s="230" t="s">
        <v>26096</v>
      </c>
      <c r="C8458" s="230" t="s">
        <v>26097</v>
      </c>
      <c r="D8458" s="230" t="s">
        <v>26098</v>
      </c>
      <c r="E8458" s="231">
        <v>42295509</v>
      </c>
      <c r="F8458" s="231" t="s">
        <v>828</v>
      </c>
      <c r="G8458" s="232" t="s">
        <v>36928</v>
      </c>
    </row>
    <row r="8459" spans="1:7" ht="24">
      <c r="A8459" s="229">
        <v>4229550903</v>
      </c>
      <c r="B8459" s="230" t="s">
        <v>26099</v>
      </c>
      <c r="C8459" s="230" t="s">
        <v>26100</v>
      </c>
      <c r="D8459" s="230" t="s">
        <v>26101</v>
      </c>
      <c r="E8459" s="231">
        <v>42295509</v>
      </c>
      <c r="F8459" s="231" t="s">
        <v>828</v>
      </c>
      <c r="G8459" s="232" t="s">
        <v>36928</v>
      </c>
    </row>
    <row r="8460" spans="1:7" ht="24">
      <c r="A8460" s="229">
        <v>4229551201</v>
      </c>
      <c r="B8460" s="230" t="s">
        <v>26102</v>
      </c>
      <c r="C8460" s="230" t="s">
        <v>26103</v>
      </c>
      <c r="D8460" s="230" t="s">
        <v>26104</v>
      </c>
      <c r="E8460" s="231">
        <v>42295512</v>
      </c>
      <c r="F8460" s="231" t="s">
        <v>828</v>
      </c>
      <c r="G8460" s="232" t="s">
        <v>36928</v>
      </c>
    </row>
    <row r="8461" spans="1:7" ht="24">
      <c r="A8461" s="229">
        <v>4229551202</v>
      </c>
      <c r="B8461" s="230" t="s">
        <v>26105</v>
      </c>
      <c r="C8461" s="230" t="s">
        <v>26106</v>
      </c>
      <c r="D8461" s="230" t="s">
        <v>26107</v>
      </c>
      <c r="E8461" s="231">
        <v>42295512</v>
      </c>
      <c r="F8461" s="231" t="s">
        <v>828</v>
      </c>
      <c r="G8461" s="232" t="s">
        <v>36928</v>
      </c>
    </row>
    <row r="8462" spans="1:7" ht="24">
      <c r="A8462" s="229">
        <v>4229551301</v>
      </c>
      <c r="B8462" s="230" t="s">
        <v>26108</v>
      </c>
      <c r="C8462" s="230" t="s">
        <v>26109</v>
      </c>
      <c r="D8462" s="230" t="s">
        <v>26110</v>
      </c>
      <c r="E8462" s="231">
        <v>42295513</v>
      </c>
      <c r="F8462" s="231" t="s">
        <v>828</v>
      </c>
      <c r="G8462" s="232" t="s">
        <v>36928</v>
      </c>
    </row>
    <row r="8463" spans="1:7" ht="24">
      <c r="A8463" s="229">
        <v>4229551501</v>
      </c>
      <c r="B8463" s="230" t="s">
        <v>26111</v>
      </c>
      <c r="C8463" s="230" t="s">
        <v>26112</v>
      </c>
      <c r="D8463" s="230" t="s">
        <v>26113</v>
      </c>
      <c r="E8463" s="231">
        <v>42295515</v>
      </c>
      <c r="F8463" s="231" t="s">
        <v>828</v>
      </c>
      <c r="G8463" s="232" t="s">
        <v>36928</v>
      </c>
    </row>
    <row r="8464" spans="1:7" ht="12">
      <c r="A8464" s="229">
        <v>4229551502</v>
      </c>
      <c r="B8464" s="230" t="s">
        <v>26114</v>
      </c>
      <c r="C8464" s="230" t="s">
        <v>26115</v>
      </c>
      <c r="D8464" s="230" t="s">
        <v>26116</v>
      </c>
      <c r="E8464" s="231">
        <v>42295515</v>
      </c>
      <c r="F8464" s="231" t="s">
        <v>828</v>
      </c>
      <c r="G8464" s="232" t="s">
        <v>36928</v>
      </c>
    </row>
    <row r="8465" spans="1:7" ht="24">
      <c r="A8465" s="229">
        <v>4229551503</v>
      </c>
      <c r="B8465" s="230" t="s">
        <v>26117</v>
      </c>
      <c r="C8465" s="230" t="s">
        <v>26118</v>
      </c>
      <c r="D8465" s="230" t="s">
        <v>26119</v>
      </c>
      <c r="E8465" s="231">
        <v>42295515</v>
      </c>
      <c r="F8465" s="231" t="s">
        <v>828</v>
      </c>
      <c r="G8465" s="232" t="s">
        <v>36928</v>
      </c>
    </row>
    <row r="8466" spans="1:7" ht="12">
      <c r="A8466" s="229">
        <v>4229551601</v>
      </c>
      <c r="B8466" s="230" t="s">
        <v>26120</v>
      </c>
      <c r="C8466" s="230" t="s">
        <v>26121</v>
      </c>
      <c r="D8466" s="230" t="s">
        <v>26122</v>
      </c>
      <c r="E8466" s="231">
        <v>42295516</v>
      </c>
      <c r="F8466" s="231" t="s">
        <v>828</v>
      </c>
      <c r="G8466" s="232" t="s">
        <v>36928</v>
      </c>
    </row>
    <row r="8467" spans="1:7" ht="24">
      <c r="A8467" s="229">
        <v>4229551602</v>
      </c>
      <c r="B8467" s="230" t="s">
        <v>26123</v>
      </c>
      <c r="C8467" s="230" t="s">
        <v>26124</v>
      </c>
      <c r="D8467" s="230" t="s">
        <v>26125</v>
      </c>
      <c r="E8467" s="231">
        <v>42295516</v>
      </c>
      <c r="F8467" s="231" t="s">
        <v>828</v>
      </c>
      <c r="G8467" s="232" t="s">
        <v>36928</v>
      </c>
    </row>
    <row r="8468" spans="1:7" ht="12">
      <c r="A8468" s="229">
        <v>4229551603</v>
      </c>
      <c r="B8468" s="230" t="s">
        <v>26126</v>
      </c>
      <c r="C8468" s="230" t="s">
        <v>26127</v>
      </c>
      <c r="D8468" s="230" t="s">
        <v>26128</v>
      </c>
      <c r="E8468" s="231">
        <v>42295516</v>
      </c>
      <c r="F8468" s="231" t="s">
        <v>828</v>
      </c>
      <c r="G8468" s="232" t="s">
        <v>36928</v>
      </c>
    </row>
    <row r="8469" spans="1:7" ht="12">
      <c r="A8469" s="229">
        <v>4229551701</v>
      </c>
      <c r="B8469" s="230" t="s">
        <v>26129</v>
      </c>
      <c r="C8469" s="230" t="s">
        <v>26130</v>
      </c>
      <c r="D8469" s="230" t="s">
        <v>26131</v>
      </c>
      <c r="E8469" s="231">
        <v>42295517</v>
      </c>
      <c r="F8469" s="231" t="s">
        <v>828</v>
      </c>
      <c r="G8469" s="232" t="s">
        <v>36928</v>
      </c>
    </row>
    <row r="8470" spans="1:7" ht="24">
      <c r="A8470" s="229">
        <v>4229551901</v>
      </c>
      <c r="B8470" s="230" t="s">
        <v>26132</v>
      </c>
      <c r="C8470" s="230" t="s">
        <v>26133</v>
      </c>
      <c r="D8470" s="230" t="s">
        <v>26134</v>
      </c>
      <c r="E8470" s="231">
        <v>42295519</v>
      </c>
      <c r="F8470" s="231" t="s">
        <v>828</v>
      </c>
      <c r="G8470" s="232" t="s">
        <v>36928</v>
      </c>
    </row>
    <row r="8471" spans="1:7" ht="12">
      <c r="A8471" s="229">
        <v>4229551902</v>
      </c>
      <c r="B8471" s="230" t="s">
        <v>26135</v>
      </c>
      <c r="C8471" s="230" t="s">
        <v>26136</v>
      </c>
      <c r="D8471" s="230" t="s">
        <v>26137</v>
      </c>
      <c r="E8471" s="231">
        <v>42295519</v>
      </c>
      <c r="F8471" s="231" t="s">
        <v>828</v>
      </c>
      <c r="G8471" s="232" t="s">
        <v>36928</v>
      </c>
    </row>
    <row r="8472" spans="1:7" ht="36">
      <c r="A8472" s="229">
        <v>4229552201</v>
      </c>
      <c r="B8472" s="230" t="s">
        <v>26138</v>
      </c>
      <c r="C8472" s="230" t="s">
        <v>26139</v>
      </c>
      <c r="D8472" s="230" t="s">
        <v>26140</v>
      </c>
      <c r="E8472" s="231">
        <v>42295522</v>
      </c>
      <c r="F8472" s="231" t="s">
        <v>828</v>
      </c>
      <c r="G8472" s="232" t="s">
        <v>36928</v>
      </c>
    </row>
    <row r="8473" spans="1:7" ht="12">
      <c r="A8473" s="229">
        <v>4229552202</v>
      </c>
      <c r="B8473" s="230" t="s">
        <v>26141</v>
      </c>
      <c r="C8473" s="230" t="s">
        <v>26142</v>
      </c>
      <c r="D8473" s="230" t="s">
        <v>26143</v>
      </c>
      <c r="E8473" s="231">
        <v>42295522</v>
      </c>
      <c r="F8473" s="231" t="s">
        <v>828</v>
      </c>
      <c r="G8473" s="232" t="s">
        <v>36928</v>
      </c>
    </row>
    <row r="8474" spans="1:7" ht="24">
      <c r="A8474" s="229">
        <v>4229552301</v>
      </c>
      <c r="B8474" s="230" t="s">
        <v>26144</v>
      </c>
      <c r="C8474" s="230" t="s">
        <v>26145</v>
      </c>
      <c r="D8474" s="230" t="s">
        <v>26146</v>
      </c>
      <c r="E8474" s="231">
        <v>42295523</v>
      </c>
      <c r="F8474" s="231" t="s">
        <v>828</v>
      </c>
      <c r="G8474" s="232" t="s">
        <v>36928</v>
      </c>
    </row>
    <row r="8475" spans="1:7" ht="36">
      <c r="A8475" s="229">
        <v>4229552501</v>
      </c>
      <c r="B8475" s="230" t="s">
        <v>26147</v>
      </c>
      <c r="C8475" s="230" t="s">
        <v>26148</v>
      </c>
      <c r="D8475" s="230" t="s">
        <v>26149</v>
      </c>
      <c r="E8475" s="231">
        <v>42295525</v>
      </c>
      <c r="F8475" s="231" t="s">
        <v>828</v>
      </c>
      <c r="G8475" s="232" t="s">
        <v>36928</v>
      </c>
    </row>
    <row r="8476" spans="1:7" ht="12">
      <c r="A8476" s="229">
        <v>4229552601</v>
      </c>
      <c r="B8476" s="230" t="s">
        <v>26150</v>
      </c>
      <c r="C8476" s="230" t="s">
        <v>26151</v>
      </c>
      <c r="D8476" s="230" t="s">
        <v>26152</v>
      </c>
      <c r="E8476" s="231">
        <v>42295526</v>
      </c>
      <c r="F8476" s="231" t="s">
        <v>828</v>
      </c>
      <c r="G8476" s="232" t="s">
        <v>36928</v>
      </c>
    </row>
    <row r="8477" spans="1:7" ht="12">
      <c r="A8477" s="229">
        <v>4229559701</v>
      </c>
      <c r="B8477" s="230" t="s">
        <v>22955</v>
      </c>
      <c r="C8477" s="230" t="s">
        <v>22956</v>
      </c>
      <c r="D8477" s="230" t="s">
        <v>22957</v>
      </c>
      <c r="E8477" s="231">
        <v>42295597</v>
      </c>
      <c r="F8477" s="231" t="s">
        <v>828</v>
      </c>
      <c r="G8477" s="232" t="s">
        <v>36928</v>
      </c>
    </row>
    <row r="8478" spans="1:7" ht="12">
      <c r="A8478" s="229">
        <v>4229559801</v>
      </c>
      <c r="B8478" s="230" t="s">
        <v>26153</v>
      </c>
      <c r="C8478" s="230" t="s">
        <v>26154</v>
      </c>
      <c r="D8478" s="230" t="s">
        <v>26155</v>
      </c>
      <c r="E8478" s="231">
        <v>42295598</v>
      </c>
      <c r="F8478" s="231" t="s">
        <v>828</v>
      </c>
      <c r="G8478" s="232" t="s">
        <v>36928</v>
      </c>
    </row>
    <row r="8479" spans="1:7" ht="12">
      <c r="A8479" s="229">
        <v>4229560101</v>
      </c>
      <c r="B8479" s="230" t="s">
        <v>26156</v>
      </c>
      <c r="C8479" s="230" t="s">
        <v>26157</v>
      </c>
      <c r="D8479" s="230" t="s">
        <v>26158</v>
      </c>
      <c r="E8479" s="231">
        <v>42295601</v>
      </c>
      <c r="F8479" s="231" t="s">
        <v>828</v>
      </c>
      <c r="G8479" s="232" t="s">
        <v>36928</v>
      </c>
    </row>
    <row r="8480" spans="1:7" ht="24">
      <c r="A8480" s="229">
        <v>4229560102</v>
      </c>
      <c r="B8480" s="230" t="s">
        <v>26159</v>
      </c>
      <c r="C8480" s="230" t="s">
        <v>26160</v>
      </c>
      <c r="D8480" s="230" t="s">
        <v>26161</v>
      </c>
      <c r="E8480" s="231">
        <v>42295601</v>
      </c>
      <c r="F8480" s="231" t="s">
        <v>828</v>
      </c>
      <c r="G8480" s="232" t="s">
        <v>36928</v>
      </c>
    </row>
    <row r="8481" spans="1:7" ht="12">
      <c r="A8481" s="229">
        <v>4229580101</v>
      </c>
      <c r="B8481" s="230" t="s">
        <v>26162</v>
      </c>
      <c r="C8481" s="230" t="s">
        <v>26163</v>
      </c>
      <c r="D8481" s="230" t="s">
        <v>26164</v>
      </c>
      <c r="E8481" s="231">
        <v>42295801</v>
      </c>
      <c r="F8481" s="231" t="s">
        <v>828</v>
      </c>
      <c r="G8481" s="232" t="s">
        <v>36928</v>
      </c>
    </row>
    <row r="8482" spans="1:7" ht="12">
      <c r="A8482" s="229">
        <v>4229580201</v>
      </c>
      <c r="B8482" s="230" t="s">
        <v>26165</v>
      </c>
      <c r="C8482" s="230" t="s">
        <v>26166</v>
      </c>
      <c r="D8482" s="230" t="s">
        <v>26167</v>
      </c>
      <c r="E8482" s="231">
        <v>42295802</v>
      </c>
      <c r="F8482" s="231" t="s">
        <v>828</v>
      </c>
      <c r="G8482" s="232" t="s">
        <v>36928</v>
      </c>
    </row>
    <row r="8483" spans="1:7" ht="12">
      <c r="A8483" s="229">
        <v>4229590201</v>
      </c>
      <c r="B8483" s="230" t="s">
        <v>26168</v>
      </c>
      <c r="C8483" s="230" t="s">
        <v>26169</v>
      </c>
      <c r="D8483" s="230" t="s">
        <v>26170</v>
      </c>
      <c r="E8483" s="231">
        <v>42295902</v>
      </c>
      <c r="F8483" s="231" t="s">
        <v>828</v>
      </c>
      <c r="G8483" s="232" t="s">
        <v>36928</v>
      </c>
    </row>
    <row r="8484" spans="1:7" ht="12">
      <c r="A8484" s="229">
        <v>4229590401</v>
      </c>
      <c r="B8484" s="230" t="s">
        <v>26171</v>
      </c>
      <c r="C8484" s="230" t="s">
        <v>26172</v>
      </c>
      <c r="D8484" s="230" t="s">
        <v>26173</v>
      </c>
      <c r="E8484" s="231">
        <v>42295904</v>
      </c>
      <c r="F8484" s="231" t="s">
        <v>828</v>
      </c>
      <c r="G8484" s="232" t="s">
        <v>36928</v>
      </c>
    </row>
    <row r="8485" spans="1:7" ht="12">
      <c r="A8485" s="229">
        <v>4229590601</v>
      </c>
      <c r="B8485" s="230" t="s">
        <v>26174</v>
      </c>
      <c r="C8485" s="230" t="s">
        <v>26175</v>
      </c>
      <c r="D8485" s="230" t="s">
        <v>26176</v>
      </c>
      <c r="E8485" s="231">
        <v>42295906</v>
      </c>
      <c r="F8485" s="231" t="s">
        <v>828</v>
      </c>
      <c r="G8485" s="232" t="s">
        <v>36928</v>
      </c>
    </row>
    <row r="8486" spans="1:7" ht="12">
      <c r="A8486" s="229">
        <v>4229600101</v>
      </c>
      <c r="B8486" s="230" t="s">
        <v>26177</v>
      </c>
      <c r="C8486" s="230" t="s">
        <v>26178</v>
      </c>
      <c r="D8486" s="230" t="s">
        <v>26179</v>
      </c>
      <c r="E8486" s="231">
        <v>42296001</v>
      </c>
      <c r="F8486" s="231" t="s">
        <v>828</v>
      </c>
      <c r="G8486" s="232" t="s">
        <v>36928</v>
      </c>
    </row>
    <row r="8487" spans="1:7" ht="24">
      <c r="A8487" s="229">
        <v>4229600501</v>
      </c>
      <c r="B8487" s="230" t="s">
        <v>26180</v>
      </c>
      <c r="C8487" s="230" t="s">
        <v>26181</v>
      </c>
      <c r="D8487" s="230" t="s">
        <v>26182</v>
      </c>
      <c r="E8487" s="231">
        <v>42296005</v>
      </c>
      <c r="F8487" s="231" t="s">
        <v>828</v>
      </c>
      <c r="G8487" s="232" t="s">
        <v>36928</v>
      </c>
    </row>
    <row r="8488" spans="1:7" ht="12">
      <c r="A8488" s="229">
        <v>4229600601</v>
      </c>
      <c r="B8488" s="230" t="s">
        <v>26183</v>
      </c>
      <c r="C8488" s="230" t="s">
        <v>26184</v>
      </c>
      <c r="D8488" s="230" t="s">
        <v>26185</v>
      </c>
      <c r="E8488" s="231">
        <v>42296006</v>
      </c>
      <c r="F8488" s="231" t="s">
        <v>828</v>
      </c>
      <c r="G8488" s="232" t="s">
        <v>36928</v>
      </c>
    </row>
    <row r="8489" spans="1:7" ht="12">
      <c r="A8489" s="229">
        <v>4229610301</v>
      </c>
      <c r="B8489" s="230" t="s">
        <v>26186</v>
      </c>
      <c r="C8489" s="230" t="s">
        <v>26187</v>
      </c>
      <c r="D8489" s="230" t="s">
        <v>26188</v>
      </c>
      <c r="E8489" s="231">
        <v>42296103</v>
      </c>
      <c r="F8489" s="231" t="s">
        <v>828</v>
      </c>
      <c r="G8489" s="232" t="s">
        <v>36928</v>
      </c>
    </row>
    <row r="8490" spans="1:7" ht="24">
      <c r="A8490" s="229">
        <v>4229619801</v>
      </c>
      <c r="B8490" s="230" t="s">
        <v>26189</v>
      </c>
      <c r="C8490" s="230" t="s">
        <v>26190</v>
      </c>
      <c r="D8490" s="230" t="s">
        <v>26191</v>
      </c>
      <c r="E8490" s="231">
        <v>42296198</v>
      </c>
      <c r="F8490" s="231" t="s">
        <v>828</v>
      </c>
      <c r="G8490" s="232" t="s">
        <v>36928</v>
      </c>
    </row>
    <row r="8491" spans="1:7" ht="12">
      <c r="A8491" s="229">
        <v>4229619901</v>
      </c>
      <c r="B8491" s="230" t="s">
        <v>26192</v>
      </c>
      <c r="C8491" s="230" t="s">
        <v>26193</v>
      </c>
      <c r="D8491" s="230" t="s">
        <v>26194</v>
      </c>
      <c r="E8491" s="231">
        <v>42296199</v>
      </c>
      <c r="F8491" s="231" t="s">
        <v>828</v>
      </c>
      <c r="G8491" s="232" t="s">
        <v>36928</v>
      </c>
    </row>
    <row r="8492" spans="1:7" ht="12">
      <c r="A8492" s="229">
        <v>4230150101</v>
      </c>
      <c r="B8492" s="230" t="s">
        <v>26195</v>
      </c>
      <c r="C8492" s="230" t="s">
        <v>26196</v>
      </c>
      <c r="D8492" s="230" t="s">
        <v>26197</v>
      </c>
      <c r="E8492" s="231">
        <v>42301501</v>
      </c>
      <c r="F8492" s="231" t="s">
        <v>828</v>
      </c>
      <c r="G8492" s="232" t="s">
        <v>36928</v>
      </c>
    </row>
    <row r="8493" spans="1:7" ht="24">
      <c r="A8493" s="229">
        <v>4230150201</v>
      </c>
      <c r="B8493" s="230" t="s">
        <v>26198</v>
      </c>
      <c r="C8493" s="230" t="s">
        <v>26199</v>
      </c>
      <c r="D8493" s="230" t="s">
        <v>26200</v>
      </c>
      <c r="E8493" s="231">
        <v>42301502</v>
      </c>
      <c r="F8493" s="231" t="s">
        <v>828</v>
      </c>
      <c r="G8493" s="232">
        <v>10</v>
      </c>
    </row>
    <row r="8494" spans="1:7" ht="12">
      <c r="A8494" s="229">
        <v>4230150401</v>
      </c>
      <c r="B8494" s="230" t="s">
        <v>26201</v>
      </c>
      <c r="C8494" s="230" t="s">
        <v>26202</v>
      </c>
      <c r="D8494" s="230" t="s">
        <v>26203</v>
      </c>
      <c r="E8494" s="231">
        <v>42301504</v>
      </c>
      <c r="F8494" s="231" t="s">
        <v>828</v>
      </c>
      <c r="G8494" s="232">
        <v>10</v>
      </c>
    </row>
    <row r="8495" spans="1:7" ht="12">
      <c r="A8495" s="229">
        <v>4230150601</v>
      </c>
      <c r="B8495" s="230" t="s">
        <v>26204</v>
      </c>
      <c r="C8495" s="230" t="s">
        <v>26205</v>
      </c>
      <c r="D8495" s="230" t="s">
        <v>26206</v>
      </c>
      <c r="E8495" s="231">
        <v>42301506</v>
      </c>
      <c r="F8495" s="231" t="s">
        <v>828</v>
      </c>
      <c r="G8495" s="232" t="s">
        <v>36928</v>
      </c>
    </row>
    <row r="8496" spans="1:7" ht="24">
      <c r="A8496" s="229">
        <v>4230150701</v>
      </c>
      <c r="B8496" s="230" t="s">
        <v>26207</v>
      </c>
      <c r="C8496" s="230" t="s">
        <v>26208</v>
      </c>
      <c r="D8496" s="230" t="s">
        <v>26209</v>
      </c>
      <c r="E8496" s="231">
        <v>42301507</v>
      </c>
      <c r="F8496" s="231" t="s">
        <v>828</v>
      </c>
      <c r="G8496" s="232" t="s">
        <v>36928</v>
      </c>
    </row>
    <row r="8497" spans="1:7" ht="12">
      <c r="A8497" s="229">
        <v>4231150501</v>
      </c>
      <c r="B8497" s="230" t="s">
        <v>26210</v>
      </c>
      <c r="C8497" s="230" t="s">
        <v>26211</v>
      </c>
      <c r="D8497" s="230" t="s">
        <v>26212</v>
      </c>
      <c r="E8497" s="231">
        <v>42311505</v>
      </c>
      <c r="F8497" s="231" t="s">
        <v>828</v>
      </c>
      <c r="G8497" s="232" t="s">
        <v>36928</v>
      </c>
    </row>
    <row r="8498" spans="1:7" ht="24">
      <c r="A8498" s="229">
        <v>4231150601</v>
      </c>
      <c r="B8498" s="230" t="s">
        <v>26213</v>
      </c>
      <c r="C8498" s="230" t="s">
        <v>26214</v>
      </c>
      <c r="D8498" s="230" t="s">
        <v>26215</v>
      </c>
      <c r="E8498" s="231">
        <v>42311506</v>
      </c>
      <c r="F8498" s="231" t="s">
        <v>828</v>
      </c>
      <c r="G8498" s="232" t="s">
        <v>36928</v>
      </c>
    </row>
    <row r="8499" spans="1:7" ht="12">
      <c r="A8499" s="229">
        <v>4231150801</v>
      </c>
      <c r="B8499" s="230" t="s">
        <v>26216</v>
      </c>
      <c r="C8499" s="230" t="s">
        <v>26217</v>
      </c>
      <c r="D8499" s="230" t="s">
        <v>26218</v>
      </c>
      <c r="E8499" s="231">
        <v>42311508</v>
      </c>
      <c r="F8499" s="231" t="s">
        <v>828</v>
      </c>
      <c r="G8499" s="232" t="s">
        <v>36928</v>
      </c>
    </row>
    <row r="8500" spans="1:7" ht="12">
      <c r="A8500" s="229">
        <v>4231150802</v>
      </c>
      <c r="B8500" s="230" t="s">
        <v>26219</v>
      </c>
      <c r="C8500" s="230" t="s">
        <v>26220</v>
      </c>
      <c r="D8500" s="230" t="s">
        <v>26221</v>
      </c>
      <c r="E8500" s="231">
        <v>42311508</v>
      </c>
      <c r="F8500" s="231" t="s">
        <v>828</v>
      </c>
      <c r="G8500" s="232" t="s">
        <v>36928</v>
      </c>
    </row>
    <row r="8501" spans="1:7" ht="12">
      <c r="A8501" s="229">
        <v>4231150803</v>
      </c>
      <c r="B8501" s="230" t="s">
        <v>26222</v>
      </c>
      <c r="C8501" s="230" t="s">
        <v>26223</v>
      </c>
      <c r="D8501" s="230" t="s">
        <v>26224</v>
      </c>
      <c r="E8501" s="231">
        <v>42311508</v>
      </c>
      <c r="F8501" s="231" t="s">
        <v>828</v>
      </c>
      <c r="G8501" s="232" t="s">
        <v>36928</v>
      </c>
    </row>
    <row r="8502" spans="1:7" ht="12">
      <c r="A8502" s="229">
        <v>4231150901</v>
      </c>
      <c r="B8502" s="230" t="s">
        <v>26225</v>
      </c>
      <c r="C8502" s="230" t="s">
        <v>26226</v>
      </c>
      <c r="D8502" s="230" t="s">
        <v>26227</v>
      </c>
      <c r="E8502" s="231">
        <v>42311509</v>
      </c>
      <c r="F8502" s="231" t="s">
        <v>828</v>
      </c>
      <c r="G8502" s="232" t="s">
        <v>36928</v>
      </c>
    </row>
    <row r="8503" spans="1:7" ht="12">
      <c r="A8503" s="229">
        <v>4231151001</v>
      </c>
      <c r="B8503" s="230" t="s">
        <v>26228</v>
      </c>
      <c r="C8503" s="230" t="s">
        <v>26229</v>
      </c>
      <c r="D8503" s="230" t="s">
        <v>26230</v>
      </c>
      <c r="E8503" s="231">
        <v>42311510</v>
      </c>
      <c r="F8503" s="231" t="s">
        <v>828</v>
      </c>
      <c r="G8503" s="232" t="s">
        <v>36928</v>
      </c>
    </row>
    <row r="8504" spans="1:7" ht="12">
      <c r="A8504" s="229">
        <v>4231151101</v>
      </c>
      <c r="B8504" s="230" t="s">
        <v>26231</v>
      </c>
      <c r="C8504" s="230" t="s">
        <v>26232</v>
      </c>
      <c r="D8504" s="230" t="s">
        <v>26233</v>
      </c>
      <c r="E8504" s="231">
        <v>42311511</v>
      </c>
      <c r="F8504" s="231" t="s">
        <v>828</v>
      </c>
      <c r="G8504" s="232" t="s">
        <v>36928</v>
      </c>
    </row>
    <row r="8505" spans="1:7" ht="12">
      <c r="A8505" s="229">
        <v>4231151201</v>
      </c>
      <c r="B8505" s="230" t="s">
        <v>26234</v>
      </c>
      <c r="C8505" s="230" t="s">
        <v>26235</v>
      </c>
      <c r="D8505" s="230" t="s">
        <v>26236</v>
      </c>
      <c r="E8505" s="231">
        <v>42311512</v>
      </c>
      <c r="F8505" s="231" t="s">
        <v>828</v>
      </c>
      <c r="G8505" s="232" t="s">
        <v>36928</v>
      </c>
    </row>
    <row r="8506" spans="1:7" ht="12">
      <c r="A8506" s="229">
        <v>4231151701</v>
      </c>
      <c r="B8506" s="230" t="s">
        <v>26237</v>
      </c>
      <c r="C8506" s="230" t="s">
        <v>26238</v>
      </c>
      <c r="D8506" s="230" t="s">
        <v>26239</v>
      </c>
      <c r="E8506" s="231">
        <v>42311517</v>
      </c>
      <c r="F8506" s="231" t="s">
        <v>828</v>
      </c>
      <c r="G8506" s="232" t="s">
        <v>36928</v>
      </c>
    </row>
    <row r="8507" spans="1:7" ht="12">
      <c r="A8507" s="229">
        <v>4231151801</v>
      </c>
      <c r="B8507" s="230" t="s">
        <v>26240</v>
      </c>
      <c r="C8507" s="230" t="s">
        <v>26241</v>
      </c>
      <c r="D8507" s="230" t="s">
        <v>26242</v>
      </c>
      <c r="E8507" s="231">
        <v>42311518</v>
      </c>
      <c r="F8507" s="231" t="s">
        <v>828</v>
      </c>
      <c r="G8507" s="232" t="s">
        <v>36928</v>
      </c>
    </row>
    <row r="8508" spans="1:7" ht="24">
      <c r="A8508" s="229">
        <v>4231152501</v>
      </c>
      <c r="B8508" s="230" t="s">
        <v>26243</v>
      </c>
      <c r="C8508" s="230" t="s">
        <v>26244</v>
      </c>
      <c r="D8508" s="230" t="s">
        <v>26245</v>
      </c>
      <c r="E8508" s="231">
        <v>42311525</v>
      </c>
      <c r="F8508" s="231" t="s">
        <v>828</v>
      </c>
      <c r="G8508" s="232" t="s">
        <v>36928</v>
      </c>
    </row>
    <row r="8509" spans="1:7" ht="12">
      <c r="A8509" s="229">
        <v>4231153101</v>
      </c>
      <c r="B8509" s="230" t="s">
        <v>26246</v>
      </c>
      <c r="C8509" s="230" t="s">
        <v>26247</v>
      </c>
      <c r="D8509" s="230" t="s">
        <v>26248</v>
      </c>
      <c r="E8509" s="231">
        <v>42311531</v>
      </c>
      <c r="F8509" s="231" t="s">
        <v>828</v>
      </c>
      <c r="G8509" s="232" t="s">
        <v>36928</v>
      </c>
    </row>
    <row r="8510" spans="1:7" ht="24">
      <c r="A8510" s="229">
        <v>4231153201</v>
      </c>
      <c r="B8510" s="230" t="s">
        <v>26249</v>
      </c>
      <c r="C8510" s="230" t="s">
        <v>26250</v>
      </c>
      <c r="D8510" s="230" t="s">
        <v>26251</v>
      </c>
      <c r="E8510" s="231">
        <v>42311532</v>
      </c>
      <c r="F8510" s="231" t="s">
        <v>828</v>
      </c>
      <c r="G8510" s="232" t="s">
        <v>36928</v>
      </c>
    </row>
    <row r="8511" spans="1:7" ht="12">
      <c r="A8511" s="229">
        <v>4231153701</v>
      </c>
      <c r="B8511" s="230" t="s">
        <v>26252</v>
      </c>
      <c r="C8511" s="230" t="s">
        <v>26253</v>
      </c>
      <c r="D8511" s="230" t="s">
        <v>26254</v>
      </c>
      <c r="E8511" s="231">
        <v>42311537</v>
      </c>
      <c r="F8511" s="231" t="s">
        <v>828</v>
      </c>
      <c r="G8511" s="232" t="s">
        <v>36928</v>
      </c>
    </row>
    <row r="8512" spans="1:7" ht="12">
      <c r="A8512" s="229">
        <v>4231170201</v>
      </c>
      <c r="B8512" s="230" t="s">
        <v>26255</v>
      </c>
      <c r="C8512" s="230" t="s">
        <v>26256</v>
      </c>
      <c r="D8512" s="230" t="s">
        <v>26257</v>
      </c>
      <c r="E8512" s="231">
        <v>42311702</v>
      </c>
      <c r="F8512" s="231" t="s">
        <v>828</v>
      </c>
      <c r="G8512" s="232" t="s">
        <v>36928</v>
      </c>
    </row>
    <row r="8513" spans="1:7" ht="12">
      <c r="A8513" s="229">
        <v>4231170301</v>
      </c>
      <c r="B8513" s="230" t="s">
        <v>26258</v>
      </c>
      <c r="C8513" s="230" t="s">
        <v>26259</v>
      </c>
      <c r="D8513" s="230" t="s">
        <v>26260</v>
      </c>
      <c r="E8513" s="231">
        <v>42311703</v>
      </c>
      <c r="F8513" s="231" t="s">
        <v>828</v>
      </c>
      <c r="G8513" s="232" t="s">
        <v>36928</v>
      </c>
    </row>
    <row r="8514" spans="1:7" ht="12">
      <c r="A8514" s="229">
        <v>4231170801</v>
      </c>
      <c r="B8514" s="230" t="s">
        <v>26261</v>
      </c>
      <c r="C8514" s="230" t="s">
        <v>26262</v>
      </c>
      <c r="D8514" s="230" t="s">
        <v>26263</v>
      </c>
      <c r="E8514" s="231">
        <v>42311708</v>
      </c>
      <c r="F8514" s="231" t="s">
        <v>828</v>
      </c>
      <c r="G8514" s="232" t="s">
        <v>36928</v>
      </c>
    </row>
    <row r="8515" spans="1:7" ht="12">
      <c r="A8515" s="229">
        <v>4231200501</v>
      </c>
      <c r="B8515" s="230" t="s">
        <v>26264</v>
      </c>
      <c r="C8515" s="230" t="s">
        <v>26265</v>
      </c>
      <c r="D8515" s="230" t="s">
        <v>26266</v>
      </c>
      <c r="E8515" s="231">
        <v>42312005</v>
      </c>
      <c r="F8515" s="231" t="s">
        <v>828</v>
      </c>
      <c r="G8515" s="232" t="s">
        <v>36928</v>
      </c>
    </row>
    <row r="8516" spans="1:7" ht="12">
      <c r="A8516" s="229">
        <v>4231200601</v>
      </c>
      <c r="B8516" s="230" t="s">
        <v>26267</v>
      </c>
      <c r="C8516" s="230" t="s">
        <v>26268</v>
      </c>
      <c r="D8516" s="230" t="s">
        <v>26269</v>
      </c>
      <c r="E8516" s="231">
        <v>42312006</v>
      </c>
      <c r="F8516" s="231" t="s">
        <v>828</v>
      </c>
      <c r="G8516" s="232" t="s">
        <v>36928</v>
      </c>
    </row>
    <row r="8517" spans="1:7" ht="24">
      <c r="A8517" s="229">
        <v>4231200701</v>
      </c>
      <c r="B8517" s="230" t="s">
        <v>26270</v>
      </c>
      <c r="C8517" s="230" t="s">
        <v>26271</v>
      </c>
      <c r="D8517" s="230" t="s">
        <v>26272</v>
      </c>
      <c r="E8517" s="231">
        <v>42312007</v>
      </c>
      <c r="F8517" s="231" t="s">
        <v>828</v>
      </c>
      <c r="G8517" s="232" t="s">
        <v>36928</v>
      </c>
    </row>
    <row r="8518" spans="1:7" ht="12">
      <c r="A8518" s="229">
        <v>4231201001</v>
      </c>
      <c r="B8518" s="230" t="s">
        <v>26273</v>
      </c>
      <c r="C8518" s="230" t="s">
        <v>26274</v>
      </c>
      <c r="D8518" s="230" t="s">
        <v>26275</v>
      </c>
      <c r="E8518" s="231">
        <v>42312010</v>
      </c>
      <c r="F8518" s="231" t="s">
        <v>828</v>
      </c>
      <c r="G8518" s="232" t="s">
        <v>36928</v>
      </c>
    </row>
    <row r="8519" spans="1:7" ht="24">
      <c r="A8519" s="229">
        <v>4231201201</v>
      </c>
      <c r="B8519" s="230" t="s">
        <v>26276</v>
      </c>
      <c r="C8519" s="230" t="s">
        <v>26277</v>
      </c>
      <c r="D8519" s="230" t="s">
        <v>26278</v>
      </c>
      <c r="E8519" s="231">
        <v>42312012</v>
      </c>
      <c r="F8519" s="231" t="s">
        <v>828</v>
      </c>
      <c r="G8519" s="232" t="s">
        <v>36928</v>
      </c>
    </row>
    <row r="8520" spans="1:7" ht="12">
      <c r="A8520" s="229">
        <v>4231201401</v>
      </c>
      <c r="B8520" s="230" t="s">
        <v>26279</v>
      </c>
      <c r="C8520" s="230" t="s">
        <v>26280</v>
      </c>
      <c r="D8520" s="230" t="s">
        <v>26281</v>
      </c>
      <c r="E8520" s="231">
        <v>42312014</v>
      </c>
      <c r="F8520" s="231" t="s">
        <v>828</v>
      </c>
      <c r="G8520" s="232" t="s">
        <v>36928</v>
      </c>
    </row>
    <row r="8521" spans="1:7" ht="24">
      <c r="A8521" s="229">
        <v>4231210501</v>
      </c>
      <c r="B8521" s="230" t="s">
        <v>26282</v>
      </c>
      <c r="C8521" s="230" t="s">
        <v>26283</v>
      </c>
      <c r="D8521" s="230" t="s">
        <v>26284</v>
      </c>
      <c r="E8521" s="231">
        <v>42312105</v>
      </c>
      <c r="F8521" s="231" t="s">
        <v>828</v>
      </c>
      <c r="G8521" s="232" t="s">
        <v>36928</v>
      </c>
    </row>
    <row r="8522" spans="1:7" ht="12">
      <c r="A8522" s="229">
        <v>4231210801</v>
      </c>
      <c r="B8522" s="230" t="s">
        <v>26285</v>
      </c>
      <c r="C8522" s="230" t="s">
        <v>26286</v>
      </c>
      <c r="D8522" s="230" t="s">
        <v>26287</v>
      </c>
      <c r="E8522" s="231">
        <v>42312108</v>
      </c>
      <c r="F8522" s="231" t="s">
        <v>828</v>
      </c>
      <c r="G8522" s="232" t="s">
        <v>36928</v>
      </c>
    </row>
    <row r="8523" spans="1:7" ht="24">
      <c r="A8523" s="229">
        <v>4231211501</v>
      </c>
      <c r="B8523" s="230" t="s">
        <v>26288</v>
      </c>
      <c r="C8523" s="230" t="s">
        <v>26289</v>
      </c>
      <c r="D8523" s="230" t="s">
        <v>26290</v>
      </c>
      <c r="E8523" s="231">
        <v>42312115</v>
      </c>
      <c r="F8523" s="231" t="s">
        <v>828</v>
      </c>
      <c r="G8523" s="232" t="s">
        <v>36928</v>
      </c>
    </row>
    <row r="8524" spans="1:7" ht="12">
      <c r="A8524" s="229">
        <v>4231220101</v>
      </c>
      <c r="B8524" s="230" t="s">
        <v>26291</v>
      </c>
      <c r="C8524" s="230" t="s">
        <v>26292</v>
      </c>
      <c r="D8524" s="230" t="s">
        <v>26293</v>
      </c>
      <c r="E8524" s="231">
        <v>42312201</v>
      </c>
      <c r="F8524" s="231" t="s">
        <v>828</v>
      </c>
      <c r="G8524" s="232" t="s">
        <v>36928</v>
      </c>
    </row>
    <row r="8525" spans="1:7" ht="12">
      <c r="A8525" s="229">
        <v>4231220102</v>
      </c>
      <c r="B8525" s="230" t="s">
        <v>26294</v>
      </c>
      <c r="C8525" s="230" t="s">
        <v>26295</v>
      </c>
      <c r="D8525" s="230" t="s">
        <v>26296</v>
      </c>
      <c r="E8525" s="231">
        <v>42312201</v>
      </c>
      <c r="F8525" s="231" t="s">
        <v>828</v>
      </c>
      <c r="G8525" s="232" t="s">
        <v>36928</v>
      </c>
    </row>
    <row r="8526" spans="1:7" ht="12">
      <c r="A8526" s="229">
        <v>4231220103</v>
      </c>
      <c r="B8526" s="230" t="s">
        <v>26297</v>
      </c>
      <c r="C8526" s="230" t="s">
        <v>26298</v>
      </c>
      <c r="D8526" s="230" t="s">
        <v>26299</v>
      </c>
      <c r="E8526" s="231">
        <v>42312201</v>
      </c>
      <c r="F8526" s="231" t="s">
        <v>828</v>
      </c>
      <c r="G8526" s="232" t="s">
        <v>36928</v>
      </c>
    </row>
    <row r="8527" spans="1:7" ht="12">
      <c r="A8527" s="229">
        <v>4231220104</v>
      </c>
      <c r="B8527" s="230" t="s">
        <v>26300</v>
      </c>
      <c r="C8527" s="230" t="s">
        <v>26301</v>
      </c>
      <c r="D8527" s="230" t="s">
        <v>26302</v>
      </c>
      <c r="E8527" s="231">
        <v>42312201</v>
      </c>
      <c r="F8527" s="231" t="s">
        <v>828</v>
      </c>
      <c r="G8527" s="232" t="s">
        <v>36928</v>
      </c>
    </row>
    <row r="8528" spans="1:7" ht="12">
      <c r="A8528" s="229">
        <v>4231220105</v>
      </c>
      <c r="B8528" s="230" t="s">
        <v>26303</v>
      </c>
      <c r="C8528" s="230" t="s">
        <v>26304</v>
      </c>
      <c r="D8528" s="230" t="s">
        <v>26305</v>
      </c>
      <c r="E8528" s="231">
        <v>42312201</v>
      </c>
      <c r="F8528" s="231" t="s">
        <v>828</v>
      </c>
      <c r="G8528" s="232" t="s">
        <v>36928</v>
      </c>
    </row>
    <row r="8529" spans="1:7" ht="12">
      <c r="A8529" s="229">
        <v>4231220201</v>
      </c>
      <c r="B8529" s="230" t="s">
        <v>26306</v>
      </c>
      <c r="C8529" s="230" t="s">
        <v>26307</v>
      </c>
      <c r="D8529" s="230" t="s">
        <v>26308</v>
      </c>
      <c r="E8529" s="231">
        <v>42312202</v>
      </c>
      <c r="F8529" s="231" t="s">
        <v>828</v>
      </c>
      <c r="G8529" s="232" t="s">
        <v>36928</v>
      </c>
    </row>
    <row r="8530" spans="1:7" ht="24">
      <c r="A8530" s="229">
        <v>4231220301</v>
      </c>
      <c r="B8530" s="230" t="s">
        <v>26309</v>
      </c>
      <c r="C8530" s="230" t="s">
        <v>26310</v>
      </c>
      <c r="D8530" s="230" t="s">
        <v>26311</v>
      </c>
      <c r="E8530" s="231">
        <v>42312203</v>
      </c>
      <c r="F8530" s="231" t="s">
        <v>828</v>
      </c>
      <c r="G8530" s="232" t="s">
        <v>36928</v>
      </c>
    </row>
    <row r="8531" spans="1:7" ht="12">
      <c r="A8531" s="229">
        <v>4231220601</v>
      </c>
      <c r="B8531" s="230" t="s">
        <v>26312</v>
      </c>
      <c r="C8531" s="230" t="s">
        <v>26313</v>
      </c>
      <c r="D8531" s="230" t="s">
        <v>26314</v>
      </c>
      <c r="E8531" s="231">
        <v>42312206</v>
      </c>
      <c r="F8531" s="231" t="s">
        <v>828</v>
      </c>
      <c r="G8531" s="232" t="s">
        <v>36928</v>
      </c>
    </row>
    <row r="8532" spans="1:7" ht="24">
      <c r="A8532" s="229">
        <v>4231230301</v>
      </c>
      <c r="B8532" s="230" t="s">
        <v>26315</v>
      </c>
      <c r="C8532" s="230" t="s">
        <v>26316</v>
      </c>
      <c r="D8532" s="230" t="s">
        <v>26317</v>
      </c>
      <c r="E8532" s="231">
        <v>42312303</v>
      </c>
      <c r="F8532" s="231" t="s">
        <v>828</v>
      </c>
      <c r="G8532" s="232" t="s">
        <v>36928</v>
      </c>
    </row>
    <row r="8533" spans="1:7" ht="12">
      <c r="A8533" s="229">
        <v>4231230901</v>
      </c>
      <c r="B8533" s="230" t="s">
        <v>26318</v>
      </c>
      <c r="C8533" s="230" t="s">
        <v>26319</v>
      </c>
      <c r="D8533" s="230" t="s">
        <v>26320</v>
      </c>
      <c r="E8533" s="231">
        <v>42312309</v>
      </c>
      <c r="F8533" s="231" t="s">
        <v>828</v>
      </c>
      <c r="G8533" s="232" t="s">
        <v>36928</v>
      </c>
    </row>
    <row r="8534" spans="1:7" ht="24">
      <c r="A8534" s="229">
        <v>4231230902</v>
      </c>
      <c r="B8534" s="230" t="s">
        <v>26321</v>
      </c>
      <c r="C8534" s="230" t="s">
        <v>26322</v>
      </c>
      <c r="D8534" s="230" t="s">
        <v>26323</v>
      </c>
      <c r="E8534" s="231">
        <v>42312309</v>
      </c>
      <c r="F8534" s="231" t="s">
        <v>828</v>
      </c>
      <c r="G8534" s="232" t="s">
        <v>36928</v>
      </c>
    </row>
    <row r="8535" spans="1:7" ht="24">
      <c r="A8535" s="229">
        <v>4231230903</v>
      </c>
      <c r="B8535" s="230" t="s">
        <v>26324</v>
      </c>
      <c r="C8535" s="230" t="s">
        <v>26325</v>
      </c>
      <c r="D8535" s="230" t="s">
        <v>26326</v>
      </c>
      <c r="E8535" s="231">
        <v>42312309</v>
      </c>
      <c r="F8535" s="231" t="s">
        <v>828</v>
      </c>
      <c r="G8535" s="232" t="s">
        <v>36928</v>
      </c>
    </row>
    <row r="8536" spans="1:7" ht="12">
      <c r="A8536" s="229">
        <v>4231240201</v>
      </c>
      <c r="B8536" s="230" t="s">
        <v>26327</v>
      </c>
      <c r="C8536" s="230" t="s">
        <v>26328</v>
      </c>
      <c r="D8536" s="230" t="s">
        <v>26329</v>
      </c>
      <c r="E8536" s="231">
        <v>42312402</v>
      </c>
      <c r="F8536" s="231" t="s">
        <v>828</v>
      </c>
      <c r="G8536" s="232" t="s">
        <v>36928</v>
      </c>
    </row>
    <row r="8537" spans="1:7" ht="12">
      <c r="A8537" s="229">
        <v>4231240301</v>
      </c>
      <c r="B8537" s="230" t="s">
        <v>26330</v>
      </c>
      <c r="C8537" s="230" t="s">
        <v>26331</v>
      </c>
      <c r="D8537" s="230" t="s">
        <v>26332</v>
      </c>
      <c r="E8537" s="231">
        <v>42312403</v>
      </c>
      <c r="F8537" s="231" t="s">
        <v>828</v>
      </c>
      <c r="G8537" s="232" t="s">
        <v>36928</v>
      </c>
    </row>
    <row r="8538" spans="1:7" ht="12">
      <c r="A8538" s="229">
        <v>4231250201</v>
      </c>
      <c r="B8538" s="230" t="s">
        <v>26333</v>
      </c>
      <c r="C8538" s="230" t="s">
        <v>26334</v>
      </c>
      <c r="D8538" s="230" t="s">
        <v>26335</v>
      </c>
      <c r="E8538" s="231">
        <v>42312502</v>
      </c>
      <c r="F8538" s="231" t="s">
        <v>828</v>
      </c>
      <c r="G8538" s="232" t="s">
        <v>36928</v>
      </c>
    </row>
    <row r="8539" spans="1:7" ht="12">
      <c r="A8539" s="229">
        <v>4231250301</v>
      </c>
      <c r="B8539" s="230" t="s">
        <v>26336</v>
      </c>
      <c r="C8539" s="230" t="s">
        <v>26337</v>
      </c>
      <c r="D8539" s="230" t="s">
        <v>26338</v>
      </c>
      <c r="E8539" s="231">
        <v>42312503</v>
      </c>
      <c r="F8539" s="231" t="s">
        <v>828</v>
      </c>
      <c r="G8539" s="232" t="s">
        <v>36928</v>
      </c>
    </row>
    <row r="8540" spans="1:7" ht="12">
      <c r="A8540" s="229">
        <v>4231260201</v>
      </c>
      <c r="B8540" s="230" t="s">
        <v>26339</v>
      </c>
      <c r="C8540" s="230" t="s">
        <v>26340</v>
      </c>
      <c r="D8540" s="230" t="s">
        <v>26341</v>
      </c>
      <c r="E8540" s="231">
        <v>42312602</v>
      </c>
      <c r="F8540" s="231" t="s">
        <v>828</v>
      </c>
      <c r="G8540" s="232" t="s">
        <v>36928</v>
      </c>
    </row>
    <row r="8541" spans="1:7" ht="12">
      <c r="A8541" s="229">
        <v>4232150101</v>
      </c>
      <c r="B8541" s="230" t="s">
        <v>26342</v>
      </c>
      <c r="C8541" s="230" t="s">
        <v>26343</v>
      </c>
      <c r="D8541" s="230" t="s">
        <v>26344</v>
      </c>
      <c r="E8541" s="231">
        <v>42321501</v>
      </c>
      <c r="F8541" s="231" t="s">
        <v>828</v>
      </c>
      <c r="G8541" s="232" t="s">
        <v>36928</v>
      </c>
    </row>
    <row r="8542" spans="1:7" ht="12">
      <c r="A8542" s="229">
        <v>4232150201</v>
      </c>
      <c r="B8542" s="230" t="s">
        <v>26345</v>
      </c>
      <c r="C8542" s="230" t="s">
        <v>26346</v>
      </c>
      <c r="D8542" s="230" t="s">
        <v>26347</v>
      </c>
      <c r="E8542" s="231">
        <v>42321502</v>
      </c>
      <c r="F8542" s="231" t="s">
        <v>828</v>
      </c>
      <c r="G8542" s="232" t="s">
        <v>36928</v>
      </c>
    </row>
    <row r="8543" spans="1:7" ht="24">
      <c r="A8543" s="229">
        <v>4232150301</v>
      </c>
      <c r="B8543" s="230" t="s">
        <v>26348</v>
      </c>
      <c r="C8543" s="230" t="s">
        <v>26349</v>
      </c>
      <c r="D8543" s="230" t="s">
        <v>26350</v>
      </c>
      <c r="E8543" s="231">
        <v>42321503</v>
      </c>
      <c r="F8543" s="231" t="s">
        <v>828</v>
      </c>
      <c r="G8543" s="232" t="s">
        <v>36928</v>
      </c>
    </row>
    <row r="8544" spans="1:7" ht="12">
      <c r="A8544" s="229">
        <v>4232150302</v>
      </c>
      <c r="B8544" s="230" t="s">
        <v>26351</v>
      </c>
      <c r="C8544" s="230" t="s">
        <v>26352</v>
      </c>
      <c r="D8544" s="230" t="s">
        <v>26353</v>
      </c>
      <c r="E8544" s="231">
        <v>42321503</v>
      </c>
      <c r="F8544" s="231" t="s">
        <v>828</v>
      </c>
      <c r="G8544" s="232" t="s">
        <v>36928</v>
      </c>
    </row>
    <row r="8545" spans="1:7" ht="12">
      <c r="A8545" s="229">
        <v>4232150401</v>
      </c>
      <c r="B8545" s="230" t="s">
        <v>26354</v>
      </c>
      <c r="C8545" s="230" t="s">
        <v>26355</v>
      </c>
      <c r="D8545" s="230" t="s">
        <v>26356</v>
      </c>
      <c r="E8545" s="231">
        <v>42321504</v>
      </c>
      <c r="F8545" s="231" t="s">
        <v>828</v>
      </c>
      <c r="G8545" s="232" t="s">
        <v>36928</v>
      </c>
    </row>
    <row r="8546" spans="1:7" ht="12">
      <c r="A8546" s="229">
        <v>4232150501</v>
      </c>
      <c r="B8546" s="230" t="s">
        <v>26357</v>
      </c>
      <c r="C8546" s="230" t="s">
        <v>26358</v>
      </c>
      <c r="D8546" s="230" t="s">
        <v>26359</v>
      </c>
      <c r="E8546" s="231">
        <v>42321505</v>
      </c>
      <c r="F8546" s="231" t="s">
        <v>828</v>
      </c>
      <c r="G8546" s="232" t="s">
        <v>36928</v>
      </c>
    </row>
    <row r="8547" spans="1:7" ht="12">
      <c r="A8547" s="229">
        <v>4232150601</v>
      </c>
      <c r="B8547" s="230" t="s">
        <v>26360</v>
      </c>
      <c r="C8547" s="230" t="s">
        <v>26361</v>
      </c>
      <c r="D8547" s="230" t="s">
        <v>26362</v>
      </c>
      <c r="E8547" s="231">
        <v>42321506</v>
      </c>
      <c r="F8547" s="231" t="s">
        <v>828</v>
      </c>
      <c r="G8547" s="232" t="s">
        <v>36928</v>
      </c>
    </row>
    <row r="8548" spans="1:7" ht="24">
      <c r="A8548" s="229">
        <v>4232150701</v>
      </c>
      <c r="B8548" s="230" t="s">
        <v>26363</v>
      </c>
      <c r="C8548" s="230" t="s">
        <v>26364</v>
      </c>
      <c r="D8548" s="230" t="s">
        <v>26365</v>
      </c>
      <c r="E8548" s="231">
        <v>42321507</v>
      </c>
      <c r="F8548" s="231" t="s">
        <v>828</v>
      </c>
      <c r="G8548" s="232" t="s">
        <v>36928</v>
      </c>
    </row>
    <row r="8549" spans="1:7" ht="24">
      <c r="A8549" s="229">
        <v>4232151001</v>
      </c>
      <c r="B8549" s="230" t="s">
        <v>26366</v>
      </c>
      <c r="C8549" s="230" t="s">
        <v>26367</v>
      </c>
      <c r="D8549" s="230" t="s">
        <v>26368</v>
      </c>
      <c r="E8549" s="231">
        <v>42321510</v>
      </c>
      <c r="F8549" s="231" t="s">
        <v>828</v>
      </c>
      <c r="G8549" s="232" t="s">
        <v>36928</v>
      </c>
    </row>
    <row r="8550" spans="1:7" ht="24">
      <c r="A8550" s="229">
        <v>4232160401</v>
      </c>
      <c r="B8550" s="230" t="s">
        <v>26369</v>
      </c>
      <c r="C8550" s="230" t="s">
        <v>26370</v>
      </c>
      <c r="D8550" s="230" t="s">
        <v>26371</v>
      </c>
      <c r="E8550" s="231">
        <v>42321604</v>
      </c>
      <c r="F8550" s="231" t="s">
        <v>828</v>
      </c>
      <c r="G8550" s="232" t="s">
        <v>36928</v>
      </c>
    </row>
    <row r="8551" spans="1:7" ht="24">
      <c r="A8551" s="229">
        <v>4232170701</v>
      </c>
      <c r="B8551" s="230" t="s">
        <v>26372</v>
      </c>
      <c r="C8551" s="230" t="s">
        <v>26373</v>
      </c>
      <c r="D8551" s="230" t="s">
        <v>26374</v>
      </c>
      <c r="E8551" s="231">
        <v>42321707</v>
      </c>
      <c r="F8551" s="231" t="s">
        <v>828</v>
      </c>
      <c r="G8551" s="232" t="s">
        <v>36928</v>
      </c>
    </row>
    <row r="8552" spans="1:7" ht="12">
      <c r="A8552" s="229">
        <v>4232180801</v>
      </c>
      <c r="B8552" s="230" t="s">
        <v>26375</v>
      </c>
      <c r="C8552" s="230" t="s">
        <v>26376</v>
      </c>
      <c r="D8552" s="230" t="s">
        <v>26377</v>
      </c>
      <c r="E8552" s="231">
        <v>42321808</v>
      </c>
      <c r="F8552" s="231" t="s">
        <v>828</v>
      </c>
      <c r="G8552" s="232" t="s">
        <v>36928</v>
      </c>
    </row>
    <row r="8553" spans="1:7" ht="12">
      <c r="A8553" s="229">
        <v>4232190301</v>
      </c>
      <c r="B8553" s="230" t="s">
        <v>26378</v>
      </c>
      <c r="C8553" s="230" t="s">
        <v>26379</v>
      </c>
      <c r="D8553" s="230" t="s">
        <v>26380</v>
      </c>
      <c r="E8553" s="231">
        <v>42321903</v>
      </c>
      <c r="F8553" s="231" t="s">
        <v>828</v>
      </c>
      <c r="G8553" s="232" t="s">
        <v>36928</v>
      </c>
    </row>
    <row r="8554" spans="1:7" ht="12">
      <c r="A8554" s="229">
        <v>4232200101</v>
      </c>
      <c r="B8554" s="230" t="s">
        <v>26381</v>
      </c>
      <c r="C8554" s="230" t="s">
        <v>26382</v>
      </c>
      <c r="D8554" s="230" t="s">
        <v>26383</v>
      </c>
      <c r="E8554" s="231">
        <v>42322001</v>
      </c>
      <c r="F8554" s="231" t="s">
        <v>828</v>
      </c>
      <c r="G8554" s="232" t="s">
        <v>36928</v>
      </c>
    </row>
    <row r="8555" spans="1:7" ht="12">
      <c r="A8555" s="229">
        <v>4232200201</v>
      </c>
      <c r="B8555" s="230" t="s">
        <v>26384</v>
      </c>
      <c r="C8555" s="230" t="s">
        <v>26385</v>
      </c>
      <c r="D8555" s="230" t="s">
        <v>26386</v>
      </c>
      <c r="E8555" s="231">
        <v>42322002</v>
      </c>
      <c r="F8555" s="231" t="s">
        <v>828</v>
      </c>
      <c r="G8555" s="232" t="s">
        <v>36928</v>
      </c>
    </row>
    <row r="8556" spans="1:7" ht="12">
      <c r="A8556" s="229">
        <v>4232200301</v>
      </c>
      <c r="B8556" s="230" t="s">
        <v>26387</v>
      </c>
      <c r="C8556" s="230" t="s">
        <v>26388</v>
      </c>
      <c r="D8556" s="230" t="s">
        <v>26389</v>
      </c>
      <c r="E8556" s="231">
        <v>42322003</v>
      </c>
      <c r="F8556" s="231" t="s">
        <v>828</v>
      </c>
      <c r="G8556" s="232" t="s">
        <v>36928</v>
      </c>
    </row>
    <row r="8557" spans="1:7" ht="12">
      <c r="A8557" s="229">
        <v>4232200401</v>
      </c>
      <c r="B8557" s="230" t="s">
        <v>26390</v>
      </c>
      <c r="C8557" s="230" t="s">
        <v>26391</v>
      </c>
      <c r="D8557" s="230" t="s">
        <v>26392</v>
      </c>
      <c r="E8557" s="231">
        <v>42322004</v>
      </c>
      <c r="F8557" s="231" t="s">
        <v>828</v>
      </c>
      <c r="G8557" s="232" t="s">
        <v>36928</v>
      </c>
    </row>
    <row r="8558" spans="1:7" ht="24">
      <c r="A8558" s="229">
        <v>4232200501</v>
      </c>
      <c r="B8558" s="230" t="s">
        <v>26393</v>
      </c>
      <c r="C8558" s="230" t="s">
        <v>26394</v>
      </c>
      <c r="D8558" s="230" t="s">
        <v>26395</v>
      </c>
      <c r="E8558" s="231">
        <v>42322005</v>
      </c>
      <c r="F8558" s="231" t="s">
        <v>828</v>
      </c>
      <c r="G8558" s="232" t="s">
        <v>36928</v>
      </c>
    </row>
    <row r="8559" spans="1:7" ht="36">
      <c r="A8559" s="229">
        <v>4319150101</v>
      </c>
      <c r="B8559" s="230" t="s">
        <v>26396</v>
      </c>
      <c r="C8559" s="230" t="s">
        <v>26397</v>
      </c>
      <c r="D8559" s="230" t="s">
        <v>26398</v>
      </c>
      <c r="E8559" s="231">
        <v>43191501</v>
      </c>
      <c r="F8559" s="231" t="s">
        <v>828</v>
      </c>
      <c r="G8559" s="232">
        <v>4</v>
      </c>
    </row>
    <row r="8560" spans="1:7" ht="24">
      <c r="A8560" s="229">
        <v>4319150201</v>
      </c>
      <c r="B8560" s="230" t="s">
        <v>26399</v>
      </c>
      <c r="C8560" s="230" t="s">
        <v>26400</v>
      </c>
      <c r="D8560" s="230" t="s">
        <v>26401</v>
      </c>
      <c r="E8560" s="231">
        <v>43191502</v>
      </c>
      <c r="F8560" s="231" t="s">
        <v>828</v>
      </c>
      <c r="G8560" s="232" t="s">
        <v>36928</v>
      </c>
    </row>
    <row r="8561" spans="1:7" ht="24">
      <c r="A8561" s="229">
        <v>4319150301</v>
      </c>
      <c r="B8561" s="230" t="s">
        <v>26402</v>
      </c>
      <c r="C8561" s="230" t="s">
        <v>26403</v>
      </c>
      <c r="D8561" s="230" t="s">
        <v>26404</v>
      </c>
      <c r="E8561" s="231">
        <v>43191503</v>
      </c>
      <c r="F8561" s="231" t="s">
        <v>828</v>
      </c>
      <c r="G8561" s="232" t="s">
        <v>36928</v>
      </c>
    </row>
    <row r="8562" spans="1:7" ht="12">
      <c r="A8562" s="229">
        <v>4319150401</v>
      </c>
      <c r="B8562" s="230" t="s">
        <v>26405</v>
      </c>
      <c r="C8562" s="230" t="s">
        <v>26406</v>
      </c>
      <c r="D8562" s="230" t="s">
        <v>26407</v>
      </c>
      <c r="E8562" s="231">
        <v>43191504</v>
      </c>
      <c r="F8562" s="231" t="s">
        <v>828</v>
      </c>
      <c r="G8562" s="232">
        <v>8</v>
      </c>
    </row>
    <row r="8563" spans="1:7" ht="24">
      <c r="A8563" s="229">
        <v>4319150402</v>
      </c>
      <c r="B8563" s="230" t="s">
        <v>26408</v>
      </c>
      <c r="C8563" s="230" t="s">
        <v>26409</v>
      </c>
      <c r="D8563" s="230" t="s">
        <v>26410</v>
      </c>
      <c r="E8563" s="231">
        <v>43191504</v>
      </c>
      <c r="F8563" s="231" t="s">
        <v>828</v>
      </c>
      <c r="G8563" s="232">
        <v>8</v>
      </c>
    </row>
    <row r="8564" spans="1:7" ht="12">
      <c r="A8564" s="229">
        <v>4319150403</v>
      </c>
      <c r="B8564" s="230" t="s">
        <v>26411</v>
      </c>
      <c r="C8564" s="230" t="s">
        <v>26412</v>
      </c>
      <c r="D8564" s="230" t="s">
        <v>26413</v>
      </c>
      <c r="E8564" s="231">
        <v>43191504</v>
      </c>
      <c r="F8564" s="231" t="s">
        <v>828</v>
      </c>
      <c r="G8564" s="232">
        <v>8</v>
      </c>
    </row>
    <row r="8565" spans="1:7" ht="24">
      <c r="A8565" s="229">
        <v>4319150801</v>
      </c>
      <c r="B8565" s="230" t="s">
        <v>26414</v>
      </c>
      <c r="C8565" s="230" t="s">
        <v>26415</v>
      </c>
      <c r="D8565" s="230" t="s">
        <v>26416</v>
      </c>
      <c r="E8565" s="231">
        <v>43191508</v>
      </c>
      <c r="F8565" s="231" t="s">
        <v>828</v>
      </c>
      <c r="G8565" s="232">
        <v>8</v>
      </c>
    </row>
    <row r="8566" spans="1:7" ht="24">
      <c r="A8566" s="229">
        <v>4319151001</v>
      </c>
      <c r="B8566" s="230" t="s">
        <v>26417</v>
      </c>
      <c r="C8566" s="230" t="s">
        <v>26418</v>
      </c>
      <c r="D8566" s="230" t="s">
        <v>26419</v>
      </c>
      <c r="E8566" s="231">
        <v>43191510</v>
      </c>
      <c r="F8566" s="231" t="s">
        <v>828</v>
      </c>
      <c r="G8566" s="232">
        <v>7</v>
      </c>
    </row>
    <row r="8567" spans="1:7" ht="24">
      <c r="A8567" s="229">
        <v>4319151002</v>
      </c>
      <c r="B8567" s="230" t="s">
        <v>26420</v>
      </c>
      <c r="C8567" s="230" t="s">
        <v>26421</v>
      </c>
      <c r="D8567" s="230" t="s">
        <v>26422</v>
      </c>
      <c r="E8567" s="231">
        <v>43191510</v>
      </c>
      <c r="F8567" s="231" t="s">
        <v>828</v>
      </c>
      <c r="G8567" s="232">
        <v>7</v>
      </c>
    </row>
    <row r="8568" spans="1:7" ht="12">
      <c r="A8568" s="229">
        <v>4319151101</v>
      </c>
      <c r="B8568" s="230" t="s">
        <v>26423</v>
      </c>
      <c r="C8568" s="230" t="s">
        <v>26424</v>
      </c>
      <c r="D8568" s="230" t="s">
        <v>26425</v>
      </c>
      <c r="E8568" s="231">
        <v>43191511</v>
      </c>
      <c r="F8568" s="231" t="s">
        <v>828</v>
      </c>
      <c r="G8568" s="232">
        <v>8</v>
      </c>
    </row>
    <row r="8569" spans="1:7" ht="36">
      <c r="A8569" s="229">
        <v>4319151201</v>
      </c>
      <c r="B8569" s="230" t="s">
        <v>26426</v>
      </c>
      <c r="C8569" s="230" t="s">
        <v>26427</v>
      </c>
      <c r="D8569" s="230" t="s">
        <v>26428</v>
      </c>
      <c r="E8569" s="231">
        <v>43191512</v>
      </c>
      <c r="F8569" s="231" t="s">
        <v>828</v>
      </c>
      <c r="G8569" s="232" t="s">
        <v>36928</v>
      </c>
    </row>
    <row r="8570" spans="1:7" ht="24">
      <c r="A8570" s="229">
        <v>4319151301</v>
      </c>
      <c r="B8570" s="230" t="s">
        <v>26429</v>
      </c>
      <c r="C8570" s="230" t="s">
        <v>26430</v>
      </c>
      <c r="D8570" s="230" t="s">
        <v>26431</v>
      </c>
      <c r="E8570" s="231">
        <v>43191513</v>
      </c>
      <c r="F8570" s="231" t="s">
        <v>828</v>
      </c>
      <c r="G8570" s="232">
        <v>7</v>
      </c>
    </row>
    <row r="8571" spans="1:7" ht="24">
      <c r="A8571" s="229">
        <v>4319151401</v>
      </c>
      <c r="B8571" s="230" t="s">
        <v>26432</v>
      </c>
      <c r="C8571" s="230" t="s">
        <v>26433</v>
      </c>
      <c r="D8571" s="230" t="s">
        <v>26434</v>
      </c>
      <c r="E8571" s="231">
        <v>43191514</v>
      </c>
      <c r="F8571" s="231" t="s">
        <v>828</v>
      </c>
      <c r="G8571" s="232">
        <v>8</v>
      </c>
    </row>
    <row r="8572" spans="1:7" ht="24">
      <c r="A8572" s="229">
        <v>4319151601</v>
      </c>
      <c r="B8572" s="230" t="s">
        <v>26435</v>
      </c>
      <c r="C8572" s="230" t="s">
        <v>26436</v>
      </c>
      <c r="D8572" s="230" t="s">
        <v>26437</v>
      </c>
      <c r="E8572" s="231">
        <v>43191516</v>
      </c>
      <c r="F8572" s="231" t="s">
        <v>828</v>
      </c>
      <c r="G8572" s="232">
        <v>9</v>
      </c>
    </row>
    <row r="8573" spans="1:7" ht="24">
      <c r="A8573" s="229">
        <v>4319151602</v>
      </c>
      <c r="B8573" s="230" t="s">
        <v>26438</v>
      </c>
      <c r="C8573" s="230" t="s">
        <v>26439</v>
      </c>
      <c r="D8573" s="230" t="s">
        <v>26440</v>
      </c>
      <c r="E8573" s="231">
        <v>43191516</v>
      </c>
      <c r="F8573" s="231" t="s">
        <v>828</v>
      </c>
      <c r="G8573" s="232">
        <v>9</v>
      </c>
    </row>
    <row r="8574" spans="1:7" ht="12">
      <c r="A8574" s="229">
        <v>4319160601</v>
      </c>
      <c r="B8574" s="230" t="s">
        <v>26441</v>
      </c>
      <c r="C8574" s="230" t="s">
        <v>26442</v>
      </c>
      <c r="D8574" s="230" t="s">
        <v>26443</v>
      </c>
      <c r="E8574" s="231">
        <v>43191606</v>
      </c>
      <c r="F8574" s="231" t="s">
        <v>828</v>
      </c>
      <c r="G8574" s="232" t="s">
        <v>36928</v>
      </c>
    </row>
    <row r="8575" spans="1:7" ht="24">
      <c r="A8575" s="229">
        <v>4319160901</v>
      </c>
      <c r="B8575" s="230" t="s">
        <v>26444</v>
      </c>
      <c r="C8575" s="230" t="s">
        <v>26445</v>
      </c>
      <c r="D8575" s="230" t="s">
        <v>26446</v>
      </c>
      <c r="E8575" s="231">
        <v>43191609</v>
      </c>
      <c r="F8575" s="231" t="s">
        <v>828</v>
      </c>
      <c r="G8575" s="232" t="s">
        <v>36928</v>
      </c>
    </row>
    <row r="8576" spans="1:7" ht="24">
      <c r="A8576" s="229">
        <v>4319161501</v>
      </c>
      <c r="B8576" s="230" t="s">
        <v>26447</v>
      </c>
      <c r="C8576" s="230" t="s">
        <v>26448</v>
      </c>
      <c r="D8576" s="230" t="s">
        <v>26449</v>
      </c>
      <c r="E8576" s="231">
        <v>43191615</v>
      </c>
      <c r="F8576" s="231" t="s">
        <v>828</v>
      </c>
      <c r="G8576" s="232" t="s">
        <v>36928</v>
      </c>
    </row>
    <row r="8577" spans="1:7" ht="12">
      <c r="A8577" s="229">
        <v>4319163101</v>
      </c>
      <c r="B8577" s="230" t="s">
        <v>26450</v>
      </c>
      <c r="C8577" s="230" t="s">
        <v>26451</v>
      </c>
      <c r="D8577" s="230" t="s">
        <v>26452</v>
      </c>
      <c r="E8577" s="231">
        <v>43191631</v>
      </c>
      <c r="F8577" s="231" t="s">
        <v>828</v>
      </c>
      <c r="G8577" s="232" t="s">
        <v>36928</v>
      </c>
    </row>
    <row r="8578" spans="1:7" ht="24">
      <c r="A8578" s="229">
        <v>4319163301</v>
      </c>
      <c r="B8578" s="230" t="s">
        <v>26453</v>
      </c>
      <c r="C8578" s="230" t="s">
        <v>26454</v>
      </c>
      <c r="D8578" s="230" t="s">
        <v>26455</v>
      </c>
      <c r="E8578" s="231">
        <v>43191633</v>
      </c>
      <c r="F8578" s="231" t="s">
        <v>828</v>
      </c>
      <c r="G8578" s="232">
        <v>8</v>
      </c>
    </row>
    <row r="8579" spans="1:7" ht="24">
      <c r="A8579" s="229">
        <v>4319163302</v>
      </c>
      <c r="B8579" s="230" t="s">
        <v>26456</v>
      </c>
      <c r="C8579" s="230" t="s">
        <v>26457</v>
      </c>
      <c r="D8579" s="230" t="s">
        <v>26458</v>
      </c>
      <c r="E8579" s="231">
        <v>43191633</v>
      </c>
      <c r="F8579" s="231" t="s">
        <v>828</v>
      </c>
      <c r="G8579" s="232">
        <v>8</v>
      </c>
    </row>
    <row r="8580" spans="1:7" ht="12">
      <c r="A8580" s="229">
        <v>4319163401</v>
      </c>
      <c r="B8580" s="230" t="s">
        <v>26459</v>
      </c>
      <c r="C8580" s="230" t="s">
        <v>26460</v>
      </c>
      <c r="D8580" s="230" t="s">
        <v>26461</v>
      </c>
      <c r="E8580" s="231">
        <v>43191634</v>
      </c>
      <c r="F8580" s="231" t="s">
        <v>828</v>
      </c>
      <c r="G8580" s="232">
        <v>8</v>
      </c>
    </row>
    <row r="8581" spans="1:7" ht="24">
      <c r="A8581" s="229">
        <v>4320140101</v>
      </c>
      <c r="B8581" s="230" t="s">
        <v>26462</v>
      </c>
      <c r="C8581" s="230" t="s">
        <v>26463</v>
      </c>
      <c r="D8581" s="230" t="s">
        <v>26464</v>
      </c>
      <c r="E8581" s="231">
        <v>43201401</v>
      </c>
      <c r="F8581" s="231" t="s">
        <v>828</v>
      </c>
      <c r="G8581" s="232" t="s">
        <v>36928</v>
      </c>
    </row>
    <row r="8582" spans="1:7" ht="24">
      <c r="A8582" s="229">
        <v>4320140201</v>
      </c>
      <c r="B8582" s="230" t="s">
        <v>26465</v>
      </c>
      <c r="C8582" s="230" t="s">
        <v>26466</v>
      </c>
      <c r="D8582" s="230" t="s">
        <v>26467</v>
      </c>
      <c r="E8582" s="231">
        <v>43201402</v>
      </c>
      <c r="F8582" s="231" t="s">
        <v>828</v>
      </c>
      <c r="G8582" s="232">
        <v>5</v>
      </c>
    </row>
    <row r="8583" spans="1:7" ht="12">
      <c r="A8583" s="229">
        <v>4320140401</v>
      </c>
      <c r="B8583" s="230" t="s">
        <v>26468</v>
      </c>
      <c r="C8583" s="230" t="s">
        <v>26469</v>
      </c>
      <c r="D8583" s="230" t="s">
        <v>26470</v>
      </c>
      <c r="E8583" s="231">
        <v>43201404</v>
      </c>
      <c r="F8583" s="231" t="s">
        <v>828</v>
      </c>
      <c r="G8583" s="232">
        <v>6</v>
      </c>
    </row>
    <row r="8584" spans="1:7" ht="12">
      <c r="A8584" s="229">
        <v>4320140701</v>
      </c>
      <c r="B8584" s="230" t="s">
        <v>26471</v>
      </c>
      <c r="C8584" s="230" t="s">
        <v>26472</v>
      </c>
      <c r="D8584" s="230" t="s">
        <v>26473</v>
      </c>
      <c r="E8584" s="231">
        <v>43201407</v>
      </c>
      <c r="F8584" s="231" t="s">
        <v>828</v>
      </c>
      <c r="G8584" s="232">
        <v>6</v>
      </c>
    </row>
    <row r="8585" spans="1:7" ht="24">
      <c r="A8585" s="229">
        <v>4320141401</v>
      </c>
      <c r="B8585" s="230" t="s">
        <v>26474</v>
      </c>
      <c r="C8585" s="230" t="s">
        <v>26475</v>
      </c>
      <c r="D8585" s="230" t="s">
        <v>26476</v>
      </c>
      <c r="E8585" s="231">
        <v>43201414</v>
      </c>
      <c r="F8585" s="231" t="s">
        <v>828</v>
      </c>
      <c r="G8585" s="232">
        <v>5</v>
      </c>
    </row>
    <row r="8586" spans="1:7" ht="12">
      <c r="A8586" s="229">
        <v>4320141601</v>
      </c>
      <c r="B8586" s="230" t="s">
        <v>26477</v>
      </c>
      <c r="C8586" s="230" t="s">
        <v>26478</v>
      </c>
      <c r="D8586" s="230" t="s">
        <v>26479</v>
      </c>
      <c r="E8586" s="231">
        <v>43201416</v>
      </c>
      <c r="F8586" s="231" t="s">
        <v>828</v>
      </c>
      <c r="G8586" s="232">
        <v>6</v>
      </c>
    </row>
    <row r="8587" spans="1:7" ht="24">
      <c r="A8587" s="229">
        <v>4320141701</v>
      </c>
      <c r="B8587" s="230" t="s">
        <v>26480</v>
      </c>
      <c r="C8587" s="230" t="s">
        <v>26481</v>
      </c>
      <c r="D8587" s="230" t="s">
        <v>26482</v>
      </c>
      <c r="E8587" s="231">
        <v>43201417</v>
      </c>
      <c r="F8587" s="231" t="s">
        <v>828</v>
      </c>
      <c r="G8587" s="232">
        <v>6</v>
      </c>
    </row>
    <row r="8588" spans="1:7" ht="24">
      <c r="A8588" s="229">
        <v>4320150201</v>
      </c>
      <c r="B8588" s="230" t="s">
        <v>26483</v>
      </c>
      <c r="C8588" s="230" t="s">
        <v>26484</v>
      </c>
      <c r="D8588" s="230" t="s">
        <v>26485</v>
      </c>
      <c r="E8588" s="231">
        <v>43201502</v>
      </c>
      <c r="F8588" s="231" t="s">
        <v>828</v>
      </c>
      <c r="G8588" s="232" t="s">
        <v>36928</v>
      </c>
    </row>
    <row r="8589" spans="1:7" ht="24">
      <c r="A8589" s="229">
        <v>4320150301</v>
      </c>
      <c r="B8589" s="230" t="s">
        <v>26486</v>
      </c>
      <c r="C8589" s="230" t="s">
        <v>26487</v>
      </c>
      <c r="D8589" s="230" t="s">
        <v>26488</v>
      </c>
      <c r="E8589" s="231">
        <v>43201503</v>
      </c>
      <c r="F8589" s="231" t="s">
        <v>828</v>
      </c>
      <c r="G8589" s="232">
        <v>6</v>
      </c>
    </row>
    <row r="8590" spans="1:7" ht="24">
      <c r="A8590" s="229">
        <v>4320151301</v>
      </c>
      <c r="B8590" s="230" t="s">
        <v>26489</v>
      </c>
      <c r="C8590" s="230" t="s">
        <v>26490</v>
      </c>
      <c r="D8590" s="230" t="s">
        <v>26491</v>
      </c>
      <c r="E8590" s="231">
        <v>43201513</v>
      </c>
      <c r="F8590" s="231" t="s">
        <v>828</v>
      </c>
      <c r="G8590" s="232">
        <v>6</v>
      </c>
    </row>
    <row r="8591" spans="1:7" ht="24">
      <c r="A8591" s="229">
        <v>4320153101</v>
      </c>
      <c r="B8591" s="230" t="s">
        <v>26492</v>
      </c>
      <c r="C8591" s="230" t="s">
        <v>26493</v>
      </c>
      <c r="D8591" s="230" t="s">
        <v>26494</v>
      </c>
      <c r="E8591" s="231">
        <v>43201531</v>
      </c>
      <c r="F8591" s="231" t="s">
        <v>828</v>
      </c>
      <c r="G8591" s="232">
        <v>6</v>
      </c>
    </row>
    <row r="8592" spans="1:7" ht="24">
      <c r="A8592" s="229">
        <v>4320153301</v>
      </c>
      <c r="B8592" s="230" t="s">
        <v>26495</v>
      </c>
      <c r="C8592" s="230" t="s">
        <v>26496</v>
      </c>
      <c r="D8592" s="230" t="s">
        <v>26497</v>
      </c>
      <c r="E8592" s="231">
        <v>43201533</v>
      </c>
      <c r="F8592" s="231" t="s">
        <v>828</v>
      </c>
      <c r="G8592" s="232" t="s">
        <v>36928</v>
      </c>
    </row>
    <row r="8593" spans="1:7" ht="12">
      <c r="A8593" s="229">
        <v>4320153701</v>
      </c>
      <c r="B8593" s="230" t="s">
        <v>26498</v>
      </c>
      <c r="C8593" s="230" t="s">
        <v>26499</v>
      </c>
      <c r="D8593" s="230" t="s">
        <v>26500</v>
      </c>
      <c r="E8593" s="231">
        <v>43201537</v>
      </c>
      <c r="F8593" s="231" t="s">
        <v>828</v>
      </c>
      <c r="G8593" s="232">
        <v>7</v>
      </c>
    </row>
    <row r="8594" spans="1:7" ht="24">
      <c r="A8594" s="229">
        <v>4320154001</v>
      </c>
      <c r="B8594" s="230" t="s">
        <v>26501</v>
      </c>
      <c r="C8594" s="230" t="s">
        <v>26502</v>
      </c>
      <c r="D8594" s="230" t="s">
        <v>26503</v>
      </c>
      <c r="E8594" s="231">
        <v>43201540</v>
      </c>
      <c r="F8594" s="231" t="s">
        <v>828</v>
      </c>
      <c r="G8594" s="232">
        <v>8</v>
      </c>
    </row>
    <row r="8595" spans="1:7" ht="24">
      <c r="A8595" s="229">
        <v>4320154002</v>
      </c>
      <c r="B8595" s="230" t="s">
        <v>26504</v>
      </c>
      <c r="C8595" s="230" t="s">
        <v>26505</v>
      </c>
      <c r="D8595" s="230" t="s">
        <v>26506</v>
      </c>
      <c r="E8595" s="231">
        <v>43201540</v>
      </c>
      <c r="F8595" s="231" t="s">
        <v>828</v>
      </c>
      <c r="G8595" s="232">
        <v>8</v>
      </c>
    </row>
    <row r="8596" spans="1:7" ht="24">
      <c r="A8596" s="229">
        <v>4320155201</v>
      </c>
      <c r="B8596" s="230" t="s">
        <v>22380</v>
      </c>
      <c r="C8596" s="230" t="s">
        <v>26507</v>
      </c>
      <c r="D8596" s="230" t="s">
        <v>26508</v>
      </c>
      <c r="E8596" s="231">
        <v>43201552</v>
      </c>
      <c r="F8596" s="231" t="s">
        <v>828</v>
      </c>
      <c r="G8596" s="232">
        <v>6</v>
      </c>
    </row>
    <row r="8597" spans="1:7" ht="24">
      <c r="A8597" s="229">
        <v>4320155301</v>
      </c>
      <c r="B8597" s="230" t="s">
        <v>26509</v>
      </c>
      <c r="C8597" s="230" t="s">
        <v>26510</v>
      </c>
      <c r="D8597" s="230" t="s">
        <v>26511</v>
      </c>
      <c r="E8597" s="231">
        <v>43201553</v>
      </c>
      <c r="F8597" s="231" t="s">
        <v>828</v>
      </c>
      <c r="G8597" s="232">
        <v>7</v>
      </c>
    </row>
    <row r="8598" spans="1:7" ht="24">
      <c r="A8598" s="229">
        <v>4320155401</v>
      </c>
      <c r="B8598" s="230" t="s">
        <v>26512</v>
      </c>
      <c r="C8598" s="230" t="s">
        <v>26513</v>
      </c>
      <c r="D8598" s="230" t="s">
        <v>26514</v>
      </c>
      <c r="E8598" s="231">
        <v>43201554</v>
      </c>
      <c r="F8598" s="231" t="s">
        <v>828</v>
      </c>
      <c r="G8598" s="232" t="s">
        <v>36928</v>
      </c>
    </row>
    <row r="8599" spans="1:7" ht="24">
      <c r="A8599" s="229">
        <v>4320155701</v>
      </c>
      <c r="B8599" s="230" t="s">
        <v>26515</v>
      </c>
      <c r="C8599" s="230" t="s">
        <v>26516</v>
      </c>
      <c r="D8599" s="230" t="s">
        <v>26517</v>
      </c>
      <c r="E8599" s="231">
        <v>43201557</v>
      </c>
      <c r="F8599" s="231" t="s">
        <v>828</v>
      </c>
      <c r="G8599" s="232">
        <v>6</v>
      </c>
    </row>
    <row r="8600" spans="1:7" ht="12">
      <c r="A8600" s="229">
        <v>4320156001</v>
      </c>
      <c r="B8600" s="230" t="s">
        <v>26518</v>
      </c>
      <c r="C8600" s="230" t="s">
        <v>26519</v>
      </c>
      <c r="D8600" s="230" t="s">
        <v>26520</v>
      </c>
      <c r="E8600" s="231">
        <v>43201560</v>
      </c>
      <c r="F8600" s="231" t="s">
        <v>828</v>
      </c>
      <c r="G8600" s="232" t="s">
        <v>36928</v>
      </c>
    </row>
    <row r="8601" spans="1:7" ht="12">
      <c r="A8601" s="229">
        <v>4320161401</v>
      </c>
      <c r="B8601" s="230" t="s">
        <v>26521</v>
      </c>
      <c r="C8601" s="230" t="s">
        <v>26522</v>
      </c>
      <c r="D8601" s="230" t="s">
        <v>26523</v>
      </c>
      <c r="E8601" s="231">
        <v>43201614</v>
      </c>
      <c r="F8601" s="231" t="s">
        <v>828</v>
      </c>
      <c r="G8601" s="232">
        <v>6</v>
      </c>
    </row>
    <row r="8602" spans="1:7" ht="12">
      <c r="A8602" s="229">
        <v>4320161901</v>
      </c>
      <c r="B8602" s="230" t="s">
        <v>26524</v>
      </c>
      <c r="C8602" s="230" t="s">
        <v>26525</v>
      </c>
      <c r="D8602" s="230" t="s">
        <v>26526</v>
      </c>
      <c r="E8602" s="231">
        <v>43201619</v>
      </c>
      <c r="F8602" s="231" t="s">
        <v>828</v>
      </c>
      <c r="G8602" s="232" t="s">
        <v>36928</v>
      </c>
    </row>
    <row r="8603" spans="1:7" ht="24">
      <c r="A8603" s="229">
        <v>4320180101</v>
      </c>
      <c r="B8603" s="230" t="s">
        <v>26527</v>
      </c>
      <c r="C8603" s="230" t="s">
        <v>26528</v>
      </c>
      <c r="D8603" s="230" t="s">
        <v>26529</v>
      </c>
      <c r="E8603" s="231">
        <v>43201801</v>
      </c>
      <c r="F8603" s="231" t="s">
        <v>828</v>
      </c>
      <c r="G8603" s="232">
        <v>6</v>
      </c>
    </row>
    <row r="8604" spans="1:7" ht="24">
      <c r="A8604" s="229">
        <v>4320180201</v>
      </c>
      <c r="B8604" s="230" t="s">
        <v>26530</v>
      </c>
      <c r="C8604" s="230" t="s">
        <v>26531</v>
      </c>
      <c r="D8604" s="230" t="s">
        <v>26532</v>
      </c>
      <c r="E8604" s="231">
        <v>43201802</v>
      </c>
      <c r="F8604" s="231" t="s">
        <v>828</v>
      </c>
      <c r="G8604" s="232">
        <v>6</v>
      </c>
    </row>
    <row r="8605" spans="1:7" ht="24">
      <c r="A8605" s="229">
        <v>4320180202</v>
      </c>
      <c r="B8605" s="230" t="s">
        <v>26533</v>
      </c>
      <c r="C8605" s="230" t="s">
        <v>26534</v>
      </c>
      <c r="D8605" s="230" t="s">
        <v>26535</v>
      </c>
      <c r="E8605" s="231">
        <v>43201802</v>
      </c>
      <c r="F8605" s="231" t="s">
        <v>828</v>
      </c>
      <c r="G8605" s="232">
        <v>6</v>
      </c>
    </row>
    <row r="8606" spans="1:7" ht="24">
      <c r="A8606" s="229">
        <v>4320180301</v>
      </c>
      <c r="B8606" s="230" t="s">
        <v>26536</v>
      </c>
      <c r="C8606" s="230" t="s">
        <v>26537</v>
      </c>
      <c r="D8606" s="230" t="s">
        <v>26538</v>
      </c>
      <c r="E8606" s="231">
        <v>43201803</v>
      </c>
      <c r="F8606" s="231" t="s">
        <v>828</v>
      </c>
      <c r="G8606" s="232">
        <v>6</v>
      </c>
    </row>
    <row r="8607" spans="1:7" ht="24">
      <c r="A8607" s="229">
        <v>4320180701</v>
      </c>
      <c r="B8607" s="230" t="s">
        <v>26539</v>
      </c>
      <c r="C8607" s="230" t="s">
        <v>26540</v>
      </c>
      <c r="D8607" s="230" t="s">
        <v>26541</v>
      </c>
      <c r="E8607" s="231">
        <v>43201807</v>
      </c>
      <c r="F8607" s="231" t="s">
        <v>828</v>
      </c>
      <c r="G8607" s="232">
        <v>8</v>
      </c>
    </row>
    <row r="8608" spans="1:7" ht="24">
      <c r="A8608" s="229">
        <v>4320181401</v>
      </c>
      <c r="B8608" s="230" t="s">
        <v>26542</v>
      </c>
      <c r="C8608" s="230" t="s">
        <v>26543</v>
      </c>
      <c r="D8608" s="230" t="s">
        <v>26544</v>
      </c>
      <c r="E8608" s="231">
        <v>43201814</v>
      </c>
      <c r="F8608" s="231" t="s">
        <v>828</v>
      </c>
      <c r="G8608" s="232">
        <v>6</v>
      </c>
    </row>
    <row r="8609" spans="1:7" ht="24">
      <c r="A8609" s="229">
        <v>4320181701</v>
      </c>
      <c r="B8609" s="230" t="s">
        <v>26545</v>
      </c>
      <c r="C8609" s="230" t="s">
        <v>26546</v>
      </c>
      <c r="D8609" s="230" t="s">
        <v>26547</v>
      </c>
      <c r="E8609" s="231">
        <v>43201817</v>
      </c>
      <c r="F8609" s="231" t="s">
        <v>828</v>
      </c>
      <c r="G8609" s="232">
        <v>5</v>
      </c>
    </row>
    <row r="8610" spans="1:7" ht="12">
      <c r="A8610" s="229">
        <v>4320181801</v>
      </c>
      <c r="B8610" s="230" t="s">
        <v>26548</v>
      </c>
      <c r="C8610" s="230" t="s">
        <v>26549</v>
      </c>
      <c r="D8610" s="230" t="s">
        <v>26550</v>
      </c>
      <c r="E8610" s="231">
        <v>43201818</v>
      </c>
      <c r="F8610" s="231" t="s">
        <v>828</v>
      </c>
      <c r="G8610" s="232">
        <v>6</v>
      </c>
    </row>
    <row r="8611" spans="1:7" ht="24">
      <c r="A8611" s="229">
        <v>4320182601</v>
      </c>
      <c r="B8611" s="230" t="s">
        <v>26551</v>
      </c>
      <c r="C8611" s="230" t="s">
        <v>26552</v>
      </c>
      <c r="D8611" s="230" t="s">
        <v>26553</v>
      </c>
      <c r="E8611" s="231">
        <v>43201826</v>
      </c>
      <c r="F8611" s="231" t="s">
        <v>828</v>
      </c>
      <c r="G8611" s="232">
        <v>5</v>
      </c>
    </row>
    <row r="8612" spans="1:7" ht="24">
      <c r="A8612" s="229">
        <v>4320182701</v>
      </c>
      <c r="B8612" s="230" t="s">
        <v>26554</v>
      </c>
      <c r="C8612" s="230" t="s">
        <v>26555</v>
      </c>
      <c r="D8612" s="230" t="s">
        <v>26556</v>
      </c>
      <c r="E8612" s="231">
        <v>43201827</v>
      </c>
      <c r="F8612" s="231" t="s">
        <v>828</v>
      </c>
      <c r="G8612" s="232">
        <v>5</v>
      </c>
    </row>
    <row r="8613" spans="1:7" ht="12">
      <c r="A8613" s="229">
        <v>4320183001</v>
      </c>
      <c r="B8613" s="230" t="s">
        <v>26557</v>
      </c>
      <c r="C8613" s="230" t="s">
        <v>26558</v>
      </c>
      <c r="D8613" s="230" t="s">
        <v>26559</v>
      </c>
      <c r="E8613" s="231">
        <v>43201830</v>
      </c>
      <c r="F8613" s="231" t="s">
        <v>828</v>
      </c>
      <c r="G8613" s="232" t="s">
        <v>36928</v>
      </c>
    </row>
    <row r="8614" spans="1:7" ht="12">
      <c r="A8614" s="229">
        <v>4320183101</v>
      </c>
      <c r="B8614" s="230" t="s">
        <v>26560</v>
      </c>
      <c r="C8614" s="230" t="s">
        <v>26561</v>
      </c>
      <c r="D8614" s="230" t="s">
        <v>26562</v>
      </c>
      <c r="E8614" s="231">
        <v>43201831</v>
      </c>
      <c r="F8614" s="231" t="s">
        <v>828</v>
      </c>
      <c r="G8614" s="232" t="s">
        <v>36928</v>
      </c>
    </row>
    <row r="8615" spans="1:7" ht="24">
      <c r="A8615" s="229">
        <v>4320183201</v>
      </c>
      <c r="B8615" s="230" t="s">
        <v>26563</v>
      </c>
      <c r="C8615" s="230" t="s">
        <v>26564</v>
      </c>
      <c r="D8615" s="230" t="s">
        <v>26565</v>
      </c>
      <c r="E8615" s="231">
        <v>43201832</v>
      </c>
      <c r="F8615" s="231" t="s">
        <v>828</v>
      </c>
      <c r="G8615" s="232">
        <v>7</v>
      </c>
    </row>
    <row r="8616" spans="1:7" ht="24">
      <c r="A8616" s="229">
        <v>4320183301</v>
      </c>
      <c r="B8616" s="230" t="s">
        <v>26566</v>
      </c>
      <c r="C8616" s="230" t="s">
        <v>26567</v>
      </c>
      <c r="D8616" s="230" t="s">
        <v>26568</v>
      </c>
      <c r="E8616" s="231">
        <v>43201833</v>
      </c>
      <c r="F8616" s="231" t="s">
        <v>828</v>
      </c>
      <c r="G8616" s="232">
        <v>8</v>
      </c>
    </row>
    <row r="8617" spans="1:7" ht="24">
      <c r="A8617" s="229">
        <v>4320190301</v>
      </c>
      <c r="B8617" s="230" t="s">
        <v>26569</v>
      </c>
      <c r="C8617" s="230" t="s">
        <v>26570</v>
      </c>
      <c r="D8617" s="230" t="s">
        <v>26571</v>
      </c>
      <c r="E8617" s="231">
        <v>43201903</v>
      </c>
      <c r="F8617" s="231" t="s">
        <v>828</v>
      </c>
      <c r="G8617" s="232">
        <v>6</v>
      </c>
    </row>
    <row r="8618" spans="1:7" ht="24">
      <c r="A8618" s="229">
        <v>4320190302</v>
      </c>
      <c r="B8618" s="230" t="s">
        <v>26572</v>
      </c>
      <c r="C8618" s="230" t="s">
        <v>26573</v>
      </c>
      <c r="D8618" s="230" t="s">
        <v>26574</v>
      </c>
      <c r="E8618" s="231">
        <v>43201903</v>
      </c>
      <c r="F8618" s="231" t="s">
        <v>828</v>
      </c>
      <c r="G8618" s="232">
        <v>6</v>
      </c>
    </row>
    <row r="8619" spans="1:7" ht="24">
      <c r="A8619" s="229">
        <v>4320190303</v>
      </c>
      <c r="B8619" s="230" t="s">
        <v>26575</v>
      </c>
      <c r="C8619" s="230" t="s">
        <v>26576</v>
      </c>
      <c r="D8619" s="230" t="s">
        <v>26577</v>
      </c>
      <c r="E8619" s="231">
        <v>43201903</v>
      </c>
      <c r="F8619" s="231" t="s">
        <v>828</v>
      </c>
      <c r="G8619" s="232">
        <v>6</v>
      </c>
    </row>
    <row r="8620" spans="1:7" ht="12">
      <c r="A8620" s="229">
        <v>4320199901</v>
      </c>
      <c r="B8620" s="230" t="s">
        <v>26578</v>
      </c>
      <c r="C8620" s="230" t="s">
        <v>26579</v>
      </c>
      <c r="D8620" s="230" t="s">
        <v>26580</v>
      </c>
      <c r="E8620" s="231">
        <v>43201999</v>
      </c>
      <c r="F8620" s="231" t="s">
        <v>828</v>
      </c>
      <c r="G8620" s="232">
        <v>7</v>
      </c>
    </row>
    <row r="8621" spans="1:7" ht="24">
      <c r="A8621" s="229">
        <v>4320200101</v>
      </c>
      <c r="B8621" s="230" t="s">
        <v>26581</v>
      </c>
      <c r="C8621" s="230" t="s">
        <v>26582</v>
      </c>
      <c r="D8621" s="230" t="s">
        <v>26583</v>
      </c>
      <c r="E8621" s="231">
        <v>43202001</v>
      </c>
      <c r="F8621" s="231" t="s">
        <v>828</v>
      </c>
      <c r="G8621" s="232" t="s">
        <v>36928</v>
      </c>
    </row>
    <row r="8622" spans="1:7" ht="24">
      <c r="A8622" s="229">
        <v>4320200201</v>
      </c>
      <c r="B8622" s="230" t="s">
        <v>26584</v>
      </c>
      <c r="C8622" s="230" t="s">
        <v>26585</v>
      </c>
      <c r="D8622" s="230" t="s">
        <v>26586</v>
      </c>
      <c r="E8622" s="231">
        <v>43202002</v>
      </c>
      <c r="F8622" s="231" t="s">
        <v>828</v>
      </c>
      <c r="G8622" s="232">
        <v>5</v>
      </c>
    </row>
    <row r="8623" spans="1:7" ht="24">
      <c r="A8623" s="229">
        <v>4320200301</v>
      </c>
      <c r="B8623" s="230" t="s">
        <v>26587</v>
      </c>
      <c r="C8623" s="230" t="s">
        <v>26588</v>
      </c>
      <c r="D8623" s="230" t="s">
        <v>26589</v>
      </c>
      <c r="E8623" s="231">
        <v>43202003</v>
      </c>
      <c r="F8623" s="231" t="s">
        <v>828</v>
      </c>
      <c r="G8623" s="232" t="s">
        <v>36928</v>
      </c>
    </row>
    <row r="8624" spans="1:7" ht="12">
      <c r="A8624" s="229">
        <v>4320200401</v>
      </c>
      <c r="B8624" s="230" t="s">
        <v>26590</v>
      </c>
      <c r="C8624" s="230" t="s">
        <v>26591</v>
      </c>
      <c r="D8624" s="230" t="s">
        <v>26592</v>
      </c>
      <c r="E8624" s="231">
        <v>43202004</v>
      </c>
      <c r="F8624" s="231" t="s">
        <v>828</v>
      </c>
      <c r="G8624" s="232" t="s">
        <v>36928</v>
      </c>
    </row>
    <row r="8625" spans="1:7" ht="36">
      <c r="A8625" s="229">
        <v>4320200501</v>
      </c>
      <c r="B8625" s="230" t="s">
        <v>26593</v>
      </c>
      <c r="C8625" s="230" t="s">
        <v>26594</v>
      </c>
      <c r="D8625" s="230" t="s">
        <v>26595</v>
      </c>
      <c r="E8625" s="231">
        <v>43202005</v>
      </c>
      <c r="F8625" s="231" t="s">
        <v>828</v>
      </c>
      <c r="G8625" s="232">
        <v>5</v>
      </c>
    </row>
    <row r="8626" spans="1:7" ht="24">
      <c r="A8626" s="229">
        <v>4320200901</v>
      </c>
      <c r="B8626" s="230" t="s">
        <v>26596</v>
      </c>
      <c r="C8626" s="230" t="s">
        <v>26597</v>
      </c>
      <c r="D8626" s="230" t="s">
        <v>26598</v>
      </c>
      <c r="E8626" s="231">
        <v>43202009</v>
      </c>
      <c r="F8626" s="231" t="s">
        <v>828</v>
      </c>
      <c r="G8626" s="232" t="s">
        <v>36928</v>
      </c>
    </row>
    <row r="8627" spans="1:7" ht="12">
      <c r="A8627" s="229">
        <v>4320210101</v>
      </c>
      <c r="B8627" s="230" t="s">
        <v>26599</v>
      </c>
      <c r="C8627" s="230" t="s">
        <v>26600</v>
      </c>
      <c r="D8627" s="230" t="s">
        <v>26601</v>
      </c>
      <c r="E8627" s="231">
        <v>43202101</v>
      </c>
      <c r="F8627" s="231" t="s">
        <v>828</v>
      </c>
      <c r="G8627" s="232" t="s">
        <v>36928</v>
      </c>
    </row>
    <row r="8628" spans="1:7" ht="12">
      <c r="A8628" s="229">
        <v>4320210201</v>
      </c>
      <c r="B8628" s="230" t="s">
        <v>26602</v>
      </c>
      <c r="C8628" s="230" t="s">
        <v>26603</v>
      </c>
      <c r="D8628" s="230" t="s">
        <v>26604</v>
      </c>
      <c r="E8628" s="231">
        <v>43202102</v>
      </c>
      <c r="F8628" s="231" t="s">
        <v>828</v>
      </c>
      <c r="G8628" s="232" t="s">
        <v>36928</v>
      </c>
    </row>
    <row r="8629" spans="1:7" ht="12">
      <c r="A8629" s="229">
        <v>4320210501</v>
      </c>
      <c r="B8629" s="230" t="s">
        <v>26605</v>
      </c>
      <c r="C8629" s="230" t="s">
        <v>26606</v>
      </c>
      <c r="D8629" s="230" t="s">
        <v>26607</v>
      </c>
      <c r="E8629" s="231">
        <v>43202105</v>
      </c>
      <c r="F8629" s="231" t="s">
        <v>828</v>
      </c>
      <c r="G8629" s="232" t="s">
        <v>36928</v>
      </c>
    </row>
    <row r="8630" spans="1:7" ht="12">
      <c r="A8630" s="229">
        <v>4320210601</v>
      </c>
      <c r="B8630" s="230" t="s">
        <v>26608</v>
      </c>
      <c r="C8630" s="230" t="s">
        <v>26609</v>
      </c>
      <c r="D8630" s="230" t="s">
        <v>26610</v>
      </c>
      <c r="E8630" s="231">
        <v>43202106</v>
      </c>
      <c r="F8630" s="231" t="s">
        <v>828</v>
      </c>
      <c r="G8630" s="232" t="s">
        <v>36928</v>
      </c>
    </row>
    <row r="8631" spans="1:7" ht="24">
      <c r="A8631" s="229">
        <v>4320210701</v>
      </c>
      <c r="B8631" s="230" t="s">
        <v>26611</v>
      </c>
      <c r="C8631" s="230" t="s">
        <v>26612</v>
      </c>
      <c r="D8631" s="230" t="s">
        <v>26613</v>
      </c>
      <c r="E8631" s="231">
        <v>43202107</v>
      </c>
      <c r="F8631" s="231" t="s">
        <v>828</v>
      </c>
      <c r="G8631" s="232" t="s">
        <v>36928</v>
      </c>
    </row>
    <row r="8632" spans="1:7" ht="24">
      <c r="A8632" s="229">
        <v>4320220101</v>
      </c>
      <c r="B8632" s="230" t="s">
        <v>26614</v>
      </c>
      <c r="C8632" s="230" t="s">
        <v>26615</v>
      </c>
      <c r="D8632" s="230" t="s">
        <v>26616</v>
      </c>
      <c r="E8632" s="231">
        <v>43202201</v>
      </c>
      <c r="F8632" s="231" t="s">
        <v>828</v>
      </c>
      <c r="G8632" s="232" t="s">
        <v>36928</v>
      </c>
    </row>
    <row r="8633" spans="1:7" ht="12">
      <c r="A8633" s="229">
        <v>4321150101</v>
      </c>
      <c r="B8633" s="230" t="s">
        <v>26617</v>
      </c>
      <c r="C8633" s="230" t="s">
        <v>26618</v>
      </c>
      <c r="D8633" s="230" t="s">
        <v>26619</v>
      </c>
      <c r="E8633" s="231">
        <v>43211501</v>
      </c>
      <c r="F8633" s="231" t="s">
        <v>828</v>
      </c>
      <c r="G8633" s="232">
        <v>6</v>
      </c>
    </row>
    <row r="8634" spans="1:7" ht="24">
      <c r="A8634" s="229">
        <v>4321150102</v>
      </c>
      <c r="B8634" s="230" t="s">
        <v>26620</v>
      </c>
      <c r="C8634" s="230" t="s">
        <v>26621</v>
      </c>
      <c r="D8634" s="230" t="s">
        <v>26622</v>
      </c>
      <c r="E8634" s="231">
        <v>43211501</v>
      </c>
      <c r="F8634" s="231" t="s">
        <v>828</v>
      </c>
      <c r="G8634" s="232">
        <v>6</v>
      </c>
    </row>
    <row r="8635" spans="1:7" ht="24">
      <c r="A8635" s="229">
        <v>4321150301</v>
      </c>
      <c r="B8635" s="230" t="s">
        <v>26623</v>
      </c>
      <c r="C8635" s="230" t="s">
        <v>26624</v>
      </c>
      <c r="D8635" s="230" t="s">
        <v>26625</v>
      </c>
      <c r="E8635" s="231">
        <v>43211503</v>
      </c>
      <c r="F8635" s="231" t="s">
        <v>828</v>
      </c>
      <c r="G8635" s="232">
        <v>6</v>
      </c>
    </row>
    <row r="8636" spans="1:7" ht="12">
      <c r="A8636" s="229">
        <v>4321150401</v>
      </c>
      <c r="B8636" s="230" t="s">
        <v>26626</v>
      </c>
      <c r="C8636" s="230" t="s">
        <v>26627</v>
      </c>
      <c r="D8636" s="230" t="s">
        <v>26628</v>
      </c>
      <c r="E8636" s="231">
        <v>43211504</v>
      </c>
      <c r="F8636" s="231" t="s">
        <v>828</v>
      </c>
      <c r="G8636" s="232">
        <v>6</v>
      </c>
    </row>
    <row r="8637" spans="1:7" ht="24">
      <c r="A8637" s="229">
        <v>4321150501</v>
      </c>
      <c r="B8637" s="230" t="s">
        <v>26629</v>
      </c>
      <c r="C8637" s="230" t="s">
        <v>26630</v>
      </c>
      <c r="D8637" s="230" t="s">
        <v>26631</v>
      </c>
      <c r="E8637" s="231">
        <v>43211505</v>
      </c>
      <c r="F8637" s="231" t="s">
        <v>828</v>
      </c>
      <c r="G8637" s="232">
        <v>5</v>
      </c>
    </row>
    <row r="8638" spans="1:7" ht="24">
      <c r="A8638" s="229">
        <v>4321150601</v>
      </c>
      <c r="B8638" s="230" t="s">
        <v>26632</v>
      </c>
      <c r="C8638" s="230" t="s">
        <v>26633</v>
      </c>
      <c r="D8638" s="230" t="s">
        <v>26634</v>
      </c>
      <c r="E8638" s="231">
        <v>43211506</v>
      </c>
      <c r="F8638" s="231" t="s">
        <v>828</v>
      </c>
      <c r="G8638" s="232">
        <v>5</v>
      </c>
    </row>
    <row r="8639" spans="1:7" ht="12">
      <c r="A8639" s="229">
        <v>4321150701</v>
      </c>
      <c r="B8639" s="230" t="s">
        <v>762</v>
      </c>
      <c r="C8639" s="230" t="s">
        <v>26635</v>
      </c>
      <c r="D8639" s="230" t="s">
        <v>26636</v>
      </c>
      <c r="E8639" s="231">
        <v>43211507</v>
      </c>
      <c r="F8639" s="231" t="s">
        <v>828</v>
      </c>
      <c r="G8639" s="232">
        <v>5</v>
      </c>
    </row>
    <row r="8640" spans="1:7" ht="24">
      <c r="A8640" s="229">
        <v>4321150901</v>
      </c>
      <c r="B8640" s="230" t="s">
        <v>26637</v>
      </c>
      <c r="C8640" s="230" t="s">
        <v>26638</v>
      </c>
      <c r="D8640" s="230" t="s">
        <v>26639</v>
      </c>
      <c r="E8640" s="231">
        <v>43211509</v>
      </c>
      <c r="F8640" s="231" t="s">
        <v>828</v>
      </c>
      <c r="G8640" s="232">
        <v>5</v>
      </c>
    </row>
    <row r="8641" spans="1:7" ht="24">
      <c r="A8641" s="229">
        <v>4321150902</v>
      </c>
      <c r="B8641" s="230" t="s">
        <v>26640</v>
      </c>
      <c r="C8641" s="230" t="s">
        <v>26641</v>
      </c>
      <c r="D8641" s="230" t="s">
        <v>26642</v>
      </c>
      <c r="E8641" s="231">
        <v>43211509</v>
      </c>
      <c r="F8641" s="231" t="s">
        <v>828</v>
      </c>
      <c r="G8641" s="232">
        <v>5</v>
      </c>
    </row>
    <row r="8642" spans="1:7" ht="24">
      <c r="A8642" s="229">
        <v>4321151001</v>
      </c>
      <c r="B8642" s="230" t="s">
        <v>7563</v>
      </c>
      <c r="C8642" s="230" t="s">
        <v>26643</v>
      </c>
      <c r="D8642" s="230" t="s">
        <v>26644</v>
      </c>
      <c r="E8642" s="231">
        <v>43211510</v>
      </c>
      <c r="F8642" s="231" t="s">
        <v>828</v>
      </c>
      <c r="G8642" s="232">
        <v>7</v>
      </c>
    </row>
    <row r="8643" spans="1:7" ht="36">
      <c r="A8643" s="229">
        <v>4321151002</v>
      </c>
      <c r="B8643" s="230" t="s">
        <v>26645</v>
      </c>
      <c r="C8643" s="230" t="s">
        <v>26646</v>
      </c>
      <c r="D8643" s="230" t="s">
        <v>26647</v>
      </c>
      <c r="E8643" s="231">
        <v>43211510</v>
      </c>
      <c r="F8643" s="231" t="s">
        <v>828</v>
      </c>
      <c r="G8643" s="232">
        <v>7</v>
      </c>
    </row>
    <row r="8644" spans="1:7" ht="24">
      <c r="A8644" s="229">
        <v>4321151003</v>
      </c>
      <c r="B8644" s="230" t="s">
        <v>26648</v>
      </c>
      <c r="C8644" s="230" t="s">
        <v>26649</v>
      </c>
      <c r="D8644" s="230" t="s">
        <v>26650</v>
      </c>
      <c r="E8644" s="231">
        <v>43211510</v>
      </c>
      <c r="F8644" s="231" t="s">
        <v>828</v>
      </c>
      <c r="G8644" s="232">
        <v>7</v>
      </c>
    </row>
    <row r="8645" spans="1:7" ht="24">
      <c r="A8645" s="229">
        <v>4321151004</v>
      </c>
      <c r="B8645" s="230" t="s">
        <v>26651</v>
      </c>
      <c r="C8645" s="230" t="s">
        <v>26652</v>
      </c>
      <c r="D8645" s="230" t="s">
        <v>26653</v>
      </c>
      <c r="E8645" s="231">
        <v>43211510</v>
      </c>
      <c r="F8645" s="231" t="s">
        <v>828</v>
      </c>
      <c r="G8645" s="232">
        <v>7</v>
      </c>
    </row>
    <row r="8646" spans="1:7" ht="24">
      <c r="A8646" s="229">
        <v>4321151201</v>
      </c>
      <c r="B8646" s="230" t="s">
        <v>26654</v>
      </c>
      <c r="C8646" s="230" t="s">
        <v>26655</v>
      </c>
      <c r="D8646" s="230" t="s">
        <v>26656</v>
      </c>
      <c r="E8646" s="231">
        <v>43211512</v>
      </c>
      <c r="F8646" s="231" t="s">
        <v>828</v>
      </c>
      <c r="G8646" s="232">
        <v>7</v>
      </c>
    </row>
    <row r="8647" spans="1:7" ht="24">
      <c r="A8647" s="229">
        <v>4321151401</v>
      </c>
      <c r="B8647" s="230" t="s">
        <v>26657</v>
      </c>
      <c r="C8647" s="230" t="s">
        <v>26658</v>
      </c>
      <c r="D8647" s="230" t="s">
        <v>26659</v>
      </c>
      <c r="E8647" s="231">
        <v>43211514</v>
      </c>
      <c r="F8647" s="231" t="s">
        <v>828</v>
      </c>
      <c r="G8647" s="232">
        <v>6</v>
      </c>
    </row>
    <row r="8648" spans="1:7" ht="24">
      <c r="A8648" s="229">
        <v>4321151402</v>
      </c>
      <c r="B8648" s="230" t="s">
        <v>26660</v>
      </c>
      <c r="C8648" s="230" t="s">
        <v>26661</v>
      </c>
      <c r="D8648" s="230" t="s">
        <v>26662</v>
      </c>
      <c r="E8648" s="231">
        <v>43211514</v>
      </c>
      <c r="F8648" s="231" t="s">
        <v>828</v>
      </c>
      <c r="G8648" s="232">
        <v>6</v>
      </c>
    </row>
    <row r="8649" spans="1:7" ht="24">
      <c r="A8649" s="229">
        <v>4321151403</v>
      </c>
      <c r="B8649" s="230" t="s">
        <v>26663</v>
      </c>
      <c r="C8649" s="230" t="s">
        <v>26664</v>
      </c>
      <c r="D8649" s="230" t="s">
        <v>26665</v>
      </c>
      <c r="E8649" s="231">
        <v>43211514</v>
      </c>
      <c r="F8649" s="231" t="s">
        <v>828</v>
      </c>
      <c r="G8649" s="232">
        <v>6</v>
      </c>
    </row>
    <row r="8650" spans="1:7" ht="12">
      <c r="A8650" s="229">
        <v>4321159301</v>
      </c>
      <c r="B8650" s="230" t="s">
        <v>26666</v>
      </c>
      <c r="C8650" s="230" t="s">
        <v>26667</v>
      </c>
      <c r="D8650" s="230" t="s">
        <v>26668</v>
      </c>
      <c r="E8650" s="231">
        <v>43211593</v>
      </c>
      <c r="F8650" s="231" t="s">
        <v>828</v>
      </c>
      <c r="G8650" s="232">
        <v>5</v>
      </c>
    </row>
    <row r="8651" spans="1:7" ht="24">
      <c r="A8651" s="229">
        <v>4321159401</v>
      </c>
      <c r="B8651" s="230" t="s">
        <v>26669</v>
      </c>
      <c r="C8651" s="230" t="s">
        <v>26670</v>
      </c>
      <c r="D8651" s="230" t="s">
        <v>26671</v>
      </c>
      <c r="E8651" s="231">
        <v>43211594</v>
      </c>
      <c r="F8651" s="231" t="s">
        <v>828</v>
      </c>
      <c r="G8651" s="232">
        <v>5</v>
      </c>
    </row>
    <row r="8652" spans="1:7" ht="24">
      <c r="A8652" s="229">
        <v>4321159501</v>
      </c>
      <c r="B8652" s="230" t="s">
        <v>26672</v>
      </c>
      <c r="C8652" s="230" t="s">
        <v>26673</v>
      </c>
      <c r="D8652" s="230" t="s">
        <v>26674</v>
      </c>
      <c r="E8652" s="231">
        <v>43211595</v>
      </c>
      <c r="F8652" s="231" t="s">
        <v>828</v>
      </c>
      <c r="G8652" s="232">
        <v>5</v>
      </c>
    </row>
    <row r="8653" spans="1:7" ht="24">
      <c r="A8653" s="229">
        <v>4321159601</v>
      </c>
      <c r="B8653" s="230" t="s">
        <v>26675</v>
      </c>
      <c r="C8653" s="230" t="s">
        <v>26676</v>
      </c>
      <c r="D8653" s="230" t="s">
        <v>26677</v>
      </c>
      <c r="E8653" s="231">
        <v>43211596</v>
      </c>
      <c r="F8653" s="231" t="s">
        <v>828</v>
      </c>
      <c r="G8653" s="232">
        <v>5</v>
      </c>
    </row>
    <row r="8654" spans="1:7" ht="12">
      <c r="A8654" s="229">
        <v>4321159801</v>
      </c>
      <c r="B8654" s="230" t="s">
        <v>26678</v>
      </c>
      <c r="C8654" s="230" t="s">
        <v>26679</v>
      </c>
      <c r="D8654" s="230" t="s">
        <v>26680</v>
      </c>
      <c r="E8654" s="231">
        <v>43211598</v>
      </c>
      <c r="F8654" s="231" t="s">
        <v>828</v>
      </c>
      <c r="G8654" s="232">
        <v>5</v>
      </c>
    </row>
    <row r="8655" spans="1:7" ht="36">
      <c r="A8655" s="229">
        <v>4321160601</v>
      </c>
      <c r="B8655" s="230" t="s">
        <v>26681</v>
      </c>
      <c r="C8655" s="230" t="s">
        <v>26682</v>
      </c>
      <c r="D8655" s="230" t="s">
        <v>26683</v>
      </c>
      <c r="E8655" s="231">
        <v>43211606</v>
      </c>
      <c r="F8655" s="231" t="s">
        <v>828</v>
      </c>
      <c r="G8655" s="232">
        <v>5</v>
      </c>
    </row>
    <row r="8656" spans="1:7" ht="12">
      <c r="A8656" s="229">
        <v>4321160701</v>
      </c>
      <c r="B8656" s="230" t="s">
        <v>26684</v>
      </c>
      <c r="C8656" s="230" t="s">
        <v>26685</v>
      </c>
      <c r="D8656" s="230" t="s">
        <v>26686</v>
      </c>
      <c r="E8656" s="231">
        <v>43211607</v>
      </c>
      <c r="F8656" s="231" t="s">
        <v>828</v>
      </c>
      <c r="G8656" s="232" t="s">
        <v>36928</v>
      </c>
    </row>
    <row r="8657" spans="1:7" ht="24">
      <c r="A8657" s="229">
        <v>4321160801</v>
      </c>
      <c r="B8657" s="230" t="s">
        <v>26687</v>
      </c>
      <c r="C8657" s="230" t="s">
        <v>26688</v>
      </c>
      <c r="D8657" s="230" t="s">
        <v>26689</v>
      </c>
      <c r="E8657" s="231">
        <v>43211608</v>
      </c>
      <c r="F8657" s="231" t="s">
        <v>828</v>
      </c>
      <c r="G8657" s="232">
        <v>9</v>
      </c>
    </row>
    <row r="8658" spans="1:7" ht="24">
      <c r="A8658" s="229">
        <v>4321160802</v>
      </c>
      <c r="B8658" s="230" t="s">
        <v>26690</v>
      </c>
      <c r="C8658" s="230" t="s">
        <v>26691</v>
      </c>
      <c r="D8658" s="230" t="s">
        <v>26692</v>
      </c>
      <c r="E8658" s="231">
        <v>43211608</v>
      </c>
      <c r="F8658" s="231" t="s">
        <v>828</v>
      </c>
      <c r="G8658" s="232">
        <v>9</v>
      </c>
    </row>
    <row r="8659" spans="1:7" ht="24">
      <c r="A8659" s="229">
        <v>4321160803</v>
      </c>
      <c r="B8659" s="230" t="s">
        <v>26693</v>
      </c>
      <c r="C8659" s="230" t="s">
        <v>26694</v>
      </c>
      <c r="D8659" s="230" t="s">
        <v>26695</v>
      </c>
      <c r="E8659" s="231">
        <v>43211608</v>
      </c>
      <c r="F8659" s="231" t="s">
        <v>828</v>
      </c>
      <c r="G8659" s="232">
        <v>9</v>
      </c>
    </row>
    <row r="8660" spans="1:7" ht="24">
      <c r="A8660" s="229">
        <v>4321161301</v>
      </c>
      <c r="B8660" s="230" t="s">
        <v>26696</v>
      </c>
      <c r="C8660" s="230" t="s">
        <v>26697</v>
      </c>
      <c r="D8660" s="230" t="s">
        <v>26698</v>
      </c>
      <c r="E8660" s="231">
        <v>43211613</v>
      </c>
      <c r="F8660" s="231" t="s">
        <v>828</v>
      </c>
      <c r="G8660" s="232" t="s">
        <v>36928</v>
      </c>
    </row>
    <row r="8661" spans="1:7" ht="36">
      <c r="A8661" s="229">
        <v>4321169901</v>
      </c>
      <c r="B8661" s="230" t="s">
        <v>26699</v>
      </c>
      <c r="C8661" s="230" t="s">
        <v>26700</v>
      </c>
      <c r="D8661" s="230" t="s">
        <v>26701</v>
      </c>
      <c r="E8661" s="231">
        <v>43211699</v>
      </c>
      <c r="F8661" s="231" t="s">
        <v>828</v>
      </c>
      <c r="G8661" s="232">
        <v>7</v>
      </c>
    </row>
    <row r="8662" spans="1:7" ht="12">
      <c r="A8662" s="229">
        <v>4321170201</v>
      </c>
      <c r="B8662" s="230" t="s">
        <v>26702</v>
      </c>
      <c r="C8662" s="230" t="s">
        <v>26703</v>
      </c>
      <c r="D8662" s="230" t="s">
        <v>26704</v>
      </c>
      <c r="E8662" s="231">
        <v>43211702</v>
      </c>
      <c r="F8662" s="231" t="s">
        <v>828</v>
      </c>
      <c r="G8662" s="232">
        <v>6</v>
      </c>
    </row>
    <row r="8663" spans="1:7" ht="24">
      <c r="A8663" s="229">
        <v>4321170202</v>
      </c>
      <c r="B8663" s="230" t="s">
        <v>26705</v>
      </c>
      <c r="C8663" s="230" t="s">
        <v>26706</v>
      </c>
      <c r="D8663" s="230" t="s">
        <v>26707</v>
      </c>
      <c r="E8663" s="231">
        <v>43211702</v>
      </c>
      <c r="F8663" s="231" t="s">
        <v>828</v>
      </c>
      <c r="G8663" s="232">
        <v>6</v>
      </c>
    </row>
    <row r="8664" spans="1:7" ht="24">
      <c r="A8664" s="229">
        <v>4321170501</v>
      </c>
      <c r="B8664" s="230" t="s">
        <v>26708</v>
      </c>
      <c r="C8664" s="230" t="s">
        <v>26709</v>
      </c>
      <c r="D8664" s="230" t="s">
        <v>26710</v>
      </c>
      <c r="E8664" s="231">
        <v>43211705</v>
      </c>
      <c r="F8664" s="231" t="s">
        <v>828</v>
      </c>
      <c r="G8664" s="232" t="s">
        <v>36928</v>
      </c>
    </row>
    <row r="8665" spans="1:7" ht="12">
      <c r="A8665" s="229">
        <v>4321170601</v>
      </c>
      <c r="B8665" s="230" t="s">
        <v>26711</v>
      </c>
      <c r="C8665" s="230" t="s">
        <v>26712</v>
      </c>
      <c r="D8665" s="230" t="s">
        <v>26713</v>
      </c>
      <c r="E8665" s="231">
        <v>43211706</v>
      </c>
      <c r="F8665" s="231" t="s">
        <v>828</v>
      </c>
      <c r="G8665" s="232">
        <v>5</v>
      </c>
    </row>
    <row r="8666" spans="1:7" ht="12">
      <c r="A8666" s="229">
        <v>4321170801</v>
      </c>
      <c r="B8666" s="230" t="s">
        <v>26714</v>
      </c>
      <c r="C8666" s="230" t="s">
        <v>26715</v>
      </c>
      <c r="D8666" s="230" t="s">
        <v>26716</v>
      </c>
      <c r="E8666" s="231">
        <v>43211708</v>
      </c>
      <c r="F8666" s="231" t="s">
        <v>828</v>
      </c>
      <c r="G8666" s="232" t="s">
        <v>36928</v>
      </c>
    </row>
    <row r="8667" spans="1:7" ht="12">
      <c r="A8667" s="229">
        <v>4321170802</v>
      </c>
      <c r="B8667" s="230" t="s">
        <v>26717</v>
      </c>
      <c r="C8667" s="230" t="s">
        <v>26718</v>
      </c>
      <c r="D8667" s="230" t="s">
        <v>26719</v>
      </c>
      <c r="E8667" s="231">
        <v>43211708</v>
      </c>
      <c r="F8667" s="231" t="s">
        <v>828</v>
      </c>
      <c r="G8667" s="232" t="s">
        <v>36928</v>
      </c>
    </row>
    <row r="8668" spans="1:7" ht="24">
      <c r="A8668" s="229">
        <v>4321171001</v>
      </c>
      <c r="B8668" s="230" t="s">
        <v>26720</v>
      </c>
      <c r="C8668" s="230" t="s">
        <v>26721</v>
      </c>
      <c r="D8668" s="230" t="s">
        <v>26722</v>
      </c>
      <c r="E8668" s="231">
        <v>43211710</v>
      </c>
      <c r="F8668" s="231" t="s">
        <v>828</v>
      </c>
      <c r="G8668" s="232">
        <v>6</v>
      </c>
    </row>
    <row r="8669" spans="1:7" ht="24">
      <c r="A8669" s="229">
        <v>4321171101</v>
      </c>
      <c r="B8669" s="230" t="s">
        <v>26723</v>
      </c>
      <c r="C8669" s="230" t="s">
        <v>26724</v>
      </c>
      <c r="D8669" s="230" t="s">
        <v>26725</v>
      </c>
      <c r="E8669" s="231">
        <v>43211711</v>
      </c>
      <c r="F8669" s="231" t="s">
        <v>828</v>
      </c>
      <c r="G8669" s="232">
        <v>6</v>
      </c>
    </row>
    <row r="8670" spans="1:7" ht="36">
      <c r="A8670" s="229">
        <v>4321171201</v>
      </c>
      <c r="B8670" s="230" t="s">
        <v>26726</v>
      </c>
      <c r="C8670" s="230" t="s">
        <v>26727</v>
      </c>
      <c r="D8670" s="230" t="s">
        <v>26728</v>
      </c>
      <c r="E8670" s="231">
        <v>43211712</v>
      </c>
      <c r="F8670" s="231" t="s">
        <v>828</v>
      </c>
      <c r="G8670" s="232">
        <v>5</v>
      </c>
    </row>
    <row r="8671" spans="1:7" ht="24">
      <c r="A8671" s="229">
        <v>4321171301</v>
      </c>
      <c r="B8671" s="230" t="s">
        <v>26729</v>
      </c>
      <c r="C8671" s="230" t="s">
        <v>26730</v>
      </c>
      <c r="D8671" s="230" t="s">
        <v>26731</v>
      </c>
      <c r="E8671" s="231">
        <v>43211713</v>
      </c>
      <c r="F8671" s="231" t="s">
        <v>828</v>
      </c>
      <c r="G8671" s="232">
        <v>5</v>
      </c>
    </row>
    <row r="8672" spans="1:7" ht="36">
      <c r="A8672" s="229">
        <v>4321171401</v>
      </c>
      <c r="B8672" s="230" t="s">
        <v>26732</v>
      </c>
      <c r="C8672" s="230" t="s">
        <v>26733</v>
      </c>
      <c r="D8672" s="230" t="s">
        <v>26734</v>
      </c>
      <c r="E8672" s="231">
        <v>43211714</v>
      </c>
      <c r="F8672" s="231" t="s">
        <v>828</v>
      </c>
      <c r="G8672" s="232">
        <v>7</v>
      </c>
    </row>
    <row r="8673" spans="1:7" ht="24">
      <c r="A8673" s="229">
        <v>4321171402</v>
      </c>
      <c r="B8673" s="230" t="s">
        <v>26735</v>
      </c>
      <c r="C8673" s="230" t="s">
        <v>26736</v>
      </c>
      <c r="D8673" s="230" t="s">
        <v>26737</v>
      </c>
      <c r="E8673" s="231">
        <v>43211714</v>
      </c>
      <c r="F8673" s="231" t="s">
        <v>828</v>
      </c>
      <c r="G8673" s="232">
        <v>7</v>
      </c>
    </row>
    <row r="8674" spans="1:7" ht="24">
      <c r="A8674" s="229">
        <v>4321171403</v>
      </c>
      <c r="B8674" s="230" t="s">
        <v>26738</v>
      </c>
      <c r="C8674" s="230" t="s">
        <v>26739</v>
      </c>
      <c r="D8674" s="230" t="s">
        <v>26740</v>
      </c>
      <c r="E8674" s="231">
        <v>43211714</v>
      </c>
      <c r="F8674" s="231" t="s">
        <v>828</v>
      </c>
      <c r="G8674" s="232">
        <v>7</v>
      </c>
    </row>
    <row r="8675" spans="1:7" ht="24">
      <c r="A8675" s="229">
        <v>4321171701</v>
      </c>
      <c r="B8675" s="230" t="s">
        <v>26741</v>
      </c>
      <c r="C8675" s="230" t="s">
        <v>26742</v>
      </c>
      <c r="D8675" s="230" t="s">
        <v>26743</v>
      </c>
      <c r="E8675" s="231">
        <v>43211717</v>
      </c>
      <c r="F8675" s="231" t="s">
        <v>828</v>
      </c>
      <c r="G8675" s="232">
        <v>9</v>
      </c>
    </row>
    <row r="8676" spans="1:7" ht="24">
      <c r="A8676" s="229">
        <v>4321172001</v>
      </c>
      <c r="B8676" s="230" t="s">
        <v>26744</v>
      </c>
      <c r="C8676" s="230" t="s">
        <v>26745</v>
      </c>
      <c r="D8676" s="230" t="s">
        <v>26746</v>
      </c>
      <c r="E8676" s="231">
        <v>43211720</v>
      </c>
      <c r="F8676" s="231" t="s">
        <v>828</v>
      </c>
      <c r="G8676" s="232" t="s">
        <v>36928</v>
      </c>
    </row>
    <row r="8677" spans="1:7" ht="24">
      <c r="A8677" s="229">
        <v>4321172201</v>
      </c>
      <c r="B8677" s="230" t="s">
        <v>26747</v>
      </c>
      <c r="C8677" s="230" t="s">
        <v>26748</v>
      </c>
      <c r="D8677" s="230" t="s">
        <v>26749</v>
      </c>
      <c r="E8677" s="231">
        <v>43211722</v>
      </c>
      <c r="F8677" s="231" t="s">
        <v>828</v>
      </c>
      <c r="G8677" s="232" t="s">
        <v>36928</v>
      </c>
    </row>
    <row r="8678" spans="1:7" ht="24">
      <c r="A8678" s="229">
        <v>4321172301</v>
      </c>
      <c r="B8678" s="230" t="s">
        <v>26750</v>
      </c>
      <c r="C8678" s="230" t="s">
        <v>26751</v>
      </c>
      <c r="D8678" s="230" t="s">
        <v>26752</v>
      </c>
      <c r="E8678" s="231">
        <v>43211723</v>
      </c>
      <c r="F8678" s="231" t="s">
        <v>828</v>
      </c>
      <c r="G8678" s="232">
        <v>8</v>
      </c>
    </row>
    <row r="8679" spans="1:7" ht="24">
      <c r="A8679" s="229">
        <v>4321172601</v>
      </c>
      <c r="B8679" s="230" t="s">
        <v>26753</v>
      </c>
      <c r="C8679" s="230" t="s">
        <v>26754</v>
      </c>
      <c r="D8679" s="230" t="s">
        <v>26755</v>
      </c>
      <c r="E8679" s="231">
        <v>43211726</v>
      </c>
      <c r="F8679" s="231" t="s">
        <v>828</v>
      </c>
      <c r="G8679" s="232" t="s">
        <v>36928</v>
      </c>
    </row>
    <row r="8680" spans="1:7" ht="24">
      <c r="A8680" s="229">
        <v>4321172602</v>
      </c>
      <c r="B8680" s="230" t="s">
        <v>26756</v>
      </c>
      <c r="C8680" s="230" t="s">
        <v>26757</v>
      </c>
      <c r="D8680" s="230" t="s">
        <v>26758</v>
      </c>
      <c r="E8680" s="231">
        <v>43211726</v>
      </c>
      <c r="F8680" s="231" t="s">
        <v>828</v>
      </c>
      <c r="G8680" s="232" t="s">
        <v>36928</v>
      </c>
    </row>
    <row r="8681" spans="1:7" ht="24">
      <c r="A8681" s="229">
        <v>4321172801</v>
      </c>
      <c r="B8681" s="230" t="s">
        <v>26759</v>
      </c>
      <c r="C8681" s="230" t="s">
        <v>26760</v>
      </c>
      <c r="D8681" s="230" t="s">
        <v>26761</v>
      </c>
      <c r="E8681" s="231">
        <v>43211728</v>
      </c>
      <c r="F8681" s="231" t="s">
        <v>828</v>
      </c>
      <c r="G8681" s="232">
        <v>6</v>
      </c>
    </row>
    <row r="8682" spans="1:7" ht="24">
      <c r="A8682" s="229">
        <v>4321172901</v>
      </c>
      <c r="B8682" s="230" t="s">
        <v>26762</v>
      </c>
      <c r="C8682" s="230" t="s">
        <v>26763</v>
      </c>
      <c r="D8682" s="230" t="s">
        <v>26764</v>
      </c>
      <c r="E8682" s="231">
        <v>43211729</v>
      </c>
      <c r="F8682" s="231" t="s">
        <v>828</v>
      </c>
      <c r="G8682" s="232">
        <v>8</v>
      </c>
    </row>
    <row r="8683" spans="1:7" ht="12">
      <c r="A8683" s="229">
        <v>4321179601</v>
      </c>
      <c r="B8683" s="230" t="s">
        <v>26765</v>
      </c>
      <c r="C8683" s="230" t="s">
        <v>26766</v>
      </c>
      <c r="D8683" s="230" t="s">
        <v>26767</v>
      </c>
      <c r="E8683" s="231">
        <v>43211796</v>
      </c>
      <c r="F8683" s="231" t="s">
        <v>828</v>
      </c>
      <c r="G8683" s="232" t="s">
        <v>36928</v>
      </c>
    </row>
    <row r="8684" spans="1:7" ht="24">
      <c r="A8684" s="229">
        <v>4321179701</v>
      </c>
      <c r="B8684" s="230" t="s">
        <v>26768</v>
      </c>
      <c r="C8684" s="230" t="s">
        <v>26769</v>
      </c>
      <c r="D8684" s="230" t="s">
        <v>26770</v>
      </c>
      <c r="E8684" s="231">
        <v>43211797</v>
      </c>
      <c r="F8684" s="231" t="s">
        <v>828</v>
      </c>
      <c r="G8684" s="232">
        <v>9</v>
      </c>
    </row>
    <row r="8685" spans="1:7" ht="24">
      <c r="A8685" s="229">
        <v>4321179801</v>
      </c>
      <c r="B8685" s="230" t="s">
        <v>26771</v>
      </c>
      <c r="C8685" s="230" t="s">
        <v>26772</v>
      </c>
      <c r="D8685" s="230" t="s">
        <v>26773</v>
      </c>
      <c r="E8685" s="231">
        <v>43211798</v>
      </c>
      <c r="F8685" s="231" t="s">
        <v>828</v>
      </c>
      <c r="G8685" s="232">
        <v>9</v>
      </c>
    </row>
    <row r="8686" spans="1:7" ht="12">
      <c r="A8686" s="229">
        <v>4321179901</v>
      </c>
      <c r="B8686" s="230" t="s">
        <v>26774</v>
      </c>
      <c r="C8686" s="230" t="s">
        <v>26775</v>
      </c>
      <c r="D8686" s="230" t="s">
        <v>26776</v>
      </c>
      <c r="E8686" s="231">
        <v>43211799</v>
      </c>
      <c r="F8686" s="231" t="s">
        <v>828</v>
      </c>
      <c r="G8686" s="232">
        <v>9</v>
      </c>
    </row>
    <row r="8687" spans="1:7" ht="12">
      <c r="A8687" s="229">
        <v>4321180201</v>
      </c>
      <c r="B8687" s="230" t="s">
        <v>26777</v>
      </c>
      <c r="C8687" s="230" t="s">
        <v>26778</v>
      </c>
      <c r="D8687" s="230" t="s">
        <v>26779</v>
      </c>
      <c r="E8687" s="231">
        <v>43211802</v>
      </c>
      <c r="F8687" s="231" t="s">
        <v>828</v>
      </c>
      <c r="G8687" s="232" t="s">
        <v>36928</v>
      </c>
    </row>
    <row r="8688" spans="1:7" ht="12">
      <c r="A8688" s="229">
        <v>4321180301</v>
      </c>
      <c r="B8688" s="230" t="s">
        <v>26780</v>
      </c>
      <c r="C8688" s="230" t="s">
        <v>26781</v>
      </c>
      <c r="D8688" s="230" t="s">
        <v>26782</v>
      </c>
      <c r="E8688" s="231">
        <v>43211803</v>
      </c>
      <c r="F8688" s="231" t="s">
        <v>828</v>
      </c>
      <c r="G8688" s="232" t="s">
        <v>36928</v>
      </c>
    </row>
    <row r="8689" spans="1:7" ht="24">
      <c r="A8689" s="229">
        <v>4321190101</v>
      </c>
      <c r="B8689" s="230" t="s">
        <v>26783</v>
      </c>
      <c r="C8689" s="230" t="s">
        <v>26784</v>
      </c>
      <c r="D8689" s="230" t="s">
        <v>26785</v>
      </c>
      <c r="E8689" s="231">
        <v>43211901</v>
      </c>
      <c r="F8689" s="231" t="s">
        <v>828</v>
      </c>
      <c r="G8689" s="232">
        <v>5</v>
      </c>
    </row>
    <row r="8690" spans="1:7" ht="24">
      <c r="A8690" s="229">
        <v>4321190201</v>
      </c>
      <c r="B8690" s="230" t="s">
        <v>26786</v>
      </c>
      <c r="C8690" s="230" t="s">
        <v>26787</v>
      </c>
      <c r="D8690" s="230" t="s">
        <v>26788</v>
      </c>
      <c r="E8690" s="231">
        <v>43211902</v>
      </c>
      <c r="F8690" s="231" t="s">
        <v>828</v>
      </c>
      <c r="G8690" s="232">
        <v>5</v>
      </c>
    </row>
    <row r="8691" spans="1:7" ht="36">
      <c r="A8691" s="229">
        <v>4321190301</v>
      </c>
      <c r="B8691" s="230" t="s">
        <v>26789</v>
      </c>
      <c r="C8691" s="230" t="s">
        <v>26790</v>
      </c>
      <c r="D8691" s="230" t="s">
        <v>26791</v>
      </c>
      <c r="E8691" s="231">
        <v>43211903</v>
      </c>
      <c r="F8691" s="231" t="s">
        <v>828</v>
      </c>
      <c r="G8691" s="232">
        <v>5</v>
      </c>
    </row>
    <row r="8692" spans="1:7" ht="24">
      <c r="A8692" s="229">
        <v>4321190601</v>
      </c>
      <c r="B8692" s="230" t="s">
        <v>26792</v>
      </c>
      <c r="C8692" s="230" t="s">
        <v>26793</v>
      </c>
      <c r="D8692" s="230" t="s">
        <v>26794</v>
      </c>
      <c r="E8692" s="231">
        <v>43211906</v>
      </c>
      <c r="F8692" s="231" t="s">
        <v>828</v>
      </c>
      <c r="G8692" s="232">
        <v>5</v>
      </c>
    </row>
    <row r="8693" spans="1:7" ht="24">
      <c r="A8693" s="229">
        <v>4321200101</v>
      </c>
      <c r="B8693" s="230" t="s">
        <v>26795</v>
      </c>
      <c r="C8693" s="230" t="s">
        <v>26796</v>
      </c>
      <c r="D8693" s="230" t="s">
        <v>26797</v>
      </c>
      <c r="E8693" s="231">
        <v>43212001</v>
      </c>
      <c r="F8693" s="231" t="s">
        <v>828</v>
      </c>
      <c r="G8693" s="232" t="s">
        <v>36928</v>
      </c>
    </row>
    <row r="8694" spans="1:7" ht="24">
      <c r="A8694" s="229">
        <v>4321210201</v>
      </c>
      <c r="B8694" s="230" t="s">
        <v>26798</v>
      </c>
      <c r="C8694" s="230" t="s">
        <v>26799</v>
      </c>
      <c r="D8694" s="230" t="s">
        <v>26800</v>
      </c>
      <c r="E8694" s="231">
        <v>43212102</v>
      </c>
      <c r="F8694" s="231" t="s">
        <v>828</v>
      </c>
      <c r="G8694" s="232">
        <v>6</v>
      </c>
    </row>
    <row r="8695" spans="1:7" ht="24">
      <c r="A8695" s="229">
        <v>4321210401</v>
      </c>
      <c r="B8695" s="230" t="s">
        <v>26801</v>
      </c>
      <c r="C8695" s="230" t="s">
        <v>26802</v>
      </c>
      <c r="D8695" s="230" t="s">
        <v>26803</v>
      </c>
      <c r="E8695" s="231">
        <v>43212104</v>
      </c>
      <c r="F8695" s="231" t="s">
        <v>828</v>
      </c>
      <c r="G8695" s="232">
        <v>5</v>
      </c>
    </row>
    <row r="8696" spans="1:7" ht="12">
      <c r="A8696" s="229">
        <v>4321210402</v>
      </c>
      <c r="B8696" s="230" t="s">
        <v>26804</v>
      </c>
      <c r="C8696" s="230" t="s">
        <v>26805</v>
      </c>
      <c r="D8696" s="230" t="s">
        <v>26806</v>
      </c>
      <c r="E8696" s="231">
        <v>43212104</v>
      </c>
      <c r="F8696" s="231" t="s">
        <v>828</v>
      </c>
      <c r="G8696" s="232">
        <v>5</v>
      </c>
    </row>
    <row r="8697" spans="1:7" ht="24">
      <c r="A8697" s="229">
        <v>4321210501</v>
      </c>
      <c r="B8697" s="230" t="s">
        <v>26807</v>
      </c>
      <c r="C8697" s="230" t="s">
        <v>26808</v>
      </c>
      <c r="D8697" s="230" t="s">
        <v>26809</v>
      </c>
      <c r="E8697" s="231">
        <v>43212105</v>
      </c>
      <c r="F8697" s="231" t="s">
        <v>828</v>
      </c>
      <c r="G8697" s="232">
        <v>6</v>
      </c>
    </row>
    <row r="8698" spans="1:7" ht="24">
      <c r="A8698" s="229">
        <v>4321210701</v>
      </c>
      <c r="B8698" s="230" t="s">
        <v>26810</v>
      </c>
      <c r="C8698" s="230" t="s">
        <v>26811</v>
      </c>
      <c r="D8698" s="230" t="s">
        <v>26812</v>
      </c>
      <c r="E8698" s="231">
        <v>43212107</v>
      </c>
      <c r="F8698" s="231" t="s">
        <v>828</v>
      </c>
      <c r="G8698" s="232">
        <v>6</v>
      </c>
    </row>
    <row r="8699" spans="1:7" ht="12">
      <c r="A8699" s="229">
        <v>4321211001</v>
      </c>
      <c r="B8699" s="230" t="s">
        <v>26813</v>
      </c>
      <c r="C8699" s="230" t="s">
        <v>26814</v>
      </c>
      <c r="D8699" s="230" t="s">
        <v>26815</v>
      </c>
      <c r="E8699" s="231">
        <v>43212110</v>
      </c>
      <c r="F8699" s="231" t="s">
        <v>828</v>
      </c>
      <c r="G8699" s="232">
        <v>5</v>
      </c>
    </row>
    <row r="8700" spans="1:7" ht="24">
      <c r="A8700" s="229">
        <v>4321211301</v>
      </c>
      <c r="B8700" s="230" t="s">
        <v>26816</v>
      </c>
      <c r="C8700" s="230" t="s">
        <v>26817</v>
      </c>
      <c r="D8700" s="230" t="s">
        <v>26818</v>
      </c>
      <c r="E8700" s="231">
        <v>43212113</v>
      </c>
      <c r="F8700" s="231" t="s">
        <v>828</v>
      </c>
      <c r="G8700" s="232" t="s">
        <v>36928</v>
      </c>
    </row>
    <row r="8701" spans="1:7" ht="24">
      <c r="A8701" s="229">
        <v>4321211401</v>
      </c>
      <c r="B8701" s="230" t="s">
        <v>26819</v>
      </c>
      <c r="C8701" s="230" t="s">
        <v>26820</v>
      </c>
      <c r="D8701" s="230" t="s">
        <v>26821</v>
      </c>
      <c r="E8701" s="231">
        <v>43212114</v>
      </c>
      <c r="F8701" s="231" t="s">
        <v>828</v>
      </c>
      <c r="G8701" s="232">
        <v>5</v>
      </c>
    </row>
    <row r="8702" spans="1:7" ht="12">
      <c r="A8702" s="229">
        <v>4321211501</v>
      </c>
      <c r="B8702" s="230" t="s">
        <v>26822</v>
      </c>
      <c r="C8702" s="230" t="s">
        <v>26823</v>
      </c>
      <c r="D8702" s="230" t="s">
        <v>26824</v>
      </c>
      <c r="E8702" s="231">
        <v>43212115</v>
      </c>
      <c r="F8702" s="231" t="s">
        <v>828</v>
      </c>
      <c r="G8702" s="232">
        <v>5</v>
      </c>
    </row>
    <row r="8703" spans="1:7" ht="12">
      <c r="A8703" s="229">
        <v>4321211601</v>
      </c>
      <c r="B8703" s="230" t="s">
        <v>26825</v>
      </c>
      <c r="C8703" s="230" t="s">
        <v>26826</v>
      </c>
      <c r="D8703" s="230" t="s">
        <v>26827</v>
      </c>
      <c r="E8703" s="231">
        <v>43212116</v>
      </c>
      <c r="F8703" s="231" t="s">
        <v>828</v>
      </c>
      <c r="G8703" s="232">
        <v>5</v>
      </c>
    </row>
    <row r="8704" spans="1:7" ht="24">
      <c r="A8704" s="229">
        <v>4321219901</v>
      </c>
      <c r="B8704" s="230" t="s">
        <v>26828</v>
      </c>
      <c r="C8704" s="230" t="s">
        <v>26829</v>
      </c>
      <c r="D8704" s="230" t="s">
        <v>26830</v>
      </c>
      <c r="E8704" s="231">
        <v>43212199</v>
      </c>
      <c r="F8704" s="231" t="s">
        <v>828</v>
      </c>
      <c r="G8704" s="232">
        <v>5</v>
      </c>
    </row>
    <row r="8705" spans="1:7" ht="36">
      <c r="A8705" s="229">
        <v>4322150101</v>
      </c>
      <c r="B8705" s="230" t="s">
        <v>26831</v>
      </c>
      <c r="C8705" s="230" t="s">
        <v>26832</v>
      </c>
      <c r="D8705" s="230" t="s">
        <v>26833</v>
      </c>
      <c r="E8705" s="231">
        <v>43221501</v>
      </c>
      <c r="F8705" s="231" t="s">
        <v>828</v>
      </c>
      <c r="G8705" s="232">
        <v>8</v>
      </c>
    </row>
    <row r="8706" spans="1:7" ht="24">
      <c r="A8706" s="229">
        <v>4322150401</v>
      </c>
      <c r="B8706" s="230" t="s">
        <v>26834</v>
      </c>
      <c r="C8706" s="230" t="s">
        <v>26835</v>
      </c>
      <c r="D8706" s="230" t="s">
        <v>26836</v>
      </c>
      <c r="E8706" s="231">
        <v>43221504</v>
      </c>
      <c r="F8706" s="231" t="s">
        <v>828</v>
      </c>
      <c r="G8706" s="232">
        <v>9</v>
      </c>
    </row>
    <row r="8707" spans="1:7" ht="36">
      <c r="A8707" s="229">
        <v>4322150501</v>
      </c>
      <c r="B8707" s="230" t="s">
        <v>26837</v>
      </c>
      <c r="C8707" s="230" t="s">
        <v>26412</v>
      </c>
      <c r="D8707" s="230" t="s">
        <v>26838</v>
      </c>
      <c r="E8707" s="231">
        <v>43221505</v>
      </c>
      <c r="F8707" s="231" t="s">
        <v>828</v>
      </c>
      <c r="G8707" s="232" t="s">
        <v>36928</v>
      </c>
    </row>
    <row r="8708" spans="1:7" ht="12">
      <c r="A8708" s="229">
        <v>4322152101</v>
      </c>
      <c r="B8708" s="230" t="s">
        <v>26839</v>
      </c>
      <c r="C8708" s="230" t="s">
        <v>26840</v>
      </c>
      <c r="D8708" s="230" t="s">
        <v>26841</v>
      </c>
      <c r="E8708" s="231">
        <v>43221521</v>
      </c>
      <c r="F8708" s="231" t="s">
        <v>828</v>
      </c>
      <c r="G8708" s="232">
        <v>9</v>
      </c>
    </row>
    <row r="8709" spans="1:7" ht="24">
      <c r="A8709" s="229">
        <v>4322152501</v>
      </c>
      <c r="B8709" s="230" t="s">
        <v>26842</v>
      </c>
      <c r="C8709" s="230" t="s">
        <v>26843</v>
      </c>
      <c r="D8709" s="230" t="s">
        <v>26844</v>
      </c>
      <c r="E8709" s="231">
        <v>43221525</v>
      </c>
      <c r="F8709" s="231" t="s">
        <v>828</v>
      </c>
      <c r="G8709" s="232">
        <v>6</v>
      </c>
    </row>
    <row r="8710" spans="1:7" ht="24">
      <c r="A8710" s="229">
        <v>4322152502</v>
      </c>
      <c r="B8710" s="230" t="s">
        <v>26845</v>
      </c>
      <c r="C8710" s="230" t="s">
        <v>26846</v>
      </c>
      <c r="D8710" s="230" t="s">
        <v>26847</v>
      </c>
      <c r="E8710" s="231">
        <v>43221525</v>
      </c>
      <c r="F8710" s="231" t="s">
        <v>828</v>
      </c>
      <c r="G8710" s="232">
        <v>6</v>
      </c>
    </row>
    <row r="8711" spans="1:7" ht="24">
      <c r="A8711" s="229">
        <v>4322152701</v>
      </c>
      <c r="B8711" s="230" t="s">
        <v>26848</v>
      </c>
      <c r="C8711" s="230" t="s">
        <v>26849</v>
      </c>
      <c r="D8711" s="230" t="s">
        <v>26850</v>
      </c>
      <c r="E8711" s="231">
        <v>43221527</v>
      </c>
      <c r="F8711" s="231" t="s">
        <v>828</v>
      </c>
      <c r="G8711" s="232">
        <v>10</v>
      </c>
    </row>
    <row r="8712" spans="1:7" ht="12">
      <c r="A8712" s="229">
        <v>4322152801</v>
      </c>
      <c r="B8712" s="230" t="s">
        <v>26851</v>
      </c>
      <c r="C8712" s="230" t="s">
        <v>26852</v>
      </c>
      <c r="D8712" s="230" t="s">
        <v>26853</v>
      </c>
      <c r="E8712" s="231">
        <v>43221528</v>
      </c>
      <c r="F8712" s="231" t="s">
        <v>828</v>
      </c>
      <c r="G8712" s="232" t="s">
        <v>36928</v>
      </c>
    </row>
    <row r="8713" spans="1:7" ht="24">
      <c r="A8713" s="229">
        <v>4322152901</v>
      </c>
      <c r="B8713" s="230" t="s">
        <v>26854</v>
      </c>
      <c r="C8713" s="230" t="s">
        <v>26855</v>
      </c>
      <c r="D8713" s="230" t="s">
        <v>26856</v>
      </c>
      <c r="E8713" s="231">
        <v>43221529</v>
      </c>
      <c r="F8713" s="231" t="s">
        <v>828</v>
      </c>
      <c r="G8713" s="232" t="s">
        <v>36928</v>
      </c>
    </row>
    <row r="8714" spans="1:7" ht="24">
      <c r="A8714" s="229">
        <v>4322153001</v>
      </c>
      <c r="B8714" s="230" t="s">
        <v>26857</v>
      </c>
      <c r="C8714" s="230" t="s">
        <v>26858</v>
      </c>
      <c r="D8714" s="230" t="s">
        <v>26859</v>
      </c>
      <c r="E8714" s="231">
        <v>43221530</v>
      </c>
      <c r="F8714" s="231" t="s">
        <v>828</v>
      </c>
      <c r="G8714" s="232" t="s">
        <v>36928</v>
      </c>
    </row>
    <row r="8715" spans="1:7" ht="24">
      <c r="A8715" s="229">
        <v>4322170301</v>
      </c>
      <c r="B8715" s="230" t="s">
        <v>26860</v>
      </c>
      <c r="C8715" s="230" t="s">
        <v>26861</v>
      </c>
      <c r="D8715" s="230" t="s">
        <v>26862</v>
      </c>
      <c r="E8715" s="231">
        <v>43221703</v>
      </c>
      <c r="F8715" s="231" t="s">
        <v>828</v>
      </c>
      <c r="G8715" s="232" t="s">
        <v>36928</v>
      </c>
    </row>
    <row r="8716" spans="1:7" ht="12">
      <c r="A8716" s="229">
        <v>4322170601</v>
      </c>
      <c r="B8716" s="230" t="s">
        <v>26863</v>
      </c>
      <c r="C8716" s="230" t="s">
        <v>26864</v>
      </c>
      <c r="D8716" s="230" t="s">
        <v>26865</v>
      </c>
      <c r="E8716" s="231">
        <v>43221706</v>
      </c>
      <c r="F8716" s="231" t="s">
        <v>828</v>
      </c>
      <c r="G8716" s="232">
        <v>10</v>
      </c>
    </row>
    <row r="8717" spans="1:7" ht="12">
      <c r="A8717" s="229">
        <v>4322171101</v>
      </c>
      <c r="B8717" s="230" t="s">
        <v>26866</v>
      </c>
      <c r="C8717" s="230" t="s">
        <v>26867</v>
      </c>
      <c r="D8717" s="230" t="s">
        <v>26868</v>
      </c>
      <c r="E8717" s="231">
        <v>43221711</v>
      </c>
      <c r="F8717" s="231" t="s">
        <v>828</v>
      </c>
      <c r="G8717" s="232">
        <v>8</v>
      </c>
    </row>
    <row r="8718" spans="1:7" ht="12">
      <c r="A8718" s="229">
        <v>4322172101</v>
      </c>
      <c r="B8718" s="230" t="s">
        <v>26869</v>
      </c>
      <c r="C8718" s="230" t="s">
        <v>26870</v>
      </c>
      <c r="D8718" s="230" t="s">
        <v>26871</v>
      </c>
      <c r="E8718" s="231">
        <v>43221721</v>
      </c>
      <c r="F8718" s="231" t="s">
        <v>828</v>
      </c>
      <c r="G8718" s="232">
        <v>9</v>
      </c>
    </row>
    <row r="8719" spans="1:7" ht="36">
      <c r="A8719" s="229">
        <v>4322172102</v>
      </c>
      <c r="B8719" s="230" t="s">
        <v>26872</v>
      </c>
      <c r="C8719" s="230" t="s">
        <v>26873</v>
      </c>
      <c r="D8719" s="230" t="s">
        <v>26874</v>
      </c>
      <c r="E8719" s="231">
        <v>43221721</v>
      </c>
      <c r="F8719" s="231" t="s">
        <v>828</v>
      </c>
      <c r="G8719" s="232">
        <v>9</v>
      </c>
    </row>
    <row r="8720" spans="1:7" ht="12">
      <c r="A8720" s="229">
        <v>4322172103</v>
      </c>
      <c r="B8720" s="230" t="s">
        <v>26875</v>
      </c>
      <c r="C8720" s="230" t="s">
        <v>26876</v>
      </c>
      <c r="D8720" s="230" t="s">
        <v>26877</v>
      </c>
      <c r="E8720" s="231">
        <v>43221721</v>
      </c>
      <c r="F8720" s="231" t="s">
        <v>828</v>
      </c>
      <c r="G8720" s="232">
        <v>9</v>
      </c>
    </row>
    <row r="8721" spans="1:7" ht="24">
      <c r="A8721" s="229">
        <v>4322172104</v>
      </c>
      <c r="B8721" s="230" t="s">
        <v>26878</v>
      </c>
      <c r="C8721" s="230" t="s">
        <v>26879</v>
      </c>
      <c r="D8721" s="230" t="s">
        <v>26880</v>
      </c>
      <c r="E8721" s="231">
        <v>43221721</v>
      </c>
      <c r="F8721" s="231" t="s">
        <v>828</v>
      </c>
      <c r="G8721" s="232">
        <v>9</v>
      </c>
    </row>
    <row r="8722" spans="1:7" ht="24">
      <c r="A8722" s="229">
        <v>4322172105</v>
      </c>
      <c r="B8722" s="230" t="s">
        <v>26881</v>
      </c>
      <c r="C8722" s="230" t="s">
        <v>26882</v>
      </c>
      <c r="D8722" s="230" t="s">
        <v>26883</v>
      </c>
      <c r="E8722" s="231">
        <v>43221721</v>
      </c>
      <c r="F8722" s="231" t="s">
        <v>828</v>
      </c>
      <c r="G8722" s="232">
        <v>9</v>
      </c>
    </row>
    <row r="8723" spans="1:7" ht="12">
      <c r="A8723" s="229">
        <v>4322172401</v>
      </c>
      <c r="B8723" s="230" t="s">
        <v>26884</v>
      </c>
      <c r="C8723" s="230" t="s">
        <v>26885</v>
      </c>
      <c r="D8723" s="230" t="s">
        <v>26886</v>
      </c>
      <c r="E8723" s="231">
        <v>43221724</v>
      </c>
      <c r="F8723" s="231" t="s">
        <v>828</v>
      </c>
      <c r="G8723" s="232" t="s">
        <v>36928</v>
      </c>
    </row>
    <row r="8724" spans="1:7" ht="24">
      <c r="A8724" s="229">
        <v>4322172501</v>
      </c>
      <c r="B8724" s="230" t="s">
        <v>26887</v>
      </c>
      <c r="C8724" s="230" t="s">
        <v>26888</v>
      </c>
      <c r="D8724" s="230" t="s">
        <v>26889</v>
      </c>
      <c r="E8724" s="231">
        <v>43221725</v>
      </c>
      <c r="F8724" s="231" t="s">
        <v>828</v>
      </c>
      <c r="G8724" s="232" t="s">
        <v>36928</v>
      </c>
    </row>
    <row r="8725" spans="1:7" ht="24">
      <c r="A8725" s="229">
        <v>4322172601</v>
      </c>
      <c r="B8725" s="230" t="s">
        <v>26890</v>
      </c>
      <c r="C8725" s="230" t="s">
        <v>26891</v>
      </c>
      <c r="D8725" s="230" t="s">
        <v>26892</v>
      </c>
      <c r="E8725" s="231">
        <v>43221726</v>
      </c>
      <c r="F8725" s="231" t="s">
        <v>828</v>
      </c>
      <c r="G8725" s="232" t="s">
        <v>36928</v>
      </c>
    </row>
    <row r="8726" spans="1:7" ht="24">
      <c r="A8726" s="229">
        <v>4322172701</v>
      </c>
      <c r="B8726" s="230" t="s">
        <v>26893</v>
      </c>
      <c r="C8726" s="230" t="s">
        <v>26894</v>
      </c>
      <c r="D8726" s="230" t="s">
        <v>26895</v>
      </c>
      <c r="E8726" s="231">
        <v>43221727</v>
      </c>
      <c r="F8726" s="231" t="s">
        <v>828</v>
      </c>
      <c r="G8726" s="232">
        <v>8</v>
      </c>
    </row>
    <row r="8727" spans="1:7" ht="12">
      <c r="A8727" s="229">
        <v>4322172702</v>
      </c>
      <c r="B8727" s="230" t="s">
        <v>26896</v>
      </c>
      <c r="C8727" s="230" t="s">
        <v>26897</v>
      </c>
      <c r="D8727" s="230" t="s">
        <v>26898</v>
      </c>
      <c r="E8727" s="231">
        <v>43221727</v>
      </c>
      <c r="F8727" s="231" t="s">
        <v>828</v>
      </c>
      <c r="G8727" s="232">
        <v>8</v>
      </c>
    </row>
    <row r="8728" spans="1:7" ht="24">
      <c r="A8728" s="229">
        <v>4322172703</v>
      </c>
      <c r="B8728" s="230" t="s">
        <v>26899</v>
      </c>
      <c r="C8728" s="230" t="s">
        <v>26900</v>
      </c>
      <c r="D8728" s="230" t="s">
        <v>26901</v>
      </c>
      <c r="E8728" s="231">
        <v>43221727</v>
      </c>
      <c r="F8728" s="231" t="s">
        <v>828</v>
      </c>
      <c r="G8728" s="232">
        <v>8</v>
      </c>
    </row>
    <row r="8729" spans="1:7" ht="12">
      <c r="A8729" s="229">
        <v>4322172704</v>
      </c>
      <c r="B8729" s="230" t="s">
        <v>26902</v>
      </c>
      <c r="C8729" s="230" t="s">
        <v>26903</v>
      </c>
      <c r="D8729" s="230" t="s">
        <v>26904</v>
      </c>
      <c r="E8729" s="231">
        <v>43221727</v>
      </c>
      <c r="F8729" s="231" t="s">
        <v>828</v>
      </c>
      <c r="G8729" s="232">
        <v>8</v>
      </c>
    </row>
    <row r="8730" spans="1:7" ht="12">
      <c r="A8730" s="229">
        <v>4322172705</v>
      </c>
      <c r="B8730" s="230" t="s">
        <v>26905</v>
      </c>
      <c r="C8730" s="230" t="s">
        <v>26906</v>
      </c>
      <c r="D8730" s="230" t="s">
        <v>26907</v>
      </c>
      <c r="E8730" s="231">
        <v>43221727</v>
      </c>
      <c r="F8730" s="231" t="s">
        <v>828</v>
      </c>
      <c r="G8730" s="232">
        <v>8</v>
      </c>
    </row>
    <row r="8731" spans="1:7" ht="24">
      <c r="A8731" s="229">
        <v>4322172801</v>
      </c>
      <c r="B8731" s="230" t="s">
        <v>26908</v>
      </c>
      <c r="C8731" s="230" t="s">
        <v>26909</v>
      </c>
      <c r="D8731" s="230" t="s">
        <v>26910</v>
      </c>
      <c r="E8731" s="231">
        <v>43221728</v>
      </c>
      <c r="F8731" s="231" t="s">
        <v>828</v>
      </c>
      <c r="G8731" s="232">
        <v>8</v>
      </c>
    </row>
    <row r="8732" spans="1:7" ht="24">
      <c r="A8732" s="229">
        <v>4322172901</v>
      </c>
      <c r="B8732" s="230" t="s">
        <v>26911</v>
      </c>
      <c r="C8732" s="230" t="s">
        <v>26912</v>
      </c>
      <c r="D8732" s="230" t="s">
        <v>26913</v>
      </c>
      <c r="E8732" s="231">
        <v>43221729</v>
      </c>
      <c r="F8732" s="231" t="s">
        <v>828</v>
      </c>
      <c r="G8732" s="232">
        <v>8</v>
      </c>
    </row>
    <row r="8733" spans="1:7" ht="12">
      <c r="A8733" s="229">
        <v>4322173101</v>
      </c>
      <c r="B8733" s="230" t="s">
        <v>26914</v>
      </c>
      <c r="C8733" s="230" t="s">
        <v>26915</v>
      </c>
      <c r="D8733" s="230" t="s">
        <v>26916</v>
      </c>
      <c r="E8733" s="231">
        <v>43221731</v>
      </c>
      <c r="F8733" s="231" t="s">
        <v>828</v>
      </c>
      <c r="G8733" s="232">
        <v>8</v>
      </c>
    </row>
    <row r="8734" spans="1:7" ht="24">
      <c r="A8734" s="229">
        <v>4322173301</v>
      </c>
      <c r="B8734" s="230" t="s">
        <v>26917</v>
      </c>
      <c r="C8734" s="230" t="s">
        <v>26918</v>
      </c>
      <c r="D8734" s="230" t="s">
        <v>26919</v>
      </c>
      <c r="E8734" s="231">
        <v>43221733</v>
      </c>
      <c r="F8734" s="231" t="s">
        <v>828</v>
      </c>
      <c r="G8734" s="232" t="s">
        <v>36928</v>
      </c>
    </row>
    <row r="8735" spans="1:7" ht="12">
      <c r="A8735" s="229">
        <v>4322178701</v>
      </c>
      <c r="B8735" s="230" t="s">
        <v>26920</v>
      </c>
      <c r="C8735" s="230" t="s">
        <v>26921</v>
      </c>
      <c r="D8735" s="230" t="s">
        <v>26922</v>
      </c>
      <c r="E8735" s="231">
        <v>43221787</v>
      </c>
      <c r="F8735" s="231" t="s">
        <v>828</v>
      </c>
      <c r="G8735" s="232" t="s">
        <v>36928</v>
      </c>
    </row>
    <row r="8736" spans="1:7" ht="12">
      <c r="A8736" s="229">
        <v>4322178702</v>
      </c>
      <c r="B8736" s="230" t="s">
        <v>26923</v>
      </c>
      <c r="C8736" s="230" t="s">
        <v>26924</v>
      </c>
      <c r="D8736" s="230" t="s">
        <v>26925</v>
      </c>
      <c r="E8736" s="231">
        <v>43221787</v>
      </c>
      <c r="F8736" s="231" t="s">
        <v>828</v>
      </c>
      <c r="G8736" s="232" t="s">
        <v>36928</v>
      </c>
    </row>
    <row r="8737" spans="1:7" ht="24">
      <c r="A8737" s="229">
        <v>4322178801</v>
      </c>
      <c r="B8737" s="230" t="s">
        <v>26926</v>
      </c>
      <c r="C8737" s="230" t="s">
        <v>26927</v>
      </c>
      <c r="D8737" s="230" t="s">
        <v>26928</v>
      </c>
      <c r="E8737" s="231">
        <v>43221788</v>
      </c>
      <c r="F8737" s="231" t="s">
        <v>828</v>
      </c>
      <c r="G8737" s="232">
        <v>9</v>
      </c>
    </row>
    <row r="8738" spans="1:7" ht="24">
      <c r="A8738" s="229">
        <v>4322178802</v>
      </c>
      <c r="B8738" s="230" t="s">
        <v>26929</v>
      </c>
      <c r="C8738" s="230" t="s">
        <v>26930</v>
      </c>
      <c r="D8738" s="230" t="s">
        <v>26931</v>
      </c>
      <c r="E8738" s="231">
        <v>43221788</v>
      </c>
      <c r="F8738" s="231" t="s">
        <v>828</v>
      </c>
      <c r="G8738" s="232">
        <v>9</v>
      </c>
    </row>
    <row r="8739" spans="1:7" ht="24">
      <c r="A8739" s="229">
        <v>4322178803</v>
      </c>
      <c r="B8739" s="230" t="s">
        <v>26932</v>
      </c>
      <c r="C8739" s="230" t="s">
        <v>26933</v>
      </c>
      <c r="D8739" s="230" t="s">
        <v>26934</v>
      </c>
      <c r="E8739" s="231">
        <v>43221788</v>
      </c>
      <c r="F8739" s="231" t="s">
        <v>828</v>
      </c>
      <c r="G8739" s="232">
        <v>9</v>
      </c>
    </row>
    <row r="8740" spans="1:7" ht="12">
      <c r="A8740" s="229">
        <v>4322179701</v>
      </c>
      <c r="B8740" s="230" t="s">
        <v>26935</v>
      </c>
      <c r="C8740" s="230" t="s">
        <v>26936</v>
      </c>
      <c r="D8740" s="230" t="s">
        <v>26937</v>
      </c>
      <c r="E8740" s="231">
        <v>43221797</v>
      </c>
      <c r="F8740" s="231" t="s">
        <v>828</v>
      </c>
      <c r="G8740" s="232">
        <v>7</v>
      </c>
    </row>
    <row r="8741" spans="1:7" ht="36">
      <c r="A8741" s="229">
        <v>4322180101</v>
      </c>
      <c r="B8741" s="230" t="s">
        <v>26938</v>
      </c>
      <c r="C8741" s="230" t="s">
        <v>26939</v>
      </c>
      <c r="D8741" s="230" t="s">
        <v>26940</v>
      </c>
      <c r="E8741" s="231">
        <v>43221801</v>
      </c>
      <c r="F8741" s="231" t="s">
        <v>828</v>
      </c>
      <c r="G8741" s="232" t="s">
        <v>36928</v>
      </c>
    </row>
    <row r="8742" spans="1:7" ht="24">
      <c r="A8742" s="229">
        <v>4322180201</v>
      </c>
      <c r="B8742" s="230" t="s">
        <v>26941</v>
      </c>
      <c r="C8742" s="230" t="s">
        <v>26942</v>
      </c>
      <c r="D8742" s="230" t="s">
        <v>26943</v>
      </c>
      <c r="E8742" s="231">
        <v>43221802</v>
      </c>
      <c r="F8742" s="231" t="s">
        <v>828</v>
      </c>
      <c r="G8742" s="232" t="s">
        <v>36928</v>
      </c>
    </row>
    <row r="8743" spans="1:7" ht="24">
      <c r="A8743" s="229">
        <v>4322180301</v>
      </c>
      <c r="B8743" s="230" t="s">
        <v>26944</v>
      </c>
      <c r="C8743" s="230" t="s">
        <v>26945</v>
      </c>
      <c r="D8743" s="230" t="s">
        <v>26946</v>
      </c>
      <c r="E8743" s="231">
        <v>43221803</v>
      </c>
      <c r="F8743" s="231" t="s">
        <v>828</v>
      </c>
      <c r="G8743" s="232" t="s">
        <v>36928</v>
      </c>
    </row>
    <row r="8744" spans="1:7" ht="12">
      <c r="A8744" s="229">
        <v>4322181001</v>
      </c>
      <c r="B8744" s="230" t="s">
        <v>26947</v>
      </c>
      <c r="C8744" s="230" t="s">
        <v>26948</v>
      </c>
      <c r="D8744" s="230" t="s">
        <v>26949</v>
      </c>
      <c r="E8744" s="231">
        <v>43221810</v>
      </c>
      <c r="F8744" s="231" t="s">
        <v>828</v>
      </c>
      <c r="G8744" s="232">
        <v>6</v>
      </c>
    </row>
    <row r="8745" spans="1:7" ht="24">
      <c r="A8745" s="229">
        <v>4322181101</v>
      </c>
      <c r="B8745" s="230" t="s">
        <v>26950</v>
      </c>
      <c r="C8745" s="230" t="s">
        <v>26951</v>
      </c>
      <c r="D8745" s="230" t="s">
        <v>26952</v>
      </c>
      <c r="E8745" s="231">
        <v>43221811</v>
      </c>
      <c r="F8745" s="231" t="s">
        <v>828</v>
      </c>
      <c r="G8745" s="232" t="s">
        <v>36928</v>
      </c>
    </row>
    <row r="8746" spans="1:7" ht="12">
      <c r="A8746" s="229">
        <v>4322189601</v>
      </c>
      <c r="B8746" s="230" t="s">
        <v>26953</v>
      </c>
      <c r="C8746" s="230" t="s">
        <v>26954</v>
      </c>
      <c r="D8746" s="230" t="s">
        <v>26955</v>
      </c>
      <c r="E8746" s="231">
        <v>43221896</v>
      </c>
      <c r="F8746" s="231" t="s">
        <v>828</v>
      </c>
      <c r="G8746" s="232">
        <v>8</v>
      </c>
    </row>
    <row r="8747" spans="1:7" ht="36">
      <c r="A8747" s="229">
        <v>4322189602</v>
      </c>
      <c r="B8747" s="230" t="s">
        <v>26956</v>
      </c>
      <c r="C8747" s="230" t="s">
        <v>26957</v>
      </c>
      <c r="D8747" s="230" t="s">
        <v>26958</v>
      </c>
      <c r="E8747" s="231">
        <v>43221896</v>
      </c>
      <c r="F8747" s="231" t="s">
        <v>828</v>
      </c>
      <c r="G8747" s="232">
        <v>8</v>
      </c>
    </row>
    <row r="8748" spans="1:7" ht="24">
      <c r="A8748" s="229">
        <v>4322189603</v>
      </c>
      <c r="B8748" s="230" t="s">
        <v>26959</v>
      </c>
      <c r="C8748" s="230" t="s">
        <v>26960</v>
      </c>
      <c r="D8748" s="230" t="s">
        <v>26961</v>
      </c>
      <c r="E8748" s="231">
        <v>43221896</v>
      </c>
      <c r="F8748" s="231" t="s">
        <v>828</v>
      </c>
      <c r="G8748" s="232">
        <v>8</v>
      </c>
    </row>
    <row r="8749" spans="1:7" ht="24">
      <c r="A8749" s="229">
        <v>4322189604</v>
      </c>
      <c r="B8749" s="230" t="s">
        <v>26962</v>
      </c>
      <c r="C8749" s="230" t="s">
        <v>26963</v>
      </c>
      <c r="D8749" s="230" t="s">
        <v>26964</v>
      </c>
      <c r="E8749" s="231">
        <v>43221896</v>
      </c>
      <c r="F8749" s="231" t="s">
        <v>828</v>
      </c>
      <c r="G8749" s="232">
        <v>8</v>
      </c>
    </row>
    <row r="8750" spans="1:7" ht="24">
      <c r="A8750" s="229">
        <v>4322189701</v>
      </c>
      <c r="B8750" s="230" t="s">
        <v>26965</v>
      </c>
      <c r="C8750" s="230" t="s">
        <v>26966</v>
      </c>
      <c r="D8750" s="230" t="s">
        <v>26967</v>
      </c>
      <c r="E8750" s="231">
        <v>43221897</v>
      </c>
      <c r="F8750" s="231" t="s">
        <v>828</v>
      </c>
      <c r="G8750" s="232">
        <v>8</v>
      </c>
    </row>
    <row r="8751" spans="1:7" ht="12">
      <c r="A8751" s="229">
        <v>4322250101</v>
      </c>
      <c r="B8751" s="230" t="s">
        <v>26968</v>
      </c>
      <c r="C8751" s="230" t="s">
        <v>26969</v>
      </c>
      <c r="D8751" s="230" t="s">
        <v>26970</v>
      </c>
      <c r="E8751" s="231">
        <v>43222501</v>
      </c>
      <c r="F8751" s="231" t="s">
        <v>828</v>
      </c>
      <c r="G8751" s="232">
        <v>6</v>
      </c>
    </row>
    <row r="8752" spans="1:7" ht="12">
      <c r="A8752" s="229">
        <v>4322250401</v>
      </c>
      <c r="B8752" s="230" t="s">
        <v>26971</v>
      </c>
      <c r="C8752" s="230" t="s">
        <v>26972</v>
      </c>
      <c r="D8752" s="230" t="s">
        <v>26973</v>
      </c>
      <c r="E8752" s="231">
        <v>43222504</v>
      </c>
      <c r="F8752" s="231" t="s">
        <v>828</v>
      </c>
      <c r="G8752" s="232" t="s">
        <v>36928</v>
      </c>
    </row>
    <row r="8753" spans="1:7" ht="12">
      <c r="A8753" s="229">
        <v>4322260501</v>
      </c>
      <c r="B8753" s="230" t="s">
        <v>26974</v>
      </c>
      <c r="C8753" s="230" t="s">
        <v>26975</v>
      </c>
      <c r="D8753" s="230" t="s">
        <v>26976</v>
      </c>
      <c r="E8753" s="231">
        <v>43222605</v>
      </c>
      <c r="F8753" s="231" t="s">
        <v>828</v>
      </c>
      <c r="G8753" s="232">
        <v>6</v>
      </c>
    </row>
    <row r="8754" spans="1:7" ht="12">
      <c r="A8754" s="229">
        <v>4322260701</v>
      </c>
      <c r="B8754" s="230" t="s">
        <v>26977</v>
      </c>
      <c r="C8754" s="230" t="s">
        <v>26978</v>
      </c>
      <c r="D8754" s="230" t="s">
        <v>26979</v>
      </c>
      <c r="E8754" s="231">
        <v>43222607</v>
      </c>
      <c r="F8754" s="231" t="s">
        <v>828</v>
      </c>
      <c r="G8754" s="232">
        <v>7</v>
      </c>
    </row>
    <row r="8755" spans="1:7" ht="24">
      <c r="A8755" s="229">
        <v>4322260702</v>
      </c>
      <c r="B8755" s="230" t="s">
        <v>26980</v>
      </c>
      <c r="C8755" s="230" t="s">
        <v>26981</v>
      </c>
      <c r="D8755" s="230" t="s">
        <v>26982</v>
      </c>
      <c r="E8755" s="231">
        <v>43222607</v>
      </c>
      <c r="F8755" s="231" t="s">
        <v>828</v>
      </c>
      <c r="G8755" s="232">
        <v>7</v>
      </c>
    </row>
    <row r="8756" spans="1:7" ht="12">
      <c r="A8756" s="229">
        <v>4322260801</v>
      </c>
      <c r="B8756" s="230" t="s">
        <v>26983</v>
      </c>
      <c r="C8756" s="230" t="s">
        <v>26984</v>
      </c>
      <c r="D8756" s="230" t="s">
        <v>26985</v>
      </c>
      <c r="E8756" s="231">
        <v>43222608</v>
      </c>
      <c r="F8756" s="231" t="s">
        <v>828</v>
      </c>
      <c r="G8756" s="232" t="s">
        <v>36928</v>
      </c>
    </row>
    <row r="8757" spans="1:7" ht="12">
      <c r="A8757" s="229">
        <v>4322260901</v>
      </c>
      <c r="B8757" s="230" t="s">
        <v>26986</v>
      </c>
      <c r="C8757" s="230" t="s">
        <v>26987</v>
      </c>
      <c r="D8757" s="230" t="s">
        <v>26988</v>
      </c>
      <c r="E8757" s="231">
        <v>43222609</v>
      </c>
      <c r="F8757" s="231" t="s">
        <v>828</v>
      </c>
      <c r="G8757" s="232">
        <v>8</v>
      </c>
    </row>
    <row r="8758" spans="1:7" ht="36">
      <c r="A8758" s="229">
        <v>4322260902</v>
      </c>
      <c r="B8758" s="230" t="s">
        <v>26989</v>
      </c>
      <c r="C8758" s="230" t="s">
        <v>26990</v>
      </c>
      <c r="D8758" s="230" t="s">
        <v>26991</v>
      </c>
      <c r="E8758" s="231">
        <v>43222609</v>
      </c>
      <c r="F8758" s="231" t="s">
        <v>828</v>
      </c>
      <c r="G8758" s="232">
        <v>8</v>
      </c>
    </row>
    <row r="8759" spans="1:7" ht="24">
      <c r="A8759" s="229">
        <v>4322260903</v>
      </c>
      <c r="B8759" s="230" t="s">
        <v>20390</v>
      </c>
      <c r="C8759" s="230" t="s">
        <v>26992</v>
      </c>
      <c r="D8759" s="230" t="s">
        <v>26993</v>
      </c>
      <c r="E8759" s="231">
        <v>43222609</v>
      </c>
      <c r="F8759" s="231" t="s">
        <v>828</v>
      </c>
      <c r="G8759" s="232">
        <v>8</v>
      </c>
    </row>
    <row r="8760" spans="1:7" ht="24">
      <c r="A8760" s="229">
        <v>4322261002</v>
      </c>
      <c r="B8760" s="230" t="s">
        <v>26994</v>
      </c>
      <c r="C8760" s="230" t="s">
        <v>26995</v>
      </c>
      <c r="D8760" s="230" t="s">
        <v>26996</v>
      </c>
      <c r="E8760" s="231">
        <v>43222610</v>
      </c>
      <c r="F8760" s="231" t="s">
        <v>828</v>
      </c>
      <c r="G8760" s="232">
        <v>7</v>
      </c>
    </row>
    <row r="8761" spans="1:7" ht="36">
      <c r="A8761" s="229">
        <v>4322261101</v>
      </c>
      <c r="B8761" s="230" t="s">
        <v>26997</v>
      </c>
      <c r="C8761" s="230" t="s">
        <v>26998</v>
      </c>
      <c r="D8761" s="230" t="s">
        <v>26999</v>
      </c>
      <c r="E8761" s="231">
        <v>43222611</v>
      </c>
      <c r="F8761" s="231" t="s">
        <v>828</v>
      </c>
      <c r="G8761" s="232">
        <v>7</v>
      </c>
    </row>
    <row r="8762" spans="1:7" ht="24">
      <c r="A8762" s="229">
        <v>4322261102</v>
      </c>
      <c r="B8762" s="230" t="s">
        <v>27000</v>
      </c>
      <c r="C8762" s="230" t="s">
        <v>27001</v>
      </c>
      <c r="D8762" s="230" t="s">
        <v>27002</v>
      </c>
      <c r="E8762" s="231">
        <v>43222611</v>
      </c>
      <c r="F8762" s="231" t="s">
        <v>828</v>
      </c>
      <c r="G8762" s="232">
        <v>7</v>
      </c>
    </row>
    <row r="8763" spans="1:7" ht="24">
      <c r="A8763" s="229">
        <v>4322261103</v>
      </c>
      <c r="B8763" s="230" t="s">
        <v>27003</v>
      </c>
      <c r="C8763" s="230" t="s">
        <v>27004</v>
      </c>
      <c r="D8763" s="230" t="s">
        <v>27005</v>
      </c>
      <c r="E8763" s="231">
        <v>43222611</v>
      </c>
      <c r="F8763" s="231" t="s">
        <v>828</v>
      </c>
      <c r="G8763" s="232">
        <v>7</v>
      </c>
    </row>
    <row r="8764" spans="1:7" ht="12">
      <c r="A8764" s="229">
        <v>4322261201</v>
      </c>
      <c r="B8764" s="230" t="s">
        <v>27006</v>
      </c>
      <c r="C8764" s="230" t="s">
        <v>27007</v>
      </c>
      <c r="D8764" s="230" t="s">
        <v>27008</v>
      </c>
      <c r="E8764" s="231">
        <v>43222612</v>
      </c>
      <c r="F8764" s="231" t="s">
        <v>828</v>
      </c>
      <c r="G8764" s="232">
        <v>7</v>
      </c>
    </row>
    <row r="8765" spans="1:7" ht="48">
      <c r="A8765" s="229">
        <v>4322261501</v>
      </c>
      <c r="B8765" s="230" t="s">
        <v>27009</v>
      </c>
      <c r="C8765" s="230" t="s">
        <v>27010</v>
      </c>
      <c r="D8765" s="230" t="s">
        <v>27011</v>
      </c>
      <c r="E8765" s="231">
        <v>43222615</v>
      </c>
      <c r="F8765" s="231" t="s">
        <v>828</v>
      </c>
      <c r="G8765" s="232">
        <v>6</v>
      </c>
    </row>
    <row r="8766" spans="1:7" ht="24">
      <c r="A8766" s="229">
        <v>4322261901</v>
      </c>
      <c r="B8766" s="230" t="s">
        <v>27012</v>
      </c>
      <c r="C8766" s="230" t="s">
        <v>27013</v>
      </c>
      <c r="D8766" s="230" t="s">
        <v>27014</v>
      </c>
      <c r="E8766" s="231">
        <v>43222619</v>
      </c>
      <c r="F8766" s="231" t="s">
        <v>828</v>
      </c>
      <c r="G8766" s="232">
        <v>6</v>
      </c>
    </row>
    <row r="8767" spans="1:7" ht="24">
      <c r="A8767" s="229">
        <v>4322261902</v>
      </c>
      <c r="B8767" s="230" t="s">
        <v>27015</v>
      </c>
      <c r="C8767" s="230" t="s">
        <v>15645</v>
      </c>
      <c r="D8767" s="230" t="s">
        <v>27016</v>
      </c>
      <c r="E8767" s="231">
        <v>43222619</v>
      </c>
      <c r="F8767" s="231" t="s">
        <v>828</v>
      </c>
      <c r="G8767" s="232">
        <v>6</v>
      </c>
    </row>
    <row r="8768" spans="1:7" ht="24">
      <c r="A8768" s="229">
        <v>4322262201</v>
      </c>
      <c r="B8768" s="230" t="s">
        <v>27017</v>
      </c>
      <c r="C8768" s="230" t="s">
        <v>27018</v>
      </c>
      <c r="D8768" s="230" t="s">
        <v>27019</v>
      </c>
      <c r="E8768" s="231">
        <v>43222622</v>
      </c>
      <c r="F8768" s="231" t="s">
        <v>828</v>
      </c>
      <c r="G8768" s="232">
        <v>7</v>
      </c>
    </row>
    <row r="8769" spans="1:7" ht="36">
      <c r="A8769" s="229">
        <v>4322262301</v>
      </c>
      <c r="B8769" s="230" t="s">
        <v>27020</v>
      </c>
      <c r="C8769" s="230" t="s">
        <v>27021</v>
      </c>
      <c r="D8769" s="230" t="s">
        <v>27022</v>
      </c>
      <c r="E8769" s="231">
        <v>43222623</v>
      </c>
      <c r="F8769" s="231" t="s">
        <v>828</v>
      </c>
      <c r="G8769" s="232" t="s">
        <v>36928</v>
      </c>
    </row>
    <row r="8770" spans="1:7" ht="24">
      <c r="A8770" s="229">
        <v>4322262801</v>
      </c>
      <c r="B8770" s="230" t="s">
        <v>27023</v>
      </c>
      <c r="C8770" s="230" t="s">
        <v>27024</v>
      </c>
      <c r="D8770" s="230" t="s">
        <v>27025</v>
      </c>
      <c r="E8770" s="231">
        <v>43222628</v>
      </c>
      <c r="F8770" s="231" t="s">
        <v>828</v>
      </c>
      <c r="G8770" s="232">
        <v>6</v>
      </c>
    </row>
    <row r="8771" spans="1:7" ht="36">
      <c r="A8771" s="229">
        <v>4322264001</v>
      </c>
      <c r="B8771" s="230" t="s">
        <v>27026</v>
      </c>
      <c r="C8771" s="230" t="s">
        <v>27027</v>
      </c>
      <c r="D8771" s="230" t="s">
        <v>27028</v>
      </c>
      <c r="E8771" s="231">
        <v>43222640</v>
      </c>
      <c r="F8771" s="231" t="s">
        <v>828</v>
      </c>
      <c r="G8771" s="232">
        <v>6</v>
      </c>
    </row>
    <row r="8772" spans="1:7" ht="12">
      <c r="A8772" s="229">
        <v>4322264201</v>
      </c>
      <c r="B8772" s="230" t="s">
        <v>27029</v>
      </c>
      <c r="C8772" s="230" t="s">
        <v>27030</v>
      </c>
      <c r="D8772" s="230" t="s">
        <v>27031</v>
      </c>
      <c r="E8772" s="231">
        <v>43222642</v>
      </c>
      <c r="F8772" s="231" t="s">
        <v>828</v>
      </c>
      <c r="G8772" s="232">
        <v>8</v>
      </c>
    </row>
    <row r="8773" spans="1:7" ht="24">
      <c r="A8773" s="229">
        <v>4322264301</v>
      </c>
      <c r="B8773" s="230" t="s">
        <v>27032</v>
      </c>
      <c r="C8773" s="230" t="s">
        <v>27033</v>
      </c>
      <c r="D8773" s="230" t="s">
        <v>27034</v>
      </c>
      <c r="E8773" s="231">
        <v>43222643</v>
      </c>
      <c r="F8773" s="231" t="s">
        <v>828</v>
      </c>
      <c r="G8773" s="232">
        <v>9</v>
      </c>
    </row>
    <row r="8774" spans="1:7" ht="12">
      <c r="A8774" s="229">
        <v>4322264302</v>
      </c>
      <c r="B8774" s="230" t="s">
        <v>27035</v>
      </c>
      <c r="C8774" s="230" t="s">
        <v>27036</v>
      </c>
      <c r="D8774" s="230" t="s">
        <v>27037</v>
      </c>
      <c r="E8774" s="231">
        <v>43222643</v>
      </c>
      <c r="F8774" s="231" t="s">
        <v>828</v>
      </c>
      <c r="G8774" s="232">
        <v>9</v>
      </c>
    </row>
    <row r="8775" spans="1:7" ht="36">
      <c r="A8775" s="229">
        <v>4322264401</v>
      </c>
      <c r="B8775" s="230" t="s">
        <v>27038</v>
      </c>
      <c r="C8775" s="230" t="s">
        <v>27039</v>
      </c>
      <c r="D8775" s="230" t="s">
        <v>27040</v>
      </c>
      <c r="E8775" s="231">
        <v>43222644</v>
      </c>
      <c r="F8775" s="231" t="s">
        <v>828</v>
      </c>
      <c r="G8775" s="232">
        <v>6</v>
      </c>
    </row>
    <row r="8776" spans="1:7" ht="12">
      <c r="A8776" s="229">
        <v>4322269301</v>
      </c>
      <c r="B8776" s="230" t="s">
        <v>27041</v>
      </c>
      <c r="C8776" s="230" t="s">
        <v>27042</v>
      </c>
      <c r="D8776" s="230" t="s">
        <v>27043</v>
      </c>
      <c r="E8776" s="231">
        <v>43222693</v>
      </c>
      <c r="F8776" s="231" t="s">
        <v>828</v>
      </c>
      <c r="G8776" s="232" t="s">
        <v>36928</v>
      </c>
    </row>
    <row r="8777" spans="1:7" ht="24">
      <c r="A8777" s="229">
        <v>4322269501</v>
      </c>
      <c r="B8777" s="230" t="s">
        <v>27044</v>
      </c>
      <c r="C8777" s="230" t="s">
        <v>27045</v>
      </c>
      <c r="D8777" s="230" t="s">
        <v>27046</v>
      </c>
      <c r="E8777" s="231">
        <v>43222695</v>
      </c>
      <c r="F8777" s="231" t="s">
        <v>828</v>
      </c>
      <c r="G8777" s="232">
        <v>10</v>
      </c>
    </row>
    <row r="8778" spans="1:7" ht="24">
      <c r="A8778" s="229">
        <v>4322269601</v>
      </c>
      <c r="B8778" s="230" t="s">
        <v>27047</v>
      </c>
      <c r="C8778" s="230" t="s">
        <v>27048</v>
      </c>
      <c r="D8778" s="230" t="s">
        <v>27049</v>
      </c>
      <c r="E8778" s="231">
        <v>43222696</v>
      </c>
      <c r="F8778" s="231" t="s">
        <v>828</v>
      </c>
      <c r="G8778" s="232">
        <v>9</v>
      </c>
    </row>
    <row r="8779" spans="1:7" ht="12">
      <c r="A8779" s="229">
        <v>4322269602</v>
      </c>
      <c r="B8779" s="230" t="s">
        <v>27050</v>
      </c>
      <c r="C8779" s="230" t="s">
        <v>27051</v>
      </c>
      <c r="D8779" s="230" t="s">
        <v>27052</v>
      </c>
      <c r="E8779" s="231">
        <v>43222696</v>
      </c>
      <c r="F8779" s="231" t="s">
        <v>828</v>
      </c>
      <c r="G8779" s="232">
        <v>9</v>
      </c>
    </row>
    <row r="8780" spans="1:7" ht="24">
      <c r="A8780" s="229">
        <v>4322270401</v>
      </c>
      <c r="B8780" s="230" t="s">
        <v>27053</v>
      </c>
      <c r="C8780" s="230" t="s">
        <v>27054</v>
      </c>
      <c r="D8780" s="230" t="s">
        <v>27055</v>
      </c>
      <c r="E8780" s="231">
        <v>43222704</v>
      </c>
      <c r="F8780" s="231" t="s">
        <v>828</v>
      </c>
      <c r="G8780" s="232">
        <v>8</v>
      </c>
    </row>
    <row r="8781" spans="1:7" ht="12">
      <c r="A8781" s="229">
        <v>4322280501</v>
      </c>
      <c r="B8781" s="230" t="s">
        <v>27056</v>
      </c>
      <c r="C8781" s="230" t="s">
        <v>27057</v>
      </c>
      <c r="D8781" s="230" t="s">
        <v>27058</v>
      </c>
      <c r="E8781" s="231">
        <v>43222805</v>
      </c>
      <c r="F8781" s="231" t="s">
        <v>828</v>
      </c>
      <c r="G8781" s="232">
        <v>10</v>
      </c>
    </row>
    <row r="8782" spans="1:7" ht="36">
      <c r="A8782" s="229">
        <v>4322280502</v>
      </c>
      <c r="B8782" s="230" t="s">
        <v>27059</v>
      </c>
      <c r="C8782" s="230" t="s">
        <v>27060</v>
      </c>
      <c r="D8782" s="230" t="s">
        <v>27061</v>
      </c>
      <c r="E8782" s="231">
        <v>43222805</v>
      </c>
      <c r="F8782" s="231" t="s">
        <v>828</v>
      </c>
      <c r="G8782" s="232">
        <v>10</v>
      </c>
    </row>
    <row r="8783" spans="1:7" ht="12">
      <c r="A8783" s="229">
        <v>4322281501</v>
      </c>
      <c r="B8783" s="230" t="s">
        <v>27062</v>
      </c>
      <c r="C8783" s="230" t="s">
        <v>27063</v>
      </c>
      <c r="D8783" s="230" t="s">
        <v>27064</v>
      </c>
      <c r="E8783" s="231">
        <v>43222815</v>
      </c>
      <c r="F8783" s="231" t="s">
        <v>828</v>
      </c>
      <c r="G8783" s="232" t="s">
        <v>36928</v>
      </c>
    </row>
    <row r="8784" spans="1:7" ht="36">
      <c r="A8784" s="229">
        <v>4322281601</v>
      </c>
      <c r="B8784" s="230" t="s">
        <v>27065</v>
      </c>
      <c r="C8784" s="230" t="s">
        <v>27066</v>
      </c>
      <c r="D8784" s="230" t="s">
        <v>27067</v>
      </c>
      <c r="E8784" s="231">
        <v>43222816</v>
      </c>
      <c r="F8784" s="231" t="s">
        <v>828</v>
      </c>
      <c r="G8784" s="232" t="s">
        <v>36928</v>
      </c>
    </row>
    <row r="8785" spans="1:7" ht="24">
      <c r="A8785" s="229">
        <v>4322281701</v>
      </c>
      <c r="B8785" s="230" t="s">
        <v>27068</v>
      </c>
      <c r="C8785" s="230" t="s">
        <v>27069</v>
      </c>
      <c r="D8785" s="230" t="s">
        <v>27070</v>
      </c>
      <c r="E8785" s="231">
        <v>43222817</v>
      </c>
      <c r="F8785" s="231" t="s">
        <v>828</v>
      </c>
      <c r="G8785" s="232">
        <v>8</v>
      </c>
    </row>
    <row r="8786" spans="1:7" ht="24">
      <c r="A8786" s="229">
        <v>4322281702</v>
      </c>
      <c r="B8786" s="230" t="s">
        <v>27071</v>
      </c>
      <c r="C8786" s="230" t="s">
        <v>27072</v>
      </c>
      <c r="D8786" s="230" t="s">
        <v>27073</v>
      </c>
      <c r="E8786" s="231">
        <v>43222817</v>
      </c>
      <c r="F8786" s="231" t="s">
        <v>828</v>
      </c>
      <c r="G8786" s="232">
        <v>8</v>
      </c>
    </row>
    <row r="8787" spans="1:7" ht="24">
      <c r="A8787" s="229">
        <v>4322281703</v>
      </c>
      <c r="B8787" s="230" t="s">
        <v>27074</v>
      </c>
      <c r="C8787" s="230" t="s">
        <v>27075</v>
      </c>
      <c r="D8787" s="230" t="s">
        <v>27076</v>
      </c>
      <c r="E8787" s="231">
        <v>43222817</v>
      </c>
      <c r="F8787" s="231" t="s">
        <v>828</v>
      </c>
      <c r="G8787" s="232">
        <v>8</v>
      </c>
    </row>
    <row r="8788" spans="1:7" ht="24">
      <c r="A8788" s="229">
        <v>4322281704</v>
      </c>
      <c r="B8788" s="230" t="s">
        <v>27077</v>
      </c>
      <c r="C8788" s="230" t="s">
        <v>27078</v>
      </c>
      <c r="D8788" s="230" t="s">
        <v>27079</v>
      </c>
      <c r="E8788" s="231">
        <v>43222817</v>
      </c>
      <c r="F8788" s="231" t="s">
        <v>828</v>
      </c>
      <c r="G8788" s="232">
        <v>8</v>
      </c>
    </row>
    <row r="8789" spans="1:7" ht="36">
      <c r="A8789" s="229">
        <v>4322281705</v>
      </c>
      <c r="B8789" s="230" t="s">
        <v>27080</v>
      </c>
      <c r="C8789" s="230" t="s">
        <v>27081</v>
      </c>
      <c r="D8789" s="230" t="s">
        <v>27082</v>
      </c>
      <c r="E8789" s="231">
        <v>43222817</v>
      </c>
      <c r="F8789" s="231" t="s">
        <v>828</v>
      </c>
      <c r="G8789" s="232">
        <v>8</v>
      </c>
    </row>
    <row r="8790" spans="1:7" ht="24">
      <c r="A8790" s="229">
        <v>4322281706</v>
      </c>
      <c r="B8790" s="230" t="s">
        <v>27083</v>
      </c>
      <c r="C8790" s="230" t="s">
        <v>27084</v>
      </c>
      <c r="D8790" s="230" t="s">
        <v>27085</v>
      </c>
      <c r="E8790" s="231">
        <v>43222817</v>
      </c>
      <c r="F8790" s="231" t="s">
        <v>828</v>
      </c>
      <c r="G8790" s="232">
        <v>8</v>
      </c>
    </row>
    <row r="8791" spans="1:7" ht="24">
      <c r="A8791" s="229">
        <v>4322281707</v>
      </c>
      <c r="B8791" s="230" t="s">
        <v>27086</v>
      </c>
      <c r="C8791" s="230" t="s">
        <v>27087</v>
      </c>
      <c r="D8791" s="230" t="s">
        <v>27088</v>
      </c>
      <c r="E8791" s="231">
        <v>43222817</v>
      </c>
      <c r="F8791" s="231" t="s">
        <v>828</v>
      </c>
      <c r="G8791" s="232">
        <v>8</v>
      </c>
    </row>
    <row r="8792" spans="1:7" ht="48">
      <c r="A8792" s="229">
        <v>4322281708</v>
      </c>
      <c r="B8792" s="230" t="s">
        <v>27089</v>
      </c>
      <c r="C8792" s="230" t="s">
        <v>27090</v>
      </c>
      <c r="D8792" s="230" t="s">
        <v>27091</v>
      </c>
      <c r="E8792" s="231">
        <v>43222817</v>
      </c>
      <c r="F8792" s="231" t="s">
        <v>828</v>
      </c>
      <c r="G8792" s="232">
        <v>8</v>
      </c>
    </row>
    <row r="8793" spans="1:7" ht="24">
      <c r="A8793" s="229">
        <v>4322281801</v>
      </c>
      <c r="B8793" s="230" t="s">
        <v>27092</v>
      </c>
      <c r="C8793" s="230" t="s">
        <v>27093</v>
      </c>
      <c r="D8793" s="230" t="s">
        <v>27094</v>
      </c>
      <c r="E8793" s="231">
        <v>43222818</v>
      </c>
      <c r="F8793" s="231" t="s">
        <v>828</v>
      </c>
      <c r="G8793" s="232">
        <v>10</v>
      </c>
    </row>
    <row r="8794" spans="1:7" ht="24">
      <c r="A8794" s="229">
        <v>4322281802</v>
      </c>
      <c r="B8794" s="230" t="s">
        <v>27095</v>
      </c>
      <c r="C8794" s="230" t="s">
        <v>27096</v>
      </c>
      <c r="D8794" s="230" t="s">
        <v>27097</v>
      </c>
      <c r="E8794" s="231">
        <v>43222818</v>
      </c>
      <c r="F8794" s="231" t="s">
        <v>828</v>
      </c>
      <c r="G8794" s="232">
        <v>10</v>
      </c>
    </row>
    <row r="8795" spans="1:7" ht="36">
      <c r="A8795" s="229">
        <v>4322281803</v>
      </c>
      <c r="B8795" s="230" t="s">
        <v>27098</v>
      </c>
      <c r="C8795" s="230" t="s">
        <v>27099</v>
      </c>
      <c r="D8795" s="230" t="s">
        <v>27100</v>
      </c>
      <c r="E8795" s="231">
        <v>43222818</v>
      </c>
      <c r="F8795" s="231" t="s">
        <v>828</v>
      </c>
      <c r="G8795" s="232">
        <v>10</v>
      </c>
    </row>
    <row r="8796" spans="1:7" ht="24">
      <c r="A8796" s="229">
        <v>4322281804</v>
      </c>
      <c r="B8796" s="230" t="s">
        <v>27101</v>
      </c>
      <c r="C8796" s="230" t="s">
        <v>27102</v>
      </c>
      <c r="D8796" s="230" t="s">
        <v>27103</v>
      </c>
      <c r="E8796" s="231">
        <v>43222818</v>
      </c>
      <c r="F8796" s="231" t="s">
        <v>828</v>
      </c>
      <c r="G8796" s="232">
        <v>10</v>
      </c>
    </row>
    <row r="8797" spans="1:7" ht="24">
      <c r="A8797" s="229">
        <v>4322281805</v>
      </c>
      <c r="B8797" s="230" t="s">
        <v>27104</v>
      </c>
      <c r="C8797" s="230" t="s">
        <v>27105</v>
      </c>
      <c r="D8797" s="230" t="s">
        <v>27106</v>
      </c>
      <c r="E8797" s="231">
        <v>43222818</v>
      </c>
      <c r="F8797" s="231" t="s">
        <v>828</v>
      </c>
      <c r="G8797" s="232">
        <v>10</v>
      </c>
    </row>
    <row r="8798" spans="1:7" ht="36">
      <c r="A8798" s="229">
        <v>4322282001</v>
      </c>
      <c r="B8798" s="230" t="s">
        <v>27107</v>
      </c>
      <c r="C8798" s="230" t="s">
        <v>27108</v>
      </c>
      <c r="D8798" s="230" t="s">
        <v>27109</v>
      </c>
      <c r="E8798" s="231">
        <v>43222820</v>
      </c>
      <c r="F8798" s="231" t="s">
        <v>828</v>
      </c>
      <c r="G8798" s="232" t="s">
        <v>36928</v>
      </c>
    </row>
    <row r="8799" spans="1:7" ht="24">
      <c r="A8799" s="229">
        <v>4322282201</v>
      </c>
      <c r="B8799" s="230" t="s">
        <v>27110</v>
      </c>
      <c r="C8799" s="230" t="s">
        <v>27111</v>
      </c>
      <c r="D8799" s="230" t="s">
        <v>27112</v>
      </c>
      <c r="E8799" s="231">
        <v>43222822</v>
      </c>
      <c r="F8799" s="231" t="s">
        <v>828</v>
      </c>
      <c r="G8799" s="232">
        <v>10</v>
      </c>
    </row>
    <row r="8800" spans="1:7" ht="24">
      <c r="A8800" s="229">
        <v>4322282301</v>
      </c>
      <c r="B8800" s="230" t="s">
        <v>27113</v>
      </c>
      <c r="C8800" s="230" t="s">
        <v>27114</v>
      </c>
      <c r="D8800" s="230" t="s">
        <v>27115</v>
      </c>
      <c r="E8800" s="231">
        <v>43222823</v>
      </c>
      <c r="F8800" s="231" t="s">
        <v>828</v>
      </c>
      <c r="G8800" s="232" t="s">
        <v>36928</v>
      </c>
    </row>
    <row r="8801" spans="1:7" ht="24">
      <c r="A8801" s="229">
        <v>4322282601</v>
      </c>
      <c r="B8801" s="230" t="s">
        <v>27116</v>
      </c>
      <c r="C8801" s="230" t="s">
        <v>27117</v>
      </c>
      <c r="D8801" s="230" t="s">
        <v>27118</v>
      </c>
      <c r="E8801" s="231">
        <v>43222826</v>
      </c>
      <c r="F8801" s="231" t="s">
        <v>828</v>
      </c>
      <c r="G8801" s="232">
        <v>10</v>
      </c>
    </row>
    <row r="8802" spans="1:7" ht="24">
      <c r="A8802" s="229">
        <v>4322282701</v>
      </c>
      <c r="B8802" s="230" t="s">
        <v>27119</v>
      </c>
      <c r="C8802" s="230" t="s">
        <v>27120</v>
      </c>
      <c r="D8802" s="230" t="s">
        <v>27121</v>
      </c>
      <c r="E8802" s="231">
        <v>43222827</v>
      </c>
      <c r="F8802" s="231" t="s">
        <v>828</v>
      </c>
      <c r="G8802" s="232">
        <v>9</v>
      </c>
    </row>
    <row r="8803" spans="1:7" ht="24">
      <c r="A8803" s="229">
        <v>4322289701</v>
      </c>
      <c r="B8803" s="230" t="s">
        <v>27122</v>
      </c>
      <c r="C8803" s="230" t="s">
        <v>27123</v>
      </c>
      <c r="D8803" s="230" t="s">
        <v>27124</v>
      </c>
      <c r="E8803" s="231">
        <v>43222897</v>
      </c>
      <c r="F8803" s="231" t="s">
        <v>828</v>
      </c>
      <c r="G8803" s="232" t="s">
        <v>36928</v>
      </c>
    </row>
    <row r="8804" spans="1:7" ht="24">
      <c r="A8804" s="229">
        <v>4322290301</v>
      </c>
      <c r="B8804" s="230" t="s">
        <v>27125</v>
      </c>
      <c r="C8804" s="230" t="s">
        <v>27126</v>
      </c>
      <c r="D8804" s="230" t="s">
        <v>27127</v>
      </c>
      <c r="E8804" s="231">
        <v>43222903</v>
      </c>
      <c r="F8804" s="231" t="s">
        <v>828</v>
      </c>
      <c r="G8804" s="232">
        <v>9</v>
      </c>
    </row>
    <row r="8805" spans="1:7" ht="12">
      <c r="A8805" s="229">
        <v>4322300101</v>
      </c>
      <c r="B8805" s="230" t="s">
        <v>27128</v>
      </c>
      <c r="C8805" s="230" t="s">
        <v>27129</v>
      </c>
      <c r="D8805" s="230" t="s">
        <v>27130</v>
      </c>
      <c r="E8805" s="231">
        <v>43223001</v>
      </c>
      <c r="F8805" s="231" t="s">
        <v>828</v>
      </c>
      <c r="G8805" s="232" t="s">
        <v>36928</v>
      </c>
    </row>
    <row r="8806" spans="1:7" ht="24">
      <c r="A8806" s="229">
        <v>4322321201</v>
      </c>
      <c r="B8806" s="230" t="s">
        <v>27131</v>
      </c>
      <c r="C8806" s="230" t="s">
        <v>27132</v>
      </c>
      <c r="D8806" s="230" t="s">
        <v>27133</v>
      </c>
      <c r="E8806" s="231">
        <v>43223212</v>
      </c>
      <c r="F8806" s="231" t="s">
        <v>828</v>
      </c>
      <c r="G8806" s="232" t="s">
        <v>36928</v>
      </c>
    </row>
    <row r="8807" spans="1:7" ht="24">
      <c r="A8807" s="229">
        <v>4322330601</v>
      </c>
      <c r="B8807" s="230" t="s">
        <v>27134</v>
      </c>
      <c r="C8807" s="230" t="s">
        <v>27135</v>
      </c>
      <c r="D8807" s="230" t="s">
        <v>27136</v>
      </c>
      <c r="E8807" s="231">
        <v>43223306</v>
      </c>
      <c r="F8807" s="231" t="s">
        <v>828</v>
      </c>
      <c r="G8807" s="232" t="s">
        <v>36928</v>
      </c>
    </row>
    <row r="8808" spans="1:7" ht="24">
      <c r="A8808" s="229">
        <v>4322330602</v>
      </c>
      <c r="B8808" s="230" t="s">
        <v>27137</v>
      </c>
      <c r="C8808" s="230" t="s">
        <v>27138</v>
      </c>
      <c r="D8808" s="230" t="s">
        <v>27139</v>
      </c>
      <c r="E8808" s="231">
        <v>43223306</v>
      </c>
      <c r="F8808" s="231" t="s">
        <v>828</v>
      </c>
      <c r="G8808" s="232" t="s">
        <v>36928</v>
      </c>
    </row>
    <row r="8809" spans="1:7" ht="12">
      <c r="A8809" s="229">
        <v>4322330801</v>
      </c>
      <c r="B8809" s="230" t="s">
        <v>27140</v>
      </c>
      <c r="C8809" s="230" t="s">
        <v>27141</v>
      </c>
      <c r="D8809" s="230" t="s">
        <v>27142</v>
      </c>
      <c r="E8809" s="231">
        <v>43223308</v>
      </c>
      <c r="F8809" s="231" t="s">
        <v>828</v>
      </c>
      <c r="G8809" s="232">
        <v>10</v>
      </c>
    </row>
    <row r="8810" spans="1:7" ht="24">
      <c r="A8810" s="229">
        <v>4322333901</v>
      </c>
      <c r="B8810" s="230" t="s">
        <v>27143</v>
      </c>
      <c r="C8810" s="230" t="s">
        <v>27144</v>
      </c>
      <c r="D8810" s="230" t="s">
        <v>27145</v>
      </c>
      <c r="E8810" s="231">
        <v>43223339</v>
      </c>
      <c r="F8810" s="231" t="s">
        <v>828</v>
      </c>
      <c r="G8810" s="232" t="s">
        <v>36928</v>
      </c>
    </row>
    <row r="8811" spans="1:7" ht="24">
      <c r="A8811" s="229">
        <v>4322334001</v>
      </c>
      <c r="B8811" s="230" t="s">
        <v>27146</v>
      </c>
      <c r="C8811" s="230" t="s">
        <v>27147</v>
      </c>
      <c r="D8811" s="230" t="s">
        <v>27148</v>
      </c>
      <c r="E8811" s="231">
        <v>43223340</v>
      </c>
      <c r="F8811" s="231" t="s">
        <v>828</v>
      </c>
      <c r="G8811" s="232" t="s">
        <v>36928</v>
      </c>
    </row>
    <row r="8812" spans="1:7" ht="12">
      <c r="A8812" s="229">
        <v>4322334101</v>
      </c>
      <c r="B8812" s="230" t="s">
        <v>27149</v>
      </c>
      <c r="C8812" s="230" t="s">
        <v>27150</v>
      </c>
      <c r="D8812" s="230" t="s">
        <v>27151</v>
      </c>
      <c r="E8812" s="231">
        <v>43223341</v>
      </c>
      <c r="F8812" s="231" t="s">
        <v>828</v>
      </c>
      <c r="G8812" s="232" t="s">
        <v>36928</v>
      </c>
    </row>
    <row r="8813" spans="1:7" ht="24">
      <c r="A8813" s="229">
        <v>4322334201</v>
      </c>
      <c r="B8813" s="230" t="s">
        <v>27152</v>
      </c>
      <c r="C8813" s="230" t="s">
        <v>27153</v>
      </c>
      <c r="D8813" s="230" t="s">
        <v>27154</v>
      </c>
      <c r="E8813" s="231">
        <v>43223342</v>
      </c>
      <c r="F8813" s="231" t="s">
        <v>828</v>
      </c>
      <c r="G8813" s="232" t="s">
        <v>36928</v>
      </c>
    </row>
    <row r="8814" spans="1:7" ht="24">
      <c r="A8814" s="229">
        <v>4322334202</v>
      </c>
      <c r="B8814" s="230" t="s">
        <v>27155</v>
      </c>
      <c r="C8814" s="230" t="s">
        <v>27156</v>
      </c>
      <c r="D8814" s="230" t="s">
        <v>27157</v>
      </c>
      <c r="E8814" s="231">
        <v>43223342</v>
      </c>
      <c r="F8814" s="231" t="s">
        <v>828</v>
      </c>
      <c r="G8814" s="232" t="s">
        <v>36928</v>
      </c>
    </row>
    <row r="8815" spans="1:7" ht="12">
      <c r="A8815" s="229">
        <v>4322334203</v>
      </c>
      <c r="B8815" s="230" t="s">
        <v>27158</v>
      </c>
      <c r="C8815" s="230" t="s">
        <v>27159</v>
      </c>
      <c r="D8815" s="230" t="s">
        <v>27160</v>
      </c>
      <c r="E8815" s="231">
        <v>43223342</v>
      </c>
      <c r="F8815" s="231" t="s">
        <v>828</v>
      </c>
      <c r="G8815" s="232" t="s">
        <v>36928</v>
      </c>
    </row>
    <row r="8816" spans="1:7" ht="24">
      <c r="A8816" s="229">
        <v>4322334204</v>
      </c>
      <c r="B8816" s="230" t="s">
        <v>27161</v>
      </c>
      <c r="C8816" s="230" t="s">
        <v>27162</v>
      </c>
      <c r="D8816" s="230" t="s">
        <v>27163</v>
      </c>
      <c r="E8816" s="231">
        <v>43223342</v>
      </c>
      <c r="F8816" s="231" t="s">
        <v>828</v>
      </c>
      <c r="G8816" s="232" t="s">
        <v>36928</v>
      </c>
    </row>
    <row r="8817" spans="1:7" ht="24">
      <c r="A8817" s="229">
        <v>4322334205</v>
      </c>
      <c r="B8817" s="230" t="s">
        <v>27164</v>
      </c>
      <c r="C8817" s="230" t="s">
        <v>27165</v>
      </c>
      <c r="D8817" s="230" t="s">
        <v>27166</v>
      </c>
      <c r="E8817" s="231">
        <v>43223342</v>
      </c>
      <c r="F8817" s="231" t="s">
        <v>828</v>
      </c>
      <c r="G8817" s="232" t="s">
        <v>36928</v>
      </c>
    </row>
    <row r="8818" spans="1:7" ht="12">
      <c r="A8818" s="229">
        <v>4322334206</v>
      </c>
      <c r="B8818" s="230" t="s">
        <v>27167</v>
      </c>
      <c r="C8818" s="230" t="s">
        <v>27168</v>
      </c>
      <c r="D8818" s="230" t="s">
        <v>27169</v>
      </c>
      <c r="E8818" s="231">
        <v>43223342</v>
      </c>
      <c r="F8818" s="231" t="s">
        <v>828</v>
      </c>
      <c r="G8818" s="232" t="s">
        <v>36928</v>
      </c>
    </row>
    <row r="8819" spans="1:7" ht="24">
      <c r="A8819" s="229">
        <v>4322339701</v>
      </c>
      <c r="B8819" s="230" t="s">
        <v>27170</v>
      </c>
      <c r="C8819" s="230" t="s">
        <v>27171</v>
      </c>
      <c r="D8819" s="230" t="s">
        <v>27172</v>
      </c>
      <c r="E8819" s="231">
        <v>43223397</v>
      </c>
      <c r="F8819" s="231" t="s">
        <v>828</v>
      </c>
      <c r="G8819" s="232" t="s">
        <v>36928</v>
      </c>
    </row>
    <row r="8820" spans="1:7" ht="24">
      <c r="A8820" s="229">
        <v>4323151201</v>
      </c>
      <c r="B8820" s="230" t="s">
        <v>27173</v>
      </c>
      <c r="C8820" s="230" t="s">
        <v>27174</v>
      </c>
      <c r="D8820" s="230" t="s">
        <v>27175</v>
      </c>
      <c r="E8820" s="231">
        <v>43231512</v>
      </c>
      <c r="F8820" s="231" t="s">
        <v>828</v>
      </c>
      <c r="G8820" s="232" t="s">
        <v>36928</v>
      </c>
    </row>
    <row r="8821" spans="1:7" ht="24">
      <c r="A8821" s="229">
        <v>4323151301</v>
      </c>
      <c r="B8821" s="230" t="s">
        <v>27176</v>
      </c>
      <c r="C8821" s="230" t="s">
        <v>27177</v>
      </c>
      <c r="D8821" s="230" t="s">
        <v>27178</v>
      </c>
      <c r="E8821" s="231">
        <v>43231513</v>
      </c>
      <c r="F8821" s="231" t="s">
        <v>828</v>
      </c>
      <c r="G8821" s="232" t="s">
        <v>36928</v>
      </c>
    </row>
    <row r="8822" spans="1:7" ht="36">
      <c r="A8822" s="229">
        <v>4323159901</v>
      </c>
      <c r="B8822" s="230" t="s">
        <v>27179</v>
      </c>
      <c r="C8822" s="230" t="s">
        <v>27180</v>
      </c>
      <c r="D8822" s="230" t="s">
        <v>27181</v>
      </c>
      <c r="E8822" s="231">
        <v>43231599</v>
      </c>
      <c r="F8822" s="231" t="s">
        <v>828</v>
      </c>
      <c r="G8822" s="232" t="s">
        <v>36928</v>
      </c>
    </row>
    <row r="8823" spans="1:7" ht="24">
      <c r="A8823" s="229">
        <v>4323200501</v>
      </c>
      <c r="B8823" s="230" t="s">
        <v>27182</v>
      </c>
      <c r="C8823" s="230" t="s">
        <v>27183</v>
      </c>
      <c r="D8823" s="230" t="s">
        <v>27184</v>
      </c>
      <c r="E8823" s="231">
        <v>43232005</v>
      </c>
      <c r="F8823" s="231" t="s">
        <v>828</v>
      </c>
      <c r="G8823" s="232" t="s">
        <v>36928</v>
      </c>
    </row>
    <row r="8824" spans="1:7" ht="24">
      <c r="A8824" s="229">
        <v>4323209901</v>
      </c>
      <c r="B8824" s="230" t="s">
        <v>27185</v>
      </c>
      <c r="C8824" s="230" t="s">
        <v>27186</v>
      </c>
      <c r="D8824" s="230" t="s">
        <v>27187</v>
      </c>
      <c r="E8824" s="231">
        <v>43232099</v>
      </c>
      <c r="F8824" s="231" t="s">
        <v>828</v>
      </c>
      <c r="G8824" s="232" t="s">
        <v>36928</v>
      </c>
    </row>
    <row r="8825" spans="1:7" ht="24">
      <c r="A8825" s="229">
        <v>4323210201</v>
      </c>
      <c r="B8825" s="230" t="s">
        <v>27188</v>
      </c>
      <c r="C8825" s="230" t="s">
        <v>27189</v>
      </c>
      <c r="D8825" s="230" t="s">
        <v>27190</v>
      </c>
      <c r="E8825" s="231">
        <v>43232102</v>
      </c>
      <c r="F8825" s="231" t="s">
        <v>828</v>
      </c>
      <c r="G8825" s="232" t="s">
        <v>36928</v>
      </c>
    </row>
    <row r="8826" spans="1:7" ht="12">
      <c r="A8826" s="229">
        <v>4323210601</v>
      </c>
      <c r="B8826" s="230" t="s">
        <v>27191</v>
      </c>
      <c r="C8826" s="230" t="s">
        <v>27192</v>
      </c>
      <c r="D8826" s="230" t="s">
        <v>27193</v>
      </c>
      <c r="E8826" s="231">
        <v>43232106</v>
      </c>
      <c r="F8826" s="231" t="s">
        <v>828</v>
      </c>
      <c r="G8826" s="232" t="s">
        <v>36928</v>
      </c>
    </row>
    <row r="8827" spans="1:7" ht="12">
      <c r="A8827" s="229">
        <v>4323210701</v>
      </c>
      <c r="B8827" s="230" t="s">
        <v>27194</v>
      </c>
      <c r="C8827" s="230" t="s">
        <v>27195</v>
      </c>
      <c r="D8827" s="230" t="s">
        <v>27196</v>
      </c>
      <c r="E8827" s="231">
        <v>43232107</v>
      </c>
      <c r="F8827" s="231" t="s">
        <v>828</v>
      </c>
      <c r="G8827" s="232" t="s">
        <v>36928</v>
      </c>
    </row>
    <row r="8828" spans="1:7" ht="24">
      <c r="A8828" s="229">
        <v>4323229901</v>
      </c>
      <c r="B8828" s="230" t="s">
        <v>27197</v>
      </c>
      <c r="C8828" s="230" t="s">
        <v>27198</v>
      </c>
      <c r="D8828" s="230" t="s">
        <v>27199</v>
      </c>
      <c r="E8828" s="231">
        <v>43232299</v>
      </c>
      <c r="F8828" s="231" t="s">
        <v>828</v>
      </c>
      <c r="G8828" s="232" t="s">
        <v>36928</v>
      </c>
    </row>
    <row r="8829" spans="1:7" ht="36">
      <c r="A8829" s="229">
        <v>4323230401</v>
      </c>
      <c r="B8829" s="230" t="s">
        <v>27200</v>
      </c>
      <c r="C8829" s="230" t="s">
        <v>27201</v>
      </c>
      <c r="D8829" s="230" t="s">
        <v>27202</v>
      </c>
      <c r="E8829" s="231">
        <v>43232304</v>
      </c>
      <c r="F8829" s="231" t="s">
        <v>828</v>
      </c>
      <c r="G8829" s="232" t="s">
        <v>36928</v>
      </c>
    </row>
    <row r="8830" spans="1:7" ht="12">
      <c r="A8830" s="229">
        <v>4323230901</v>
      </c>
      <c r="B8830" s="230" t="s">
        <v>27203</v>
      </c>
      <c r="C8830" s="230" t="s">
        <v>27204</v>
      </c>
      <c r="D8830" s="230" t="s">
        <v>27205</v>
      </c>
      <c r="E8830" s="231">
        <v>43232309</v>
      </c>
      <c r="F8830" s="231" t="s">
        <v>828</v>
      </c>
      <c r="G8830" s="232" t="s">
        <v>36928</v>
      </c>
    </row>
    <row r="8831" spans="1:7" ht="12">
      <c r="A8831" s="229">
        <v>4323240601</v>
      </c>
      <c r="B8831" s="230" t="s">
        <v>27206</v>
      </c>
      <c r="C8831" s="230" t="s">
        <v>27207</v>
      </c>
      <c r="D8831" s="230" t="s">
        <v>27208</v>
      </c>
      <c r="E8831" s="231">
        <v>43232406</v>
      </c>
      <c r="F8831" s="231" t="s">
        <v>828</v>
      </c>
      <c r="G8831" s="232" t="s">
        <v>36928</v>
      </c>
    </row>
    <row r="8832" spans="1:7" ht="24">
      <c r="A8832" s="229">
        <v>4323240901</v>
      </c>
      <c r="B8832" s="230" t="s">
        <v>27209</v>
      </c>
      <c r="C8832" s="230" t="s">
        <v>27210</v>
      </c>
      <c r="D8832" s="230" t="s">
        <v>27211</v>
      </c>
      <c r="E8832" s="231">
        <v>43232409</v>
      </c>
      <c r="F8832" s="231" t="s">
        <v>828</v>
      </c>
      <c r="G8832" s="232" t="s">
        <v>36928</v>
      </c>
    </row>
    <row r="8833" spans="1:7" ht="12">
      <c r="A8833" s="229">
        <v>4323249801</v>
      </c>
      <c r="B8833" s="230" t="s">
        <v>27212</v>
      </c>
      <c r="C8833" s="230" t="s">
        <v>27213</v>
      </c>
      <c r="D8833" s="230" t="s">
        <v>27214</v>
      </c>
      <c r="E8833" s="231">
        <v>43232498</v>
      </c>
      <c r="F8833" s="231" t="s">
        <v>828</v>
      </c>
      <c r="G8833" s="232" t="s">
        <v>36928</v>
      </c>
    </row>
    <row r="8834" spans="1:7" ht="24">
      <c r="A8834" s="229">
        <v>4323249901</v>
      </c>
      <c r="B8834" s="230" t="s">
        <v>27215</v>
      </c>
      <c r="C8834" s="230" t="s">
        <v>27216</v>
      </c>
      <c r="D8834" s="230" t="s">
        <v>27217</v>
      </c>
      <c r="E8834" s="231">
        <v>43232499</v>
      </c>
      <c r="F8834" s="231" t="s">
        <v>828</v>
      </c>
      <c r="G8834" s="232" t="s">
        <v>36928</v>
      </c>
    </row>
    <row r="8835" spans="1:7" ht="24">
      <c r="A8835" s="229">
        <v>4323250101</v>
      </c>
      <c r="B8835" s="230" t="s">
        <v>27218</v>
      </c>
      <c r="C8835" s="230" t="s">
        <v>27219</v>
      </c>
      <c r="D8835" s="230" t="s">
        <v>27220</v>
      </c>
      <c r="E8835" s="231">
        <v>43232501</v>
      </c>
      <c r="F8835" s="231" t="s">
        <v>828</v>
      </c>
      <c r="G8835" s="232" t="s">
        <v>36928</v>
      </c>
    </row>
    <row r="8836" spans="1:7" ht="36">
      <c r="A8836" s="229">
        <v>4323250501</v>
      </c>
      <c r="B8836" s="230" t="s">
        <v>27221</v>
      </c>
      <c r="C8836" s="230" t="s">
        <v>27222</v>
      </c>
      <c r="D8836" s="230" t="s">
        <v>27223</v>
      </c>
      <c r="E8836" s="231">
        <v>43232505</v>
      </c>
      <c r="F8836" s="231" t="s">
        <v>828</v>
      </c>
      <c r="G8836" s="232" t="s">
        <v>36928</v>
      </c>
    </row>
    <row r="8837" spans="1:7" ht="24">
      <c r="A8837" s="229">
        <v>4323260501</v>
      </c>
      <c r="B8837" s="230" t="s">
        <v>27224</v>
      </c>
      <c r="C8837" s="230" t="s">
        <v>27225</v>
      </c>
      <c r="D8837" s="230" t="s">
        <v>27226</v>
      </c>
      <c r="E8837" s="231">
        <v>43232605</v>
      </c>
      <c r="F8837" s="231" t="s">
        <v>828</v>
      </c>
      <c r="G8837" s="232" t="s">
        <v>36928</v>
      </c>
    </row>
    <row r="8838" spans="1:7" ht="36">
      <c r="A8838" s="229">
        <v>4323260801</v>
      </c>
      <c r="B8838" s="230" t="s">
        <v>27227</v>
      </c>
      <c r="C8838" s="230" t="s">
        <v>27228</v>
      </c>
      <c r="D8838" s="230" t="s">
        <v>27229</v>
      </c>
      <c r="E8838" s="231">
        <v>43232608</v>
      </c>
      <c r="F8838" s="231" t="s">
        <v>828</v>
      </c>
      <c r="G8838" s="232" t="s">
        <v>36928</v>
      </c>
    </row>
    <row r="8839" spans="1:7" ht="24">
      <c r="A8839" s="229">
        <v>4323261001</v>
      </c>
      <c r="B8839" s="230" t="s">
        <v>27230</v>
      </c>
      <c r="C8839" s="230" t="s">
        <v>27231</v>
      </c>
      <c r="D8839" s="230" t="s">
        <v>27232</v>
      </c>
      <c r="E8839" s="231">
        <v>43232610</v>
      </c>
      <c r="F8839" s="231" t="s">
        <v>828</v>
      </c>
      <c r="G8839" s="232" t="s">
        <v>36928</v>
      </c>
    </row>
    <row r="8840" spans="1:7" ht="24">
      <c r="A8840" s="229">
        <v>4323261201</v>
      </c>
      <c r="B8840" s="230" t="s">
        <v>27233</v>
      </c>
      <c r="C8840" s="230" t="s">
        <v>27234</v>
      </c>
      <c r="D8840" s="230" t="s">
        <v>27235</v>
      </c>
      <c r="E8840" s="231">
        <v>43232612</v>
      </c>
      <c r="F8840" s="231" t="s">
        <v>828</v>
      </c>
      <c r="G8840" s="232" t="s">
        <v>36928</v>
      </c>
    </row>
    <row r="8841" spans="1:7" ht="12">
      <c r="A8841" s="229">
        <v>4323261401</v>
      </c>
      <c r="B8841" s="230" t="s">
        <v>27236</v>
      </c>
      <c r="C8841" s="230" t="s">
        <v>27237</v>
      </c>
      <c r="D8841" s="230" t="s">
        <v>27238</v>
      </c>
      <c r="E8841" s="231">
        <v>43232614</v>
      </c>
      <c r="F8841" s="231" t="s">
        <v>828</v>
      </c>
      <c r="G8841" s="232">
        <v>5</v>
      </c>
    </row>
    <row r="8842" spans="1:7" ht="24">
      <c r="A8842" s="229">
        <v>4323270201</v>
      </c>
      <c r="B8842" s="230" t="s">
        <v>27239</v>
      </c>
      <c r="C8842" s="230" t="s">
        <v>27240</v>
      </c>
      <c r="D8842" s="230" t="s">
        <v>27241</v>
      </c>
      <c r="E8842" s="231">
        <v>43232702</v>
      </c>
      <c r="F8842" s="231" t="s">
        <v>828</v>
      </c>
      <c r="G8842" s="232" t="s">
        <v>36928</v>
      </c>
    </row>
    <row r="8843" spans="1:7" ht="36">
      <c r="A8843" s="229">
        <v>4323290201</v>
      </c>
      <c r="B8843" s="230" t="s">
        <v>27242</v>
      </c>
      <c r="C8843" s="230" t="s">
        <v>27243</v>
      </c>
      <c r="D8843" s="230" t="s">
        <v>27244</v>
      </c>
      <c r="E8843" s="231">
        <v>43232902</v>
      </c>
      <c r="F8843" s="231" t="s">
        <v>828</v>
      </c>
      <c r="G8843" s="232" t="s">
        <v>36928</v>
      </c>
    </row>
    <row r="8844" spans="1:7" ht="12">
      <c r="A8844" s="229">
        <v>4323291101</v>
      </c>
      <c r="B8844" s="230" t="s">
        <v>27245</v>
      </c>
      <c r="C8844" s="230" t="s">
        <v>27246</v>
      </c>
      <c r="D8844" s="230" t="s">
        <v>27247</v>
      </c>
      <c r="E8844" s="231">
        <v>43232911</v>
      </c>
      <c r="F8844" s="231" t="s">
        <v>828</v>
      </c>
      <c r="G8844" s="232" t="s">
        <v>36928</v>
      </c>
    </row>
    <row r="8845" spans="1:7" ht="24">
      <c r="A8845" s="229">
        <v>4323299901</v>
      </c>
      <c r="B8845" s="230" t="s">
        <v>27248</v>
      </c>
      <c r="C8845" s="230" t="s">
        <v>27249</v>
      </c>
      <c r="D8845" s="230" t="s">
        <v>27250</v>
      </c>
      <c r="E8845" s="231">
        <v>43232999</v>
      </c>
      <c r="F8845" s="231" t="s">
        <v>828</v>
      </c>
      <c r="G8845" s="232" t="s">
        <v>36928</v>
      </c>
    </row>
    <row r="8846" spans="1:7" ht="24">
      <c r="A8846" s="229">
        <v>4323300101</v>
      </c>
      <c r="B8846" s="230" t="s">
        <v>27251</v>
      </c>
      <c r="C8846" s="230" t="s">
        <v>27252</v>
      </c>
      <c r="D8846" s="230" t="s">
        <v>27253</v>
      </c>
      <c r="E8846" s="231">
        <v>43233001</v>
      </c>
      <c r="F8846" s="231" t="s">
        <v>828</v>
      </c>
      <c r="G8846" s="232" t="s">
        <v>36928</v>
      </c>
    </row>
    <row r="8847" spans="1:7" ht="24">
      <c r="A8847" s="229">
        <v>4323300401</v>
      </c>
      <c r="B8847" s="230" t="s">
        <v>27254</v>
      </c>
      <c r="C8847" s="230" t="s">
        <v>27255</v>
      </c>
      <c r="D8847" s="230" t="s">
        <v>27256</v>
      </c>
      <c r="E8847" s="231">
        <v>43233004</v>
      </c>
      <c r="F8847" s="231" t="s">
        <v>828</v>
      </c>
      <c r="G8847" s="232" t="s">
        <v>36928</v>
      </c>
    </row>
    <row r="8848" spans="1:7" ht="12">
      <c r="A8848" s="229">
        <v>4323320101</v>
      </c>
      <c r="B8848" s="230" t="s">
        <v>27257</v>
      </c>
      <c r="C8848" s="230" t="s">
        <v>27258</v>
      </c>
      <c r="D8848" s="230" t="s">
        <v>27259</v>
      </c>
      <c r="E8848" s="231">
        <v>43233201</v>
      </c>
      <c r="F8848" s="231" t="s">
        <v>828</v>
      </c>
      <c r="G8848" s="232" t="s">
        <v>36928</v>
      </c>
    </row>
    <row r="8849" spans="1:7" ht="36">
      <c r="A8849" s="229">
        <v>4323320501</v>
      </c>
      <c r="B8849" s="230" t="s">
        <v>27260</v>
      </c>
      <c r="C8849" s="230" t="s">
        <v>27261</v>
      </c>
      <c r="D8849" s="230" t="s">
        <v>27262</v>
      </c>
      <c r="E8849" s="231">
        <v>43233205</v>
      </c>
      <c r="F8849" s="231" t="s">
        <v>828</v>
      </c>
      <c r="G8849" s="232" t="s">
        <v>36928</v>
      </c>
    </row>
    <row r="8850" spans="1:7" ht="24">
      <c r="A8850" s="229">
        <v>4323342001</v>
      </c>
      <c r="B8850" s="230" t="s">
        <v>27263</v>
      </c>
      <c r="C8850" s="230" t="s">
        <v>27264</v>
      </c>
      <c r="D8850" s="230" t="s">
        <v>27265</v>
      </c>
      <c r="E8850" s="231">
        <v>43233420</v>
      </c>
      <c r="F8850" s="231" t="s">
        <v>828</v>
      </c>
      <c r="G8850" s="232" t="s">
        <v>36928</v>
      </c>
    </row>
    <row r="8851" spans="1:7" ht="24">
      <c r="A8851" s="229">
        <v>4323349901</v>
      </c>
      <c r="B8851" s="230" t="s">
        <v>27266</v>
      </c>
      <c r="C8851" s="230" t="s">
        <v>27267</v>
      </c>
      <c r="D8851" s="230" t="s">
        <v>27268</v>
      </c>
      <c r="E8851" s="231">
        <v>43233499</v>
      </c>
      <c r="F8851" s="231" t="s">
        <v>828</v>
      </c>
      <c r="G8851" s="232" t="s">
        <v>36928</v>
      </c>
    </row>
    <row r="8852" spans="1:7" ht="24">
      <c r="A8852" s="229">
        <v>4323350101</v>
      </c>
      <c r="B8852" s="230" t="s">
        <v>27269</v>
      </c>
      <c r="C8852" s="230" t="s">
        <v>27270</v>
      </c>
      <c r="D8852" s="230" t="s">
        <v>27271</v>
      </c>
      <c r="E8852" s="231">
        <v>43233501</v>
      </c>
      <c r="F8852" s="231" t="s">
        <v>828</v>
      </c>
      <c r="G8852" s="232" t="s">
        <v>36928</v>
      </c>
    </row>
    <row r="8853" spans="1:7" ht="12">
      <c r="A8853" s="229">
        <v>4323350201</v>
      </c>
      <c r="B8853" s="230" t="s">
        <v>27272</v>
      </c>
      <c r="C8853" s="230" t="s">
        <v>27273</v>
      </c>
      <c r="D8853" s="230" t="s">
        <v>27274</v>
      </c>
      <c r="E8853" s="231">
        <v>43233502</v>
      </c>
      <c r="F8853" s="231" t="s">
        <v>828</v>
      </c>
      <c r="G8853" s="232" t="s">
        <v>36928</v>
      </c>
    </row>
    <row r="8854" spans="1:7" ht="12">
      <c r="A8854" s="229">
        <v>4323350301</v>
      </c>
      <c r="B8854" s="230" t="s">
        <v>27275</v>
      </c>
      <c r="C8854" s="230" t="s">
        <v>27276</v>
      </c>
      <c r="D8854" s="230" t="s">
        <v>27277</v>
      </c>
      <c r="E8854" s="231">
        <v>43233503</v>
      </c>
      <c r="F8854" s="231" t="s">
        <v>828</v>
      </c>
      <c r="G8854" s="232" t="s">
        <v>36928</v>
      </c>
    </row>
    <row r="8855" spans="1:7" ht="12">
      <c r="A8855" s="229">
        <v>4323350601</v>
      </c>
      <c r="B8855" s="230" t="s">
        <v>27278</v>
      </c>
      <c r="C8855" s="230" t="s">
        <v>27279</v>
      </c>
      <c r="D8855" s="230" t="s">
        <v>27280</v>
      </c>
      <c r="E8855" s="231">
        <v>43233506</v>
      </c>
      <c r="F8855" s="231" t="s">
        <v>828</v>
      </c>
      <c r="G8855" s="232" t="s">
        <v>36928</v>
      </c>
    </row>
    <row r="8856" spans="1:7" ht="24">
      <c r="A8856" s="229">
        <v>4323359901</v>
      </c>
      <c r="B8856" s="230" t="s">
        <v>27281</v>
      </c>
      <c r="C8856" s="230" t="s">
        <v>27282</v>
      </c>
      <c r="D8856" s="230" t="s">
        <v>27283</v>
      </c>
      <c r="E8856" s="231">
        <v>43233599</v>
      </c>
      <c r="F8856" s="231" t="s">
        <v>828</v>
      </c>
      <c r="G8856" s="232" t="s">
        <v>36928</v>
      </c>
    </row>
    <row r="8857" spans="1:7" ht="36">
      <c r="A8857" s="229">
        <v>4410150101</v>
      </c>
      <c r="B8857" s="230" t="s">
        <v>27284</v>
      </c>
      <c r="C8857" s="230" t="s">
        <v>27285</v>
      </c>
      <c r="D8857" s="230" t="s">
        <v>27286</v>
      </c>
      <c r="E8857" s="231">
        <v>44101501</v>
      </c>
      <c r="F8857" s="231" t="s">
        <v>828</v>
      </c>
      <c r="G8857" s="232">
        <v>6</v>
      </c>
    </row>
    <row r="8858" spans="1:7" ht="24">
      <c r="A8858" s="229">
        <v>4410150102</v>
      </c>
      <c r="B8858" s="230" t="s">
        <v>27287</v>
      </c>
      <c r="C8858" s="230" t="s">
        <v>27288</v>
      </c>
      <c r="D8858" s="230" t="s">
        <v>27289</v>
      </c>
      <c r="E8858" s="231">
        <v>44101501</v>
      </c>
      <c r="F8858" s="231" t="s">
        <v>828</v>
      </c>
      <c r="G8858" s="232">
        <v>6</v>
      </c>
    </row>
    <row r="8859" spans="1:7" ht="12">
      <c r="A8859" s="229">
        <v>4410150301</v>
      </c>
      <c r="B8859" s="230" t="s">
        <v>27290</v>
      </c>
      <c r="C8859" s="230" t="s">
        <v>27291</v>
      </c>
      <c r="D8859" s="230" t="s">
        <v>27292</v>
      </c>
      <c r="E8859" s="231">
        <v>44101503</v>
      </c>
      <c r="F8859" s="231" t="s">
        <v>828</v>
      </c>
      <c r="G8859" s="232">
        <v>6</v>
      </c>
    </row>
    <row r="8860" spans="1:7" ht="24">
      <c r="A8860" s="229">
        <v>4410151001</v>
      </c>
      <c r="B8860" s="230" t="s">
        <v>27293</v>
      </c>
      <c r="C8860" s="230" t="s">
        <v>27294</v>
      </c>
      <c r="D8860" s="230" t="s">
        <v>27295</v>
      </c>
      <c r="E8860" s="231">
        <v>44101510</v>
      </c>
      <c r="F8860" s="231" t="s">
        <v>828</v>
      </c>
      <c r="G8860" s="232">
        <v>6</v>
      </c>
    </row>
    <row r="8861" spans="1:7" ht="24">
      <c r="A8861" s="229">
        <v>4410159801</v>
      </c>
      <c r="B8861" s="230" t="s">
        <v>27296</v>
      </c>
      <c r="C8861" s="230" t="s">
        <v>27297</v>
      </c>
      <c r="D8861" s="230" t="s">
        <v>27298</v>
      </c>
      <c r="E8861" s="231">
        <v>44101598</v>
      </c>
      <c r="F8861" s="231" t="s">
        <v>828</v>
      </c>
      <c r="G8861" s="232" t="s">
        <v>36928</v>
      </c>
    </row>
    <row r="8862" spans="1:7" ht="36">
      <c r="A8862" s="229">
        <v>4410159901</v>
      </c>
      <c r="B8862" s="230" t="s">
        <v>27299</v>
      </c>
      <c r="C8862" s="230" t="s">
        <v>27300</v>
      </c>
      <c r="D8862" s="230" t="s">
        <v>27301</v>
      </c>
      <c r="E8862" s="231">
        <v>44101599</v>
      </c>
      <c r="F8862" s="231" t="s">
        <v>828</v>
      </c>
      <c r="G8862" s="232">
        <v>6</v>
      </c>
    </row>
    <row r="8863" spans="1:7" ht="12">
      <c r="A8863" s="229">
        <v>4410160101</v>
      </c>
      <c r="B8863" s="230" t="s">
        <v>27302</v>
      </c>
      <c r="C8863" s="230" t="s">
        <v>27303</v>
      </c>
      <c r="D8863" s="230" t="s">
        <v>27304</v>
      </c>
      <c r="E8863" s="231">
        <v>44101601</v>
      </c>
      <c r="F8863" s="231" t="s">
        <v>828</v>
      </c>
      <c r="G8863" s="232">
        <v>10</v>
      </c>
    </row>
    <row r="8864" spans="1:7" ht="24">
      <c r="A8864" s="229">
        <v>4410160201</v>
      </c>
      <c r="B8864" s="230" t="s">
        <v>27305</v>
      </c>
      <c r="C8864" s="230" t="s">
        <v>27306</v>
      </c>
      <c r="D8864" s="230" t="s">
        <v>27307</v>
      </c>
      <c r="E8864" s="231">
        <v>44101602</v>
      </c>
      <c r="F8864" s="231" t="s">
        <v>828</v>
      </c>
      <c r="G8864" s="232">
        <v>10</v>
      </c>
    </row>
    <row r="8865" spans="1:7" ht="36">
      <c r="A8865" s="229">
        <v>4410160301</v>
      </c>
      <c r="B8865" s="230" t="s">
        <v>27308</v>
      </c>
      <c r="C8865" s="230" t="s">
        <v>27309</v>
      </c>
      <c r="D8865" s="230" t="s">
        <v>27310</v>
      </c>
      <c r="E8865" s="231">
        <v>44101603</v>
      </c>
      <c r="F8865" s="231" t="s">
        <v>828</v>
      </c>
      <c r="G8865" s="232">
        <v>11</v>
      </c>
    </row>
    <row r="8866" spans="1:7" ht="12">
      <c r="A8866" s="229">
        <v>4410160701</v>
      </c>
      <c r="B8866" s="230" t="s">
        <v>27311</v>
      </c>
      <c r="C8866" s="230" t="s">
        <v>27312</v>
      </c>
      <c r="D8866" s="230" t="s">
        <v>27313</v>
      </c>
      <c r="E8866" s="231">
        <v>44101607</v>
      </c>
      <c r="F8866" s="231" t="s">
        <v>828</v>
      </c>
      <c r="G8866" s="232" t="s">
        <v>36928</v>
      </c>
    </row>
    <row r="8867" spans="1:7" ht="12">
      <c r="A8867" s="229">
        <v>4410170301</v>
      </c>
      <c r="B8867" s="230" t="s">
        <v>27314</v>
      </c>
      <c r="C8867" s="230" t="s">
        <v>27315</v>
      </c>
      <c r="D8867" s="230" t="s">
        <v>27316</v>
      </c>
      <c r="E8867" s="231">
        <v>44101703</v>
      </c>
      <c r="F8867" s="231" t="s">
        <v>828</v>
      </c>
      <c r="G8867" s="232">
        <v>4</v>
      </c>
    </row>
    <row r="8868" spans="1:7" ht="12">
      <c r="A8868" s="229">
        <v>4410170501</v>
      </c>
      <c r="B8868" s="230" t="s">
        <v>27317</v>
      </c>
      <c r="C8868" s="230" t="s">
        <v>27318</v>
      </c>
      <c r="D8868" s="230" t="s">
        <v>27319</v>
      </c>
      <c r="E8868" s="231">
        <v>44101705</v>
      </c>
      <c r="F8868" s="231" t="s">
        <v>828</v>
      </c>
      <c r="G8868" s="232">
        <v>6</v>
      </c>
    </row>
    <row r="8869" spans="1:7" ht="12">
      <c r="A8869" s="229">
        <v>4410170502</v>
      </c>
      <c r="B8869" s="230" t="s">
        <v>27320</v>
      </c>
      <c r="C8869" s="230" t="s">
        <v>27321</v>
      </c>
      <c r="D8869" s="230" t="s">
        <v>27322</v>
      </c>
      <c r="E8869" s="231">
        <v>44101705</v>
      </c>
      <c r="F8869" s="231" t="s">
        <v>828</v>
      </c>
      <c r="G8869" s="232">
        <v>6</v>
      </c>
    </row>
    <row r="8870" spans="1:7" ht="24">
      <c r="A8870" s="229">
        <v>4410171601</v>
      </c>
      <c r="B8870" s="230" t="s">
        <v>27323</v>
      </c>
      <c r="C8870" s="230" t="s">
        <v>27324</v>
      </c>
      <c r="D8870" s="230" t="s">
        <v>27325</v>
      </c>
      <c r="E8870" s="231">
        <v>44101716</v>
      </c>
      <c r="F8870" s="231" t="s">
        <v>828</v>
      </c>
      <c r="G8870" s="232">
        <v>9</v>
      </c>
    </row>
    <row r="8871" spans="1:7" ht="24">
      <c r="A8871" s="229">
        <v>4410173001</v>
      </c>
      <c r="B8871" s="230" t="s">
        <v>27326</v>
      </c>
      <c r="C8871" s="230" t="s">
        <v>27327</v>
      </c>
      <c r="D8871" s="230" t="s">
        <v>27328</v>
      </c>
      <c r="E8871" s="231">
        <v>44101730</v>
      </c>
      <c r="F8871" s="231" t="s">
        <v>828</v>
      </c>
      <c r="G8871" s="232">
        <v>6</v>
      </c>
    </row>
    <row r="8872" spans="1:7" ht="12">
      <c r="A8872" s="229">
        <v>4410179801</v>
      </c>
      <c r="B8872" s="230" t="s">
        <v>27329</v>
      </c>
      <c r="C8872" s="230" t="s">
        <v>27330</v>
      </c>
      <c r="D8872" s="230" t="s">
        <v>27331</v>
      </c>
      <c r="E8872" s="231">
        <v>44101798</v>
      </c>
      <c r="F8872" s="231" t="s">
        <v>828</v>
      </c>
      <c r="G8872" s="232" t="s">
        <v>36928</v>
      </c>
    </row>
    <row r="8873" spans="1:7" ht="12">
      <c r="A8873" s="229">
        <v>4410180201</v>
      </c>
      <c r="B8873" s="230" t="s">
        <v>27332</v>
      </c>
      <c r="C8873" s="230" t="s">
        <v>27333</v>
      </c>
      <c r="D8873" s="230" t="s">
        <v>27334</v>
      </c>
      <c r="E8873" s="231">
        <v>44101802</v>
      </c>
      <c r="F8873" s="231" t="s">
        <v>828</v>
      </c>
      <c r="G8873" s="232" t="s">
        <v>36928</v>
      </c>
    </row>
    <row r="8874" spans="1:7" ht="12">
      <c r="A8874" s="229">
        <v>4410180301</v>
      </c>
      <c r="B8874" s="230" t="s">
        <v>27335</v>
      </c>
      <c r="C8874" s="230" t="s">
        <v>27336</v>
      </c>
      <c r="D8874" s="230" t="s">
        <v>27337</v>
      </c>
      <c r="E8874" s="231">
        <v>44101803</v>
      </c>
      <c r="F8874" s="231" t="s">
        <v>828</v>
      </c>
      <c r="G8874" s="232" t="s">
        <v>36928</v>
      </c>
    </row>
    <row r="8875" spans="1:7" ht="12">
      <c r="A8875" s="229">
        <v>4410180401</v>
      </c>
      <c r="B8875" s="230" t="s">
        <v>27338</v>
      </c>
      <c r="C8875" s="230" t="s">
        <v>27339</v>
      </c>
      <c r="D8875" s="230" t="s">
        <v>27340</v>
      </c>
      <c r="E8875" s="231">
        <v>44101804</v>
      </c>
      <c r="F8875" s="231" t="s">
        <v>828</v>
      </c>
      <c r="G8875" s="232" t="s">
        <v>36928</v>
      </c>
    </row>
    <row r="8876" spans="1:7" ht="12">
      <c r="A8876" s="229">
        <v>4410180801</v>
      </c>
      <c r="B8876" s="230" t="s">
        <v>27341</v>
      </c>
      <c r="C8876" s="230" t="s">
        <v>27342</v>
      </c>
      <c r="D8876" s="230" t="s">
        <v>27343</v>
      </c>
      <c r="E8876" s="231">
        <v>44101808</v>
      </c>
      <c r="F8876" s="231" t="s">
        <v>828</v>
      </c>
      <c r="G8876" s="232" t="s">
        <v>36928</v>
      </c>
    </row>
    <row r="8877" spans="1:7" ht="12">
      <c r="A8877" s="229">
        <v>4410180901</v>
      </c>
      <c r="B8877" s="230" t="s">
        <v>27344</v>
      </c>
      <c r="C8877" s="230" t="s">
        <v>27345</v>
      </c>
      <c r="D8877" s="230" t="s">
        <v>27346</v>
      </c>
      <c r="E8877" s="231">
        <v>44101809</v>
      </c>
      <c r="F8877" s="231" t="s">
        <v>828</v>
      </c>
      <c r="G8877" s="232" t="s">
        <v>36928</v>
      </c>
    </row>
    <row r="8878" spans="1:7" ht="12">
      <c r="A8878" s="229">
        <v>4410181001</v>
      </c>
      <c r="B8878" s="230" t="s">
        <v>27347</v>
      </c>
      <c r="C8878" s="230" t="s">
        <v>27348</v>
      </c>
      <c r="D8878" s="230" t="s">
        <v>27349</v>
      </c>
      <c r="E8878" s="231">
        <v>44101810</v>
      </c>
      <c r="F8878" s="231" t="s">
        <v>828</v>
      </c>
      <c r="G8878" s="232" t="s">
        <v>36928</v>
      </c>
    </row>
    <row r="8879" spans="1:7" ht="12">
      <c r="A8879" s="229">
        <v>4410189901</v>
      </c>
      <c r="B8879" s="230" t="s">
        <v>27350</v>
      </c>
      <c r="C8879" s="230" t="s">
        <v>27351</v>
      </c>
      <c r="D8879" s="230" t="s">
        <v>27352</v>
      </c>
      <c r="E8879" s="231">
        <v>44101899</v>
      </c>
      <c r="F8879" s="231" t="s">
        <v>828</v>
      </c>
      <c r="G8879" s="232" t="s">
        <v>36928</v>
      </c>
    </row>
    <row r="8880" spans="1:7" ht="24">
      <c r="A8880" s="229">
        <v>4410190101</v>
      </c>
      <c r="B8880" s="230" t="s">
        <v>27353</v>
      </c>
      <c r="C8880" s="230" t="s">
        <v>27354</v>
      </c>
      <c r="D8880" s="230" t="s">
        <v>27355</v>
      </c>
      <c r="E8880" s="231">
        <v>44101901</v>
      </c>
      <c r="F8880" s="231" t="s">
        <v>828</v>
      </c>
      <c r="G8880" s="232" t="s">
        <v>36928</v>
      </c>
    </row>
    <row r="8881" spans="1:7" ht="12">
      <c r="A8881" s="229">
        <v>4410190102</v>
      </c>
      <c r="B8881" s="230" t="s">
        <v>27356</v>
      </c>
      <c r="C8881" s="230" t="s">
        <v>27354</v>
      </c>
      <c r="D8881" s="230" t="s">
        <v>27357</v>
      </c>
      <c r="E8881" s="231">
        <v>44101901</v>
      </c>
      <c r="F8881" s="231" t="s">
        <v>828</v>
      </c>
      <c r="G8881" s="232" t="s">
        <v>36928</v>
      </c>
    </row>
    <row r="8882" spans="1:7" ht="24">
      <c r="A8882" s="229">
        <v>4410190201</v>
      </c>
      <c r="B8882" s="230" t="s">
        <v>27358</v>
      </c>
      <c r="C8882" s="230" t="s">
        <v>27359</v>
      </c>
      <c r="D8882" s="230" t="s">
        <v>27360</v>
      </c>
      <c r="E8882" s="231">
        <v>44101902</v>
      </c>
      <c r="F8882" s="231" t="s">
        <v>828</v>
      </c>
      <c r="G8882" s="232">
        <v>10</v>
      </c>
    </row>
    <row r="8883" spans="1:7" ht="12">
      <c r="A8883" s="229">
        <v>4410199301</v>
      </c>
      <c r="B8883" s="230" t="s">
        <v>27361</v>
      </c>
      <c r="C8883" s="230" t="s">
        <v>27362</v>
      </c>
      <c r="D8883" s="230" t="s">
        <v>27363</v>
      </c>
      <c r="E8883" s="231">
        <v>44101993</v>
      </c>
      <c r="F8883" s="231" t="s">
        <v>828</v>
      </c>
      <c r="G8883" s="232" t="s">
        <v>36928</v>
      </c>
    </row>
    <row r="8884" spans="1:7" ht="12">
      <c r="A8884" s="229">
        <v>4410200101</v>
      </c>
      <c r="B8884" s="230" t="s">
        <v>27364</v>
      </c>
      <c r="C8884" s="230" t="s">
        <v>27365</v>
      </c>
      <c r="D8884" s="230" t="s">
        <v>27366</v>
      </c>
      <c r="E8884" s="231">
        <v>44102001</v>
      </c>
      <c r="F8884" s="231" t="s">
        <v>828</v>
      </c>
      <c r="G8884" s="232" t="s">
        <v>36928</v>
      </c>
    </row>
    <row r="8885" spans="1:7" ht="12">
      <c r="A8885" s="229">
        <v>4410210101</v>
      </c>
      <c r="B8885" s="230" t="s">
        <v>27367</v>
      </c>
      <c r="C8885" s="230" t="s">
        <v>27368</v>
      </c>
      <c r="D8885" s="230" t="s">
        <v>27369</v>
      </c>
      <c r="E8885" s="231">
        <v>44102101</v>
      </c>
      <c r="F8885" s="231" t="s">
        <v>828</v>
      </c>
      <c r="G8885" s="232" t="s">
        <v>36928</v>
      </c>
    </row>
    <row r="8886" spans="1:7" ht="12">
      <c r="A8886" s="229">
        <v>4410210301</v>
      </c>
      <c r="B8886" s="230" t="s">
        <v>27370</v>
      </c>
      <c r="C8886" s="230" t="s">
        <v>27371</v>
      </c>
      <c r="D8886" s="230" t="s">
        <v>27372</v>
      </c>
      <c r="E8886" s="231">
        <v>44102103</v>
      </c>
      <c r="F8886" s="231" t="s">
        <v>828</v>
      </c>
      <c r="G8886" s="232">
        <v>7</v>
      </c>
    </row>
    <row r="8887" spans="1:7" ht="24">
      <c r="A8887" s="229">
        <v>4410210401</v>
      </c>
      <c r="B8887" s="230" t="s">
        <v>27373</v>
      </c>
      <c r="C8887" s="230" t="s">
        <v>27374</v>
      </c>
      <c r="D8887" s="230" t="s">
        <v>27375</v>
      </c>
      <c r="E8887" s="231">
        <v>44102104</v>
      </c>
      <c r="F8887" s="231" t="s">
        <v>828</v>
      </c>
      <c r="G8887" s="232" t="s">
        <v>36928</v>
      </c>
    </row>
    <row r="8888" spans="1:7" ht="24">
      <c r="A8888" s="229">
        <v>4410210501</v>
      </c>
      <c r="B8888" s="230" t="s">
        <v>27376</v>
      </c>
      <c r="C8888" s="230" t="s">
        <v>27377</v>
      </c>
      <c r="D8888" s="230" t="s">
        <v>27378</v>
      </c>
      <c r="E8888" s="231">
        <v>44102105</v>
      </c>
      <c r="F8888" s="231" t="s">
        <v>828</v>
      </c>
      <c r="G8888" s="232">
        <v>7</v>
      </c>
    </row>
    <row r="8889" spans="1:7" ht="12">
      <c r="A8889" s="229">
        <v>4410210701</v>
      </c>
      <c r="B8889" s="230" t="s">
        <v>27379</v>
      </c>
      <c r="C8889" s="230" t="s">
        <v>27380</v>
      </c>
      <c r="D8889" s="230" t="s">
        <v>27381</v>
      </c>
      <c r="E8889" s="231">
        <v>44102107</v>
      </c>
      <c r="F8889" s="231" t="s">
        <v>828</v>
      </c>
      <c r="G8889" s="232" t="s">
        <v>36928</v>
      </c>
    </row>
    <row r="8890" spans="1:7" ht="24">
      <c r="A8890" s="229">
        <v>4410219601</v>
      </c>
      <c r="B8890" s="230" t="s">
        <v>27382</v>
      </c>
      <c r="C8890" s="230" t="s">
        <v>27383</v>
      </c>
      <c r="D8890" s="230" t="s">
        <v>27384</v>
      </c>
      <c r="E8890" s="231">
        <v>44102196</v>
      </c>
      <c r="F8890" s="231" t="s">
        <v>828</v>
      </c>
      <c r="G8890" s="232" t="s">
        <v>36928</v>
      </c>
    </row>
    <row r="8891" spans="1:7" ht="24">
      <c r="A8891" s="229">
        <v>4410219801</v>
      </c>
      <c r="B8891" s="230" t="s">
        <v>27385</v>
      </c>
      <c r="C8891" s="230" t="s">
        <v>27386</v>
      </c>
      <c r="D8891" s="230" t="s">
        <v>27387</v>
      </c>
      <c r="E8891" s="231">
        <v>44102198</v>
      </c>
      <c r="F8891" s="231" t="s">
        <v>828</v>
      </c>
      <c r="G8891" s="232" t="s">
        <v>36928</v>
      </c>
    </row>
    <row r="8892" spans="1:7" ht="24">
      <c r="A8892" s="229">
        <v>4410230401</v>
      </c>
      <c r="B8892" s="230" t="s">
        <v>27388</v>
      </c>
      <c r="C8892" s="230" t="s">
        <v>27389</v>
      </c>
      <c r="D8892" s="230" t="s">
        <v>27390</v>
      </c>
      <c r="E8892" s="231">
        <v>44102304</v>
      </c>
      <c r="F8892" s="231" t="s">
        <v>828</v>
      </c>
      <c r="G8892" s="232">
        <v>7</v>
      </c>
    </row>
    <row r="8893" spans="1:7" ht="12">
      <c r="A8893" s="229">
        <v>4410230402</v>
      </c>
      <c r="B8893" s="230" t="s">
        <v>27391</v>
      </c>
      <c r="C8893" s="230" t="s">
        <v>4531</v>
      </c>
      <c r="D8893" s="230" t="s">
        <v>27392</v>
      </c>
      <c r="E8893" s="231">
        <v>44102304</v>
      </c>
      <c r="F8893" s="231" t="s">
        <v>828</v>
      </c>
      <c r="G8893" s="232">
        <v>7</v>
      </c>
    </row>
    <row r="8894" spans="1:7" ht="12">
      <c r="A8894" s="229">
        <v>4410230501</v>
      </c>
      <c r="B8894" s="230" t="s">
        <v>27393</v>
      </c>
      <c r="C8894" s="230" t="s">
        <v>27394</v>
      </c>
      <c r="D8894" s="230" t="s">
        <v>27395</v>
      </c>
      <c r="E8894" s="231">
        <v>44102305</v>
      </c>
      <c r="F8894" s="231" t="s">
        <v>828</v>
      </c>
      <c r="G8894" s="232" t="s">
        <v>36928</v>
      </c>
    </row>
    <row r="8895" spans="1:7" ht="12">
      <c r="A8895" s="229">
        <v>4410230502</v>
      </c>
      <c r="B8895" s="230" t="s">
        <v>27396</v>
      </c>
      <c r="C8895" s="230" t="s">
        <v>27397</v>
      </c>
      <c r="D8895" s="230" t="s">
        <v>27398</v>
      </c>
      <c r="E8895" s="231">
        <v>44102305</v>
      </c>
      <c r="F8895" s="231" t="s">
        <v>828</v>
      </c>
      <c r="G8895" s="232" t="s">
        <v>36928</v>
      </c>
    </row>
    <row r="8896" spans="1:7" ht="24">
      <c r="A8896" s="229">
        <v>4410230503</v>
      </c>
      <c r="B8896" s="230" t="s">
        <v>27399</v>
      </c>
      <c r="C8896" s="230" t="s">
        <v>27400</v>
      </c>
      <c r="D8896" s="230" t="s">
        <v>27401</v>
      </c>
      <c r="E8896" s="231">
        <v>44102305</v>
      </c>
      <c r="F8896" s="231" t="s">
        <v>828</v>
      </c>
      <c r="G8896" s="232" t="s">
        <v>36928</v>
      </c>
    </row>
    <row r="8897" spans="1:7" ht="12">
      <c r="A8897" s="229">
        <v>4410230601</v>
      </c>
      <c r="B8897" s="230" t="s">
        <v>27402</v>
      </c>
      <c r="C8897" s="230" t="s">
        <v>27403</v>
      </c>
      <c r="D8897" s="230" t="s">
        <v>27404</v>
      </c>
      <c r="E8897" s="231">
        <v>44102306</v>
      </c>
      <c r="F8897" s="231" t="s">
        <v>828</v>
      </c>
      <c r="G8897" s="232">
        <v>10</v>
      </c>
    </row>
    <row r="8898" spans="1:7" ht="12">
      <c r="A8898" s="229">
        <v>4410230602</v>
      </c>
      <c r="B8898" s="230" t="s">
        <v>27405</v>
      </c>
      <c r="C8898" s="230" t="s">
        <v>27406</v>
      </c>
      <c r="D8898" s="230" t="s">
        <v>27407</v>
      </c>
      <c r="E8898" s="231">
        <v>44102306</v>
      </c>
      <c r="F8898" s="231" t="s">
        <v>828</v>
      </c>
      <c r="G8898" s="232">
        <v>10</v>
      </c>
    </row>
    <row r="8899" spans="1:7" ht="12">
      <c r="A8899" s="229">
        <v>4410240201</v>
      </c>
      <c r="B8899" s="230" t="s">
        <v>27408</v>
      </c>
      <c r="C8899" s="230" t="s">
        <v>27409</v>
      </c>
      <c r="D8899" s="230" t="s">
        <v>27410</v>
      </c>
      <c r="E8899" s="231">
        <v>44102402</v>
      </c>
      <c r="F8899" s="231" t="s">
        <v>828</v>
      </c>
      <c r="G8899" s="232" t="s">
        <v>36928</v>
      </c>
    </row>
    <row r="8900" spans="1:7" ht="12">
      <c r="A8900" s="229">
        <v>4410240202</v>
      </c>
      <c r="B8900" s="230" t="s">
        <v>27411</v>
      </c>
      <c r="C8900" s="230" t="s">
        <v>27412</v>
      </c>
      <c r="D8900" s="230" t="s">
        <v>27413</v>
      </c>
      <c r="E8900" s="231">
        <v>44102402</v>
      </c>
      <c r="F8900" s="231" t="s">
        <v>828</v>
      </c>
      <c r="G8900" s="232" t="s">
        <v>36928</v>
      </c>
    </row>
    <row r="8901" spans="1:7" ht="12">
      <c r="A8901" s="229">
        <v>4410240301</v>
      </c>
      <c r="B8901" s="230" t="s">
        <v>27414</v>
      </c>
      <c r="C8901" s="230" t="s">
        <v>27415</v>
      </c>
      <c r="D8901" s="230" t="s">
        <v>27416</v>
      </c>
      <c r="E8901" s="231">
        <v>44102403</v>
      </c>
      <c r="F8901" s="231" t="s">
        <v>828</v>
      </c>
      <c r="G8901" s="232">
        <v>8</v>
      </c>
    </row>
    <row r="8902" spans="1:7" ht="36">
      <c r="A8902" s="229">
        <v>4410240501</v>
      </c>
      <c r="B8902" s="230" t="s">
        <v>27417</v>
      </c>
      <c r="C8902" s="230" t="s">
        <v>27418</v>
      </c>
      <c r="D8902" s="230" t="s">
        <v>27419</v>
      </c>
      <c r="E8902" s="231">
        <v>44102405</v>
      </c>
      <c r="F8902" s="231" t="s">
        <v>828</v>
      </c>
      <c r="G8902" s="232" t="s">
        <v>36928</v>
      </c>
    </row>
    <row r="8903" spans="1:7" ht="24">
      <c r="A8903" s="229">
        <v>4410240801</v>
      </c>
      <c r="B8903" s="230" t="s">
        <v>27420</v>
      </c>
      <c r="C8903" s="230" t="s">
        <v>27421</v>
      </c>
      <c r="D8903" s="230" t="s">
        <v>27422</v>
      </c>
      <c r="E8903" s="231">
        <v>44102408</v>
      </c>
      <c r="F8903" s="231" t="s">
        <v>828</v>
      </c>
      <c r="G8903" s="232" t="s">
        <v>36928</v>
      </c>
    </row>
    <row r="8904" spans="1:7" ht="24">
      <c r="A8904" s="229">
        <v>4410250101</v>
      </c>
      <c r="B8904" s="230" t="s">
        <v>27423</v>
      </c>
      <c r="C8904" s="230" t="s">
        <v>27424</v>
      </c>
      <c r="D8904" s="230" t="s">
        <v>27425</v>
      </c>
      <c r="E8904" s="231">
        <v>44102501</v>
      </c>
      <c r="F8904" s="231" t="s">
        <v>828</v>
      </c>
      <c r="G8904" s="232">
        <v>10</v>
      </c>
    </row>
    <row r="8905" spans="1:7" ht="12">
      <c r="A8905" s="229">
        <v>4410250201</v>
      </c>
      <c r="B8905" s="230" t="s">
        <v>27426</v>
      </c>
      <c r="C8905" s="230" t="s">
        <v>27427</v>
      </c>
      <c r="D8905" s="230" t="s">
        <v>27428</v>
      </c>
      <c r="E8905" s="231">
        <v>44102502</v>
      </c>
      <c r="F8905" s="231" t="s">
        <v>828</v>
      </c>
      <c r="G8905" s="232" t="s">
        <v>36928</v>
      </c>
    </row>
    <row r="8906" spans="1:7" ht="12">
      <c r="A8906" s="229">
        <v>4410250301</v>
      </c>
      <c r="B8906" s="230" t="s">
        <v>27429</v>
      </c>
      <c r="C8906" s="230" t="s">
        <v>27430</v>
      </c>
      <c r="D8906" s="230" t="s">
        <v>27431</v>
      </c>
      <c r="E8906" s="231">
        <v>44102503</v>
      </c>
      <c r="F8906" s="231" t="s">
        <v>828</v>
      </c>
      <c r="G8906" s="232" t="s">
        <v>36928</v>
      </c>
    </row>
    <row r="8907" spans="1:7" ht="24">
      <c r="A8907" s="229">
        <v>4410260201</v>
      </c>
      <c r="B8907" s="230" t="s">
        <v>27432</v>
      </c>
      <c r="C8907" s="230" t="s">
        <v>27433</v>
      </c>
      <c r="D8907" s="230" t="s">
        <v>27434</v>
      </c>
      <c r="E8907" s="231">
        <v>44102602</v>
      </c>
      <c r="F8907" s="231" t="s">
        <v>828</v>
      </c>
      <c r="G8907" s="232">
        <v>8</v>
      </c>
    </row>
    <row r="8908" spans="1:7" ht="24">
      <c r="A8908" s="229">
        <v>4410260202</v>
      </c>
      <c r="B8908" s="230" t="s">
        <v>27435</v>
      </c>
      <c r="C8908" s="230" t="s">
        <v>27436</v>
      </c>
      <c r="D8908" s="230" t="s">
        <v>27437</v>
      </c>
      <c r="E8908" s="231">
        <v>44102602</v>
      </c>
      <c r="F8908" s="231" t="s">
        <v>828</v>
      </c>
      <c r="G8908" s="232">
        <v>8</v>
      </c>
    </row>
    <row r="8909" spans="1:7" ht="36">
      <c r="A8909" s="229">
        <v>4410260203</v>
      </c>
      <c r="B8909" s="230" t="s">
        <v>27438</v>
      </c>
      <c r="C8909" s="230" t="s">
        <v>27439</v>
      </c>
      <c r="D8909" s="230" t="s">
        <v>27440</v>
      </c>
      <c r="E8909" s="231">
        <v>44102602</v>
      </c>
      <c r="F8909" s="231" t="s">
        <v>828</v>
      </c>
      <c r="G8909" s="232">
        <v>8</v>
      </c>
    </row>
    <row r="8910" spans="1:7" ht="48">
      <c r="A8910" s="229">
        <v>4410260204</v>
      </c>
      <c r="B8910" s="230" t="s">
        <v>27441</v>
      </c>
      <c r="C8910" s="230" t="s">
        <v>27442</v>
      </c>
      <c r="D8910" s="230" t="s">
        <v>27443</v>
      </c>
      <c r="E8910" s="231">
        <v>44102602</v>
      </c>
      <c r="F8910" s="231" t="s">
        <v>828</v>
      </c>
      <c r="G8910" s="232">
        <v>8</v>
      </c>
    </row>
    <row r="8911" spans="1:7" ht="12">
      <c r="A8911" s="229">
        <v>4410260401</v>
      </c>
      <c r="B8911" s="230" t="s">
        <v>27444</v>
      </c>
      <c r="C8911" s="230" t="s">
        <v>27445</v>
      </c>
      <c r="D8911" s="230" t="s">
        <v>27446</v>
      </c>
      <c r="E8911" s="231">
        <v>44102604</v>
      </c>
      <c r="F8911" s="231" t="s">
        <v>828</v>
      </c>
      <c r="G8911" s="232">
        <v>6</v>
      </c>
    </row>
    <row r="8912" spans="1:7" ht="24">
      <c r="A8912" s="229">
        <v>4410260601</v>
      </c>
      <c r="B8912" s="230" t="s">
        <v>27447</v>
      </c>
      <c r="C8912" s="230" t="s">
        <v>27448</v>
      </c>
      <c r="D8912" s="230" t="s">
        <v>27449</v>
      </c>
      <c r="E8912" s="231">
        <v>44102606</v>
      </c>
      <c r="F8912" s="231" t="s">
        <v>828</v>
      </c>
      <c r="G8912" s="232" t="s">
        <v>36928</v>
      </c>
    </row>
    <row r="8913" spans="1:7" ht="24">
      <c r="A8913" s="229">
        <v>4410260701</v>
      </c>
      <c r="B8913" s="230" t="s">
        <v>27450</v>
      </c>
      <c r="C8913" s="230" t="s">
        <v>27451</v>
      </c>
      <c r="D8913" s="230" t="s">
        <v>27452</v>
      </c>
      <c r="E8913" s="231">
        <v>44102607</v>
      </c>
      <c r="F8913" s="231" t="s">
        <v>828</v>
      </c>
      <c r="G8913" s="232" t="s">
        <v>36928</v>
      </c>
    </row>
    <row r="8914" spans="1:7" ht="12">
      <c r="A8914" s="229">
        <v>4410260901</v>
      </c>
      <c r="B8914" s="230" t="s">
        <v>27453</v>
      </c>
      <c r="C8914" s="230" t="s">
        <v>27454</v>
      </c>
      <c r="D8914" s="230" t="s">
        <v>27455</v>
      </c>
      <c r="E8914" s="231">
        <v>44102609</v>
      </c>
      <c r="F8914" s="231" t="s">
        <v>828</v>
      </c>
      <c r="G8914" s="232" t="s">
        <v>36928</v>
      </c>
    </row>
    <row r="8915" spans="1:7" ht="24">
      <c r="A8915" s="229">
        <v>4410280101</v>
      </c>
      <c r="B8915" s="230" t="s">
        <v>27456</v>
      </c>
      <c r="C8915" s="230" t="s">
        <v>27457</v>
      </c>
      <c r="D8915" s="230" t="s">
        <v>27458</v>
      </c>
      <c r="E8915" s="231">
        <v>44102801</v>
      </c>
      <c r="F8915" s="231" t="s">
        <v>828</v>
      </c>
      <c r="G8915" s="232">
        <v>9</v>
      </c>
    </row>
    <row r="8916" spans="1:7" ht="12">
      <c r="A8916" s="229">
        <v>4410280501</v>
      </c>
      <c r="B8916" s="230" t="s">
        <v>27459</v>
      </c>
      <c r="C8916" s="230" t="s">
        <v>27460</v>
      </c>
      <c r="D8916" s="230" t="s">
        <v>27461</v>
      </c>
      <c r="E8916" s="231">
        <v>44102805</v>
      </c>
      <c r="F8916" s="231" t="s">
        <v>828</v>
      </c>
      <c r="G8916" s="232">
        <v>10</v>
      </c>
    </row>
    <row r="8917" spans="1:7" ht="12">
      <c r="A8917" s="229">
        <v>4410290501</v>
      </c>
      <c r="B8917" s="230" t="s">
        <v>27462</v>
      </c>
      <c r="C8917" s="230" t="s">
        <v>27463</v>
      </c>
      <c r="D8917" s="230" t="s">
        <v>27464</v>
      </c>
      <c r="E8917" s="231">
        <v>44102905</v>
      </c>
      <c r="F8917" s="231" t="s">
        <v>828</v>
      </c>
      <c r="G8917" s="232" t="s">
        <v>36928</v>
      </c>
    </row>
    <row r="8918" spans="1:7" ht="12">
      <c r="A8918" s="229">
        <v>4410290801</v>
      </c>
      <c r="B8918" s="230" t="s">
        <v>27465</v>
      </c>
      <c r="C8918" s="230" t="s">
        <v>27466</v>
      </c>
      <c r="D8918" s="230" t="s">
        <v>27467</v>
      </c>
      <c r="E8918" s="231">
        <v>44102908</v>
      </c>
      <c r="F8918" s="231" t="s">
        <v>828</v>
      </c>
      <c r="G8918" s="232" t="s">
        <v>36928</v>
      </c>
    </row>
    <row r="8919" spans="1:7" ht="12">
      <c r="A8919" s="229">
        <v>4410291201</v>
      </c>
      <c r="B8919" s="230" t="s">
        <v>27468</v>
      </c>
      <c r="C8919" s="230" t="s">
        <v>27469</v>
      </c>
      <c r="D8919" s="230" t="s">
        <v>27470</v>
      </c>
      <c r="E8919" s="231">
        <v>44102912</v>
      </c>
      <c r="F8919" s="231" t="s">
        <v>828</v>
      </c>
      <c r="G8919" s="232" t="s">
        <v>36928</v>
      </c>
    </row>
    <row r="8920" spans="1:7" ht="24">
      <c r="A8920" s="229">
        <v>4410300201</v>
      </c>
      <c r="B8920" s="230" t="s">
        <v>27471</v>
      </c>
      <c r="C8920" s="230" t="s">
        <v>27472</v>
      </c>
      <c r="D8920" s="230" t="s">
        <v>27473</v>
      </c>
      <c r="E8920" s="231">
        <v>44103002</v>
      </c>
      <c r="F8920" s="231" t="s">
        <v>828</v>
      </c>
      <c r="G8920" s="232" t="s">
        <v>36928</v>
      </c>
    </row>
    <row r="8921" spans="1:7" ht="24">
      <c r="A8921" s="229">
        <v>4410310301</v>
      </c>
      <c r="B8921" s="230" t="s">
        <v>27474</v>
      </c>
      <c r="C8921" s="230" t="s">
        <v>27475</v>
      </c>
      <c r="D8921" s="230" t="s">
        <v>27476</v>
      </c>
      <c r="E8921" s="231">
        <v>44103103</v>
      </c>
      <c r="F8921" s="231" t="s">
        <v>828</v>
      </c>
      <c r="G8921" s="232" t="s">
        <v>36928</v>
      </c>
    </row>
    <row r="8922" spans="1:7" ht="12">
      <c r="A8922" s="229">
        <v>4410310302</v>
      </c>
      <c r="B8922" s="230" t="s">
        <v>27477</v>
      </c>
      <c r="C8922" s="230" t="s">
        <v>27478</v>
      </c>
      <c r="D8922" s="230" t="s">
        <v>27479</v>
      </c>
      <c r="E8922" s="231">
        <v>44103103</v>
      </c>
      <c r="F8922" s="231" t="s">
        <v>828</v>
      </c>
      <c r="G8922" s="232" t="s">
        <v>36928</v>
      </c>
    </row>
    <row r="8923" spans="1:7" ht="12">
      <c r="A8923" s="229">
        <v>4410310501</v>
      </c>
      <c r="B8923" s="230" t="s">
        <v>27480</v>
      </c>
      <c r="C8923" s="230" t="s">
        <v>27481</v>
      </c>
      <c r="D8923" s="230" t="s">
        <v>27482</v>
      </c>
      <c r="E8923" s="231">
        <v>44103105</v>
      </c>
      <c r="F8923" s="231" t="s">
        <v>828</v>
      </c>
      <c r="G8923" s="232" t="s">
        <v>36928</v>
      </c>
    </row>
    <row r="8924" spans="1:7" ht="12">
      <c r="A8924" s="229">
        <v>4410310601</v>
      </c>
      <c r="B8924" s="230" t="s">
        <v>27483</v>
      </c>
      <c r="C8924" s="230" t="s">
        <v>27484</v>
      </c>
      <c r="D8924" s="230" t="s">
        <v>27485</v>
      </c>
      <c r="E8924" s="231">
        <v>44103106</v>
      </c>
      <c r="F8924" s="231" t="s">
        <v>828</v>
      </c>
      <c r="G8924" s="232" t="s">
        <v>36928</v>
      </c>
    </row>
    <row r="8925" spans="1:7" ht="24">
      <c r="A8925" s="229">
        <v>4410310701</v>
      </c>
      <c r="B8925" s="230" t="s">
        <v>27486</v>
      </c>
      <c r="C8925" s="230" t="s">
        <v>27487</v>
      </c>
      <c r="D8925" s="230" t="s">
        <v>27488</v>
      </c>
      <c r="E8925" s="231">
        <v>44103107</v>
      </c>
      <c r="F8925" s="231" t="s">
        <v>828</v>
      </c>
      <c r="G8925" s="232" t="s">
        <v>36928</v>
      </c>
    </row>
    <row r="8926" spans="1:7" ht="12">
      <c r="A8926" s="229">
        <v>4410310801</v>
      </c>
      <c r="B8926" s="230" t="s">
        <v>27489</v>
      </c>
      <c r="C8926" s="230" t="s">
        <v>27490</v>
      </c>
      <c r="D8926" s="230" t="s">
        <v>27491</v>
      </c>
      <c r="E8926" s="231">
        <v>44103108</v>
      </c>
      <c r="F8926" s="231" t="s">
        <v>828</v>
      </c>
      <c r="G8926" s="232" t="s">
        <v>36928</v>
      </c>
    </row>
    <row r="8927" spans="1:7" ht="12">
      <c r="A8927" s="229">
        <v>4410310802</v>
      </c>
      <c r="B8927" s="230" t="s">
        <v>27492</v>
      </c>
      <c r="C8927" s="230" t="s">
        <v>27493</v>
      </c>
      <c r="D8927" s="230" t="s">
        <v>27494</v>
      </c>
      <c r="E8927" s="231">
        <v>44103108</v>
      </c>
      <c r="F8927" s="231" t="s">
        <v>828</v>
      </c>
      <c r="G8927" s="232" t="s">
        <v>36928</v>
      </c>
    </row>
    <row r="8928" spans="1:7" ht="24">
      <c r="A8928" s="229">
        <v>4410310901</v>
      </c>
      <c r="B8928" s="230" t="s">
        <v>27495</v>
      </c>
      <c r="C8928" s="230" t="s">
        <v>27496</v>
      </c>
      <c r="D8928" s="230" t="s">
        <v>27497</v>
      </c>
      <c r="E8928" s="231">
        <v>44103109</v>
      </c>
      <c r="F8928" s="231" t="s">
        <v>828</v>
      </c>
      <c r="G8928" s="232" t="s">
        <v>36928</v>
      </c>
    </row>
    <row r="8929" spans="1:7" ht="24">
      <c r="A8929" s="229">
        <v>4410311201</v>
      </c>
      <c r="B8929" s="230" t="s">
        <v>27498</v>
      </c>
      <c r="C8929" s="230" t="s">
        <v>27499</v>
      </c>
      <c r="D8929" s="230" t="s">
        <v>27500</v>
      </c>
      <c r="E8929" s="231">
        <v>44103112</v>
      </c>
      <c r="F8929" s="231" t="s">
        <v>828</v>
      </c>
      <c r="G8929" s="232" t="s">
        <v>36928</v>
      </c>
    </row>
    <row r="8930" spans="1:7" ht="12">
      <c r="A8930" s="229">
        <v>4410311701</v>
      </c>
      <c r="B8930" s="230" t="s">
        <v>27501</v>
      </c>
      <c r="C8930" s="230" t="s">
        <v>27502</v>
      </c>
      <c r="D8930" s="230" t="s">
        <v>27503</v>
      </c>
      <c r="E8930" s="231">
        <v>44103117</v>
      </c>
      <c r="F8930" s="231" t="s">
        <v>828</v>
      </c>
      <c r="G8930" s="232" t="s">
        <v>36928</v>
      </c>
    </row>
    <row r="8931" spans="1:7" ht="12">
      <c r="A8931" s="229">
        <v>4410311801</v>
      </c>
      <c r="B8931" s="230" t="s">
        <v>27504</v>
      </c>
      <c r="C8931" s="230" t="s">
        <v>27505</v>
      </c>
      <c r="D8931" s="230" t="s">
        <v>27506</v>
      </c>
      <c r="E8931" s="231">
        <v>44103118</v>
      </c>
      <c r="F8931" s="231" t="s">
        <v>828</v>
      </c>
      <c r="G8931" s="232" t="s">
        <v>36928</v>
      </c>
    </row>
    <row r="8932" spans="1:7" ht="24">
      <c r="A8932" s="229">
        <v>4410319601</v>
      </c>
      <c r="B8932" s="230" t="s">
        <v>27507</v>
      </c>
      <c r="C8932" s="230" t="s">
        <v>27508</v>
      </c>
      <c r="D8932" s="230" t="s">
        <v>27509</v>
      </c>
      <c r="E8932" s="231">
        <v>44103196</v>
      </c>
      <c r="F8932" s="231" t="s">
        <v>828</v>
      </c>
      <c r="G8932" s="232" t="s">
        <v>36928</v>
      </c>
    </row>
    <row r="8933" spans="1:7" ht="12">
      <c r="A8933" s="229">
        <v>4410319701</v>
      </c>
      <c r="B8933" s="230" t="s">
        <v>27510</v>
      </c>
      <c r="C8933" s="230" t="s">
        <v>27511</v>
      </c>
      <c r="D8933" s="230" t="s">
        <v>27512</v>
      </c>
      <c r="E8933" s="231">
        <v>44103197</v>
      </c>
      <c r="F8933" s="231" t="s">
        <v>828</v>
      </c>
      <c r="G8933" s="232" t="s">
        <v>36928</v>
      </c>
    </row>
    <row r="8934" spans="1:7" ht="12">
      <c r="A8934" s="229">
        <v>4410319801</v>
      </c>
      <c r="B8934" s="230" t="s">
        <v>27513</v>
      </c>
      <c r="C8934" s="230" t="s">
        <v>27514</v>
      </c>
      <c r="D8934" s="230" t="s">
        <v>27515</v>
      </c>
      <c r="E8934" s="231">
        <v>44103198</v>
      </c>
      <c r="F8934" s="231" t="s">
        <v>828</v>
      </c>
      <c r="G8934" s="232" t="s">
        <v>36928</v>
      </c>
    </row>
    <row r="8935" spans="1:7" ht="12">
      <c r="A8935" s="229">
        <v>4410319901</v>
      </c>
      <c r="B8935" s="230" t="s">
        <v>27516</v>
      </c>
      <c r="C8935" s="230" t="s">
        <v>27517</v>
      </c>
      <c r="D8935" s="230" t="s">
        <v>27518</v>
      </c>
      <c r="E8935" s="231">
        <v>44103199</v>
      </c>
      <c r="F8935" s="231" t="s">
        <v>828</v>
      </c>
      <c r="G8935" s="232" t="s">
        <v>36928</v>
      </c>
    </row>
    <row r="8936" spans="1:7" ht="24">
      <c r="A8936" s="229">
        <v>4410320101</v>
      </c>
      <c r="B8936" s="230" t="s">
        <v>27519</v>
      </c>
      <c r="C8936" s="230" t="s">
        <v>27520</v>
      </c>
      <c r="D8936" s="230" t="s">
        <v>27521</v>
      </c>
      <c r="E8936" s="231">
        <v>44103201</v>
      </c>
      <c r="F8936" s="231" t="s">
        <v>828</v>
      </c>
      <c r="G8936" s="232" t="s">
        <v>36928</v>
      </c>
    </row>
    <row r="8937" spans="1:7" ht="12">
      <c r="A8937" s="229">
        <v>4410320201</v>
      </c>
      <c r="B8937" s="230" t="s">
        <v>27522</v>
      </c>
      <c r="C8937" s="230" t="s">
        <v>27523</v>
      </c>
      <c r="D8937" s="230" t="s">
        <v>27524</v>
      </c>
      <c r="E8937" s="231">
        <v>44103202</v>
      </c>
      <c r="F8937" s="231" t="s">
        <v>828</v>
      </c>
      <c r="G8937" s="232" t="s">
        <v>36928</v>
      </c>
    </row>
    <row r="8938" spans="1:7" ht="12">
      <c r="A8938" s="229">
        <v>4410329901</v>
      </c>
      <c r="B8938" s="230" t="s">
        <v>27525</v>
      </c>
      <c r="C8938" s="230" t="s">
        <v>10347</v>
      </c>
      <c r="D8938" s="230" t="s">
        <v>27526</v>
      </c>
      <c r="E8938" s="231">
        <v>44103299</v>
      </c>
      <c r="F8938" s="231" t="s">
        <v>828</v>
      </c>
      <c r="G8938" s="232" t="s">
        <v>36928</v>
      </c>
    </row>
    <row r="8939" spans="1:7" ht="12">
      <c r="A8939" s="229">
        <v>4411150101</v>
      </c>
      <c r="B8939" s="230" t="s">
        <v>27527</v>
      </c>
      <c r="C8939" s="230" t="s">
        <v>27528</v>
      </c>
      <c r="D8939" s="230" t="s">
        <v>27529</v>
      </c>
      <c r="E8939" s="231">
        <v>44111501</v>
      </c>
      <c r="F8939" s="231" t="s">
        <v>828</v>
      </c>
      <c r="G8939" s="232" t="s">
        <v>36928</v>
      </c>
    </row>
    <row r="8940" spans="1:7" ht="12">
      <c r="A8940" s="229">
        <v>4411150201</v>
      </c>
      <c r="B8940" s="230" t="s">
        <v>27530</v>
      </c>
      <c r="C8940" s="230" t="s">
        <v>27531</v>
      </c>
      <c r="D8940" s="230" t="s">
        <v>27532</v>
      </c>
      <c r="E8940" s="231">
        <v>44111502</v>
      </c>
      <c r="F8940" s="231" t="s">
        <v>828</v>
      </c>
      <c r="G8940" s="232">
        <v>7</v>
      </c>
    </row>
    <row r="8941" spans="1:7" ht="12">
      <c r="A8941" s="229">
        <v>4411150701</v>
      </c>
      <c r="B8941" s="230" t="s">
        <v>27533</v>
      </c>
      <c r="C8941" s="230" t="s">
        <v>27534</v>
      </c>
      <c r="D8941" s="230" t="s">
        <v>27535</v>
      </c>
      <c r="E8941" s="231">
        <v>44111507</v>
      </c>
      <c r="F8941" s="231" t="s">
        <v>828</v>
      </c>
      <c r="G8941" s="232" t="s">
        <v>36928</v>
      </c>
    </row>
    <row r="8942" spans="1:7" ht="12">
      <c r="A8942" s="229">
        <v>4411150901</v>
      </c>
      <c r="B8942" s="230" t="s">
        <v>27536</v>
      </c>
      <c r="C8942" s="230" t="s">
        <v>27537</v>
      </c>
      <c r="D8942" s="230" t="s">
        <v>27538</v>
      </c>
      <c r="E8942" s="231">
        <v>44111509</v>
      </c>
      <c r="F8942" s="231" t="s">
        <v>828</v>
      </c>
      <c r="G8942" s="232" t="s">
        <v>36928</v>
      </c>
    </row>
    <row r="8943" spans="1:7" ht="24">
      <c r="A8943" s="229">
        <v>4411150902</v>
      </c>
      <c r="B8943" s="230" t="s">
        <v>27539</v>
      </c>
      <c r="C8943" s="230" t="s">
        <v>27540</v>
      </c>
      <c r="D8943" s="230" t="s">
        <v>27541</v>
      </c>
      <c r="E8943" s="231">
        <v>44111509</v>
      </c>
      <c r="F8943" s="231" t="s">
        <v>828</v>
      </c>
      <c r="G8943" s="232" t="s">
        <v>36928</v>
      </c>
    </row>
    <row r="8944" spans="1:7" ht="12">
      <c r="A8944" s="229">
        <v>4411151101</v>
      </c>
      <c r="B8944" s="230" t="s">
        <v>27542</v>
      </c>
      <c r="C8944" s="230" t="s">
        <v>27543</v>
      </c>
      <c r="D8944" s="230" t="s">
        <v>27544</v>
      </c>
      <c r="E8944" s="231">
        <v>44111511</v>
      </c>
      <c r="F8944" s="231" t="s">
        <v>828</v>
      </c>
      <c r="G8944" s="232" t="s">
        <v>36928</v>
      </c>
    </row>
    <row r="8945" spans="1:7" ht="12">
      <c r="A8945" s="229">
        <v>4411151201</v>
      </c>
      <c r="B8945" s="230" t="s">
        <v>27545</v>
      </c>
      <c r="C8945" s="230" t="s">
        <v>27546</v>
      </c>
      <c r="D8945" s="230" t="s">
        <v>27547</v>
      </c>
      <c r="E8945" s="231">
        <v>44111512</v>
      </c>
      <c r="F8945" s="231" t="s">
        <v>828</v>
      </c>
      <c r="G8945" s="232">
        <v>7</v>
      </c>
    </row>
    <row r="8946" spans="1:7" ht="12">
      <c r="A8946" s="229">
        <v>4411151501</v>
      </c>
      <c r="B8946" s="230" t="s">
        <v>27548</v>
      </c>
      <c r="C8946" s="230" t="s">
        <v>27549</v>
      </c>
      <c r="D8946" s="230" t="s">
        <v>27550</v>
      </c>
      <c r="E8946" s="231">
        <v>44111515</v>
      </c>
      <c r="F8946" s="231" t="s">
        <v>828</v>
      </c>
      <c r="G8946" s="232">
        <v>8</v>
      </c>
    </row>
    <row r="8947" spans="1:7" ht="12">
      <c r="A8947" s="229">
        <v>4411151502</v>
      </c>
      <c r="B8947" s="230" t="s">
        <v>27551</v>
      </c>
      <c r="C8947" s="230" t="s">
        <v>27552</v>
      </c>
      <c r="D8947" s="230" t="s">
        <v>27553</v>
      </c>
      <c r="E8947" s="231">
        <v>44111515</v>
      </c>
      <c r="F8947" s="231" t="s">
        <v>828</v>
      </c>
      <c r="G8947" s="232">
        <v>8</v>
      </c>
    </row>
    <row r="8948" spans="1:7" ht="12">
      <c r="A8948" s="229">
        <v>4411151701</v>
      </c>
      <c r="B8948" s="230" t="s">
        <v>27554</v>
      </c>
      <c r="C8948" s="230" t="s">
        <v>27555</v>
      </c>
      <c r="D8948" s="230" t="s">
        <v>27556</v>
      </c>
      <c r="E8948" s="231">
        <v>44111517</v>
      </c>
      <c r="F8948" s="231" t="s">
        <v>828</v>
      </c>
      <c r="G8948" s="232" t="s">
        <v>36928</v>
      </c>
    </row>
    <row r="8949" spans="1:7" ht="12">
      <c r="A8949" s="229">
        <v>4411151801</v>
      </c>
      <c r="B8949" s="230" t="s">
        <v>27557</v>
      </c>
      <c r="C8949" s="230" t="s">
        <v>27558</v>
      </c>
      <c r="D8949" s="230" t="s">
        <v>27559</v>
      </c>
      <c r="E8949" s="231">
        <v>44111518</v>
      </c>
      <c r="F8949" s="231" t="s">
        <v>828</v>
      </c>
      <c r="G8949" s="232" t="s">
        <v>36928</v>
      </c>
    </row>
    <row r="8950" spans="1:7" ht="24">
      <c r="A8950" s="229">
        <v>4411152001</v>
      </c>
      <c r="B8950" s="230" t="s">
        <v>27560</v>
      </c>
      <c r="C8950" s="230" t="s">
        <v>27561</v>
      </c>
      <c r="D8950" s="230" t="s">
        <v>27562</v>
      </c>
      <c r="E8950" s="231">
        <v>44111520</v>
      </c>
      <c r="F8950" s="231" t="s">
        <v>828</v>
      </c>
      <c r="G8950" s="232" t="s">
        <v>36928</v>
      </c>
    </row>
    <row r="8951" spans="1:7" ht="12">
      <c r="A8951" s="229">
        <v>4411159801</v>
      </c>
      <c r="B8951" s="230" t="s">
        <v>27563</v>
      </c>
      <c r="C8951" s="230" t="s">
        <v>27564</v>
      </c>
      <c r="D8951" s="230" t="s">
        <v>27565</v>
      </c>
      <c r="E8951" s="231">
        <v>44111598</v>
      </c>
      <c r="F8951" s="231" t="s">
        <v>828</v>
      </c>
      <c r="G8951" s="232" t="s">
        <v>36928</v>
      </c>
    </row>
    <row r="8952" spans="1:7" ht="12">
      <c r="A8952" s="229">
        <v>4411160301</v>
      </c>
      <c r="B8952" s="230" t="s">
        <v>27566</v>
      </c>
      <c r="C8952" s="230" t="s">
        <v>27567</v>
      </c>
      <c r="D8952" s="230" t="s">
        <v>27568</v>
      </c>
      <c r="E8952" s="231">
        <v>44111603</v>
      </c>
      <c r="F8952" s="231" t="s">
        <v>828</v>
      </c>
      <c r="G8952" s="232" t="s">
        <v>36928</v>
      </c>
    </row>
    <row r="8953" spans="1:7" ht="12">
      <c r="A8953" s="229">
        <v>4411160501</v>
      </c>
      <c r="B8953" s="230" t="s">
        <v>27569</v>
      </c>
      <c r="C8953" s="230" t="s">
        <v>27570</v>
      </c>
      <c r="D8953" s="230" t="s">
        <v>27571</v>
      </c>
      <c r="E8953" s="231">
        <v>44111605</v>
      </c>
      <c r="F8953" s="231" t="s">
        <v>828</v>
      </c>
      <c r="G8953" s="232" t="s">
        <v>36928</v>
      </c>
    </row>
    <row r="8954" spans="1:7" ht="12">
      <c r="A8954" s="229">
        <v>4411160801</v>
      </c>
      <c r="B8954" s="230" t="s">
        <v>27572</v>
      </c>
      <c r="C8954" s="230" t="s">
        <v>27573</v>
      </c>
      <c r="D8954" s="230" t="s">
        <v>27574</v>
      </c>
      <c r="E8954" s="231">
        <v>44111608</v>
      </c>
      <c r="F8954" s="231" t="s">
        <v>828</v>
      </c>
      <c r="G8954" s="232" t="s">
        <v>36928</v>
      </c>
    </row>
    <row r="8955" spans="1:7" ht="24">
      <c r="A8955" s="229">
        <v>4411160901</v>
      </c>
      <c r="B8955" s="230" t="s">
        <v>27575</v>
      </c>
      <c r="C8955" s="230" t="s">
        <v>27576</v>
      </c>
      <c r="D8955" s="230" t="s">
        <v>27577</v>
      </c>
      <c r="E8955" s="231">
        <v>44111609</v>
      </c>
      <c r="F8955" s="231" t="s">
        <v>828</v>
      </c>
      <c r="G8955" s="232" t="s">
        <v>36928</v>
      </c>
    </row>
    <row r="8956" spans="1:7" ht="36">
      <c r="A8956" s="229">
        <v>4411160902</v>
      </c>
      <c r="B8956" s="230" t="s">
        <v>27578</v>
      </c>
      <c r="C8956" s="230" t="s">
        <v>27579</v>
      </c>
      <c r="D8956" s="230" t="s">
        <v>27580</v>
      </c>
      <c r="E8956" s="231">
        <v>44111609</v>
      </c>
      <c r="F8956" s="231" t="s">
        <v>828</v>
      </c>
      <c r="G8956" s="232" t="s">
        <v>36928</v>
      </c>
    </row>
    <row r="8957" spans="1:7" ht="12">
      <c r="A8957" s="229">
        <v>4411161001</v>
      </c>
      <c r="B8957" s="230" t="s">
        <v>27581</v>
      </c>
      <c r="C8957" s="230" t="s">
        <v>27582</v>
      </c>
      <c r="D8957" s="230" t="s">
        <v>27583</v>
      </c>
      <c r="E8957" s="231">
        <v>44111610</v>
      </c>
      <c r="F8957" s="231" t="s">
        <v>828</v>
      </c>
      <c r="G8957" s="232" t="s">
        <v>36928</v>
      </c>
    </row>
    <row r="8958" spans="1:7" ht="12">
      <c r="A8958" s="229">
        <v>4411161701</v>
      </c>
      <c r="B8958" s="230" t="s">
        <v>27584</v>
      </c>
      <c r="C8958" s="230" t="s">
        <v>27585</v>
      </c>
      <c r="D8958" s="230" t="s">
        <v>27586</v>
      </c>
      <c r="E8958" s="231">
        <v>44111617</v>
      </c>
      <c r="F8958" s="231" t="s">
        <v>828</v>
      </c>
      <c r="G8958" s="232" t="s">
        <v>36928</v>
      </c>
    </row>
    <row r="8959" spans="1:7" ht="12">
      <c r="A8959" s="229">
        <v>4411161801</v>
      </c>
      <c r="B8959" s="230" t="s">
        <v>27587</v>
      </c>
      <c r="C8959" s="230" t="s">
        <v>27588</v>
      </c>
      <c r="D8959" s="230" t="s">
        <v>27589</v>
      </c>
      <c r="E8959" s="231">
        <v>44111618</v>
      </c>
      <c r="F8959" s="231" t="s">
        <v>828</v>
      </c>
      <c r="G8959" s="232" t="s">
        <v>36928</v>
      </c>
    </row>
    <row r="8960" spans="1:7" ht="12">
      <c r="A8960" s="229">
        <v>4411180101</v>
      </c>
      <c r="B8960" s="230" t="s">
        <v>27590</v>
      </c>
      <c r="C8960" s="230" t="s">
        <v>27591</v>
      </c>
      <c r="D8960" s="230" t="s">
        <v>27592</v>
      </c>
      <c r="E8960" s="231">
        <v>44111801</v>
      </c>
      <c r="F8960" s="231" t="s">
        <v>828</v>
      </c>
      <c r="G8960" s="232" t="s">
        <v>36928</v>
      </c>
    </row>
    <row r="8961" spans="1:7" ht="36">
      <c r="A8961" s="229">
        <v>4411180102</v>
      </c>
      <c r="B8961" s="230" t="s">
        <v>27593</v>
      </c>
      <c r="C8961" s="230" t="s">
        <v>27594</v>
      </c>
      <c r="D8961" s="230" t="s">
        <v>27595</v>
      </c>
      <c r="E8961" s="231">
        <v>44111801</v>
      </c>
      <c r="F8961" s="231" t="s">
        <v>828</v>
      </c>
      <c r="G8961" s="232" t="s">
        <v>36928</v>
      </c>
    </row>
    <row r="8962" spans="1:7" ht="12">
      <c r="A8962" s="229">
        <v>4411180301</v>
      </c>
      <c r="B8962" s="230" t="s">
        <v>27596</v>
      </c>
      <c r="C8962" s="230" t="s">
        <v>27597</v>
      </c>
      <c r="D8962" s="230" t="s">
        <v>27598</v>
      </c>
      <c r="E8962" s="231">
        <v>44111803</v>
      </c>
      <c r="F8962" s="231" t="s">
        <v>828</v>
      </c>
      <c r="G8962" s="232" t="s">
        <v>36928</v>
      </c>
    </row>
    <row r="8963" spans="1:7" ht="24">
      <c r="A8963" s="229">
        <v>4411180501</v>
      </c>
      <c r="B8963" s="230" t="s">
        <v>27599</v>
      </c>
      <c r="C8963" s="230" t="s">
        <v>27600</v>
      </c>
      <c r="D8963" s="230" t="s">
        <v>27601</v>
      </c>
      <c r="E8963" s="231">
        <v>44111805</v>
      </c>
      <c r="F8963" s="231" t="s">
        <v>828</v>
      </c>
      <c r="G8963" s="232" t="s">
        <v>36928</v>
      </c>
    </row>
    <row r="8964" spans="1:7" ht="24">
      <c r="A8964" s="229">
        <v>4411180502</v>
      </c>
      <c r="B8964" s="230" t="s">
        <v>27602</v>
      </c>
      <c r="C8964" s="230" t="s">
        <v>27603</v>
      </c>
      <c r="D8964" s="230" t="s">
        <v>27604</v>
      </c>
      <c r="E8964" s="231">
        <v>44111805</v>
      </c>
      <c r="F8964" s="231" t="s">
        <v>828</v>
      </c>
      <c r="G8964" s="232" t="s">
        <v>36928</v>
      </c>
    </row>
    <row r="8965" spans="1:7" ht="12">
      <c r="A8965" s="229">
        <v>4411180601</v>
      </c>
      <c r="B8965" s="230" t="s">
        <v>27605</v>
      </c>
      <c r="C8965" s="230" t="s">
        <v>27606</v>
      </c>
      <c r="D8965" s="230" t="s">
        <v>27607</v>
      </c>
      <c r="E8965" s="231">
        <v>44111806</v>
      </c>
      <c r="F8965" s="231" t="s">
        <v>828</v>
      </c>
      <c r="G8965" s="232" t="s">
        <v>36928</v>
      </c>
    </row>
    <row r="8966" spans="1:7" ht="24">
      <c r="A8966" s="229">
        <v>4411180602</v>
      </c>
      <c r="B8966" s="230" t="s">
        <v>27608</v>
      </c>
      <c r="C8966" s="230" t="s">
        <v>27609</v>
      </c>
      <c r="D8966" s="230" t="s">
        <v>27610</v>
      </c>
      <c r="E8966" s="231">
        <v>44111806</v>
      </c>
      <c r="F8966" s="231" t="s">
        <v>828</v>
      </c>
      <c r="G8966" s="232" t="s">
        <v>36928</v>
      </c>
    </row>
    <row r="8967" spans="1:7" ht="24">
      <c r="A8967" s="229">
        <v>4411180603</v>
      </c>
      <c r="B8967" s="230" t="s">
        <v>27611</v>
      </c>
      <c r="C8967" s="230" t="s">
        <v>27612</v>
      </c>
      <c r="D8967" s="230" t="s">
        <v>27613</v>
      </c>
      <c r="E8967" s="231">
        <v>44111806</v>
      </c>
      <c r="F8967" s="231" t="s">
        <v>828</v>
      </c>
      <c r="G8967" s="232" t="s">
        <v>36928</v>
      </c>
    </row>
    <row r="8968" spans="1:7" ht="24">
      <c r="A8968" s="229">
        <v>4411180604</v>
      </c>
      <c r="B8968" s="230" t="s">
        <v>27614</v>
      </c>
      <c r="C8968" s="230" t="s">
        <v>27615</v>
      </c>
      <c r="D8968" s="230" t="s">
        <v>27616</v>
      </c>
      <c r="E8968" s="231">
        <v>44111806</v>
      </c>
      <c r="F8968" s="231" t="s">
        <v>828</v>
      </c>
      <c r="G8968" s="232" t="s">
        <v>36928</v>
      </c>
    </row>
    <row r="8969" spans="1:7" ht="12">
      <c r="A8969" s="229">
        <v>4411180701</v>
      </c>
      <c r="B8969" s="230" t="s">
        <v>27617</v>
      </c>
      <c r="C8969" s="230" t="s">
        <v>27618</v>
      </c>
      <c r="D8969" s="230" t="s">
        <v>27619</v>
      </c>
      <c r="E8969" s="231">
        <v>44111807</v>
      </c>
      <c r="F8969" s="231" t="s">
        <v>828</v>
      </c>
      <c r="G8969" s="232" t="s">
        <v>36928</v>
      </c>
    </row>
    <row r="8970" spans="1:7" ht="12">
      <c r="A8970" s="229">
        <v>4411180702</v>
      </c>
      <c r="B8970" s="230" t="s">
        <v>27620</v>
      </c>
      <c r="C8970" s="230" t="s">
        <v>27621</v>
      </c>
      <c r="D8970" s="230" t="s">
        <v>27622</v>
      </c>
      <c r="E8970" s="231">
        <v>44111807</v>
      </c>
      <c r="F8970" s="231" t="s">
        <v>828</v>
      </c>
      <c r="G8970" s="232" t="s">
        <v>36928</v>
      </c>
    </row>
    <row r="8971" spans="1:7" ht="24">
      <c r="A8971" s="229">
        <v>4411180703</v>
      </c>
      <c r="B8971" s="230" t="s">
        <v>27623</v>
      </c>
      <c r="C8971" s="230" t="s">
        <v>27624</v>
      </c>
      <c r="D8971" s="230" t="s">
        <v>27625</v>
      </c>
      <c r="E8971" s="231">
        <v>44111807</v>
      </c>
      <c r="F8971" s="231" t="s">
        <v>828</v>
      </c>
      <c r="G8971" s="232" t="s">
        <v>36928</v>
      </c>
    </row>
    <row r="8972" spans="1:7" ht="24">
      <c r="A8972" s="229">
        <v>4411180704</v>
      </c>
      <c r="B8972" s="230" t="s">
        <v>27626</v>
      </c>
      <c r="C8972" s="230" t="s">
        <v>27627</v>
      </c>
      <c r="D8972" s="230" t="s">
        <v>27628</v>
      </c>
      <c r="E8972" s="231">
        <v>44111807</v>
      </c>
      <c r="F8972" s="231" t="s">
        <v>828</v>
      </c>
      <c r="G8972" s="232" t="s">
        <v>36928</v>
      </c>
    </row>
    <row r="8973" spans="1:7" ht="12">
      <c r="A8973" s="229">
        <v>4411180801</v>
      </c>
      <c r="B8973" s="230" t="s">
        <v>27629</v>
      </c>
      <c r="C8973" s="230" t="s">
        <v>27630</v>
      </c>
      <c r="D8973" s="230" t="s">
        <v>27631</v>
      </c>
      <c r="E8973" s="231">
        <v>44111808</v>
      </c>
      <c r="F8973" s="231" t="s">
        <v>828</v>
      </c>
      <c r="G8973" s="232" t="s">
        <v>36928</v>
      </c>
    </row>
    <row r="8974" spans="1:7" ht="12">
      <c r="A8974" s="229">
        <v>4411180901</v>
      </c>
      <c r="B8974" s="230" t="s">
        <v>20956</v>
      </c>
      <c r="C8974" s="230" t="s">
        <v>27632</v>
      </c>
      <c r="D8974" s="230" t="s">
        <v>27633</v>
      </c>
      <c r="E8974" s="231">
        <v>44111809</v>
      </c>
      <c r="F8974" s="231" t="s">
        <v>828</v>
      </c>
      <c r="G8974" s="232" t="s">
        <v>36928</v>
      </c>
    </row>
    <row r="8975" spans="1:7" ht="24">
      <c r="A8975" s="229">
        <v>4411181001</v>
      </c>
      <c r="B8975" s="230" t="s">
        <v>27634</v>
      </c>
      <c r="C8975" s="230" t="s">
        <v>27635</v>
      </c>
      <c r="D8975" s="230" t="s">
        <v>27636</v>
      </c>
      <c r="E8975" s="231">
        <v>44111810</v>
      </c>
      <c r="F8975" s="231" t="s">
        <v>828</v>
      </c>
      <c r="G8975" s="232" t="s">
        <v>36928</v>
      </c>
    </row>
    <row r="8976" spans="1:7" ht="12">
      <c r="A8976" s="229">
        <v>4411181601</v>
      </c>
      <c r="B8976" s="230" t="s">
        <v>27637</v>
      </c>
      <c r="C8976" s="230" t="s">
        <v>27638</v>
      </c>
      <c r="D8976" s="230" t="s">
        <v>27639</v>
      </c>
      <c r="E8976" s="231">
        <v>44111816</v>
      </c>
      <c r="F8976" s="231" t="s">
        <v>828</v>
      </c>
      <c r="G8976" s="232">
        <v>11</v>
      </c>
    </row>
    <row r="8977" spans="1:7" ht="12">
      <c r="A8977" s="229">
        <v>4411181801</v>
      </c>
      <c r="B8977" s="230" t="s">
        <v>27640</v>
      </c>
      <c r="C8977" s="230" t="s">
        <v>27641</v>
      </c>
      <c r="D8977" s="230" t="s">
        <v>27642</v>
      </c>
      <c r="E8977" s="231">
        <v>44111818</v>
      </c>
      <c r="F8977" s="231" t="s">
        <v>828</v>
      </c>
      <c r="G8977" s="232" t="s">
        <v>36928</v>
      </c>
    </row>
    <row r="8978" spans="1:7" ht="12">
      <c r="A8978" s="229">
        <v>4411189101</v>
      </c>
      <c r="B8978" s="230" t="s">
        <v>27643</v>
      </c>
      <c r="C8978" s="230" t="s">
        <v>27644</v>
      </c>
      <c r="D8978" s="230" t="s">
        <v>27645</v>
      </c>
      <c r="E8978" s="231">
        <v>44111891</v>
      </c>
      <c r="F8978" s="231" t="s">
        <v>828</v>
      </c>
      <c r="G8978" s="232">
        <v>10</v>
      </c>
    </row>
    <row r="8979" spans="1:7" ht="24">
      <c r="A8979" s="229">
        <v>4411189201</v>
      </c>
      <c r="B8979" s="230" t="s">
        <v>27646</v>
      </c>
      <c r="C8979" s="230" t="s">
        <v>27647</v>
      </c>
      <c r="D8979" s="230" t="s">
        <v>27648</v>
      </c>
      <c r="E8979" s="231">
        <v>44111892</v>
      </c>
      <c r="F8979" s="231" t="s">
        <v>828</v>
      </c>
      <c r="G8979" s="232" t="s">
        <v>36928</v>
      </c>
    </row>
    <row r="8980" spans="1:7" ht="12">
      <c r="A8980" s="229">
        <v>4411189301</v>
      </c>
      <c r="B8980" s="230" t="s">
        <v>27649</v>
      </c>
      <c r="C8980" s="230" t="s">
        <v>27650</v>
      </c>
      <c r="D8980" s="230" t="s">
        <v>27651</v>
      </c>
      <c r="E8980" s="231">
        <v>44111893</v>
      </c>
      <c r="F8980" s="231" t="s">
        <v>828</v>
      </c>
      <c r="G8980" s="232">
        <v>10</v>
      </c>
    </row>
    <row r="8981" spans="1:7" ht="24">
      <c r="A8981" s="229">
        <v>4411189501</v>
      </c>
      <c r="B8981" s="230" t="s">
        <v>27652</v>
      </c>
      <c r="C8981" s="230" t="s">
        <v>27653</v>
      </c>
      <c r="D8981" s="230" t="s">
        <v>27654</v>
      </c>
      <c r="E8981" s="231">
        <v>44111895</v>
      </c>
      <c r="F8981" s="231" t="s">
        <v>828</v>
      </c>
      <c r="G8981" s="232">
        <v>10</v>
      </c>
    </row>
    <row r="8982" spans="1:7" ht="12">
      <c r="A8982" s="229">
        <v>4411189601</v>
      </c>
      <c r="B8982" s="230" t="s">
        <v>15615</v>
      </c>
      <c r="C8982" s="230" t="s">
        <v>15616</v>
      </c>
      <c r="D8982" s="230" t="s">
        <v>27655</v>
      </c>
      <c r="E8982" s="231">
        <v>44111896</v>
      </c>
      <c r="F8982" s="231" t="s">
        <v>828</v>
      </c>
      <c r="G8982" s="232" t="s">
        <v>36928</v>
      </c>
    </row>
    <row r="8983" spans="1:7" ht="24">
      <c r="A8983" s="229">
        <v>4411190101</v>
      </c>
      <c r="B8983" s="230" t="s">
        <v>27656</v>
      </c>
      <c r="C8983" s="230" t="s">
        <v>27657</v>
      </c>
      <c r="D8983" s="230" t="s">
        <v>27658</v>
      </c>
      <c r="E8983" s="231">
        <v>44111901</v>
      </c>
      <c r="F8983" s="231" t="s">
        <v>828</v>
      </c>
      <c r="G8983" s="232">
        <v>10</v>
      </c>
    </row>
    <row r="8984" spans="1:7" ht="24">
      <c r="A8984" s="229">
        <v>4411190102</v>
      </c>
      <c r="B8984" s="230" t="s">
        <v>27659</v>
      </c>
      <c r="C8984" s="230" t="s">
        <v>27660</v>
      </c>
      <c r="D8984" s="230" t="s">
        <v>27661</v>
      </c>
      <c r="E8984" s="231">
        <v>44111901</v>
      </c>
      <c r="F8984" s="231" t="s">
        <v>828</v>
      </c>
      <c r="G8984" s="232">
        <v>10</v>
      </c>
    </row>
    <row r="8985" spans="1:7" ht="12">
      <c r="A8985" s="229">
        <v>4411190201</v>
      </c>
      <c r="B8985" s="230" t="s">
        <v>27662</v>
      </c>
      <c r="C8985" s="230" t="s">
        <v>27663</v>
      </c>
      <c r="D8985" s="230" t="s">
        <v>27664</v>
      </c>
      <c r="E8985" s="231">
        <v>44111902</v>
      </c>
      <c r="F8985" s="231" t="s">
        <v>828</v>
      </c>
      <c r="G8985" s="232">
        <v>8</v>
      </c>
    </row>
    <row r="8986" spans="1:7" ht="24">
      <c r="A8986" s="229">
        <v>4411190501</v>
      </c>
      <c r="B8986" s="230" t="s">
        <v>27665</v>
      </c>
      <c r="C8986" s="230" t="s">
        <v>27666</v>
      </c>
      <c r="D8986" s="230" t="s">
        <v>27667</v>
      </c>
      <c r="E8986" s="231">
        <v>44111905</v>
      </c>
      <c r="F8986" s="231" t="s">
        <v>828</v>
      </c>
      <c r="G8986" s="232" t="s">
        <v>36928</v>
      </c>
    </row>
    <row r="8987" spans="1:7" ht="12">
      <c r="A8987" s="229">
        <v>4411190601</v>
      </c>
      <c r="B8987" s="230" t="s">
        <v>27668</v>
      </c>
      <c r="C8987" s="230" t="s">
        <v>27669</v>
      </c>
      <c r="D8987" s="230" t="s">
        <v>27670</v>
      </c>
      <c r="E8987" s="231">
        <v>44111906</v>
      </c>
      <c r="F8987" s="231" t="s">
        <v>828</v>
      </c>
      <c r="G8987" s="232">
        <v>8</v>
      </c>
    </row>
    <row r="8988" spans="1:7" ht="12">
      <c r="A8988" s="229">
        <v>4411190701</v>
      </c>
      <c r="B8988" s="230" t="s">
        <v>27671</v>
      </c>
      <c r="C8988" s="230" t="s">
        <v>27672</v>
      </c>
      <c r="D8988" s="230" t="s">
        <v>27673</v>
      </c>
      <c r="E8988" s="231">
        <v>44111907</v>
      </c>
      <c r="F8988" s="231" t="s">
        <v>828</v>
      </c>
      <c r="G8988" s="232">
        <v>7</v>
      </c>
    </row>
    <row r="8989" spans="1:7" ht="24">
      <c r="A8989" s="229">
        <v>4411190801</v>
      </c>
      <c r="B8989" s="230" t="s">
        <v>27674</v>
      </c>
      <c r="C8989" s="230" t="s">
        <v>27675</v>
      </c>
      <c r="D8989" s="230" t="s">
        <v>27676</v>
      </c>
      <c r="E8989" s="231">
        <v>44111908</v>
      </c>
      <c r="F8989" s="231" t="s">
        <v>828</v>
      </c>
      <c r="G8989" s="232" t="s">
        <v>36928</v>
      </c>
    </row>
    <row r="8990" spans="1:7" ht="24">
      <c r="A8990" s="229">
        <v>4411190901</v>
      </c>
      <c r="B8990" s="230" t="s">
        <v>27677</v>
      </c>
      <c r="C8990" s="230" t="s">
        <v>27678</v>
      </c>
      <c r="D8990" s="230" t="s">
        <v>27679</v>
      </c>
      <c r="E8990" s="231">
        <v>44111909</v>
      </c>
      <c r="F8990" s="231" t="s">
        <v>828</v>
      </c>
      <c r="G8990" s="232" t="s">
        <v>36928</v>
      </c>
    </row>
    <row r="8991" spans="1:7" ht="36">
      <c r="A8991" s="229">
        <v>4411190902</v>
      </c>
      <c r="B8991" s="230" t="s">
        <v>27680</v>
      </c>
      <c r="C8991" s="230" t="s">
        <v>27681</v>
      </c>
      <c r="D8991" s="230" t="s">
        <v>27682</v>
      </c>
      <c r="E8991" s="231">
        <v>44111909</v>
      </c>
      <c r="F8991" s="231" t="s">
        <v>828</v>
      </c>
      <c r="G8991" s="232" t="s">
        <v>36928</v>
      </c>
    </row>
    <row r="8992" spans="1:7" ht="12">
      <c r="A8992" s="229">
        <v>4411191001</v>
      </c>
      <c r="B8992" s="230" t="s">
        <v>27683</v>
      </c>
      <c r="C8992" s="230" t="s">
        <v>27684</v>
      </c>
      <c r="D8992" s="230" t="s">
        <v>27685</v>
      </c>
      <c r="E8992" s="231">
        <v>44111910</v>
      </c>
      <c r="F8992" s="231" t="s">
        <v>828</v>
      </c>
      <c r="G8992" s="232" t="s">
        <v>36928</v>
      </c>
    </row>
    <row r="8993" spans="1:7" ht="24">
      <c r="A8993" s="229">
        <v>4411191101</v>
      </c>
      <c r="B8993" s="230" t="s">
        <v>27686</v>
      </c>
      <c r="C8993" s="230" t="s">
        <v>27687</v>
      </c>
      <c r="D8993" s="230" t="s">
        <v>27688</v>
      </c>
      <c r="E8993" s="231">
        <v>44111911</v>
      </c>
      <c r="F8993" s="231" t="s">
        <v>828</v>
      </c>
      <c r="G8993" s="232">
        <v>7</v>
      </c>
    </row>
    <row r="8994" spans="1:7" ht="12">
      <c r="A8994" s="229">
        <v>4411191201</v>
      </c>
      <c r="B8994" s="230" t="s">
        <v>27689</v>
      </c>
      <c r="C8994" s="230" t="s">
        <v>27690</v>
      </c>
      <c r="D8994" s="230" t="s">
        <v>27691</v>
      </c>
      <c r="E8994" s="231">
        <v>44111912</v>
      </c>
      <c r="F8994" s="231" t="s">
        <v>828</v>
      </c>
      <c r="G8994" s="232" t="s">
        <v>36928</v>
      </c>
    </row>
    <row r="8995" spans="1:7" ht="12">
      <c r="A8995" s="229">
        <v>4411191401</v>
      </c>
      <c r="B8995" s="230" t="s">
        <v>27692</v>
      </c>
      <c r="C8995" s="230" t="s">
        <v>27693</v>
      </c>
      <c r="D8995" s="230" t="s">
        <v>27694</v>
      </c>
      <c r="E8995" s="231">
        <v>44111914</v>
      </c>
      <c r="F8995" s="231" t="s">
        <v>828</v>
      </c>
      <c r="G8995" s="232" t="s">
        <v>36928</v>
      </c>
    </row>
    <row r="8996" spans="1:7" ht="12">
      <c r="A8996" s="229">
        <v>4411200201</v>
      </c>
      <c r="B8996" s="230" t="s">
        <v>27695</v>
      </c>
      <c r="C8996" s="230" t="s">
        <v>27696</v>
      </c>
      <c r="D8996" s="230" t="s">
        <v>27697</v>
      </c>
      <c r="E8996" s="231">
        <v>44112002</v>
      </c>
      <c r="F8996" s="231" t="s">
        <v>828</v>
      </c>
      <c r="G8996" s="232" t="s">
        <v>36928</v>
      </c>
    </row>
    <row r="8997" spans="1:7" ht="12">
      <c r="A8997" s="229">
        <v>4412150401</v>
      </c>
      <c r="B8997" s="230" t="s">
        <v>27698</v>
      </c>
      <c r="C8997" s="230" t="s">
        <v>27699</v>
      </c>
      <c r="D8997" s="230" t="s">
        <v>27700</v>
      </c>
      <c r="E8997" s="231">
        <v>44121504</v>
      </c>
      <c r="F8997" s="231" t="s">
        <v>828</v>
      </c>
      <c r="G8997" s="232" t="s">
        <v>36928</v>
      </c>
    </row>
    <row r="8998" spans="1:7" ht="12">
      <c r="A8998" s="229">
        <v>4412150501</v>
      </c>
      <c r="B8998" s="230" t="s">
        <v>27701</v>
      </c>
      <c r="C8998" s="230" t="s">
        <v>27702</v>
      </c>
      <c r="D8998" s="230" t="s">
        <v>27703</v>
      </c>
      <c r="E8998" s="231">
        <v>44121505</v>
      </c>
      <c r="F8998" s="231" t="s">
        <v>828</v>
      </c>
      <c r="G8998" s="232" t="s">
        <v>36928</v>
      </c>
    </row>
    <row r="8999" spans="1:7" ht="12">
      <c r="A8999" s="229">
        <v>4412150601</v>
      </c>
      <c r="B8999" s="230" t="s">
        <v>27704</v>
      </c>
      <c r="C8999" s="230" t="s">
        <v>27705</v>
      </c>
      <c r="D8999" s="230" t="s">
        <v>27706</v>
      </c>
      <c r="E8999" s="231">
        <v>44121506</v>
      </c>
      <c r="F8999" s="231" t="s">
        <v>828</v>
      </c>
      <c r="G8999" s="232" t="s">
        <v>36928</v>
      </c>
    </row>
    <row r="9000" spans="1:7" ht="24">
      <c r="A9000" s="229">
        <v>4412150901</v>
      </c>
      <c r="B9000" s="230" t="s">
        <v>27707</v>
      </c>
      <c r="C9000" s="230" t="s">
        <v>27708</v>
      </c>
      <c r="D9000" s="230" t="s">
        <v>27709</v>
      </c>
      <c r="E9000" s="231">
        <v>44121509</v>
      </c>
      <c r="F9000" s="231" t="s">
        <v>828</v>
      </c>
      <c r="G9000" s="232" t="s">
        <v>36928</v>
      </c>
    </row>
    <row r="9001" spans="1:7" ht="36">
      <c r="A9001" s="229">
        <v>4412150902</v>
      </c>
      <c r="B9001" s="230" t="s">
        <v>27710</v>
      </c>
      <c r="C9001" s="230" t="s">
        <v>27711</v>
      </c>
      <c r="D9001" s="230" t="s">
        <v>27712</v>
      </c>
      <c r="E9001" s="231">
        <v>44121509</v>
      </c>
      <c r="F9001" s="231" t="s">
        <v>828</v>
      </c>
      <c r="G9001" s="232" t="s">
        <v>36928</v>
      </c>
    </row>
    <row r="9002" spans="1:7" ht="12">
      <c r="A9002" s="229">
        <v>4412150903</v>
      </c>
      <c r="B9002" s="230" t="s">
        <v>27713</v>
      </c>
      <c r="C9002" s="230" t="s">
        <v>27714</v>
      </c>
      <c r="D9002" s="230" t="s">
        <v>27715</v>
      </c>
      <c r="E9002" s="231">
        <v>44121509</v>
      </c>
      <c r="F9002" s="231" t="s">
        <v>828</v>
      </c>
      <c r="G9002" s="232" t="s">
        <v>36928</v>
      </c>
    </row>
    <row r="9003" spans="1:7" ht="12">
      <c r="A9003" s="229">
        <v>4412150904</v>
      </c>
      <c r="B9003" s="230" t="s">
        <v>27716</v>
      </c>
      <c r="C9003" s="230" t="s">
        <v>27708</v>
      </c>
      <c r="D9003" s="230" t="s">
        <v>27717</v>
      </c>
      <c r="E9003" s="231">
        <v>44121509</v>
      </c>
      <c r="F9003" s="231" t="s">
        <v>828</v>
      </c>
      <c r="G9003" s="232" t="s">
        <v>36928</v>
      </c>
    </row>
    <row r="9004" spans="1:7" ht="24">
      <c r="A9004" s="229">
        <v>4412151101</v>
      </c>
      <c r="B9004" s="230" t="s">
        <v>27718</v>
      </c>
      <c r="C9004" s="230" t="s">
        <v>27719</v>
      </c>
      <c r="D9004" s="230" t="s">
        <v>27720</v>
      </c>
      <c r="E9004" s="231">
        <v>44121511</v>
      </c>
      <c r="F9004" s="231" t="s">
        <v>828</v>
      </c>
      <c r="G9004" s="232">
        <v>9</v>
      </c>
    </row>
    <row r="9005" spans="1:7" ht="12">
      <c r="A9005" s="229">
        <v>4412151102</v>
      </c>
      <c r="B9005" s="230" t="s">
        <v>27721</v>
      </c>
      <c r="C9005" s="230" t="s">
        <v>27722</v>
      </c>
      <c r="D9005" s="230" t="s">
        <v>27723</v>
      </c>
      <c r="E9005" s="231">
        <v>44121511</v>
      </c>
      <c r="F9005" s="231" t="s">
        <v>828</v>
      </c>
      <c r="G9005" s="232">
        <v>9</v>
      </c>
    </row>
    <row r="9006" spans="1:7" ht="12">
      <c r="A9006" s="229">
        <v>4412151103</v>
      </c>
      <c r="B9006" s="230" t="s">
        <v>27724</v>
      </c>
      <c r="C9006" s="230" t="s">
        <v>27725</v>
      </c>
      <c r="D9006" s="230" t="s">
        <v>27726</v>
      </c>
      <c r="E9006" s="231">
        <v>44121511</v>
      </c>
      <c r="F9006" s="231" t="s">
        <v>828</v>
      </c>
      <c r="G9006" s="232">
        <v>9</v>
      </c>
    </row>
    <row r="9007" spans="1:7" ht="12">
      <c r="A9007" s="229">
        <v>4412151301</v>
      </c>
      <c r="B9007" s="230" t="s">
        <v>27727</v>
      </c>
      <c r="C9007" s="230" t="s">
        <v>27728</v>
      </c>
      <c r="D9007" s="230" t="s">
        <v>27729</v>
      </c>
      <c r="E9007" s="231">
        <v>44121513</v>
      </c>
      <c r="F9007" s="231" t="s">
        <v>828</v>
      </c>
      <c r="G9007" s="232" t="s">
        <v>36928</v>
      </c>
    </row>
    <row r="9008" spans="1:7" ht="12">
      <c r="A9008" s="229">
        <v>4412160401</v>
      </c>
      <c r="B9008" s="230" t="s">
        <v>27730</v>
      </c>
      <c r="C9008" s="230" t="s">
        <v>27731</v>
      </c>
      <c r="D9008" s="230" t="s">
        <v>27732</v>
      </c>
      <c r="E9008" s="231">
        <v>44121604</v>
      </c>
      <c r="F9008" s="231" t="s">
        <v>828</v>
      </c>
      <c r="G9008" s="232" t="s">
        <v>36928</v>
      </c>
    </row>
    <row r="9009" spans="1:7" ht="12">
      <c r="A9009" s="229">
        <v>4412161101</v>
      </c>
      <c r="B9009" s="230" t="s">
        <v>27733</v>
      </c>
      <c r="C9009" s="230" t="s">
        <v>27734</v>
      </c>
      <c r="D9009" s="230" t="s">
        <v>27461</v>
      </c>
      <c r="E9009" s="231">
        <v>44121611</v>
      </c>
      <c r="F9009" s="231" t="s">
        <v>828</v>
      </c>
      <c r="G9009" s="232">
        <v>9</v>
      </c>
    </row>
    <row r="9010" spans="1:7" ht="24">
      <c r="A9010" s="229">
        <v>4412161201</v>
      </c>
      <c r="B9010" s="230" t="s">
        <v>27735</v>
      </c>
      <c r="C9010" s="230" t="s">
        <v>27736</v>
      </c>
      <c r="D9010" s="230" t="s">
        <v>27737</v>
      </c>
      <c r="E9010" s="231">
        <v>44121612</v>
      </c>
      <c r="F9010" s="231" t="s">
        <v>828</v>
      </c>
      <c r="G9010" s="232" t="s">
        <v>36928</v>
      </c>
    </row>
    <row r="9011" spans="1:7" ht="12">
      <c r="A9011" s="229">
        <v>4412161301</v>
      </c>
      <c r="B9011" s="230" t="s">
        <v>27738</v>
      </c>
      <c r="C9011" s="230" t="s">
        <v>27739</v>
      </c>
      <c r="D9011" s="230" t="s">
        <v>27740</v>
      </c>
      <c r="E9011" s="231">
        <v>44121613</v>
      </c>
      <c r="F9011" s="231" t="s">
        <v>828</v>
      </c>
      <c r="G9011" s="232" t="s">
        <v>36928</v>
      </c>
    </row>
    <row r="9012" spans="1:7" ht="36">
      <c r="A9012" s="229">
        <v>4412161501</v>
      </c>
      <c r="B9012" s="230" t="s">
        <v>27741</v>
      </c>
      <c r="C9012" s="230" t="s">
        <v>27742</v>
      </c>
      <c r="D9012" s="230" t="s">
        <v>27743</v>
      </c>
      <c r="E9012" s="231">
        <v>44121615</v>
      </c>
      <c r="F9012" s="231" t="s">
        <v>828</v>
      </c>
      <c r="G9012" s="232" t="s">
        <v>36928</v>
      </c>
    </row>
    <row r="9013" spans="1:7" ht="12">
      <c r="A9013" s="229">
        <v>4412161801</v>
      </c>
      <c r="B9013" s="230" t="s">
        <v>27744</v>
      </c>
      <c r="C9013" s="230" t="s">
        <v>27745</v>
      </c>
      <c r="D9013" s="230" t="s">
        <v>27746</v>
      </c>
      <c r="E9013" s="231">
        <v>44121618</v>
      </c>
      <c r="F9013" s="231" t="s">
        <v>828</v>
      </c>
      <c r="G9013" s="232" t="s">
        <v>36928</v>
      </c>
    </row>
    <row r="9014" spans="1:7" ht="12">
      <c r="A9014" s="229">
        <v>4412161901</v>
      </c>
      <c r="B9014" s="230" t="s">
        <v>27747</v>
      </c>
      <c r="C9014" s="230" t="s">
        <v>27748</v>
      </c>
      <c r="D9014" s="230" t="s">
        <v>27749</v>
      </c>
      <c r="E9014" s="231">
        <v>44121619</v>
      </c>
      <c r="F9014" s="231" t="s">
        <v>828</v>
      </c>
      <c r="G9014" s="232" t="s">
        <v>36928</v>
      </c>
    </row>
    <row r="9015" spans="1:7" ht="12">
      <c r="A9015" s="229">
        <v>4412162201</v>
      </c>
      <c r="B9015" s="230" t="s">
        <v>27750</v>
      </c>
      <c r="C9015" s="230" t="s">
        <v>27751</v>
      </c>
      <c r="D9015" s="230" t="s">
        <v>27752</v>
      </c>
      <c r="E9015" s="231">
        <v>44121622</v>
      </c>
      <c r="F9015" s="231" t="s">
        <v>828</v>
      </c>
      <c r="G9015" s="232" t="s">
        <v>36928</v>
      </c>
    </row>
    <row r="9016" spans="1:7" ht="12">
      <c r="A9016" s="229">
        <v>4412162301</v>
      </c>
      <c r="B9016" s="230" t="s">
        <v>27753</v>
      </c>
      <c r="C9016" s="230" t="s">
        <v>27754</v>
      </c>
      <c r="D9016" s="230" t="s">
        <v>27755</v>
      </c>
      <c r="E9016" s="231">
        <v>44121623</v>
      </c>
      <c r="F9016" s="231" t="s">
        <v>828</v>
      </c>
      <c r="G9016" s="232">
        <v>6</v>
      </c>
    </row>
    <row r="9017" spans="1:7" ht="24">
      <c r="A9017" s="229">
        <v>4412162401</v>
      </c>
      <c r="B9017" s="230" t="s">
        <v>27756</v>
      </c>
      <c r="C9017" s="230" t="s">
        <v>27757</v>
      </c>
      <c r="D9017" s="230" t="s">
        <v>27758</v>
      </c>
      <c r="E9017" s="231">
        <v>44121624</v>
      </c>
      <c r="F9017" s="231" t="s">
        <v>828</v>
      </c>
      <c r="G9017" s="232" t="s">
        <v>36928</v>
      </c>
    </row>
    <row r="9018" spans="1:7" ht="12">
      <c r="A9018" s="229">
        <v>4412162501</v>
      </c>
      <c r="B9018" s="230" t="s">
        <v>27759</v>
      </c>
      <c r="C9018" s="230" t="s">
        <v>27760</v>
      </c>
      <c r="D9018" s="230" t="s">
        <v>27761</v>
      </c>
      <c r="E9018" s="231">
        <v>44121625</v>
      </c>
      <c r="F9018" s="231" t="s">
        <v>828</v>
      </c>
      <c r="G9018" s="232" t="s">
        <v>36928</v>
      </c>
    </row>
    <row r="9019" spans="1:7" ht="12">
      <c r="A9019" s="229">
        <v>4412162801</v>
      </c>
      <c r="B9019" s="230" t="s">
        <v>27762</v>
      </c>
      <c r="C9019" s="230" t="s">
        <v>27763</v>
      </c>
      <c r="D9019" s="230" t="s">
        <v>27764</v>
      </c>
      <c r="E9019" s="231">
        <v>44121628</v>
      </c>
      <c r="F9019" s="231" t="s">
        <v>828</v>
      </c>
      <c r="G9019" s="232" t="s">
        <v>36928</v>
      </c>
    </row>
    <row r="9020" spans="1:7" ht="24">
      <c r="A9020" s="229">
        <v>4412163101</v>
      </c>
      <c r="B9020" s="230" t="s">
        <v>27765</v>
      </c>
      <c r="C9020" s="230" t="s">
        <v>15306</v>
      </c>
      <c r="D9020" s="230" t="s">
        <v>27766</v>
      </c>
      <c r="E9020" s="231">
        <v>44121631</v>
      </c>
      <c r="F9020" s="231" t="s">
        <v>828</v>
      </c>
      <c r="G9020" s="232" t="s">
        <v>36928</v>
      </c>
    </row>
    <row r="9021" spans="1:7" ht="12">
      <c r="A9021" s="229">
        <v>4412163301</v>
      </c>
      <c r="B9021" s="230" t="s">
        <v>27767</v>
      </c>
      <c r="C9021" s="230" t="s">
        <v>27768</v>
      </c>
      <c r="D9021" s="230" t="s">
        <v>27769</v>
      </c>
      <c r="E9021" s="231">
        <v>44121633</v>
      </c>
      <c r="F9021" s="231" t="s">
        <v>828</v>
      </c>
      <c r="G9021" s="232" t="s">
        <v>36928</v>
      </c>
    </row>
    <row r="9022" spans="1:7" ht="12">
      <c r="A9022" s="229">
        <v>4412163501</v>
      </c>
      <c r="B9022" s="230" t="s">
        <v>27770</v>
      </c>
      <c r="C9022" s="230" t="s">
        <v>27771</v>
      </c>
      <c r="D9022" s="230" t="s">
        <v>27772</v>
      </c>
      <c r="E9022" s="231">
        <v>44121635</v>
      </c>
      <c r="F9022" s="231" t="s">
        <v>828</v>
      </c>
      <c r="G9022" s="232" t="s">
        <v>36928</v>
      </c>
    </row>
    <row r="9023" spans="1:7" ht="12">
      <c r="A9023" s="229">
        <v>4412163601</v>
      </c>
      <c r="B9023" s="230" t="s">
        <v>27773</v>
      </c>
      <c r="C9023" s="230" t="s">
        <v>27774</v>
      </c>
      <c r="D9023" s="230" t="s">
        <v>27775</v>
      </c>
      <c r="E9023" s="231">
        <v>44121636</v>
      </c>
      <c r="F9023" s="231" t="s">
        <v>828</v>
      </c>
      <c r="G9023" s="232" t="s">
        <v>36928</v>
      </c>
    </row>
    <row r="9024" spans="1:7" ht="12">
      <c r="A9024" s="229">
        <v>4412170301</v>
      </c>
      <c r="B9024" s="230" t="s">
        <v>27776</v>
      </c>
      <c r="C9024" s="230" t="s">
        <v>27777</v>
      </c>
      <c r="D9024" s="230" t="s">
        <v>27778</v>
      </c>
      <c r="E9024" s="231">
        <v>44121703</v>
      </c>
      <c r="F9024" s="231" t="s">
        <v>828</v>
      </c>
      <c r="G9024" s="232" t="s">
        <v>36928</v>
      </c>
    </row>
    <row r="9025" spans="1:7" ht="24">
      <c r="A9025" s="229">
        <v>4412170401</v>
      </c>
      <c r="B9025" s="230" t="s">
        <v>27779</v>
      </c>
      <c r="C9025" s="230" t="s">
        <v>27780</v>
      </c>
      <c r="D9025" s="230" t="s">
        <v>27781</v>
      </c>
      <c r="E9025" s="231">
        <v>44121704</v>
      </c>
      <c r="F9025" s="231" t="s">
        <v>828</v>
      </c>
      <c r="G9025" s="232" t="s">
        <v>36928</v>
      </c>
    </row>
    <row r="9026" spans="1:7" ht="24">
      <c r="A9026" s="229">
        <v>4412170402</v>
      </c>
      <c r="B9026" s="230" t="s">
        <v>27782</v>
      </c>
      <c r="C9026" s="230" t="s">
        <v>27783</v>
      </c>
      <c r="D9026" s="230" t="s">
        <v>27784</v>
      </c>
      <c r="E9026" s="231">
        <v>44121704</v>
      </c>
      <c r="F9026" s="231" t="s">
        <v>828</v>
      </c>
      <c r="G9026" s="232" t="s">
        <v>36928</v>
      </c>
    </row>
    <row r="9027" spans="1:7" ht="12">
      <c r="A9027" s="229">
        <v>4412170501</v>
      </c>
      <c r="B9027" s="230" t="s">
        <v>27785</v>
      </c>
      <c r="C9027" s="230" t="s">
        <v>27786</v>
      </c>
      <c r="D9027" s="230" t="s">
        <v>27787</v>
      </c>
      <c r="E9027" s="231">
        <v>44121705</v>
      </c>
      <c r="F9027" s="231" t="s">
        <v>828</v>
      </c>
      <c r="G9027" s="232" t="s">
        <v>36928</v>
      </c>
    </row>
    <row r="9028" spans="1:7" ht="12">
      <c r="A9028" s="229">
        <v>4412170601</v>
      </c>
      <c r="B9028" s="230" t="s">
        <v>27788</v>
      </c>
      <c r="C9028" s="230" t="s">
        <v>27789</v>
      </c>
      <c r="D9028" s="230" t="s">
        <v>27790</v>
      </c>
      <c r="E9028" s="231">
        <v>44121706</v>
      </c>
      <c r="F9028" s="231" t="s">
        <v>828</v>
      </c>
      <c r="G9028" s="232" t="s">
        <v>36928</v>
      </c>
    </row>
    <row r="9029" spans="1:7" ht="12">
      <c r="A9029" s="229">
        <v>4412170701</v>
      </c>
      <c r="B9029" s="230" t="s">
        <v>27791</v>
      </c>
      <c r="C9029" s="230" t="s">
        <v>27792</v>
      </c>
      <c r="D9029" s="230" t="s">
        <v>27793</v>
      </c>
      <c r="E9029" s="231">
        <v>44121707</v>
      </c>
      <c r="F9029" s="231" t="s">
        <v>828</v>
      </c>
      <c r="G9029" s="232" t="s">
        <v>36928</v>
      </c>
    </row>
    <row r="9030" spans="1:7" ht="12">
      <c r="A9030" s="229">
        <v>4412170801</v>
      </c>
      <c r="B9030" s="230" t="s">
        <v>27794</v>
      </c>
      <c r="C9030" s="230" t="s">
        <v>27795</v>
      </c>
      <c r="D9030" s="230" t="s">
        <v>27796</v>
      </c>
      <c r="E9030" s="231">
        <v>44121708</v>
      </c>
      <c r="F9030" s="231" t="s">
        <v>828</v>
      </c>
      <c r="G9030" s="232" t="s">
        <v>36928</v>
      </c>
    </row>
    <row r="9031" spans="1:7" ht="12">
      <c r="A9031" s="229">
        <v>4412170901</v>
      </c>
      <c r="B9031" s="230" t="s">
        <v>27797</v>
      </c>
      <c r="C9031" s="230" t="s">
        <v>27798</v>
      </c>
      <c r="D9031" s="230" t="s">
        <v>27799</v>
      </c>
      <c r="E9031" s="231">
        <v>44121709</v>
      </c>
      <c r="F9031" s="231" t="s">
        <v>828</v>
      </c>
      <c r="G9031" s="232" t="s">
        <v>36928</v>
      </c>
    </row>
    <row r="9032" spans="1:7" ht="12">
      <c r="A9032" s="229">
        <v>4412171001</v>
      </c>
      <c r="B9032" s="230" t="s">
        <v>27800</v>
      </c>
      <c r="C9032" s="230" t="s">
        <v>27801</v>
      </c>
      <c r="D9032" s="230" t="s">
        <v>27802</v>
      </c>
      <c r="E9032" s="231">
        <v>44121710</v>
      </c>
      <c r="F9032" s="231" t="s">
        <v>828</v>
      </c>
      <c r="G9032" s="232" t="s">
        <v>36928</v>
      </c>
    </row>
    <row r="9033" spans="1:7" ht="12">
      <c r="A9033" s="229">
        <v>4412171101</v>
      </c>
      <c r="B9033" s="230" t="s">
        <v>27803</v>
      </c>
      <c r="C9033" s="230" t="s">
        <v>27804</v>
      </c>
      <c r="D9033" s="230" t="s">
        <v>27805</v>
      </c>
      <c r="E9033" s="231">
        <v>44121711</v>
      </c>
      <c r="F9033" s="231" t="s">
        <v>828</v>
      </c>
      <c r="G9033" s="232" t="s">
        <v>36928</v>
      </c>
    </row>
    <row r="9034" spans="1:7" ht="24">
      <c r="A9034" s="229">
        <v>4412171102</v>
      </c>
      <c r="B9034" s="230" t="s">
        <v>27806</v>
      </c>
      <c r="C9034" s="230" t="s">
        <v>27807</v>
      </c>
      <c r="D9034" s="230" t="s">
        <v>27808</v>
      </c>
      <c r="E9034" s="231">
        <v>44121711</v>
      </c>
      <c r="F9034" s="231" t="s">
        <v>828</v>
      </c>
      <c r="G9034" s="232" t="s">
        <v>36928</v>
      </c>
    </row>
    <row r="9035" spans="1:7" ht="24">
      <c r="A9035" s="229">
        <v>4412171601</v>
      </c>
      <c r="B9035" s="230" t="s">
        <v>27809</v>
      </c>
      <c r="C9035" s="230" t="s">
        <v>27810</v>
      </c>
      <c r="D9035" s="230" t="s">
        <v>27811</v>
      </c>
      <c r="E9035" s="231">
        <v>44121716</v>
      </c>
      <c r="F9035" s="231" t="s">
        <v>828</v>
      </c>
      <c r="G9035" s="232" t="s">
        <v>36928</v>
      </c>
    </row>
    <row r="9036" spans="1:7" ht="12">
      <c r="A9036" s="229">
        <v>4412179901</v>
      </c>
      <c r="B9036" s="230" t="s">
        <v>27812</v>
      </c>
      <c r="C9036" s="230" t="s">
        <v>27813</v>
      </c>
      <c r="D9036" s="230" t="s">
        <v>27814</v>
      </c>
      <c r="E9036" s="231">
        <v>44121799</v>
      </c>
      <c r="F9036" s="231" t="s">
        <v>828</v>
      </c>
      <c r="G9036" s="232" t="s">
        <v>36928</v>
      </c>
    </row>
    <row r="9037" spans="1:7" ht="24">
      <c r="A9037" s="229">
        <v>4412180101</v>
      </c>
      <c r="B9037" s="230" t="s">
        <v>27815</v>
      </c>
      <c r="C9037" s="230" t="s">
        <v>27816</v>
      </c>
      <c r="D9037" s="230" t="s">
        <v>27817</v>
      </c>
      <c r="E9037" s="231">
        <v>44121801</v>
      </c>
      <c r="F9037" s="231" t="s">
        <v>828</v>
      </c>
      <c r="G9037" s="232" t="s">
        <v>36928</v>
      </c>
    </row>
    <row r="9038" spans="1:7" ht="24">
      <c r="A9038" s="229">
        <v>4412180201</v>
      </c>
      <c r="B9038" s="230" t="s">
        <v>27818</v>
      </c>
      <c r="C9038" s="230" t="s">
        <v>27819</v>
      </c>
      <c r="D9038" s="230" t="s">
        <v>27820</v>
      </c>
      <c r="E9038" s="231">
        <v>44121802</v>
      </c>
      <c r="F9038" s="231" t="s">
        <v>828</v>
      </c>
      <c r="G9038" s="232" t="s">
        <v>36928</v>
      </c>
    </row>
    <row r="9039" spans="1:7" ht="12">
      <c r="A9039" s="229">
        <v>4412180401</v>
      </c>
      <c r="B9039" s="230" t="s">
        <v>27821</v>
      </c>
      <c r="C9039" s="230" t="s">
        <v>27822</v>
      </c>
      <c r="D9039" s="230" t="s">
        <v>27823</v>
      </c>
      <c r="E9039" s="231">
        <v>44121804</v>
      </c>
      <c r="F9039" s="231" t="s">
        <v>828</v>
      </c>
      <c r="G9039" s="232" t="s">
        <v>36928</v>
      </c>
    </row>
    <row r="9040" spans="1:7" ht="12">
      <c r="A9040" s="229">
        <v>4412180501</v>
      </c>
      <c r="B9040" s="230" t="s">
        <v>27824</v>
      </c>
      <c r="C9040" s="230" t="s">
        <v>27825</v>
      </c>
      <c r="D9040" s="230" t="s">
        <v>27826</v>
      </c>
      <c r="E9040" s="231">
        <v>44121805</v>
      </c>
      <c r="F9040" s="231" t="s">
        <v>828</v>
      </c>
      <c r="G9040" s="232" t="s">
        <v>36928</v>
      </c>
    </row>
    <row r="9041" spans="1:7" ht="36">
      <c r="A9041" s="229">
        <v>4412180801</v>
      </c>
      <c r="B9041" s="230" t="s">
        <v>27827</v>
      </c>
      <c r="C9041" s="230" t="s">
        <v>27828</v>
      </c>
      <c r="D9041" s="230" t="s">
        <v>27829</v>
      </c>
      <c r="E9041" s="231">
        <v>44121808</v>
      </c>
      <c r="F9041" s="231" t="s">
        <v>828</v>
      </c>
      <c r="G9041" s="232" t="s">
        <v>36928</v>
      </c>
    </row>
    <row r="9042" spans="1:7" ht="12">
      <c r="A9042" s="229">
        <v>4412190201</v>
      </c>
      <c r="B9042" s="230" t="s">
        <v>27830</v>
      </c>
      <c r="C9042" s="230" t="s">
        <v>27831</v>
      </c>
      <c r="D9042" s="230" t="s">
        <v>27832</v>
      </c>
      <c r="E9042" s="231">
        <v>44121902</v>
      </c>
      <c r="F9042" s="231" t="s">
        <v>828</v>
      </c>
      <c r="G9042" s="232" t="s">
        <v>36928</v>
      </c>
    </row>
    <row r="9043" spans="1:7" ht="12">
      <c r="A9043" s="229">
        <v>4412190202</v>
      </c>
      <c r="B9043" s="230" t="s">
        <v>27833</v>
      </c>
      <c r="C9043" s="230" t="s">
        <v>27834</v>
      </c>
      <c r="D9043" s="230" t="s">
        <v>27835</v>
      </c>
      <c r="E9043" s="231">
        <v>44121902</v>
      </c>
      <c r="F9043" s="231" t="s">
        <v>828</v>
      </c>
      <c r="G9043" s="232" t="s">
        <v>36928</v>
      </c>
    </row>
    <row r="9044" spans="1:7" ht="12">
      <c r="A9044" s="229">
        <v>4412190401</v>
      </c>
      <c r="B9044" s="230" t="s">
        <v>27836</v>
      </c>
      <c r="C9044" s="230" t="s">
        <v>27837</v>
      </c>
      <c r="D9044" s="230" t="s">
        <v>27838</v>
      </c>
      <c r="E9044" s="231">
        <v>44121904</v>
      </c>
      <c r="F9044" s="231" t="s">
        <v>828</v>
      </c>
      <c r="G9044" s="232" t="s">
        <v>36928</v>
      </c>
    </row>
    <row r="9045" spans="1:7" ht="24">
      <c r="A9045" s="229">
        <v>4412190501</v>
      </c>
      <c r="B9045" s="230" t="s">
        <v>27839</v>
      </c>
      <c r="C9045" s="230" t="s">
        <v>27840</v>
      </c>
      <c r="D9045" s="230" t="s">
        <v>27841</v>
      </c>
      <c r="E9045" s="231">
        <v>44121905</v>
      </c>
      <c r="F9045" s="231" t="s">
        <v>828</v>
      </c>
      <c r="G9045" s="232" t="s">
        <v>36928</v>
      </c>
    </row>
    <row r="9046" spans="1:7" ht="12">
      <c r="A9046" s="229">
        <v>4412190502</v>
      </c>
      <c r="B9046" s="230" t="s">
        <v>27842</v>
      </c>
      <c r="C9046" s="230" t="s">
        <v>27843</v>
      </c>
      <c r="D9046" s="230" t="s">
        <v>27844</v>
      </c>
      <c r="E9046" s="231">
        <v>44121905</v>
      </c>
      <c r="F9046" s="231" t="s">
        <v>828</v>
      </c>
      <c r="G9046" s="232" t="s">
        <v>36928</v>
      </c>
    </row>
    <row r="9047" spans="1:7" ht="36">
      <c r="A9047" s="229">
        <v>4412200101</v>
      </c>
      <c r="B9047" s="230" t="s">
        <v>27845</v>
      </c>
      <c r="C9047" s="230" t="s">
        <v>27846</v>
      </c>
      <c r="D9047" s="230" t="s">
        <v>27847</v>
      </c>
      <c r="E9047" s="231">
        <v>44122001</v>
      </c>
      <c r="F9047" s="231" t="s">
        <v>828</v>
      </c>
      <c r="G9047" s="232" t="s">
        <v>36928</v>
      </c>
    </row>
    <row r="9048" spans="1:7" ht="12">
      <c r="A9048" s="229">
        <v>4412200102</v>
      </c>
      <c r="B9048" s="230" t="s">
        <v>27848</v>
      </c>
      <c r="C9048" s="230" t="s">
        <v>27849</v>
      </c>
      <c r="D9048" s="230" t="s">
        <v>27850</v>
      </c>
      <c r="E9048" s="231">
        <v>44122001</v>
      </c>
      <c r="F9048" s="231" t="s">
        <v>828</v>
      </c>
      <c r="G9048" s="232" t="s">
        <v>36928</v>
      </c>
    </row>
    <row r="9049" spans="1:7" ht="24">
      <c r="A9049" s="229">
        <v>4412200301</v>
      </c>
      <c r="B9049" s="230" t="s">
        <v>27851</v>
      </c>
      <c r="C9049" s="230" t="s">
        <v>3277</v>
      </c>
      <c r="D9049" s="230" t="s">
        <v>27852</v>
      </c>
      <c r="E9049" s="231">
        <v>44122003</v>
      </c>
      <c r="F9049" s="231" t="s">
        <v>828</v>
      </c>
      <c r="G9049" s="232" t="s">
        <v>36928</v>
      </c>
    </row>
    <row r="9050" spans="1:7" ht="24">
      <c r="A9050" s="229">
        <v>4412200302</v>
      </c>
      <c r="B9050" s="230" t="s">
        <v>27853</v>
      </c>
      <c r="C9050" s="230" t="s">
        <v>27854</v>
      </c>
      <c r="D9050" s="230" t="s">
        <v>27855</v>
      </c>
      <c r="E9050" s="231">
        <v>44122003</v>
      </c>
      <c r="F9050" s="231" t="s">
        <v>828</v>
      </c>
      <c r="G9050" s="232" t="s">
        <v>36928</v>
      </c>
    </row>
    <row r="9051" spans="1:7" ht="12">
      <c r="A9051" s="229">
        <v>4412200501</v>
      </c>
      <c r="B9051" s="230" t="s">
        <v>27856</v>
      </c>
      <c r="C9051" s="230" t="s">
        <v>27857</v>
      </c>
      <c r="D9051" s="230" t="s">
        <v>27858</v>
      </c>
      <c r="E9051" s="231">
        <v>44122005</v>
      </c>
      <c r="F9051" s="231" t="s">
        <v>828</v>
      </c>
      <c r="G9051" s="232" t="s">
        <v>36928</v>
      </c>
    </row>
    <row r="9052" spans="1:7" ht="12">
      <c r="A9052" s="229">
        <v>4412201101</v>
      </c>
      <c r="B9052" s="230" t="s">
        <v>27859</v>
      </c>
      <c r="C9052" s="230" t="s">
        <v>27860</v>
      </c>
      <c r="D9052" s="230" t="s">
        <v>27861</v>
      </c>
      <c r="E9052" s="231">
        <v>44122011</v>
      </c>
      <c r="F9052" s="231" t="s">
        <v>828</v>
      </c>
      <c r="G9052" s="232" t="s">
        <v>36928</v>
      </c>
    </row>
    <row r="9053" spans="1:7" ht="12">
      <c r="A9053" s="229">
        <v>4412201102</v>
      </c>
      <c r="B9053" s="230" t="s">
        <v>27862</v>
      </c>
      <c r="C9053" s="230" t="s">
        <v>27863</v>
      </c>
      <c r="D9053" s="230" t="s">
        <v>27864</v>
      </c>
      <c r="E9053" s="231">
        <v>44122011</v>
      </c>
      <c r="F9053" s="231" t="s">
        <v>828</v>
      </c>
      <c r="G9053" s="232" t="s">
        <v>36928</v>
      </c>
    </row>
    <row r="9054" spans="1:7" ht="24">
      <c r="A9054" s="229">
        <v>4412201103</v>
      </c>
      <c r="B9054" s="230" t="s">
        <v>27865</v>
      </c>
      <c r="C9054" s="230" t="s">
        <v>27866</v>
      </c>
      <c r="D9054" s="230" t="s">
        <v>27867</v>
      </c>
      <c r="E9054" s="231">
        <v>44122011</v>
      </c>
      <c r="F9054" s="231" t="s">
        <v>828</v>
      </c>
      <c r="G9054" s="232" t="s">
        <v>36928</v>
      </c>
    </row>
    <row r="9055" spans="1:7" ht="12">
      <c r="A9055" s="229">
        <v>4412201201</v>
      </c>
      <c r="B9055" s="230" t="s">
        <v>27868</v>
      </c>
      <c r="C9055" s="230" t="s">
        <v>27869</v>
      </c>
      <c r="D9055" s="230" t="s">
        <v>27870</v>
      </c>
      <c r="E9055" s="231">
        <v>44122012</v>
      </c>
      <c r="F9055" s="231" t="s">
        <v>828</v>
      </c>
      <c r="G9055" s="232" t="s">
        <v>36928</v>
      </c>
    </row>
    <row r="9056" spans="1:7" ht="12">
      <c r="A9056" s="229">
        <v>4412201301</v>
      </c>
      <c r="B9056" s="230" t="s">
        <v>27871</v>
      </c>
      <c r="C9056" s="230" t="s">
        <v>27872</v>
      </c>
      <c r="D9056" s="230" t="s">
        <v>27873</v>
      </c>
      <c r="E9056" s="231">
        <v>44122013</v>
      </c>
      <c r="F9056" s="231" t="s">
        <v>828</v>
      </c>
      <c r="G9056" s="232" t="s">
        <v>36928</v>
      </c>
    </row>
    <row r="9057" spans="1:7" ht="12">
      <c r="A9057" s="229">
        <v>4412201601</v>
      </c>
      <c r="B9057" s="230" t="s">
        <v>27874</v>
      </c>
      <c r="C9057" s="230" t="s">
        <v>27875</v>
      </c>
      <c r="D9057" s="230" t="s">
        <v>27876</v>
      </c>
      <c r="E9057" s="231">
        <v>44122016</v>
      </c>
      <c r="F9057" s="231" t="s">
        <v>828</v>
      </c>
      <c r="G9057" s="232" t="s">
        <v>36928</v>
      </c>
    </row>
    <row r="9058" spans="1:7" ht="12">
      <c r="A9058" s="229">
        <v>4412201701</v>
      </c>
      <c r="B9058" s="230" t="s">
        <v>27877</v>
      </c>
      <c r="C9058" s="230" t="s">
        <v>27878</v>
      </c>
      <c r="D9058" s="230" t="s">
        <v>27879</v>
      </c>
      <c r="E9058" s="231">
        <v>44122017</v>
      </c>
      <c r="F9058" s="231" t="s">
        <v>828</v>
      </c>
      <c r="G9058" s="232" t="s">
        <v>36928</v>
      </c>
    </row>
    <row r="9059" spans="1:7" ht="12">
      <c r="A9059" s="229">
        <v>4412202101</v>
      </c>
      <c r="B9059" s="230" t="s">
        <v>27880</v>
      </c>
      <c r="C9059" s="230" t="s">
        <v>27881</v>
      </c>
      <c r="D9059" s="230" t="s">
        <v>27882</v>
      </c>
      <c r="E9059" s="231">
        <v>44122021</v>
      </c>
      <c r="F9059" s="231" t="s">
        <v>828</v>
      </c>
      <c r="G9059" s="232" t="s">
        <v>36928</v>
      </c>
    </row>
    <row r="9060" spans="1:7" ht="12">
      <c r="A9060" s="229">
        <v>4412210101</v>
      </c>
      <c r="B9060" s="230" t="s">
        <v>27883</v>
      </c>
      <c r="C9060" s="230" t="s">
        <v>27884</v>
      </c>
      <c r="D9060" s="230" t="s">
        <v>27885</v>
      </c>
      <c r="E9060" s="231">
        <v>44122101</v>
      </c>
      <c r="F9060" s="231" t="s">
        <v>828</v>
      </c>
      <c r="G9060" s="232" t="s">
        <v>36928</v>
      </c>
    </row>
    <row r="9061" spans="1:7" ht="24">
      <c r="A9061" s="229">
        <v>4412210301</v>
      </c>
      <c r="B9061" s="230" t="s">
        <v>27886</v>
      </c>
      <c r="C9061" s="230" t="s">
        <v>27887</v>
      </c>
      <c r="D9061" s="230" t="s">
        <v>27888</v>
      </c>
      <c r="E9061" s="231">
        <v>44122103</v>
      </c>
      <c r="F9061" s="231" t="s">
        <v>828</v>
      </c>
      <c r="G9061" s="232" t="s">
        <v>36928</v>
      </c>
    </row>
    <row r="9062" spans="1:7" ht="24">
      <c r="A9062" s="229">
        <v>4412210401</v>
      </c>
      <c r="B9062" s="230" t="s">
        <v>27889</v>
      </c>
      <c r="C9062" s="230" t="s">
        <v>27890</v>
      </c>
      <c r="D9062" s="230" t="s">
        <v>27891</v>
      </c>
      <c r="E9062" s="231">
        <v>44122104</v>
      </c>
      <c r="F9062" s="231" t="s">
        <v>828</v>
      </c>
      <c r="G9062" s="232" t="s">
        <v>36928</v>
      </c>
    </row>
    <row r="9063" spans="1:7" ht="12">
      <c r="A9063" s="229">
        <v>4412210501</v>
      </c>
      <c r="B9063" s="230" t="s">
        <v>27892</v>
      </c>
      <c r="C9063" s="230" t="s">
        <v>27893</v>
      </c>
      <c r="D9063" s="230" t="s">
        <v>27894</v>
      </c>
      <c r="E9063" s="231">
        <v>44122105</v>
      </c>
      <c r="F9063" s="231" t="s">
        <v>828</v>
      </c>
      <c r="G9063" s="232" t="s">
        <v>36928</v>
      </c>
    </row>
    <row r="9064" spans="1:7" ht="12">
      <c r="A9064" s="229">
        <v>4412210601</v>
      </c>
      <c r="B9064" s="230" t="s">
        <v>27895</v>
      </c>
      <c r="C9064" s="230" t="s">
        <v>27896</v>
      </c>
      <c r="D9064" s="230" t="s">
        <v>27897</v>
      </c>
      <c r="E9064" s="231">
        <v>44122106</v>
      </c>
      <c r="F9064" s="231" t="s">
        <v>828</v>
      </c>
      <c r="G9064" s="232" t="s">
        <v>36928</v>
      </c>
    </row>
    <row r="9065" spans="1:7" ht="12">
      <c r="A9065" s="229">
        <v>4412210701</v>
      </c>
      <c r="B9065" s="230" t="s">
        <v>27898</v>
      </c>
      <c r="C9065" s="230" t="s">
        <v>27899</v>
      </c>
      <c r="D9065" s="230" t="s">
        <v>27900</v>
      </c>
      <c r="E9065" s="231">
        <v>44122107</v>
      </c>
      <c r="F9065" s="231" t="s">
        <v>828</v>
      </c>
      <c r="G9065" s="232" t="s">
        <v>36928</v>
      </c>
    </row>
    <row r="9066" spans="1:7" ht="12">
      <c r="A9066" s="229">
        <v>4412210901</v>
      </c>
      <c r="B9066" s="230" t="s">
        <v>27901</v>
      </c>
      <c r="C9066" s="230" t="s">
        <v>27902</v>
      </c>
      <c r="D9066" s="230" t="s">
        <v>27903</v>
      </c>
      <c r="E9066" s="231">
        <v>44122109</v>
      </c>
      <c r="F9066" s="231" t="s">
        <v>828</v>
      </c>
      <c r="G9066" s="232" t="s">
        <v>36928</v>
      </c>
    </row>
    <row r="9067" spans="1:7" ht="12">
      <c r="A9067" s="229">
        <v>4412212101</v>
      </c>
      <c r="B9067" s="230" t="s">
        <v>27904</v>
      </c>
      <c r="C9067" s="230" t="s">
        <v>27905</v>
      </c>
      <c r="D9067" s="230" t="s">
        <v>27906</v>
      </c>
      <c r="E9067" s="231">
        <v>44122121</v>
      </c>
      <c r="F9067" s="231" t="s">
        <v>828</v>
      </c>
      <c r="G9067" s="232" t="s">
        <v>36928</v>
      </c>
    </row>
    <row r="9068" spans="1:7" ht="12">
      <c r="A9068" s="229">
        <v>4412219901</v>
      </c>
      <c r="B9068" s="230" t="s">
        <v>27907</v>
      </c>
      <c r="C9068" s="230" t="s">
        <v>27908</v>
      </c>
      <c r="D9068" s="230" t="s">
        <v>27909</v>
      </c>
      <c r="E9068" s="231">
        <v>44122199</v>
      </c>
      <c r="F9068" s="231" t="s">
        <v>828</v>
      </c>
      <c r="G9068" s="232" t="s">
        <v>36928</v>
      </c>
    </row>
    <row r="9069" spans="1:7" ht="24">
      <c r="A9069" s="229">
        <v>4510150201</v>
      </c>
      <c r="B9069" s="230" t="s">
        <v>27910</v>
      </c>
      <c r="C9069" s="230" t="s">
        <v>27911</v>
      </c>
      <c r="D9069" s="230" t="s">
        <v>27912</v>
      </c>
      <c r="E9069" s="231">
        <v>45101502</v>
      </c>
      <c r="F9069" s="231" t="s">
        <v>828</v>
      </c>
      <c r="G9069" s="232">
        <v>11</v>
      </c>
    </row>
    <row r="9070" spans="1:7" ht="12">
      <c r="A9070" s="229">
        <v>4510150401</v>
      </c>
      <c r="B9070" s="230" t="s">
        <v>27913</v>
      </c>
      <c r="C9070" s="230" t="s">
        <v>27914</v>
      </c>
      <c r="D9070" s="230" t="s">
        <v>27915</v>
      </c>
      <c r="E9070" s="231">
        <v>45101504</v>
      </c>
      <c r="F9070" s="231" t="s">
        <v>828</v>
      </c>
      <c r="G9070" s="232">
        <v>11</v>
      </c>
    </row>
    <row r="9071" spans="1:7" ht="24">
      <c r="A9071" s="229">
        <v>4510150501</v>
      </c>
      <c r="B9071" s="230" t="s">
        <v>27916</v>
      </c>
      <c r="C9071" s="230" t="s">
        <v>27917</v>
      </c>
      <c r="D9071" s="230" t="s">
        <v>27918</v>
      </c>
      <c r="E9071" s="231">
        <v>45101505</v>
      </c>
      <c r="F9071" s="231" t="s">
        <v>828</v>
      </c>
      <c r="G9071" s="232" t="s">
        <v>36928</v>
      </c>
    </row>
    <row r="9072" spans="1:7" ht="24">
      <c r="A9072" s="229">
        <v>4510150601</v>
      </c>
      <c r="B9072" s="230" t="s">
        <v>27919</v>
      </c>
      <c r="C9072" s="230" t="s">
        <v>27920</v>
      </c>
      <c r="D9072" s="230" t="s">
        <v>27921</v>
      </c>
      <c r="E9072" s="231">
        <v>45101506</v>
      </c>
      <c r="F9072" s="231" t="s">
        <v>828</v>
      </c>
      <c r="G9072" s="232">
        <v>11</v>
      </c>
    </row>
    <row r="9073" spans="1:7" ht="12">
      <c r="A9073" s="229">
        <v>4510150701</v>
      </c>
      <c r="B9073" s="230" t="s">
        <v>27922</v>
      </c>
      <c r="C9073" s="230" t="s">
        <v>27923</v>
      </c>
      <c r="D9073" s="230" t="s">
        <v>27924</v>
      </c>
      <c r="E9073" s="231">
        <v>45101507</v>
      </c>
      <c r="F9073" s="231" t="s">
        <v>828</v>
      </c>
      <c r="G9073" s="232">
        <v>11</v>
      </c>
    </row>
    <row r="9074" spans="1:7" ht="12">
      <c r="A9074" s="229">
        <v>4510150702</v>
      </c>
      <c r="B9074" s="230" t="s">
        <v>27925</v>
      </c>
      <c r="C9074" s="230" t="s">
        <v>27926</v>
      </c>
      <c r="D9074" s="230" t="s">
        <v>27927</v>
      </c>
      <c r="E9074" s="231">
        <v>45101507</v>
      </c>
      <c r="F9074" s="231" t="s">
        <v>828</v>
      </c>
      <c r="G9074" s="232">
        <v>11</v>
      </c>
    </row>
    <row r="9075" spans="1:7" ht="12">
      <c r="A9075" s="229">
        <v>4510150703</v>
      </c>
      <c r="B9075" s="230" t="s">
        <v>27928</v>
      </c>
      <c r="C9075" s="230" t="s">
        <v>27929</v>
      </c>
      <c r="D9075" s="230" t="s">
        <v>27930</v>
      </c>
      <c r="E9075" s="231">
        <v>45101507</v>
      </c>
      <c r="F9075" s="231" t="s">
        <v>828</v>
      </c>
      <c r="G9075" s="232">
        <v>11</v>
      </c>
    </row>
    <row r="9076" spans="1:7" ht="12">
      <c r="A9076" s="229">
        <v>4510151201</v>
      </c>
      <c r="B9076" s="230" t="s">
        <v>27931</v>
      </c>
      <c r="C9076" s="230" t="s">
        <v>27932</v>
      </c>
      <c r="D9076" s="230" t="s">
        <v>27933</v>
      </c>
      <c r="E9076" s="231">
        <v>45101512</v>
      </c>
      <c r="F9076" s="231" t="s">
        <v>828</v>
      </c>
      <c r="G9076" s="232" t="s">
        <v>36928</v>
      </c>
    </row>
    <row r="9077" spans="1:7" ht="24">
      <c r="A9077" s="229">
        <v>4510151301</v>
      </c>
      <c r="B9077" s="230" t="s">
        <v>27934</v>
      </c>
      <c r="C9077" s="230" t="s">
        <v>27935</v>
      </c>
      <c r="D9077" s="230" t="s">
        <v>27936</v>
      </c>
      <c r="E9077" s="231">
        <v>45101513</v>
      </c>
      <c r="F9077" s="231" t="s">
        <v>828</v>
      </c>
      <c r="G9077" s="232" t="s">
        <v>36928</v>
      </c>
    </row>
    <row r="9078" spans="1:7" ht="24">
      <c r="A9078" s="229">
        <v>4510151701</v>
      </c>
      <c r="B9078" s="230" t="s">
        <v>27937</v>
      </c>
      <c r="C9078" s="230" t="s">
        <v>27938</v>
      </c>
      <c r="D9078" s="230" t="s">
        <v>27939</v>
      </c>
      <c r="E9078" s="231">
        <v>45101517</v>
      </c>
      <c r="F9078" s="231" t="s">
        <v>828</v>
      </c>
      <c r="G9078" s="232" t="s">
        <v>36928</v>
      </c>
    </row>
    <row r="9079" spans="1:7" ht="24">
      <c r="A9079" s="229">
        <v>4510151801</v>
      </c>
      <c r="B9079" s="230" t="s">
        <v>27940</v>
      </c>
      <c r="C9079" s="230" t="s">
        <v>27941</v>
      </c>
      <c r="D9079" s="230" t="s">
        <v>27942</v>
      </c>
      <c r="E9079" s="231">
        <v>45101518</v>
      </c>
      <c r="F9079" s="231" t="s">
        <v>828</v>
      </c>
      <c r="G9079" s="232" t="s">
        <v>36928</v>
      </c>
    </row>
    <row r="9080" spans="1:7" ht="24">
      <c r="A9080" s="229">
        <v>4510159901</v>
      </c>
      <c r="B9080" s="230" t="s">
        <v>27943</v>
      </c>
      <c r="C9080" s="230" t="s">
        <v>27944</v>
      </c>
      <c r="D9080" s="230" t="s">
        <v>27945</v>
      </c>
      <c r="E9080" s="231">
        <v>45101599</v>
      </c>
      <c r="F9080" s="231" t="s">
        <v>828</v>
      </c>
      <c r="G9080" s="232" t="s">
        <v>36928</v>
      </c>
    </row>
    <row r="9081" spans="1:7" ht="24">
      <c r="A9081" s="229">
        <v>4510160301</v>
      </c>
      <c r="B9081" s="230" t="s">
        <v>27946</v>
      </c>
      <c r="C9081" s="230" t="s">
        <v>27947</v>
      </c>
      <c r="D9081" s="230" t="s">
        <v>27948</v>
      </c>
      <c r="E9081" s="231">
        <v>45101603</v>
      </c>
      <c r="F9081" s="231" t="s">
        <v>828</v>
      </c>
      <c r="G9081" s="232" t="s">
        <v>36928</v>
      </c>
    </row>
    <row r="9082" spans="1:7" ht="12">
      <c r="A9082" s="229">
        <v>4510160901</v>
      </c>
      <c r="B9082" s="230" t="s">
        <v>27949</v>
      </c>
      <c r="C9082" s="230" t="s">
        <v>27950</v>
      </c>
      <c r="D9082" s="230" t="s">
        <v>27951</v>
      </c>
      <c r="E9082" s="231">
        <v>45101609</v>
      </c>
      <c r="F9082" s="231" t="s">
        <v>828</v>
      </c>
      <c r="G9082" s="232" t="s">
        <v>36928</v>
      </c>
    </row>
    <row r="9083" spans="1:7" ht="24">
      <c r="A9083" s="229">
        <v>4510161101</v>
      </c>
      <c r="B9083" s="230" t="s">
        <v>27952</v>
      </c>
      <c r="C9083" s="230" t="s">
        <v>27953</v>
      </c>
      <c r="D9083" s="230" t="s">
        <v>27954</v>
      </c>
      <c r="E9083" s="231">
        <v>45101611</v>
      </c>
      <c r="F9083" s="231" t="s">
        <v>828</v>
      </c>
      <c r="G9083" s="232" t="s">
        <v>36928</v>
      </c>
    </row>
    <row r="9084" spans="1:7" ht="24">
      <c r="A9084" s="229">
        <v>4510161201</v>
      </c>
      <c r="B9084" s="230" t="s">
        <v>27955</v>
      </c>
      <c r="C9084" s="230" t="s">
        <v>27956</v>
      </c>
      <c r="D9084" s="230" t="s">
        <v>27957</v>
      </c>
      <c r="E9084" s="231">
        <v>45101612</v>
      </c>
      <c r="F9084" s="231" t="s">
        <v>828</v>
      </c>
      <c r="G9084" s="232" t="s">
        <v>36928</v>
      </c>
    </row>
    <row r="9085" spans="1:7" ht="12">
      <c r="A9085" s="229">
        <v>4510170201</v>
      </c>
      <c r="B9085" s="230" t="s">
        <v>27958</v>
      </c>
      <c r="C9085" s="230" t="s">
        <v>27959</v>
      </c>
      <c r="D9085" s="230" t="s">
        <v>27960</v>
      </c>
      <c r="E9085" s="231">
        <v>45101702</v>
      </c>
      <c r="F9085" s="231" t="s">
        <v>828</v>
      </c>
      <c r="G9085" s="232" t="s">
        <v>36928</v>
      </c>
    </row>
    <row r="9086" spans="1:7" ht="12">
      <c r="A9086" s="229">
        <v>4510170301</v>
      </c>
      <c r="B9086" s="230" t="s">
        <v>27961</v>
      </c>
      <c r="C9086" s="230" t="s">
        <v>27962</v>
      </c>
      <c r="D9086" s="230" t="s">
        <v>27963</v>
      </c>
      <c r="E9086" s="231">
        <v>45101703</v>
      </c>
      <c r="F9086" s="231" t="s">
        <v>828</v>
      </c>
      <c r="G9086" s="232" t="s">
        <v>36928</v>
      </c>
    </row>
    <row r="9087" spans="1:7" ht="24">
      <c r="A9087" s="229">
        <v>4510170401</v>
      </c>
      <c r="B9087" s="230" t="s">
        <v>27964</v>
      </c>
      <c r="C9087" s="230" t="s">
        <v>27965</v>
      </c>
      <c r="D9087" s="230" t="s">
        <v>27966</v>
      </c>
      <c r="E9087" s="231">
        <v>45101704</v>
      </c>
      <c r="F9087" s="231" t="s">
        <v>828</v>
      </c>
      <c r="G9087" s="232" t="s">
        <v>36928</v>
      </c>
    </row>
    <row r="9088" spans="1:7" ht="12">
      <c r="A9088" s="229">
        <v>4510170701</v>
      </c>
      <c r="B9088" s="230" t="s">
        <v>27967</v>
      </c>
      <c r="C9088" s="230" t="s">
        <v>27968</v>
      </c>
      <c r="D9088" s="230" t="s">
        <v>27969</v>
      </c>
      <c r="E9088" s="231">
        <v>45101707</v>
      </c>
      <c r="F9088" s="231" t="s">
        <v>828</v>
      </c>
      <c r="G9088" s="232" t="s">
        <v>36928</v>
      </c>
    </row>
    <row r="9089" spans="1:7" ht="12">
      <c r="A9089" s="229">
        <v>4510179901</v>
      </c>
      <c r="B9089" s="230" t="s">
        <v>27970</v>
      </c>
      <c r="C9089" s="230" t="s">
        <v>27971</v>
      </c>
      <c r="D9089" s="230" t="s">
        <v>27972</v>
      </c>
      <c r="E9089" s="231">
        <v>45101799</v>
      </c>
      <c r="F9089" s="231" t="s">
        <v>828</v>
      </c>
      <c r="G9089" s="232" t="s">
        <v>36928</v>
      </c>
    </row>
    <row r="9090" spans="1:7" ht="36">
      <c r="A9090" s="229">
        <v>4510180201</v>
      </c>
      <c r="B9090" s="230" t="s">
        <v>27973</v>
      </c>
      <c r="C9090" s="230" t="s">
        <v>27974</v>
      </c>
      <c r="D9090" s="230" t="s">
        <v>27975</v>
      </c>
      <c r="E9090" s="231">
        <v>45101802</v>
      </c>
      <c r="F9090" s="231" t="s">
        <v>828</v>
      </c>
      <c r="G9090" s="232">
        <v>11</v>
      </c>
    </row>
    <row r="9091" spans="1:7" ht="12">
      <c r="A9091" s="229">
        <v>4510180202</v>
      </c>
      <c r="B9091" s="230" t="s">
        <v>27976</v>
      </c>
      <c r="C9091" s="230" t="s">
        <v>27977</v>
      </c>
      <c r="D9091" s="230" t="s">
        <v>27978</v>
      </c>
      <c r="E9091" s="231">
        <v>45101802</v>
      </c>
      <c r="F9091" s="231" t="s">
        <v>828</v>
      </c>
      <c r="G9091" s="232">
        <v>11</v>
      </c>
    </row>
    <row r="9092" spans="1:7" ht="24">
      <c r="A9092" s="229">
        <v>4510180203</v>
      </c>
      <c r="B9092" s="230" t="s">
        <v>27979</v>
      </c>
      <c r="C9092" s="230" t="s">
        <v>27980</v>
      </c>
      <c r="D9092" s="230" t="s">
        <v>27981</v>
      </c>
      <c r="E9092" s="231">
        <v>45101802</v>
      </c>
      <c r="F9092" s="231" t="s">
        <v>828</v>
      </c>
      <c r="G9092" s="232">
        <v>11</v>
      </c>
    </row>
    <row r="9093" spans="1:7" ht="36">
      <c r="A9093" s="229">
        <v>4510180401</v>
      </c>
      <c r="B9093" s="230" t="s">
        <v>27982</v>
      </c>
      <c r="C9093" s="230" t="s">
        <v>27983</v>
      </c>
      <c r="D9093" s="230" t="s">
        <v>27984</v>
      </c>
      <c r="E9093" s="231">
        <v>45101804</v>
      </c>
      <c r="F9093" s="231" t="s">
        <v>828</v>
      </c>
      <c r="G9093" s="232">
        <v>11</v>
      </c>
    </row>
    <row r="9094" spans="1:7" ht="24">
      <c r="A9094" s="229">
        <v>4510180402</v>
      </c>
      <c r="B9094" s="230" t="s">
        <v>27985</v>
      </c>
      <c r="C9094" s="230" t="s">
        <v>27986</v>
      </c>
      <c r="D9094" s="230" t="s">
        <v>27987</v>
      </c>
      <c r="E9094" s="231">
        <v>45101804</v>
      </c>
      <c r="F9094" s="231" t="s">
        <v>828</v>
      </c>
      <c r="G9094" s="232">
        <v>11</v>
      </c>
    </row>
    <row r="9095" spans="1:7" ht="24">
      <c r="A9095" s="229">
        <v>4510180403</v>
      </c>
      <c r="B9095" s="230" t="s">
        <v>27988</v>
      </c>
      <c r="C9095" s="230" t="s">
        <v>27989</v>
      </c>
      <c r="D9095" s="230" t="s">
        <v>27990</v>
      </c>
      <c r="E9095" s="231">
        <v>45101804</v>
      </c>
      <c r="F9095" s="231" t="s">
        <v>828</v>
      </c>
      <c r="G9095" s="232">
        <v>11</v>
      </c>
    </row>
    <row r="9096" spans="1:7" ht="24">
      <c r="A9096" s="229">
        <v>4510180601</v>
      </c>
      <c r="B9096" s="230" t="s">
        <v>27991</v>
      </c>
      <c r="C9096" s="230" t="s">
        <v>27992</v>
      </c>
      <c r="D9096" s="230" t="s">
        <v>27993</v>
      </c>
      <c r="E9096" s="231">
        <v>45101806</v>
      </c>
      <c r="F9096" s="231" t="s">
        <v>828</v>
      </c>
      <c r="G9096" s="232">
        <v>12</v>
      </c>
    </row>
    <row r="9097" spans="1:7" ht="24">
      <c r="A9097" s="229">
        <v>4510180701</v>
      </c>
      <c r="B9097" s="230" t="s">
        <v>27994</v>
      </c>
      <c r="C9097" s="230" t="s">
        <v>27995</v>
      </c>
      <c r="D9097" s="230" t="s">
        <v>27996</v>
      </c>
      <c r="E9097" s="231">
        <v>45101807</v>
      </c>
      <c r="F9097" s="231" t="s">
        <v>828</v>
      </c>
      <c r="G9097" s="232" t="s">
        <v>36928</v>
      </c>
    </row>
    <row r="9098" spans="1:7" ht="36">
      <c r="A9098" s="229">
        <v>4510189901</v>
      </c>
      <c r="B9098" s="230" t="s">
        <v>27997</v>
      </c>
      <c r="C9098" s="230" t="s">
        <v>27998</v>
      </c>
      <c r="D9098" s="230" t="s">
        <v>27999</v>
      </c>
      <c r="E9098" s="231">
        <v>45101899</v>
      </c>
      <c r="F9098" s="231" t="s">
        <v>828</v>
      </c>
      <c r="G9098" s="232" t="s">
        <v>36928</v>
      </c>
    </row>
    <row r="9099" spans="1:7" ht="36">
      <c r="A9099" s="229">
        <v>4510190201</v>
      </c>
      <c r="B9099" s="230" t="s">
        <v>28000</v>
      </c>
      <c r="C9099" s="230" t="s">
        <v>28001</v>
      </c>
      <c r="D9099" s="230" t="s">
        <v>28002</v>
      </c>
      <c r="E9099" s="231">
        <v>45101902</v>
      </c>
      <c r="F9099" s="231" t="s">
        <v>828</v>
      </c>
      <c r="G9099" s="232">
        <v>12</v>
      </c>
    </row>
    <row r="9100" spans="1:7" ht="24">
      <c r="A9100" s="229">
        <v>4510190401</v>
      </c>
      <c r="B9100" s="230" t="s">
        <v>28003</v>
      </c>
      <c r="C9100" s="230" t="s">
        <v>28004</v>
      </c>
      <c r="D9100" s="230" t="s">
        <v>28005</v>
      </c>
      <c r="E9100" s="231">
        <v>45101904</v>
      </c>
      <c r="F9100" s="231" t="s">
        <v>828</v>
      </c>
      <c r="G9100" s="232" t="s">
        <v>36928</v>
      </c>
    </row>
    <row r="9101" spans="1:7" ht="24">
      <c r="A9101" s="229">
        <v>4510190501</v>
      </c>
      <c r="B9101" s="230" t="s">
        <v>28006</v>
      </c>
      <c r="C9101" s="230" t="s">
        <v>28007</v>
      </c>
      <c r="D9101" s="230" t="s">
        <v>28008</v>
      </c>
      <c r="E9101" s="231">
        <v>45101905</v>
      </c>
      <c r="F9101" s="231" t="s">
        <v>828</v>
      </c>
      <c r="G9101" s="232" t="s">
        <v>36928</v>
      </c>
    </row>
    <row r="9102" spans="1:7" ht="12">
      <c r="A9102" s="229">
        <v>4510199301</v>
      </c>
      <c r="B9102" s="230" t="s">
        <v>28009</v>
      </c>
      <c r="C9102" s="230" t="s">
        <v>28010</v>
      </c>
      <c r="D9102" s="230" t="s">
        <v>28011</v>
      </c>
      <c r="E9102" s="231">
        <v>45101993</v>
      </c>
      <c r="F9102" s="231" t="s">
        <v>828</v>
      </c>
      <c r="G9102" s="232" t="s">
        <v>36928</v>
      </c>
    </row>
    <row r="9103" spans="1:7" ht="24">
      <c r="A9103" s="229">
        <v>4510199401</v>
      </c>
      <c r="B9103" s="230" t="s">
        <v>28012</v>
      </c>
      <c r="C9103" s="230" t="s">
        <v>28013</v>
      </c>
      <c r="D9103" s="230" t="s">
        <v>28014</v>
      </c>
      <c r="E9103" s="231">
        <v>45101994</v>
      </c>
      <c r="F9103" s="231" t="s">
        <v>828</v>
      </c>
      <c r="G9103" s="232" t="s">
        <v>36928</v>
      </c>
    </row>
    <row r="9104" spans="1:7" ht="12">
      <c r="A9104" s="229">
        <v>4510199501</v>
      </c>
      <c r="B9104" s="230" t="s">
        <v>28015</v>
      </c>
      <c r="C9104" s="230" t="s">
        <v>28016</v>
      </c>
      <c r="D9104" s="230" t="s">
        <v>28017</v>
      </c>
      <c r="E9104" s="231">
        <v>45101995</v>
      </c>
      <c r="F9104" s="231" t="s">
        <v>828</v>
      </c>
      <c r="G9104" s="232" t="s">
        <v>36928</v>
      </c>
    </row>
    <row r="9105" spans="1:7" ht="24">
      <c r="A9105" s="229">
        <v>4510199601</v>
      </c>
      <c r="B9105" s="230" t="s">
        <v>28018</v>
      </c>
      <c r="C9105" s="230" t="s">
        <v>28019</v>
      </c>
      <c r="D9105" s="230" t="s">
        <v>28020</v>
      </c>
      <c r="E9105" s="231">
        <v>45101996</v>
      </c>
      <c r="F9105" s="231" t="s">
        <v>828</v>
      </c>
      <c r="G9105" s="232" t="s">
        <v>36928</v>
      </c>
    </row>
    <row r="9106" spans="1:7" ht="24">
      <c r="A9106" s="229">
        <v>4510199701</v>
      </c>
      <c r="B9106" s="230" t="s">
        <v>28021</v>
      </c>
      <c r="C9106" s="230" t="s">
        <v>28022</v>
      </c>
      <c r="D9106" s="230" t="s">
        <v>28023</v>
      </c>
      <c r="E9106" s="231">
        <v>45101997</v>
      </c>
      <c r="F9106" s="231" t="s">
        <v>828</v>
      </c>
      <c r="G9106" s="232" t="s">
        <v>36928</v>
      </c>
    </row>
    <row r="9107" spans="1:7" ht="24">
      <c r="A9107" s="229">
        <v>4510199801</v>
      </c>
      <c r="B9107" s="230" t="s">
        <v>28024</v>
      </c>
      <c r="C9107" s="230" t="s">
        <v>28001</v>
      </c>
      <c r="D9107" s="230" t="s">
        <v>28025</v>
      </c>
      <c r="E9107" s="231">
        <v>45101998</v>
      </c>
      <c r="F9107" s="231" t="s">
        <v>828</v>
      </c>
      <c r="G9107" s="232" t="s">
        <v>36928</v>
      </c>
    </row>
    <row r="9108" spans="1:7" ht="36">
      <c r="A9108" s="229">
        <v>4510199901</v>
      </c>
      <c r="B9108" s="230" t="s">
        <v>28026</v>
      </c>
      <c r="C9108" s="230" t="s">
        <v>28027</v>
      </c>
      <c r="D9108" s="230" t="s">
        <v>28028</v>
      </c>
      <c r="E9108" s="231">
        <v>45101999</v>
      </c>
      <c r="F9108" s="231" t="s">
        <v>828</v>
      </c>
      <c r="G9108" s="232" t="s">
        <v>36928</v>
      </c>
    </row>
    <row r="9109" spans="1:7" ht="24">
      <c r="A9109" s="229">
        <v>4510200101</v>
      </c>
      <c r="B9109" s="230" t="s">
        <v>28029</v>
      </c>
      <c r="C9109" s="230" t="s">
        <v>28030</v>
      </c>
      <c r="D9109" s="230" t="s">
        <v>28031</v>
      </c>
      <c r="E9109" s="231">
        <v>45102001</v>
      </c>
      <c r="F9109" s="231" t="s">
        <v>828</v>
      </c>
      <c r="G9109" s="232" t="s">
        <v>36928</v>
      </c>
    </row>
    <row r="9110" spans="1:7" ht="12">
      <c r="A9110" s="229">
        <v>4510200501</v>
      </c>
      <c r="B9110" s="230" t="s">
        <v>28032</v>
      </c>
      <c r="C9110" s="230" t="s">
        <v>28033</v>
      </c>
      <c r="D9110" s="230" t="s">
        <v>28034</v>
      </c>
      <c r="E9110" s="231">
        <v>45102005</v>
      </c>
      <c r="F9110" s="231" t="s">
        <v>828</v>
      </c>
      <c r="G9110" s="232" t="s">
        <v>36928</v>
      </c>
    </row>
    <row r="9111" spans="1:7" ht="24">
      <c r="A9111" s="229">
        <v>4511150301</v>
      </c>
      <c r="B9111" s="230" t="s">
        <v>28035</v>
      </c>
      <c r="C9111" s="230" t="s">
        <v>28036</v>
      </c>
      <c r="D9111" s="230" t="s">
        <v>28037</v>
      </c>
      <c r="E9111" s="231">
        <v>45111503</v>
      </c>
      <c r="F9111" s="231" t="s">
        <v>828</v>
      </c>
      <c r="G9111" s="232" t="s">
        <v>36928</v>
      </c>
    </row>
    <row r="9112" spans="1:7" ht="24">
      <c r="A9112" s="229">
        <v>4511160101</v>
      </c>
      <c r="B9112" s="230" t="s">
        <v>28038</v>
      </c>
      <c r="C9112" s="230" t="s">
        <v>28039</v>
      </c>
      <c r="D9112" s="230" t="s">
        <v>28040</v>
      </c>
      <c r="E9112" s="231">
        <v>45111601</v>
      </c>
      <c r="F9112" s="231" t="s">
        <v>828</v>
      </c>
      <c r="G9112" s="232" t="s">
        <v>36928</v>
      </c>
    </row>
    <row r="9113" spans="1:7" ht="24">
      <c r="A9113" s="229">
        <v>4511160201</v>
      </c>
      <c r="B9113" s="230" t="s">
        <v>28041</v>
      </c>
      <c r="C9113" s="230" t="s">
        <v>28042</v>
      </c>
      <c r="D9113" s="230" t="s">
        <v>28043</v>
      </c>
      <c r="E9113" s="231">
        <v>45111602</v>
      </c>
      <c r="F9113" s="231" t="s">
        <v>828</v>
      </c>
      <c r="G9113" s="232" t="s">
        <v>36928</v>
      </c>
    </row>
    <row r="9114" spans="1:7" ht="12">
      <c r="A9114" s="229">
        <v>4511160301</v>
      </c>
      <c r="B9114" s="230" t="s">
        <v>28044</v>
      </c>
      <c r="C9114" s="230" t="s">
        <v>28045</v>
      </c>
      <c r="D9114" s="230" t="s">
        <v>28046</v>
      </c>
      <c r="E9114" s="231">
        <v>45111603</v>
      </c>
      <c r="F9114" s="231" t="s">
        <v>828</v>
      </c>
      <c r="G9114" s="232">
        <v>9</v>
      </c>
    </row>
    <row r="9115" spans="1:7" ht="36">
      <c r="A9115" s="229">
        <v>4511160401</v>
      </c>
      <c r="B9115" s="230" t="s">
        <v>28047</v>
      </c>
      <c r="C9115" s="230" t="s">
        <v>28048</v>
      </c>
      <c r="D9115" s="230" t="s">
        <v>28049</v>
      </c>
      <c r="E9115" s="231">
        <v>45111604</v>
      </c>
      <c r="F9115" s="231" t="s">
        <v>828</v>
      </c>
      <c r="G9115" s="232">
        <v>10</v>
      </c>
    </row>
    <row r="9116" spans="1:7" ht="36">
      <c r="A9116" s="229">
        <v>4511160701</v>
      </c>
      <c r="B9116" s="230" t="s">
        <v>28050</v>
      </c>
      <c r="C9116" s="230" t="s">
        <v>28051</v>
      </c>
      <c r="D9116" s="230" t="s">
        <v>28052</v>
      </c>
      <c r="E9116" s="231">
        <v>45111607</v>
      </c>
      <c r="F9116" s="231" t="s">
        <v>828</v>
      </c>
      <c r="G9116" s="232">
        <v>10</v>
      </c>
    </row>
    <row r="9117" spans="1:7" ht="24">
      <c r="A9117" s="229">
        <v>4511160801</v>
      </c>
      <c r="B9117" s="230" t="s">
        <v>28053</v>
      </c>
      <c r="C9117" s="230" t="s">
        <v>28054</v>
      </c>
      <c r="D9117" s="230" t="s">
        <v>28055</v>
      </c>
      <c r="E9117" s="231">
        <v>45111608</v>
      </c>
      <c r="F9117" s="231" t="s">
        <v>828</v>
      </c>
      <c r="G9117" s="232">
        <v>11</v>
      </c>
    </row>
    <row r="9118" spans="1:7" ht="24">
      <c r="A9118" s="229">
        <v>4511161001</v>
      </c>
      <c r="B9118" s="230" t="s">
        <v>28056</v>
      </c>
      <c r="C9118" s="230" t="s">
        <v>28057</v>
      </c>
      <c r="D9118" s="230" t="s">
        <v>28058</v>
      </c>
      <c r="E9118" s="231">
        <v>45111610</v>
      </c>
      <c r="F9118" s="231" t="s">
        <v>828</v>
      </c>
      <c r="G9118" s="232">
        <v>10</v>
      </c>
    </row>
    <row r="9119" spans="1:7" ht="24">
      <c r="A9119" s="229">
        <v>4511161201</v>
      </c>
      <c r="B9119" s="230" t="s">
        <v>28059</v>
      </c>
      <c r="C9119" s="230" t="s">
        <v>28060</v>
      </c>
      <c r="D9119" s="230" t="s">
        <v>28061</v>
      </c>
      <c r="E9119" s="231">
        <v>45111612</v>
      </c>
      <c r="F9119" s="231" t="s">
        <v>828</v>
      </c>
      <c r="G9119" s="232" t="s">
        <v>36928</v>
      </c>
    </row>
    <row r="9120" spans="1:7" ht="12">
      <c r="A9120" s="229">
        <v>4511161501</v>
      </c>
      <c r="B9120" s="230" t="s">
        <v>28062</v>
      </c>
      <c r="C9120" s="230" t="s">
        <v>28063</v>
      </c>
      <c r="D9120" s="230" t="s">
        <v>28064</v>
      </c>
      <c r="E9120" s="231">
        <v>45111615</v>
      </c>
      <c r="F9120" s="231" t="s">
        <v>828</v>
      </c>
      <c r="G9120" s="232" t="s">
        <v>36928</v>
      </c>
    </row>
    <row r="9121" spans="1:7" ht="24">
      <c r="A9121" s="229">
        <v>4511161601</v>
      </c>
      <c r="B9121" s="230" t="s">
        <v>28065</v>
      </c>
      <c r="C9121" s="230" t="s">
        <v>28066</v>
      </c>
      <c r="D9121" s="230" t="s">
        <v>28067</v>
      </c>
      <c r="E9121" s="231">
        <v>45111616</v>
      </c>
      <c r="F9121" s="231" t="s">
        <v>828</v>
      </c>
      <c r="G9121" s="232">
        <v>8</v>
      </c>
    </row>
    <row r="9122" spans="1:7" ht="12">
      <c r="A9122" s="229">
        <v>4511161901</v>
      </c>
      <c r="B9122" s="230" t="s">
        <v>28068</v>
      </c>
      <c r="C9122" s="230" t="s">
        <v>28069</v>
      </c>
      <c r="D9122" s="230" t="s">
        <v>28070</v>
      </c>
      <c r="E9122" s="231">
        <v>45111619</v>
      </c>
      <c r="F9122" s="231" t="s">
        <v>828</v>
      </c>
      <c r="G9122" s="232">
        <v>6</v>
      </c>
    </row>
    <row r="9123" spans="1:7" ht="24">
      <c r="A9123" s="229">
        <v>4511162001</v>
      </c>
      <c r="B9123" s="230" t="s">
        <v>28071</v>
      </c>
      <c r="C9123" s="230" t="s">
        <v>28072</v>
      </c>
      <c r="D9123" s="230" t="s">
        <v>28073</v>
      </c>
      <c r="E9123" s="231">
        <v>45111620</v>
      </c>
      <c r="F9123" s="231" t="s">
        <v>828</v>
      </c>
      <c r="G9123" s="232">
        <v>8</v>
      </c>
    </row>
    <row r="9124" spans="1:7" ht="12">
      <c r="A9124" s="229">
        <v>4511169701</v>
      </c>
      <c r="B9124" s="230" t="s">
        <v>28074</v>
      </c>
      <c r="C9124" s="230" t="s">
        <v>28075</v>
      </c>
      <c r="D9124" s="230" t="s">
        <v>28076</v>
      </c>
      <c r="E9124" s="231">
        <v>45111697</v>
      </c>
      <c r="F9124" s="231" t="s">
        <v>828</v>
      </c>
      <c r="G9124" s="232">
        <v>9</v>
      </c>
    </row>
    <row r="9125" spans="1:7" ht="12">
      <c r="A9125" s="229">
        <v>4511169801</v>
      </c>
      <c r="B9125" s="230" t="s">
        <v>28077</v>
      </c>
      <c r="C9125" s="230" t="s">
        <v>28078</v>
      </c>
      <c r="D9125" s="230" t="s">
        <v>28079</v>
      </c>
      <c r="E9125" s="231">
        <v>45111698</v>
      </c>
      <c r="F9125" s="231" t="s">
        <v>828</v>
      </c>
      <c r="G9125" s="232" t="s">
        <v>36928</v>
      </c>
    </row>
    <row r="9126" spans="1:7" ht="24">
      <c r="A9126" s="229">
        <v>4511170101</v>
      </c>
      <c r="B9126" s="230" t="s">
        <v>28080</v>
      </c>
      <c r="C9126" s="230" t="s">
        <v>28081</v>
      </c>
      <c r="D9126" s="230" t="s">
        <v>28082</v>
      </c>
      <c r="E9126" s="231">
        <v>45111701</v>
      </c>
      <c r="F9126" s="231" t="s">
        <v>828</v>
      </c>
      <c r="G9126" s="232" t="s">
        <v>36928</v>
      </c>
    </row>
    <row r="9127" spans="1:7" ht="12">
      <c r="A9127" s="229">
        <v>4511170501</v>
      </c>
      <c r="B9127" s="230" t="s">
        <v>28083</v>
      </c>
      <c r="C9127" s="230" t="s">
        <v>28084</v>
      </c>
      <c r="D9127" s="230" t="s">
        <v>28085</v>
      </c>
      <c r="E9127" s="231">
        <v>45111705</v>
      </c>
      <c r="F9127" s="231" t="s">
        <v>828</v>
      </c>
      <c r="G9127" s="232">
        <v>10</v>
      </c>
    </row>
    <row r="9128" spans="1:7" ht="24">
      <c r="A9128" s="229">
        <v>4511170601</v>
      </c>
      <c r="B9128" s="230" t="s">
        <v>28086</v>
      </c>
      <c r="C9128" s="230" t="s">
        <v>28087</v>
      </c>
      <c r="D9128" s="230" t="s">
        <v>28088</v>
      </c>
      <c r="E9128" s="231">
        <v>45111706</v>
      </c>
      <c r="F9128" s="231" t="s">
        <v>828</v>
      </c>
      <c r="G9128" s="232">
        <v>7</v>
      </c>
    </row>
    <row r="9129" spans="1:7" ht="36">
      <c r="A9129" s="229">
        <v>4511170701</v>
      </c>
      <c r="B9129" s="230" t="s">
        <v>28089</v>
      </c>
      <c r="C9129" s="230" t="s">
        <v>28090</v>
      </c>
      <c r="D9129" s="230" t="s">
        <v>28091</v>
      </c>
      <c r="E9129" s="231">
        <v>45111707</v>
      </c>
      <c r="F9129" s="231" t="s">
        <v>828</v>
      </c>
      <c r="G9129" s="232">
        <v>7</v>
      </c>
    </row>
    <row r="9130" spans="1:7" ht="24">
      <c r="A9130" s="229">
        <v>4511171001</v>
      </c>
      <c r="B9130" s="230" t="s">
        <v>28092</v>
      </c>
      <c r="C9130" s="230" t="s">
        <v>28093</v>
      </c>
      <c r="D9130" s="230" t="s">
        <v>28094</v>
      </c>
      <c r="E9130" s="231">
        <v>45111710</v>
      </c>
      <c r="F9130" s="231" t="s">
        <v>828</v>
      </c>
      <c r="G9130" s="232" t="s">
        <v>36928</v>
      </c>
    </row>
    <row r="9131" spans="1:7" ht="24">
      <c r="A9131" s="229">
        <v>4511171101</v>
      </c>
      <c r="B9131" s="230" t="s">
        <v>28095</v>
      </c>
      <c r="C9131" s="230" t="s">
        <v>28096</v>
      </c>
      <c r="D9131" s="230" t="s">
        <v>28097</v>
      </c>
      <c r="E9131" s="231">
        <v>45111711</v>
      </c>
      <c r="F9131" s="231" t="s">
        <v>828</v>
      </c>
      <c r="G9131" s="232" t="s">
        <v>36928</v>
      </c>
    </row>
    <row r="9132" spans="1:7" ht="24">
      <c r="A9132" s="229">
        <v>4511171201</v>
      </c>
      <c r="B9132" s="230" t="s">
        <v>28098</v>
      </c>
      <c r="C9132" s="230" t="s">
        <v>28099</v>
      </c>
      <c r="D9132" s="230" t="s">
        <v>28100</v>
      </c>
      <c r="E9132" s="231">
        <v>45111712</v>
      </c>
      <c r="F9132" s="231" t="s">
        <v>828</v>
      </c>
      <c r="G9132" s="232">
        <v>7</v>
      </c>
    </row>
    <row r="9133" spans="1:7" ht="24">
      <c r="A9133" s="229">
        <v>4511171301</v>
      </c>
      <c r="B9133" s="230" t="s">
        <v>28101</v>
      </c>
      <c r="C9133" s="230" t="s">
        <v>28102</v>
      </c>
      <c r="D9133" s="230" t="s">
        <v>28103</v>
      </c>
      <c r="E9133" s="231">
        <v>45111713</v>
      </c>
      <c r="F9133" s="231" t="s">
        <v>828</v>
      </c>
      <c r="G9133" s="232">
        <v>8</v>
      </c>
    </row>
    <row r="9134" spans="1:7" ht="24">
      <c r="A9134" s="229">
        <v>4511171401</v>
      </c>
      <c r="B9134" s="230" t="s">
        <v>28104</v>
      </c>
      <c r="C9134" s="230" t="s">
        <v>28105</v>
      </c>
      <c r="D9134" s="230" t="s">
        <v>28106</v>
      </c>
      <c r="E9134" s="231">
        <v>45111714</v>
      </c>
      <c r="F9134" s="231" t="s">
        <v>828</v>
      </c>
      <c r="G9134" s="232">
        <v>8</v>
      </c>
    </row>
    <row r="9135" spans="1:7" ht="36">
      <c r="A9135" s="229">
        <v>4511171501</v>
      </c>
      <c r="B9135" s="230" t="s">
        <v>28107</v>
      </c>
      <c r="C9135" s="230" t="s">
        <v>28108</v>
      </c>
      <c r="D9135" s="230" t="s">
        <v>28109</v>
      </c>
      <c r="E9135" s="231">
        <v>45111715</v>
      </c>
      <c r="F9135" s="231" t="s">
        <v>828</v>
      </c>
      <c r="G9135" s="232" t="s">
        <v>36928</v>
      </c>
    </row>
    <row r="9136" spans="1:7" ht="24">
      <c r="A9136" s="229">
        <v>4511171601</v>
      </c>
      <c r="B9136" s="230" t="s">
        <v>28110</v>
      </c>
      <c r="C9136" s="230" t="s">
        <v>28111</v>
      </c>
      <c r="D9136" s="230" t="s">
        <v>28112</v>
      </c>
      <c r="E9136" s="231">
        <v>45111716</v>
      </c>
      <c r="F9136" s="231" t="s">
        <v>828</v>
      </c>
      <c r="G9136" s="232">
        <v>6</v>
      </c>
    </row>
    <row r="9137" spans="1:7" ht="12">
      <c r="A9137" s="229">
        <v>4511171701</v>
      </c>
      <c r="B9137" s="230" t="s">
        <v>28113</v>
      </c>
      <c r="C9137" s="230" t="s">
        <v>28114</v>
      </c>
      <c r="D9137" s="230" t="s">
        <v>28115</v>
      </c>
      <c r="E9137" s="231">
        <v>45111717</v>
      </c>
      <c r="F9137" s="231" t="s">
        <v>828</v>
      </c>
      <c r="G9137" s="232" t="s">
        <v>36928</v>
      </c>
    </row>
    <row r="9138" spans="1:7" ht="12">
      <c r="A9138" s="229">
        <v>4511171801</v>
      </c>
      <c r="B9138" s="230" t="s">
        <v>28116</v>
      </c>
      <c r="C9138" s="230" t="s">
        <v>28117</v>
      </c>
      <c r="D9138" s="230" t="s">
        <v>28118</v>
      </c>
      <c r="E9138" s="231">
        <v>45111718</v>
      </c>
      <c r="F9138" s="231" t="s">
        <v>828</v>
      </c>
      <c r="G9138" s="232" t="s">
        <v>36928</v>
      </c>
    </row>
    <row r="9139" spans="1:7" ht="12">
      <c r="A9139" s="229">
        <v>4511172001</v>
      </c>
      <c r="B9139" s="230" t="s">
        <v>28119</v>
      </c>
      <c r="C9139" s="230" t="s">
        <v>28120</v>
      </c>
      <c r="D9139" s="230" t="s">
        <v>28121</v>
      </c>
      <c r="E9139" s="231">
        <v>45111720</v>
      </c>
      <c r="F9139" s="231" t="s">
        <v>828</v>
      </c>
      <c r="G9139" s="232" t="s">
        <v>36928</v>
      </c>
    </row>
    <row r="9140" spans="1:7" ht="12">
      <c r="A9140" s="229">
        <v>4511172101</v>
      </c>
      <c r="B9140" s="230" t="s">
        <v>28122</v>
      </c>
      <c r="C9140" s="230" t="s">
        <v>28123</v>
      </c>
      <c r="D9140" s="230" t="s">
        <v>28124</v>
      </c>
      <c r="E9140" s="231">
        <v>45111721</v>
      </c>
      <c r="F9140" s="231" t="s">
        <v>828</v>
      </c>
      <c r="G9140" s="232">
        <v>10</v>
      </c>
    </row>
    <row r="9141" spans="1:7" ht="24">
      <c r="A9141" s="229">
        <v>4511172201</v>
      </c>
      <c r="B9141" s="230" t="s">
        <v>28125</v>
      </c>
      <c r="C9141" s="230" t="s">
        <v>28126</v>
      </c>
      <c r="D9141" s="230" t="s">
        <v>28127</v>
      </c>
      <c r="E9141" s="231">
        <v>45111722</v>
      </c>
      <c r="F9141" s="231" t="s">
        <v>828</v>
      </c>
      <c r="G9141" s="232">
        <v>9</v>
      </c>
    </row>
    <row r="9142" spans="1:7" ht="24">
      <c r="A9142" s="229">
        <v>4511172301</v>
      </c>
      <c r="B9142" s="230" t="s">
        <v>28128</v>
      </c>
      <c r="C9142" s="230" t="s">
        <v>28129</v>
      </c>
      <c r="D9142" s="230" t="s">
        <v>28130</v>
      </c>
      <c r="E9142" s="231">
        <v>45111723</v>
      </c>
      <c r="F9142" s="231" t="s">
        <v>828</v>
      </c>
      <c r="G9142" s="232">
        <v>5</v>
      </c>
    </row>
    <row r="9143" spans="1:7" ht="24">
      <c r="A9143" s="229">
        <v>4511172401</v>
      </c>
      <c r="B9143" s="230" t="s">
        <v>28131</v>
      </c>
      <c r="C9143" s="230" t="s">
        <v>28132</v>
      </c>
      <c r="D9143" s="230" t="s">
        <v>28133</v>
      </c>
      <c r="E9143" s="231">
        <v>45111724</v>
      </c>
      <c r="F9143" s="231" t="s">
        <v>828</v>
      </c>
      <c r="G9143" s="232" t="s">
        <v>36928</v>
      </c>
    </row>
    <row r="9144" spans="1:7" ht="24">
      <c r="A9144" s="229">
        <v>4511176301</v>
      </c>
      <c r="B9144" s="230" t="s">
        <v>28134</v>
      </c>
      <c r="C9144" s="230" t="s">
        <v>28135</v>
      </c>
      <c r="D9144" s="230" t="s">
        <v>28136</v>
      </c>
      <c r="E9144" s="231">
        <v>45111763</v>
      </c>
      <c r="F9144" s="231" t="s">
        <v>828</v>
      </c>
      <c r="G9144" s="232" t="s">
        <v>36928</v>
      </c>
    </row>
    <row r="9145" spans="1:7" ht="36">
      <c r="A9145" s="229">
        <v>4511176501</v>
      </c>
      <c r="B9145" s="230" t="s">
        <v>28137</v>
      </c>
      <c r="C9145" s="230" t="s">
        <v>28138</v>
      </c>
      <c r="D9145" s="230" t="s">
        <v>28139</v>
      </c>
      <c r="E9145" s="231">
        <v>45111765</v>
      </c>
      <c r="F9145" s="231" t="s">
        <v>828</v>
      </c>
      <c r="G9145" s="232">
        <v>9</v>
      </c>
    </row>
    <row r="9146" spans="1:7" ht="24">
      <c r="A9146" s="229">
        <v>4511176502</v>
      </c>
      <c r="B9146" s="230" t="s">
        <v>28140</v>
      </c>
      <c r="C9146" s="230" t="s">
        <v>28141</v>
      </c>
      <c r="D9146" s="230" t="s">
        <v>28142</v>
      </c>
      <c r="E9146" s="231">
        <v>45111765</v>
      </c>
      <c r="F9146" s="231" t="s">
        <v>828</v>
      </c>
      <c r="G9146" s="232">
        <v>9</v>
      </c>
    </row>
    <row r="9147" spans="1:7" ht="24">
      <c r="A9147" s="229">
        <v>4511176601</v>
      </c>
      <c r="B9147" s="230" t="s">
        <v>28143</v>
      </c>
      <c r="C9147" s="230" t="s">
        <v>28144</v>
      </c>
      <c r="D9147" s="230" t="s">
        <v>28145</v>
      </c>
      <c r="E9147" s="231">
        <v>45111766</v>
      </c>
      <c r="F9147" s="231" t="s">
        <v>828</v>
      </c>
      <c r="G9147" s="232">
        <v>9</v>
      </c>
    </row>
    <row r="9148" spans="1:7" ht="24">
      <c r="A9148" s="229">
        <v>4511176701</v>
      </c>
      <c r="B9148" s="230" t="s">
        <v>28146</v>
      </c>
      <c r="C9148" s="230" t="s">
        <v>28147</v>
      </c>
      <c r="D9148" s="230" t="s">
        <v>28148</v>
      </c>
      <c r="E9148" s="231">
        <v>45111767</v>
      </c>
      <c r="F9148" s="231" t="s">
        <v>828</v>
      </c>
      <c r="G9148" s="232">
        <v>9</v>
      </c>
    </row>
    <row r="9149" spans="1:7" ht="24">
      <c r="A9149" s="229">
        <v>4511177301</v>
      </c>
      <c r="B9149" s="230" t="s">
        <v>28149</v>
      </c>
      <c r="C9149" s="230" t="s">
        <v>28150</v>
      </c>
      <c r="D9149" s="230" t="s">
        <v>28151</v>
      </c>
      <c r="E9149" s="231">
        <v>45111773</v>
      </c>
      <c r="F9149" s="231" t="s">
        <v>828</v>
      </c>
      <c r="G9149" s="232" t="s">
        <v>36928</v>
      </c>
    </row>
    <row r="9150" spans="1:7" ht="36">
      <c r="A9150" s="229">
        <v>4511177501</v>
      </c>
      <c r="B9150" s="230" t="s">
        <v>28152</v>
      </c>
      <c r="C9150" s="230" t="s">
        <v>28153</v>
      </c>
      <c r="D9150" s="230" t="s">
        <v>28154</v>
      </c>
      <c r="E9150" s="231">
        <v>45111775</v>
      </c>
      <c r="F9150" s="231" t="s">
        <v>828</v>
      </c>
      <c r="G9150" s="232">
        <v>8</v>
      </c>
    </row>
    <row r="9151" spans="1:7" ht="36">
      <c r="A9151" s="229">
        <v>4511178101</v>
      </c>
      <c r="B9151" s="230" t="s">
        <v>28155</v>
      </c>
      <c r="C9151" s="230" t="s">
        <v>28156</v>
      </c>
      <c r="D9151" s="230" t="s">
        <v>28157</v>
      </c>
      <c r="E9151" s="231">
        <v>45111781</v>
      </c>
      <c r="F9151" s="231" t="s">
        <v>828</v>
      </c>
      <c r="G9151" s="232" t="s">
        <v>36928</v>
      </c>
    </row>
    <row r="9152" spans="1:7" ht="12">
      <c r="A9152" s="229">
        <v>4511178401</v>
      </c>
      <c r="B9152" s="230" t="s">
        <v>28158</v>
      </c>
      <c r="C9152" s="230" t="s">
        <v>28159</v>
      </c>
      <c r="D9152" s="230" t="s">
        <v>28160</v>
      </c>
      <c r="E9152" s="231">
        <v>45111784</v>
      </c>
      <c r="F9152" s="231" t="s">
        <v>828</v>
      </c>
      <c r="G9152" s="232">
        <v>8</v>
      </c>
    </row>
    <row r="9153" spans="1:7" ht="12">
      <c r="A9153" s="229">
        <v>4511179801</v>
      </c>
      <c r="B9153" s="230" t="s">
        <v>28161</v>
      </c>
      <c r="C9153" s="230" t="s">
        <v>28162</v>
      </c>
      <c r="D9153" s="230" t="s">
        <v>28163</v>
      </c>
      <c r="E9153" s="231">
        <v>45111798</v>
      </c>
      <c r="F9153" s="231" t="s">
        <v>828</v>
      </c>
      <c r="G9153" s="232" t="s">
        <v>36928</v>
      </c>
    </row>
    <row r="9154" spans="1:7" ht="12">
      <c r="A9154" s="229">
        <v>4511180201</v>
      </c>
      <c r="B9154" s="230" t="s">
        <v>28164</v>
      </c>
      <c r="C9154" s="230" t="s">
        <v>28165</v>
      </c>
      <c r="D9154" s="230" t="s">
        <v>28166</v>
      </c>
      <c r="E9154" s="231">
        <v>45111802</v>
      </c>
      <c r="F9154" s="231" t="s">
        <v>828</v>
      </c>
      <c r="G9154" s="232" t="s">
        <v>36928</v>
      </c>
    </row>
    <row r="9155" spans="1:7" ht="36">
      <c r="A9155" s="229">
        <v>4511180301</v>
      </c>
      <c r="B9155" s="230" t="s">
        <v>28167</v>
      </c>
      <c r="C9155" s="230" t="s">
        <v>28168</v>
      </c>
      <c r="D9155" s="230" t="s">
        <v>28169</v>
      </c>
      <c r="E9155" s="231">
        <v>45111803</v>
      </c>
      <c r="F9155" s="231" t="s">
        <v>828</v>
      </c>
      <c r="G9155" s="232">
        <v>7</v>
      </c>
    </row>
    <row r="9156" spans="1:7" ht="24">
      <c r="A9156" s="229">
        <v>4511180501</v>
      </c>
      <c r="B9156" s="230" t="s">
        <v>28170</v>
      </c>
      <c r="C9156" s="230" t="s">
        <v>28171</v>
      </c>
      <c r="D9156" s="230" t="s">
        <v>28172</v>
      </c>
      <c r="E9156" s="231">
        <v>45111805</v>
      </c>
      <c r="F9156" s="231" t="s">
        <v>828</v>
      </c>
      <c r="G9156" s="232">
        <v>9</v>
      </c>
    </row>
    <row r="9157" spans="1:7" ht="24">
      <c r="A9157" s="229">
        <v>4511181001</v>
      </c>
      <c r="B9157" s="230" t="s">
        <v>28173</v>
      </c>
      <c r="C9157" s="230" t="s">
        <v>28174</v>
      </c>
      <c r="D9157" s="230" t="s">
        <v>28175</v>
      </c>
      <c r="E9157" s="231">
        <v>45111810</v>
      </c>
      <c r="F9157" s="231" t="s">
        <v>828</v>
      </c>
      <c r="G9157" s="232">
        <v>8</v>
      </c>
    </row>
    <row r="9158" spans="1:7" ht="24">
      <c r="A9158" s="229">
        <v>4511181101</v>
      </c>
      <c r="B9158" s="230" t="s">
        <v>28176</v>
      </c>
      <c r="C9158" s="230" t="s">
        <v>28177</v>
      </c>
      <c r="D9158" s="230" t="s">
        <v>28178</v>
      </c>
      <c r="E9158" s="231">
        <v>45111811</v>
      </c>
      <c r="F9158" s="231" t="s">
        <v>828</v>
      </c>
      <c r="G9158" s="232">
        <v>6</v>
      </c>
    </row>
    <row r="9159" spans="1:7" ht="36">
      <c r="A9159" s="229">
        <v>4511181301</v>
      </c>
      <c r="B9159" s="230" t="s">
        <v>28179</v>
      </c>
      <c r="C9159" s="230" t="s">
        <v>28180</v>
      </c>
      <c r="D9159" s="230" t="s">
        <v>28181</v>
      </c>
      <c r="E9159" s="231">
        <v>45111813</v>
      </c>
      <c r="F9159" s="231" t="s">
        <v>828</v>
      </c>
      <c r="G9159" s="232" t="s">
        <v>36928</v>
      </c>
    </row>
    <row r="9160" spans="1:7" ht="24">
      <c r="A9160" s="229">
        <v>4511181401</v>
      </c>
      <c r="B9160" s="230" t="s">
        <v>28182</v>
      </c>
      <c r="C9160" s="230" t="s">
        <v>28183</v>
      </c>
      <c r="D9160" s="230" t="s">
        <v>28184</v>
      </c>
      <c r="E9160" s="231">
        <v>45111814</v>
      </c>
      <c r="F9160" s="231" t="s">
        <v>828</v>
      </c>
      <c r="G9160" s="232">
        <v>7</v>
      </c>
    </row>
    <row r="9161" spans="1:7" ht="36">
      <c r="A9161" s="229">
        <v>4511181501</v>
      </c>
      <c r="B9161" s="230" t="s">
        <v>28185</v>
      </c>
      <c r="C9161" s="230" t="s">
        <v>28186</v>
      </c>
      <c r="D9161" s="230" t="s">
        <v>28187</v>
      </c>
      <c r="E9161" s="231">
        <v>45111815</v>
      </c>
      <c r="F9161" s="231" t="s">
        <v>828</v>
      </c>
      <c r="G9161" s="232">
        <v>8</v>
      </c>
    </row>
    <row r="9162" spans="1:7" ht="12">
      <c r="A9162" s="229">
        <v>4511181601</v>
      </c>
      <c r="B9162" s="230" t="s">
        <v>28188</v>
      </c>
      <c r="C9162" s="230" t="s">
        <v>28189</v>
      </c>
      <c r="D9162" s="230" t="s">
        <v>28190</v>
      </c>
      <c r="E9162" s="231">
        <v>45111816</v>
      </c>
      <c r="F9162" s="231" t="s">
        <v>828</v>
      </c>
      <c r="G9162" s="232">
        <v>8</v>
      </c>
    </row>
    <row r="9163" spans="1:7" ht="24">
      <c r="A9163" s="229">
        <v>4511181701</v>
      </c>
      <c r="B9163" s="230" t="s">
        <v>28191</v>
      </c>
      <c r="C9163" s="230" t="s">
        <v>28192</v>
      </c>
      <c r="D9163" s="230" t="s">
        <v>28193</v>
      </c>
      <c r="E9163" s="231">
        <v>45111817</v>
      </c>
      <c r="F9163" s="231" t="s">
        <v>828</v>
      </c>
      <c r="G9163" s="232">
        <v>8</v>
      </c>
    </row>
    <row r="9164" spans="1:7" ht="12">
      <c r="A9164" s="229">
        <v>4511181801</v>
      </c>
      <c r="B9164" s="230" t="s">
        <v>28194</v>
      </c>
      <c r="C9164" s="230" t="s">
        <v>28195</v>
      </c>
      <c r="D9164" s="230" t="s">
        <v>28196</v>
      </c>
      <c r="E9164" s="231">
        <v>45111818</v>
      </c>
      <c r="F9164" s="231" t="s">
        <v>828</v>
      </c>
      <c r="G9164" s="232" t="s">
        <v>36928</v>
      </c>
    </row>
    <row r="9165" spans="1:7" ht="24">
      <c r="A9165" s="229">
        <v>4511181901</v>
      </c>
      <c r="B9165" s="230" t="s">
        <v>28197</v>
      </c>
      <c r="C9165" s="230" t="s">
        <v>28198</v>
      </c>
      <c r="D9165" s="230" t="s">
        <v>28199</v>
      </c>
      <c r="E9165" s="231">
        <v>45111819</v>
      </c>
      <c r="F9165" s="231" t="s">
        <v>828</v>
      </c>
      <c r="G9165" s="232">
        <v>7</v>
      </c>
    </row>
    <row r="9166" spans="1:7" ht="12">
      <c r="A9166" s="229">
        <v>4511182001</v>
      </c>
      <c r="B9166" s="230" t="s">
        <v>28200</v>
      </c>
      <c r="C9166" s="230" t="s">
        <v>28201</v>
      </c>
      <c r="D9166" s="230" t="s">
        <v>28202</v>
      </c>
      <c r="E9166" s="231">
        <v>45111820</v>
      </c>
      <c r="F9166" s="231" t="s">
        <v>828</v>
      </c>
      <c r="G9166" s="232">
        <v>6</v>
      </c>
    </row>
    <row r="9167" spans="1:7" ht="24">
      <c r="A9167" s="229">
        <v>4511182101</v>
      </c>
      <c r="B9167" s="230" t="s">
        <v>28203</v>
      </c>
      <c r="C9167" s="230" t="s">
        <v>28204</v>
      </c>
      <c r="D9167" s="230" t="s">
        <v>28205</v>
      </c>
      <c r="E9167" s="231">
        <v>45111821</v>
      </c>
      <c r="F9167" s="231" t="s">
        <v>828</v>
      </c>
      <c r="G9167" s="232">
        <v>7</v>
      </c>
    </row>
    <row r="9168" spans="1:7" ht="12">
      <c r="A9168" s="229">
        <v>4511182201</v>
      </c>
      <c r="B9168" s="230" t="s">
        <v>28206</v>
      </c>
      <c r="C9168" s="230" t="s">
        <v>28207</v>
      </c>
      <c r="D9168" s="230" t="s">
        <v>28208</v>
      </c>
      <c r="E9168" s="231">
        <v>45111822</v>
      </c>
      <c r="F9168" s="231" t="s">
        <v>828</v>
      </c>
      <c r="G9168" s="232" t="s">
        <v>36928</v>
      </c>
    </row>
    <row r="9169" spans="1:7" ht="24">
      <c r="A9169" s="229">
        <v>4511182301</v>
      </c>
      <c r="B9169" s="230" t="s">
        <v>28209</v>
      </c>
      <c r="C9169" s="230" t="s">
        <v>28210</v>
      </c>
      <c r="D9169" s="230" t="s">
        <v>28211</v>
      </c>
      <c r="E9169" s="231">
        <v>45111823</v>
      </c>
      <c r="F9169" s="231" t="s">
        <v>828</v>
      </c>
      <c r="G9169" s="232" t="s">
        <v>36928</v>
      </c>
    </row>
    <row r="9170" spans="1:7" ht="24">
      <c r="A9170" s="229">
        <v>4511182401</v>
      </c>
      <c r="B9170" s="230" t="s">
        <v>28212</v>
      </c>
      <c r="C9170" s="230" t="s">
        <v>28213</v>
      </c>
      <c r="D9170" s="230" t="s">
        <v>28214</v>
      </c>
      <c r="E9170" s="231">
        <v>45111824</v>
      </c>
      <c r="F9170" s="231" t="s">
        <v>828</v>
      </c>
      <c r="G9170" s="232" t="s">
        <v>36928</v>
      </c>
    </row>
    <row r="9171" spans="1:7" ht="36">
      <c r="A9171" s="229">
        <v>4511182501</v>
      </c>
      <c r="B9171" s="230" t="s">
        <v>28215</v>
      </c>
      <c r="C9171" s="230" t="s">
        <v>28216</v>
      </c>
      <c r="D9171" s="230" t="s">
        <v>28217</v>
      </c>
      <c r="E9171" s="231">
        <v>45111825</v>
      </c>
      <c r="F9171" s="231" t="s">
        <v>828</v>
      </c>
      <c r="G9171" s="232" t="s">
        <v>36928</v>
      </c>
    </row>
    <row r="9172" spans="1:7" ht="24">
      <c r="A9172" s="229">
        <v>4511182601</v>
      </c>
      <c r="B9172" s="230" t="s">
        <v>28218</v>
      </c>
      <c r="C9172" s="230" t="s">
        <v>28219</v>
      </c>
      <c r="D9172" s="230" t="s">
        <v>28220</v>
      </c>
      <c r="E9172" s="231">
        <v>45111826</v>
      </c>
      <c r="F9172" s="231" t="s">
        <v>828</v>
      </c>
      <c r="G9172" s="232">
        <v>6</v>
      </c>
    </row>
    <row r="9173" spans="1:7" ht="24">
      <c r="A9173" s="229">
        <v>4511182701</v>
      </c>
      <c r="B9173" s="230" t="s">
        <v>28221</v>
      </c>
      <c r="C9173" s="230" t="s">
        <v>28222</v>
      </c>
      <c r="D9173" s="230" t="s">
        <v>28223</v>
      </c>
      <c r="E9173" s="231">
        <v>45111827</v>
      </c>
      <c r="F9173" s="231" t="s">
        <v>828</v>
      </c>
      <c r="G9173" s="232" t="s">
        <v>36928</v>
      </c>
    </row>
    <row r="9174" spans="1:7" ht="24">
      <c r="A9174" s="229">
        <v>4511182801</v>
      </c>
      <c r="B9174" s="230" t="s">
        <v>28224</v>
      </c>
      <c r="C9174" s="230" t="s">
        <v>28225</v>
      </c>
      <c r="D9174" s="230" t="s">
        <v>28226</v>
      </c>
      <c r="E9174" s="231">
        <v>45111828</v>
      </c>
      <c r="F9174" s="231" t="s">
        <v>828</v>
      </c>
      <c r="G9174" s="232">
        <v>5</v>
      </c>
    </row>
    <row r="9175" spans="1:7" ht="36">
      <c r="A9175" s="229">
        <v>4511182901</v>
      </c>
      <c r="B9175" s="230" t="s">
        <v>28227</v>
      </c>
      <c r="C9175" s="230" t="s">
        <v>28228</v>
      </c>
      <c r="D9175" s="230" t="s">
        <v>28229</v>
      </c>
      <c r="E9175" s="231">
        <v>45111829</v>
      </c>
      <c r="F9175" s="231" t="s">
        <v>828</v>
      </c>
      <c r="G9175" s="232" t="s">
        <v>36928</v>
      </c>
    </row>
    <row r="9176" spans="1:7" ht="12">
      <c r="A9176" s="229">
        <v>4511189301</v>
      </c>
      <c r="B9176" s="230" t="s">
        <v>28230</v>
      </c>
      <c r="C9176" s="230" t="s">
        <v>28231</v>
      </c>
      <c r="D9176" s="230" t="s">
        <v>28232</v>
      </c>
      <c r="E9176" s="231">
        <v>45111893</v>
      </c>
      <c r="F9176" s="231" t="s">
        <v>828</v>
      </c>
      <c r="G9176" s="232">
        <v>5</v>
      </c>
    </row>
    <row r="9177" spans="1:7" ht="24">
      <c r="A9177" s="229">
        <v>4511189901</v>
      </c>
      <c r="B9177" s="230" t="s">
        <v>28233</v>
      </c>
      <c r="C9177" s="230" t="s">
        <v>28234</v>
      </c>
      <c r="D9177" s="230" t="s">
        <v>28235</v>
      </c>
      <c r="E9177" s="231">
        <v>45111899</v>
      </c>
      <c r="F9177" s="231" t="s">
        <v>828</v>
      </c>
      <c r="G9177" s="232" t="s">
        <v>36928</v>
      </c>
    </row>
    <row r="9178" spans="1:7" ht="36">
      <c r="A9178" s="229">
        <v>4511190201</v>
      </c>
      <c r="B9178" s="230" t="s">
        <v>28236</v>
      </c>
      <c r="C9178" s="230" t="s">
        <v>28237</v>
      </c>
      <c r="D9178" s="230" t="s">
        <v>28238</v>
      </c>
      <c r="E9178" s="231">
        <v>45111902</v>
      </c>
      <c r="F9178" s="231" t="s">
        <v>828</v>
      </c>
      <c r="G9178" s="232">
        <v>6</v>
      </c>
    </row>
    <row r="9179" spans="1:7" ht="24">
      <c r="A9179" s="229">
        <v>4511200201</v>
      </c>
      <c r="B9179" s="230" t="s">
        <v>28239</v>
      </c>
      <c r="C9179" s="230" t="s">
        <v>28240</v>
      </c>
      <c r="D9179" s="230" t="s">
        <v>28241</v>
      </c>
      <c r="E9179" s="231">
        <v>45112002</v>
      </c>
      <c r="F9179" s="231" t="s">
        <v>828</v>
      </c>
      <c r="G9179" s="232">
        <v>7</v>
      </c>
    </row>
    <row r="9180" spans="1:7" ht="36">
      <c r="A9180" s="229">
        <v>4511209901</v>
      </c>
      <c r="B9180" s="230" t="s">
        <v>28242</v>
      </c>
      <c r="C9180" s="230" t="s">
        <v>28243</v>
      </c>
      <c r="D9180" s="230" t="s">
        <v>28244</v>
      </c>
      <c r="E9180" s="231">
        <v>45112099</v>
      </c>
      <c r="F9180" s="231" t="s">
        <v>828</v>
      </c>
      <c r="G9180" s="232">
        <v>10</v>
      </c>
    </row>
    <row r="9181" spans="1:7" ht="12">
      <c r="A9181" s="229">
        <v>4512150101</v>
      </c>
      <c r="B9181" s="230" t="s">
        <v>28245</v>
      </c>
      <c r="C9181" s="230" t="s">
        <v>28246</v>
      </c>
      <c r="D9181" s="230" t="s">
        <v>28247</v>
      </c>
      <c r="E9181" s="231">
        <v>45121501</v>
      </c>
      <c r="F9181" s="231" t="s">
        <v>828</v>
      </c>
      <c r="G9181" s="232">
        <v>9</v>
      </c>
    </row>
    <row r="9182" spans="1:7" ht="12">
      <c r="A9182" s="229">
        <v>4512150102</v>
      </c>
      <c r="B9182" s="230" t="s">
        <v>28248</v>
      </c>
      <c r="C9182" s="230" t="s">
        <v>28249</v>
      </c>
      <c r="D9182" s="230" t="s">
        <v>28250</v>
      </c>
      <c r="E9182" s="231">
        <v>45121501</v>
      </c>
      <c r="F9182" s="231" t="s">
        <v>828</v>
      </c>
      <c r="G9182" s="232">
        <v>9</v>
      </c>
    </row>
    <row r="9183" spans="1:7" ht="36">
      <c r="A9183" s="229">
        <v>4512150201</v>
      </c>
      <c r="B9183" s="230" t="s">
        <v>28251</v>
      </c>
      <c r="C9183" s="230" t="s">
        <v>28252</v>
      </c>
      <c r="D9183" s="230" t="s">
        <v>28253</v>
      </c>
      <c r="E9183" s="231">
        <v>45121502</v>
      </c>
      <c r="F9183" s="231" t="s">
        <v>828</v>
      </c>
      <c r="G9183" s="232" t="s">
        <v>36928</v>
      </c>
    </row>
    <row r="9184" spans="1:7" ht="12">
      <c r="A9184" s="229">
        <v>4512150401</v>
      </c>
      <c r="B9184" s="230" t="s">
        <v>28254</v>
      </c>
      <c r="C9184" s="230" t="s">
        <v>28255</v>
      </c>
      <c r="D9184" s="230" t="s">
        <v>28256</v>
      </c>
      <c r="E9184" s="231">
        <v>45121504</v>
      </c>
      <c r="F9184" s="231" t="s">
        <v>828</v>
      </c>
      <c r="G9184" s="232">
        <v>8</v>
      </c>
    </row>
    <row r="9185" spans="1:7" ht="24">
      <c r="A9185" s="229">
        <v>4512150501</v>
      </c>
      <c r="B9185" s="230" t="s">
        <v>28257</v>
      </c>
      <c r="C9185" s="230" t="s">
        <v>28258</v>
      </c>
      <c r="D9185" s="230" t="s">
        <v>28259</v>
      </c>
      <c r="E9185" s="231">
        <v>45121505</v>
      </c>
      <c r="F9185" s="231" t="s">
        <v>828</v>
      </c>
      <c r="G9185" s="232">
        <v>10</v>
      </c>
    </row>
    <row r="9186" spans="1:7" ht="24">
      <c r="A9186" s="229">
        <v>4512151001</v>
      </c>
      <c r="B9186" s="230" t="s">
        <v>28260</v>
      </c>
      <c r="C9186" s="230" t="s">
        <v>28261</v>
      </c>
      <c r="D9186" s="230" t="s">
        <v>28262</v>
      </c>
      <c r="E9186" s="231">
        <v>45121510</v>
      </c>
      <c r="F9186" s="231" t="s">
        <v>828</v>
      </c>
      <c r="G9186" s="232">
        <v>9</v>
      </c>
    </row>
    <row r="9187" spans="1:7" ht="24">
      <c r="A9187" s="229">
        <v>4512151101</v>
      </c>
      <c r="B9187" s="230" t="s">
        <v>28263</v>
      </c>
      <c r="C9187" s="230" t="s">
        <v>28264</v>
      </c>
      <c r="D9187" s="230" t="s">
        <v>28265</v>
      </c>
      <c r="E9187" s="231">
        <v>45121511</v>
      </c>
      <c r="F9187" s="231" t="s">
        <v>828</v>
      </c>
      <c r="G9187" s="232">
        <v>8</v>
      </c>
    </row>
    <row r="9188" spans="1:7" ht="24">
      <c r="A9188" s="229">
        <v>4512151201</v>
      </c>
      <c r="B9188" s="230" t="s">
        <v>28266</v>
      </c>
      <c r="C9188" s="230" t="s">
        <v>28267</v>
      </c>
      <c r="D9188" s="230" t="s">
        <v>28268</v>
      </c>
      <c r="E9188" s="231">
        <v>45121512</v>
      </c>
      <c r="F9188" s="231" t="s">
        <v>828</v>
      </c>
      <c r="G9188" s="232">
        <v>8</v>
      </c>
    </row>
    <row r="9189" spans="1:7" ht="12">
      <c r="A9189" s="229">
        <v>4512151202</v>
      </c>
      <c r="B9189" s="230" t="s">
        <v>28269</v>
      </c>
      <c r="C9189" s="230" t="s">
        <v>28270</v>
      </c>
      <c r="D9189" s="230" t="s">
        <v>28271</v>
      </c>
      <c r="E9189" s="231">
        <v>45121512</v>
      </c>
      <c r="F9189" s="231" t="s">
        <v>828</v>
      </c>
      <c r="G9189" s="232">
        <v>8</v>
      </c>
    </row>
    <row r="9190" spans="1:7" ht="24">
      <c r="A9190" s="229">
        <v>4512151401</v>
      </c>
      <c r="B9190" s="230" t="s">
        <v>28272</v>
      </c>
      <c r="C9190" s="230" t="s">
        <v>28273</v>
      </c>
      <c r="D9190" s="230" t="s">
        <v>28274</v>
      </c>
      <c r="E9190" s="231">
        <v>45121514</v>
      </c>
      <c r="F9190" s="231" t="s">
        <v>828</v>
      </c>
      <c r="G9190" s="232">
        <v>8</v>
      </c>
    </row>
    <row r="9191" spans="1:7" ht="12">
      <c r="A9191" s="229">
        <v>4512151402</v>
      </c>
      <c r="B9191" s="230" t="s">
        <v>28275</v>
      </c>
      <c r="C9191" s="230" t="s">
        <v>28276</v>
      </c>
      <c r="D9191" s="230" t="s">
        <v>28277</v>
      </c>
      <c r="E9191" s="231">
        <v>45121514</v>
      </c>
      <c r="F9191" s="231" t="s">
        <v>828</v>
      </c>
      <c r="G9191" s="232">
        <v>8</v>
      </c>
    </row>
    <row r="9192" spans="1:7" ht="24">
      <c r="A9192" s="229">
        <v>4512151601</v>
      </c>
      <c r="B9192" s="230" t="s">
        <v>28278</v>
      </c>
      <c r="C9192" s="230" t="s">
        <v>28279</v>
      </c>
      <c r="D9192" s="230" t="s">
        <v>28280</v>
      </c>
      <c r="E9192" s="231">
        <v>45121516</v>
      </c>
      <c r="F9192" s="231" t="s">
        <v>828</v>
      </c>
      <c r="G9192" s="232">
        <v>9</v>
      </c>
    </row>
    <row r="9193" spans="1:7" ht="12">
      <c r="A9193" s="229">
        <v>4512152001</v>
      </c>
      <c r="B9193" s="230" t="s">
        <v>28281</v>
      </c>
      <c r="C9193" s="230" t="s">
        <v>28282</v>
      </c>
      <c r="D9193" s="230" t="s">
        <v>28283</v>
      </c>
      <c r="E9193" s="231">
        <v>45121520</v>
      </c>
      <c r="F9193" s="231" t="s">
        <v>828</v>
      </c>
      <c r="G9193" s="232">
        <v>7</v>
      </c>
    </row>
    <row r="9194" spans="1:7" ht="36">
      <c r="A9194" s="229">
        <v>4512152201</v>
      </c>
      <c r="B9194" s="230" t="s">
        <v>28284</v>
      </c>
      <c r="C9194" s="230" t="s">
        <v>28285</v>
      </c>
      <c r="D9194" s="230" t="s">
        <v>28286</v>
      </c>
      <c r="E9194" s="231">
        <v>45121522</v>
      </c>
      <c r="F9194" s="231" t="s">
        <v>828</v>
      </c>
      <c r="G9194" s="232">
        <v>8</v>
      </c>
    </row>
    <row r="9195" spans="1:7" ht="12">
      <c r="A9195" s="229">
        <v>4512152301</v>
      </c>
      <c r="B9195" s="230" t="s">
        <v>28287</v>
      </c>
      <c r="C9195" s="230" t="s">
        <v>28288</v>
      </c>
      <c r="D9195" s="230" t="s">
        <v>28289</v>
      </c>
      <c r="E9195" s="231">
        <v>45121523</v>
      </c>
      <c r="F9195" s="231" t="s">
        <v>828</v>
      </c>
      <c r="G9195" s="232">
        <v>8</v>
      </c>
    </row>
    <row r="9196" spans="1:7" ht="24">
      <c r="A9196" s="229">
        <v>4512159501</v>
      </c>
      <c r="B9196" s="230" t="s">
        <v>28290</v>
      </c>
      <c r="C9196" s="230" t="s">
        <v>28291</v>
      </c>
      <c r="D9196" s="230" t="s">
        <v>28292</v>
      </c>
      <c r="E9196" s="231">
        <v>45121595</v>
      </c>
      <c r="F9196" s="231" t="s">
        <v>828</v>
      </c>
      <c r="G9196" s="232">
        <v>8</v>
      </c>
    </row>
    <row r="9197" spans="1:7" ht="24">
      <c r="A9197" s="229">
        <v>4512160101</v>
      </c>
      <c r="B9197" s="230" t="s">
        <v>28293</v>
      </c>
      <c r="C9197" s="230" t="s">
        <v>28294</v>
      </c>
      <c r="D9197" s="230" t="s">
        <v>28295</v>
      </c>
      <c r="E9197" s="231">
        <v>45121601</v>
      </c>
      <c r="F9197" s="231" t="s">
        <v>828</v>
      </c>
      <c r="G9197" s="232">
        <v>9</v>
      </c>
    </row>
    <row r="9198" spans="1:7" ht="24">
      <c r="A9198" s="229">
        <v>4512160102</v>
      </c>
      <c r="B9198" s="230" t="s">
        <v>28296</v>
      </c>
      <c r="C9198" s="230" t="s">
        <v>28297</v>
      </c>
      <c r="D9198" s="230" t="s">
        <v>28298</v>
      </c>
      <c r="E9198" s="231">
        <v>45121601</v>
      </c>
      <c r="F9198" s="231" t="s">
        <v>828</v>
      </c>
      <c r="G9198" s="232">
        <v>9</v>
      </c>
    </row>
    <row r="9199" spans="1:7" ht="12">
      <c r="A9199" s="229">
        <v>4512160103</v>
      </c>
      <c r="B9199" s="230" t="s">
        <v>28299</v>
      </c>
      <c r="C9199" s="230" t="s">
        <v>28300</v>
      </c>
      <c r="D9199" s="230" t="s">
        <v>28301</v>
      </c>
      <c r="E9199" s="231">
        <v>45121601</v>
      </c>
      <c r="F9199" s="231" t="s">
        <v>828</v>
      </c>
      <c r="G9199" s="232">
        <v>9</v>
      </c>
    </row>
    <row r="9200" spans="1:7" ht="36">
      <c r="A9200" s="229">
        <v>4512160104</v>
      </c>
      <c r="B9200" s="230" t="s">
        <v>28302</v>
      </c>
      <c r="C9200" s="230" t="s">
        <v>28303</v>
      </c>
      <c r="D9200" s="230" t="s">
        <v>28304</v>
      </c>
      <c r="E9200" s="231">
        <v>45121601</v>
      </c>
      <c r="F9200" s="231" t="s">
        <v>828</v>
      </c>
      <c r="G9200" s="232">
        <v>9</v>
      </c>
    </row>
    <row r="9201" spans="1:7" ht="24">
      <c r="A9201" s="229">
        <v>4512160105</v>
      </c>
      <c r="B9201" s="230" t="s">
        <v>28305</v>
      </c>
      <c r="C9201" s="230" t="s">
        <v>28306</v>
      </c>
      <c r="D9201" s="230" t="s">
        <v>28307</v>
      </c>
      <c r="E9201" s="231">
        <v>45121601</v>
      </c>
      <c r="F9201" s="231" t="s">
        <v>828</v>
      </c>
      <c r="G9201" s="232">
        <v>9</v>
      </c>
    </row>
    <row r="9202" spans="1:7" ht="36">
      <c r="A9202" s="229">
        <v>4512160106</v>
      </c>
      <c r="B9202" s="230" t="s">
        <v>28308</v>
      </c>
      <c r="C9202" s="230" t="s">
        <v>28309</v>
      </c>
      <c r="D9202" s="230" t="s">
        <v>28310</v>
      </c>
      <c r="E9202" s="231">
        <v>45121601</v>
      </c>
      <c r="F9202" s="231" t="s">
        <v>828</v>
      </c>
      <c r="G9202" s="232">
        <v>9</v>
      </c>
    </row>
    <row r="9203" spans="1:7" ht="24">
      <c r="A9203" s="229">
        <v>4512160201</v>
      </c>
      <c r="B9203" s="230" t="s">
        <v>28311</v>
      </c>
      <c r="C9203" s="230" t="s">
        <v>28312</v>
      </c>
      <c r="D9203" s="230" t="s">
        <v>28313</v>
      </c>
      <c r="E9203" s="231">
        <v>45121602</v>
      </c>
      <c r="F9203" s="231" t="s">
        <v>828</v>
      </c>
      <c r="G9203" s="232">
        <v>8</v>
      </c>
    </row>
    <row r="9204" spans="1:7" ht="24">
      <c r="A9204" s="229">
        <v>4512160301</v>
      </c>
      <c r="B9204" s="230" t="s">
        <v>28314</v>
      </c>
      <c r="C9204" s="230" t="s">
        <v>28315</v>
      </c>
      <c r="D9204" s="230" t="s">
        <v>28316</v>
      </c>
      <c r="E9204" s="231">
        <v>45121603</v>
      </c>
      <c r="F9204" s="231" t="s">
        <v>828</v>
      </c>
      <c r="G9204" s="232">
        <v>8</v>
      </c>
    </row>
    <row r="9205" spans="1:7" ht="24">
      <c r="A9205" s="229">
        <v>4512160302</v>
      </c>
      <c r="B9205" s="230" t="s">
        <v>28317</v>
      </c>
      <c r="C9205" s="230" t="s">
        <v>28318</v>
      </c>
      <c r="D9205" s="230" t="s">
        <v>28319</v>
      </c>
      <c r="E9205" s="231">
        <v>45121603</v>
      </c>
      <c r="F9205" s="231" t="s">
        <v>828</v>
      </c>
      <c r="G9205" s="232">
        <v>8</v>
      </c>
    </row>
    <row r="9206" spans="1:7" ht="36">
      <c r="A9206" s="229">
        <v>4512160303</v>
      </c>
      <c r="B9206" s="230" t="s">
        <v>28320</v>
      </c>
      <c r="C9206" s="230" t="s">
        <v>28321</v>
      </c>
      <c r="D9206" s="230" t="s">
        <v>28322</v>
      </c>
      <c r="E9206" s="231">
        <v>45121603</v>
      </c>
      <c r="F9206" s="231" t="s">
        <v>828</v>
      </c>
      <c r="G9206" s="232">
        <v>8</v>
      </c>
    </row>
    <row r="9207" spans="1:7" ht="24">
      <c r="A9207" s="229">
        <v>4512160304</v>
      </c>
      <c r="B9207" s="230" t="s">
        <v>28323</v>
      </c>
      <c r="C9207" s="230" t="s">
        <v>28324</v>
      </c>
      <c r="D9207" s="230" t="s">
        <v>28325</v>
      </c>
      <c r="E9207" s="231">
        <v>45121603</v>
      </c>
      <c r="F9207" s="231" t="s">
        <v>828</v>
      </c>
      <c r="G9207" s="232">
        <v>8</v>
      </c>
    </row>
    <row r="9208" spans="1:7" ht="36">
      <c r="A9208" s="229">
        <v>4512160701</v>
      </c>
      <c r="B9208" s="230" t="s">
        <v>28326</v>
      </c>
      <c r="C9208" s="230" t="s">
        <v>28327</v>
      </c>
      <c r="D9208" s="230" t="s">
        <v>28328</v>
      </c>
      <c r="E9208" s="231">
        <v>45121607</v>
      </c>
      <c r="F9208" s="231" t="s">
        <v>828</v>
      </c>
      <c r="G9208" s="232">
        <v>9</v>
      </c>
    </row>
    <row r="9209" spans="1:7" ht="24">
      <c r="A9209" s="229">
        <v>4512160702</v>
      </c>
      <c r="B9209" s="230" t="s">
        <v>28329</v>
      </c>
      <c r="C9209" s="230" t="s">
        <v>28330</v>
      </c>
      <c r="D9209" s="230" t="s">
        <v>28331</v>
      </c>
      <c r="E9209" s="231">
        <v>45121607</v>
      </c>
      <c r="F9209" s="231" t="s">
        <v>828</v>
      </c>
      <c r="G9209" s="232">
        <v>9</v>
      </c>
    </row>
    <row r="9210" spans="1:7" ht="12">
      <c r="A9210" s="229">
        <v>4512160703</v>
      </c>
      <c r="B9210" s="230" t="s">
        <v>28332</v>
      </c>
      <c r="C9210" s="230" t="s">
        <v>14759</v>
      </c>
      <c r="D9210" s="230" t="s">
        <v>28333</v>
      </c>
      <c r="E9210" s="231">
        <v>45121607</v>
      </c>
      <c r="F9210" s="231" t="s">
        <v>828</v>
      </c>
      <c r="G9210" s="232">
        <v>9</v>
      </c>
    </row>
    <row r="9211" spans="1:7" ht="24">
      <c r="A9211" s="229">
        <v>4512160801</v>
      </c>
      <c r="B9211" s="230" t="s">
        <v>28334</v>
      </c>
      <c r="C9211" s="230" t="s">
        <v>28335</v>
      </c>
      <c r="D9211" s="230" t="s">
        <v>28336</v>
      </c>
      <c r="E9211" s="231">
        <v>45121608</v>
      </c>
      <c r="F9211" s="231" t="s">
        <v>828</v>
      </c>
      <c r="G9211" s="232">
        <v>8</v>
      </c>
    </row>
    <row r="9212" spans="1:7" ht="12">
      <c r="A9212" s="229">
        <v>4512160802</v>
      </c>
      <c r="B9212" s="230" t="s">
        <v>28337</v>
      </c>
      <c r="C9212" s="230" t="s">
        <v>28338</v>
      </c>
      <c r="D9212" s="230" t="s">
        <v>28339</v>
      </c>
      <c r="E9212" s="231">
        <v>45121608</v>
      </c>
      <c r="F9212" s="231" t="s">
        <v>828</v>
      </c>
      <c r="G9212" s="232">
        <v>8</v>
      </c>
    </row>
    <row r="9213" spans="1:7" ht="12">
      <c r="A9213" s="229">
        <v>4512160901</v>
      </c>
      <c r="B9213" s="230" t="s">
        <v>28340</v>
      </c>
      <c r="C9213" s="230" t="s">
        <v>28341</v>
      </c>
      <c r="D9213" s="230" t="s">
        <v>28342</v>
      </c>
      <c r="E9213" s="231">
        <v>45121609</v>
      </c>
      <c r="F9213" s="231" t="s">
        <v>828</v>
      </c>
      <c r="G9213" s="232">
        <v>8</v>
      </c>
    </row>
    <row r="9214" spans="1:7" ht="24">
      <c r="A9214" s="229">
        <v>4512160902</v>
      </c>
      <c r="B9214" s="230" t="s">
        <v>28343</v>
      </c>
      <c r="C9214" s="230" t="s">
        <v>28344</v>
      </c>
      <c r="D9214" s="230" t="s">
        <v>28345</v>
      </c>
      <c r="E9214" s="231">
        <v>45121609</v>
      </c>
      <c r="F9214" s="231" t="s">
        <v>828</v>
      </c>
      <c r="G9214" s="232">
        <v>8</v>
      </c>
    </row>
    <row r="9215" spans="1:7" ht="12">
      <c r="A9215" s="229">
        <v>4512160903</v>
      </c>
      <c r="B9215" s="230" t="s">
        <v>28346</v>
      </c>
      <c r="C9215" s="230" t="s">
        <v>28347</v>
      </c>
      <c r="D9215" s="230" t="s">
        <v>28348</v>
      </c>
      <c r="E9215" s="231">
        <v>45121609</v>
      </c>
      <c r="F9215" s="231" t="s">
        <v>828</v>
      </c>
      <c r="G9215" s="232">
        <v>8</v>
      </c>
    </row>
    <row r="9216" spans="1:7" ht="12">
      <c r="A9216" s="229">
        <v>4512161101</v>
      </c>
      <c r="B9216" s="230" t="s">
        <v>28349</v>
      </c>
      <c r="C9216" s="230" t="s">
        <v>28350</v>
      </c>
      <c r="D9216" s="230" t="s">
        <v>28351</v>
      </c>
      <c r="E9216" s="231">
        <v>45121611</v>
      </c>
      <c r="F9216" s="231" t="s">
        <v>828</v>
      </c>
      <c r="G9216" s="232" t="s">
        <v>36928</v>
      </c>
    </row>
    <row r="9217" spans="1:7" ht="24">
      <c r="A9217" s="229">
        <v>4512161201</v>
      </c>
      <c r="B9217" s="230" t="s">
        <v>28352</v>
      </c>
      <c r="C9217" s="230" t="s">
        <v>28353</v>
      </c>
      <c r="D9217" s="230" t="s">
        <v>28354</v>
      </c>
      <c r="E9217" s="231">
        <v>45121612</v>
      </c>
      <c r="F9217" s="231" t="s">
        <v>828</v>
      </c>
      <c r="G9217" s="232">
        <v>8</v>
      </c>
    </row>
    <row r="9218" spans="1:7" ht="24">
      <c r="A9218" s="229">
        <v>4512161301</v>
      </c>
      <c r="B9218" s="230" t="s">
        <v>28355</v>
      </c>
      <c r="C9218" s="230" t="s">
        <v>28356</v>
      </c>
      <c r="D9218" s="230" t="s">
        <v>28357</v>
      </c>
      <c r="E9218" s="231">
        <v>45121613</v>
      </c>
      <c r="F9218" s="231" t="s">
        <v>828</v>
      </c>
      <c r="G9218" s="232">
        <v>8</v>
      </c>
    </row>
    <row r="9219" spans="1:7" ht="24">
      <c r="A9219" s="229">
        <v>4512161501</v>
      </c>
      <c r="B9219" s="230" t="s">
        <v>28358</v>
      </c>
      <c r="C9219" s="230" t="s">
        <v>28359</v>
      </c>
      <c r="D9219" s="230" t="s">
        <v>28360</v>
      </c>
      <c r="E9219" s="231">
        <v>45121615</v>
      </c>
      <c r="F9219" s="231" t="s">
        <v>828</v>
      </c>
      <c r="G9219" s="232" t="s">
        <v>36928</v>
      </c>
    </row>
    <row r="9220" spans="1:7" ht="24">
      <c r="A9220" s="229">
        <v>4512161701</v>
      </c>
      <c r="B9220" s="230" t="s">
        <v>28361</v>
      </c>
      <c r="C9220" s="230" t="s">
        <v>28362</v>
      </c>
      <c r="D9220" s="230" t="s">
        <v>28363</v>
      </c>
      <c r="E9220" s="231">
        <v>45121617</v>
      </c>
      <c r="F9220" s="231" t="s">
        <v>828</v>
      </c>
      <c r="G9220" s="232" t="s">
        <v>36928</v>
      </c>
    </row>
    <row r="9221" spans="1:7" ht="24">
      <c r="A9221" s="229">
        <v>4512162301</v>
      </c>
      <c r="B9221" s="230" t="s">
        <v>28364</v>
      </c>
      <c r="C9221" s="230" t="s">
        <v>28365</v>
      </c>
      <c r="D9221" s="230" t="s">
        <v>28366</v>
      </c>
      <c r="E9221" s="231">
        <v>45121623</v>
      </c>
      <c r="F9221" s="231" t="s">
        <v>828</v>
      </c>
      <c r="G9221" s="232">
        <v>8</v>
      </c>
    </row>
    <row r="9222" spans="1:7" ht="24">
      <c r="A9222" s="229">
        <v>4512162302</v>
      </c>
      <c r="B9222" s="230" t="s">
        <v>28367</v>
      </c>
      <c r="C9222" s="230" t="s">
        <v>28368</v>
      </c>
      <c r="D9222" s="230" t="s">
        <v>28369</v>
      </c>
      <c r="E9222" s="231">
        <v>45121623</v>
      </c>
      <c r="F9222" s="231" t="s">
        <v>828</v>
      </c>
      <c r="G9222" s="232">
        <v>8</v>
      </c>
    </row>
    <row r="9223" spans="1:7" ht="12">
      <c r="A9223" s="229">
        <v>4512162303</v>
      </c>
      <c r="B9223" s="230" t="s">
        <v>28370</v>
      </c>
      <c r="C9223" s="230" t="s">
        <v>28371</v>
      </c>
      <c r="D9223" s="230" t="s">
        <v>28372</v>
      </c>
      <c r="E9223" s="231">
        <v>45121623</v>
      </c>
      <c r="F9223" s="231" t="s">
        <v>828</v>
      </c>
      <c r="G9223" s="232">
        <v>8</v>
      </c>
    </row>
    <row r="9224" spans="1:7" ht="24">
      <c r="A9224" s="229">
        <v>4512162501</v>
      </c>
      <c r="B9224" s="230" t="s">
        <v>28373</v>
      </c>
      <c r="C9224" s="230" t="s">
        <v>28374</v>
      </c>
      <c r="D9224" s="230" t="s">
        <v>28375</v>
      </c>
      <c r="E9224" s="231">
        <v>45121625</v>
      </c>
      <c r="F9224" s="231" t="s">
        <v>828</v>
      </c>
      <c r="G9224" s="232" t="s">
        <v>36928</v>
      </c>
    </row>
    <row r="9225" spans="1:7" ht="36">
      <c r="A9225" s="229">
        <v>4512169601</v>
      </c>
      <c r="B9225" s="230" t="s">
        <v>28376</v>
      </c>
      <c r="C9225" s="230" t="s">
        <v>28377</v>
      </c>
      <c r="D9225" s="230" t="s">
        <v>28378</v>
      </c>
      <c r="E9225" s="231">
        <v>45121696</v>
      </c>
      <c r="F9225" s="231" t="s">
        <v>828</v>
      </c>
      <c r="G9225" s="232" t="s">
        <v>36928</v>
      </c>
    </row>
    <row r="9226" spans="1:7" ht="24">
      <c r="A9226" s="229">
        <v>4512169701</v>
      </c>
      <c r="B9226" s="230" t="s">
        <v>28379</v>
      </c>
      <c r="C9226" s="230" t="s">
        <v>28380</v>
      </c>
      <c r="D9226" s="230" t="s">
        <v>28381</v>
      </c>
      <c r="E9226" s="231">
        <v>45121697</v>
      </c>
      <c r="F9226" s="231" t="s">
        <v>828</v>
      </c>
      <c r="G9226" s="232">
        <v>8</v>
      </c>
    </row>
    <row r="9227" spans="1:7" ht="24">
      <c r="A9227" s="229">
        <v>4512169901</v>
      </c>
      <c r="B9227" s="230" t="s">
        <v>28382</v>
      </c>
      <c r="C9227" s="230" t="s">
        <v>28383</v>
      </c>
      <c r="D9227" s="230" t="s">
        <v>28384</v>
      </c>
      <c r="E9227" s="231">
        <v>45121699</v>
      </c>
      <c r="F9227" s="231" t="s">
        <v>828</v>
      </c>
      <c r="G9227" s="232" t="s">
        <v>36928</v>
      </c>
    </row>
    <row r="9228" spans="1:7" ht="36">
      <c r="A9228" s="229">
        <v>4512170101</v>
      </c>
      <c r="B9228" s="230" t="s">
        <v>28385</v>
      </c>
      <c r="C9228" s="230" t="s">
        <v>28386</v>
      </c>
      <c r="D9228" s="230" t="s">
        <v>28387</v>
      </c>
      <c r="E9228" s="231">
        <v>45121701</v>
      </c>
      <c r="F9228" s="231" t="s">
        <v>828</v>
      </c>
      <c r="G9228" s="232">
        <v>9</v>
      </c>
    </row>
    <row r="9229" spans="1:7" ht="24">
      <c r="A9229" s="229">
        <v>4512170102</v>
      </c>
      <c r="B9229" s="230" t="s">
        <v>28388</v>
      </c>
      <c r="C9229" s="230" t="s">
        <v>28389</v>
      </c>
      <c r="D9229" s="230" t="s">
        <v>28390</v>
      </c>
      <c r="E9229" s="231">
        <v>45121701</v>
      </c>
      <c r="F9229" s="231" t="s">
        <v>828</v>
      </c>
      <c r="G9229" s="232">
        <v>9</v>
      </c>
    </row>
    <row r="9230" spans="1:7" ht="24">
      <c r="A9230" s="229">
        <v>4512170201</v>
      </c>
      <c r="B9230" s="230" t="s">
        <v>28391</v>
      </c>
      <c r="C9230" s="230" t="s">
        <v>28392</v>
      </c>
      <c r="D9230" s="230" t="s">
        <v>28393</v>
      </c>
      <c r="E9230" s="231">
        <v>45121702</v>
      </c>
      <c r="F9230" s="231" t="s">
        <v>828</v>
      </c>
      <c r="G9230" s="232" t="s">
        <v>36928</v>
      </c>
    </row>
    <row r="9231" spans="1:7" ht="24">
      <c r="A9231" s="229">
        <v>4512170202</v>
      </c>
      <c r="B9231" s="230" t="s">
        <v>28394</v>
      </c>
      <c r="C9231" s="230" t="s">
        <v>28395</v>
      </c>
      <c r="D9231" s="230" t="s">
        <v>28396</v>
      </c>
      <c r="E9231" s="231">
        <v>45121702</v>
      </c>
      <c r="F9231" s="231" t="s">
        <v>828</v>
      </c>
      <c r="G9231" s="232" t="s">
        <v>36928</v>
      </c>
    </row>
    <row r="9232" spans="1:7" ht="12">
      <c r="A9232" s="229">
        <v>4512170301</v>
      </c>
      <c r="B9232" s="230" t="s">
        <v>28397</v>
      </c>
      <c r="C9232" s="230" t="s">
        <v>28398</v>
      </c>
      <c r="D9232" s="230" t="s">
        <v>28399</v>
      </c>
      <c r="E9232" s="231">
        <v>45121703</v>
      </c>
      <c r="F9232" s="231" t="s">
        <v>828</v>
      </c>
      <c r="G9232" s="232" t="s">
        <v>36928</v>
      </c>
    </row>
    <row r="9233" spans="1:7" ht="24">
      <c r="A9233" s="229">
        <v>4512170401</v>
      </c>
      <c r="B9233" s="230" t="s">
        <v>28400</v>
      </c>
      <c r="C9233" s="230" t="s">
        <v>28401</v>
      </c>
      <c r="D9233" s="230" t="s">
        <v>28402</v>
      </c>
      <c r="E9233" s="231">
        <v>45121704</v>
      </c>
      <c r="F9233" s="231" t="s">
        <v>828</v>
      </c>
      <c r="G9233" s="232">
        <v>9</v>
      </c>
    </row>
    <row r="9234" spans="1:7" ht="24">
      <c r="A9234" s="229">
        <v>4512170501</v>
      </c>
      <c r="B9234" s="230" t="s">
        <v>28403</v>
      </c>
      <c r="C9234" s="230" t="s">
        <v>28404</v>
      </c>
      <c r="D9234" s="230" t="s">
        <v>28405</v>
      </c>
      <c r="E9234" s="231">
        <v>45121705</v>
      </c>
      <c r="F9234" s="231" t="s">
        <v>828</v>
      </c>
      <c r="G9234" s="232">
        <v>9</v>
      </c>
    </row>
    <row r="9235" spans="1:7" ht="12">
      <c r="A9235" s="229">
        <v>4512170901</v>
      </c>
      <c r="B9235" s="230" t="s">
        <v>28406</v>
      </c>
      <c r="C9235" s="230" t="s">
        <v>28407</v>
      </c>
      <c r="D9235" s="230" t="s">
        <v>28408</v>
      </c>
      <c r="E9235" s="231">
        <v>45121709</v>
      </c>
      <c r="F9235" s="231" t="s">
        <v>828</v>
      </c>
      <c r="G9235" s="232">
        <v>8</v>
      </c>
    </row>
    <row r="9236" spans="1:7" ht="12">
      <c r="A9236" s="229">
        <v>4512171101</v>
      </c>
      <c r="B9236" s="230" t="s">
        <v>28409</v>
      </c>
      <c r="C9236" s="230" t="s">
        <v>28410</v>
      </c>
      <c r="D9236" s="230" t="s">
        <v>28411</v>
      </c>
      <c r="E9236" s="231">
        <v>45121711</v>
      </c>
      <c r="F9236" s="231" t="s">
        <v>828</v>
      </c>
      <c r="G9236" s="232" t="s">
        <v>36928</v>
      </c>
    </row>
    <row r="9237" spans="1:7" ht="12">
      <c r="A9237" s="229">
        <v>4512171201</v>
      </c>
      <c r="B9237" s="230" t="s">
        <v>28412</v>
      </c>
      <c r="C9237" s="230" t="s">
        <v>28413</v>
      </c>
      <c r="D9237" s="230" t="s">
        <v>28414</v>
      </c>
      <c r="E9237" s="231">
        <v>45121712</v>
      </c>
      <c r="F9237" s="231" t="s">
        <v>828</v>
      </c>
      <c r="G9237" s="232">
        <v>8</v>
      </c>
    </row>
    <row r="9238" spans="1:7" ht="24">
      <c r="A9238" s="229">
        <v>4512171401</v>
      </c>
      <c r="B9238" s="230" t="s">
        <v>28415</v>
      </c>
      <c r="C9238" s="230" t="s">
        <v>28416</v>
      </c>
      <c r="D9238" s="230" t="s">
        <v>28417</v>
      </c>
      <c r="E9238" s="231">
        <v>45121714</v>
      </c>
      <c r="F9238" s="231" t="s">
        <v>828</v>
      </c>
      <c r="G9238" s="232">
        <v>5</v>
      </c>
    </row>
    <row r="9239" spans="1:7" ht="12">
      <c r="A9239" s="229">
        <v>4512171501</v>
      </c>
      <c r="B9239" s="230" t="s">
        <v>28418</v>
      </c>
      <c r="C9239" s="230" t="s">
        <v>28419</v>
      </c>
      <c r="D9239" s="230" t="s">
        <v>28420</v>
      </c>
      <c r="E9239" s="231">
        <v>45121715</v>
      </c>
      <c r="F9239" s="231" t="s">
        <v>828</v>
      </c>
      <c r="G9239" s="232" t="s">
        <v>36928</v>
      </c>
    </row>
    <row r="9240" spans="1:7" ht="24">
      <c r="A9240" s="229">
        <v>4512171601</v>
      </c>
      <c r="B9240" s="230" t="s">
        <v>28421</v>
      </c>
      <c r="C9240" s="230" t="s">
        <v>16776</v>
      </c>
      <c r="D9240" s="230" t="s">
        <v>28422</v>
      </c>
      <c r="E9240" s="231">
        <v>45121716</v>
      </c>
      <c r="F9240" s="231" t="s">
        <v>828</v>
      </c>
      <c r="G9240" s="232" t="s">
        <v>36928</v>
      </c>
    </row>
    <row r="9241" spans="1:7" ht="12">
      <c r="A9241" s="229">
        <v>4512171602</v>
      </c>
      <c r="B9241" s="230" t="s">
        <v>28423</v>
      </c>
      <c r="C9241" s="230" t="s">
        <v>28424</v>
      </c>
      <c r="D9241" s="230" t="s">
        <v>28425</v>
      </c>
      <c r="E9241" s="231">
        <v>45121716</v>
      </c>
      <c r="F9241" s="231" t="s">
        <v>828</v>
      </c>
      <c r="G9241" s="232" t="s">
        <v>36928</v>
      </c>
    </row>
    <row r="9242" spans="1:7" ht="24">
      <c r="A9242" s="229">
        <v>4512171801</v>
      </c>
      <c r="B9242" s="230" t="s">
        <v>28426</v>
      </c>
      <c r="C9242" s="230" t="s">
        <v>28427</v>
      </c>
      <c r="D9242" s="230" t="s">
        <v>28428</v>
      </c>
      <c r="E9242" s="231">
        <v>45121718</v>
      </c>
      <c r="F9242" s="231" t="s">
        <v>828</v>
      </c>
      <c r="G9242" s="232" t="s">
        <v>36928</v>
      </c>
    </row>
    <row r="9243" spans="1:7" ht="12">
      <c r="A9243" s="229">
        <v>4512171901</v>
      </c>
      <c r="B9243" s="230" t="s">
        <v>28429</v>
      </c>
      <c r="C9243" s="230" t="s">
        <v>28430</v>
      </c>
      <c r="D9243" s="230" t="s">
        <v>28431</v>
      </c>
      <c r="E9243" s="231">
        <v>45121719</v>
      </c>
      <c r="F9243" s="231" t="s">
        <v>828</v>
      </c>
      <c r="G9243" s="232" t="s">
        <v>36928</v>
      </c>
    </row>
    <row r="9244" spans="1:7" ht="12">
      <c r="A9244" s="229">
        <v>4512172001</v>
      </c>
      <c r="B9244" s="230" t="s">
        <v>28432</v>
      </c>
      <c r="C9244" s="230" t="s">
        <v>28433</v>
      </c>
      <c r="D9244" s="230" t="s">
        <v>28434</v>
      </c>
      <c r="E9244" s="231">
        <v>45121720</v>
      </c>
      <c r="F9244" s="231" t="s">
        <v>828</v>
      </c>
      <c r="G9244" s="232" t="s">
        <v>36928</v>
      </c>
    </row>
    <row r="9245" spans="1:7" ht="24">
      <c r="A9245" s="229">
        <v>4512179301</v>
      </c>
      <c r="B9245" s="230" t="s">
        <v>28435</v>
      </c>
      <c r="C9245" s="230" t="s">
        <v>28436</v>
      </c>
      <c r="D9245" s="230" t="s">
        <v>28437</v>
      </c>
      <c r="E9245" s="231">
        <v>45121793</v>
      </c>
      <c r="F9245" s="231" t="s">
        <v>828</v>
      </c>
      <c r="G9245" s="232" t="s">
        <v>36928</v>
      </c>
    </row>
    <row r="9246" spans="1:7" ht="24">
      <c r="A9246" s="229">
        <v>4512179501</v>
      </c>
      <c r="B9246" s="230" t="s">
        <v>28438</v>
      </c>
      <c r="C9246" s="230" t="s">
        <v>28439</v>
      </c>
      <c r="D9246" s="230" t="s">
        <v>28440</v>
      </c>
      <c r="E9246" s="231">
        <v>45121795</v>
      </c>
      <c r="F9246" s="231" t="s">
        <v>828</v>
      </c>
      <c r="G9246" s="232" t="s">
        <v>36928</v>
      </c>
    </row>
    <row r="9247" spans="1:7" ht="24">
      <c r="A9247" s="229">
        <v>4512180101</v>
      </c>
      <c r="B9247" s="230" t="s">
        <v>28441</v>
      </c>
      <c r="C9247" s="230" t="s">
        <v>28442</v>
      </c>
      <c r="D9247" s="230" t="s">
        <v>28443</v>
      </c>
      <c r="E9247" s="231">
        <v>45121801</v>
      </c>
      <c r="F9247" s="231" t="s">
        <v>828</v>
      </c>
      <c r="G9247" s="232">
        <v>11</v>
      </c>
    </row>
    <row r="9248" spans="1:7" ht="12">
      <c r="A9248" s="229">
        <v>4512180201</v>
      </c>
      <c r="B9248" s="230" t="s">
        <v>28444</v>
      </c>
      <c r="C9248" s="230" t="s">
        <v>28445</v>
      </c>
      <c r="D9248" s="230" t="s">
        <v>28446</v>
      </c>
      <c r="E9248" s="231">
        <v>45121802</v>
      </c>
      <c r="F9248" s="231" t="s">
        <v>828</v>
      </c>
      <c r="G9248" s="232" t="s">
        <v>36928</v>
      </c>
    </row>
    <row r="9249" spans="1:7" ht="12">
      <c r="A9249" s="229">
        <v>4513150601</v>
      </c>
      <c r="B9249" s="230" t="s">
        <v>28447</v>
      </c>
      <c r="C9249" s="230" t="s">
        <v>28448</v>
      </c>
      <c r="D9249" s="230" t="s">
        <v>28449</v>
      </c>
      <c r="E9249" s="231">
        <v>45131506</v>
      </c>
      <c r="F9249" s="231" t="s">
        <v>828</v>
      </c>
      <c r="G9249" s="232" t="s">
        <v>36928</v>
      </c>
    </row>
    <row r="9250" spans="1:7" ht="12">
      <c r="A9250" s="229">
        <v>4513150602</v>
      </c>
      <c r="B9250" s="230" t="s">
        <v>28450</v>
      </c>
      <c r="C9250" s="230" t="s">
        <v>28451</v>
      </c>
      <c r="D9250" s="230" t="s">
        <v>28452</v>
      </c>
      <c r="E9250" s="231">
        <v>45131506</v>
      </c>
      <c r="F9250" s="231" t="s">
        <v>828</v>
      </c>
      <c r="G9250" s="232" t="s">
        <v>36928</v>
      </c>
    </row>
    <row r="9251" spans="1:7" ht="24">
      <c r="A9251" s="229">
        <v>4513150701</v>
      </c>
      <c r="B9251" s="230" t="s">
        <v>28453</v>
      </c>
      <c r="C9251" s="230" t="s">
        <v>28454</v>
      </c>
      <c r="D9251" s="230" t="s">
        <v>28455</v>
      </c>
      <c r="E9251" s="231">
        <v>45131507</v>
      </c>
      <c r="F9251" s="231" t="s">
        <v>828</v>
      </c>
      <c r="G9251" s="232" t="s">
        <v>36928</v>
      </c>
    </row>
    <row r="9252" spans="1:7" ht="24">
      <c r="A9252" s="229">
        <v>4513150801</v>
      </c>
      <c r="B9252" s="230" t="s">
        <v>28456</v>
      </c>
      <c r="C9252" s="230" t="s">
        <v>28457</v>
      </c>
      <c r="D9252" s="230" t="s">
        <v>28458</v>
      </c>
      <c r="E9252" s="231">
        <v>45131508</v>
      </c>
      <c r="F9252" s="231" t="s">
        <v>828</v>
      </c>
      <c r="G9252" s="232" t="s">
        <v>36928</v>
      </c>
    </row>
    <row r="9253" spans="1:7" ht="12">
      <c r="A9253" s="229">
        <v>4513160101</v>
      </c>
      <c r="B9253" s="230" t="s">
        <v>28459</v>
      </c>
      <c r="C9253" s="230" t="s">
        <v>28460</v>
      </c>
      <c r="D9253" s="230" t="s">
        <v>28461</v>
      </c>
      <c r="E9253" s="231">
        <v>45131601</v>
      </c>
      <c r="F9253" s="231" t="s">
        <v>828</v>
      </c>
      <c r="G9253" s="232" t="s">
        <v>36928</v>
      </c>
    </row>
    <row r="9254" spans="1:7" ht="12">
      <c r="A9254" s="229">
        <v>4513160401</v>
      </c>
      <c r="B9254" s="230" t="s">
        <v>28462</v>
      </c>
      <c r="C9254" s="230" t="s">
        <v>28463</v>
      </c>
      <c r="D9254" s="230" t="s">
        <v>28464</v>
      </c>
      <c r="E9254" s="231">
        <v>45131604</v>
      </c>
      <c r="F9254" s="231" t="s">
        <v>828</v>
      </c>
      <c r="G9254" s="232" t="s">
        <v>36928</v>
      </c>
    </row>
    <row r="9255" spans="1:7" ht="12">
      <c r="A9255" s="229">
        <v>4513170101</v>
      </c>
      <c r="B9255" s="230" t="s">
        <v>28465</v>
      </c>
      <c r="C9255" s="230" t="s">
        <v>28466</v>
      </c>
      <c r="D9255" s="230" t="s">
        <v>28467</v>
      </c>
      <c r="E9255" s="231">
        <v>45131701</v>
      </c>
      <c r="F9255" s="231" t="s">
        <v>828</v>
      </c>
      <c r="G9255" s="232">
        <v>8</v>
      </c>
    </row>
    <row r="9256" spans="1:7" ht="12">
      <c r="A9256" s="229">
        <v>4513170102</v>
      </c>
      <c r="B9256" s="230" t="s">
        <v>28468</v>
      </c>
      <c r="C9256" s="230" t="s">
        <v>28469</v>
      </c>
      <c r="D9256" s="230" t="s">
        <v>28470</v>
      </c>
      <c r="E9256" s="231">
        <v>45131701</v>
      </c>
      <c r="F9256" s="231" t="s">
        <v>828</v>
      </c>
      <c r="G9256" s="232">
        <v>8</v>
      </c>
    </row>
    <row r="9257" spans="1:7" ht="12">
      <c r="A9257" s="229">
        <v>4513170103</v>
      </c>
      <c r="B9257" s="230" t="s">
        <v>28471</v>
      </c>
      <c r="C9257" s="230" t="s">
        <v>28472</v>
      </c>
      <c r="D9257" s="230" t="s">
        <v>28473</v>
      </c>
      <c r="E9257" s="231">
        <v>45131701</v>
      </c>
      <c r="F9257" s="231" t="s">
        <v>828</v>
      </c>
      <c r="G9257" s="232">
        <v>8</v>
      </c>
    </row>
    <row r="9258" spans="1:7" ht="12">
      <c r="A9258" s="229">
        <v>4513170104</v>
      </c>
      <c r="B9258" s="230" t="s">
        <v>28474</v>
      </c>
      <c r="C9258" s="230" t="s">
        <v>28475</v>
      </c>
      <c r="D9258" s="230" t="s">
        <v>28476</v>
      </c>
      <c r="E9258" s="231">
        <v>45131701</v>
      </c>
      <c r="F9258" s="231" t="s">
        <v>828</v>
      </c>
      <c r="G9258" s="232">
        <v>8</v>
      </c>
    </row>
    <row r="9259" spans="1:7" ht="24">
      <c r="A9259" s="229">
        <v>4513170105</v>
      </c>
      <c r="B9259" s="230" t="s">
        <v>28477</v>
      </c>
      <c r="C9259" s="230" t="s">
        <v>28478</v>
      </c>
      <c r="D9259" s="230" t="s">
        <v>28479</v>
      </c>
      <c r="E9259" s="231">
        <v>45131701</v>
      </c>
      <c r="F9259" s="231" t="s">
        <v>828</v>
      </c>
      <c r="G9259" s="232">
        <v>8</v>
      </c>
    </row>
    <row r="9260" spans="1:7" ht="36">
      <c r="A9260" s="229">
        <v>4514150101</v>
      </c>
      <c r="B9260" s="230" t="s">
        <v>28480</v>
      </c>
      <c r="C9260" s="230" t="s">
        <v>28481</v>
      </c>
      <c r="D9260" s="230" t="s">
        <v>28482</v>
      </c>
      <c r="E9260" s="231">
        <v>45141501</v>
      </c>
      <c r="F9260" s="231" t="s">
        <v>828</v>
      </c>
      <c r="G9260" s="232" t="s">
        <v>36928</v>
      </c>
    </row>
    <row r="9261" spans="1:7" ht="12">
      <c r="A9261" s="229">
        <v>4514150201</v>
      </c>
      <c r="B9261" s="230" t="s">
        <v>28483</v>
      </c>
      <c r="C9261" s="230" t="s">
        <v>28484</v>
      </c>
      <c r="D9261" s="230" t="s">
        <v>28485</v>
      </c>
      <c r="E9261" s="231">
        <v>45141502</v>
      </c>
      <c r="F9261" s="231" t="s">
        <v>828</v>
      </c>
      <c r="G9261" s="232" t="s">
        <v>36928</v>
      </c>
    </row>
    <row r="9262" spans="1:7" ht="12">
      <c r="A9262" s="229">
        <v>4514159701</v>
      </c>
      <c r="B9262" s="230" t="s">
        <v>28486</v>
      </c>
      <c r="C9262" s="230" t="s">
        <v>28487</v>
      </c>
      <c r="D9262" s="230" t="s">
        <v>28488</v>
      </c>
      <c r="E9262" s="231">
        <v>45141597</v>
      </c>
      <c r="F9262" s="231" t="s">
        <v>828</v>
      </c>
      <c r="G9262" s="232" t="s">
        <v>36928</v>
      </c>
    </row>
    <row r="9263" spans="1:7" ht="12">
      <c r="A9263" s="229">
        <v>4514159801</v>
      </c>
      <c r="B9263" s="230" t="s">
        <v>28489</v>
      </c>
      <c r="C9263" s="230" t="s">
        <v>28490</v>
      </c>
      <c r="D9263" s="230" t="s">
        <v>28491</v>
      </c>
      <c r="E9263" s="231">
        <v>45141598</v>
      </c>
      <c r="F9263" s="231" t="s">
        <v>828</v>
      </c>
      <c r="G9263" s="232" t="s">
        <v>36928</v>
      </c>
    </row>
    <row r="9264" spans="1:7" ht="12">
      <c r="A9264" s="229">
        <v>4514159901</v>
      </c>
      <c r="B9264" s="230" t="s">
        <v>28492</v>
      </c>
      <c r="C9264" s="230" t="s">
        <v>28493</v>
      </c>
      <c r="D9264" s="230" t="s">
        <v>28494</v>
      </c>
      <c r="E9264" s="231">
        <v>45141599</v>
      </c>
      <c r="F9264" s="231" t="s">
        <v>828</v>
      </c>
      <c r="G9264" s="232" t="s">
        <v>36928</v>
      </c>
    </row>
    <row r="9265" spans="1:7" ht="12">
      <c r="A9265" s="229">
        <v>4514160101</v>
      </c>
      <c r="B9265" s="230" t="s">
        <v>28495</v>
      </c>
      <c r="C9265" s="230" t="s">
        <v>28496</v>
      </c>
      <c r="D9265" s="230" t="s">
        <v>28497</v>
      </c>
      <c r="E9265" s="231">
        <v>45141601</v>
      </c>
      <c r="F9265" s="231" t="s">
        <v>828</v>
      </c>
      <c r="G9265" s="232" t="s">
        <v>36928</v>
      </c>
    </row>
    <row r="9266" spans="1:7" ht="24">
      <c r="A9266" s="229">
        <v>4514160201</v>
      </c>
      <c r="B9266" s="230" t="s">
        <v>28498</v>
      </c>
      <c r="C9266" s="230" t="s">
        <v>28499</v>
      </c>
      <c r="D9266" s="230" t="s">
        <v>28500</v>
      </c>
      <c r="E9266" s="231">
        <v>45141602</v>
      </c>
      <c r="F9266" s="231" t="s">
        <v>828</v>
      </c>
      <c r="G9266" s="232" t="s">
        <v>36928</v>
      </c>
    </row>
    <row r="9267" spans="1:7" ht="12">
      <c r="A9267" s="229">
        <v>4514160301</v>
      </c>
      <c r="B9267" s="230" t="s">
        <v>28501</v>
      </c>
      <c r="C9267" s="230" t="s">
        <v>28502</v>
      </c>
      <c r="D9267" s="230" t="s">
        <v>28503</v>
      </c>
      <c r="E9267" s="231">
        <v>45141603</v>
      </c>
      <c r="F9267" s="231" t="s">
        <v>828</v>
      </c>
      <c r="G9267" s="232" t="s">
        <v>36928</v>
      </c>
    </row>
    <row r="9268" spans="1:7" ht="12">
      <c r="A9268" s="229">
        <v>4514160601</v>
      </c>
      <c r="B9268" s="230" t="s">
        <v>28504</v>
      </c>
      <c r="C9268" s="230" t="s">
        <v>28505</v>
      </c>
      <c r="D9268" s="230" t="s">
        <v>28506</v>
      </c>
      <c r="E9268" s="231">
        <v>45141606</v>
      </c>
      <c r="F9268" s="231" t="s">
        <v>828</v>
      </c>
      <c r="G9268" s="232" t="s">
        <v>36928</v>
      </c>
    </row>
    <row r="9269" spans="1:7" ht="24">
      <c r="A9269" s="229">
        <v>4514160701</v>
      </c>
      <c r="B9269" s="230" t="s">
        <v>28507</v>
      </c>
      <c r="C9269" s="230" t="s">
        <v>28508</v>
      </c>
      <c r="D9269" s="230" t="s">
        <v>28509</v>
      </c>
      <c r="E9269" s="231">
        <v>45141607</v>
      </c>
      <c r="F9269" s="231" t="s">
        <v>828</v>
      </c>
      <c r="G9269" s="232" t="s">
        <v>36928</v>
      </c>
    </row>
    <row r="9270" spans="1:7" ht="12">
      <c r="A9270" s="229">
        <v>4514160801</v>
      </c>
      <c r="B9270" s="230" t="s">
        <v>28510</v>
      </c>
      <c r="C9270" s="230" t="s">
        <v>28511</v>
      </c>
      <c r="D9270" s="230" t="s">
        <v>28512</v>
      </c>
      <c r="E9270" s="231">
        <v>45141608</v>
      </c>
      <c r="F9270" s="231" t="s">
        <v>828</v>
      </c>
      <c r="G9270" s="232" t="s">
        <v>36928</v>
      </c>
    </row>
    <row r="9271" spans="1:7" ht="12">
      <c r="A9271" s="229">
        <v>4514160901</v>
      </c>
      <c r="B9271" s="230" t="s">
        <v>28513</v>
      </c>
      <c r="C9271" s="230" t="s">
        <v>28514</v>
      </c>
      <c r="D9271" s="230" t="s">
        <v>28515</v>
      </c>
      <c r="E9271" s="231">
        <v>45141609</v>
      </c>
      <c r="F9271" s="231" t="s">
        <v>828</v>
      </c>
      <c r="G9271" s="232" t="s">
        <v>36928</v>
      </c>
    </row>
    <row r="9272" spans="1:7" ht="12">
      <c r="A9272" s="229">
        <v>4514161001</v>
      </c>
      <c r="B9272" s="230" t="s">
        <v>28516</v>
      </c>
      <c r="C9272" s="230" t="s">
        <v>28517</v>
      </c>
      <c r="D9272" s="230" t="s">
        <v>28518</v>
      </c>
      <c r="E9272" s="231">
        <v>45141610</v>
      </c>
      <c r="F9272" s="231" t="s">
        <v>828</v>
      </c>
      <c r="G9272" s="232" t="s">
        <v>36928</v>
      </c>
    </row>
    <row r="9273" spans="1:7" ht="24">
      <c r="A9273" s="229">
        <v>4514161101</v>
      </c>
      <c r="B9273" s="230" t="s">
        <v>28519</v>
      </c>
      <c r="C9273" s="230" t="s">
        <v>28520</v>
      </c>
      <c r="D9273" s="230" t="s">
        <v>28521</v>
      </c>
      <c r="E9273" s="231">
        <v>45141611</v>
      </c>
      <c r="F9273" s="231" t="s">
        <v>828</v>
      </c>
      <c r="G9273" s="232" t="s">
        <v>36928</v>
      </c>
    </row>
    <row r="9274" spans="1:7" ht="24">
      <c r="A9274" s="229">
        <v>4514161201</v>
      </c>
      <c r="B9274" s="230" t="s">
        <v>28522</v>
      </c>
      <c r="C9274" s="230" t="s">
        <v>28523</v>
      </c>
      <c r="D9274" s="230" t="s">
        <v>28524</v>
      </c>
      <c r="E9274" s="231">
        <v>45141612</v>
      </c>
      <c r="F9274" s="231" t="s">
        <v>828</v>
      </c>
      <c r="G9274" s="232" t="s">
        <v>36928</v>
      </c>
    </row>
    <row r="9275" spans="1:7" ht="12">
      <c r="A9275" s="229">
        <v>4514168701</v>
      </c>
      <c r="B9275" s="230" t="s">
        <v>28525</v>
      </c>
      <c r="C9275" s="230" t="s">
        <v>28526</v>
      </c>
      <c r="D9275" s="230" t="s">
        <v>28527</v>
      </c>
      <c r="E9275" s="231">
        <v>45141687</v>
      </c>
      <c r="F9275" s="231" t="s">
        <v>828</v>
      </c>
      <c r="G9275" s="232" t="s">
        <v>36928</v>
      </c>
    </row>
    <row r="9276" spans="1:7" ht="24">
      <c r="A9276" s="229">
        <v>4514168801</v>
      </c>
      <c r="B9276" s="230" t="s">
        <v>28528</v>
      </c>
      <c r="C9276" s="230" t="s">
        <v>28529</v>
      </c>
      <c r="D9276" s="230" t="s">
        <v>28530</v>
      </c>
      <c r="E9276" s="231">
        <v>45141688</v>
      </c>
      <c r="F9276" s="231" t="s">
        <v>828</v>
      </c>
      <c r="G9276" s="232" t="s">
        <v>36928</v>
      </c>
    </row>
    <row r="9277" spans="1:7" ht="12">
      <c r="A9277" s="229">
        <v>4514168901</v>
      </c>
      <c r="B9277" s="230" t="s">
        <v>28531</v>
      </c>
      <c r="C9277" s="230" t="s">
        <v>28532</v>
      </c>
      <c r="D9277" s="230" t="s">
        <v>28533</v>
      </c>
      <c r="E9277" s="231">
        <v>45141689</v>
      </c>
      <c r="F9277" s="231" t="s">
        <v>828</v>
      </c>
      <c r="G9277" s="232" t="s">
        <v>36928</v>
      </c>
    </row>
    <row r="9278" spans="1:7" ht="12">
      <c r="A9278" s="229">
        <v>4514169301</v>
      </c>
      <c r="B9278" s="230" t="s">
        <v>28534</v>
      </c>
      <c r="C9278" s="230" t="s">
        <v>28535</v>
      </c>
      <c r="D9278" s="230" t="s">
        <v>28536</v>
      </c>
      <c r="E9278" s="231">
        <v>45141693</v>
      </c>
      <c r="F9278" s="231" t="s">
        <v>828</v>
      </c>
      <c r="G9278" s="232">
        <v>10</v>
      </c>
    </row>
    <row r="9279" spans="1:7" ht="24">
      <c r="A9279" s="229">
        <v>4514169501</v>
      </c>
      <c r="B9279" s="230" t="s">
        <v>28537</v>
      </c>
      <c r="C9279" s="230" t="s">
        <v>28538</v>
      </c>
      <c r="D9279" s="230" t="s">
        <v>28539</v>
      </c>
      <c r="E9279" s="231">
        <v>45141695</v>
      </c>
      <c r="F9279" s="231" t="s">
        <v>828</v>
      </c>
      <c r="G9279" s="232" t="s">
        <v>36928</v>
      </c>
    </row>
    <row r="9280" spans="1:7" ht="12">
      <c r="A9280" s="229">
        <v>4610170301</v>
      </c>
      <c r="B9280" s="230" t="s">
        <v>28540</v>
      </c>
      <c r="C9280" s="230" t="s">
        <v>28541</v>
      </c>
      <c r="D9280" s="230" t="s">
        <v>28542</v>
      </c>
      <c r="E9280" s="231">
        <v>46101703</v>
      </c>
      <c r="F9280" s="231" t="s">
        <v>828</v>
      </c>
      <c r="G9280" s="232" t="s">
        <v>36928</v>
      </c>
    </row>
    <row r="9281" spans="1:7" ht="24">
      <c r="A9281" s="229">
        <v>4610180101</v>
      </c>
      <c r="B9281" s="230" t="s">
        <v>28543</v>
      </c>
      <c r="C9281" s="230" t="s">
        <v>28544</v>
      </c>
      <c r="D9281" s="230" t="s">
        <v>28545</v>
      </c>
      <c r="E9281" s="231">
        <v>46101801</v>
      </c>
      <c r="F9281" s="231" t="s">
        <v>828</v>
      </c>
      <c r="G9281" s="232" t="s">
        <v>36928</v>
      </c>
    </row>
    <row r="9282" spans="1:7" ht="12">
      <c r="A9282" s="229">
        <v>4610180201</v>
      </c>
      <c r="B9282" s="230" t="s">
        <v>28546</v>
      </c>
      <c r="C9282" s="230" t="s">
        <v>28547</v>
      </c>
      <c r="D9282" s="230" t="s">
        <v>28548</v>
      </c>
      <c r="E9282" s="231">
        <v>46101802</v>
      </c>
      <c r="F9282" s="231" t="s">
        <v>828</v>
      </c>
      <c r="G9282" s="232" t="s">
        <v>36928</v>
      </c>
    </row>
    <row r="9283" spans="1:7" ht="36">
      <c r="A9283" s="229">
        <v>4611170201</v>
      </c>
      <c r="B9283" s="230" t="s">
        <v>28549</v>
      </c>
      <c r="C9283" s="230" t="s">
        <v>28550</v>
      </c>
      <c r="D9283" s="230" t="s">
        <v>28551</v>
      </c>
      <c r="E9283" s="231">
        <v>46111702</v>
      </c>
      <c r="F9283" s="231" t="s">
        <v>828</v>
      </c>
      <c r="G9283" s="232">
        <v>10</v>
      </c>
    </row>
    <row r="9284" spans="1:7" ht="24">
      <c r="A9284" s="229">
        <v>4611170301</v>
      </c>
      <c r="B9284" s="230" t="s">
        <v>28552</v>
      </c>
      <c r="C9284" s="230" t="s">
        <v>28553</v>
      </c>
      <c r="D9284" s="230" t="s">
        <v>28554</v>
      </c>
      <c r="E9284" s="231">
        <v>46111703</v>
      </c>
      <c r="F9284" s="231" t="s">
        <v>828</v>
      </c>
      <c r="G9284" s="232">
        <v>10</v>
      </c>
    </row>
    <row r="9285" spans="1:7" ht="12">
      <c r="A9285" s="229">
        <v>4611170401</v>
      </c>
      <c r="B9285" s="230" t="s">
        <v>28555</v>
      </c>
      <c r="C9285" s="230" t="s">
        <v>28556</v>
      </c>
      <c r="D9285" s="230" t="s">
        <v>28557</v>
      </c>
      <c r="E9285" s="231">
        <v>46111704</v>
      </c>
      <c r="F9285" s="231" t="s">
        <v>828</v>
      </c>
      <c r="G9285" s="232" t="s">
        <v>36928</v>
      </c>
    </row>
    <row r="9286" spans="1:7" ht="24">
      <c r="A9286" s="229">
        <v>4611170501</v>
      </c>
      <c r="B9286" s="230" t="s">
        <v>28558</v>
      </c>
      <c r="C9286" s="230" t="s">
        <v>28559</v>
      </c>
      <c r="D9286" s="230" t="s">
        <v>28560</v>
      </c>
      <c r="E9286" s="231">
        <v>46111705</v>
      </c>
      <c r="F9286" s="231" t="s">
        <v>828</v>
      </c>
      <c r="G9286" s="232">
        <v>8</v>
      </c>
    </row>
    <row r="9287" spans="1:7" ht="24">
      <c r="A9287" s="229">
        <v>4615150101</v>
      </c>
      <c r="B9287" s="230" t="s">
        <v>28561</v>
      </c>
      <c r="C9287" s="230" t="s">
        <v>28562</v>
      </c>
      <c r="D9287" s="230" t="s">
        <v>28563</v>
      </c>
      <c r="E9287" s="231">
        <v>46151501</v>
      </c>
      <c r="F9287" s="231" t="s">
        <v>828</v>
      </c>
      <c r="G9287" s="232">
        <v>10</v>
      </c>
    </row>
    <row r="9288" spans="1:7" ht="12">
      <c r="A9288" s="229">
        <v>4615150301</v>
      </c>
      <c r="B9288" s="230" t="s">
        <v>28564</v>
      </c>
      <c r="C9288" s="230" t="s">
        <v>28565</v>
      </c>
      <c r="D9288" s="230" t="s">
        <v>28566</v>
      </c>
      <c r="E9288" s="231">
        <v>46151503</v>
      </c>
      <c r="F9288" s="231" t="s">
        <v>828</v>
      </c>
      <c r="G9288" s="232">
        <v>9</v>
      </c>
    </row>
    <row r="9289" spans="1:7" ht="36">
      <c r="A9289" s="229">
        <v>4615150401</v>
      </c>
      <c r="B9289" s="230" t="s">
        <v>28567</v>
      </c>
      <c r="C9289" s="230" t="s">
        <v>28568</v>
      </c>
      <c r="D9289" s="230" t="s">
        <v>28569</v>
      </c>
      <c r="E9289" s="231">
        <v>46151504</v>
      </c>
      <c r="F9289" s="231" t="s">
        <v>828</v>
      </c>
      <c r="G9289" s="232" t="s">
        <v>36928</v>
      </c>
    </row>
    <row r="9290" spans="1:7" ht="12">
      <c r="A9290" s="229">
        <v>4615150601</v>
      </c>
      <c r="B9290" s="230" t="s">
        <v>28570</v>
      </c>
      <c r="C9290" s="230" t="s">
        <v>28571</v>
      </c>
      <c r="D9290" s="230" t="s">
        <v>28572</v>
      </c>
      <c r="E9290" s="231">
        <v>46151506</v>
      </c>
      <c r="F9290" s="231" t="s">
        <v>828</v>
      </c>
      <c r="G9290" s="232" t="s">
        <v>36928</v>
      </c>
    </row>
    <row r="9291" spans="1:7" ht="12">
      <c r="A9291" s="229">
        <v>4615160101</v>
      </c>
      <c r="B9291" s="230" t="s">
        <v>28573</v>
      </c>
      <c r="C9291" s="230" t="s">
        <v>28574</v>
      </c>
      <c r="D9291" s="230" t="s">
        <v>28575</v>
      </c>
      <c r="E9291" s="231">
        <v>46151601</v>
      </c>
      <c r="F9291" s="231" t="s">
        <v>828</v>
      </c>
      <c r="G9291" s="232" t="s">
        <v>36928</v>
      </c>
    </row>
    <row r="9292" spans="1:7" ht="48">
      <c r="A9292" s="229">
        <v>4615160201</v>
      </c>
      <c r="B9292" s="230" t="s">
        <v>28576</v>
      </c>
      <c r="C9292" s="230" t="s">
        <v>28577</v>
      </c>
      <c r="D9292" s="230" t="s">
        <v>28578</v>
      </c>
      <c r="E9292" s="231">
        <v>46151602</v>
      </c>
      <c r="F9292" s="231" t="s">
        <v>828</v>
      </c>
      <c r="G9292" s="232" t="s">
        <v>36928</v>
      </c>
    </row>
    <row r="9293" spans="1:7" ht="24">
      <c r="A9293" s="229">
        <v>4615160401</v>
      </c>
      <c r="B9293" s="230" t="s">
        <v>28579</v>
      </c>
      <c r="C9293" s="230" t="s">
        <v>28580</v>
      </c>
      <c r="D9293" s="230" t="s">
        <v>28581</v>
      </c>
      <c r="E9293" s="231">
        <v>46151604</v>
      </c>
      <c r="F9293" s="231" t="s">
        <v>828</v>
      </c>
      <c r="G9293" s="232">
        <v>7</v>
      </c>
    </row>
    <row r="9294" spans="1:7" ht="12">
      <c r="A9294" s="229">
        <v>4615160501</v>
      </c>
      <c r="B9294" s="230" t="s">
        <v>28582</v>
      </c>
      <c r="C9294" s="230" t="s">
        <v>28583</v>
      </c>
      <c r="D9294" s="230" t="s">
        <v>28584</v>
      </c>
      <c r="E9294" s="231">
        <v>46151605</v>
      </c>
      <c r="F9294" s="231" t="s">
        <v>828</v>
      </c>
      <c r="G9294" s="232">
        <v>11</v>
      </c>
    </row>
    <row r="9295" spans="1:7" ht="12">
      <c r="A9295" s="229">
        <v>4615160502</v>
      </c>
      <c r="B9295" s="230" t="s">
        <v>28585</v>
      </c>
      <c r="C9295" s="230" t="s">
        <v>28586</v>
      </c>
      <c r="D9295" s="230" t="s">
        <v>28587</v>
      </c>
      <c r="E9295" s="231">
        <v>46151605</v>
      </c>
      <c r="F9295" s="231" t="s">
        <v>828</v>
      </c>
      <c r="G9295" s="232">
        <v>11</v>
      </c>
    </row>
    <row r="9296" spans="1:7" ht="12">
      <c r="A9296" s="229">
        <v>4615160601</v>
      </c>
      <c r="B9296" s="230" t="s">
        <v>28588</v>
      </c>
      <c r="C9296" s="230" t="s">
        <v>28589</v>
      </c>
      <c r="D9296" s="230" t="s">
        <v>28590</v>
      </c>
      <c r="E9296" s="231">
        <v>46151606</v>
      </c>
      <c r="F9296" s="231" t="s">
        <v>828</v>
      </c>
      <c r="G9296" s="232" t="s">
        <v>36928</v>
      </c>
    </row>
    <row r="9297" spans="1:7" ht="12">
      <c r="A9297" s="229">
        <v>4615160801</v>
      </c>
      <c r="B9297" s="230" t="s">
        <v>28591</v>
      </c>
      <c r="C9297" s="230" t="s">
        <v>28592</v>
      </c>
      <c r="D9297" s="230" t="s">
        <v>28593</v>
      </c>
      <c r="E9297" s="231">
        <v>46151608</v>
      </c>
      <c r="F9297" s="231" t="s">
        <v>828</v>
      </c>
      <c r="G9297" s="232">
        <v>0</v>
      </c>
    </row>
    <row r="9298" spans="1:7" ht="24">
      <c r="A9298" s="229">
        <v>4615160802</v>
      </c>
      <c r="B9298" s="230" t="s">
        <v>28594</v>
      </c>
      <c r="C9298" s="230" t="s">
        <v>28595</v>
      </c>
      <c r="D9298" s="230" t="s">
        <v>28596</v>
      </c>
      <c r="E9298" s="231">
        <v>46151608</v>
      </c>
      <c r="F9298" s="231" t="s">
        <v>828</v>
      </c>
      <c r="G9298" s="232">
        <v>0</v>
      </c>
    </row>
    <row r="9299" spans="1:7" ht="24">
      <c r="A9299" s="229">
        <v>4615160901</v>
      </c>
      <c r="B9299" s="230" t="s">
        <v>28597</v>
      </c>
      <c r="C9299" s="230" t="s">
        <v>28598</v>
      </c>
      <c r="D9299" s="230" t="s">
        <v>28599</v>
      </c>
      <c r="E9299" s="231">
        <v>46151609</v>
      </c>
      <c r="F9299" s="231" t="s">
        <v>828</v>
      </c>
      <c r="G9299" s="232">
        <v>10</v>
      </c>
    </row>
    <row r="9300" spans="1:7" ht="12">
      <c r="A9300" s="229">
        <v>4615160902</v>
      </c>
      <c r="B9300" s="230" t="s">
        <v>28600</v>
      </c>
      <c r="C9300" s="230" t="s">
        <v>28601</v>
      </c>
      <c r="D9300" s="230" t="s">
        <v>28602</v>
      </c>
      <c r="E9300" s="231">
        <v>46151609</v>
      </c>
      <c r="F9300" s="231" t="s">
        <v>828</v>
      </c>
      <c r="G9300" s="232">
        <v>10</v>
      </c>
    </row>
    <row r="9301" spans="1:7" ht="24">
      <c r="A9301" s="229">
        <v>4615169701</v>
      </c>
      <c r="B9301" s="230" t="s">
        <v>28603</v>
      </c>
      <c r="C9301" s="230" t="s">
        <v>28604</v>
      </c>
      <c r="D9301" s="230" t="s">
        <v>28605</v>
      </c>
      <c r="E9301" s="231">
        <v>46151697</v>
      </c>
      <c r="F9301" s="231" t="s">
        <v>828</v>
      </c>
      <c r="G9301" s="232" t="s">
        <v>36928</v>
      </c>
    </row>
    <row r="9302" spans="1:7" ht="24">
      <c r="A9302" s="229">
        <v>4615169901</v>
      </c>
      <c r="B9302" s="230" t="s">
        <v>28606</v>
      </c>
      <c r="C9302" s="230" t="s">
        <v>28607</v>
      </c>
      <c r="D9302" s="230" t="s">
        <v>28608</v>
      </c>
      <c r="E9302" s="231">
        <v>46151699</v>
      </c>
      <c r="F9302" s="231" t="s">
        <v>828</v>
      </c>
      <c r="G9302" s="232">
        <v>7</v>
      </c>
    </row>
    <row r="9303" spans="1:7" ht="36">
      <c r="A9303" s="229">
        <v>4615170601</v>
      </c>
      <c r="B9303" s="230" t="s">
        <v>28609</v>
      </c>
      <c r="C9303" s="230" t="s">
        <v>28610</v>
      </c>
      <c r="D9303" s="230" t="s">
        <v>28611</v>
      </c>
      <c r="E9303" s="231">
        <v>46151706</v>
      </c>
      <c r="F9303" s="231" t="s">
        <v>828</v>
      </c>
      <c r="G9303" s="232">
        <v>9</v>
      </c>
    </row>
    <row r="9304" spans="1:7" ht="24">
      <c r="A9304" s="229">
        <v>4615171101</v>
      </c>
      <c r="B9304" s="230" t="s">
        <v>28612</v>
      </c>
      <c r="C9304" s="230" t="s">
        <v>28613</v>
      </c>
      <c r="D9304" s="230" t="s">
        <v>28614</v>
      </c>
      <c r="E9304" s="231">
        <v>46151711</v>
      </c>
      <c r="F9304" s="231" t="s">
        <v>828</v>
      </c>
      <c r="G9304" s="232">
        <v>10</v>
      </c>
    </row>
    <row r="9305" spans="1:7" ht="24">
      <c r="A9305" s="229">
        <v>4615171501</v>
      </c>
      <c r="B9305" s="230" t="s">
        <v>28615</v>
      </c>
      <c r="C9305" s="230" t="s">
        <v>28616</v>
      </c>
      <c r="D9305" s="230" t="s">
        <v>28617</v>
      </c>
      <c r="E9305" s="231">
        <v>46151715</v>
      </c>
      <c r="F9305" s="231" t="s">
        <v>828</v>
      </c>
      <c r="G9305" s="232">
        <v>9</v>
      </c>
    </row>
    <row r="9306" spans="1:7" ht="24">
      <c r="A9306" s="229">
        <v>4615171502</v>
      </c>
      <c r="B9306" s="230" t="s">
        <v>28618</v>
      </c>
      <c r="C9306" s="230" t="s">
        <v>28619</v>
      </c>
      <c r="D9306" s="230" t="s">
        <v>28620</v>
      </c>
      <c r="E9306" s="231">
        <v>46151715</v>
      </c>
      <c r="F9306" s="231" t="s">
        <v>828</v>
      </c>
      <c r="G9306" s="232">
        <v>9</v>
      </c>
    </row>
    <row r="9307" spans="1:7" ht="48">
      <c r="A9307" s="229">
        <v>4615171601</v>
      </c>
      <c r="B9307" s="230" t="s">
        <v>28621</v>
      </c>
      <c r="C9307" s="230" t="s">
        <v>28622</v>
      </c>
      <c r="D9307" s="230" t="s">
        <v>28623</v>
      </c>
      <c r="E9307" s="231">
        <v>46151716</v>
      </c>
      <c r="F9307" s="231" t="s">
        <v>828</v>
      </c>
      <c r="G9307" s="232">
        <v>9</v>
      </c>
    </row>
    <row r="9308" spans="1:7" ht="12">
      <c r="A9308" s="229">
        <v>4615179701</v>
      </c>
      <c r="B9308" s="230" t="s">
        <v>28624</v>
      </c>
      <c r="C9308" s="230" t="s">
        <v>28625</v>
      </c>
      <c r="D9308" s="230" t="s">
        <v>28626</v>
      </c>
      <c r="E9308" s="231">
        <v>46151797</v>
      </c>
      <c r="F9308" s="231" t="s">
        <v>828</v>
      </c>
      <c r="G9308" s="232">
        <v>10</v>
      </c>
    </row>
    <row r="9309" spans="1:7" ht="24">
      <c r="A9309" s="229">
        <v>4615179801</v>
      </c>
      <c r="B9309" s="230" t="s">
        <v>28627</v>
      </c>
      <c r="C9309" s="230" t="s">
        <v>28628</v>
      </c>
      <c r="D9309" s="230" t="s">
        <v>28629</v>
      </c>
      <c r="E9309" s="231">
        <v>46151798</v>
      </c>
      <c r="F9309" s="231" t="s">
        <v>828</v>
      </c>
      <c r="G9309" s="232" t="s">
        <v>36928</v>
      </c>
    </row>
    <row r="9310" spans="1:7" ht="12">
      <c r="A9310" s="229">
        <v>4615179901</v>
      </c>
      <c r="B9310" s="230" t="s">
        <v>28630</v>
      </c>
      <c r="C9310" s="230" t="s">
        <v>28631</v>
      </c>
      <c r="D9310" s="230" t="s">
        <v>28632</v>
      </c>
      <c r="E9310" s="231">
        <v>46151799</v>
      </c>
      <c r="F9310" s="231" t="s">
        <v>828</v>
      </c>
      <c r="G9310" s="232" t="s">
        <v>36928</v>
      </c>
    </row>
    <row r="9311" spans="1:7" ht="12">
      <c r="A9311" s="229">
        <v>4616150101</v>
      </c>
      <c r="B9311" s="230" t="s">
        <v>28633</v>
      </c>
      <c r="C9311" s="230" t="s">
        <v>28634</v>
      </c>
      <c r="D9311" s="230" t="s">
        <v>28635</v>
      </c>
      <c r="E9311" s="231">
        <v>46161501</v>
      </c>
      <c r="F9311" s="231" t="s">
        <v>828</v>
      </c>
      <c r="G9311" s="232" t="s">
        <v>36928</v>
      </c>
    </row>
    <row r="9312" spans="1:7" ht="24">
      <c r="A9312" s="229">
        <v>4616150102</v>
      </c>
      <c r="B9312" s="230" t="s">
        <v>28636</v>
      </c>
      <c r="C9312" s="230" t="s">
        <v>28637</v>
      </c>
      <c r="D9312" s="230" t="s">
        <v>28638</v>
      </c>
      <c r="E9312" s="231">
        <v>46161501</v>
      </c>
      <c r="F9312" s="231" t="s">
        <v>828</v>
      </c>
      <c r="G9312" s="232" t="s">
        <v>36928</v>
      </c>
    </row>
    <row r="9313" spans="1:7" ht="36">
      <c r="A9313" s="229">
        <v>4616150301</v>
      </c>
      <c r="B9313" s="230" t="s">
        <v>28639</v>
      </c>
      <c r="C9313" s="230" t="s">
        <v>28640</v>
      </c>
      <c r="D9313" s="230" t="s">
        <v>28641</v>
      </c>
      <c r="E9313" s="231">
        <v>46161503</v>
      </c>
      <c r="F9313" s="231" t="s">
        <v>828</v>
      </c>
      <c r="G9313" s="232">
        <v>7</v>
      </c>
    </row>
    <row r="9314" spans="1:7" ht="24">
      <c r="A9314" s="229">
        <v>4616150302</v>
      </c>
      <c r="B9314" s="230" t="s">
        <v>28642</v>
      </c>
      <c r="C9314" s="230" t="s">
        <v>28643</v>
      </c>
      <c r="D9314" s="230" t="s">
        <v>28644</v>
      </c>
      <c r="E9314" s="231">
        <v>46161503</v>
      </c>
      <c r="F9314" s="231" t="s">
        <v>828</v>
      </c>
      <c r="G9314" s="232">
        <v>7</v>
      </c>
    </row>
    <row r="9315" spans="1:7" ht="24">
      <c r="A9315" s="229">
        <v>4616150303</v>
      </c>
      <c r="B9315" s="230" t="s">
        <v>28645</v>
      </c>
      <c r="C9315" s="230" t="s">
        <v>28646</v>
      </c>
      <c r="D9315" s="230" t="s">
        <v>28647</v>
      </c>
      <c r="E9315" s="231">
        <v>46161503</v>
      </c>
      <c r="F9315" s="231" t="s">
        <v>828</v>
      </c>
      <c r="G9315" s="232">
        <v>7</v>
      </c>
    </row>
    <row r="9316" spans="1:7" ht="24">
      <c r="A9316" s="229">
        <v>4616150304</v>
      </c>
      <c r="B9316" s="230" t="s">
        <v>28648</v>
      </c>
      <c r="C9316" s="230" t="s">
        <v>28649</v>
      </c>
      <c r="D9316" s="230" t="s">
        <v>28650</v>
      </c>
      <c r="E9316" s="231">
        <v>46161503</v>
      </c>
      <c r="F9316" s="231" t="s">
        <v>828</v>
      </c>
      <c r="G9316" s="232">
        <v>7</v>
      </c>
    </row>
    <row r="9317" spans="1:7" ht="36">
      <c r="A9317" s="229">
        <v>4616150305</v>
      </c>
      <c r="B9317" s="230" t="s">
        <v>28651</v>
      </c>
      <c r="C9317" s="230" t="s">
        <v>28652</v>
      </c>
      <c r="D9317" s="230" t="s">
        <v>28653</v>
      </c>
      <c r="E9317" s="231">
        <v>46161503</v>
      </c>
      <c r="F9317" s="231" t="s">
        <v>828</v>
      </c>
      <c r="G9317" s="232">
        <v>7</v>
      </c>
    </row>
    <row r="9318" spans="1:7" ht="24">
      <c r="A9318" s="229">
        <v>4616150306</v>
      </c>
      <c r="B9318" s="230" t="s">
        <v>28654</v>
      </c>
      <c r="C9318" s="230" t="s">
        <v>28655</v>
      </c>
      <c r="D9318" s="230" t="s">
        <v>28656</v>
      </c>
      <c r="E9318" s="231">
        <v>46161503</v>
      </c>
      <c r="F9318" s="231" t="s">
        <v>828</v>
      </c>
      <c r="G9318" s="232">
        <v>7</v>
      </c>
    </row>
    <row r="9319" spans="1:7" ht="12">
      <c r="A9319" s="229">
        <v>4616150401</v>
      </c>
      <c r="B9319" s="230" t="s">
        <v>28657</v>
      </c>
      <c r="C9319" s="230" t="s">
        <v>28658</v>
      </c>
      <c r="D9319" s="230" t="s">
        <v>28659</v>
      </c>
      <c r="E9319" s="231">
        <v>46161504</v>
      </c>
      <c r="F9319" s="231" t="s">
        <v>828</v>
      </c>
      <c r="G9319" s="232">
        <v>9</v>
      </c>
    </row>
    <row r="9320" spans="1:7" ht="12">
      <c r="A9320" s="229">
        <v>4616150403</v>
      </c>
      <c r="B9320" s="230" t="s">
        <v>28660</v>
      </c>
      <c r="C9320" s="230" t="s">
        <v>28658</v>
      </c>
      <c r="D9320" s="230" t="s">
        <v>28661</v>
      </c>
      <c r="E9320" s="231">
        <v>46161504</v>
      </c>
      <c r="F9320" s="231" t="s">
        <v>828</v>
      </c>
      <c r="G9320" s="232">
        <v>9</v>
      </c>
    </row>
    <row r="9321" spans="1:7" ht="24">
      <c r="A9321" s="229">
        <v>4616150406</v>
      </c>
      <c r="B9321" s="230" t="s">
        <v>28662</v>
      </c>
      <c r="C9321" s="230" t="s">
        <v>28663</v>
      </c>
      <c r="D9321" s="230" t="s">
        <v>28664</v>
      </c>
      <c r="E9321" s="231">
        <v>46161504</v>
      </c>
      <c r="F9321" s="231" t="s">
        <v>828</v>
      </c>
      <c r="G9321" s="232">
        <v>9</v>
      </c>
    </row>
    <row r="9322" spans="1:7" ht="12">
      <c r="A9322" s="229">
        <v>4616150501</v>
      </c>
      <c r="B9322" s="230" t="s">
        <v>28665</v>
      </c>
      <c r="C9322" s="230" t="s">
        <v>28666</v>
      </c>
      <c r="D9322" s="230" t="s">
        <v>28667</v>
      </c>
      <c r="E9322" s="231">
        <v>46161505</v>
      </c>
      <c r="F9322" s="231" t="s">
        <v>828</v>
      </c>
      <c r="G9322" s="232" t="s">
        <v>36928</v>
      </c>
    </row>
    <row r="9323" spans="1:7" ht="24">
      <c r="A9323" s="229">
        <v>4616150601</v>
      </c>
      <c r="B9323" s="230" t="s">
        <v>28668</v>
      </c>
      <c r="C9323" s="230" t="s">
        <v>28669</v>
      </c>
      <c r="D9323" s="230" t="s">
        <v>28670</v>
      </c>
      <c r="E9323" s="231">
        <v>46161506</v>
      </c>
      <c r="F9323" s="231" t="s">
        <v>828</v>
      </c>
      <c r="G9323" s="232" t="s">
        <v>36928</v>
      </c>
    </row>
    <row r="9324" spans="1:7" ht="24">
      <c r="A9324" s="229">
        <v>4616150701</v>
      </c>
      <c r="B9324" s="230" t="s">
        <v>28671</v>
      </c>
      <c r="C9324" s="230" t="s">
        <v>28672</v>
      </c>
      <c r="D9324" s="230" t="s">
        <v>28673</v>
      </c>
      <c r="E9324" s="231">
        <v>46161507</v>
      </c>
      <c r="F9324" s="231" t="s">
        <v>828</v>
      </c>
      <c r="G9324" s="232" t="s">
        <v>36928</v>
      </c>
    </row>
    <row r="9325" spans="1:7" ht="12">
      <c r="A9325" s="229">
        <v>4616150801</v>
      </c>
      <c r="B9325" s="230" t="s">
        <v>28674</v>
      </c>
      <c r="C9325" s="230" t="s">
        <v>28675</v>
      </c>
      <c r="D9325" s="230" t="s">
        <v>28676</v>
      </c>
      <c r="E9325" s="231">
        <v>46161508</v>
      </c>
      <c r="F9325" s="231" t="s">
        <v>828</v>
      </c>
      <c r="G9325" s="232" t="s">
        <v>36928</v>
      </c>
    </row>
    <row r="9326" spans="1:7" ht="24">
      <c r="A9326" s="229">
        <v>4616150802</v>
      </c>
      <c r="B9326" s="230" t="s">
        <v>28677</v>
      </c>
      <c r="C9326" s="230" t="s">
        <v>28678</v>
      </c>
      <c r="D9326" s="230" t="s">
        <v>28679</v>
      </c>
      <c r="E9326" s="231">
        <v>46161508</v>
      </c>
      <c r="F9326" s="231" t="s">
        <v>828</v>
      </c>
      <c r="G9326" s="232" t="s">
        <v>36928</v>
      </c>
    </row>
    <row r="9327" spans="1:7" ht="24">
      <c r="A9327" s="229">
        <v>4616150901</v>
      </c>
      <c r="B9327" s="230" t="s">
        <v>28680</v>
      </c>
      <c r="C9327" s="230" t="s">
        <v>28681</v>
      </c>
      <c r="D9327" s="230" t="s">
        <v>28682</v>
      </c>
      <c r="E9327" s="231">
        <v>46161509</v>
      </c>
      <c r="F9327" s="231" t="s">
        <v>828</v>
      </c>
      <c r="G9327" s="232" t="s">
        <v>36928</v>
      </c>
    </row>
    <row r="9328" spans="1:7" ht="12">
      <c r="A9328" s="229">
        <v>4616150902</v>
      </c>
      <c r="B9328" s="230" t="s">
        <v>28683</v>
      </c>
      <c r="C9328" s="230" t="s">
        <v>28684</v>
      </c>
      <c r="D9328" s="230" t="s">
        <v>28685</v>
      </c>
      <c r="E9328" s="231">
        <v>46161509</v>
      </c>
      <c r="F9328" s="231" t="s">
        <v>828</v>
      </c>
      <c r="G9328" s="232" t="s">
        <v>36928</v>
      </c>
    </row>
    <row r="9329" spans="1:7" ht="36">
      <c r="A9329" s="229">
        <v>4616151001</v>
      </c>
      <c r="B9329" s="230" t="s">
        <v>28686</v>
      </c>
      <c r="C9329" s="230" t="s">
        <v>28687</v>
      </c>
      <c r="D9329" s="230" t="s">
        <v>28688</v>
      </c>
      <c r="E9329" s="231">
        <v>46161510</v>
      </c>
      <c r="F9329" s="231" t="s">
        <v>828</v>
      </c>
      <c r="G9329" s="232" t="s">
        <v>36928</v>
      </c>
    </row>
    <row r="9330" spans="1:7" ht="12">
      <c r="A9330" s="229">
        <v>4616151601</v>
      </c>
      <c r="B9330" s="230" t="s">
        <v>28689</v>
      </c>
      <c r="C9330" s="230" t="s">
        <v>28690</v>
      </c>
      <c r="D9330" s="230" t="s">
        <v>28691</v>
      </c>
      <c r="E9330" s="231">
        <v>46161516</v>
      </c>
      <c r="F9330" s="231" t="s">
        <v>828</v>
      </c>
      <c r="G9330" s="232">
        <v>9</v>
      </c>
    </row>
    <row r="9331" spans="1:7" ht="12">
      <c r="A9331" s="229">
        <v>4616151901</v>
      </c>
      <c r="B9331" s="230" t="s">
        <v>28692</v>
      </c>
      <c r="C9331" s="230" t="s">
        <v>28693</v>
      </c>
      <c r="D9331" s="230" t="s">
        <v>28694</v>
      </c>
      <c r="E9331" s="231">
        <v>46161519</v>
      </c>
      <c r="F9331" s="231" t="s">
        <v>828</v>
      </c>
      <c r="G9331" s="232" t="s">
        <v>36928</v>
      </c>
    </row>
    <row r="9332" spans="1:7" ht="24">
      <c r="A9332" s="229">
        <v>4616152501</v>
      </c>
      <c r="B9332" s="230" t="s">
        <v>28695</v>
      </c>
      <c r="C9332" s="230" t="s">
        <v>28696</v>
      </c>
      <c r="D9332" s="230" t="s">
        <v>28697</v>
      </c>
      <c r="E9332" s="231">
        <v>46161525</v>
      </c>
      <c r="F9332" s="231" t="s">
        <v>828</v>
      </c>
      <c r="G9332" s="232" t="s">
        <v>36928</v>
      </c>
    </row>
    <row r="9333" spans="1:7" ht="24">
      <c r="A9333" s="229">
        <v>4616152602</v>
      </c>
      <c r="B9333" s="230" t="s">
        <v>28698</v>
      </c>
      <c r="C9333" s="230" t="s">
        <v>28699</v>
      </c>
      <c r="D9333" s="230" t="s">
        <v>28700</v>
      </c>
      <c r="E9333" s="231">
        <v>46161526</v>
      </c>
      <c r="F9333" s="231" t="s">
        <v>828</v>
      </c>
      <c r="G9333" s="232">
        <v>9</v>
      </c>
    </row>
    <row r="9334" spans="1:7" ht="24">
      <c r="A9334" s="229">
        <v>4616152603</v>
      </c>
      <c r="B9334" s="230" t="s">
        <v>28701</v>
      </c>
      <c r="C9334" s="230" t="s">
        <v>28702</v>
      </c>
      <c r="D9334" s="230" t="s">
        <v>28703</v>
      </c>
      <c r="E9334" s="231">
        <v>46161526</v>
      </c>
      <c r="F9334" s="231" t="s">
        <v>828</v>
      </c>
      <c r="G9334" s="232">
        <v>9</v>
      </c>
    </row>
    <row r="9335" spans="1:7" ht="24">
      <c r="A9335" s="229">
        <v>4616152604</v>
      </c>
      <c r="B9335" s="230" t="s">
        <v>28704</v>
      </c>
      <c r="C9335" s="230" t="s">
        <v>28705</v>
      </c>
      <c r="D9335" s="230" t="s">
        <v>28706</v>
      </c>
      <c r="E9335" s="231">
        <v>46161526</v>
      </c>
      <c r="F9335" s="231" t="s">
        <v>828</v>
      </c>
      <c r="G9335" s="232">
        <v>9</v>
      </c>
    </row>
    <row r="9336" spans="1:7" ht="36">
      <c r="A9336" s="229">
        <v>4616152901</v>
      </c>
      <c r="B9336" s="230" t="s">
        <v>28707</v>
      </c>
      <c r="C9336" s="230" t="s">
        <v>28708</v>
      </c>
      <c r="D9336" s="230" t="s">
        <v>28709</v>
      </c>
      <c r="E9336" s="231">
        <v>46161529</v>
      </c>
      <c r="F9336" s="231" t="s">
        <v>828</v>
      </c>
      <c r="G9336" s="232" t="s">
        <v>36928</v>
      </c>
    </row>
    <row r="9337" spans="1:7" ht="24">
      <c r="A9337" s="229">
        <v>4616157001</v>
      </c>
      <c r="B9337" s="230" t="s">
        <v>28710</v>
      </c>
      <c r="C9337" s="230" t="s">
        <v>28711</v>
      </c>
      <c r="D9337" s="230" t="s">
        <v>28712</v>
      </c>
      <c r="E9337" s="231">
        <v>46161570</v>
      </c>
      <c r="F9337" s="231" t="s">
        <v>828</v>
      </c>
      <c r="G9337" s="232" t="s">
        <v>36928</v>
      </c>
    </row>
    <row r="9338" spans="1:7" ht="12">
      <c r="A9338" s="229">
        <v>4616157101</v>
      </c>
      <c r="B9338" s="230" t="s">
        <v>28713</v>
      </c>
      <c r="C9338" s="230" t="s">
        <v>28714</v>
      </c>
      <c r="D9338" s="230" t="s">
        <v>28715</v>
      </c>
      <c r="E9338" s="231">
        <v>46161571</v>
      </c>
      <c r="F9338" s="231" t="s">
        <v>828</v>
      </c>
      <c r="G9338" s="232" t="s">
        <v>36928</v>
      </c>
    </row>
    <row r="9339" spans="1:7" ht="12">
      <c r="A9339" s="229">
        <v>4616157201</v>
      </c>
      <c r="B9339" s="230" t="s">
        <v>28716</v>
      </c>
      <c r="C9339" s="230" t="s">
        <v>28717</v>
      </c>
      <c r="D9339" s="230" t="s">
        <v>28718</v>
      </c>
      <c r="E9339" s="231">
        <v>46161572</v>
      </c>
      <c r="F9339" s="231" t="s">
        <v>828</v>
      </c>
      <c r="G9339" s="232" t="s">
        <v>36928</v>
      </c>
    </row>
    <row r="9340" spans="1:7" ht="12">
      <c r="A9340" s="229">
        <v>4616157301</v>
      </c>
      <c r="B9340" s="230" t="s">
        <v>28719</v>
      </c>
      <c r="C9340" s="230" t="s">
        <v>28720</v>
      </c>
      <c r="D9340" s="230" t="s">
        <v>28721</v>
      </c>
      <c r="E9340" s="231">
        <v>46161573</v>
      </c>
      <c r="F9340" s="231" t="s">
        <v>828</v>
      </c>
      <c r="G9340" s="232" t="s">
        <v>36928</v>
      </c>
    </row>
    <row r="9341" spans="1:7" ht="12">
      <c r="A9341" s="229">
        <v>4616157401</v>
      </c>
      <c r="B9341" s="230" t="s">
        <v>28722</v>
      </c>
      <c r="C9341" s="230" t="s">
        <v>28723</v>
      </c>
      <c r="D9341" s="230" t="s">
        <v>28724</v>
      </c>
      <c r="E9341" s="231">
        <v>46161574</v>
      </c>
      <c r="F9341" s="231" t="s">
        <v>828</v>
      </c>
      <c r="G9341" s="232" t="s">
        <v>36928</v>
      </c>
    </row>
    <row r="9342" spans="1:7" ht="12">
      <c r="A9342" s="229">
        <v>4616157402</v>
      </c>
      <c r="B9342" s="230" t="s">
        <v>28725</v>
      </c>
      <c r="C9342" s="230" t="s">
        <v>28726</v>
      </c>
      <c r="D9342" s="230" t="s">
        <v>28727</v>
      </c>
      <c r="E9342" s="231">
        <v>46161574</v>
      </c>
      <c r="F9342" s="231" t="s">
        <v>828</v>
      </c>
      <c r="G9342" s="232" t="s">
        <v>36928</v>
      </c>
    </row>
    <row r="9343" spans="1:7" ht="24">
      <c r="A9343" s="229">
        <v>4616157501</v>
      </c>
      <c r="B9343" s="230" t="s">
        <v>28728</v>
      </c>
      <c r="C9343" s="230" t="s">
        <v>28729</v>
      </c>
      <c r="D9343" s="230" t="s">
        <v>28730</v>
      </c>
      <c r="E9343" s="231">
        <v>46161575</v>
      </c>
      <c r="F9343" s="231" t="s">
        <v>828</v>
      </c>
      <c r="G9343" s="232" t="s">
        <v>36928</v>
      </c>
    </row>
    <row r="9344" spans="1:7" ht="24">
      <c r="A9344" s="229">
        <v>4616157601</v>
      </c>
      <c r="B9344" s="230" t="s">
        <v>28731</v>
      </c>
      <c r="C9344" s="230" t="s">
        <v>28732</v>
      </c>
      <c r="D9344" s="230" t="s">
        <v>28733</v>
      </c>
      <c r="E9344" s="231">
        <v>46161576</v>
      </c>
      <c r="F9344" s="231" t="s">
        <v>828</v>
      </c>
      <c r="G9344" s="232" t="s">
        <v>36928</v>
      </c>
    </row>
    <row r="9345" spans="1:7" ht="24">
      <c r="A9345" s="229">
        <v>4616157701</v>
      </c>
      <c r="B9345" s="230" t="s">
        <v>28734</v>
      </c>
      <c r="C9345" s="230" t="s">
        <v>28735</v>
      </c>
      <c r="D9345" s="230" t="s">
        <v>28736</v>
      </c>
      <c r="E9345" s="231">
        <v>46161577</v>
      </c>
      <c r="F9345" s="231" t="s">
        <v>828</v>
      </c>
      <c r="G9345" s="232" t="s">
        <v>36928</v>
      </c>
    </row>
    <row r="9346" spans="1:7" ht="36">
      <c r="A9346" s="229">
        <v>4616157901</v>
      </c>
      <c r="B9346" s="230" t="s">
        <v>28737</v>
      </c>
      <c r="C9346" s="230" t="s">
        <v>28738</v>
      </c>
      <c r="D9346" s="230" t="s">
        <v>28739</v>
      </c>
      <c r="E9346" s="231">
        <v>46161579</v>
      </c>
      <c r="F9346" s="231" t="s">
        <v>828</v>
      </c>
      <c r="G9346" s="232">
        <v>7</v>
      </c>
    </row>
    <row r="9347" spans="1:7" ht="36">
      <c r="A9347" s="229">
        <v>4616158001</v>
      </c>
      <c r="B9347" s="230" t="s">
        <v>28740</v>
      </c>
      <c r="C9347" s="230" t="s">
        <v>28741</v>
      </c>
      <c r="D9347" s="230" t="s">
        <v>28742</v>
      </c>
      <c r="E9347" s="231">
        <v>46161580</v>
      </c>
      <c r="F9347" s="231" t="s">
        <v>828</v>
      </c>
      <c r="G9347" s="232" t="s">
        <v>36928</v>
      </c>
    </row>
    <row r="9348" spans="1:7" ht="24">
      <c r="A9348" s="229">
        <v>4616158101</v>
      </c>
      <c r="B9348" s="230" t="s">
        <v>28743</v>
      </c>
      <c r="C9348" s="230" t="s">
        <v>28744</v>
      </c>
      <c r="D9348" s="230" t="s">
        <v>28745</v>
      </c>
      <c r="E9348" s="231">
        <v>46161581</v>
      </c>
      <c r="F9348" s="231" t="s">
        <v>828</v>
      </c>
      <c r="G9348" s="232">
        <v>9</v>
      </c>
    </row>
    <row r="9349" spans="1:7" ht="12">
      <c r="A9349" s="229">
        <v>4616158301</v>
      </c>
      <c r="B9349" s="230" t="s">
        <v>28746</v>
      </c>
      <c r="C9349" s="230" t="s">
        <v>28747</v>
      </c>
      <c r="D9349" s="230" t="s">
        <v>28748</v>
      </c>
      <c r="E9349" s="231">
        <v>46161583</v>
      </c>
      <c r="F9349" s="231" t="s">
        <v>828</v>
      </c>
      <c r="G9349" s="232" t="s">
        <v>36928</v>
      </c>
    </row>
    <row r="9350" spans="1:7" ht="24">
      <c r="A9350" s="229">
        <v>4616158401</v>
      </c>
      <c r="B9350" s="230" t="s">
        <v>28749</v>
      </c>
      <c r="C9350" s="230" t="s">
        <v>28750</v>
      </c>
      <c r="D9350" s="230" t="s">
        <v>28751</v>
      </c>
      <c r="E9350" s="231">
        <v>46161584</v>
      </c>
      <c r="F9350" s="231" t="s">
        <v>828</v>
      </c>
      <c r="G9350" s="232" t="s">
        <v>36928</v>
      </c>
    </row>
    <row r="9351" spans="1:7" ht="24">
      <c r="A9351" s="229">
        <v>4616158501</v>
      </c>
      <c r="B9351" s="230" t="s">
        <v>28752</v>
      </c>
      <c r="C9351" s="230" t="s">
        <v>28753</v>
      </c>
      <c r="D9351" s="230" t="s">
        <v>28754</v>
      </c>
      <c r="E9351" s="231">
        <v>46161585</v>
      </c>
      <c r="F9351" s="231" t="s">
        <v>828</v>
      </c>
      <c r="G9351" s="232" t="s">
        <v>36928</v>
      </c>
    </row>
    <row r="9352" spans="1:7" ht="24">
      <c r="A9352" s="229">
        <v>4616158801</v>
      </c>
      <c r="B9352" s="230" t="s">
        <v>28755</v>
      </c>
      <c r="C9352" s="230" t="s">
        <v>28756</v>
      </c>
      <c r="D9352" s="230" t="s">
        <v>28757</v>
      </c>
      <c r="E9352" s="231">
        <v>46161588</v>
      </c>
      <c r="F9352" s="231" t="s">
        <v>828</v>
      </c>
      <c r="G9352" s="232">
        <v>7</v>
      </c>
    </row>
    <row r="9353" spans="1:7" ht="12">
      <c r="A9353" s="229">
        <v>4616158802</v>
      </c>
      <c r="B9353" s="230" t="s">
        <v>28758</v>
      </c>
      <c r="C9353" s="230" t="s">
        <v>28759</v>
      </c>
      <c r="D9353" s="230" t="s">
        <v>28760</v>
      </c>
      <c r="E9353" s="231">
        <v>46161588</v>
      </c>
      <c r="F9353" s="231" t="s">
        <v>828</v>
      </c>
      <c r="G9353" s="232">
        <v>7</v>
      </c>
    </row>
    <row r="9354" spans="1:7" ht="24">
      <c r="A9354" s="229">
        <v>4616158803</v>
      </c>
      <c r="B9354" s="230" t="s">
        <v>28761</v>
      </c>
      <c r="C9354" s="230" t="s">
        <v>28762</v>
      </c>
      <c r="D9354" s="230" t="s">
        <v>28763</v>
      </c>
      <c r="E9354" s="231">
        <v>46161588</v>
      </c>
      <c r="F9354" s="231" t="s">
        <v>828</v>
      </c>
      <c r="G9354" s="232">
        <v>7</v>
      </c>
    </row>
    <row r="9355" spans="1:7" ht="24">
      <c r="A9355" s="229">
        <v>4616158804</v>
      </c>
      <c r="B9355" s="230" t="s">
        <v>28764</v>
      </c>
      <c r="C9355" s="230" t="s">
        <v>28765</v>
      </c>
      <c r="D9355" s="230" t="s">
        <v>28766</v>
      </c>
      <c r="E9355" s="231">
        <v>46161588</v>
      </c>
      <c r="F9355" s="231" t="s">
        <v>828</v>
      </c>
      <c r="G9355" s="232">
        <v>7</v>
      </c>
    </row>
    <row r="9356" spans="1:7" ht="24">
      <c r="A9356" s="229">
        <v>4616158805</v>
      </c>
      <c r="B9356" s="230" t="s">
        <v>28767</v>
      </c>
      <c r="C9356" s="230" t="s">
        <v>28768</v>
      </c>
      <c r="D9356" s="230" t="s">
        <v>28769</v>
      </c>
      <c r="E9356" s="231">
        <v>46161588</v>
      </c>
      <c r="F9356" s="231" t="s">
        <v>828</v>
      </c>
      <c r="G9356" s="232">
        <v>7</v>
      </c>
    </row>
    <row r="9357" spans="1:7" ht="12">
      <c r="A9357" s="229">
        <v>4616158806</v>
      </c>
      <c r="B9357" s="230" t="s">
        <v>28770</v>
      </c>
      <c r="C9357" s="230" t="s">
        <v>28771</v>
      </c>
      <c r="D9357" s="230" t="s">
        <v>28772</v>
      </c>
      <c r="E9357" s="231">
        <v>46161588</v>
      </c>
      <c r="F9357" s="231" t="s">
        <v>828</v>
      </c>
      <c r="G9357" s="232">
        <v>7</v>
      </c>
    </row>
    <row r="9358" spans="1:7" ht="24">
      <c r="A9358" s="229">
        <v>4616158807</v>
      </c>
      <c r="B9358" s="230" t="s">
        <v>28773</v>
      </c>
      <c r="C9358" s="230" t="s">
        <v>28774</v>
      </c>
      <c r="D9358" s="230" t="s">
        <v>28775</v>
      </c>
      <c r="E9358" s="231">
        <v>46161588</v>
      </c>
      <c r="F9358" s="231" t="s">
        <v>828</v>
      </c>
      <c r="G9358" s="232">
        <v>7</v>
      </c>
    </row>
    <row r="9359" spans="1:7" ht="24">
      <c r="A9359" s="229">
        <v>4616159101</v>
      </c>
      <c r="B9359" s="230" t="s">
        <v>28776</v>
      </c>
      <c r="C9359" s="230" t="s">
        <v>28777</v>
      </c>
      <c r="D9359" s="230" t="s">
        <v>28778</v>
      </c>
      <c r="E9359" s="231">
        <v>46161591</v>
      </c>
      <c r="F9359" s="231" t="s">
        <v>828</v>
      </c>
      <c r="G9359" s="232" t="s">
        <v>36928</v>
      </c>
    </row>
    <row r="9360" spans="1:7" ht="24">
      <c r="A9360" s="229">
        <v>4616159201</v>
      </c>
      <c r="B9360" s="230" t="s">
        <v>28779</v>
      </c>
      <c r="C9360" s="230" t="s">
        <v>28780</v>
      </c>
      <c r="D9360" s="230" t="s">
        <v>28781</v>
      </c>
      <c r="E9360" s="231">
        <v>46161592</v>
      </c>
      <c r="F9360" s="231" t="s">
        <v>828</v>
      </c>
      <c r="G9360" s="232" t="s">
        <v>36928</v>
      </c>
    </row>
    <row r="9361" spans="1:7" ht="12">
      <c r="A9361" s="229">
        <v>4616159301</v>
      </c>
      <c r="B9361" s="230" t="s">
        <v>28782</v>
      </c>
      <c r="C9361" s="230" t="s">
        <v>28783</v>
      </c>
      <c r="D9361" s="230" t="s">
        <v>28784</v>
      </c>
      <c r="E9361" s="231">
        <v>46161593</v>
      </c>
      <c r="F9361" s="231" t="s">
        <v>828</v>
      </c>
      <c r="G9361" s="232" t="s">
        <v>36928</v>
      </c>
    </row>
    <row r="9362" spans="1:7" ht="24">
      <c r="A9362" s="229">
        <v>4616159601</v>
      </c>
      <c r="B9362" s="230" t="s">
        <v>28785</v>
      </c>
      <c r="C9362" s="230" t="s">
        <v>28786</v>
      </c>
      <c r="D9362" s="230" t="s">
        <v>28787</v>
      </c>
      <c r="E9362" s="231">
        <v>46161596</v>
      </c>
      <c r="F9362" s="231" t="s">
        <v>828</v>
      </c>
      <c r="G9362" s="232" t="s">
        <v>36928</v>
      </c>
    </row>
    <row r="9363" spans="1:7" ht="24">
      <c r="A9363" s="229">
        <v>4616159602</v>
      </c>
      <c r="B9363" s="230" t="s">
        <v>28788</v>
      </c>
      <c r="C9363" s="230" t="s">
        <v>28789</v>
      </c>
      <c r="D9363" s="230" t="s">
        <v>28790</v>
      </c>
      <c r="E9363" s="231">
        <v>46161596</v>
      </c>
      <c r="F9363" s="231" t="s">
        <v>828</v>
      </c>
      <c r="G9363" s="232" t="s">
        <v>36928</v>
      </c>
    </row>
    <row r="9364" spans="1:7" ht="24">
      <c r="A9364" s="229">
        <v>4616159603</v>
      </c>
      <c r="B9364" s="230" t="s">
        <v>28791</v>
      </c>
      <c r="C9364" s="230" t="s">
        <v>28792</v>
      </c>
      <c r="D9364" s="230" t="s">
        <v>28793</v>
      </c>
      <c r="E9364" s="231">
        <v>46161596</v>
      </c>
      <c r="F9364" s="231" t="s">
        <v>828</v>
      </c>
      <c r="G9364" s="232" t="s">
        <v>36928</v>
      </c>
    </row>
    <row r="9365" spans="1:7" ht="12">
      <c r="A9365" s="229">
        <v>4616159604</v>
      </c>
      <c r="B9365" s="230" t="s">
        <v>28794</v>
      </c>
      <c r="C9365" s="230" t="s">
        <v>28795</v>
      </c>
      <c r="D9365" s="230" t="s">
        <v>28796</v>
      </c>
      <c r="E9365" s="231">
        <v>46161596</v>
      </c>
      <c r="F9365" s="231" t="s">
        <v>828</v>
      </c>
      <c r="G9365" s="232" t="s">
        <v>36928</v>
      </c>
    </row>
    <row r="9366" spans="1:7" ht="24">
      <c r="A9366" s="229">
        <v>4616159701</v>
      </c>
      <c r="B9366" s="230" t="s">
        <v>28797</v>
      </c>
      <c r="C9366" s="230" t="s">
        <v>28798</v>
      </c>
      <c r="D9366" s="230" t="s">
        <v>28799</v>
      </c>
      <c r="E9366" s="231">
        <v>46161597</v>
      </c>
      <c r="F9366" s="231" t="s">
        <v>828</v>
      </c>
      <c r="G9366" s="232" t="s">
        <v>36928</v>
      </c>
    </row>
    <row r="9367" spans="1:7" ht="36">
      <c r="A9367" s="229">
        <v>4616159801</v>
      </c>
      <c r="B9367" s="230" t="s">
        <v>28800</v>
      </c>
      <c r="C9367" s="230" t="s">
        <v>28801</v>
      </c>
      <c r="D9367" s="230" t="s">
        <v>28802</v>
      </c>
      <c r="E9367" s="231">
        <v>46161598</v>
      </c>
      <c r="F9367" s="231" t="s">
        <v>828</v>
      </c>
      <c r="G9367" s="232" t="s">
        <v>36928</v>
      </c>
    </row>
    <row r="9368" spans="1:7" ht="24">
      <c r="A9368" s="229">
        <v>4616160301</v>
      </c>
      <c r="B9368" s="230" t="s">
        <v>28803</v>
      </c>
      <c r="C9368" s="230" t="s">
        <v>28804</v>
      </c>
      <c r="D9368" s="230" t="s">
        <v>28805</v>
      </c>
      <c r="E9368" s="231">
        <v>46161603</v>
      </c>
      <c r="F9368" s="231" t="s">
        <v>828</v>
      </c>
      <c r="G9368" s="232" t="s">
        <v>36928</v>
      </c>
    </row>
    <row r="9369" spans="1:7" ht="12">
      <c r="A9369" s="229">
        <v>4616160401</v>
      </c>
      <c r="B9369" s="230" t="s">
        <v>28806</v>
      </c>
      <c r="C9369" s="230" t="s">
        <v>28807</v>
      </c>
      <c r="D9369" s="230" t="s">
        <v>28808</v>
      </c>
      <c r="E9369" s="231">
        <v>46161604</v>
      </c>
      <c r="F9369" s="231" t="s">
        <v>828</v>
      </c>
      <c r="G9369" s="232" t="s">
        <v>36928</v>
      </c>
    </row>
    <row r="9370" spans="1:7" ht="36">
      <c r="A9370" s="229">
        <v>4616160501</v>
      </c>
      <c r="B9370" s="230" t="s">
        <v>28809</v>
      </c>
      <c r="C9370" s="230" t="s">
        <v>28810</v>
      </c>
      <c r="D9370" s="230" t="s">
        <v>28811</v>
      </c>
      <c r="E9370" s="231">
        <v>46161605</v>
      </c>
      <c r="F9370" s="231" t="s">
        <v>828</v>
      </c>
      <c r="G9370" s="232" t="s">
        <v>36928</v>
      </c>
    </row>
    <row r="9371" spans="1:7" ht="24">
      <c r="A9371" s="229">
        <v>4616169601</v>
      </c>
      <c r="B9371" s="230" t="s">
        <v>28812</v>
      </c>
      <c r="C9371" s="230" t="s">
        <v>28813</v>
      </c>
      <c r="D9371" s="230" t="s">
        <v>28814</v>
      </c>
      <c r="E9371" s="231">
        <v>46161696</v>
      </c>
      <c r="F9371" s="231" t="s">
        <v>828</v>
      </c>
      <c r="G9371" s="232" t="s">
        <v>36928</v>
      </c>
    </row>
    <row r="9372" spans="1:7" ht="24">
      <c r="A9372" s="229">
        <v>4616169701</v>
      </c>
      <c r="B9372" s="230" t="s">
        <v>28815</v>
      </c>
      <c r="C9372" s="230" t="s">
        <v>28816</v>
      </c>
      <c r="D9372" s="230" t="s">
        <v>28817</v>
      </c>
      <c r="E9372" s="231">
        <v>46161697</v>
      </c>
      <c r="F9372" s="231" t="s">
        <v>828</v>
      </c>
      <c r="G9372" s="232" t="s">
        <v>36928</v>
      </c>
    </row>
    <row r="9373" spans="1:7" ht="12">
      <c r="A9373" s="229">
        <v>4616169801</v>
      </c>
      <c r="B9373" s="230" t="s">
        <v>28818</v>
      </c>
      <c r="C9373" s="230" t="s">
        <v>28819</v>
      </c>
      <c r="D9373" s="230" t="s">
        <v>28820</v>
      </c>
      <c r="E9373" s="231">
        <v>46161698</v>
      </c>
      <c r="F9373" s="231" t="s">
        <v>828</v>
      </c>
      <c r="G9373" s="232" t="s">
        <v>36928</v>
      </c>
    </row>
    <row r="9374" spans="1:7" ht="24">
      <c r="A9374" s="229">
        <v>4616170101</v>
      </c>
      <c r="B9374" s="230" t="s">
        <v>28821</v>
      </c>
      <c r="C9374" s="230" t="s">
        <v>28822</v>
      </c>
      <c r="D9374" s="230" t="s">
        <v>28823</v>
      </c>
      <c r="E9374" s="231">
        <v>46161701</v>
      </c>
      <c r="F9374" s="231" t="s">
        <v>828</v>
      </c>
      <c r="G9374" s="232" t="s">
        <v>36928</v>
      </c>
    </row>
    <row r="9375" spans="1:7" ht="12">
      <c r="A9375" s="229">
        <v>4616170201</v>
      </c>
      <c r="B9375" s="230" t="s">
        <v>28824</v>
      </c>
      <c r="C9375" s="230" t="s">
        <v>28825</v>
      </c>
      <c r="D9375" s="230" t="s">
        <v>28826</v>
      </c>
      <c r="E9375" s="231">
        <v>46161702</v>
      </c>
      <c r="F9375" s="231" t="s">
        <v>828</v>
      </c>
      <c r="G9375" s="232">
        <v>10</v>
      </c>
    </row>
    <row r="9376" spans="1:7" ht="12">
      <c r="A9376" s="229">
        <v>4616170301</v>
      </c>
      <c r="B9376" s="230" t="s">
        <v>28827</v>
      </c>
      <c r="C9376" s="230" t="s">
        <v>28828</v>
      </c>
      <c r="D9376" s="230" t="s">
        <v>28829</v>
      </c>
      <c r="E9376" s="231">
        <v>46161703</v>
      </c>
      <c r="F9376" s="231" t="s">
        <v>828</v>
      </c>
      <c r="G9376" s="232" t="s">
        <v>36928</v>
      </c>
    </row>
    <row r="9377" spans="1:7" ht="24">
      <c r="A9377" s="229">
        <v>4616170501</v>
      </c>
      <c r="B9377" s="230" t="s">
        <v>28830</v>
      </c>
      <c r="C9377" s="230" t="s">
        <v>28831</v>
      </c>
      <c r="D9377" s="230" t="s">
        <v>28832</v>
      </c>
      <c r="E9377" s="231">
        <v>46161705</v>
      </c>
      <c r="F9377" s="231" t="s">
        <v>828</v>
      </c>
      <c r="G9377" s="232">
        <v>9</v>
      </c>
    </row>
    <row r="9378" spans="1:7" ht="24">
      <c r="A9378" s="229">
        <v>4616170601</v>
      </c>
      <c r="B9378" s="230" t="s">
        <v>28833</v>
      </c>
      <c r="C9378" s="230" t="s">
        <v>28834</v>
      </c>
      <c r="D9378" s="230" t="s">
        <v>28835</v>
      </c>
      <c r="E9378" s="231">
        <v>46161706</v>
      </c>
      <c r="F9378" s="231" t="s">
        <v>828</v>
      </c>
      <c r="G9378" s="232">
        <v>9</v>
      </c>
    </row>
    <row r="9379" spans="1:7" ht="24">
      <c r="A9379" s="229">
        <v>4616170801</v>
      </c>
      <c r="B9379" s="230" t="s">
        <v>28836</v>
      </c>
      <c r="C9379" s="230" t="s">
        <v>28837</v>
      </c>
      <c r="D9379" s="230" t="s">
        <v>28838</v>
      </c>
      <c r="E9379" s="231">
        <v>46161708</v>
      </c>
      <c r="F9379" s="231" t="s">
        <v>828</v>
      </c>
      <c r="G9379" s="232">
        <v>8</v>
      </c>
    </row>
    <row r="9380" spans="1:7" ht="24">
      <c r="A9380" s="229">
        <v>4616171101</v>
      </c>
      <c r="B9380" s="230" t="s">
        <v>28839</v>
      </c>
      <c r="C9380" s="230" t="s">
        <v>28840</v>
      </c>
      <c r="D9380" s="230" t="s">
        <v>28841</v>
      </c>
      <c r="E9380" s="231">
        <v>46161711</v>
      </c>
      <c r="F9380" s="231" t="s">
        <v>828</v>
      </c>
      <c r="G9380" s="232" t="s">
        <v>36928</v>
      </c>
    </row>
    <row r="9381" spans="1:7" ht="12">
      <c r="A9381" s="229">
        <v>4616171301</v>
      </c>
      <c r="B9381" s="230" t="s">
        <v>28842</v>
      </c>
      <c r="C9381" s="230" t="s">
        <v>28843</v>
      </c>
      <c r="D9381" s="230" t="s">
        <v>28844</v>
      </c>
      <c r="E9381" s="231">
        <v>46161713</v>
      </c>
      <c r="F9381" s="231" t="s">
        <v>828</v>
      </c>
      <c r="G9381" s="232" t="s">
        <v>36928</v>
      </c>
    </row>
    <row r="9382" spans="1:7" ht="24">
      <c r="A9382" s="229">
        <v>4616171401</v>
      </c>
      <c r="B9382" s="230" t="s">
        <v>28845</v>
      </c>
      <c r="C9382" s="230" t="s">
        <v>28846</v>
      </c>
      <c r="D9382" s="230" t="s">
        <v>28847</v>
      </c>
      <c r="E9382" s="231">
        <v>46161714</v>
      </c>
      <c r="F9382" s="231" t="s">
        <v>828</v>
      </c>
      <c r="G9382" s="232" t="s">
        <v>36928</v>
      </c>
    </row>
    <row r="9383" spans="1:7" ht="24">
      <c r="A9383" s="229">
        <v>4616178201</v>
      </c>
      <c r="B9383" s="230" t="s">
        <v>28848</v>
      </c>
      <c r="C9383" s="230" t="s">
        <v>28849</v>
      </c>
      <c r="D9383" s="230" t="s">
        <v>28850</v>
      </c>
      <c r="E9383" s="231">
        <v>46161782</v>
      </c>
      <c r="F9383" s="231" t="s">
        <v>828</v>
      </c>
      <c r="G9383" s="232" t="s">
        <v>36928</v>
      </c>
    </row>
    <row r="9384" spans="1:7" ht="24">
      <c r="A9384" s="229">
        <v>4616178401</v>
      </c>
      <c r="B9384" s="230" t="s">
        <v>28851</v>
      </c>
      <c r="C9384" s="230" t="s">
        <v>28852</v>
      </c>
      <c r="D9384" s="230" t="s">
        <v>28853</v>
      </c>
      <c r="E9384" s="231">
        <v>46161784</v>
      </c>
      <c r="F9384" s="231" t="s">
        <v>828</v>
      </c>
      <c r="G9384" s="232" t="s">
        <v>36928</v>
      </c>
    </row>
    <row r="9385" spans="1:7" ht="24">
      <c r="A9385" s="229">
        <v>4616178501</v>
      </c>
      <c r="B9385" s="230" t="s">
        <v>28854</v>
      </c>
      <c r="C9385" s="230" t="s">
        <v>28855</v>
      </c>
      <c r="D9385" s="230" t="s">
        <v>28856</v>
      </c>
      <c r="E9385" s="231">
        <v>46161785</v>
      </c>
      <c r="F9385" s="231" t="s">
        <v>828</v>
      </c>
      <c r="G9385" s="232" t="s">
        <v>36928</v>
      </c>
    </row>
    <row r="9386" spans="1:7" ht="12">
      <c r="A9386" s="229">
        <v>4616178601</v>
      </c>
      <c r="B9386" s="230" t="s">
        <v>28857</v>
      </c>
      <c r="C9386" s="230" t="s">
        <v>28858</v>
      </c>
      <c r="D9386" s="230" t="s">
        <v>28859</v>
      </c>
      <c r="E9386" s="231">
        <v>46161786</v>
      </c>
      <c r="F9386" s="231" t="s">
        <v>828</v>
      </c>
      <c r="G9386" s="232" t="s">
        <v>36928</v>
      </c>
    </row>
    <row r="9387" spans="1:7" ht="24">
      <c r="A9387" s="229">
        <v>4616178701</v>
      </c>
      <c r="B9387" s="230" t="s">
        <v>28860</v>
      </c>
      <c r="C9387" s="230" t="s">
        <v>28861</v>
      </c>
      <c r="D9387" s="230" t="s">
        <v>28862</v>
      </c>
      <c r="E9387" s="231">
        <v>46161787</v>
      </c>
      <c r="F9387" s="231" t="s">
        <v>828</v>
      </c>
      <c r="G9387" s="232" t="s">
        <v>36928</v>
      </c>
    </row>
    <row r="9388" spans="1:7" ht="24">
      <c r="A9388" s="229">
        <v>4616178801</v>
      </c>
      <c r="B9388" s="230" t="s">
        <v>28863</v>
      </c>
      <c r="C9388" s="230" t="s">
        <v>28864</v>
      </c>
      <c r="D9388" s="230" t="s">
        <v>28865</v>
      </c>
      <c r="E9388" s="231">
        <v>46161788</v>
      </c>
      <c r="F9388" s="231" t="s">
        <v>828</v>
      </c>
      <c r="G9388" s="232" t="s">
        <v>36928</v>
      </c>
    </row>
    <row r="9389" spans="1:7" ht="24">
      <c r="A9389" s="229">
        <v>4616178901</v>
      </c>
      <c r="B9389" s="230" t="s">
        <v>28866</v>
      </c>
      <c r="C9389" s="230" t="s">
        <v>28867</v>
      </c>
      <c r="D9389" s="230" t="s">
        <v>28868</v>
      </c>
      <c r="E9389" s="231">
        <v>46161789</v>
      </c>
      <c r="F9389" s="231" t="s">
        <v>828</v>
      </c>
      <c r="G9389" s="232" t="s">
        <v>36928</v>
      </c>
    </row>
    <row r="9390" spans="1:7" ht="12">
      <c r="A9390" s="229">
        <v>4616179301</v>
      </c>
      <c r="B9390" s="230" t="s">
        <v>28869</v>
      </c>
      <c r="C9390" s="230" t="s">
        <v>28870</v>
      </c>
      <c r="D9390" s="230" t="s">
        <v>28871</v>
      </c>
      <c r="E9390" s="231">
        <v>46161793</v>
      </c>
      <c r="F9390" s="231" t="s">
        <v>828</v>
      </c>
      <c r="G9390" s="232">
        <v>10</v>
      </c>
    </row>
    <row r="9391" spans="1:7" ht="12">
      <c r="A9391" s="229">
        <v>4616179501</v>
      </c>
      <c r="B9391" s="230" t="s">
        <v>28872</v>
      </c>
      <c r="C9391" s="230" t="s">
        <v>28873</v>
      </c>
      <c r="D9391" s="230" t="s">
        <v>28874</v>
      </c>
      <c r="E9391" s="231">
        <v>46161795</v>
      </c>
      <c r="F9391" s="231" t="s">
        <v>828</v>
      </c>
      <c r="G9391" s="232" t="s">
        <v>36928</v>
      </c>
    </row>
    <row r="9392" spans="1:7" ht="24">
      <c r="A9392" s="229">
        <v>4616179601</v>
      </c>
      <c r="B9392" s="230" t="s">
        <v>28875</v>
      </c>
      <c r="C9392" s="230" t="s">
        <v>28876</v>
      </c>
      <c r="D9392" s="230" t="s">
        <v>28877</v>
      </c>
      <c r="E9392" s="231">
        <v>46161796</v>
      </c>
      <c r="F9392" s="231" t="s">
        <v>828</v>
      </c>
      <c r="G9392" s="232" t="s">
        <v>36928</v>
      </c>
    </row>
    <row r="9393" spans="1:7" ht="36">
      <c r="A9393" s="229">
        <v>4617150301</v>
      </c>
      <c r="B9393" s="230" t="s">
        <v>28878</v>
      </c>
      <c r="C9393" s="230" t="s">
        <v>28879</v>
      </c>
      <c r="D9393" s="230" t="s">
        <v>28880</v>
      </c>
      <c r="E9393" s="231">
        <v>46171503</v>
      </c>
      <c r="F9393" s="231" t="s">
        <v>828</v>
      </c>
      <c r="G9393" s="232" t="s">
        <v>36928</v>
      </c>
    </row>
    <row r="9394" spans="1:7" ht="24">
      <c r="A9394" s="229">
        <v>4617150401</v>
      </c>
      <c r="B9394" s="230" t="s">
        <v>28881</v>
      </c>
      <c r="C9394" s="230" t="s">
        <v>28882</v>
      </c>
      <c r="D9394" s="230" t="s">
        <v>28883</v>
      </c>
      <c r="E9394" s="231">
        <v>46171504</v>
      </c>
      <c r="F9394" s="231" t="s">
        <v>828</v>
      </c>
      <c r="G9394" s="232" t="s">
        <v>36928</v>
      </c>
    </row>
    <row r="9395" spans="1:7" ht="24">
      <c r="A9395" s="229">
        <v>4617150501</v>
      </c>
      <c r="B9395" s="230" t="s">
        <v>28884</v>
      </c>
      <c r="C9395" s="230" t="s">
        <v>28885</v>
      </c>
      <c r="D9395" s="230" t="s">
        <v>28886</v>
      </c>
      <c r="E9395" s="231">
        <v>46171505</v>
      </c>
      <c r="F9395" s="231" t="s">
        <v>828</v>
      </c>
      <c r="G9395" s="232" t="s">
        <v>36928</v>
      </c>
    </row>
    <row r="9396" spans="1:7" ht="24">
      <c r="A9396" s="229">
        <v>4617150601</v>
      </c>
      <c r="B9396" s="230" t="s">
        <v>28887</v>
      </c>
      <c r="C9396" s="230" t="s">
        <v>28888</v>
      </c>
      <c r="D9396" s="230" t="s">
        <v>28889</v>
      </c>
      <c r="E9396" s="231">
        <v>46171506</v>
      </c>
      <c r="F9396" s="231" t="s">
        <v>828</v>
      </c>
      <c r="G9396" s="232">
        <v>11</v>
      </c>
    </row>
    <row r="9397" spans="1:7" ht="12">
      <c r="A9397" s="229">
        <v>4617150701</v>
      </c>
      <c r="B9397" s="230" t="s">
        <v>28890</v>
      </c>
      <c r="C9397" s="230" t="s">
        <v>28891</v>
      </c>
      <c r="D9397" s="230" t="s">
        <v>28892</v>
      </c>
      <c r="E9397" s="231">
        <v>46171507</v>
      </c>
      <c r="F9397" s="231" t="s">
        <v>828</v>
      </c>
      <c r="G9397" s="232" t="s">
        <v>36928</v>
      </c>
    </row>
    <row r="9398" spans="1:7" ht="12">
      <c r="A9398" s="229">
        <v>4617150901</v>
      </c>
      <c r="B9398" s="230" t="s">
        <v>28893</v>
      </c>
      <c r="C9398" s="230" t="s">
        <v>28894</v>
      </c>
      <c r="D9398" s="230" t="s">
        <v>28895</v>
      </c>
      <c r="E9398" s="231">
        <v>46171509</v>
      </c>
      <c r="F9398" s="231" t="s">
        <v>828</v>
      </c>
      <c r="G9398" s="232" t="s">
        <v>36928</v>
      </c>
    </row>
    <row r="9399" spans="1:7" ht="24">
      <c r="A9399" s="229">
        <v>4617151401</v>
      </c>
      <c r="B9399" s="230" t="s">
        <v>28896</v>
      </c>
      <c r="C9399" s="230" t="s">
        <v>28897</v>
      </c>
      <c r="D9399" s="230" t="s">
        <v>28898</v>
      </c>
      <c r="E9399" s="231">
        <v>46171514</v>
      </c>
      <c r="F9399" s="231" t="s">
        <v>828</v>
      </c>
      <c r="G9399" s="232" t="s">
        <v>36928</v>
      </c>
    </row>
    <row r="9400" spans="1:7" ht="36">
      <c r="A9400" s="229">
        <v>4617152401</v>
      </c>
      <c r="B9400" s="230" t="s">
        <v>28899</v>
      </c>
      <c r="C9400" s="230" t="s">
        <v>28900</v>
      </c>
      <c r="D9400" s="230" t="s">
        <v>28901</v>
      </c>
      <c r="E9400" s="231">
        <v>46171524</v>
      </c>
      <c r="F9400" s="231" t="s">
        <v>828</v>
      </c>
      <c r="G9400" s="232" t="s">
        <v>36928</v>
      </c>
    </row>
    <row r="9401" spans="1:7" ht="24">
      <c r="A9401" s="229">
        <v>4617159801</v>
      </c>
      <c r="B9401" s="230" t="s">
        <v>28902</v>
      </c>
      <c r="C9401" s="230" t="s">
        <v>28903</v>
      </c>
      <c r="D9401" s="230" t="s">
        <v>28904</v>
      </c>
      <c r="E9401" s="231">
        <v>46171598</v>
      </c>
      <c r="F9401" s="231" t="s">
        <v>828</v>
      </c>
      <c r="G9401" s="232" t="s">
        <v>36928</v>
      </c>
    </row>
    <row r="9402" spans="1:7" ht="12">
      <c r="A9402" s="229">
        <v>4617160201</v>
      </c>
      <c r="B9402" s="230" t="s">
        <v>28905</v>
      </c>
      <c r="C9402" s="230" t="s">
        <v>28906</v>
      </c>
      <c r="D9402" s="230" t="s">
        <v>28907</v>
      </c>
      <c r="E9402" s="231">
        <v>46171602</v>
      </c>
      <c r="F9402" s="231" t="s">
        <v>828</v>
      </c>
      <c r="G9402" s="232" t="s">
        <v>36928</v>
      </c>
    </row>
    <row r="9403" spans="1:7" ht="24">
      <c r="A9403" s="229">
        <v>4617160202</v>
      </c>
      <c r="B9403" s="230" t="s">
        <v>28908</v>
      </c>
      <c r="C9403" s="230" t="s">
        <v>28643</v>
      </c>
      <c r="D9403" s="230" t="s">
        <v>28909</v>
      </c>
      <c r="E9403" s="231">
        <v>46171602</v>
      </c>
      <c r="F9403" s="231" t="s">
        <v>828</v>
      </c>
      <c r="G9403" s="232" t="s">
        <v>36928</v>
      </c>
    </row>
    <row r="9404" spans="1:7" ht="12">
      <c r="A9404" s="229">
        <v>4617160301</v>
      </c>
      <c r="B9404" s="230" t="s">
        <v>16766</v>
      </c>
      <c r="C9404" s="230" t="s">
        <v>28910</v>
      </c>
      <c r="D9404" s="230" t="s">
        <v>28911</v>
      </c>
      <c r="E9404" s="231">
        <v>46171603</v>
      </c>
      <c r="F9404" s="231" t="s">
        <v>828</v>
      </c>
      <c r="G9404" s="232">
        <v>11</v>
      </c>
    </row>
    <row r="9405" spans="1:7" ht="12">
      <c r="A9405" s="229">
        <v>4617160302</v>
      </c>
      <c r="B9405" s="230" t="s">
        <v>28912</v>
      </c>
      <c r="C9405" s="230" t="s">
        <v>28913</v>
      </c>
      <c r="D9405" s="230" t="s">
        <v>28914</v>
      </c>
      <c r="E9405" s="231">
        <v>46171603</v>
      </c>
      <c r="F9405" s="231" t="s">
        <v>828</v>
      </c>
      <c r="G9405" s="232">
        <v>11</v>
      </c>
    </row>
    <row r="9406" spans="1:7" ht="48">
      <c r="A9406" s="229">
        <v>4617160303</v>
      </c>
      <c r="B9406" s="230" t="s">
        <v>28915</v>
      </c>
      <c r="C9406" s="230" t="s">
        <v>28916</v>
      </c>
      <c r="D9406" s="230" t="s">
        <v>28917</v>
      </c>
      <c r="E9406" s="231">
        <v>46171603</v>
      </c>
      <c r="F9406" s="231" t="s">
        <v>828</v>
      </c>
      <c r="G9406" s="232">
        <v>11</v>
      </c>
    </row>
    <row r="9407" spans="1:7" ht="24">
      <c r="A9407" s="229">
        <v>4617160401</v>
      </c>
      <c r="B9407" s="230" t="s">
        <v>28918</v>
      </c>
      <c r="C9407" s="230" t="s">
        <v>28919</v>
      </c>
      <c r="D9407" s="230" t="s">
        <v>28920</v>
      </c>
      <c r="E9407" s="231">
        <v>46171604</v>
      </c>
      <c r="F9407" s="231" t="s">
        <v>828</v>
      </c>
      <c r="G9407" s="232">
        <v>9</v>
      </c>
    </row>
    <row r="9408" spans="1:7" ht="24">
      <c r="A9408" s="229">
        <v>4617160402</v>
      </c>
      <c r="B9408" s="230" t="s">
        <v>28921</v>
      </c>
      <c r="C9408" s="230" t="s">
        <v>28922</v>
      </c>
      <c r="D9408" s="230" t="s">
        <v>28923</v>
      </c>
      <c r="E9408" s="231">
        <v>46171604</v>
      </c>
      <c r="F9408" s="231" t="s">
        <v>828</v>
      </c>
      <c r="G9408" s="232">
        <v>9</v>
      </c>
    </row>
    <row r="9409" spans="1:7" ht="24">
      <c r="A9409" s="229">
        <v>4617160403</v>
      </c>
      <c r="B9409" s="230" t="s">
        <v>28924</v>
      </c>
      <c r="C9409" s="230" t="s">
        <v>28925</v>
      </c>
      <c r="D9409" s="230" t="s">
        <v>28926</v>
      </c>
      <c r="E9409" s="231">
        <v>46171604</v>
      </c>
      <c r="F9409" s="231" t="s">
        <v>828</v>
      </c>
      <c r="G9409" s="232">
        <v>9</v>
      </c>
    </row>
    <row r="9410" spans="1:7" ht="12">
      <c r="A9410" s="229">
        <v>4617160404</v>
      </c>
      <c r="B9410" s="230" t="s">
        <v>28927</v>
      </c>
      <c r="C9410" s="230" t="s">
        <v>28928</v>
      </c>
      <c r="D9410" s="230" t="s">
        <v>28929</v>
      </c>
      <c r="E9410" s="231">
        <v>46171604</v>
      </c>
      <c r="F9410" s="231" t="s">
        <v>828</v>
      </c>
      <c r="G9410" s="232">
        <v>9</v>
      </c>
    </row>
    <row r="9411" spans="1:7" ht="12">
      <c r="A9411" s="229">
        <v>4617160601</v>
      </c>
      <c r="B9411" s="230" t="s">
        <v>28930</v>
      </c>
      <c r="C9411" s="230" t="s">
        <v>28931</v>
      </c>
      <c r="D9411" s="230" t="s">
        <v>28932</v>
      </c>
      <c r="E9411" s="231">
        <v>46171606</v>
      </c>
      <c r="F9411" s="231" t="s">
        <v>828</v>
      </c>
      <c r="G9411" s="232" t="s">
        <v>36928</v>
      </c>
    </row>
    <row r="9412" spans="1:7" ht="24">
      <c r="A9412" s="229">
        <v>4617160701</v>
      </c>
      <c r="B9412" s="230" t="s">
        <v>28933</v>
      </c>
      <c r="C9412" s="230" t="s">
        <v>28934</v>
      </c>
      <c r="D9412" s="230" t="s">
        <v>28935</v>
      </c>
      <c r="E9412" s="231">
        <v>46171607</v>
      </c>
      <c r="F9412" s="231" t="s">
        <v>828</v>
      </c>
      <c r="G9412" s="232" t="s">
        <v>36928</v>
      </c>
    </row>
    <row r="9413" spans="1:7" ht="24">
      <c r="A9413" s="229">
        <v>4617160901</v>
      </c>
      <c r="B9413" s="230" t="s">
        <v>28936</v>
      </c>
      <c r="C9413" s="230" t="s">
        <v>28937</v>
      </c>
      <c r="D9413" s="230" t="s">
        <v>28938</v>
      </c>
      <c r="E9413" s="231">
        <v>46171609</v>
      </c>
      <c r="F9413" s="231" t="s">
        <v>828</v>
      </c>
      <c r="G9413" s="232" t="s">
        <v>36928</v>
      </c>
    </row>
    <row r="9414" spans="1:7" ht="12">
      <c r="A9414" s="229">
        <v>4617161002</v>
      </c>
      <c r="B9414" s="230" t="s">
        <v>28939</v>
      </c>
      <c r="C9414" s="230" t="s">
        <v>28940</v>
      </c>
      <c r="D9414" s="230" t="s">
        <v>28941</v>
      </c>
      <c r="E9414" s="231">
        <v>46171610</v>
      </c>
      <c r="F9414" s="231" t="s">
        <v>828</v>
      </c>
      <c r="G9414" s="232">
        <v>7</v>
      </c>
    </row>
    <row r="9415" spans="1:7" ht="36">
      <c r="A9415" s="229">
        <v>4617161201</v>
      </c>
      <c r="B9415" s="230" t="s">
        <v>28942</v>
      </c>
      <c r="C9415" s="230" t="s">
        <v>28943</v>
      </c>
      <c r="D9415" s="230" t="s">
        <v>28944</v>
      </c>
      <c r="E9415" s="231">
        <v>46171612</v>
      </c>
      <c r="F9415" s="231" t="s">
        <v>828</v>
      </c>
      <c r="G9415" s="232">
        <v>7</v>
      </c>
    </row>
    <row r="9416" spans="1:7" ht="12">
      <c r="A9416" s="229">
        <v>4617161301</v>
      </c>
      <c r="B9416" s="230" t="s">
        <v>28945</v>
      </c>
      <c r="C9416" s="230" t="s">
        <v>28946</v>
      </c>
      <c r="D9416" s="230" t="s">
        <v>28947</v>
      </c>
      <c r="E9416" s="231">
        <v>46171613</v>
      </c>
      <c r="F9416" s="231" t="s">
        <v>828</v>
      </c>
      <c r="G9416" s="232">
        <v>9</v>
      </c>
    </row>
    <row r="9417" spans="1:7" ht="12">
      <c r="A9417" s="229">
        <v>4617161302</v>
      </c>
      <c r="B9417" s="230" t="s">
        <v>28948</v>
      </c>
      <c r="C9417" s="230" t="s">
        <v>28946</v>
      </c>
      <c r="D9417" s="230" t="s">
        <v>28949</v>
      </c>
      <c r="E9417" s="231">
        <v>46171613</v>
      </c>
      <c r="F9417" s="231" t="s">
        <v>828</v>
      </c>
      <c r="G9417" s="232">
        <v>9</v>
      </c>
    </row>
    <row r="9418" spans="1:7" ht="36">
      <c r="A9418" s="229">
        <v>4617161601</v>
      </c>
      <c r="B9418" s="230" t="s">
        <v>28950</v>
      </c>
      <c r="C9418" s="230" t="s">
        <v>28951</v>
      </c>
      <c r="D9418" s="230" t="s">
        <v>28952</v>
      </c>
      <c r="E9418" s="231">
        <v>46171616</v>
      </c>
      <c r="F9418" s="231" t="s">
        <v>828</v>
      </c>
      <c r="G9418" s="232">
        <v>9</v>
      </c>
    </row>
    <row r="9419" spans="1:7" ht="12">
      <c r="A9419" s="229">
        <v>4617161901</v>
      </c>
      <c r="B9419" s="230" t="s">
        <v>28953</v>
      </c>
      <c r="C9419" s="230" t="s">
        <v>28954</v>
      </c>
      <c r="D9419" s="230" t="s">
        <v>28955</v>
      </c>
      <c r="E9419" s="231">
        <v>46171619</v>
      </c>
      <c r="F9419" s="231" t="s">
        <v>828</v>
      </c>
      <c r="G9419" s="232">
        <v>9</v>
      </c>
    </row>
    <row r="9420" spans="1:7" ht="24">
      <c r="A9420" s="229">
        <v>4617162101</v>
      </c>
      <c r="B9420" s="230" t="s">
        <v>28956</v>
      </c>
      <c r="C9420" s="230" t="s">
        <v>28957</v>
      </c>
      <c r="D9420" s="230" t="s">
        <v>28958</v>
      </c>
      <c r="E9420" s="231">
        <v>46171621</v>
      </c>
      <c r="F9420" s="231" t="s">
        <v>828</v>
      </c>
      <c r="G9420" s="232">
        <v>7</v>
      </c>
    </row>
    <row r="9421" spans="1:7" ht="24">
      <c r="A9421" s="229">
        <v>4617162201</v>
      </c>
      <c r="B9421" s="230" t="s">
        <v>28959</v>
      </c>
      <c r="C9421" s="230" t="s">
        <v>28960</v>
      </c>
      <c r="D9421" s="230" t="s">
        <v>28961</v>
      </c>
      <c r="E9421" s="231">
        <v>46171622</v>
      </c>
      <c r="F9421" s="231" t="s">
        <v>828</v>
      </c>
      <c r="G9421" s="232" t="s">
        <v>36928</v>
      </c>
    </row>
    <row r="9422" spans="1:7" ht="24">
      <c r="A9422" s="229">
        <v>4617162401</v>
      </c>
      <c r="B9422" s="230" t="s">
        <v>28962</v>
      </c>
      <c r="C9422" s="230" t="s">
        <v>28963</v>
      </c>
      <c r="D9422" s="230" t="s">
        <v>28964</v>
      </c>
      <c r="E9422" s="231">
        <v>46171624</v>
      </c>
      <c r="F9422" s="231" t="s">
        <v>828</v>
      </c>
      <c r="G9422" s="232">
        <v>10</v>
      </c>
    </row>
    <row r="9423" spans="1:7" ht="24">
      <c r="A9423" s="229">
        <v>4617162501</v>
      </c>
      <c r="B9423" s="230" t="s">
        <v>28965</v>
      </c>
      <c r="C9423" s="230" t="s">
        <v>28966</v>
      </c>
      <c r="D9423" s="230" t="s">
        <v>28967</v>
      </c>
      <c r="E9423" s="231">
        <v>46171625</v>
      </c>
      <c r="F9423" s="231" t="s">
        <v>828</v>
      </c>
      <c r="G9423" s="232">
        <v>9</v>
      </c>
    </row>
    <row r="9424" spans="1:7" ht="36">
      <c r="A9424" s="229">
        <v>4617162601</v>
      </c>
      <c r="B9424" s="230" t="s">
        <v>28968</v>
      </c>
      <c r="C9424" s="230" t="s">
        <v>28969</v>
      </c>
      <c r="D9424" s="230" t="s">
        <v>28970</v>
      </c>
      <c r="E9424" s="231">
        <v>46171626</v>
      </c>
      <c r="F9424" s="231" t="s">
        <v>828</v>
      </c>
      <c r="G9424" s="232">
        <v>11</v>
      </c>
    </row>
    <row r="9425" spans="1:7" ht="24">
      <c r="A9425" s="229">
        <v>4617162701</v>
      </c>
      <c r="B9425" s="230" t="s">
        <v>28971</v>
      </c>
      <c r="C9425" s="230" t="s">
        <v>28972</v>
      </c>
      <c r="D9425" s="230" t="s">
        <v>28973</v>
      </c>
      <c r="E9425" s="231">
        <v>46171627</v>
      </c>
      <c r="F9425" s="231" t="s">
        <v>828</v>
      </c>
      <c r="G9425" s="232" t="s">
        <v>36928</v>
      </c>
    </row>
    <row r="9426" spans="1:7" ht="12">
      <c r="A9426" s="229">
        <v>4617162801</v>
      </c>
      <c r="B9426" s="230" t="s">
        <v>28974</v>
      </c>
      <c r="C9426" s="230" t="s">
        <v>28975</v>
      </c>
      <c r="D9426" s="230" t="s">
        <v>28976</v>
      </c>
      <c r="E9426" s="231">
        <v>46171628</v>
      </c>
      <c r="F9426" s="231" t="s">
        <v>828</v>
      </c>
      <c r="G9426" s="232" t="s">
        <v>36928</v>
      </c>
    </row>
    <row r="9427" spans="1:7" ht="24">
      <c r="A9427" s="229">
        <v>4617163001</v>
      </c>
      <c r="B9427" s="230" t="s">
        <v>28977</v>
      </c>
      <c r="C9427" s="230" t="s">
        <v>28978</v>
      </c>
      <c r="D9427" s="230" t="s">
        <v>28979</v>
      </c>
      <c r="E9427" s="231">
        <v>46171630</v>
      </c>
      <c r="F9427" s="231" t="s">
        <v>828</v>
      </c>
      <c r="G9427" s="232">
        <v>9</v>
      </c>
    </row>
    <row r="9428" spans="1:7" ht="24">
      <c r="A9428" s="229">
        <v>4617163101</v>
      </c>
      <c r="B9428" s="230" t="s">
        <v>28980</v>
      </c>
      <c r="C9428" s="230" t="s">
        <v>28981</v>
      </c>
      <c r="D9428" s="230" t="s">
        <v>28982</v>
      </c>
      <c r="E9428" s="231">
        <v>46171631</v>
      </c>
      <c r="F9428" s="231" t="s">
        <v>828</v>
      </c>
      <c r="G9428" s="232" t="s">
        <v>36928</v>
      </c>
    </row>
    <row r="9429" spans="1:7" ht="24">
      <c r="A9429" s="229">
        <v>4617163401</v>
      </c>
      <c r="B9429" s="230" t="s">
        <v>28983</v>
      </c>
      <c r="C9429" s="230" t="s">
        <v>28984</v>
      </c>
      <c r="D9429" s="230" t="s">
        <v>28985</v>
      </c>
      <c r="E9429" s="231">
        <v>46171634</v>
      </c>
      <c r="F9429" s="231" t="s">
        <v>828</v>
      </c>
      <c r="G9429" s="232">
        <v>8</v>
      </c>
    </row>
    <row r="9430" spans="1:7" ht="12">
      <c r="A9430" s="229">
        <v>4617163501</v>
      </c>
      <c r="B9430" s="230" t="s">
        <v>28986</v>
      </c>
      <c r="C9430" s="230" t="s">
        <v>28987</v>
      </c>
      <c r="D9430" s="230" t="s">
        <v>28988</v>
      </c>
      <c r="E9430" s="231">
        <v>46171635</v>
      </c>
      <c r="F9430" s="231" t="s">
        <v>828</v>
      </c>
      <c r="G9430" s="232">
        <v>9</v>
      </c>
    </row>
    <row r="9431" spans="1:7" ht="12">
      <c r="A9431" s="229">
        <v>4617163601</v>
      </c>
      <c r="B9431" s="230" t="s">
        <v>28989</v>
      </c>
      <c r="C9431" s="230" t="s">
        <v>28990</v>
      </c>
      <c r="D9431" s="230" t="s">
        <v>28991</v>
      </c>
      <c r="E9431" s="231">
        <v>46171636</v>
      </c>
      <c r="F9431" s="231" t="s">
        <v>828</v>
      </c>
      <c r="G9431" s="232">
        <v>9</v>
      </c>
    </row>
    <row r="9432" spans="1:7" ht="12">
      <c r="A9432" s="229">
        <v>4617167001</v>
      </c>
      <c r="B9432" s="230" t="s">
        <v>28992</v>
      </c>
      <c r="C9432" s="230" t="s">
        <v>28993</v>
      </c>
      <c r="D9432" s="230" t="s">
        <v>28994</v>
      </c>
      <c r="E9432" s="231">
        <v>46171670</v>
      </c>
      <c r="F9432" s="231" t="s">
        <v>828</v>
      </c>
      <c r="G9432" s="232" t="s">
        <v>36928</v>
      </c>
    </row>
    <row r="9433" spans="1:7" ht="12">
      <c r="A9433" s="229">
        <v>4617167101</v>
      </c>
      <c r="B9433" s="230" t="s">
        <v>28995</v>
      </c>
      <c r="C9433" s="230" t="s">
        <v>28996</v>
      </c>
      <c r="D9433" s="230" t="s">
        <v>28997</v>
      </c>
      <c r="E9433" s="231">
        <v>46171671</v>
      </c>
      <c r="F9433" s="231" t="s">
        <v>828</v>
      </c>
      <c r="G9433" s="232" t="s">
        <v>36928</v>
      </c>
    </row>
    <row r="9434" spans="1:7" ht="24">
      <c r="A9434" s="229">
        <v>4617167201</v>
      </c>
      <c r="B9434" s="230" t="s">
        <v>28998</v>
      </c>
      <c r="C9434" s="230" t="s">
        <v>28999</v>
      </c>
      <c r="D9434" s="230" t="s">
        <v>29000</v>
      </c>
      <c r="E9434" s="231">
        <v>46171672</v>
      </c>
      <c r="F9434" s="231" t="s">
        <v>828</v>
      </c>
      <c r="G9434" s="232" t="s">
        <v>36928</v>
      </c>
    </row>
    <row r="9435" spans="1:7" ht="24">
      <c r="A9435" s="229">
        <v>4617167301</v>
      </c>
      <c r="B9435" s="230" t="s">
        <v>29001</v>
      </c>
      <c r="C9435" s="230" t="s">
        <v>29002</v>
      </c>
      <c r="D9435" s="230" t="s">
        <v>29003</v>
      </c>
      <c r="E9435" s="231">
        <v>46171673</v>
      </c>
      <c r="F9435" s="231" t="s">
        <v>828</v>
      </c>
      <c r="G9435" s="232">
        <v>6</v>
      </c>
    </row>
    <row r="9436" spans="1:7" ht="12">
      <c r="A9436" s="229">
        <v>4617167801</v>
      </c>
      <c r="B9436" s="230" t="s">
        <v>29004</v>
      </c>
      <c r="C9436" s="230" t="s">
        <v>29005</v>
      </c>
      <c r="D9436" s="230" t="s">
        <v>29006</v>
      </c>
      <c r="E9436" s="231">
        <v>46171678</v>
      </c>
      <c r="F9436" s="231" t="s">
        <v>828</v>
      </c>
      <c r="G9436" s="232">
        <v>10</v>
      </c>
    </row>
    <row r="9437" spans="1:7" ht="36">
      <c r="A9437" s="229">
        <v>4617168101</v>
      </c>
      <c r="B9437" s="230" t="s">
        <v>29007</v>
      </c>
      <c r="C9437" s="230" t="s">
        <v>29008</v>
      </c>
      <c r="D9437" s="230" t="s">
        <v>29009</v>
      </c>
      <c r="E9437" s="231">
        <v>46171681</v>
      </c>
      <c r="F9437" s="231" t="s">
        <v>828</v>
      </c>
      <c r="G9437" s="232">
        <v>9</v>
      </c>
    </row>
    <row r="9438" spans="1:7" ht="24">
      <c r="A9438" s="229">
        <v>4617168501</v>
      </c>
      <c r="B9438" s="230" t="s">
        <v>29010</v>
      </c>
      <c r="C9438" s="230" t="s">
        <v>29011</v>
      </c>
      <c r="D9438" s="230" t="s">
        <v>29012</v>
      </c>
      <c r="E9438" s="231">
        <v>46171685</v>
      </c>
      <c r="F9438" s="231" t="s">
        <v>828</v>
      </c>
      <c r="G9438" s="232">
        <v>7</v>
      </c>
    </row>
    <row r="9439" spans="1:7" ht="36">
      <c r="A9439" s="229">
        <v>4617168601</v>
      </c>
      <c r="B9439" s="230" t="s">
        <v>29013</v>
      </c>
      <c r="C9439" s="230" t="s">
        <v>29014</v>
      </c>
      <c r="D9439" s="230" t="s">
        <v>29015</v>
      </c>
      <c r="E9439" s="231">
        <v>46171686</v>
      </c>
      <c r="F9439" s="231" t="s">
        <v>828</v>
      </c>
      <c r="G9439" s="232" t="s">
        <v>36928</v>
      </c>
    </row>
    <row r="9440" spans="1:7" ht="36">
      <c r="A9440" s="229">
        <v>4617168701</v>
      </c>
      <c r="B9440" s="230" t="s">
        <v>29016</v>
      </c>
      <c r="C9440" s="230" t="s">
        <v>29017</v>
      </c>
      <c r="D9440" s="230" t="s">
        <v>29018</v>
      </c>
      <c r="E9440" s="231">
        <v>46171687</v>
      </c>
      <c r="F9440" s="231" t="s">
        <v>828</v>
      </c>
      <c r="G9440" s="232">
        <v>10</v>
      </c>
    </row>
    <row r="9441" spans="1:7" ht="24">
      <c r="A9441" s="229">
        <v>4617169001</v>
      </c>
      <c r="B9441" s="230" t="s">
        <v>29019</v>
      </c>
      <c r="C9441" s="230" t="s">
        <v>29020</v>
      </c>
      <c r="D9441" s="230" t="s">
        <v>29021</v>
      </c>
      <c r="E9441" s="231">
        <v>46171690</v>
      </c>
      <c r="F9441" s="231" t="s">
        <v>828</v>
      </c>
      <c r="G9441" s="232" t="s">
        <v>36928</v>
      </c>
    </row>
    <row r="9442" spans="1:7" ht="36">
      <c r="A9442" s="229">
        <v>4617169201</v>
      </c>
      <c r="B9442" s="230" t="s">
        <v>29022</v>
      </c>
      <c r="C9442" s="230" t="s">
        <v>29023</v>
      </c>
      <c r="D9442" s="230" t="s">
        <v>29024</v>
      </c>
      <c r="E9442" s="231">
        <v>46171692</v>
      </c>
      <c r="F9442" s="231" t="s">
        <v>828</v>
      </c>
      <c r="G9442" s="232" t="s">
        <v>36928</v>
      </c>
    </row>
    <row r="9443" spans="1:7" ht="24">
      <c r="A9443" s="229">
        <v>4617169401</v>
      </c>
      <c r="B9443" s="230" t="s">
        <v>29025</v>
      </c>
      <c r="C9443" s="230" t="s">
        <v>29026</v>
      </c>
      <c r="D9443" s="230" t="s">
        <v>29027</v>
      </c>
      <c r="E9443" s="231">
        <v>46171694</v>
      </c>
      <c r="F9443" s="231" t="s">
        <v>828</v>
      </c>
      <c r="G9443" s="232">
        <v>8</v>
      </c>
    </row>
    <row r="9444" spans="1:7" ht="12">
      <c r="A9444" s="229">
        <v>4618150201</v>
      </c>
      <c r="B9444" s="230" t="s">
        <v>29028</v>
      </c>
      <c r="C9444" s="230" t="s">
        <v>29029</v>
      </c>
      <c r="D9444" s="230" t="s">
        <v>29030</v>
      </c>
      <c r="E9444" s="231">
        <v>46181502</v>
      </c>
      <c r="F9444" s="231" t="s">
        <v>828</v>
      </c>
      <c r="G9444" s="232">
        <v>9</v>
      </c>
    </row>
    <row r="9445" spans="1:7" ht="24">
      <c r="A9445" s="229">
        <v>4618150401</v>
      </c>
      <c r="B9445" s="230" t="s">
        <v>29031</v>
      </c>
      <c r="C9445" s="230" t="s">
        <v>29032</v>
      </c>
      <c r="D9445" s="230" t="s">
        <v>29033</v>
      </c>
      <c r="E9445" s="231">
        <v>46181504</v>
      </c>
      <c r="F9445" s="231" t="s">
        <v>828</v>
      </c>
      <c r="G9445" s="232" t="s">
        <v>36928</v>
      </c>
    </row>
    <row r="9446" spans="1:7" ht="12">
      <c r="A9446" s="229">
        <v>4618150501</v>
      </c>
      <c r="B9446" s="230" t="s">
        <v>29034</v>
      </c>
      <c r="C9446" s="230" t="s">
        <v>29035</v>
      </c>
      <c r="D9446" s="230" t="s">
        <v>29036</v>
      </c>
      <c r="E9446" s="231">
        <v>46181505</v>
      </c>
      <c r="F9446" s="231" t="s">
        <v>828</v>
      </c>
      <c r="G9446" s="232" t="s">
        <v>36928</v>
      </c>
    </row>
    <row r="9447" spans="1:7" ht="12">
      <c r="A9447" s="229">
        <v>4618150601</v>
      </c>
      <c r="B9447" s="230" t="s">
        <v>29037</v>
      </c>
      <c r="C9447" s="230" t="s">
        <v>29038</v>
      </c>
      <c r="D9447" s="230" t="s">
        <v>29039</v>
      </c>
      <c r="E9447" s="231">
        <v>46181506</v>
      </c>
      <c r="F9447" s="231" t="s">
        <v>828</v>
      </c>
      <c r="G9447" s="232" t="s">
        <v>36928</v>
      </c>
    </row>
    <row r="9448" spans="1:7" ht="24">
      <c r="A9448" s="229">
        <v>4618150701</v>
      </c>
      <c r="B9448" s="230" t="s">
        <v>29040</v>
      </c>
      <c r="C9448" s="230" t="s">
        <v>29041</v>
      </c>
      <c r="D9448" s="230" t="s">
        <v>29042</v>
      </c>
      <c r="E9448" s="231">
        <v>46181507</v>
      </c>
      <c r="F9448" s="231" t="s">
        <v>828</v>
      </c>
      <c r="G9448" s="232" t="s">
        <v>36928</v>
      </c>
    </row>
    <row r="9449" spans="1:7" ht="24">
      <c r="A9449" s="229">
        <v>4618150901</v>
      </c>
      <c r="B9449" s="230" t="s">
        <v>29043</v>
      </c>
      <c r="C9449" s="230" t="s">
        <v>29044</v>
      </c>
      <c r="D9449" s="230" t="s">
        <v>29045</v>
      </c>
      <c r="E9449" s="231">
        <v>46181509</v>
      </c>
      <c r="F9449" s="231" t="s">
        <v>828</v>
      </c>
      <c r="G9449" s="232">
        <v>7</v>
      </c>
    </row>
    <row r="9450" spans="1:7" ht="12">
      <c r="A9450" s="229">
        <v>4618150902</v>
      </c>
      <c r="B9450" s="230" t="s">
        <v>29046</v>
      </c>
      <c r="C9450" s="230" t="s">
        <v>29047</v>
      </c>
      <c r="D9450" s="230" t="s">
        <v>29048</v>
      </c>
      <c r="E9450" s="231">
        <v>46181509</v>
      </c>
      <c r="F9450" s="231" t="s">
        <v>828</v>
      </c>
      <c r="G9450" s="232">
        <v>7</v>
      </c>
    </row>
    <row r="9451" spans="1:7" ht="12">
      <c r="A9451" s="229">
        <v>4618150903</v>
      </c>
      <c r="B9451" s="230" t="s">
        <v>29049</v>
      </c>
      <c r="C9451" s="230" t="s">
        <v>29050</v>
      </c>
      <c r="D9451" s="230" t="s">
        <v>29051</v>
      </c>
      <c r="E9451" s="231">
        <v>46181509</v>
      </c>
      <c r="F9451" s="231" t="s">
        <v>828</v>
      </c>
      <c r="G9451" s="232">
        <v>7</v>
      </c>
    </row>
    <row r="9452" spans="1:7" ht="12">
      <c r="A9452" s="229">
        <v>4618151401</v>
      </c>
      <c r="B9452" s="230" t="s">
        <v>29052</v>
      </c>
      <c r="C9452" s="230" t="s">
        <v>29053</v>
      </c>
      <c r="D9452" s="230" t="s">
        <v>29054</v>
      </c>
      <c r="E9452" s="231">
        <v>46181514</v>
      </c>
      <c r="F9452" s="231" t="s">
        <v>828</v>
      </c>
      <c r="G9452" s="232" t="s">
        <v>36928</v>
      </c>
    </row>
    <row r="9453" spans="1:7" ht="24">
      <c r="A9453" s="229">
        <v>4618151801</v>
      </c>
      <c r="B9453" s="230" t="s">
        <v>29055</v>
      </c>
      <c r="C9453" s="230" t="s">
        <v>29056</v>
      </c>
      <c r="D9453" s="230" t="s">
        <v>29057</v>
      </c>
      <c r="E9453" s="231">
        <v>46181518</v>
      </c>
      <c r="F9453" s="231" t="s">
        <v>828</v>
      </c>
      <c r="G9453" s="232">
        <v>10</v>
      </c>
    </row>
    <row r="9454" spans="1:7" ht="24">
      <c r="A9454" s="229">
        <v>4618152001</v>
      </c>
      <c r="B9454" s="230" t="s">
        <v>29058</v>
      </c>
      <c r="C9454" s="230" t="s">
        <v>29059</v>
      </c>
      <c r="D9454" s="230" t="s">
        <v>29060</v>
      </c>
      <c r="E9454" s="231">
        <v>46181520</v>
      </c>
      <c r="F9454" s="231" t="s">
        <v>828</v>
      </c>
      <c r="G9454" s="232" t="s">
        <v>36928</v>
      </c>
    </row>
    <row r="9455" spans="1:7" ht="12">
      <c r="A9455" s="229">
        <v>4618152801</v>
      </c>
      <c r="B9455" s="230" t="s">
        <v>29061</v>
      </c>
      <c r="C9455" s="230" t="s">
        <v>29062</v>
      </c>
      <c r="D9455" s="230" t="s">
        <v>29063</v>
      </c>
      <c r="E9455" s="231">
        <v>46181528</v>
      </c>
      <c r="F9455" s="231" t="s">
        <v>828</v>
      </c>
      <c r="G9455" s="232">
        <v>7</v>
      </c>
    </row>
    <row r="9456" spans="1:7" ht="12">
      <c r="A9456" s="229">
        <v>4618152901</v>
      </c>
      <c r="B9456" s="230" t="s">
        <v>29064</v>
      </c>
      <c r="C9456" s="230" t="s">
        <v>29065</v>
      </c>
      <c r="D9456" s="230" t="s">
        <v>29066</v>
      </c>
      <c r="E9456" s="231">
        <v>46181529</v>
      </c>
      <c r="F9456" s="231" t="s">
        <v>828</v>
      </c>
      <c r="G9456" s="232" t="s">
        <v>36928</v>
      </c>
    </row>
    <row r="9457" spans="1:7" ht="12">
      <c r="A9457" s="229">
        <v>4618154301</v>
      </c>
      <c r="B9457" s="230" t="s">
        <v>29067</v>
      </c>
      <c r="C9457" s="230" t="s">
        <v>29068</v>
      </c>
      <c r="D9457" s="230" t="s">
        <v>29069</v>
      </c>
      <c r="E9457" s="231">
        <v>46181543</v>
      </c>
      <c r="F9457" s="231" t="s">
        <v>828</v>
      </c>
      <c r="G9457" s="232" t="s">
        <v>36928</v>
      </c>
    </row>
    <row r="9458" spans="1:7" ht="12">
      <c r="A9458" s="229">
        <v>4618154501</v>
      </c>
      <c r="B9458" s="230" t="s">
        <v>29070</v>
      </c>
      <c r="C9458" s="230" t="s">
        <v>29071</v>
      </c>
      <c r="D9458" s="230" t="s">
        <v>29072</v>
      </c>
      <c r="E9458" s="231">
        <v>46181545</v>
      </c>
      <c r="F9458" s="231" t="s">
        <v>828</v>
      </c>
      <c r="G9458" s="232" t="s">
        <v>36928</v>
      </c>
    </row>
    <row r="9459" spans="1:7" ht="12">
      <c r="A9459" s="229">
        <v>4618160101</v>
      </c>
      <c r="B9459" s="230" t="s">
        <v>29073</v>
      </c>
      <c r="C9459" s="230" t="s">
        <v>29074</v>
      </c>
      <c r="D9459" s="230" t="s">
        <v>29075</v>
      </c>
      <c r="E9459" s="231">
        <v>46181601</v>
      </c>
      <c r="F9459" s="231" t="s">
        <v>828</v>
      </c>
      <c r="G9459" s="232" t="s">
        <v>36928</v>
      </c>
    </row>
    <row r="9460" spans="1:7" ht="36">
      <c r="A9460" s="229">
        <v>4618160201</v>
      </c>
      <c r="B9460" s="230" t="s">
        <v>29076</v>
      </c>
      <c r="C9460" s="230" t="s">
        <v>29077</v>
      </c>
      <c r="D9460" s="230" t="s">
        <v>29078</v>
      </c>
      <c r="E9460" s="231">
        <v>46181602</v>
      </c>
      <c r="F9460" s="231" t="s">
        <v>828</v>
      </c>
      <c r="G9460" s="232" t="s">
        <v>36928</v>
      </c>
    </row>
    <row r="9461" spans="1:7" ht="12">
      <c r="A9461" s="229">
        <v>4618160202</v>
      </c>
      <c r="B9461" s="230" t="s">
        <v>29079</v>
      </c>
      <c r="C9461" s="230" t="s">
        <v>29080</v>
      </c>
      <c r="D9461" s="230" t="s">
        <v>29081</v>
      </c>
      <c r="E9461" s="231">
        <v>46181602</v>
      </c>
      <c r="F9461" s="231" t="s">
        <v>828</v>
      </c>
      <c r="G9461" s="232" t="s">
        <v>36928</v>
      </c>
    </row>
    <row r="9462" spans="1:7" ht="36">
      <c r="A9462" s="229">
        <v>4618160501</v>
      </c>
      <c r="B9462" s="230" t="s">
        <v>29082</v>
      </c>
      <c r="C9462" s="230" t="s">
        <v>29083</v>
      </c>
      <c r="D9462" s="230" t="s">
        <v>29084</v>
      </c>
      <c r="E9462" s="231">
        <v>46181605</v>
      </c>
      <c r="F9462" s="231" t="s">
        <v>828</v>
      </c>
      <c r="G9462" s="232" t="s">
        <v>36928</v>
      </c>
    </row>
    <row r="9463" spans="1:7" ht="36">
      <c r="A9463" s="229">
        <v>4618161101</v>
      </c>
      <c r="B9463" s="230" t="s">
        <v>29085</v>
      </c>
      <c r="C9463" s="230" t="s">
        <v>29086</v>
      </c>
      <c r="D9463" s="230" t="s">
        <v>29087</v>
      </c>
      <c r="E9463" s="231">
        <v>46181611</v>
      </c>
      <c r="F9463" s="231" t="s">
        <v>828</v>
      </c>
      <c r="G9463" s="232" t="s">
        <v>36928</v>
      </c>
    </row>
    <row r="9464" spans="1:7" ht="24">
      <c r="A9464" s="229">
        <v>4618161301</v>
      </c>
      <c r="B9464" s="230" t="s">
        <v>29088</v>
      </c>
      <c r="C9464" s="230" t="s">
        <v>29089</v>
      </c>
      <c r="D9464" s="230" t="s">
        <v>29090</v>
      </c>
      <c r="E9464" s="231">
        <v>46181613</v>
      </c>
      <c r="F9464" s="231" t="s">
        <v>828</v>
      </c>
      <c r="G9464" s="232" t="s">
        <v>36928</v>
      </c>
    </row>
    <row r="9465" spans="1:7" ht="36">
      <c r="A9465" s="229">
        <v>4618169501</v>
      </c>
      <c r="B9465" s="230" t="s">
        <v>29091</v>
      </c>
      <c r="C9465" s="230" t="s">
        <v>29092</v>
      </c>
      <c r="D9465" s="230" t="s">
        <v>29093</v>
      </c>
      <c r="E9465" s="231">
        <v>46181695</v>
      </c>
      <c r="F9465" s="231" t="s">
        <v>828</v>
      </c>
      <c r="G9465" s="232" t="s">
        <v>36928</v>
      </c>
    </row>
    <row r="9466" spans="1:7" ht="24">
      <c r="A9466" s="229">
        <v>4618169801</v>
      </c>
      <c r="B9466" s="230" t="s">
        <v>29094</v>
      </c>
      <c r="C9466" s="230" t="s">
        <v>29095</v>
      </c>
      <c r="D9466" s="230" t="s">
        <v>29096</v>
      </c>
      <c r="E9466" s="231">
        <v>46181698</v>
      </c>
      <c r="F9466" s="231" t="s">
        <v>828</v>
      </c>
      <c r="G9466" s="232" t="s">
        <v>36928</v>
      </c>
    </row>
    <row r="9467" spans="1:7" ht="24">
      <c r="A9467" s="229">
        <v>4618169901</v>
      </c>
      <c r="B9467" s="230" t="s">
        <v>29097</v>
      </c>
      <c r="C9467" s="230" t="s">
        <v>29098</v>
      </c>
      <c r="D9467" s="230" t="s">
        <v>29099</v>
      </c>
      <c r="E9467" s="231">
        <v>46181699</v>
      </c>
      <c r="F9467" s="231" t="s">
        <v>828</v>
      </c>
      <c r="G9467" s="232" t="s">
        <v>36928</v>
      </c>
    </row>
    <row r="9468" spans="1:7" ht="36">
      <c r="A9468" s="229">
        <v>4618170201</v>
      </c>
      <c r="B9468" s="230" t="s">
        <v>29100</v>
      </c>
      <c r="C9468" s="230" t="s">
        <v>29101</v>
      </c>
      <c r="D9468" s="230" t="s">
        <v>29102</v>
      </c>
      <c r="E9468" s="231">
        <v>46181702</v>
      </c>
      <c r="F9468" s="231" t="s">
        <v>828</v>
      </c>
      <c r="G9468" s="232" t="s">
        <v>36928</v>
      </c>
    </row>
    <row r="9469" spans="1:7" ht="24">
      <c r="A9469" s="229">
        <v>4618170301</v>
      </c>
      <c r="B9469" s="230" t="s">
        <v>29103</v>
      </c>
      <c r="C9469" s="230" t="s">
        <v>29104</v>
      </c>
      <c r="D9469" s="230" t="s">
        <v>29105</v>
      </c>
      <c r="E9469" s="231">
        <v>46181703</v>
      </c>
      <c r="F9469" s="231" t="s">
        <v>828</v>
      </c>
      <c r="G9469" s="232" t="s">
        <v>36928</v>
      </c>
    </row>
    <row r="9470" spans="1:7" ht="24">
      <c r="A9470" s="229">
        <v>4618170401</v>
      </c>
      <c r="B9470" s="230" t="s">
        <v>29106</v>
      </c>
      <c r="C9470" s="230" t="s">
        <v>29107</v>
      </c>
      <c r="D9470" s="230" t="s">
        <v>29108</v>
      </c>
      <c r="E9470" s="231">
        <v>46181704</v>
      </c>
      <c r="F9470" s="231" t="s">
        <v>828</v>
      </c>
      <c r="G9470" s="232">
        <v>5</v>
      </c>
    </row>
    <row r="9471" spans="1:7" ht="12">
      <c r="A9471" s="229">
        <v>4618170402</v>
      </c>
      <c r="B9471" s="230" t="s">
        <v>29109</v>
      </c>
      <c r="C9471" s="230" t="s">
        <v>29110</v>
      </c>
      <c r="D9471" s="230" t="s">
        <v>29111</v>
      </c>
      <c r="E9471" s="231">
        <v>46181704</v>
      </c>
      <c r="F9471" s="231" t="s">
        <v>828</v>
      </c>
      <c r="G9471" s="232">
        <v>5</v>
      </c>
    </row>
    <row r="9472" spans="1:7" ht="24">
      <c r="A9472" s="229">
        <v>4618171001</v>
      </c>
      <c r="B9472" s="230" t="s">
        <v>29112</v>
      </c>
      <c r="C9472" s="230" t="s">
        <v>29113</v>
      </c>
      <c r="D9472" s="230" t="s">
        <v>29114</v>
      </c>
      <c r="E9472" s="231">
        <v>46181710</v>
      </c>
      <c r="F9472" s="231" t="s">
        <v>828</v>
      </c>
      <c r="G9472" s="232" t="s">
        <v>36928</v>
      </c>
    </row>
    <row r="9473" spans="1:7" ht="24">
      <c r="A9473" s="229">
        <v>4618171002</v>
      </c>
      <c r="B9473" s="230" t="s">
        <v>29115</v>
      </c>
      <c r="C9473" s="230" t="s">
        <v>29116</v>
      </c>
      <c r="D9473" s="230" t="s">
        <v>29117</v>
      </c>
      <c r="E9473" s="231">
        <v>46181710</v>
      </c>
      <c r="F9473" s="231" t="s">
        <v>828</v>
      </c>
      <c r="G9473" s="232" t="s">
        <v>36928</v>
      </c>
    </row>
    <row r="9474" spans="1:7" ht="24">
      <c r="A9474" s="229">
        <v>4618180201</v>
      </c>
      <c r="B9474" s="230" t="s">
        <v>29118</v>
      </c>
      <c r="C9474" s="230" t="s">
        <v>29119</v>
      </c>
      <c r="D9474" s="230" t="s">
        <v>29120</v>
      </c>
      <c r="E9474" s="231">
        <v>46181802</v>
      </c>
      <c r="F9474" s="231" t="s">
        <v>828</v>
      </c>
      <c r="G9474" s="232" t="s">
        <v>36928</v>
      </c>
    </row>
    <row r="9475" spans="1:7" ht="12">
      <c r="A9475" s="229">
        <v>4618180202</v>
      </c>
      <c r="B9475" s="230" t="s">
        <v>29121</v>
      </c>
      <c r="C9475" s="230" t="s">
        <v>29122</v>
      </c>
      <c r="D9475" s="230" t="s">
        <v>29123</v>
      </c>
      <c r="E9475" s="231">
        <v>46181802</v>
      </c>
      <c r="F9475" s="231" t="s">
        <v>828</v>
      </c>
      <c r="G9475" s="232" t="s">
        <v>36928</v>
      </c>
    </row>
    <row r="9476" spans="1:7" ht="12">
      <c r="A9476" s="229">
        <v>4618190101</v>
      </c>
      <c r="B9476" s="230" t="s">
        <v>29124</v>
      </c>
      <c r="C9476" s="230" t="s">
        <v>29125</v>
      </c>
      <c r="D9476" s="230" t="s">
        <v>29126</v>
      </c>
      <c r="E9476" s="231">
        <v>46181901</v>
      </c>
      <c r="F9476" s="231" t="s">
        <v>828</v>
      </c>
      <c r="G9476" s="232" t="s">
        <v>36928</v>
      </c>
    </row>
    <row r="9477" spans="1:7" ht="12">
      <c r="A9477" s="229">
        <v>4618190201</v>
      </c>
      <c r="B9477" s="230" t="s">
        <v>29127</v>
      </c>
      <c r="C9477" s="230" t="s">
        <v>29128</v>
      </c>
      <c r="D9477" s="230" t="s">
        <v>29129</v>
      </c>
      <c r="E9477" s="231">
        <v>46181902</v>
      </c>
      <c r="F9477" s="231" t="s">
        <v>828</v>
      </c>
      <c r="G9477" s="232" t="s">
        <v>36928</v>
      </c>
    </row>
    <row r="9478" spans="1:7" ht="12">
      <c r="A9478" s="229">
        <v>4618200101</v>
      </c>
      <c r="B9478" s="230" t="s">
        <v>29130</v>
      </c>
      <c r="C9478" s="230" t="s">
        <v>29131</v>
      </c>
      <c r="D9478" s="230" t="s">
        <v>29132</v>
      </c>
      <c r="E9478" s="231">
        <v>46182001</v>
      </c>
      <c r="F9478" s="231" t="s">
        <v>828</v>
      </c>
      <c r="G9478" s="232" t="s">
        <v>36928</v>
      </c>
    </row>
    <row r="9479" spans="1:7" ht="12">
      <c r="A9479" s="229">
        <v>4618200102</v>
      </c>
      <c r="B9479" s="230" t="s">
        <v>29133</v>
      </c>
      <c r="C9479" s="230" t="s">
        <v>29134</v>
      </c>
      <c r="D9479" s="230" t="s">
        <v>29135</v>
      </c>
      <c r="E9479" s="231">
        <v>46182001</v>
      </c>
      <c r="F9479" s="231" t="s">
        <v>828</v>
      </c>
      <c r="G9479" s="232" t="s">
        <v>36928</v>
      </c>
    </row>
    <row r="9480" spans="1:7" ht="12">
      <c r="A9480" s="229">
        <v>4618200301</v>
      </c>
      <c r="B9480" s="230" t="s">
        <v>29136</v>
      </c>
      <c r="C9480" s="230" t="s">
        <v>29137</v>
      </c>
      <c r="D9480" s="230" t="s">
        <v>29138</v>
      </c>
      <c r="E9480" s="231">
        <v>46182003</v>
      </c>
      <c r="F9480" s="231" t="s">
        <v>828</v>
      </c>
      <c r="G9480" s="232">
        <v>7</v>
      </c>
    </row>
    <row r="9481" spans="1:7" ht="24">
      <c r="A9481" s="229">
        <v>4618200302</v>
      </c>
      <c r="B9481" s="230" t="s">
        <v>29139</v>
      </c>
      <c r="C9481" s="230" t="s">
        <v>29140</v>
      </c>
      <c r="D9481" s="230" t="s">
        <v>29141</v>
      </c>
      <c r="E9481" s="231">
        <v>46182003</v>
      </c>
      <c r="F9481" s="231" t="s">
        <v>828</v>
      </c>
      <c r="G9481" s="232">
        <v>7</v>
      </c>
    </row>
    <row r="9482" spans="1:7" ht="24">
      <c r="A9482" s="229">
        <v>4618200303</v>
      </c>
      <c r="B9482" s="230" t="s">
        <v>29142</v>
      </c>
      <c r="C9482" s="230" t="s">
        <v>29143</v>
      </c>
      <c r="D9482" s="230" t="s">
        <v>29144</v>
      </c>
      <c r="E9482" s="231">
        <v>46182003</v>
      </c>
      <c r="F9482" s="231" t="s">
        <v>828</v>
      </c>
      <c r="G9482" s="232">
        <v>7</v>
      </c>
    </row>
    <row r="9483" spans="1:7" ht="24">
      <c r="A9483" s="229">
        <v>4618200401</v>
      </c>
      <c r="B9483" s="230" t="s">
        <v>29145</v>
      </c>
      <c r="C9483" s="230" t="s">
        <v>29146</v>
      </c>
      <c r="D9483" s="230" t="s">
        <v>29147</v>
      </c>
      <c r="E9483" s="231">
        <v>46182004</v>
      </c>
      <c r="F9483" s="231" t="s">
        <v>828</v>
      </c>
      <c r="G9483" s="232">
        <v>8</v>
      </c>
    </row>
    <row r="9484" spans="1:7" ht="24">
      <c r="A9484" s="229">
        <v>4618200501</v>
      </c>
      <c r="B9484" s="230" t="s">
        <v>29148</v>
      </c>
      <c r="C9484" s="230" t="s">
        <v>29149</v>
      </c>
      <c r="D9484" s="230" t="s">
        <v>29150</v>
      </c>
      <c r="E9484" s="231">
        <v>46182005</v>
      </c>
      <c r="F9484" s="231" t="s">
        <v>828</v>
      </c>
      <c r="G9484" s="232" t="s">
        <v>36928</v>
      </c>
    </row>
    <row r="9485" spans="1:7" ht="24">
      <c r="A9485" s="229">
        <v>4618209901</v>
      </c>
      <c r="B9485" s="230" t="s">
        <v>29151</v>
      </c>
      <c r="C9485" s="230" t="s">
        <v>29152</v>
      </c>
      <c r="D9485" s="230" t="s">
        <v>29153</v>
      </c>
      <c r="E9485" s="231">
        <v>46182099</v>
      </c>
      <c r="F9485" s="231" t="s">
        <v>828</v>
      </c>
      <c r="G9485" s="232" t="s">
        <v>36928</v>
      </c>
    </row>
    <row r="9486" spans="1:7" ht="36">
      <c r="A9486" s="229">
        <v>4618209902</v>
      </c>
      <c r="B9486" s="230" t="s">
        <v>29154</v>
      </c>
      <c r="C9486" s="230" t="s">
        <v>29155</v>
      </c>
      <c r="D9486" s="230" t="s">
        <v>29156</v>
      </c>
      <c r="E9486" s="231">
        <v>46182099</v>
      </c>
      <c r="F9486" s="231" t="s">
        <v>828</v>
      </c>
      <c r="G9486" s="232" t="s">
        <v>36928</v>
      </c>
    </row>
    <row r="9487" spans="1:7" ht="24">
      <c r="A9487" s="229">
        <v>4618210801</v>
      </c>
      <c r="B9487" s="230" t="s">
        <v>29157</v>
      </c>
      <c r="C9487" s="230" t="s">
        <v>29158</v>
      </c>
      <c r="D9487" s="230" t="s">
        <v>29159</v>
      </c>
      <c r="E9487" s="231">
        <v>46182108</v>
      </c>
      <c r="F9487" s="231" t="s">
        <v>828</v>
      </c>
      <c r="G9487" s="232" t="s">
        <v>36928</v>
      </c>
    </row>
    <row r="9488" spans="1:7" ht="24">
      <c r="A9488" s="229">
        <v>4618220201</v>
      </c>
      <c r="B9488" s="230" t="s">
        <v>29160</v>
      </c>
      <c r="C9488" s="230" t="s">
        <v>29161</v>
      </c>
      <c r="D9488" s="230" t="s">
        <v>29162</v>
      </c>
      <c r="E9488" s="231">
        <v>46182202</v>
      </c>
      <c r="F9488" s="231" t="s">
        <v>828</v>
      </c>
      <c r="G9488" s="232" t="s">
        <v>36928</v>
      </c>
    </row>
    <row r="9489" spans="1:7" ht="36">
      <c r="A9489" s="229">
        <v>4618220301</v>
      </c>
      <c r="B9489" s="230" t="s">
        <v>29163</v>
      </c>
      <c r="C9489" s="230" t="s">
        <v>29164</v>
      </c>
      <c r="D9489" s="230" t="s">
        <v>29165</v>
      </c>
      <c r="E9489" s="231">
        <v>46182203</v>
      </c>
      <c r="F9489" s="231" t="s">
        <v>828</v>
      </c>
      <c r="G9489" s="232" t="s">
        <v>36928</v>
      </c>
    </row>
    <row r="9490" spans="1:7" ht="36">
      <c r="A9490" s="229">
        <v>4618220601</v>
      </c>
      <c r="B9490" s="230" t="s">
        <v>29166</v>
      </c>
      <c r="C9490" s="230" t="s">
        <v>29167</v>
      </c>
      <c r="D9490" s="230" t="s">
        <v>29168</v>
      </c>
      <c r="E9490" s="231">
        <v>46182206</v>
      </c>
      <c r="F9490" s="231" t="s">
        <v>828</v>
      </c>
      <c r="G9490" s="232" t="s">
        <v>36928</v>
      </c>
    </row>
    <row r="9491" spans="1:7" ht="24">
      <c r="A9491" s="229">
        <v>4618230601</v>
      </c>
      <c r="B9491" s="230" t="s">
        <v>29169</v>
      </c>
      <c r="C9491" s="230" t="s">
        <v>29170</v>
      </c>
      <c r="D9491" s="230" t="s">
        <v>29171</v>
      </c>
      <c r="E9491" s="231">
        <v>46182306</v>
      </c>
      <c r="F9491" s="231" t="s">
        <v>828</v>
      </c>
      <c r="G9491" s="232" t="s">
        <v>36928</v>
      </c>
    </row>
    <row r="9492" spans="1:7" ht="12">
      <c r="A9492" s="229">
        <v>4618231001</v>
      </c>
      <c r="B9492" s="230" t="s">
        <v>29172</v>
      </c>
      <c r="C9492" s="230" t="s">
        <v>29173</v>
      </c>
      <c r="D9492" s="230" t="s">
        <v>29174</v>
      </c>
      <c r="E9492" s="231">
        <v>46182310</v>
      </c>
      <c r="F9492" s="231" t="s">
        <v>828</v>
      </c>
      <c r="G9492" s="232" t="s">
        <v>36928</v>
      </c>
    </row>
    <row r="9493" spans="1:7" ht="24">
      <c r="A9493" s="229">
        <v>4618240101</v>
      </c>
      <c r="B9493" s="230" t="s">
        <v>29175</v>
      </c>
      <c r="C9493" s="230" t="s">
        <v>29176</v>
      </c>
      <c r="D9493" s="230" t="s">
        <v>29177</v>
      </c>
      <c r="E9493" s="231">
        <v>46182401</v>
      </c>
      <c r="F9493" s="231" t="s">
        <v>828</v>
      </c>
      <c r="G9493" s="232">
        <v>11</v>
      </c>
    </row>
    <row r="9494" spans="1:7" ht="12">
      <c r="A9494" s="229">
        <v>4618240102</v>
      </c>
      <c r="B9494" s="230" t="s">
        <v>29178</v>
      </c>
      <c r="C9494" s="230" t="s">
        <v>29179</v>
      </c>
      <c r="D9494" s="230" t="s">
        <v>29180</v>
      </c>
      <c r="E9494" s="231">
        <v>46182401</v>
      </c>
      <c r="F9494" s="231" t="s">
        <v>828</v>
      </c>
      <c r="G9494" s="232">
        <v>11</v>
      </c>
    </row>
    <row r="9495" spans="1:7" ht="12">
      <c r="A9495" s="229">
        <v>4618240103</v>
      </c>
      <c r="B9495" s="230" t="s">
        <v>29181</v>
      </c>
      <c r="C9495" s="230" t="s">
        <v>29182</v>
      </c>
      <c r="D9495" s="230" t="s">
        <v>29183</v>
      </c>
      <c r="E9495" s="231">
        <v>46182401</v>
      </c>
      <c r="F9495" s="231" t="s">
        <v>828</v>
      </c>
      <c r="G9495" s="232">
        <v>11</v>
      </c>
    </row>
    <row r="9496" spans="1:7" ht="12">
      <c r="A9496" s="229">
        <v>4618240104</v>
      </c>
      <c r="B9496" s="230" t="s">
        <v>29184</v>
      </c>
      <c r="C9496" s="230" t="s">
        <v>29185</v>
      </c>
      <c r="D9496" s="230" t="s">
        <v>29186</v>
      </c>
      <c r="E9496" s="231">
        <v>46182401</v>
      </c>
      <c r="F9496" s="231" t="s">
        <v>828</v>
      </c>
      <c r="G9496" s="232">
        <v>11</v>
      </c>
    </row>
    <row r="9497" spans="1:7" ht="12">
      <c r="A9497" s="229">
        <v>4618240105</v>
      </c>
      <c r="B9497" s="230" t="s">
        <v>29187</v>
      </c>
      <c r="C9497" s="230" t="s">
        <v>29188</v>
      </c>
      <c r="D9497" s="230" t="s">
        <v>29189</v>
      </c>
      <c r="E9497" s="231">
        <v>46182401</v>
      </c>
      <c r="F9497" s="231" t="s">
        <v>828</v>
      </c>
      <c r="G9497" s="232">
        <v>11</v>
      </c>
    </row>
    <row r="9498" spans="1:7" ht="12">
      <c r="A9498" s="229">
        <v>4618240106</v>
      </c>
      <c r="B9498" s="230" t="s">
        <v>29190</v>
      </c>
      <c r="C9498" s="230" t="s">
        <v>29191</v>
      </c>
      <c r="D9498" s="230" t="s">
        <v>29192</v>
      </c>
      <c r="E9498" s="231">
        <v>46182401</v>
      </c>
      <c r="F9498" s="231" t="s">
        <v>828</v>
      </c>
      <c r="G9498" s="232">
        <v>11</v>
      </c>
    </row>
    <row r="9499" spans="1:7" ht="12">
      <c r="A9499" s="229">
        <v>4618240107</v>
      </c>
      <c r="B9499" s="230" t="s">
        <v>29193</v>
      </c>
      <c r="C9499" s="230" t="s">
        <v>29194</v>
      </c>
      <c r="D9499" s="230" t="s">
        <v>29195</v>
      </c>
      <c r="E9499" s="231">
        <v>46182401</v>
      </c>
      <c r="F9499" s="231" t="s">
        <v>828</v>
      </c>
      <c r="G9499" s="232">
        <v>11</v>
      </c>
    </row>
    <row r="9500" spans="1:7" ht="12">
      <c r="A9500" s="229">
        <v>4618240201</v>
      </c>
      <c r="B9500" s="230" t="s">
        <v>29196</v>
      </c>
      <c r="C9500" s="230" t="s">
        <v>29197</v>
      </c>
      <c r="D9500" s="230" t="s">
        <v>29198</v>
      </c>
      <c r="E9500" s="231">
        <v>46182402</v>
      </c>
      <c r="F9500" s="231" t="s">
        <v>828</v>
      </c>
      <c r="G9500" s="232" t="s">
        <v>36928</v>
      </c>
    </row>
    <row r="9501" spans="1:7" ht="48">
      <c r="A9501" s="229">
        <v>4618240301</v>
      </c>
      <c r="B9501" s="230" t="s">
        <v>29199</v>
      </c>
      <c r="C9501" s="230" t="s">
        <v>29200</v>
      </c>
      <c r="D9501" s="230" t="s">
        <v>29201</v>
      </c>
      <c r="E9501" s="231">
        <v>46182403</v>
      </c>
      <c r="F9501" s="231" t="s">
        <v>828</v>
      </c>
      <c r="G9501" s="232" t="s">
        <v>36928</v>
      </c>
    </row>
    <row r="9502" spans="1:7" ht="12">
      <c r="A9502" s="229">
        <v>4618240401</v>
      </c>
      <c r="B9502" s="230" t="s">
        <v>29202</v>
      </c>
      <c r="C9502" s="230" t="s">
        <v>29203</v>
      </c>
      <c r="D9502" s="230" t="s">
        <v>29204</v>
      </c>
      <c r="E9502" s="231">
        <v>46182404</v>
      </c>
      <c r="F9502" s="231" t="s">
        <v>828</v>
      </c>
      <c r="G9502" s="232" t="s">
        <v>36928</v>
      </c>
    </row>
    <row r="9503" spans="1:7" ht="24">
      <c r="A9503" s="229">
        <v>4618249901</v>
      </c>
      <c r="B9503" s="230" t="s">
        <v>29205</v>
      </c>
      <c r="C9503" s="230" t="s">
        <v>29206</v>
      </c>
      <c r="D9503" s="230" t="s">
        <v>29207</v>
      </c>
      <c r="E9503" s="231">
        <v>46182499</v>
      </c>
      <c r="F9503" s="231" t="s">
        <v>828</v>
      </c>
      <c r="G9503" s="232" t="s">
        <v>36928</v>
      </c>
    </row>
    <row r="9504" spans="1:7" ht="24">
      <c r="A9504" s="229">
        <v>4618250201</v>
      </c>
      <c r="B9504" s="230" t="s">
        <v>29208</v>
      </c>
      <c r="C9504" s="230" t="s">
        <v>29209</v>
      </c>
      <c r="D9504" s="230" t="s">
        <v>29210</v>
      </c>
      <c r="E9504" s="231">
        <v>46182502</v>
      </c>
      <c r="F9504" s="231" t="s">
        <v>828</v>
      </c>
      <c r="G9504" s="232" t="s">
        <v>36928</v>
      </c>
    </row>
    <row r="9505" spans="1:7" ht="24">
      <c r="A9505" s="229">
        <v>4618250301</v>
      </c>
      <c r="B9505" s="230" t="s">
        <v>29211</v>
      </c>
      <c r="C9505" s="230" t="s">
        <v>29212</v>
      </c>
      <c r="D9505" s="230" t="s">
        <v>29213</v>
      </c>
      <c r="E9505" s="231">
        <v>46182503</v>
      </c>
      <c r="F9505" s="231" t="s">
        <v>828</v>
      </c>
      <c r="G9505" s="232" t="s">
        <v>36928</v>
      </c>
    </row>
    <row r="9506" spans="1:7" ht="12">
      <c r="A9506" s="229">
        <v>4618250401</v>
      </c>
      <c r="B9506" s="230" t="s">
        <v>29214</v>
      </c>
      <c r="C9506" s="230" t="s">
        <v>29215</v>
      </c>
      <c r="D9506" s="230" t="s">
        <v>29216</v>
      </c>
      <c r="E9506" s="231">
        <v>46182504</v>
      </c>
      <c r="F9506" s="231" t="s">
        <v>828</v>
      </c>
      <c r="G9506" s="232" t="s">
        <v>36928</v>
      </c>
    </row>
    <row r="9507" spans="1:7" ht="36">
      <c r="A9507" s="229">
        <v>4618250501</v>
      </c>
      <c r="B9507" s="230" t="s">
        <v>29217</v>
      </c>
      <c r="C9507" s="230" t="s">
        <v>29218</v>
      </c>
      <c r="D9507" s="230" t="s">
        <v>29219</v>
      </c>
      <c r="E9507" s="231">
        <v>46182505</v>
      </c>
      <c r="F9507" s="231" t="s">
        <v>828</v>
      </c>
      <c r="G9507" s="232" t="s">
        <v>36928</v>
      </c>
    </row>
    <row r="9508" spans="1:7" ht="24">
      <c r="A9508" s="229">
        <v>4618250601</v>
      </c>
      <c r="B9508" s="230" t="s">
        <v>29220</v>
      </c>
      <c r="C9508" s="230" t="s">
        <v>29221</v>
      </c>
      <c r="D9508" s="230" t="s">
        <v>29222</v>
      </c>
      <c r="E9508" s="231">
        <v>46182506</v>
      </c>
      <c r="F9508" s="231" t="s">
        <v>828</v>
      </c>
      <c r="G9508" s="232" t="s">
        <v>36928</v>
      </c>
    </row>
    <row r="9509" spans="1:7" ht="36">
      <c r="A9509" s="229">
        <v>4618250701</v>
      </c>
      <c r="B9509" s="230" t="s">
        <v>29223</v>
      </c>
      <c r="C9509" s="230" t="s">
        <v>29224</v>
      </c>
      <c r="D9509" s="230" t="s">
        <v>29225</v>
      </c>
      <c r="E9509" s="231">
        <v>46182507</v>
      </c>
      <c r="F9509" s="231" t="s">
        <v>828</v>
      </c>
      <c r="G9509" s="232" t="s">
        <v>36928</v>
      </c>
    </row>
    <row r="9510" spans="1:7" ht="12">
      <c r="A9510" s="229">
        <v>4618259901</v>
      </c>
      <c r="B9510" s="230" t="s">
        <v>29226</v>
      </c>
      <c r="C9510" s="230" t="s">
        <v>29227</v>
      </c>
      <c r="D9510" s="230" t="s">
        <v>29228</v>
      </c>
      <c r="E9510" s="231">
        <v>46182599</v>
      </c>
      <c r="F9510" s="231" t="s">
        <v>828</v>
      </c>
      <c r="G9510" s="232">
        <v>8</v>
      </c>
    </row>
    <row r="9511" spans="1:7" ht="36">
      <c r="A9511" s="229">
        <v>4619150101</v>
      </c>
      <c r="B9511" s="230" t="s">
        <v>29229</v>
      </c>
      <c r="C9511" s="230" t="s">
        <v>29230</v>
      </c>
      <c r="D9511" s="230" t="s">
        <v>29231</v>
      </c>
      <c r="E9511" s="231">
        <v>46191501</v>
      </c>
      <c r="F9511" s="231" t="s">
        <v>828</v>
      </c>
      <c r="G9511" s="232" t="s">
        <v>36928</v>
      </c>
    </row>
    <row r="9512" spans="1:7" ht="12">
      <c r="A9512" s="229">
        <v>4619150102</v>
      </c>
      <c r="B9512" s="230" t="s">
        <v>29232</v>
      </c>
      <c r="C9512" s="230" t="s">
        <v>29233</v>
      </c>
      <c r="D9512" s="230" t="s">
        <v>29234</v>
      </c>
      <c r="E9512" s="231">
        <v>46191501</v>
      </c>
      <c r="F9512" s="231" t="s">
        <v>828</v>
      </c>
      <c r="G9512" s="232" t="s">
        <v>36928</v>
      </c>
    </row>
    <row r="9513" spans="1:7" ht="24">
      <c r="A9513" s="229">
        <v>4619150201</v>
      </c>
      <c r="B9513" s="230" t="s">
        <v>29235</v>
      </c>
      <c r="C9513" s="230" t="s">
        <v>29236</v>
      </c>
      <c r="D9513" s="230" t="s">
        <v>29237</v>
      </c>
      <c r="E9513" s="231">
        <v>46191502</v>
      </c>
      <c r="F9513" s="231" t="s">
        <v>828</v>
      </c>
      <c r="G9513" s="232">
        <v>8</v>
      </c>
    </row>
    <row r="9514" spans="1:7" ht="36">
      <c r="A9514" s="229">
        <v>4619150401</v>
      </c>
      <c r="B9514" s="230" t="s">
        <v>29238</v>
      </c>
      <c r="C9514" s="230" t="s">
        <v>29239</v>
      </c>
      <c r="D9514" s="230" t="s">
        <v>29240</v>
      </c>
      <c r="E9514" s="231">
        <v>46191504</v>
      </c>
      <c r="F9514" s="231" t="s">
        <v>828</v>
      </c>
      <c r="G9514" s="232" t="s">
        <v>36928</v>
      </c>
    </row>
    <row r="9515" spans="1:7" ht="24">
      <c r="A9515" s="229">
        <v>4619150501</v>
      </c>
      <c r="B9515" s="230" t="s">
        <v>29241</v>
      </c>
      <c r="C9515" s="230" t="s">
        <v>29242</v>
      </c>
      <c r="D9515" s="230" t="s">
        <v>29243</v>
      </c>
      <c r="E9515" s="231">
        <v>46191505</v>
      </c>
      <c r="F9515" s="231" t="s">
        <v>828</v>
      </c>
      <c r="G9515" s="232" t="s">
        <v>36928</v>
      </c>
    </row>
    <row r="9516" spans="1:7" ht="24">
      <c r="A9516" s="229">
        <v>4619150502</v>
      </c>
      <c r="B9516" s="230" t="s">
        <v>29244</v>
      </c>
      <c r="C9516" s="230" t="s">
        <v>29245</v>
      </c>
      <c r="D9516" s="230" t="s">
        <v>29246</v>
      </c>
      <c r="E9516" s="231">
        <v>46191505</v>
      </c>
      <c r="F9516" s="231" t="s">
        <v>828</v>
      </c>
      <c r="G9516" s="232" t="s">
        <v>36928</v>
      </c>
    </row>
    <row r="9517" spans="1:7" ht="36">
      <c r="A9517" s="229">
        <v>4619150901</v>
      </c>
      <c r="B9517" s="230" t="s">
        <v>29247</v>
      </c>
      <c r="C9517" s="230" t="s">
        <v>29248</v>
      </c>
      <c r="D9517" s="230" t="s">
        <v>29249</v>
      </c>
      <c r="E9517" s="231">
        <v>46191509</v>
      </c>
      <c r="F9517" s="231" t="s">
        <v>828</v>
      </c>
      <c r="G9517" s="232" t="s">
        <v>36928</v>
      </c>
    </row>
    <row r="9518" spans="1:7" ht="24">
      <c r="A9518" s="229">
        <v>4619151001</v>
      </c>
      <c r="B9518" s="230" t="s">
        <v>29250</v>
      </c>
      <c r="C9518" s="230" t="s">
        <v>29251</v>
      </c>
      <c r="D9518" s="230" t="s">
        <v>29252</v>
      </c>
      <c r="E9518" s="231">
        <v>46191510</v>
      </c>
      <c r="F9518" s="231" t="s">
        <v>828</v>
      </c>
      <c r="G9518" s="232">
        <v>8</v>
      </c>
    </row>
    <row r="9519" spans="1:7" ht="24">
      <c r="A9519" s="229">
        <v>4619151101</v>
      </c>
      <c r="B9519" s="230" t="s">
        <v>29253</v>
      </c>
      <c r="C9519" s="230" t="s">
        <v>29254</v>
      </c>
      <c r="D9519" s="230" t="s">
        <v>29255</v>
      </c>
      <c r="E9519" s="231">
        <v>46191511</v>
      </c>
      <c r="F9519" s="231" t="s">
        <v>828</v>
      </c>
      <c r="G9519" s="232" t="s">
        <v>36928</v>
      </c>
    </row>
    <row r="9520" spans="1:7" ht="12">
      <c r="A9520" s="229">
        <v>4619159601</v>
      </c>
      <c r="B9520" s="230" t="s">
        <v>29256</v>
      </c>
      <c r="C9520" s="230" t="s">
        <v>29257</v>
      </c>
      <c r="D9520" s="230" t="s">
        <v>29258</v>
      </c>
      <c r="E9520" s="231">
        <v>46191596</v>
      </c>
      <c r="F9520" s="231" t="s">
        <v>828</v>
      </c>
      <c r="G9520" s="232" t="s">
        <v>36928</v>
      </c>
    </row>
    <row r="9521" spans="1:7" ht="24">
      <c r="A9521" s="229">
        <v>4619160101</v>
      </c>
      <c r="B9521" s="230" t="s">
        <v>29259</v>
      </c>
      <c r="C9521" s="230" t="s">
        <v>29260</v>
      </c>
      <c r="D9521" s="230" t="s">
        <v>29261</v>
      </c>
      <c r="E9521" s="231">
        <v>46191601</v>
      </c>
      <c r="F9521" s="231" t="s">
        <v>828</v>
      </c>
      <c r="G9521" s="232">
        <v>9</v>
      </c>
    </row>
    <row r="9522" spans="1:7" ht="24">
      <c r="A9522" s="229">
        <v>4619160102</v>
      </c>
      <c r="B9522" s="230" t="s">
        <v>29262</v>
      </c>
      <c r="C9522" s="230" t="s">
        <v>29263</v>
      </c>
      <c r="D9522" s="230" t="s">
        <v>29264</v>
      </c>
      <c r="E9522" s="231">
        <v>46191601</v>
      </c>
      <c r="F9522" s="231" t="s">
        <v>828</v>
      </c>
      <c r="G9522" s="232">
        <v>9</v>
      </c>
    </row>
    <row r="9523" spans="1:7" ht="24">
      <c r="A9523" s="229">
        <v>4619160103</v>
      </c>
      <c r="B9523" s="230" t="s">
        <v>29265</v>
      </c>
      <c r="C9523" s="230" t="s">
        <v>29266</v>
      </c>
      <c r="D9523" s="230" t="s">
        <v>29267</v>
      </c>
      <c r="E9523" s="231">
        <v>46191601</v>
      </c>
      <c r="F9523" s="231" t="s">
        <v>828</v>
      </c>
      <c r="G9523" s="232">
        <v>9</v>
      </c>
    </row>
    <row r="9524" spans="1:7" ht="24">
      <c r="A9524" s="229">
        <v>4619160104</v>
      </c>
      <c r="B9524" s="230" t="s">
        <v>29268</v>
      </c>
      <c r="C9524" s="230" t="s">
        <v>29269</v>
      </c>
      <c r="D9524" s="230" t="s">
        <v>29270</v>
      </c>
      <c r="E9524" s="231">
        <v>46191601</v>
      </c>
      <c r="F9524" s="231" t="s">
        <v>828</v>
      </c>
      <c r="G9524" s="232">
        <v>9</v>
      </c>
    </row>
    <row r="9525" spans="1:7" ht="24">
      <c r="A9525" s="229">
        <v>4619160105</v>
      </c>
      <c r="B9525" s="230" t="s">
        <v>29271</v>
      </c>
      <c r="C9525" s="230" t="s">
        <v>29272</v>
      </c>
      <c r="D9525" s="230" t="s">
        <v>29273</v>
      </c>
      <c r="E9525" s="231">
        <v>46191601</v>
      </c>
      <c r="F9525" s="231" t="s">
        <v>828</v>
      </c>
      <c r="G9525" s="232">
        <v>9</v>
      </c>
    </row>
    <row r="9526" spans="1:7" ht="24">
      <c r="A9526" s="229">
        <v>4619160107</v>
      </c>
      <c r="B9526" s="230" t="s">
        <v>29274</v>
      </c>
      <c r="C9526" s="230" t="s">
        <v>29275</v>
      </c>
      <c r="D9526" s="230" t="s">
        <v>29276</v>
      </c>
      <c r="E9526" s="231">
        <v>46191601</v>
      </c>
      <c r="F9526" s="231" t="s">
        <v>828</v>
      </c>
      <c r="G9526" s="232">
        <v>9</v>
      </c>
    </row>
    <row r="9527" spans="1:7" ht="36">
      <c r="A9527" s="229">
        <v>4619160108</v>
      </c>
      <c r="B9527" s="230" t="s">
        <v>29277</v>
      </c>
      <c r="C9527" s="230" t="s">
        <v>29278</v>
      </c>
      <c r="D9527" s="230" t="s">
        <v>29279</v>
      </c>
      <c r="E9527" s="231">
        <v>46191601</v>
      </c>
      <c r="F9527" s="231" t="s">
        <v>828</v>
      </c>
      <c r="G9527" s="232">
        <v>9</v>
      </c>
    </row>
    <row r="9528" spans="1:7" ht="36">
      <c r="A9528" s="229">
        <v>4619160109</v>
      </c>
      <c r="B9528" s="230" t="s">
        <v>29280</v>
      </c>
      <c r="C9528" s="230" t="s">
        <v>29281</v>
      </c>
      <c r="D9528" s="230" t="s">
        <v>29282</v>
      </c>
      <c r="E9528" s="231">
        <v>46191601</v>
      </c>
      <c r="F9528" s="231" t="s">
        <v>828</v>
      </c>
      <c r="G9528" s="232">
        <v>9</v>
      </c>
    </row>
    <row r="9529" spans="1:7" ht="36">
      <c r="A9529" s="229">
        <v>4619160110</v>
      </c>
      <c r="B9529" s="230" t="s">
        <v>29283</v>
      </c>
      <c r="C9529" s="230" t="s">
        <v>29284</v>
      </c>
      <c r="D9529" s="230" t="s">
        <v>29285</v>
      </c>
      <c r="E9529" s="231">
        <v>46191601</v>
      </c>
      <c r="F9529" s="231" t="s">
        <v>828</v>
      </c>
      <c r="G9529" s="232">
        <v>9</v>
      </c>
    </row>
    <row r="9530" spans="1:7" ht="24">
      <c r="A9530" s="229">
        <v>4619160111</v>
      </c>
      <c r="B9530" s="230" t="s">
        <v>29286</v>
      </c>
      <c r="C9530" s="230" t="s">
        <v>29287</v>
      </c>
      <c r="D9530" s="230" t="s">
        <v>29288</v>
      </c>
      <c r="E9530" s="231">
        <v>46191601</v>
      </c>
      <c r="F9530" s="231" t="s">
        <v>828</v>
      </c>
      <c r="G9530" s="232">
        <v>9</v>
      </c>
    </row>
    <row r="9531" spans="1:7" ht="48">
      <c r="A9531" s="229">
        <v>4619160112</v>
      </c>
      <c r="B9531" s="230" t="s">
        <v>29289</v>
      </c>
      <c r="C9531" s="230" t="s">
        <v>29290</v>
      </c>
      <c r="D9531" s="230" t="s">
        <v>29291</v>
      </c>
      <c r="E9531" s="231">
        <v>46191601</v>
      </c>
      <c r="F9531" s="231" t="s">
        <v>828</v>
      </c>
      <c r="G9531" s="232">
        <v>9</v>
      </c>
    </row>
    <row r="9532" spans="1:7" ht="24">
      <c r="A9532" s="229">
        <v>4619160113</v>
      </c>
      <c r="B9532" s="230" t="s">
        <v>29292</v>
      </c>
      <c r="C9532" s="230" t="s">
        <v>29293</v>
      </c>
      <c r="D9532" s="230" t="s">
        <v>29294</v>
      </c>
      <c r="E9532" s="231">
        <v>46191601</v>
      </c>
      <c r="F9532" s="231" t="s">
        <v>828</v>
      </c>
      <c r="G9532" s="232">
        <v>9</v>
      </c>
    </row>
    <row r="9533" spans="1:7" ht="36">
      <c r="A9533" s="229">
        <v>4619160114</v>
      </c>
      <c r="B9533" s="230" t="s">
        <v>29295</v>
      </c>
      <c r="C9533" s="230" t="s">
        <v>29296</v>
      </c>
      <c r="D9533" s="230" t="s">
        <v>29297</v>
      </c>
      <c r="E9533" s="231">
        <v>46191601</v>
      </c>
      <c r="F9533" s="231" t="s">
        <v>828</v>
      </c>
      <c r="G9533" s="232">
        <v>9</v>
      </c>
    </row>
    <row r="9534" spans="1:7" ht="24">
      <c r="A9534" s="229">
        <v>4619160115</v>
      </c>
      <c r="B9534" s="230" t="s">
        <v>29298</v>
      </c>
      <c r="C9534" s="230" t="s">
        <v>29299</v>
      </c>
      <c r="D9534" s="230" t="s">
        <v>29300</v>
      </c>
      <c r="E9534" s="231">
        <v>46191601</v>
      </c>
      <c r="F9534" s="231" t="s">
        <v>828</v>
      </c>
      <c r="G9534" s="232">
        <v>9</v>
      </c>
    </row>
    <row r="9535" spans="1:7" ht="12">
      <c r="A9535" s="229">
        <v>4619160201</v>
      </c>
      <c r="B9535" s="230" t="s">
        <v>29301</v>
      </c>
      <c r="C9535" s="230" t="s">
        <v>29302</v>
      </c>
      <c r="D9535" s="230" t="s">
        <v>29303</v>
      </c>
      <c r="E9535" s="231">
        <v>46191602</v>
      </c>
      <c r="F9535" s="231" t="s">
        <v>828</v>
      </c>
      <c r="G9535" s="232" t="s">
        <v>36928</v>
      </c>
    </row>
    <row r="9536" spans="1:7" ht="12">
      <c r="A9536" s="229">
        <v>4619160202</v>
      </c>
      <c r="B9536" s="230" t="s">
        <v>29304</v>
      </c>
      <c r="C9536" s="230" t="s">
        <v>29305</v>
      </c>
      <c r="D9536" s="230" t="s">
        <v>29306</v>
      </c>
      <c r="E9536" s="231">
        <v>46191602</v>
      </c>
      <c r="F9536" s="231" t="s">
        <v>828</v>
      </c>
      <c r="G9536" s="232" t="s">
        <v>36928</v>
      </c>
    </row>
    <row r="9537" spans="1:7" ht="12">
      <c r="A9537" s="229">
        <v>4619160203</v>
      </c>
      <c r="B9537" s="230" t="s">
        <v>29307</v>
      </c>
      <c r="C9537" s="230" t="s">
        <v>29308</v>
      </c>
      <c r="D9537" s="230" t="s">
        <v>29309</v>
      </c>
      <c r="E9537" s="231">
        <v>46191602</v>
      </c>
      <c r="F9537" s="231" t="s">
        <v>828</v>
      </c>
      <c r="G9537" s="232" t="s">
        <v>36928</v>
      </c>
    </row>
    <row r="9538" spans="1:7" ht="24">
      <c r="A9538" s="229">
        <v>4619160301</v>
      </c>
      <c r="B9538" s="230" t="s">
        <v>29310</v>
      </c>
      <c r="C9538" s="230" t="s">
        <v>10272</v>
      </c>
      <c r="D9538" s="230" t="s">
        <v>29311</v>
      </c>
      <c r="E9538" s="231">
        <v>46191603</v>
      </c>
      <c r="F9538" s="231" t="s">
        <v>828</v>
      </c>
      <c r="G9538" s="232" t="s">
        <v>36928</v>
      </c>
    </row>
    <row r="9539" spans="1:7" ht="24">
      <c r="A9539" s="229">
        <v>4619160302</v>
      </c>
      <c r="B9539" s="230" t="s">
        <v>29312</v>
      </c>
      <c r="C9539" s="230" t="s">
        <v>29313</v>
      </c>
      <c r="D9539" s="230" t="s">
        <v>29314</v>
      </c>
      <c r="E9539" s="231">
        <v>46191603</v>
      </c>
      <c r="F9539" s="231" t="s">
        <v>828</v>
      </c>
      <c r="G9539" s="232" t="s">
        <v>36928</v>
      </c>
    </row>
    <row r="9540" spans="1:7" ht="12">
      <c r="A9540" s="229">
        <v>4619160401</v>
      </c>
      <c r="B9540" s="230" t="s">
        <v>29315</v>
      </c>
      <c r="C9540" s="230" t="s">
        <v>29316</v>
      </c>
      <c r="D9540" s="230" t="s">
        <v>29317</v>
      </c>
      <c r="E9540" s="231">
        <v>46191604</v>
      </c>
      <c r="F9540" s="231" t="s">
        <v>828</v>
      </c>
      <c r="G9540" s="232" t="s">
        <v>36928</v>
      </c>
    </row>
    <row r="9541" spans="1:7" ht="24">
      <c r="A9541" s="229">
        <v>4619160501</v>
      </c>
      <c r="B9541" s="230" t="s">
        <v>29318</v>
      </c>
      <c r="C9541" s="230" t="s">
        <v>29319</v>
      </c>
      <c r="D9541" s="230" t="s">
        <v>29320</v>
      </c>
      <c r="E9541" s="231">
        <v>46191605</v>
      </c>
      <c r="F9541" s="231" t="s">
        <v>828</v>
      </c>
      <c r="G9541" s="232">
        <v>0</v>
      </c>
    </row>
    <row r="9542" spans="1:7" ht="12">
      <c r="A9542" s="229">
        <v>4619160502</v>
      </c>
      <c r="B9542" s="230" t="s">
        <v>29321</v>
      </c>
      <c r="C9542" s="230" t="s">
        <v>29322</v>
      </c>
      <c r="D9542" s="230" t="s">
        <v>29323</v>
      </c>
      <c r="E9542" s="231">
        <v>46191605</v>
      </c>
      <c r="F9542" s="231" t="s">
        <v>828</v>
      </c>
      <c r="G9542" s="232">
        <v>0</v>
      </c>
    </row>
    <row r="9543" spans="1:7" ht="24">
      <c r="A9543" s="229">
        <v>4619160503</v>
      </c>
      <c r="B9543" s="230" t="s">
        <v>29324</v>
      </c>
      <c r="C9543" s="230" t="s">
        <v>29325</v>
      </c>
      <c r="D9543" s="230" t="s">
        <v>29326</v>
      </c>
      <c r="E9543" s="231">
        <v>46191605</v>
      </c>
      <c r="F9543" s="231" t="s">
        <v>828</v>
      </c>
      <c r="G9543" s="232">
        <v>0</v>
      </c>
    </row>
    <row r="9544" spans="1:7" ht="24">
      <c r="A9544" s="229">
        <v>4619160601</v>
      </c>
      <c r="B9544" s="230" t="s">
        <v>29327</v>
      </c>
      <c r="C9544" s="230" t="s">
        <v>29328</v>
      </c>
      <c r="D9544" s="230" t="s">
        <v>29329</v>
      </c>
      <c r="E9544" s="231">
        <v>46191606</v>
      </c>
      <c r="F9544" s="231" t="s">
        <v>828</v>
      </c>
      <c r="G9544" s="232" t="s">
        <v>36928</v>
      </c>
    </row>
    <row r="9545" spans="1:7" ht="12">
      <c r="A9545" s="229">
        <v>4619160701</v>
      </c>
      <c r="B9545" s="230" t="s">
        <v>29330</v>
      </c>
      <c r="C9545" s="230" t="s">
        <v>29331</v>
      </c>
      <c r="D9545" s="230" t="s">
        <v>29332</v>
      </c>
      <c r="E9545" s="231">
        <v>46191607</v>
      </c>
      <c r="F9545" s="231" t="s">
        <v>828</v>
      </c>
      <c r="G9545" s="232">
        <v>7</v>
      </c>
    </row>
    <row r="9546" spans="1:7" ht="36">
      <c r="A9546" s="229">
        <v>4619160702</v>
      </c>
      <c r="B9546" s="230" t="s">
        <v>29333</v>
      </c>
      <c r="C9546" s="230" t="s">
        <v>29334</v>
      </c>
      <c r="D9546" s="230" t="s">
        <v>29335</v>
      </c>
      <c r="E9546" s="231">
        <v>46191607</v>
      </c>
      <c r="F9546" s="231" t="s">
        <v>828</v>
      </c>
      <c r="G9546" s="232">
        <v>7</v>
      </c>
    </row>
    <row r="9547" spans="1:7" ht="24">
      <c r="A9547" s="229">
        <v>4619160703</v>
      </c>
      <c r="B9547" s="230" t="s">
        <v>29336</v>
      </c>
      <c r="C9547" s="230" t="s">
        <v>29337</v>
      </c>
      <c r="D9547" s="230" t="s">
        <v>29338</v>
      </c>
      <c r="E9547" s="231">
        <v>46191607</v>
      </c>
      <c r="F9547" s="231" t="s">
        <v>828</v>
      </c>
      <c r="G9547" s="232">
        <v>7</v>
      </c>
    </row>
    <row r="9548" spans="1:7" ht="24">
      <c r="A9548" s="229">
        <v>4619160901</v>
      </c>
      <c r="B9548" s="230" t="s">
        <v>29339</v>
      </c>
      <c r="C9548" s="230" t="s">
        <v>29340</v>
      </c>
      <c r="D9548" s="230" t="s">
        <v>29341</v>
      </c>
      <c r="E9548" s="231">
        <v>46191609</v>
      </c>
      <c r="F9548" s="231" t="s">
        <v>828</v>
      </c>
      <c r="G9548" s="232" t="s">
        <v>36928</v>
      </c>
    </row>
    <row r="9549" spans="1:7" ht="12">
      <c r="A9549" s="229">
        <v>4619160902</v>
      </c>
      <c r="B9549" s="230" t="s">
        <v>29342</v>
      </c>
      <c r="C9549" s="230" t="s">
        <v>29343</v>
      </c>
      <c r="D9549" s="230" t="s">
        <v>29344</v>
      </c>
      <c r="E9549" s="231">
        <v>46191609</v>
      </c>
      <c r="F9549" s="231" t="s">
        <v>828</v>
      </c>
      <c r="G9549" s="232" t="s">
        <v>36928</v>
      </c>
    </row>
    <row r="9550" spans="1:7" ht="12">
      <c r="A9550" s="229">
        <v>4619160903</v>
      </c>
      <c r="B9550" s="230" t="s">
        <v>29345</v>
      </c>
      <c r="C9550" s="230" t="s">
        <v>29346</v>
      </c>
      <c r="D9550" s="230" t="s">
        <v>29347</v>
      </c>
      <c r="E9550" s="231">
        <v>46191609</v>
      </c>
      <c r="F9550" s="231" t="s">
        <v>828</v>
      </c>
      <c r="G9550" s="232" t="s">
        <v>36928</v>
      </c>
    </row>
    <row r="9551" spans="1:7" ht="12">
      <c r="A9551" s="229">
        <v>4619161101</v>
      </c>
      <c r="B9551" s="230" t="s">
        <v>29348</v>
      </c>
      <c r="C9551" s="230" t="s">
        <v>29349</v>
      </c>
      <c r="D9551" s="230" t="s">
        <v>29350</v>
      </c>
      <c r="E9551" s="231">
        <v>46191611</v>
      </c>
      <c r="F9551" s="231" t="s">
        <v>828</v>
      </c>
      <c r="G9551" s="232" t="s">
        <v>36928</v>
      </c>
    </row>
    <row r="9552" spans="1:7" ht="12">
      <c r="A9552" s="229">
        <v>4619161201</v>
      </c>
      <c r="B9552" s="230" t="s">
        <v>29351</v>
      </c>
      <c r="C9552" s="230" t="s">
        <v>29352</v>
      </c>
      <c r="D9552" s="230" t="s">
        <v>29353</v>
      </c>
      <c r="E9552" s="231">
        <v>46191612</v>
      </c>
      <c r="F9552" s="231" t="s">
        <v>828</v>
      </c>
      <c r="G9552" s="232">
        <v>9</v>
      </c>
    </row>
    <row r="9553" spans="1:7" ht="36">
      <c r="A9553" s="229">
        <v>4619161301</v>
      </c>
      <c r="B9553" s="230" t="s">
        <v>29354</v>
      </c>
      <c r="C9553" s="230" t="s">
        <v>29355</v>
      </c>
      <c r="D9553" s="230" t="s">
        <v>29356</v>
      </c>
      <c r="E9553" s="231">
        <v>46191613</v>
      </c>
      <c r="F9553" s="231" t="s">
        <v>828</v>
      </c>
      <c r="G9553" s="232" t="s">
        <v>36928</v>
      </c>
    </row>
    <row r="9554" spans="1:7" ht="12">
      <c r="A9554" s="229">
        <v>4619161601</v>
      </c>
      <c r="B9554" s="230" t="s">
        <v>29357</v>
      </c>
      <c r="C9554" s="230" t="s">
        <v>29358</v>
      </c>
      <c r="D9554" s="230" t="s">
        <v>29359</v>
      </c>
      <c r="E9554" s="231">
        <v>46191616</v>
      </c>
      <c r="F9554" s="231" t="s">
        <v>828</v>
      </c>
      <c r="G9554" s="232">
        <v>8</v>
      </c>
    </row>
    <row r="9555" spans="1:7" ht="12">
      <c r="A9555" s="229">
        <v>4619161801</v>
      </c>
      <c r="B9555" s="230" t="s">
        <v>29360</v>
      </c>
      <c r="C9555" s="230" t="s">
        <v>29361</v>
      </c>
      <c r="D9555" s="230" t="s">
        <v>29362</v>
      </c>
      <c r="E9555" s="231">
        <v>46191618</v>
      </c>
      <c r="F9555" s="231" t="s">
        <v>828</v>
      </c>
      <c r="G9555" s="232" t="s">
        <v>36928</v>
      </c>
    </row>
    <row r="9556" spans="1:7" ht="48">
      <c r="A9556" s="229">
        <v>4619161901</v>
      </c>
      <c r="B9556" s="230" t="s">
        <v>29363</v>
      </c>
      <c r="C9556" s="230" t="s">
        <v>29364</v>
      </c>
      <c r="D9556" s="230" t="s">
        <v>29365</v>
      </c>
      <c r="E9556" s="231">
        <v>46191619</v>
      </c>
      <c r="F9556" s="231" t="s">
        <v>828</v>
      </c>
      <c r="G9556" s="232" t="s">
        <v>36928</v>
      </c>
    </row>
    <row r="9557" spans="1:7" ht="12">
      <c r="A9557" s="229">
        <v>4619162001</v>
      </c>
      <c r="B9557" s="230" t="s">
        <v>29366</v>
      </c>
      <c r="C9557" s="230" t="s">
        <v>29367</v>
      </c>
      <c r="D9557" s="230" t="s">
        <v>29368</v>
      </c>
      <c r="E9557" s="231">
        <v>46191620</v>
      </c>
      <c r="F9557" s="231" t="s">
        <v>828</v>
      </c>
      <c r="G9557" s="232" t="s">
        <v>36928</v>
      </c>
    </row>
    <row r="9558" spans="1:7" ht="12">
      <c r="A9558" s="229">
        <v>4619162101</v>
      </c>
      <c r="B9558" s="230" t="s">
        <v>29369</v>
      </c>
      <c r="C9558" s="230" t="s">
        <v>29370</v>
      </c>
      <c r="D9558" s="230" t="s">
        <v>29371</v>
      </c>
      <c r="E9558" s="231">
        <v>46191621</v>
      </c>
      <c r="F9558" s="231" t="s">
        <v>828</v>
      </c>
      <c r="G9558" s="232">
        <v>7</v>
      </c>
    </row>
    <row r="9559" spans="1:7" ht="24">
      <c r="A9559" s="229">
        <v>4619167101</v>
      </c>
      <c r="B9559" s="230" t="s">
        <v>29372</v>
      </c>
      <c r="C9559" s="230" t="s">
        <v>29373</v>
      </c>
      <c r="D9559" s="230" t="s">
        <v>29374</v>
      </c>
      <c r="E9559" s="231">
        <v>46191671</v>
      </c>
      <c r="F9559" s="231" t="s">
        <v>828</v>
      </c>
      <c r="G9559" s="232" t="s">
        <v>36928</v>
      </c>
    </row>
    <row r="9560" spans="1:7" ht="12">
      <c r="A9560" s="229">
        <v>4619167201</v>
      </c>
      <c r="B9560" s="230" t="s">
        <v>29375</v>
      </c>
      <c r="C9560" s="230" t="s">
        <v>29376</v>
      </c>
      <c r="D9560" s="230" t="s">
        <v>29377</v>
      </c>
      <c r="E9560" s="231">
        <v>46191672</v>
      </c>
      <c r="F9560" s="231" t="s">
        <v>828</v>
      </c>
      <c r="G9560" s="232" t="s">
        <v>36928</v>
      </c>
    </row>
    <row r="9561" spans="1:7" ht="12">
      <c r="A9561" s="229">
        <v>4619167301</v>
      </c>
      <c r="B9561" s="230" t="s">
        <v>29378</v>
      </c>
      <c r="C9561" s="230" t="s">
        <v>29379</v>
      </c>
      <c r="D9561" s="230" t="s">
        <v>29380</v>
      </c>
      <c r="E9561" s="231">
        <v>46191673</v>
      </c>
      <c r="F9561" s="231" t="s">
        <v>828</v>
      </c>
      <c r="G9561" s="232" t="s">
        <v>36928</v>
      </c>
    </row>
    <row r="9562" spans="1:7" ht="12">
      <c r="A9562" s="229">
        <v>4619167401</v>
      </c>
      <c r="B9562" s="230" t="s">
        <v>29381</v>
      </c>
      <c r="C9562" s="230" t="s">
        <v>29382</v>
      </c>
      <c r="D9562" s="230" t="s">
        <v>29383</v>
      </c>
      <c r="E9562" s="231">
        <v>46191674</v>
      </c>
      <c r="F9562" s="231" t="s">
        <v>828</v>
      </c>
      <c r="G9562" s="232" t="s">
        <v>36928</v>
      </c>
    </row>
    <row r="9563" spans="1:7" ht="12">
      <c r="A9563" s="229">
        <v>4619167501</v>
      </c>
      <c r="B9563" s="230" t="s">
        <v>29384</v>
      </c>
      <c r="C9563" s="230" t="s">
        <v>29385</v>
      </c>
      <c r="D9563" s="230" t="s">
        <v>29386</v>
      </c>
      <c r="E9563" s="231">
        <v>46191675</v>
      </c>
      <c r="F9563" s="231" t="s">
        <v>828</v>
      </c>
      <c r="G9563" s="232" t="s">
        <v>36928</v>
      </c>
    </row>
    <row r="9564" spans="1:7" ht="24">
      <c r="A9564" s="229">
        <v>4619167601</v>
      </c>
      <c r="B9564" s="230" t="s">
        <v>29387</v>
      </c>
      <c r="C9564" s="230" t="s">
        <v>29388</v>
      </c>
      <c r="D9564" s="230" t="s">
        <v>29389</v>
      </c>
      <c r="E9564" s="231">
        <v>46191676</v>
      </c>
      <c r="F9564" s="231" t="s">
        <v>828</v>
      </c>
      <c r="G9564" s="232" t="s">
        <v>36928</v>
      </c>
    </row>
    <row r="9565" spans="1:7" ht="36">
      <c r="A9565" s="229">
        <v>4619167901</v>
      </c>
      <c r="B9565" s="230" t="s">
        <v>29390</v>
      </c>
      <c r="C9565" s="230" t="s">
        <v>29391</v>
      </c>
      <c r="D9565" s="230" t="s">
        <v>29392</v>
      </c>
      <c r="E9565" s="231">
        <v>46191679</v>
      </c>
      <c r="F9565" s="231" t="s">
        <v>828</v>
      </c>
      <c r="G9565" s="232" t="s">
        <v>36928</v>
      </c>
    </row>
    <row r="9566" spans="1:7" ht="24">
      <c r="A9566" s="229">
        <v>4619168001</v>
      </c>
      <c r="B9566" s="230" t="s">
        <v>29393</v>
      </c>
      <c r="C9566" s="230" t="s">
        <v>29394</v>
      </c>
      <c r="D9566" s="230" t="s">
        <v>29395</v>
      </c>
      <c r="E9566" s="231">
        <v>46191680</v>
      </c>
      <c r="F9566" s="231" t="s">
        <v>828</v>
      </c>
      <c r="G9566" s="232" t="s">
        <v>36928</v>
      </c>
    </row>
    <row r="9567" spans="1:7" ht="12">
      <c r="A9567" s="229">
        <v>4619168101</v>
      </c>
      <c r="B9567" s="230" t="s">
        <v>29396</v>
      </c>
      <c r="C9567" s="230" t="s">
        <v>29397</v>
      </c>
      <c r="D9567" s="230" t="s">
        <v>29398</v>
      </c>
      <c r="E9567" s="231">
        <v>46191681</v>
      </c>
      <c r="F9567" s="231" t="s">
        <v>828</v>
      </c>
      <c r="G9567" s="232" t="s">
        <v>36928</v>
      </c>
    </row>
    <row r="9568" spans="1:7" ht="12">
      <c r="A9568" s="229">
        <v>4619168201</v>
      </c>
      <c r="B9568" s="230" t="s">
        <v>29399</v>
      </c>
      <c r="C9568" s="230" t="s">
        <v>29400</v>
      </c>
      <c r="D9568" s="230" t="s">
        <v>29401</v>
      </c>
      <c r="E9568" s="231">
        <v>46191682</v>
      </c>
      <c r="F9568" s="231" t="s">
        <v>828</v>
      </c>
      <c r="G9568" s="232" t="s">
        <v>36928</v>
      </c>
    </row>
    <row r="9569" spans="1:7" ht="24">
      <c r="A9569" s="229">
        <v>4619168301</v>
      </c>
      <c r="B9569" s="230" t="s">
        <v>29402</v>
      </c>
      <c r="C9569" s="230" t="s">
        <v>29403</v>
      </c>
      <c r="D9569" s="230" t="s">
        <v>29404</v>
      </c>
      <c r="E9569" s="231">
        <v>46191683</v>
      </c>
      <c r="F9569" s="231" t="s">
        <v>828</v>
      </c>
      <c r="G9569" s="232">
        <v>9</v>
      </c>
    </row>
    <row r="9570" spans="1:7" ht="24">
      <c r="A9570" s="229">
        <v>4619168401</v>
      </c>
      <c r="B9570" s="230" t="s">
        <v>29405</v>
      </c>
      <c r="C9570" s="230" t="s">
        <v>29406</v>
      </c>
      <c r="D9570" s="230" t="s">
        <v>29407</v>
      </c>
      <c r="E9570" s="231">
        <v>46191684</v>
      </c>
      <c r="F9570" s="231" t="s">
        <v>828</v>
      </c>
      <c r="G9570" s="232" t="s">
        <v>36928</v>
      </c>
    </row>
    <row r="9571" spans="1:7" ht="24">
      <c r="A9571" s="229">
        <v>4619168501</v>
      </c>
      <c r="B9571" s="230" t="s">
        <v>29408</v>
      </c>
      <c r="C9571" s="230" t="s">
        <v>29409</v>
      </c>
      <c r="D9571" s="230" t="s">
        <v>29410</v>
      </c>
      <c r="E9571" s="231">
        <v>46191685</v>
      </c>
      <c r="F9571" s="231" t="s">
        <v>828</v>
      </c>
      <c r="G9571" s="232" t="s">
        <v>36928</v>
      </c>
    </row>
    <row r="9572" spans="1:7" ht="24">
      <c r="A9572" s="229">
        <v>4619168601</v>
      </c>
      <c r="B9572" s="230" t="s">
        <v>29411</v>
      </c>
      <c r="C9572" s="230" t="s">
        <v>29412</v>
      </c>
      <c r="D9572" s="230" t="s">
        <v>29413</v>
      </c>
      <c r="E9572" s="231">
        <v>46191686</v>
      </c>
      <c r="F9572" s="231" t="s">
        <v>828</v>
      </c>
      <c r="G9572" s="232" t="s">
        <v>36928</v>
      </c>
    </row>
    <row r="9573" spans="1:7" ht="12">
      <c r="A9573" s="229">
        <v>4619168701</v>
      </c>
      <c r="B9573" s="230" t="s">
        <v>29414</v>
      </c>
      <c r="C9573" s="230" t="s">
        <v>29415</v>
      </c>
      <c r="D9573" s="230" t="s">
        <v>29416</v>
      </c>
      <c r="E9573" s="231">
        <v>46191687</v>
      </c>
      <c r="F9573" s="231" t="s">
        <v>828</v>
      </c>
      <c r="G9573" s="232" t="s">
        <v>36928</v>
      </c>
    </row>
    <row r="9574" spans="1:7" ht="24">
      <c r="A9574" s="229">
        <v>4619169001</v>
      </c>
      <c r="B9574" s="230" t="s">
        <v>29417</v>
      </c>
      <c r="C9574" s="230" t="s">
        <v>29418</v>
      </c>
      <c r="D9574" s="230" t="s">
        <v>29419</v>
      </c>
      <c r="E9574" s="231">
        <v>46191690</v>
      </c>
      <c r="F9574" s="231" t="s">
        <v>828</v>
      </c>
      <c r="G9574" s="232" t="s">
        <v>36928</v>
      </c>
    </row>
    <row r="9575" spans="1:7" ht="24">
      <c r="A9575" s="229">
        <v>4619169201</v>
      </c>
      <c r="B9575" s="230" t="s">
        <v>29420</v>
      </c>
      <c r="C9575" s="230" t="s">
        <v>29421</v>
      </c>
      <c r="D9575" s="230" t="s">
        <v>29422</v>
      </c>
      <c r="E9575" s="231">
        <v>46191692</v>
      </c>
      <c r="F9575" s="231" t="s">
        <v>828</v>
      </c>
      <c r="G9575" s="232" t="s">
        <v>36928</v>
      </c>
    </row>
    <row r="9576" spans="1:7" ht="24">
      <c r="A9576" s="229">
        <v>4619169301</v>
      </c>
      <c r="B9576" s="230" t="s">
        <v>29423</v>
      </c>
      <c r="C9576" s="230" t="s">
        <v>29424</v>
      </c>
      <c r="D9576" s="230" t="s">
        <v>29425</v>
      </c>
      <c r="E9576" s="231">
        <v>46191693</v>
      </c>
      <c r="F9576" s="231" t="s">
        <v>828</v>
      </c>
      <c r="G9576" s="232" t="s">
        <v>36928</v>
      </c>
    </row>
    <row r="9577" spans="1:7" ht="36">
      <c r="A9577" s="229">
        <v>4619169401</v>
      </c>
      <c r="B9577" s="230" t="s">
        <v>29426</v>
      </c>
      <c r="C9577" s="230" t="s">
        <v>29427</v>
      </c>
      <c r="D9577" s="230" t="s">
        <v>29428</v>
      </c>
      <c r="E9577" s="231">
        <v>46191694</v>
      </c>
      <c r="F9577" s="231" t="s">
        <v>828</v>
      </c>
      <c r="G9577" s="232" t="s">
        <v>36928</v>
      </c>
    </row>
    <row r="9578" spans="1:7" ht="12">
      <c r="A9578" s="229">
        <v>4619169501</v>
      </c>
      <c r="B9578" s="230" t="s">
        <v>29429</v>
      </c>
      <c r="C9578" s="230" t="s">
        <v>29430</v>
      </c>
      <c r="D9578" s="230" t="s">
        <v>29431</v>
      </c>
      <c r="E9578" s="231">
        <v>46191695</v>
      </c>
      <c r="F9578" s="231" t="s">
        <v>828</v>
      </c>
      <c r="G9578" s="232" t="s">
        <v>36928</v>
      </c>
    </row>
    <row r="9579" spans="1:7" ht="24">
      <c r="A9579" s="229">
        <v>4619169601</v>
      </c>
      <c r="B9579" s="230" t="s">
        <v>29432</v>
      </c>
      <c r="C9579" s="230" t="s">
        <v>29433</v>
      </c>
      <c r="D9579" s="230" t="s">
        <v>29434</v>
      </c>
      <c r="E9579" s="231">
        <v>46191696</v>
      </c>
      <c r="F9579" s="231" t="s">
        <v>828</v>
      </c>
      <c r="G9579" s="232" t="s">
        <v>36928</v>
      </c>
    </row>
    <row r="9580" spans="1:7" ht="24">
      <c r="A9580" s="229">
        <v>4619169801</v>
      </c>
      <c r="B9580" s="230" t="s">
        <v>29435</v>
      </c>
      <c r="C9580" s="230" t="s">
        <v>29436</v>
      </c>
      <c r="D9580" s="230" t="s">
        <v>29437</v>
      </c>
      <c r="E9580" s="231">
        <v>46191698</v>
      </c>
      <c r="F9580" s="231" t="s">
        <v>828</v>
      </c>
      <c r="G9580" s="232" t="s">
        <v>36928</v>
      </c>
    </row>
    <row r="9581" spans="1:7" ht="24">
      <c r="A9581" s="229">
        <v>4620010401</v>
      </c>
      <c r="B9581" s="230" t="s">
        <v>29438</v>
      </c>
      <c r="C9581" s="230" t="s">
        <v>29439</v>
      </c>
      <c r="D9581" s="230" t="s">
        <v>29440</v>
      </c>
      <c r="E9581" s="231">
        <v>46200104</v>
      </c>
      <c r="F9581" s="231" t="s">
        <v>828</v>
      </c>
      <c r="G9581" s="232" t="s">
        <v>36928</v>
      </c>
    </row>
    <row r="9582" spans="1:7" ht="24">
      <c r="A9582" s="229">
        <v>4620100101</v>
      </c>
      <c r="B9582" s="230" t="s">
        <v>29441</v>
      </c>
      <c r="C9582" s="230" t="s">
        <v>29442</v>
      </c>
      <c r="D9582" s="230" t="s">
        <v>29443</v>
      </c>
      <c r="E9582" s="231">
        <v>46201001</v>
      </c>
      <c r="F9582" s="231" t="s">
        <v>828</v>
      </c>
      <c r="G9582" s="232">
        <v>9</v>
      </c>
    </row>
    <row r="9583" spans="1:7" ht="12">
      <c r="A9583" s="229">
        <v>4710150101</v>
      </c>
      <c r="B9583" s="230" t="s">
        <v>29444</v>
      </c>
      <c r="C9583" s="230" t="s">
        <v>29445</v>
      </c>
      <c r="D9583" s="230" t="s">
        <v>29446</v>
      </c>
      <c r="E9583" s="231">
        <v>47101501</v>
      </c>
      <c r="F9583" s="231" t="s">
        <v>828</v>
      </c>
      <c r="G9583" s="232" t="s">
        <v>36928</v>
      </c>
    </row>
    <row r="9584" spans="1:7" ht="24">
      <c r="A9584" s="229">
        <v>4710150102</v>
      </c>
      <c r="B9584" s="230" t="s">
        <v>29447</v>
      </c>
      <c r="C9584" s="230" t="s">
        <v>29448</v>
      </c>
      <c r="D9584" s="230" t="s">
        <v>29449</v>
      </c>
      <c r="E9584" s="231">
        <v>47101501</v>
      </c>
      <c r="F9584" s="231" t="s">
        <v>828</v>
      </c>
      <c r="G9584" s="232" t="s">
        <v>36928</v>
      </c>
    </row>
    <row r="9585" spans="1:7" ht="36">
      <c r="A9585" s="229">
        <v>4710150201</v>
      </c>
      <c r="B9585" s="230" t="s">
        <v>29450</v>
      </c>
      <c r="C9585" s="230" t="s">
        <v>29451</v>
      </c>
      <c r="D9585" s="230" t="s">
        <v>29452</v>
      </c>
      <c r="E9585" s="231">
        <v>47101502</v>
      </c>
      <c r="F9585" s="231" t="s">
        <v>828</v>
      </c>
      <c r="G9585" s="232" t="s">
        <v>36928</v>
      </c>
    </row>
    <row r="9586" spans="1:7" ht="60">
      <c r="A9586" s="229">
        <v>4710150301</v>
      </c>
      <c r="B9586" s="230" t="s">
        <v>29453</v>
      </c>
      <c r="C9586" s="230" t="s">
        <v>29454</v>
      </c>
      <c r="D9586" s="230" t="s">
        <v>29455</v>
      </c>
      <c r="E9586" s="231">
        <v>47101503</v>
      </c>
      <c r="F9586" s="231" t="s">
        <v>828</v>
      </c>
      <c r="G9586" s="232" t="s">
        <v>36928</v>
      </c>
    </row>
    <row r="9587" spans="1:7" ht="24">
      <c r="A9587" s="229">
        <v>4710150401</v>
      </c>
      <c r="B9587" s="230" t="s">
        <v>29456</v>
      </c>
      <c r="C9587" s="230" t="s">
        <v>29457</v>
      </c>
      <c r="D9587" s="230" t="s">
        <v>29458</v>
      </c>
      <c r="E9587" s="231">
        <v>47101504</v>
      </c>
      <c r="F9587" s="231" t="s">
        <v>828</v>
      </c>
      <c r="G9587" s="232" t="s">
        <v>36928</v>
      </c>
    </row>
    <row r="9588" spans="1:7" ht="24">
      <c r="A9588" s="229">
        <v>4710150402</v>
      </c>
      <c r="B9588" s="230" t="s">
        <v>29459</v>
      </c>
      <c r="C9588" s="230" t="s">
        <v>29460</v>
      </c>
      <c r="D9588" s="230" t="s">
        <v>29461</v>
      </c>
      <c r="E9588" s="231">
        <v>47101504</v>
      </c>
      <c r="F9588" s="231" t="s">
        <v>828</v>
      </c>
      <c r="G9588" s="232" t="s">
        <v>36928</v>
      </c>
    </row>
    <row r="9589" spans="1:7" ht="24">
      <c r="A9589" s="229">
        <v>4710150501</v>
      </c>
      <c r="B9589" s="230" t="s">
        <v>29462</v>
      </c>
      <c r="C9589" s="230" t="s">
        <v>29463</v>
      </c>
      <c r="D9589" s="230" t="s">
        <v>29464</v>
      </c>
      <c r="E9589" s="231">
        <v>47101505</v>
      </c>
      <c r="F9589" s="231" t="s">
        <v>828</v>
      </c>
      <c r="G9589" s="232">
        <v>7</v>
      </c>
    </row>
    <row r="9590" spans="1:7" ht="48">
      <c r="A9590" s="229">
        <v>4710150502</v>
      </c>
      <c r="B9590" s="230" t="s">
        <v>29465</v>
      </c>
      <c r="C9590" s="230" t="s">
        <v>29466</v>
      </c>
      <c r="D9590" s="230" t="s">
        <v>29467</v>
      </c>
      <c r="E9590" s="231">
        <v>47101505</v>
      </c>
      <c r="F9590" s="231" t="s">
        <v>828</v>
      </c>
      <c r="G9590" s="232">
        <v>7</v>
      </c>
    </row>
    <row r="9591" spans="1:7" ht="36">
      <c r="A9591" s="229">
        <v>4710150503</v>
      </c>
      <c r="B9591" s="230" t="s">
        <v>29468</v>
      </c>
      <c r="C9591" s="230" t="s">
        <v>29469</v>
      </c>
      <c r="D9591" s="230" t="s">
        <v>29470</v>
      </c>
      <c r="E9591" s="231">
        <v>47101505</v>
      </c>
      <c r="F9591" s="231" t="s">
        <v>828</v>
      </c>
      <c r="G9591" s="232">
        <v>7</v>
      </c>
    </row>
    <row r="9592" spans="1:7" ht="12">
      <c r="A9592" s="229">
        <v>4710150601</v>
      </c>
      <c r="B9592" s="230" t="s">
        <v>29471</v>
      </c>
      <c r="C9592" s="230" t="s">
        <v>29472</v>
      </c>
      <c r="D9592" s="230" t="s">
        <v>29473</v>
      </c>
      <c r="E9592" s="231">
        <v>47101506</v>
      </c>
      <c r="F9592" s="231" t="s">
        <v>828</v>
      </c>
      <c r="G9592" s="232" t="s">
        <v>36928</v>
      </c>
    </row>
    <row r="9593" spans="1:7" ht="24">
      <c r="A9593" s="229">
        <v>4710150701</v>
      </c>
      <c r="B9593" s="230" t="s">
        <v>29474</v>
      </c>
      <c r="C9593" s="230" t="s">
        <v>29475</v>
      </c>
      <c r="D9593" s="230" t="s">
        <v>29476</v>
      </c>
      <c r="E9593" s="231">
        <v>47101507</v>
      </c>
      <c r="F9593" s="231" t="s">
        <v>828</v>
      </c>
      <c r="G9593" s="232" t="s">
        <v>36928</v>
      </c>
    </row>
    <row r="9594" spans="1:7" ht="24">
      <c r="A9594" s="229">
        <v>4710150801</v>
      </c>
      <c r="B9594" s="230" t="s">
        <v>29477</v>
      </c>
      <c r="C9594" s="230" t="s">
        <v>29478</v>
      </c>
      <c r="D9594" s="230" t="s">
        <v>29479</v>
      </c>
      <c r="E9594" s="231">
        <v>47101508</v>
      </c>
      <c r="F9594" s="231" t="s">
        <v>828</v>
      </c>
      <c r="G9594" s="232" t="s">
        <v>36928</v>
      </c>
    </row>
    <row r="9595" spans="1:7" ht="24">
      <c r="A9595" s="229">
        <v>4710150901</v>
      </c>
      <c r="B9595" s="230" t="s">
        <v>29480</v>
      </c>
      <c r="C9595" s="230" t="s">
        <v>29481</v>
      </c>
      <c r="D9595" s="230" t="s">
        <v>29482</v>
      </c>
      <c r="E9595" s="231">
        <v>47101509</v>
      </c>
      <c r="F9595" s="231" t="s">
        <v>828</v>
      </c>
      <c r="G9595" s="232" t="s">
        <v>36928</v>
      </c>
    </row>
    <row r="9596" spans="1:7" ht="12">
      <c r="A9596" s="229">
        <v>4710151001</v>
      </c>
      <c r="B9596" s="230" t="s">
        <v>29483</v>
      </c>
      <c r="C9596" s="230" t="s">
        <v>29484</v>
      </c>
      <c r="D9596" s="230" t="s">
        <v>29485</v>
      </c>
      <c r="E9596" s="231">
        <v>47101510</v>
      </c>
      <c r="F9596" s="231" t="s">
        <v>828</v>
      </c>
      <c r="G9596" s="232" t="s">
        <v>36928</v>
      </c>
    </row>
    <row r="9597" spans="1:7" ht="24">
      <c r="A9597" s="229">
        <v>4710151101</v>
      </c>
      <c r="B9597" s="230" t="s">
        <v>29486</v>
      </c>
      <c r="C9597" s="230" t="s">
        <v>29487</v>
      </c>
      <c r="D9597" s="230" t="s">
        <v>29488</v>
      </c>
      <c r="E9597" s="231">
        <v>47101511</v>
      </c>
      <c r="F9597" s="231" t="s">
        <v>828</v>
      </c>
      <c r="G9597" s="232">
        <v>10</v>
      </c>
    </row>
    <row r="9598" spans="1:7" ht="36">
      <c r="A9598" s="229">
        <v>4710151201</v>
      </c>
      <c r="B9598" s="230" t="s">
        <v>29489</v>
      </c>
      <c r="C9598" s="230" t="s">
        <v>29490</v>
      </c>
      <c r="D9598" s="230" t="s">
        <v>29491</v>
      </c>
      <c r="E9598" s="231">
        <v>47101512</v>
      </c>
      <c r="F9598" s="231" t="s">
        <v>828</v>
      </c>
      <c r="G9598" s="232">
        <v>10</v>
      </c>
    </row>
    <row r="9599" spans="1:7" ht="12">
      <c r="A9599" s="229">
        <v>4710151202</v>
      </c>
      <c r="B9599" s="230" t="s">
        <v>5109</v>
      </c>
      <c r="C9599" s="230" t="s">
        <v>15604</v>
      </c>
      <c r="D9599" s="230" t="s">
        <v>29492</v>
      </c>
      <c r="E9599" s="231">
        <v>47101512</v>
      </c>
      <c r="F9599" s="231" t="s">
        <v>828</v>
      </c>
      <c r="G9599" s="232">
        <v>10</v>
      </c>
    </row>
    <row r="9600" spans="1:7" ht="36">
      <c r="A9600" s="229">
        <v>4710151301</v>
      </c>
      <c r="B9600" s="230" t="s">
        <v>29493</v>
      </c>
      <c r="C9600" s="230" t="s">
        <v>25088</v>
      </c>
      <c r="D9600" s="230" t="s">
        <v>29494</v>
      </c>
      <c r="E9600" s="231">
        <v>47101513</v>
      </c>
      <c r="F9600" s="231" t="s">
        <v>828</v>
      </c>
      <c r="G9600" s="232">
        <v>7</v>
      </c>
    </row>
    <row r="9601" spans="1:7" ht="12">
      <c r="A9601" s="229">
        <v>4710151401</v>
      </c>
      <c r="B9601" s="230" t="s">
        <v>29495</v>
      </c>
      <c r="C9601" s="230" t="s">
        <v>29496</v>
      </c>
      <c r="D9601" s="230" t="s">
        <v>29497</v>
      </c>
      <c r="E9601" s="231">
        <v>47101514</v>
      </c>
      <c r="F9601" s="231" t="s">
        <v>828</v>
      </c>
      <c r="G9601" s="232">
        <v>10</v>
      </c>
    </row>
    <row r="9602" spans="1:7" ht="36">
      <c r="A9602" s="229">
        <v>4710151402</v>
      </c>
      <c r="B9602" s="230" t="s">
        <v>29498</v>
      </c>
      <c r="C9602" s="230" t="s">
        <v>29499</v>
      </c>
      <c r="D9602" s="230" t="s">
        <v>29500</v>
      </c>
      <c r="E9602" s="231">
        <v>47101514</v>
      </c>
      <c r="F9602" s="231" t="s">
        <v>828</v>
      </c>
      <c r="G9602" s="232">
        <v>10</v>
      </c>
    </row>
    <row r="9603" spans="1:7" ht="24">
      <c r="A9603" s="229">
        <v>4710151601</v>
      </c>
      <c r="B9603" s="230" t="s">
        <v>29501</v>
      </c>
      <c r="C9603" s="230" t="s">
        <v>29502</v>
      </c>
      <c r="D9603" s="230" t="s">
        <v>29503</v>
      </c>
      <c r="E9603" s="231">
        <v>47101516</v>
      </c>
      <c r="F9603" s="231" t="s">
        <v>828</v>
      </c>
      <c r="G9603" s="232">
        <v>12</v>
      </c>
    </row>
    <row r="9604" spans="1:7" ht="24">
      <c r="A9604" s="229">
        <v>4710151701</v>
      </c>
      <c r="B9604" s="230" t="s">
        <v>29504</v>
      </c>
      <c r="C9604" s="230" t="s">
        <v>29505</v>
      </c>
      <c r="D9604" s="230" t="s">
        <v>29506</v>
      </c>
      <c r="E9604" s="231">
        <v>47101517</v>
      </c>
      <c r="F9604" s="231" t="s">
        <v>828</v>
      </c>
      <c r="G9604" s="232">
        <v>9</v>
      </c>
    </row>
    <row r="9605" spans="1:7" ht="12">
      <c r="A9605" s="229">
        <v>4710151801</v>
      </c>
      <c r="B9605" s="230" t="s">
        <v>29507</v>
      </c>
      <c r="C9605" s="230" t="s">
        <v>29508</v>
      </c>
      <c r="D9605" s="230" t="s">
        <v>29509</v>
      </c>
      <c r="E9605" s="231">
        <v>47101518</v>
      </c>
      <c r="F9605" s="231" t="s">
        <v>828</v>
      </c>
      <c r="G9605" s="232" t="s">
        <v>36928</v>
      </c>
    </row>
    <row r="9606" spans="1:7" ht="12">
      <c r="A9606" s="229">
        <v>4710151901</v>
      </c>
      <c r="B9606" s="230" t="s">
        <v>29510</v>
      </c>
      <c r="C9606" s="230" t="s">
        <v>29511</v>
      </c>
      <c r="D9606" s="230" t="s">
        <v>29512</v>
      </c>
      <c r="E9606" s="231">
        <v>47101519</v>
      </c>
      <c r="F9606" s="231" t="s">
        <v>828</v>
      </c>
      <c r="G9606" s="232" t="s">
        <v>36928</v>
      </c>
    </row>
    <row r="9607" spans="1:7" ht="36">
      <c r="A9607" s="229">
        <v>4710152101</v>
      </c>
      <c r="B9607" s="230" t="s">
        <v>29513</v>
      </c>
      <c r="C9607" s="230" t="s">
        <v>29514</v>
      </c>
      <c r="D9607" s="230" t="s">
        <v>29515</v>
      </c>
      <c r="E9607" s="231">
        <v>47101521</v>
      </c>
      <c r="F9607" s="231" t="s">
        <v>828</v>
      </c>
      <c r="G9607" s="232">
        <v>11</v>
      </c>
    </row>
    <row r="9608" spans="1:7" ht="24">
      <c r="A9608" s="229">
        <v>4710152201</v>
      </c>
      <c r="B9608" s="230" t="s">
        <v>29516</v>
      </c>
      <c r="C9608" s="230" t="s">
        <v>29517</v>
      </c>
      <c r="D9608" s="230" t="s">
        <v>29518</v>
      </c>
      <c r="E9608" s="231">
        <v>47101522</v>
      </c>
      <c r="F9608" s="231" t="s">
        <v>828</v>
      </c>
      <c r="G9608" s="232" t="s">
        <v>36928</v>
      </c>
    </row>
    <row r="9609" spans="1:7" ht="24">
      <c r="A9609" s="229">
        <v>4710152301</v>
      </c>
      <c r="B9609" s="230" t="s">
        <v>29519</v>
      </c>
      <c r="C9609" s="230" t="s">
        <v>29520</v>
      </c>
      <c r="D9609" s="230" t="s">
        <v>29521</v>
      </c>
      <c r="E9609" s="231">
        <v>47101523</v>
      </c>
      <c r="F9609" s="231" t="s">
        <v>828</v>
      </c>
      <c r="G9609" s="232" t="s">
        <v>36928</v>
      </c>
    </row>
    <row r="9610" spans="1:7" ht="36">
      <c r="A9610" s="229">
        <v>4710152401</v>
      </c>
      <c r="B9610" s="230" t="s">
        <v>29522</v>
      </c>
      <c r="C9610" s="230" t="s">
        <v>29523</v>
      </c>
      <c r="D9610" s="230" t="s">
        <v>29524</v>
      </c>
      <c r="E9610" s="231">
        <v>47101524</v>
      </c>
      <c r="F9610" s="231" t="s">
        <v>828</v>
      </c>
      <c r="G9610" s="232" t="s">
        <v>36928</v>
      </c>
    </row>
    <row r="9611" spans="1:7" ht="48">
      <c r="A9611" s="229">
        <v>4710152501</v>
      </c>
      <c r="B9611" s="230" t="s">
        <v>29525</v>
      </c>
      <c r="C9611" s="230" t="s">
        <v>29526</v>
      </c>
      <c r="D9611" s="230" t="s">
        <v>29527</v>
      </c>
      <c r="E9611" s="231">
        <v>47101525</v>
      </c>
      <c r="F9611" s="231" t="s">
        <v>828</v>
      </c>
      <c r="G9611" s="232">
        <v>11</v>
      </c>
    </row>
    <row r="9612" spans="1:7" ht="24">
      <c r="A9612" s="229">
        <v>4710152502</v>
      </c>
      <c r="B9612" s="230" t="s">
        <v>29528</v>
      </c>
      <c r="C9612" s="230" t="s">
        <v>29529</v>
      </c>
      <c r="D9612" s="230" t="s">
        <v>29530</v>
      </c>
      <c r="E9612" s="231">
        <v>47101525</v>
      </c>
      <c r="F9612" s="231" t="s">
        <v>828</v>
      </c>
      <c r="G9612" s="232">
        <v>11</v>
      </c>
    </row>
    <row r="9613" spans="1:7" ht="12">
      <c r="A9613" s="229">
        <v>4710152503</v>
      </c>
      <c r="B9613" s="230" t="s">
        <v>29531</v>
      </c>
      <c r="C9613" s="230" t="s">
        <v>29532</v>
      </c>
      <c r="D9613" s="230" t="s">
        <v>29533</v>
      </c>
      <c r="E9613" s="231">
        <v>47101525</v>
      </c>
      <c r="F9613" s="231" t="s">
        <v>828</v>
      </c>
      <c r="G9613" s="232">
        <v>11</v>
      </c>
    </row>
    <row r="9614" spans="1:7" ht="36">
      <c r="A9614" s="229">
        <v>4710152504</v>
      </c>
      <c r="B9614" s="230" t="s">
        <v>29534</v>
      </c>
      <c r="C9614" s="230" t="s">
        <v>29535</v>
      </c>
      <c r="D9614" s="230" t="s">
        <v>29536</v>
      </c>
      <c r="E9614" s="231">
        <v>47101525</v>
      </c>
      <c r="F9614" s="231" t="s">
        <v>828</v>
      </c>
      <c r="G9614" s="232">
        <v>11</v>
      </c>
    </row>
    <row r="9615" spans="1:7" ht="36">
      <c r="A9615" s="229">
        <v>4710152505</v>
      </c>
      <c r="B9615" s="230" t="s">
        <v>29537</v>
      </c>
      <c r="C9615" s="230" t="s">
        <v>29538</v>
      </c>
      <c r="D9615" s="230" t="s">
        <v>29539</v>
      </c>
      <c r="E9615" s="231">
        <v>47101525</v>
      </c>
      <c r="F9615" s="231" t="s">
        <v>828</v>
      </c>
      <c r="G9615" s="232">
        <v>11</v>
      </c>
    </row>
    <row r="9616" spans="1:7" ht="24">
      <c r="A9616" s="229">
        <v>4710152506</v>
      </c>
      <c r="B9616" s="230" t="s">
        <v>29540</v>
      </c>
      <c r="C9616" s="230" t="s">
        <v>29541</v>
      </c>
      <c r="D9616" s="230" t="s">
        <v>29542</v>
      </c>
      <c r="E9616" s="231">
        <v>47101525</v>
      </c>
      <c r="F9616" s="231" t="s">
        <v>828</v>
      </c>
      <c r="G9616" s="232">
        <v>11</v>
      </c>
    </row>
    <row r="9617" spans="1:7" ht="24">
      <c r="A9617" s="229">
        <v>4710152507</v>
      </c>
      <c r="B9617" s="230" t="s">
        <v>29543</v>
      </c>
      <c r="C9617" s="230" t="s">
        <v>29544</v>
      </c>
      <c r="D9617" s="230" t="s">
        <v>29545</v>
      </c>
      <c r="E9617" s="231">
        <v>47101525</v>
      </c>
      <c r="F9617" s="231" t="s">
        <v>828</v>
      </c>
      <c r="G9617" s="232">
        <v>11</v>
      </c>
    </row>
    <row r="9618" spans="1:7" ht="36">
      <c r="A9618" s="229">
        <v>4710152508</v>
      </c>
      <c r="B9618" s="230" t="s">
        <v>29546</v>
      </c>
      <c r="C9618" s="230" t="s">
        <v>29547</v>
      </c>
      <c r="D9618" s="230" t="s">
        <v>29548</v>
      </c>
      <c r="E9618" s="231">
        <v>47101525</v>
      </c>
      <c r="F9618" s="231" t="s">
        <v>828</v>
      </c>
      <c r="G9618" s="232">
        <v>11</v>
      </c>
    </row>
    <row r="9619" spans="1:7" ht="24">
      <c r="A9619" s="229">
        <v>4710152601</v>
      </c>
      <c r="B9619" s="230" t="s">
        <v>29549</v>
      </c>
      <c r="C9619" s="230" t="s">
        <v>29550</v>
      </c>
      <c r="D9619" s="230" t="s">
        <v>29551</v>
      </c>
      <c r="E9619" s="231">
        <v>47101526</v>
      </c>
      <c r="F9619" s="231" t="s">
        <v>828</v>
      </c>
      <c r="G9619" s="232" t="s">
        <v>36928</v>
      </c>
    </row>
    <row r="9620" spans="1:7" ht="24">
      <c r="A9620" s="229">
        <v>4710152701</v>
      </c>
      <c r="B9620" s="230" t="s">
        <v>29552</v>
      </c>
      <c r="C9620" s="230" t="s">
        <v>29553</v>
      </c>
      <c r="D9620" s="230" t="s">
        <v>29554</v>
      </c>
      <c r="E9620" s="231">
        <v>47101527</v>
      </c>
      <c r="F9620" s="231" t="s">
        <v>828</v>
      </c>
      <c r="G9620" s="232" t="s">
        <v>36928</v>
      </c>
    </row>
    <row r="9621" spans="1:7" ht="12">
      <c r="A9621" s="229">
        <v>4710152801</v>
      </c>
      <c r="B9621" s="230" t="s">
        <v>29555</v>
      </c>
      <c r="C9621" s="230" t="s">
        <v>29556</v>
      </c>
      <c r="D9621" s="230" t="s">
        <v>29557</v>
      </c>
      <c r="E9621" s="231">
        <v>47101528</v>
      </c>
      <c r="F9621" s="231" t="s">
        <v>828</v>
      </c>
      <c r="G9621" s="232" t="s">
        <v>36928</v>
      </c>
    </row>
    <row r="9622" spans="1:7" ht="12">
      <c r="A9622" s="229">
        <v>4710152901</v>
      </c>
      <c r="B9622" s="230" t="s">
        <v>29558</v>
      </c>
      <c r="C9622" s="230" t="s">
        <v>29559</v>
      </c>
      <c r="D9622" s="230" t="s">
        <v>29560</v>
      </c>
      <c r="E9622" s="231">
        <v>47101529</v>
      </c>
      <c r="F9622" s="231" t="s">
        <v>828</v>
      </c>
      <c r="G9622" s="232">
        <v>11</v>
      </c>
    </row>
    <row r="9623" spans="1:7" ht="36">
      <c r="A9623" s="229">
        <v>4710153101</v>
      </c>
      <c r="B9623" s="230" t="s">
        <v>29561</v>
      </c>
      <c r="C9623" s="230" t="s">
        <v>29562</v>
      </c>
      <c r="D9623" s="230" t="s">
        <v>29563</v>
      </c>
      <c r="E9623" s="231">
        <v>47101531</v>
      </c>
      <c r="F9623" s="231" t="s">
        <v>828</v>
      </c>
      <c r="G9623" s="232" t="s">
        <v>36928</v>
      </c>
    </row>
    <row r="9624" spans="1:7" ht="24">
      <c r="A9624" s="229">
        <v>4710153201</v>
      </c>
      <c r="B9624" s="230" t="s">
        <v>29564</v>
      </c>
      <c r="C9624" s="230" t="s">
        <v>29565</v>
      </c>
      <c r="D9624" s="230" t="s">
        <v>29566</v>
      </c>
      <c r="E9624" s="231">
        <v>47101532</v>
      </c>
      <c r="F9624" s="231" t="s">
        <v>828</v>
      </c>
      <c r="G9624" s="232" t="s">
        <v>36928</v>
      </c>
    </row>
    <row r="9625" spans="1:7" ht="24">
      <c r="A9625" s="229">
        <v>4710153301</v>
      </c>
      <c r="B9625" s="230" t="s">
        <v>29567</v>
      </c>
      <c r="C9625" s="230" t="s">
        <v>29568</v>
      </c>
      <c r="D9625" s="230" t="s">
        <v>29569</v>
      </c>
      <c r="E9625" s="231">
        <v>47101533</v>
      </c>
      <c r="F9625" s="231" t="s">
        <v>828</v>
      </c>
      <c r="G9625" s="232" t="s">
        <v>36928</v>
      </c>
    </row>
    <row r="9626" spans="1:7" ht="12">
      <c r="A9626" s="229">
        <v>4710153401</v>
      </c>
      <c r="B9626" s="230" t="s">
        <v>29570</v>
      </c>
      <c r="C9626" s="230" t="s">
        <v>29571</v>
      </c>
      <c r="D9626" s="230" t="s">
        <v>29572</v>
      </c>
      <c r="E9626" s="231">
        <v>47101534</v>
      </c>
      <c r="F9626" s="231" t="s">
        <v>828</v>
      </c>
      <c r="G9626" s="232" t="s">
        <v>36928</v>
      </c>
    </row>
    <row r="9627" spans="1:7" ht="12">
      <c r="A9627" s="229">
        <v>4710153501</v>
      </c>
      <c r="B9627" s="230" t="s">
        <v>29573</v>
      </c>
      <c r="C9627" s="230" t="s">
        <v>29574</v>
      </c>
      <c r="D9627" s="230" t="s">
        <v>29575</v>
      </c>
      <c r="E9627" s="231">
        <v>47101535</v>
      </c>
      <c r="F9627" s="231" t="s">
        <v>828</v>
      </c>
      <c r="G9627" s="232" t="s">
        <v>36928</v>
      </c>
    </row>
    <row r="9628" spans="1:7" ht="12">
      <c r="A9628" s="229">
        <v>4710153601</v>
      </c>
      <c r="B9628" s="230" t="s">
        <v>29576</v>
      </c>
      <c r="C9628" s="230" t="s">
        <v>29577</v>
      </c>
      <c r="D9628" s="230" t="s">
        <v>29578</v>
      </c>
      <c r="E9628" s="231">
        <v>47101536</v>
      </c>
      <c r="F9628" s="231" t="s">
        <v>828</v>
      </c>
      <c r="G9628" s="232">
        <v>12</v>
      </c>
    </row>
    <row r="9629" spans="1:7" ht="12">
      <c r="A9629" s="229">
        <v>4710153701</v>
      </c>
      <c r="B9629" s="230" t="s">
        <v>29579</v>
      </c>
      <c r="C9629" s="230" t="s">
        <v>29580</v>
      </c>
      <c r="D9629" s="230" t="s">
        <v>29581</v>
      </c>
      <c r="E9629" s="231">
        <v>47101537</v>
      </c>
      <c r="F9629" s="231" t="s">
        <v>828</v>
      </c>
      <c r="G9629" s="232" t="s">
        <v>36928</v>
      </c>
    </row>
    <row r="9630" spans="1:7" ht="36">
      <c r="A9630" s="229">
        <v>4710153801</v>
      </c>
      <c r="B9630" s="230" t="s">
        <v>29582</v>
      </c>
      <c r="C9630" s="230" t="s">
        <v>29583</v>
      </c>
      <c r="D9630" s="230" t="s">
        <v>29584</v>
      </c>
      <c r="E9630" s="231">
        <v>47101538</v>
      </c>
      <c r="F9630" s="231" t="s">
        <v>828</v>
      </c>
      <c r="G9630" s="232" t="s">
        <v>36928</v>
      </c>
    </row>
    <row r="9631" spans="1:7" ht="12">
      <c r="A9631" s="229">
        <v>4710153901</v>
      </c>
      <c r="B9631" s="230" t="s">
        <v>29585</v>
      </c>
      <c r="C9631" s="230" t="s">
        <v>29586</v>
      </c>
      <c r="D9631" s="230" t="s">
        <v>29587</v>
      </c>
      <c r="E9631" s="231">
        <v>47101539</v>
      </c>
      <c r="F9631" s="231" t="s">
        <v>828</v>
      </c>
      <c r="G9631" s="232" t="s">
        <v>36928</v>
      </c>
    </row>
    <row r="9632" spans="1:7" ht="48">
      <c r="A9632" s="229">
        <v>4710154201</v>
      </c>
      <c r="B9632" s="230" t="s">
        <v>29588</v>
      </c>
      <c r="C9632" s="230" t="s">
        <v>29589</v>
      </c>
      <c r="D9632" s="230" t="s">
        <v>29590</v>
      </c>
      <c r="E9632" s="231">
        <v>47101542</v>
      </c>
      <c r="F9632" s="231" t="s">
        <v>828</v>
      </c>
      <c r="G9632" s="232" t="s">
        <v>36928</v>
      </c>
    </row>
    <row r="9633" spans="1:7" ht="36">
      <c r="A9633" s="229">
        <v>4710154301</v>
      </c>
      <c r="B9633" s="230" t="s">
        <v>29591</v>
      </c>
      <c r="C9633" s="230" t="s">
        <v>29592</v>
      </c>
      <c r="D9633" s="230" t="s">
        <v>29593</v>
      </c>
      <c r="E9633" s="231">
        <v>47101543</v>
      </c>
      <c r="F9633" s="231" t="s">
        <v>828</v>
      </c>
      <c r="G9633" s="232" t="s">
        <v>36928</v>
      </c>
    </row>
    <row r="9634" spans="1:7" ht="36">
      <c r="A9634" s="229">
        <v>4710160601</v>
      </c>
      <c r="B9634" s="230" t="s">
        <v>29594</v>
      </c>
      <c r="C9634" s="230" t="s">
        <v>29595</v>
      </c>
      <c r="D9634" s="230" t="s">
        <v>29596</v>
      </c>
      <c r="E9634" s="231">
        <v>47101606</v>
      </c>
      <c r="F9634" s="231" t="s">
        <v>828</v>
      </c>
      <c r="G9634" s="232" t="s">
        <v>36928</v>
      </c>
    </row>
    <row r="9635" spans="1:7" ht="12">
      <c r="A9635" s="229">
        <v>4710160801</v>
      </c>
      <c r="B9635" s="230" t="s">
        <v>29597</v>
      </c>
      <c r="C9635" s="230" t="s">
        <v>29598</v>
      </c>
      <c r="D9635" s="230" t="s">
        <v>29599</v>
      </c>
      <c r="E9635" s="231">
        <v>47101608</v>
      </c>
      <c r="F9635" s="231" t="s">
        <v>828</v>
      </c>
      <c r="G9635" s="232" t="s">
        <v>36928</v>
      </c>
    </row>
    <row r="9636" spans="1:7" ht="12">
      <c r="A9636" s="229">
        <v>4710160802</v>
      </c>
      <c r="B9636" s="230" t="s">
        <v>29600</v>
      </c>
      <c r="C9636" s="230" t="s">
        <v>29601</v>
      </c>
      <c r="D9636" s="230" t="s">
        <v>29602</v>
      </c>
      <c r="E9636" s="231">
        <v>47101608</v>
      </c>
      <c r="F9636" s="231" t="s">
        <v>828</v>
      </c>
      <c r="G9636" s="232" t="s">
        <v>36928</v>
      </c>
    </row>
    <row r="9637" spans="1:7" ht="12">
      <c r="A9637" s="229">
        <v>4710169601</v>
      </c>
      <c r="B9637" s="230" t="s">
        <v>29603</v>
      </c>
      <c r="C9637" s="230" t="s">
        <v>29604</v>
      </c>
      <c r="D9637" s="230" t="s">
        <v>29605</v>
      </c>
      <c r="E9637" s="231">
        <v>47101696</v>
      </c>
      <c r="F9637" s="231" t="s">
        <v>828</v>
      </c>
      <c r="G9637" s="232" t="s">
        <v>36928</v>
      </c>
    </row>
    <row r="9638" spans="1:7" ht="24">
      <c r="A9638" s="229">
        <v>4710169701</v>
      </c>
      <c r="B9638" s="230" t="s">
        <v>29606</v>
      </c>
      <c r="C9638" s="230" t="s">
        <v>29607</v>
      </c>
      <c r="D9638" s="230" t="s">
        <v>29608</v>
      </c>
      <c r="E9638" s="231">
        <v>47101697</v>
      </c>
      <c r="F9638" s="231" t="s">
        <v>828</v>
      </c>
      <c r="G9638" s="232" t="s">
        <v>36928</v>
      </c>
    </row>
    <row r="9639" spans="1:7" ht="36">
      <c r="A9639" s="229">
        <v>4710169801</v>
      </c>
      <c r="B9639" s="230" t="s">
        <v>29609</v>
      </c>
      <c r="C9639" s="230" t="s">
        <v>29610</v>
      </c>
      <c r="D9639" s="230" t="s">
        <v>29611</v>
      </c>
      <c r="E9639" s="231">
        <v>47101698</v>
      </c>
      <c r="F9639" s="231" t="s">
        <v>828</v>
      </c>
      <c r="G9639" s="232" t="s">
        <v>36928</v>
      </c>
    </row>
    <row r="9640" spans="1:7" ht="24">
      <c r="A9640" s="229">
        <v>4710169901</v>
      </c>
      <c r="B9640" s="230" t="s">
        <v>29612</v>
      </c>
      <c r="C9640" s="230" t="s">
        <v>29613</v>
      </c>
      <c r="D9640" s="230" t="s">
        <v>29614</v>
      </c>
      <c r="E9640" s="231">
        <v>47101699</v>
      </c>
      <c r="F9640" s="231" t="s">
        <v>828</v>
      </c>
      <c r="G9640" s="232" t="s">
        <v>36928</v>
      </c>
    </row>
    <row r="9641" spans="1:7" ht="12">
      <c r="A9641" s="229">
        <v>4710996001</v>
      </c>
      <c r="B9641" s="230" t="s">
        <v>29615</v>
      </c>
      <c r="C9641" s="230" t="s">
        <v>29616</v>
      </c>
      <c r="D9641" s="230" t="s">
        <v>29617</v>
      </c>
      <c r="E9641" s="231">
        <v>47109960</v>
      </c>
      <c r="F9641" s="231" t="s">
        <v>828</v>
      </c>
      <c r="G9641" s="232" t="s">
        <v>36928</v>
      </c>
    </row>
    <row r="9642" spans="1:7" ht="24">
      <c r="A9642" s="229">
        <v>4710996101</v>
      </c>
      <c r="B9642" s="230" t="s">
        <v>29618</v>
      </c>
      <c r="C9642" s="230" t="s">
        <v>29619</v>
      </c>
      <c r="D9642" s="230" t="s">
        <v>29620</v>
      </c>
      <c r="E9642" s="231">
        <v>47109961</v>
      </c>
      <c r="F9642" s="231" t="s">
        <v>828</v>
      </c>
      <c r="G9642" s="232" t="s">
        <v>36928</v>
      </c>
    </row>
    <row r="9643" spans="1:7" ht="24">
      <c r="A9643" s="229">
        <v>4710996401</v>
      </c>
      <c r="B9643" s="230" t="s">
        <v>29621</v>
      </c>
      <c r="C9643" s="230" t="s">
        <v>29622</v>
      </c>
      <c r="D9643" s="230" t="s">
        <v>29623</v>
      </c>
      <c r="E9643" s="231">
        <v>47109964</v>
      </c>
      <c r="F9643" s="231" t="s">
        <v>828</v>
      </c>
      <c r="G9643" s="232" t="s">
        <v>36928</v>
      </c>
    </row>
    <row r="9644" spans="1:7" ht="12">
      <c r="A9644" s="229">
        <v>4710996501</v>
      </c>
      <c r="B9644" s="230" t="s">
        <v>29624</v>
      </c>
      <c r="C9644" s="230" t="s">
        <v>29625</v>
      </c>
      <c r="D9644" s="230" t="s">
        <v>29626</v>
      </c>
      <c r="E9644" s="231">
        <v>47109965</v>
      </c>
      <c r="F9644" s="231" t="s">
        <v>828</v>
      </c>
      <c r="G9644" s="232" t="s">
        <v>36928</v>
      </c>
    </row>
    <row r="9645" spans="1:7" ht="24">
      <c r="A9645" s="229">
        <v>4710996601</v>
      </c>
      <c r="B9645" s="230" t="s">
        <v>29627</v>
      </c>
      <c r="C9645" s="230" t="s">
        <v>29628</v>
      </c>
      <c r="D9645" s="230" t="s">
        <v>29629</v>
      </c>
      <c r="E9645" s="231">
        <v>47109966</v>
      </c>
      <c r="F9645" s="231" t="s">
        <v>828</v>
      </c>
      <c r="G9645" s="232" t="s">
        <v>36928</v>
      </c>
    </row>
    <row r="9646" spans="1:7" ht="24">
      <c r="A9646" s="229">
        <v>4710996701</v>
      </c>
      <c r="B9646" s="230" t="s">
        <v>29630</v>
      </c>
      <c r="C9646" s="230" t="s">
        <v>29631</v>
      </c>
      <c r="D9646" s="230" t="s">
        <v>29632</v>
      </c>
      <c r="E9646" s="231">
        <v>47109967</v>
      </c>
      <c r="F9646" s="231" t="s">
        <v>828</v>
      </c>
      <c r="G9646" s="232" t="s">
        <v>36928</v>
      </c>
    </row>
    <row r="9647" spans="1:7" ht="24">
      <c r="A9647" s="229">
        <v>4710996801</v>
      </c>
      <c r="B9647" s="230" t="s">
        <v>29633</v>
      </c>
      <c r="C9647" s="230" t="s">
        <v>29634</v>
      </c>
      <c r="D9647" s="230" t="s">
        <v>29635</v>
      </c>
      <c r="E9647" s="231">
        <v>47109968</v>
      </c>
      <c r="F9647" s="231" t="s">
        <v>828</v>
      </c>
      <c r="G9647" s="232" t="s">
        <v>36928</v>
      </c>
    </row>
    <row r="9648" spans="1:7" ht="12">
      <c r="A9648" s="229">
        <v>4710996901</v>
      </c>
      <c r="B9648" s="230" t="s">
        <v>29636</v>
      </c>
      <c r="C9648" s="230" t="s">
        <v>29637</v>
      </c>
      <c r="D9648" s="230" t="s">
        <v>29638</v>
      </c>
      <c r="E9648" s="231">
        <v>47109969</v>
      </c>
      <c r="F9648" s="231" t="s">
        <v>828</v>
      </c>
      <c r="G9648" s="232" t="s">
        <v>36928</v>
      </c>
    </row>
    <row r="9649" spans="1:7" ht="24">
      <c r="A9649" s="229">
        <v>4710997001</v>
      </c>
      <c r="B9649" s="230" t="s">
        <v>29639</v>
      </c>
      <c r="C9649" s="230" t="s">
        <v>29640</v>
      </c>
      <c r="D9649" s="230" t="s">
        <v>29641</v>
      </c>
      <c r="E9649" s="231">
        <v>47109970</v>
      </c>
      <c r="F9649" s="231" t="s">
        <v>828</v>
      </c>
      <c r="G9649" s="232" t="s">
        <v>36928</v>
      </c>
    </row>
    <row r="9650" spans="1:7" ht="24">
      <c r="A9650" s="229">
        <v>4710997101</v>
      </c>
      <c r="B9650" s="230" t="s">
        <v>29642</v>
      </c>
      <c r="C9650" s="230" t="s">
        <v>29643</v>
      </c>
      <c r="D9650" s="230" t="s">
        <v>29644</v>
      </c>
      <c r="E9650" s="231">
        <v>47109971</v>
      </c>
      <c r="F9650" s="231" t="s">
        <v>828</v>
      </c>
      <c r="G9650" s="232" t="s">
        <v>36928</v>
      </c>
    </row>
    <row r="9651" spans="1:7" ht="24">
      <c r="A9651" s="229">
        <v>4710997201</v>
      </c>
      <c r="B9651" s="230" t="s">
        <v>29645</v>
      </c>
      <c r="C9651" s="230" t="s">
        <v>29646</v>
      </c>
      <c r="D9651" s="230" t="s">
        <v>29647</v>
      </c>
      <c r="E9651" s="231">
        <v>47109972</v>
      </c>
      <c r="F9651" s="231" t="s">
        <v>828</v>
      </c>
      <c r="G9651" s="232" t="s">
        <v>36928</v>
      </c>
    </row>
    <row r="9652" spans="1:7" ht="24">
      <c r="A9652" s="229">
        <v>4710997301</v>
      </c>
      <c r="B9652" s="230" t="s">
        <v>29648</v>
      </c>
      <c r="C9652" s="230" t="s">
        <v>29649</v>
      </c>
      <c r="D9652" s="230" t="s">
        <v>29650</v>
      </c>
      <c r="E9652" s="231">
        <v>47109973</v>
      </c>
      <c r="F9652" s="231" t="s">
        <v>828</v>
      </c>
      <c r="G9652" s="232" t="s">
        <v>36928</v>
      </c>
    </row>
    <row r="9653" spans="1:7" ht="12">
      <c r="A9653" s="229">
        <v>4710997401</v>
      </c>
      <c r="B9653" s="230" t="s">
        <v>29651</v>
      </c>
      <c r="C9653" s="230" t="s">
        <v>29652</v>
      </c>
      <c r="D9653" s="230" t="s">
        <v>29653</v>
      </c>
      <c r="E9653" s="231">
        <v>47109974</v>
      </c>
      <c r="F9653" s="231" t="s">
        <v>828</v>
      </c>
      <c r="G9653" s="232" t="s">
        <v>36928</v>
      </c>
    </row>
    <row r="9654" spans="1:7" ht="36">
      <c r="A9654" s="229">
        <v>4710997501</v>
      </c>
      <c r="B9654" s="230" t="s">
        <v>29654</v>
      </c>
      <c r="C9654" s="230" t="s">
        <v>29655</v>
      </c>
      <c r="D9654" s="230" t="s">
        <v>29656</v>
      </c>
      <c r="E9654" s="231">
        <v>47109975</v>
      </c>
      <c r="F9654" s="231" t="s">
        <v>828</v>
      </c>
      <c r="G9654" s="232" t="s">
        <v>36928</v>
      </c>
    </row>
    <row r="9655" spans="1:7" ht="24">
      <c r="A9655" s="229">
        <v>4710997601</v>
      </c>
      <c r="B9655" s="230" t="s">
        <v>29657</v>
      </c>
      <c r="C9655" s="230" t="s">
        <v>29658</v>
      </c>
      <c r="D9655" s="230" t="s">
        <v>29659</v>
      </c>
      <c r="E9655" s="231">
        <v>47109976</v>
      </c>
      <c r="F9655" s="231" t="s">
        <v>828</v>
      </c>
      <c r="G9655" s="232" t="s">
        <v>36928</v>
      </c>
    </row>
    <row r="9656" spans="1:7" ht="12">
      <c r="A9656" s="229">
        <v>4710997701</v>
      </c>
      <c r="B9656" s="230" t="s">
        <v>29660</v>
      </c>
      <c r="C9656" s="230" t="s">
        <v>29661</v>
      </c>
      <c r="D9656" s="230" t="s">
        <v>29662</v>
      </c>
      <c r="E9656" s="231">
        <v>47109977</v>
      </c>
      <c r="F9656" s="231" t="s">
        <v>828</v>
      </c>
      <c r="G9656" s="232" t="s">
        <v>36928</v>
      </c>
    </row>
    <row r="9657" spans="1:7" ht="36">
      <c r="A9657" s="229">
        <v>4710997801</v>
      </c>
      <c r="B9657" s="230" t="s">
        <v>29663</v>
      </c>
      <c r="C9657" s="230" t="s">
        <v>29664</v>
      </c>
      <c r="D9657" s="230" t="s">
        <v>29665</v>
      </c>
      <c r="E9657" s="231">
        <v>47109978</v>
      </c>
      <c r="F9657" s="231" t="s">
        <v>828</v>
      </c>
      <c r="G9657" s="232" t="s">
        <v>36928</v>
      </c>
    </row>
    <row r="9658" spans="1:7" ht="36">
      <c r="A9658" s="229">
        <v>4710997901</v>
      </c>
      <c r="B9658" s="230" t="s">
        <v>29666</v>
      </c>
      <c r="C9658" s="230" t="s">
        <v>29667</v>
      </c>
      <c r="D9658" s="230" t="s">
        <v>29668</v>
      </c>
      <c r="E9658" s="231">
        <v>47109979</v>
      </c>
      <c r="F9658" s="231" t="s">
        <v>828</v>
      </c>
      <c r="G9658" s="232" t="s">
        <v>36928</v>
      </c>
    </row>
    <row r="9659" spans="1:7" ht="24">
      <c r="A9659" s="229">
        <v>4710998001</v>
      </c>
      <c r="B9659" s="230" t="s">
        <v>29669</v>
      </c>
      <c r="C9659" s="230" t="s">
        <v>29670</v>
      </c>
      <c r="D9659" s="230" t="s">
        <v>29671</v>
      </c>
      <c r="E9659" s="231">
        <v>47109980</v>
      </c>
      <c r="F9659" s="231" t="s">
        <v>828</v>
      </c>
      <c r="G9659" s="232" t="s">
        <v>36928</v>
      </c>
    </row>
    <row r="9660" spans="1:7" ht="24">
      <c r="A9660" s="229">
        <v>4710998101</v>
      </c>
      <c r="B9660" s="230" t="s">
        <v>29672</v>
      </c>
      <c r="C9660" s="230" t="s">
        <v>29673</v>
      </c>
      <c r="D9660" s="230" t="s">
        <v>29674</v>
      </c>
      <c r="E9660" s="231">
        <v>47109981</v>
      </c>
      <c r="F9660" s="231" t="s">
        <v>828</v>
      </c>
      <c r="G9660" s="232" t="s">
        <v>36928</v>
      </c>
    </row>
    <row r="9661" spans="1:7" ht="12">
      <c r="A9661" s="229">
        <v>4710998201</v>
      </c>
      <c r="B9661" s="230" t="s">
        <v>2974</v>
      </c>
      <c r="C9661" s="230" t="s">
        <v>29675</v>
      </c>
      <c r="D9661" s="230" t="s">
        <v>29676</v>
      </c>
      <c r="E9661" s="231">
        <v>47109982</v>
      </c>
      <c r="F9661" s="231" t="s">
        <v>828</v>
      </c>
      <c r="G9661" s="232" t="s">
        <v>36928</v>
      </c>
    </row>
    <row r="9662" spans="1:7" ht="24">
      <c r="A9662" s="229">
        <v>4710998301</v>
      </c>
      <c r="B9662" s="230" t="s">
        <v>29677</v>
      </c>
      <c r="C9662" s="230" t="s">
        <v>29678</v>
      </c>
      <c r="D9662" s="230" t="s">
        <v>29679</v>
      </c>
      <c r="E9662" s="231">
        <v>47109983</v>
      </c>
      <c r="F9662" s="231" t="s">
        <v>828</v>
      </c>
      <c r="G9662" s="232" t="s">
        <v>36928</v>
      </c>
    </row>
    <row r="9663" spans="1:7" ht="24">
      <c r="A9663" s="229">
        <v>4710998401</v>
      </c>
      <c r="B9663" s="230" t="s">
        <v>29680</v>
      </c>
      <c r="C9663" s="230" t="s">
        <v>29681</v>
      </c>
      <c r="D9663" s="230" t="s">
        <v>29682</v>
      </c>
      <c r="E9663" s="231">
        <v>47109984</v>
      </c>
      <c r="F9663" s="231" t="s">
        <v>828</v>
      </c>
      <c r="G9663" s="232" t="s">
        <v>36928</v>
      </c>
    </row>
    <row r="9664" spans="1:7" ht="12">
      <c r="A9664" s="229">
        <v>4710998501</v>
      </c>
      <c r="B9664" s="230" t="s">
        <v>29683</v>
      </c>
      <c r="C9664" s="230" t="s">
        <v>29684</v>
      </c>
      <c r="D9664" s="230" t="s">
        <v>29685</v>
      </c>
      <c r="E9664" s="231">
        <v>47109985</v>
      </c>
      <c r="F9664" s="231" t="s">
        <v>828</v>
      </c>
      <c r="G9664" s="232" t="s">
        <v>36928</v>
      </c>
    </row>
    <row r="9665" spans="1:7" ht="24">
      <c r="A9665" s="229">
        <v>4710998601</v>
      </c>
      <c r="B9665" s="230" t="s">
        <v>29686</v>
      </c>
      <c r="C9665" s="230" t="s">
        <v>29687</v>
      </c>
      <c r="D9665" s="230" t="s">
        <v>29688</v>
      </c>
      <c r="E9665" s="231">
        <v>47109986</v>
      </c>
      <c r="F9665" s="231" t="s">
        <v>828</v>
      </c>
      <c r="G9665" s="232" t="s">
        <v>36928</v>
      </c>
    </row>
    <row r="9666" spans="1:7" ht="24">
      <c r="A9666" s="229">
        <v>4710998701</v>
      </c>
      <c r="B9666" s="230" t="s">
        <v>29689</v>
      </c>
      <c r="C9666" s="230" t="s">
        <v>29690</v>
      </c>
      <c r="D9666" s="230" t="s">
        <v>29691</v>
      </c>
      <c r="E9666" s="231">
        <v>47109987</v>
      </c>
      <c r="F9666" s="231" t="s">
        <v>828</v>
      </c>
      <c r="G9666" s="232" t="s">
        <v>36928</v>
      </c>
    </row>
    <row r="9667" spans="1:7" ht="24">
      <c r="A9667" s="229">
        <v>4710998801</v>
      </c>
      <c r="B9667" s="230" t="s">
        <v>29692</v>
      </c>
      <c r="C9667" s="230" t="s">
        <v>29693</v>
      </c>
      <c r="D9667" s="230" t="s">
        <v>29694</v>
      </c>
      <c r="E9667" s="231">
        <v>47109988</v>
      </c>
      <c r="F9667" s="231" t="s">
        <v>828</v>
      </c>
      <c r="G9667" s="232" t="s">
        <v>36928</v>
      </c>
    </row>
    <row r="9668" spans="1:7" ht="24">
      <c r="A9668" s="229">
        <v>4710998901</v>
      </c>
      <c r="B9668" s="230" t="s">
        <v>29695</v>
      </c>
      <c r="C9668" s="230" t="s">
        <v>29696</v>
      </c>
      <c r="D9668" s="230" t="s">
        <v>29697</v>
      </c>
      <c r="E9668" s="231">
        <v>47109989</v>
      </c>
      <c r="F9668" s="231" t="s">
        <v>828</v>
      </c>
      <c r="G9668" s="232" t="s">
        <v>36928</v>
      </c>
    </row>
    <row r="9669" spans="1:7" ht="24">
      <c r="A9669" s="229">
        <v>4710999001</v>
      </c>
      <c r="B9669" s="230" t="s">
        <v>29698</v>
      </c>
      <c r="C9669" s="230" t="s">
        <v>29699</v>
      </c>
      <c r="D9669" s="230" t="s">
        <v>29700</v>
      </c>
      <c r="E9669" s="231">
        <v>47109990</v>
      </c>
      <c r="F9669" s="231" t="s">
        <v>828</v>
      </c>
      <c r="G9669" s="232" t="s">
        <v>36928</v>
      </c>
    </row>
    <row r="9670" spans="1:7" ht="36">
      <c r="A9670" s="229">
        <v>4710999101</v>
      </c>
      <c r="B9670" s="230" t="s">
        <v>29701</v>
      </c>
      <c r="C9670" s="230" t="s">
        <v>29702</v>
      </c>
      <c r="D9670" s="230" t="s">
        <v>29703</v>
      </c>
      <c r="E9670" s="231">
        <v>47109991</v>
      </c>
      <c r="F9670" s="231" t="s">
        <v>828</v>
      </c>
      <c r="G9670" s="232" t="s">
        <v>36928</v>
      </c>
    </row>
    <row r="9671" spans="1:7" ht="12">
      <c r="A9671" s="229">
        <v>4710999201</v>
      </c>
      <c r="B9671" s="230" t="s">
        <v>29704</v>
      </c>
      <c r="C9671" s="230" t="s">
        <v>29705</v>
      </c>
      <c r="D9671" s="230" t="s">
        <v>29706</v>
      </c>
      <c r="E9671" s="231">
        <v>47109992</v>
      </c>
      <c r="F9671" s="231" t="s">
        <v>828</v>
      </c>
      <c r="G9671" s="232" t="s">
        <v>36928</v>
      </c>
    </row>
    <row r="9672" spans="1:7" ht="24">
      <c r="A9672" s="229">
        <v>4710999301</v>
      </c>
      <c r="B9672" s="230" t="s">
        <v>29707</v>
      </c>
      <c r="C9672" s="230" t="s">
        <v>29708</v>
      </c>
      <c r="D9672" s="230" t="s">
        <v>29709</v>
      </c>
      <c r="E9672" s="231">
        <v>47109993</v>
      </c>
      <c r="F9672" s="231" t="s">
        <v>828</v>
      </c>
      <c r="G9672" s="232" t="s">
        <v>36928</v>
      </c>
    </row>
    <row r="9673" spans="1:7" ht="24">
      <c r="A9673" s="229">
        <v>4710999401</v>
      </c>
      <c r="B9673" s="230" t="s">
        <v>29710</v>
      </c>
      <c r="C9673" s="230" t="s">
        <v>29711</v>
      </c>
      <c r="D9673" s="230" t="s">
        <v>29712</v>
      </c>
      <c r="E9673" s="231">
        <v>47109994</v>
      </c>
      <c r="F9673" s="231" t="s">
        <v>828</v>
      </c>
      <c r="G9673" s="232" t="s">
        <v>36928</v>
      </c>
    </row>
    <row r="9674" spans="1:7" ht="24">
      <c r="A9674" s="229">
        <v>4710999501</v>
      </c>
      <c r="B9674" s="230" t="s">
        <v>29713</v>
      </c>
      <c r="C9674" s="230" t="s">
        <v>29714</v>
      </c>
      <c r="D9674" s="230" t="s">
        <v>29715</v>
      </c>
      <c r="E9674" s="231">
        <v>47109995</v>
      </c>
      <c r="F9674" s="231" t="s">
        <v>828</v>
      </c>
      <c r="G9674" s="232" t="s">
        <v>36928</v>
      </c>
    </row>
    <row r="9675" spans="1:7" ht="24">
      <c r="A9675" s="229">
        <v>4710999601</v>
      </c>
      <c r="B9675" s="230" t="s">
        <v>29716</v>
      </c>
      <c r="C9675" s="230" t="s">
        <v>29717</v>
      </c>
      <c r="D9675" s="230" t="s">
        <v>29718</v>
      </c>
      <c r="E9675" s="231">
        <v>47109996</v>
      </c>
      <c r="F9675" s="231" t="s">
        <v>828</v>
      </c>
      <c r="G9675" s="232" t="s">
        <v>36928</v>
      </c>
    </row>
    <row r="9676" spans="1:7" ht="36">
      <c r="A9676" s="229">
        <v>4710999602</v>
      </c>
      <c r="B9676" s="230" t="s">
        <v>29719</v>
      </c>
      <c r="C9676" s="230" t="s">
        <v>29720</v>
      </c>
      <c r="D9676" s="230" t="s">
        <v>29721</v>
      </c>
      <c r="E9676" s="231">
        <v>47109996</v>
      </c>
      <c r="F9676" s="231" t="s">
        <v>828</v>
      </c>
      <c r="G9676" s="232" t="s">
        <v>36928</v>
      </c>
    </row>
    <row r="9677" spans="1:7" ht="24">
      <c r="A9677" s="229">
        <v>4710999701</v>
      </c>
      <c r="B9677" s="230" t="s">
        <v>29722</v>
      </c>
      <c r="C9677" s="230" t="s">
        <v>29723</v>
      </c>
      <c r="D9677" s="230" t="s">
        <v>29724</v>
      </c>
      <c r="E9677" s="231">
        <v>47109997</v>
      </c>
      <c r="F9677" s="231" t="s">
        <v>828</v>
      </c>
      <c r="G9677" s="232" t="s">
        <v>36928</v>
      </c>
    </row>
    <row r="9678" spans="1:7" ht="24">
      <c r="A9678" s="229">
        <v>4710999801</v>
      </c>
      <c r="B9678" s="230" t="s">
        <v>29725</v>
      </c>
      <c r="C9678" s="230" t="s">
        <v>29726</v>
      </c>
      <c r="D9678" s="230" t="s">
        <v>29727</v>
      </c>
      <c r="E9678" s="231">
        <v>47109998</v>
      </c>
      <c r="F9678" s="231" t="s">
        <v>828</v>
      </c>
      <c r="G9678" s="232" t="s">
        <v>36928</v>
      </c>
    </row>
    <row r="9679" spans="1:7" ht="24">
      <c r="A9679" s="229">
        <v>4710999901</v>
      </c>
      <c r="B9679" s="230" t="s">
        <v>29728</v>
      </c>
      <c r="C9679" s="230" t="s">
        <v>29729</v>
      </c>
      <c r="D9679" s="230" t="s">
        <v>29730</v>
      </c>
      <c r="E9679" s="231">
        <v>47109999</v>
      </c>
      <c r="F9679" s="231" t="s">
        <v>828</v>
      </c>
      <c r="G9679" s="232" t="s">
        <v>36928</v>
      </c>
    </row>
    <row r="9680" spans="1:7" ht="24">
      <c r="A9680" s="229">
        <v>4711150201</v>
      </c>
      <c r="B9680" s="230" t="s">
        <v>29731</v>
      </c>
      <c r="C9680" s="230" t="s">
        <v>29732</v>
      </c>
      <c r="D9680" s="230" t="s">
        <v>29733</v>
      </c>
      <c r="E9680" s="231">
        <v>47111502</v>
      </c>
      <c r="F9680" s="231" t="s">
        <v>828</v>
      </c>
      <c r="G9680" s="232">
        <v>9</v>
      </c>
    </row>
    <row r="9681" spans="1:7" ht="36">
      <c r="A9681" s="229">
        <v>4711150202</v>
      </c>
      <c r="B9681" s="230" t="s">
        <v>29734</v>
      </c>
      <c r="C9681" s="230" t="s">
        <v>29735</v>
      </c>
      <c r="D9681" s="230" t="s">
        <v>29736</v>
      </c>
      <c r="E9681" s="231">
        <v>47111502</v>
      </c>
      <c r="F9681" s="231" t="s">
        <v>828</v>
      </c>
      <c r="G9681" s="232">
        <v>9</v>
      </c>
    </row>
    <row r="9682" spans="1:7" ht="36">
      <c r="A9682" s="229">
        <v>4711150203</v>
      </c>
      <c r="B9682" s="230" t="s">
        <v>29737</v>
      </c>
      <c r="C9682" s="230" t="s">
        <v>29738</v>
      </c>
      <c r="D9682" s="230" t="s">
        <v>29739</v>
      </c>
      <c r="E9682" s="231">
        <v>47111502</v>
      </c>
      <c r="F9682" s="231" t="s">
        <v>828</v>
      </c>
      <c r="G9682" s="232">
        <v>9</v>
      </c>
    </row>
    <row r="9683" spans="1:7" ht="24">
      <c r="A9683" s="229">
        <v>4711150204</v>
      </c>
      <c r="B9683" s="230" t="s">
        <v>29740</v>
      </c>
      <c r="C9683" s="230" t="s">
        <v>29741</v>
      </c>
      <c r="D9683" s="230" t="s">
        <v>29742</v>
      </c>
      <c r="E9683" s="231">
        <v>47111502</v>
      </c>
      <c r="F9683" s="231" t="s">
        <v>828</v>
      </c>
      <c r="G9683" s="232">
        <v>9</v>
      </c>
    </row>
    <row r="9684" spans="1:7" ht="36">
      <c r="A9684" s="229">
        <v>4711150301</v>
      </c>
      <c r="B9684" s="230" t="s">
        <v>29743</v>
      </c>
      <c r="C9684" s="230" t="s">
        <v>29744</v>
      </c>
      <c r="D9684" s="230" t="s">
        <v>29745</v>
      </c>
      <c r="E9684" s="231">
        <v>47111503</v>
      </c>
      <c r="F9684" s="231" t="s">
        <v>828</v>
      </c>
      <c r="G9684" s="232">
        <v>7</v>
      </c>
    </row>
    <row r="9685" spans="1:7" ht="12">
      <c r="A9685" s="229">
        <v>4711159601</v>
      </c>
      <c r="B9685" s="230" t="s">
        <v>29746</v>
      </c>
      <c r="C9685" s="230" t="s">
        <v>29747</v>
      </c>
      <c r="D9685" s="230" t="s">
        <v>29748</v>
      </c>
      <c r="E9685" s="231">
        <v>47111596</v>
      </c>
      <c r="F9685" s="231" t="s">
        <v>828</v>
      </c>
      <c r="G9685" s="232" t="s">
        <v>36928</v>
      </c>
    </row>
    <row r="9686" spans="1:7" ht="12">
      <c r="A9686" s="229">
        <v>4711159701</v>
      </c>
      <c r="B9686" s="230" t="s">
        <v>29749</v>
      </c>
      <c r="C9686" s="230" t="s">
        <v>29750</v>
      </c>
      <c r="D9686" s="230" t="s">
        <v>29751</v>
      </c>
      <c r="E9686" s="231">
        <v>47111597</v>
      </c>
      <c r="F9686" s="231" t="s">
        <v>828</v>
      </c>
      <c r="G9686" s="232" t="s">
        <v>36928</v>
      </c>
    </row>
    <row r="9687" spans="1:7" ht="12">
      <c r="A9687" s="229">
        <v>4711159801</v>
      </c>
      <c r="B9687" s="230" t="s">
        <v>29752</v>
      </c>
      <c r="C9687" s="230" t="s">
        <v>29753</v>
      </c>
      <c r="D9687" s="230" t="s">
        <v>29754</v>
      </c>
      <c r="E9687" s="231">
        <v>47111598</v>
      </c>
      <c r="F9687" s="231" t="s">
        <v>828</v>
      </c>
      <c r="G9687" s="232" t="s">
        <v>36928</v>
      </c>
    </row>
    <row r="9688" spans="1:7" ht="12">
      <c r="A9688" s="229">
        <v>4711159901</v>
      </c>
      <c r="B9688" s="230" t="s">
        <v>29755</v>
      </c>
      <c r="C9688" s="230" t="s">
        <v>29756</v>
      </c>
      <c r="D9688" s="230" t="s">
        <v>29757</v>
      </c>
      <c r="E9688" s="231">
        <v>47111599</v>
      </c>
      <c r="F9688" s="231" t="s">
        <v>828</v>
      </c>
      <c r="G9688" s="232">
        <v>6</v>
      </c>
    </row>
    <row r="9689" spans="1:7" ht="24">
      <c r="A9689" s="229">
        <v>4711160101</v>
      </c>
      <c r="B9689" s="230" t="s">
        <v>29758</v>
      </c>
      <c r="C9689" s="230" t="s">
        <v>29759</v>
      </c>
      <c r="D9689" s="230" t="s">
        <v>29760</v>
      </c>
      <c r="E9689" s="231">
        <v>47111601</v>
      </c>
      <c r="F9689" s="231" t="s">
        <v>828</v>
      </c>
      <c r="G9689" s="232" t="s">
        <v>36928</v>
      </c>
    </row>
    <row r="9690" spans="1:7" ht="12">
      <c r="A9690" s="229">
        <v>4711160102</v>
      </c>
      <c r="B9690" s="230" t="s">
        <v>29761</v>
      </c>
      <c r="C9690" s="230" t="s">
        <v>29762</v>
      </c>
      <c r="D9690" s="230" t="s">
        <v>29763</v>
      </c>
      <c r="E9690" s="231">
        <v>47111601</v>
      </c>
      <c r="F9690" s="231" t="s">
        <v>828</v>
      </c>
      <c r="G9690" s="232" t="s">
        <v>36928</v>
      </c>
    </row>
    <row r="9691" spans="1:7" ht="12">
      <c r="A9691" s="229">
        <v>4711169901</v>
      </c>
      <c r="B9691" s="230" t="s">
        <v>29764</v>
      </c>
      <c r="C9691" s="230" t="s">
        <v>29765</v>
      </c>
      <c r="D9691" s="230" t="s">
        <v>29766</v>
      </c>
      <c r="E9691" s="231">
        <v>47111699</v>
      </c>
      <c r="F9691" s="231" t="s">
        <v>828</v>
      </c>
      <c r="G9691" s="232" t="s">
        <v>36928</v>
      </c>
    </row>
    <row r="9692" spans="1:7" ht="12">
      <c r="A9692" s="229">
        <v>4711170101</v>
      </c>
      <c r="B9692" s="230" t="s">
        <v>29767</v>
      </c>
      <c r="C9692" s="230" t="s">
        <v>29768</v>
      </c>
      <c r="D9692" s="230" t="s">
        <v>29769</v>
      </c>
      <c r="E9692" s="231">
        <v>47111701</v>
      </c>
      <c r="F9692" s="231" t="s">
        <v>828</v>
      </c>
      <c r="G9692" s="232" t="s">
        <v>36928</v>
      </c>
    </row>
    <row r="9693" spans="1:7" ht="24">
      <c r="A9693" s="229">
        <v>4711179901</v>
      </c>
      <c r="B9693" s="230" t="s">
        <v>29770</v>
      </c>
      <c r="C9693" s="230" t="s">
        <v>29771</v>
      </c>
      <c r="D9693" s="230" t="s">
        <v>29772</v>
      </c>
      <c r="E9693" s="231">
        <v>47111799</v>
      </c>
      <c r="F9693" s="231" t="s">
        <v>828</v>
      </c>
      <c r="G9693" s="232" t="s">
        <v>36928</v>
      </c>
    </row>
    <row r="9694" spans="1:7" ht="24">
      <c r="A9694" s="229">
        <v>4712160201</v>
      </c>
      <c r="B9694" s="230" t="s">
        <v>29773</v>
      </c>
      <c r="C9694" s="230" t="s">
        <v>29774</v>
      </c>
      <c r="D9694" s="230" t="s">
        <v>29775</v>
      </c>
      <c r="E9694" s="231">
        <v>47121602</v>
      </c>
      <c r="F9694" s="231" t="s">
        <v>828</v>
      </c>
      <c r="G9694" s="232">
        <v>7</v>
      </c>
    </row>
    <row r="9695" spans="1:7" ht="24">
      <c r="A9695" s="229">
        <v>4712160301</v>
      </c>
      <c r="B9695" s="230" t="s">
        <v>29776</v>
      </c>
      <c r="C9695" s="230" t="s">
        <v>29777</v>
      </c>
      <c r="D9695" s="230" t="s">
        <v>29778</v>
      </c>
      <c r="E9695" s="231">
        <v>47121603</v>
      </c>
      <c r="F9695" s="231" t="s">
        <v>828</v>
      </c>
      <c r="G9695" s="232" t="s">
        <v>36928</v>
      </c>
    </row>
    <row r="9696" spans="1:7" ht="36">
      <c r="A9696" s="229">
        <v>4712160401</v>
      </c>
      <c r="B9696" s="230" t="s">
        <v>29779</v>
      </c>
      <c r="C9696" s="230" t="s">
        <v>29780</v>
      </c>
      <c r="D9696" s="230" t="s">
        <v>29781</v>
      </c>
      <c r="E9696" s="231">
        <v>47121604</v>
      </c>
      <c r="F9696" s="231" t="s">
        <v>828</v>
      </c>
      <c r="G9696" s="232">
        <v>7</v>
      </c>
    </row>
    <row r="9697" spans="1:7" ht="36">
      <c r="A9697" s="229">
        <v>4712160501</v>
      </c>
      <c r="B9697" s="230" t="s">
        <v>29782</v>
      </c>
      <c r="C9697" s="230" t="s">
        <v>29783</v>
      </c>
      <c r="D9697" s="230" t="s">
        <v>29784</v>
      </c>
      <c r="E9697" s="231">
        <v>47121605</v>
      </c>
      <c r="F9697" s="231" t="s">
        <v>828</v>
      </c>
      <c r="G9697" s="232">
        <v>7</v>
      </c>
    </row>
    <row r="9698" spans="1:7" ht="24">
      <c r="A9698" s="229">
        <v>4712161001</v>
      </c>
      <c r="B9698" s="230" t="s">
        <v>29785</v>
      </c>
      <c r="C9698" s="230" t="s">
        <v>29786</v>
      </c>
      <c r="D9698" s="230" t="s">
        <v>29787</v>
      </c>
      <c r="E9698" s="231">
        <v>47121610</v>
      </c>
      <c r="F9698" s="231" t="s">
        <v>828</v>
      </c>
      <c r="G9698" s="232" t="s">
        <v>36928</v>
      </c>
    </row>
    <row r="9699" spans="1:7" ht="24">
      <c r="A9699" s="229">
        <v>4712161201</v>
      </c>
      <c r="B9699" s="230" t="s">
        <v>29788</v>
      </c>
      <c r="C9699" s="230" t="s">
        <v>29789</v>
      </c>
      <c r="D9699" s="230" t="s">
        <v>29790</v>
      </c>
      <c r="E9699" s="231">
        <v>47121612</v>
      </c>
      <c r="F9699" s="231" t="s">
        <v>828</v>
      </c>
      <c r="G9699" s="232">
        <v>7</v>
      </c>
    </row>
    <row r="9700" spans="1:7" ht="12">
      <c r="A9700" s="229">
        <v>4712169701</v>
      </c>
      <c r="B9700" s="230" t="s">
        <v>29791</v>
      </c>
      <c r="C9700" s="230" t="s">
        <v>29792</v>
      </c>
      <c r="D9700" s="230" t="s">
        <v>29793</v>
      </c>
      <c r="E9700" s="231">
        <v>47121697</v>
      </c>
      <c r="F9700" s="231" t="s">
        <v>828</v>
      </c>
      <c r="G9700" s="232" t="s">
        <v>36928</v>
      </c>
    </row>
    <row r="9701" spans="1:7" ht="12">
      <c r="A9701" s="229">
        <v>4712169801</v>
      </c>
      <c r="B9701" s="230" t="s">
        <v>29794</v>
      </c>
      <c r="C9701" s="230" t="s">
        <v>29795</v>
      </c>
      <c r="D9701" s="230" t="s">
        <v>29796</v>
      </c>
      <c r="E9701" s="231">
        <v>47121698</v>
      </c>
      <c r="F9701" s="231" t="s">
        <v>828</v>
      </c>
      <c r="G9701" s="232" t="s">
        <v>36928</v>
      </c>
    </row>
    <row r="9702" spans="1:7" ht="12">
      <c r="A9702" s="229">
        <v>4712169901</v>
      </c>
      <c r="B9702" s="230" t="s">
        <v>29797</v>
      </c>
      <c r="C9702" s="230" t="s">
        <v>29798</v>
      </c>
      <c r="D9702" s="230" t="s">
        <v>29799</v>
      </c>
      <c r="E9702" s="231">
        <v>47121699</v>
      </c>
      <c r="F9702" s="231" t="s">
        <v>828</v>
      </c>
      <c r="G9702" s="232" t="s">
        <v>36928</v>
      </c>
    </row>
    <row r="9703" spans="1:7" ht="12">
      <c r="A9703" s="229">
        <v>4712170101</v>
      </c>
      <c r="B9703" s="230" t="s">
        <v>29800</v>
      </c>
      <c r="C9703" s="230" t="s">
        <v>29801</v>
      </c>
      <c r="D9703" s="230" t="s">
        <v>29802</v>
      </c>
      <c r="E9703" s="231">
        <v>47121701</v>
      </c>
      <c r="F9703" s="231" t="s">
        <v>828</v>
      </c>
      <c r="G9703" s="232" t="s">
        <v>36928</v>
      </c>
    </row>
    <row r="9704" spans="1:7" ht="36">
      <c r="A9704" s="229">
        <v>4712170201</v>
      </c>
      <c r="B9704" s="230" t="s">
        <v>29803</v>
      </c>
      <c r="C9704" s="230" t="s">
        <v>29804</v>
      </c>
      <c r="D9704" s="230" t="s">
        <v>29805</v>
      </c>
      <c r="E9704" s="231">
        <v>47121702</v>
      </c>
      <c r="F9704" s="231" t="s">
        <v>828</v>
      </c>
      <c r="G9704" s="232">
        <v>8</v>
      </c>
    </row>
    <row r="9705" spans="1:7" ht="12">
      <c r="A9705" s="229">
        <v>4712170202</v>
      </c>
      <c r="B9705" s="230" t="s">
        <v>29806</v>
      </c>
      <c r="C9705" s="230" t="s">
        <v>29807</v>
      </c>
      <c r="D9705" s="230" t="s">
        <v>29808</v>
      </c>
      <c r="E9705" s="231">
        <v>47121702</v>
      </c>
      <c r="F9705" s="231" t="s">
        <v>828</v>
      </c>
      <c r="G9705" s="232">
        <v>8</v>
      </c>
    </row>
    <row r="9706" spans="1:7" ht="24">
      <c r="A9706" s="229">
        <v>4712170203</v>
      </c>
      <c r="B9706" s="230" t="s">
        <v>29809</v>
      </c>
      <c r="C9706" s="230" t="s">
        <v>29810</v>
      </c>
      <c r="D9706" s="230" t="s">
        <v>29811</v>
      </c>
      <c r="E9706" s="231">
        <v>47121702</v>
      </c>
      <c r="F9706" s="231" t="s">
        <v>828</v>
      </c>
      <c r="G9706" s="232">
        <v>8</v>
      </c>
    </row>
    <row r="9707" spans="1:7" ht="24">
      <c r="A9707" s="229">
        <v>4712170204</v>
      </c>
      <c r="B9707" s="230" t="s">
        <v>29812</v>
      </c>
      <c r="C9707" s="230" t="s">
        <v>29813</v>
      </c>
      <c r="D9707" s="230" t="s">
        <v>29814</v>
      </c>
      <c r="E9707" s="231">
        <v>47121702</v>
      </c>
      <c r="F9707" s="231" t="s">
        <v>828</v>
      </c>
      <c r="G9707" s="232">
        <v>8</v>
      </c>
    </row>
    <row r="9708" spans="1:7" ht="24">
      <c r="A9708" s="229">
        <v>4712170301</v>
      </c>
      <c r="B9708" s="230" t="s">
        <v>29815</v>
      </c>
      <c r="C9708" s="230" t="s">
        <v>29816</v>
      </c>
      <c r="D9708" s="230" t="s">
        <v>29817</v>
      </c>
      <c r="E9708" s="231">
        <v>47121703</v>
      </c>
      <c r="F9708" s="231" t="s">
        <v>828</v>
      </c>
      <c r="G9708" s="232" t="s">
        <v>36928</v>
      </c>
    </row>
    <row r="9709" spans="1:7" ht="24">
      <c r="A9709" s="229">
        <v>4712170601</v>
      </c>
      <c r="B9709" s="230" t="s">
        <v>29818</v>
      </c>
      <c r="C9709" s="230" t="s">
        <v>29819</v>
      </c>
      <c r="D9709" s="230" t="s">
        <v>29820</v>
      </c>
      <c r="E9709" s="231">
        <v>47121706</v>
      </c>
      <c r="F9709" s="231" t="s">
        <v>828</v>
      </c>
      <c r="G9709" s="232" t="s">
        <v>36928</v>
      </c>
    </row>
    <row r="9710" spans="1:7" ht="12">
      <c r="A9710" s="229">
        <v>4712179901</v>
      </c>
      <c r="B9710" s="230" t="s">
        <v>29821</v>
      </c>
      <c r="C9710" s="230" t="s">
        <v>29822</v>
      </c>
      <c r="D9710" s="230" t="s">
        <v>29823</v>
      </c>
      <c r="E9710" s="231">
        <v>47121799</v>
      </c>
      <c r="F9710" s="231" t="s">
        <v>828</v>
      </c>
      <c r="G9710" s="232" t="s">
        <v>36928</v>
      </c>
    </row>
    <row r="9711" spans="1:7" ht="24">
      <c r="A9711" s="229">
        <v>4712180301</v>
      </c>
      <c r="B9711" s="230" t="s">
        <v>29824</v>
      </c>
      <c r="C9711" s="230" t="s">
        <v>29825</v>
      </c>
      <c r="D9711" s="230" t="s">
        <v>29826</v>
      </c>
      <c r="E9711" s="231">
        <v>47121803</v>
      </c>
      <c r="F9711" s="231" t="s">
        <v>828</v>
      </c>
      <c r="G9711" s="232" t="s">
        <v>36928</v>
      </c>
    </row>
    <row r="9712" spans="1:7" ht="12">
      <c r="A9712" s="229">
        <v>4712180401</v>
      </c>
      <c r="B9712" s="230" t="s">
        <v>29827</v>
      </c>
      <c r="C9712" s="230" t="s">
        <v>29828</v>
      </c>
      <c r="D9712" s="230" t="s">
        <v>29829</v>
      </c>
      <c r="E9712" s="231">
        <v>47121804</v>
      </c>
      <c r="F9712" s="231" t="s">
        <v>828</v>
      </c>
      <c r="G9712" s="232" t="s">
        <v>36928</v>
      </c>
    </row>
    <row r="9713" spans="1:7" ht="24">
      <c r="A9713" s="229">
        <v>4712180501</v>
      </c>
      <c r="B9713" s="230" t="s">
        <v>29830</v>
      </c>
      <c r="C9713" s="230" t="s">
        <v>29798</v>
      </c>
      <c r="D9713" s="230" t="s">
        <v>29831</v>
      </c>
      <c r="E9713" s="231">
        <v>47121805</v>
      </c>
      <c r="F9713" s="231" t="s">
        <v>828</v>
      </c>
      <c r="G9713" s="232">
        <v>6</v>
      </c>
    </row>
    <row r="9714" spans="1:7" ht="24">
      <c r="A9714" s="229">
        <v>4712180502</v>
      </c>
      <c r="B9714" s="230" t="s">
        <v>29832</v>
      </c>
      <c r="C9714" s="230" t="s">
        <v>29833</v>
      </c>
      <c r="D9714" s="230" t="s">
        <v>29834</v>
      </c>
      <c r="E9714" s="231">
        <v>47121805</v>
      </c>
      <c r="F9714" s="231" t="s">
        <v>828</v>
      </c>
      <c r="G9714" s="232">
        <v>6</v>
      </c>
    </row>
    <row r="9715" spans="1:7" ht="12">
      <c r="A9715" s="229">
        <v>4712180503</v>
      </c>
      <c r="B9715" s="230" t="s">
        <v>29835</v>
      </c>
      <c r="C9715" s="230" t="s">
        <v>29836</v>
      </c>
      <c r="D9715" s="230" t="s">
        <v>29837</v>
      </c>
      <c r="E9715" s="231">
        <v>47121805</v>
      </c>
      <c r="F9715" s="231" t="s">
        <v>828</v>
      </c>
      <c r="G9715" s="232">
        <v>6</v>
      </c>
    </row>
    <row r="9716" spans="1:7" ht="12">
      <c r="A9716" s="229">
        <v>4712180601</v>
      </c>
      <c r="B9716" s="230" t="s">
        <v>29838</v>
      </c>
      <c r="C9716" s="230" t="s">
        <v>29839</v>
      </c>
      <c r="D9716" s="230" t="s">
        <v>29840</v>
      </c>
      <c r="E9716" s="231">
        <v>47121806</v>
      </c>
      <c r="F9716" s="231" t="s">
        <v>828</v>
      </c>
      <c r="G9716" s="232" t="s">
        <v>36928</v>
      </c>
    </row>
    <row r="9717" spans="1:7" ht="24">
      <c r="A9717" s="229">
        <v>4712180801</v>
      </c>
      <c r="B9717" s="230" t="s">
        <v>29841</v>
      </c>
      <c r="C9717" s="230" t="s">
        <v>29842</v>
      </c>
      <c r="D9717" s="230" t="s">
        <v>29843</v>
      </c>
      <c r="E9717" s="231">
        <v>47121808</v>
      </c>
      <c r="F9717" s="231" t="s">
        <v>828</v>
      </c>
      <c r="G9717" s="232" t="s">
        <v>36928</v>
      </c>
    </row>
    <row r="9718" spans="1:7" ht="36">
      <c r="A9718" s="229">
        <v>4712181001</v>
      </c>
      <c r="B9718" s="230" t="s">
        <v>29844</v>
      </c>
      <c r="C9718" s="230" t="s">
        <v>29845</v>
      </c>
      <c r="D9718" s="230" t="s">
        <v>29846</v>
      </c>
      <c r="E9718" s="231">
        <v>47121810</v>
      </c>
      <c r="F9718" s="231" t="s">
        <v>828</v>
      </c>
      <c r="G9718" s="232" t="s">
        <v>36928</v>
      </c>
    </row>
    <row r="9719" spans="1:7" ht="12">
      <c r="A9719" s="229">
        <v>4712189801</v>
      </c>
      <c r="B9719" s="230" t="s">
        <v>29847</v>
      </c>
      <c r="C9719" s="230" t="s">
        <v>29848</v>
      </c>
      <c r="D9719" s="230" t="s">
        <v>29849</v>
      </c>
      <c r="E9719" s="231">
        <v>47121898</v>
      </c>
      <c r="F9719" s="231" t="s">
        <v>828</v>
      </c>
      <c r="G9719" s="232" t="s">
        <v>36928</v>
      </c>
    </row>
    <row r="9720" spans="1:7" ht="24">
      <c r="A9720" s="229">
        <v>4712189901</v>
      </c>
      <c r="B9720" s="230" t="s">
        <v>29850</v>
      </c>
      <c r="C9720" s="230" t="s">
        <v>29851</v>
      </c>
      <c r="D9720" s="230" t="s">
        <v>29852</v>
      </c>
      <c r="E9720" s="231">
        <v>47121899</v>
      </c>
      <c r="F9720" s="231" t="s">
        <v>828</v>
      </c>
      <c r="G9720" s="232" t="s">
        <v>36928</v>
      </c>
    </row>
    <row r="9721" spans="1:7" ht="24">
      <c r="A9721" s="229">
        <v>4713150101</v>
      </c>
      <c r="B9721" s="230" t="s">
        <v>29853</v>
      </c>
      <c r="C9721" s="230" t="s">
        <v>29854</v>
      </c>
      <c r="D9721" s="230" t="s">
        <v>29855</v>
      </c>
      <c r="E9721" s="231">
        <v>47131501</v>
      </c>
      <c r="F9721" s="231" t="s">
        <v>828</v>
      </c>
      <c r="G9721" s="232" t="s">
        <v>36928</v>
      </c>
    </row>
    <row r="9722" spans="1:7" ht="24">
      <c r="A9722" s="229">
        <v>4713160101</v>
      </c>
      <c r="B9722" s="230" t="s">
        <v>29856</v>
      </c>
      <c r="C9722" s="230" t="s">
        <v>29857</v>
      </c>
      <c r="D9722" s="230" t="s">
        <v>29858</v>
      </c>
      <c r="E9722" s="231">
        <v>47131601</v>
      </c>
      <c r="F9722" s="231" t="s">
        <v>828</v>
      </c>
      <c r="G9722" s="232" t="s">
        <v>36928</v>
      </c>
    </row>
    <row r="9723" spans="1:7" ht="24">
      <c r="A9723" s="229">
        <v>4713160102</v>
      </c>
      <c r="B9723" s="230" t="s">
        <v>29859</v>
      </c>
      <c r="C9723" s="230" t="s">
        <v>29860</v>
      </c>
      <c r="D9723" s="230" t="s">
        <v>29861</v>
      </c>
      <c r="E9723" s="231">
        <v>47131601</v>
      </c>
      <c r="F9723" s="231" t="s">
        <v>828</v>
      </c>
      <c r="G9723" s="232" t="s">
        <v>36928</v>
      </c>
    </row>
    <row r="9724" spans="1:7" ht="12">
      <c r="A9724" s="229">
        <v>4713160201</v>
      </c>
      <c r="B9724" s="230" t="s">
        <v>29862</v>
      </c>
      <c r="C9724" s="230" t="s">
        <v>29863</v>
      </c>
      <c r="D9724" s="230" t="s">
        <v>29864</v>
      </c>
      <c r="E9724" s="231">
        <v>47131602</v>
      </c>
      <c r="F9724" s="231" t="s">
        <v>828</v>
      </c>
      <c r="G9724" s="232" t="s">
        <v>36928</v>
      </c>
    </row>
    <row r="9725" spans="1:7" ht="12">
      <c r="A9725" s="229">
        <v>4713160401</v>
      </c>
      <c r="B9725" s="230" t="s">
        <v>29865</v>
      </c>
      <c r="C9725" s="230" t="s">
        <v>29866</v>
      </c>
      <c r="D9725" s="230" t="s">
        <v>29867</v>
      </c>
      <c r="E9725" s="231">
        <v>47131604</v>
      </c>
      <c r="F9725" s="231" t="s">
        <v>828</v>
      </c>
      <c r="G9725" s="232" t="s">
        <v>36928</v>
      </c>
    </row>
    <row r="9726" spans="1:7" ht="24">
      <c r="A9726" s="229">
        <v>4713160501</v>
      </c>
      <c r="B9726" s="230" t="s">
        <v>29868</v>
      </c>
      <c r="C9726" s="230" t="s">
        <v>29869</v>
      </c>
      <c r="D9726" s="230" t="s">
        <v>29870</v>
      </c>
      <c r="E9726" s="231">
        <v>47131605</v>
      </c>
      <c r="F9726" s="231" t="s">
        <v>828</v>
      </c>
      <c r="G9726" s="232" t="s">
        <v>36928</v>
      </c>
    </row>
    <row r="9727" spans="1:7" ht="24">
      <c r="A9727" s="229">
        <v>4713170101</v>
      </c>
      <c r="B9727" s="230" t="s">
        <v>29871</v>
      </c>
      <c r="C9727" s="230" t="s">
        <v>29872</v>
      </c>
      <c r="D9727" s="230" t="s">
        <v>29873</v>
      </c>
      <c r="E9727" s="231">
        <v>47131701</v>
      </c>
      <c r="F9727" s="231" t="s">
        <v>828</v>
      </c>
      <c r="G9727" s="232" t="s">
        <v>36928</v>
      </c>
    </row>
    <row r="9728" spans="1:7" ht="24">
      <c r="A9728" s="229">
        <v>4713170201</v>
      </c>
      <c r="B9728" s="230" t="s">
        <v>29874</v>
      </c>
      <c r="C9728" s="230" t="s">
        <v>29875</v>
      </c>
      <c r="D9728" s="230" t="s">
        <v>29876</v>
      </c>
      <c r="E9728" s="231">
        <v>47131702</v>
      </c>
      <c r="F9728" s="231" t="s">
        <v>828</v>
      </c>
      <c r="G9728" s="232" t="s">
        <v>36928</v>
      </c>
    </row>
    <row r="9729" spans="1:7" ht="24">
      <c r="A9729" s="229">
        <v>4713170401</v>
      </c>
      <c r="B9729" s="230" t="s">
        <v>29877</v>
      </c>
      <c r="C9729" s="230" t="s">
        <v>29878</v>
      </c>
      <c r="D9729" s="230" t="s">
        <v>29879</v>
      </c>
      <c r="E9729" s="231">
        <v>47131704</v>
      </c>
      <c r="F9729" s="231" t="s">
        <v>828</v>
      </c>
      <c r="G9729" s="232" t="s">
        <v>36928</v>
      </c>
    </row>
    <row r="9730" spans="1:7" ht="12">
      <c r="A9730" s="229">
        <v>4713170601</v>
      </c>
      <c r="B9730" s="230" t="s">
        <v>29880</v>
      </c>
      <c r="C9730" s="230" t="s">
        <v>29881</v>
      </c>
      <c r="D9730" s="230" t="s">
        <v>29882</v>
      </c>
      <c r="E9730" s="231">
        <v>47131706</v>
      </c>
      <c r="F9730" s="231" t="s">
        <v>828</v>
      </c>
      <c r="G9730" s="232" t="s">
        <v>36928</v>
      </c>
    </row>
    <row r="9731" spans="1:7" ht="36">
      <c r="A9731" s="229">
        <v>4713170701</v>
      </c>
      <c r="B9731" s="230" t="s">
        <v>29883</v>
      </c>
      <c r="C9731" s="230" t="s">
        <v>29884</v>
      </c>
      <c r="D9731" s="230" t="s">
        <v>29885</v>
      </c>
      <c r="E9731" s="231">
        <v>47131707</v>
      </c>
      <c r="F9731" s="231" t="s">
        <v>828</v>
      </c>
      <c r="G9731" s="232">
        <v>7</v>
      </c>
    </row>
    <row r="9732" spans="1:7" ht="12">
      <c r="A9732" s="229">
        <v>4713179901</v>
      </c>
      <c r="B9732" s="230" t="s">
        <v>29886</v>
      </c>
      <c r="C9732" s="230" t="s">
        <v>29887</v>
      </c>
      <c r="D9732" s="230" t="s">
        <v>29888</v>
      </c>
      <c r="E9732" s="231">
        <v>47131799</v>
      </c>
      <c r="F9732" s="231" t="s">
        <v>828</v>
      </c>
      <c r="G9732" s="232" t="s">
        <v>36928</v>
      </c>
    </row>
    <row r="9733" spans="1:7" ht="24">
      <c r="A9733" s="229">
        <v>4713180201</v>
      </c>
      <c r="B9733" s="230" t="s">
        <v>29889</v>
      </c>
      <c r="C9733" s="230" t="s">
        <v>29890</v>
      </c>
      <c r="D9733" s="230" t="s">
        <v>29891</v>
      </c>
      <c r="E9733" s="231">
        <v>47131802</v>
      </c>
      <c r="F9733" s="231" t="s">
        <v>828</v>
      </c>
      <c r="G9733" s="232" t="s">
        <v>36928</v>
      </c>
    </row>
    <row r="9734" spans="1:7" ht="12">
      <c r="A9734" s="229">
        <v>4713180501</v>
      </c>
      <c r="B9734" s="230" t="s">
        <v>29892</v>
      </c>
      <c r="C9734" s="230" t="s">
        <v>29893</v>
      </c>
      <c r="D9734" s="230" t="s">
        <v>29894</v>
      </c>
      <c r="E9734" s="231">
        <v>47131805</v>
      </c>
      <c r="F9734" s="231" t="s">
        <v>828</v>
      </c>
      <c r="G9734" s="232" t="s">
        <v>36928</v>
      </c>
    </row>
    <row r="9735" spans="1:7" ht="12">
      <c r="A9735" s="229">
        <v>4713180502</v>
      </c>
      <c r="B9735" s="230" t="s">
        <v>29895</v>
      </c>
      <c r="C9735" s="230" t="s">
        <v>29896</v>
      </c>
      <c r="D9735" s="230" t="s">
        <v>29897</v>
      </c>
      <c r="E9735" s="231">
        <v>47131805</v>
      </c>
      <c r="F9735" s="231" t="s">
        <v>828</v>
      </c>
      <c r="G9735" s="232" t="s">
        <v>36928</v>
      </c>
    </row>
    <row r="9736" spans="1:7" ht="12">
      <c r="A9736" s="229">
        <v>4713180503</v>
      </c>
      <c r="B9736" s="230" t="s">
        <v>29898</v>
      </c>
      <c r="C9736" s="230" t="s">
        <v>29899</v>
      </c>
      <c r="D9736" s="230" t="s">
        <v>29900</v>
      </c>
      <c r="E9736" s="231">
        <v>47131805</v>
      </c>
      <c r="F9736" s="231" t="s">
        <v>828</v>
      </c>
      <c r="G9736" s="232" t="s">
        <v>36928</v>
      </c>
    </row>
    <row r="9737" spans="1:7" ht="24">
      <c r="A9737" s="229">
        <v>4713180701</v>
      </c>
      <c r="B9737" s="230" t="s">
        <v>29901</v>
      </c>
      <c r="C9737" s="230" t="s">
        <v>29902</v>
      </c>
      <c r="D9737" s="230" t="s">
        <v>29903</v>
      </c>
      <c r="E9737" s="231">
        <v>47131807</v>
      </c>
      <c r="F9737" s="231" t="s">
        <v>828</v>
      </c>
      <c r="G9737" s="232" t="s">
        <v>36928</v>
      </c>
    </row>
    <row r="9738" spans="1:7" ht="24">
      <c r="A9738" s="229">
        <v>4713180901</v>
      </c>
      <c r="B9738" s="230" t="s">
        <v>29904</v>
      </c>
      <c r="C9738" s="230" t="s">
        <v>29905</v>
      </c>
      <c r="D9738" s="230" t="s">
        <v>29906</v>
      </c>
      <c r="E9738" s="231">
        <v>47131809</v>
      </c>
      <c r="F9738" s="231" t="s">
        <v>828</v>
      </c>
      <c r="G9738" s="232" t="s">
        <v>36928</v>
      </c>
    </row>
    <row r="9739" spans="1:7" ht="36">
      <c r="A9739" s="229">
        <v>4713181001</v>
      </c>
      <c r="B9739" s="230" t="s">
        <v>29907</v>
      </c>
      <c r="C9739" s="230" t="s">
        <v>29899</v>
      </c>
      <c r="D9739" s="230" t="s">
        <v>29908</v>
      </c>
      <c r="E9739" s="231">
        <v>47131810</v>
      </c>
      <c r="F9739" s="231" t="s">
        <v>828</v>
      </c>
      <c r="G9739" s="232" t="s">
        <v>36928</v>
      </c>
    </row>
    <row r="9740" spans="1:7" ht="24">
      <c r="A9740" s="229">
        <v>4713181101</v>
      </c>
      <c r="B9740" s="230" t="s">
        <v>29909</v>
      </c>
      <c r="C9740" s="230" t="s">
        <v>29910</v>
      </c>
      <c r="D9740" s="230" t="s">
        <v>29911</v>
      </c>
      <c r="E9740" s="231">
        <v>47131811</v>
      </c>
      <c r="F9740" s="231" t="s">
        <v>828</v>
      </c>
      <c r="G9740" s="232" t="s">
        <v>36928</v>
      </c>
    </row>
    <row r="9741" spans="1:7" ht="24">
      <c r="A9741" s="229">
        <v>4713181201</v>
      </c>
      <c r="B9741" s="230" t="s">
        <v>29912</v>
      </c>
      <c r="C9741" s="230" t="s">
        <v>29913</v>
      </c>
      <c r="D9741" s="230" t="s">
        <v>29914</v>
      </c>
      <c r="E9741" s="231">
        <v>47131812</v>
      </c>
      <c r="F9741" s="231" t="s">
        <v>828</v>
      </c>
      <c r="G9741" s="232" t="s">
        <v>36928</v>
      </c>
    </row>
    <row r="9742" spans="1:7" ht="24">
      <c r="A9742" s="229">
        <v>4713181601</v>
      </c>
      <c r="B9742" s="230" t="s">
        <v>29915</v>
      </c>
      <c r="C9742" s="230" t="s">
        <v>29916</v>
      </c>
      <c r="D9742" s="230" t="s">
        <v>29917</v>
      </c>
      <c r="E9742" s="231">
        <v>47131816</v>
      </c>
      <c r="F9742" s="231" t="s">
        <v>828</v>
      </c>
      <c r="G9742" s="232" t="s">
        <v>36928</v>
      </c>
    </row>
    <row r="9743" spans="1:7" ht="24">
      <c r="A9743" s="229">
        <v>4713181602</v>
      </c>
      <c r="B9743" s="230" t="s">
        <v>29918</v>
      </c>
      <c r="C9743" s="230" t="s">
        <v>29919</v>
      </c>
      <c r="D9743" s="230" t="s">
        <v>29920</v>
      </c>
      <c r="E9743" s="231">
        <v>47131816</v>
      </c>
      <c r="F9743" s="231" t="s">
        <v>828</v>
      </c>
      <c r="G9743" s="232" t="s">
        <v>36928</v>
      </c>
    </row>
    <row r="9744" spans="1:7" ht="36">
      <c r="A9744" s="229">
        <v>4713182101</v>
      </c>
      <c r="B9744" s="230" t="s">
        <v>29921</v>
      </c>
      <c r="C9744" s="230" t="s">
        <v>29922</v>
      </c>
      <c r="D9744" s="230" t="s">
        <v>29923</v>
      </c>
      <c r="E9744" s="231">
        <v>47131821</v>
      </c>
      <c r="F9744" s="231" t="s">
        <v>828</v>
      </c>
      <c r="G9744" s="232" t="s">
        <v>36928</v>
      </c>
    </row>
    <row r="9745" spans="1:7" ht="24">
      <c r="A9745" s="229">
        <v>4713182301</v>
      </c>
      <c r="B9745" s="230" t="s">
        <v>29924</v>
      </c>
      <c r="C9745" s="230" t="s">
        <v>29925</v>
      </c>
      <c r="D9745" s="230" t="s">
        <v>29926</v>
      </c>
      <c r="E9745" s="231">
        <v>47131823</v>
      </c>
      <c r="F9745" s="231" t="s">
        <v>828</v>
      </c>
      <c r="G9745" s="232" t="s">
        <v>36928</v>
      </c>
    </row>
    <row r="9746" spans="1:7" ht="24">
      <c r="A9746" s="229">
        <v>4713182302</v>
      </c>
      <c r="B9746" s="230" t="s">
        <v>29927</v>
      </c>
      <c r="C9746" s="230" t="s">
        <v>29928</v>
      </c>
      <c r="D9746" s="230" t="s">
        <v>29929</v>
      </c>
      <c r="E9746" s="231">
        <v>47131823</v>
      </c>
      <c r="F9746" s="231" t="s">
        <v>828</v>
      </c>
      <c r="G9746" s="232" t="s">
        <v>36928</v>
      </c>
    </row>
    <row r="9747" spans="1:7" ht="12">
      <c r="A9747" s="229">
        <v>4713182401</v>
      </c>
      <c r="B9747" s="230" t="s">
        <v>29930</v>
      </c>
      <c r="C9747" s="230" t="s">
        <v>29931</v>
      </c>
      <c r="D9747" s="230" t="s">
        <v>29932</v>
      </c>
      <c r="E9747" s="231">
        <v>47131824</v>
      </c>
      <c r="F9747" s="231" t="s">
        <v>828</v>
      </c>
      <c r="G9747" s="232" t="s">
        <v>36928</v>
      </c>
    </row>
    <row r="9748" spans="1:7" ht="12">
      <c r="A9748" s="229">
        <v>4713182901</v>
      </c>
      <c r="B9748" s="230" t="s">
        <v>29933</v>
      </c>
      <c r="C9748" s="230" t="s">
        <v>29934</v>
      </c>
      <c r="D9748" s="230" t="s">
        <v>29935</v>
      </c>
      <c r="E9748" s="231">
        <v>47131829</v>
      </c>
      <c r="F9748" s="231" t="s">
        <v>828</v>
      </c>
      <c r="G9748" s="232" t="s">
        <v>36928</v>
      </c>
    </row>
    <row r="9749" spans="1:7" ht="36">
      <c r="A9749" s="229">
        <v>4713189901</v>
      </c>
      <c r="B9749" s="230" t="s">
        <v>29936</v>
      </c>
      <c r="C9749" s="230" t="s">
        <v>29937</v>
      </c>
      <c r="D9749" s="230" t="s">
        <v>29938</v>
      </c>
      <c r="E9749" s="231">
        <v>47131899</v>
      </c>
      <c r="F9749" s="231" t="s">
        <v>828</v>
      </c>
      <c r="G9749" s="232" t="s">
        <v>36928</v>
      </c>
    </row>
    <row r="9750" spans="1:7" ht="24">
      <c r="A9750" s="229">
        <v>4713190101</v>
      </c>
      <c r="B9750" s="230" t="s">
        <v>29939</v>
      </c>
      <c r="C9750" s="230" t="s">
        <v>29940</v>
      </c>
      <c r="D9750" s="230" t="s">
        <v>29941</v>
      </c>
      <c r="E9750" s="231">
        <v>47131901</v>
      </c>
      <c r="F9750" s="231" t="s">
        <v>828</v>
      </c>
      <c r="G9750" s="232" t="s">
        <v>36928</v>
      </c>
    </row>
    <row r="9751" spans="1:7" ht="36">
      <c r="A9751" s="229">
        <v>4713190201</v>
      </c>
      <c r="B9751" s="230" t="s">
        <v>29942</v>
      </c>
      <c r="C9751" s="230" t="s">
        <v>29943</v>
      </c>
      <c r="D9751" s="230" t="s">
        <v>29944</v>
      </c>
      <c r="E9751" s="231">
        <v>47131902</v>
      </c>
      <c r="F9751" s="231" t="s">
        <v>828</v>
      </c>
      <c r="G9751" s="232" t="s">
        <v>36928</v>
      </c>
    </row>
    <row r="9752" spans="1:7" ht="36">
      <c r="A9752" s="229">
        <v>4713190202</v>
      </c>
      <c r="B9752" s="230" t="s">
        <v>29945</v>
      </c>
      <c r="C9752" s="230" t="s">
        <v>29946</v>
      </c>
      <c r="D9752" s="230" t="s">
        <v>29947</v>
      </c>
      <c r="E9752" s="231">
        <v>47131902</v>
      </c>
      <c r="F9752" s="231" t="s">
        <v>828</v>
      </c>
      <c r="G9752" s="232" t="s">
        <v>36928</v>
      </c>
    </row>
    <row r="9753" spans="1:7" ht="24">
      <c r="A9753" s="229">
        <v>4713190701</v>
      </c>
      <c r="B9753" s="230" t="s">
        <v>29948</v>
      </c>
      <c r="C9753" s="230" t="s">
        <v>29949</v>
      </c>
      <c r="D9753" s="230" t="s">
        <v>29950</v>
      </c>
      <c r="E9753" s="231">
        <v>47131907</v>
      </c>
      <c r="F9753" s="231" t="s">
        <v>828</v>
      </c>
      <c r="G9753" s="232" t="s">
        <v>36928</v>
      </c>
    </row>
    <row r="9754" spans="1:7" ht="12">
      <c r="A9754" s="229">
        <v>4713190801</v>
      </c>
      <c r="B9754" s="230" t="s">
        <v>29951</v>
      </c>
      <c r="C9754" s="230" t="s">
        <v>29952</v>
      </c>
      <c r="D9754" s="230" t="s">
        <v>29953</v>
      </c>
      <c r="E9754" s="231">
        <v>47131908</v>
      </c>
      <c r="F9754" s="231" t="s">
        <v>828</v>
      </c>
      <c r="G9754" s="232" t="s">
        <v>36928</v>
      </c>
    </row>
    <row r="9755" spans="1:7" ht="12">
      <c r="A9755" s="229">
        <v>4713190901</v>
      </c>
      <c r="B9755" s="230" t="s">
        <v>29954</v>
      </c>
      <c r="C9755" s="230" t="s">
        <v>29955</v>
      </c>
      <c r="D9755" s="230" t="s">
        <v>29956</v>
      </c>
      <c r="E9755" s="231">
        <v>47131909</v>
      </c>
      <c r="F9755" s="231" t="s">
        <v>828</v>
      </c>
      <c r="G9755" s="232" t="s">
        <v>36928</v>
      </c>
    </row>
    <row r="9756" spans="1:7" ht="24">
      <c r="A9756" s="229">
        <v>4713191010</v>
      </c>
      <c r="B9756" s="230" t="s">
        <v>29957</v>
      </c>
      <c r="C9756" s="230" t="s">
        <v>29958</v>
      </c>
      <c r="D9756" s="230" t="s">
        <v>29959</v>
      </c>
      <c r="E9756" s="231">
        <v>47131910</v>
      </c>
      <c r="F9756" s="231" t="s">
        <v>828</v>
      </c>
      <c r="G9756" s="232" t="s">
        <v>36928</v>
      </c>
    </row>
    <row r="9757" spans="1:7" ht="12">
      <c r="A9757" s="229">
        <v>4810150301</v>
      </c>
      <c r="B9757" s="230" t="s">
        <v>29960</v>
      </c>
      <c r="C9757" s="230" t="s">
        <v>29961</v>
      </c>
      <c r="D9757" s="230" t="s">
        <v>29962</v>
      </c>
      <c r="E9757" s="231">
        <v>48101503</v>
      </c>
      <c r="F9757" s="231" t="s">
        <v>828</v>
      </c>
      <c r="G9757" s="232" t="s">
        <v>36928</v>
      </c>
    </row>
    <row r="9758" spans="1:7" ht="12">
      <c r="A9758" s="229">
        <v>4810150501</v>
      </c>
      <c r="B9758" s="230" t="s">
        <v>29963</v>
      </c>
      <c r="C9758" s="230" t="s">
        <v>29964</v>
      </c>
      <c r="D9758" s="230" t="s">
        <v>29965</v>
      </c>
      <c r="E9758" s="231">
        <v>48101505</v>
      </c>
      <c r="F9758" s="231" t="s">
        <v>828</v>
      </c>
      <c r="G9758" s="232">
        <v>5</v>
      </c>
    </row>
    <row r="9759" spans="1:7" ht="12">
      <c r="A9759" s="229">
        <v>4810150901</v>
      </c>
      <c r="B9759" s="230" t="s">
        <v>29966</v>
      </c>
      <c r="C9759" s="230" t="s">
        <v>29967</v>
      </c>
      <c r="D9759" s="230" t="s">
        <v>29968</v>
      </c>
      <c r="E9759" s="231">
        <v>48101509</v>
      </c>
      <c r="F9759" s="231" t="s">
        <v>828</v>
      </c>
      <c r="G9759" s="232">
        <v>7</v>
      </c>
    </row>
    <row r="9760" spans="1:7" ht="12">
      <c r="A9760" s="229">
        <v>4810151001</v>
      </c>
      <c r="B9760" s="230" t="s">
        <v>29969</v>
      </c>
      <c r="C9760" s="230" t="s">
        <v>29970</v>
      </c>
      <c r="D9760" s="230" t="s">
        <v>29971</v>
      </c>
      <c r="E9760" s="231">
        <v>48101510</v>
      </c>
      <c r="F9760" s="231" t="s">
        <v>828</v>
      </c>
      <c r="G9760" s="232">
        <v>7</v>
      </c>
    </row>
    <row r="9761" spans="1:7" ht="24">
      <c r="A9761" s="229">
        <v>4810151101</v>
      </c>
      <c r="B9761" s="230" t="s">
        <v>29972</v>
      </c>
      <c r="C9761" s="230" t="s">
        <v>29973</v>
      </c>
      <c r="D9761" s="230" t="s">
        <v>29974</v>
      </c>
      <c r="E9761" s="231">
        <v>48101511</v>
      </c>
      <c r="F9761" s="231" t="s">
        <v>828</v>
      </c>
      <c r="G9761" s="232">
        <v>7</v>
      </c>
    </row>
    <row r="9762" spans="1:7" ht="24">
      <c r="A9762" s="229">
        <v>4810151601</v>
      </c>
      <c r="B9762" s="230" t="s">
        <v>29975</v>
      </c>
      <c r="C9762" s="230" t="s">
        <v>29976</v>
      </c>
      <c r="D9762" s="230" t="s">
        <v>29977</v>
      </c>
      <c r="E9762" s="231">
        <v>48101516</v>
      </c>
      <c r="F9762" s="231" t="s">
        <v>828</v>
      </c>
      <c r="G9762" s="232" t="s">
        <v>36928</v>
      </c>
    </row>
    <row r="9763" spans="1:7" ht="24">
      <c r="A9763" s="229">
        <v>4810151701</v>
      </c>
      <c r="B9763" s="230" t="s">
        <v>29978</v>
      </c>
      <c r="C9763" s="230" t="s">
        <v>29979</v>
      </c>
      <c r="D9763" s="230" t="s">
        <v>29980</v>
      </c>
      <c r="E9763" s="231">
        <v>48101517</v>
      </c>
      <c r="F9763" s="231" t="s">
        <v>828</v>
      </c>
      <c r="G9763" s="232">
        <v>7</v>
      </c>
    </row>
    <row r="9764" spans="1:7" ht="12">
      <c r="A9764" s="229">
        <v>4810152101</v>
      </c>
      <c r="B9764" s="230" t="s">
        <v>29981</v>
      </c>
      <c r="C9764" s="230" t="s">
        <v>29982</v>
      </c>
      <c r="D9764" s="230" t="s">
        <v>29983</v>
      </c>
      <c r="E9764" s="231">
        <v>48101521</v>
      </c>
      <c r="F9764" s="231" t="s">
        <v>828</v>
      </c>
      <c r="G9764" s="232">
        <v>7</v>
      </c>
    </row>
    <row r="9765" spans="1:7" ht="12">
      <c r="A9765" s="229">
        <v>4810152102</v>
      </c>
      <c r="B9765" s="230" t="s">
        <v>29984</v>
      </c>
      <c r="C9765" s="230" t="s">
        <v>29985</v>
      </c>
      <c r="D9765" s="230" t="s">
        <v>29986</v>
      </c>
      <c r="E9765" s="231">
        <v>48101521</v>
      </c>
      <c r="F9765" s="231" t="s">
        <v>828</v>
      </c>
      <c r="G9765" s="232">
        <v>7</v>
      </c>
    </row>
    <row r="9766" spans="1:7" ht="24">
      <c r="A9766" s="229">
        <v>4810152201</v>
      </c>
      <c r="B9766" s="230" t="s">
        <v>29987</v>
      </c>
      <c r="C9766" s="230" t="s">
        <v>29988</v>
      </c>
      <c r="D9766" s="230" t="s">
        <v>29989</v>
      </c>
      <c r="E9766" s="231">
        <v>48101522</v>
      </c>
      <c r="F9766" s="231" t="s">
        <v>828</v>
      </c>
      <c r="G9766" s="232" t="s">
        <v>36928</v>
      </c>
    </row>
    <row r="9767" spans="1:7" ht="24">
      <c r="A9767" s="229">
        <v>4810152401</v>
      </c>
      <c r="B9767" s="230" t="s">
        <v>29990</v>
      </c>
      <c r="C9767" s="230" t="s">
        <v>29991</v>
      </c>
      <c r="D9767" s="230" t="s">
        <v>29992</v>
      </c>
      <c r="E9767" s="231">
        <v>48101524</v>
      </c>
      <c r="F9767" s="231" t="s">
        <v>828</v>
      </c>
      <c r="G9767" s="232">
        <v>8</v>
      </c>
    </row>
    <row r="9768" spans="1:7" ht="24">
      <c r="A9768" s="229">
        <v>4810152402</v>
      </c>
      <c r="B9768" s="230" t="s">
        <v>29993</v>
      </c>
      <c r="C9768" s="230" t="s">
        <v>29994</v>
      </c>
      <c r="D9768" s="230" t="s">
        <v>29995</v>
      </c>
      <c r="E9768" s="231">
        <v>48101524</v>
      </c>
      <c r="F9768" s="231" t="s">
        <v>828</v>
      </c>
      <c r="G9768" s="232">
        <v>8</v>
      </c>
    </row>
    <row r="9769" spans="1:7" ht="12">
      <c r="A9769" s="229">
        <v>4810152501</v>
      </c>
      <c r="B9769" s="230" t="s">
        <v>29996</v>
      </c>
      <c r="C9769" s="230" t="s">
        <v>29997</v>
      </c>
      <c r="D9769" s="230" t="s">
        <v>29998</v>
      </c>
      <c r="E9769" s="231">
        <v>48101525</v>
      </c>
      <c r="F9769" s="231" t="s">
        <v>828</v>
      </c>
      <c r="G9769" s="232" t="s">
        <v>36928</v>
      </c>
    </row>
    <row r="9770" spans="1:7" ht="12">
      <c r="A9770" s="229">
        <v>4810152601</v>
      </c>
      <c r="B9770" s="230" t="s">
        <v>29999</v>
      </c>
      <c r="C9770" s="230" t="s">
        <v>30000</v>
      </c>
      <c r="D9770" s="230" t="s">
        <v>30001</v>
      </c>
      <c r="E9770" s="231">
        <v>48101526</v>
      </c>
      <c r="F9770" s="231" t="s">
        <v>828</v>
      </c>
      <c r="G9770" s="232" t="s">
        <v>36928</v>
      </c>
    </row>
    <row r="9771" spans="1:7" ht="12">
      <c r="A9771" s="229">
        <v>4810152701</v>
      </c>
      <c r="B9771" s="230" t="s">
        <v>30002</v>
      </c>
      <c r="C9771" s="230" t="s">
        <v>30003</v>
      </c>
      <c r="D9771" s="230" t="s">
        <v>30004</v>
      </c>
      <c r="E9771" s="231">
        <v>48101527</v>
      </c>
      <c r="F9771" s="231" t="s">
        <v>828</v>
      </c>
      <c r="G9771" s="232" t="s">
        <v>36928</v>
      </c>
    </row>
    <row r="9772" spans="1:7" ht="24">
      <c r="A9772" s="229">
        <v>4810152901</v>
      </c>
      <c r="B9772" s="230" t="s">
        <v>30005</v>
      </c>
      <c r="C9772" s="230" t="s">
        <v>30006</v>
      </c>
      <c r="D9772" s="230" t="s">
        <v>30007</v>
      </c>
      <c r="E9772" s="231">
        <v>48101529</v>
      </c>
      <c r="F9772" s="231" t="s">
        <v>828</v>
      </c>
      <c r="G9772" s="232">
        <v>6</v>
      </c>
    </row>
    <row r="9773" spans="1:7" ht="12">
      <c r="A9773" s="229">
        <v>4810153001</v>
      </c>
      <c r="B9773" s="230" t="s">
        <v>30008</v>
      </c>
      <c r="C9773" s="230" t="s">
        <v>30009</v>
      </c>
      <c r="D9773" s="230" t="s">
        <v>30010</v>
      </c>
      <c r="E9773" s="231">
        <v>48101530</v>
      </c>
      <c r="F9773" s="231" t="s">
        <v>828</v>
      </c>
      <c r="G9773" s="232">
        <v>7</v>
      </c>
    </row>
    <row r="9774" spans="1:7" ht="12">
      <c r="A9774" s="229">
        <v>4810153002</v>
      </c>
      <c r="B9774" s="230" t="s">
        <v>30011</v>
      </c>
      <c r="C9774" s="230" t="s">
        <v>30012</v>
      </c>
      <c r="D9774" s="230" t="s">
        <v>30013</v>
      </c>
      <c r="E9774" s="231">
        <v>48101530</v>
      </c>
      <c r="F9774" s="231" t="s">
        <v>828</v>
      </c>
      <c r="G9774" s="232">
        <v>7</v>
      </c>
    </row>
    <row r="9775" spans="1:7" ht="12">
      <c r="A9775" s="229">
        <v>4810153004</v>
      </c>
      <c r="B9775" s="230" t="s">
        <v>30014</v>
      </c>
      <c r="C9775" s="230" t="s">
        <v>30015</v>
      </c>
      <c r="D9775" s="230" t="s">
        <v>30016</v>
      </c>
      <c r="E9775" s="231">
        <v>48101530</v>
      </c>
      <c r="F9775" s="231" t="s">
        <v>828</v>
      </c>
      <c r="G9775" s="232">
        <v>7</v>
      </c>
    </row>
    <row r="9776" spans="1:7" ht="12">
      <c r="A9776" s="229">
        <v>4810153601</v>
      </c>
      <c r="B9776" s="230" t="s">
        <v>30017</v>
      </c>
      <c r="C9776" s="230" t="s">
        <v>30018</v>
      </c>
      <c r="D9776" s="230" t="s">
        <v>30019</v>
      </c>
      <c r="E9776" s="231">
        <v>48101536</v>
      </c>
      <c r="F9776" s="231" t="s">
        <v>828</v>
      </c>
      <c r="G9776" s="232" t="s">
        <v>36928</v>
      </c>
    </row>
    <row r="9777" spans="1:7" ht="12">
      <c r="A9777" s="229">
        <v>4810154601</v>
      </c>
      <c r="B9777" s="230" t="s">
        <v>30020</v>
      </c>
      <c r="C9777" s="230" t="s">
        <v>30021</v>
      </c>
      <c r="D9777" s="230" t="s">
        <v>30022</v>
      </c>
      <c r="E9777" s="231">
        <v>48101546</v>
      </c>
      <c r="F9777" s="231" t="s">
        <v>828</v>
      </c>
      <c r="G9777" s="232">
        <v>6</v>
      </c>
    </row>
    <row r="9778" spans="1:7" ht="24">
      <c r="A9778" s="229">
        <v>4810159301</v>
      </c>
      <c r="B9778" s="230" t="s">
        <v>30023</v>
      </c>
      <c r="C9778" s="230" t="s">
        <v>30024</v>
      </c>
      <c r="D9778" s="230" t="s">
        <v>30025</v>
      </c>
      <c r="E9778" s="231">
        <v>48101593</v>
      </c>
      <c r="F9778" s="231" t="s">
        <v>828</v>
      </c>
      <c r="G9778" s="232" t="s">
        <v>36928</v>
      </c>
    </row>
    <row r="9779" spans="1:7" ht="24">
      <c r="A9779" s="229">
        <v>4810159501</v>
      </c>
      <c r="B9779" s="230" t="s">
        <v>30026</v>
      </c>
      <c r="C9779" s="230" t="s">
        <v>30027</v>
      </c>
      <c r="D9779" s="230" t="s">
        <v>30028</v>
      </c>
      <c r="E9779" s="231">
        <v>48101595</v>
      </c>
      <c r="F9779" s="231" t="s">
        <v>828</v>
      </c>
      <c r="G9779" s="232">
        <v>7</v>
      </c>
    </row>
    <row r="9780" spans="1:7" ht="12">
      <c r="A9780" s="229">
        <v>4810159701</v>
      </c>
      <c r="B9780" s="230" t="s">
        <v>30029</v>
      </c>
      <c r="C9780" s="230" t="s">
        <v>30030</v>
      </c>
      <c r="D9780" s="230" t="s">
        <v>30031</v>
      </c>
      <c r="E9780" s="231">
        <v>48101597</v>
      </c>
      <c r="F9780" s="231" t="s">
        <v>828</v>
      </c>
      <c r="G9780" s="232" t="s">
        <v>36928</v>
      </c>
    </row>
    <row r="9781" spans="1:7" ht="12">
      <c r="A9781" s="229">
        <v>4810159801</v>
      </c>
      <c r="B9781" s="230" t="s">
        <v>30032</v>
      </c>
      <c r="C9781" s="230" t="s">
        <v>30033</v>
      </c>
      <c r="D9781" s="230" t="s">
        <v>30034</v>
      </c>
      <c r="E9781" s="231">
        <v>48101598</v>
      </c>
      <c r="F9781" s="231" t="s">
        <v>828</v>
      </c>
      <c r="G9781" s="232" t="s">
        <v>36928</v>
      </c>
    </row>
    <row r="9782" spans="1:7" ht="12">
      <c r="A9782" s="229">
        <v>4810159901</v>
      </c>
      <c r="B9782" s="230" t="s">
        <v>30035</v>
      </c>
      <c r="C9782" s="230" t="s">
        <v>30036</v>
      </c>
      <c r="D9782" s="230" t="s">
        <v>30037</v>
      </c>
      <c r="E9782" s="231">
        <v>48101599</v>
      </c>
      <c r="F9782" s="231" t="s">
        <v>828</v>
      </c>
      <c r="G9782" s="232" t="s">
        <v>36928</v>
      </c>
    </row>
    <row r="9783" spans="1:7" ht="12">
      <c r="A9783" s="229">
        <v>4810160101</v>
      </c>
      <c r="B9783" s="230" t="s">
        <v>30038</v>
      </c>
      <c r="C9783" s="230" t="s">
        <v>30039</v>
      </c>
      <c r="D9783" s="230" t="s">
        <v>30040</v>
      </c>
      <c r="E9783" s="231">
        <v>48101601</v>
      </c>
      <c r="F9783" s="231" t="s">
        <v>828</v>
      </c>
      <c r="G9783" s="232">
        <v>7</v>
      </c>
    </row>
    <row r="9784" spans="1:7" ht="12">
      <c r="A9784" s="229">
        <v>4810160401</v>
      </c>
      <c r="B9784" s="230" t="s">
        <v>30041</v>
      </c>
      <c r="C9784" s="230" t="s">
        <v>30042</v>
      </c>
      <c r="D9784" s="230" t="s">
        <v>30043</v>
      </c>
      <c r="E9784" s="231">
        <v>48101604</v>
      </c>
      <c r="F9784" s="231" t="s">
        <v>828</v>
      </c>
      <c r="G9784" s="232" t="s">
        <v>36928</v>
      </c>
    </row>
    <row r="9785" spans="1:7" ht="12">
      <c r="A9785" s="229">
        <v>4810160701</v>
      </c>
      <c r="B9785" s="230" t="s">
        <v>30044</v>
      </c>
      <c r="C9785" s="230" t="s">
        <v>30045</v>
      </c>
      <c r="D9785" s="230" t="s">
        <v>30046</v>
      </c>
      <c r="E9785" s="231">
        <v>48101607</v>
      </c>
      <c r="F9785" s="231" t="s">
        <v>828</v>
      </c>
      <c r="G9785" s="232">
        <v>7</v>
      </c>
    </row>
    <row r="9786" spans="1:7" ht="12">
      <c r="A9786" s="229">
        <v>4810160801</v>
      </c>
      <c r="B9786" s="230" t="s">
        <v>30047</v>
      </c>
      <c r="C9786" s="230" t="s">
        <v>30048</v>
      </c>
      <c r="D9786" s="230" t="s">
        <v>30049</v>
      </c>
      <c r="E9786" s="231">
        <v>48101608</v>
      </c>
      <c r="F9786" s="231" t="s">
        <v>828</v>
      </c>
      <c r="G9786" s="232">
        <v>6</v>
      </c>
    </row>
    <row r="9787" spans="1:7" ht="12">
      <c r="A9787" s="229">
        <v>4810161001</v>
      </c>
      <c r="B9787" s="230" t="s">
        <v>30050</v>
      </c>
      <c r="C9787" s="230" t="s">
        <v>30051</v>
      </c>
      <c r="D9787" s="230" t="s">
        <v>30052</v>
      </c>
      <c r="E9787" s="231">
        <v>48101610</v>
      </c>
      <c r="F9787" s="231" t="s">
        <v>828</v>
      </c>
      <c r="G9787" s="232">
        <v>8</v>
      </c>
    </row>
    <row r="9788" spans="1:7" ht="12">
      <c r="A9788" s="229">
        <v>4810161301</v>
      </c>
      <c r="B9788" s="230" t="s">
        <v>30053</v>
      </c>
      <c r="C9788" s="230" t="s">
        <v>30054</v>
      </c>
      <c r="D9788" s="230" t="s">
        <v>30055</v>
      </c>
      <c r="E9788" s="231">
        <v>48101613</v>
      </c>
      <c r="F9788" s="231" t="s">
        <v>828</v>
      </c>
      <c r="G9788" s="232" t="s">
        <v>36928</v>
      </c>
    </row>
    <row r="9789" spans="1:7" ht="24">
      <c r="A9789" s="229">
        <v>4810161501</v>
      </c>
      <c r="B9789" s="230" t="s">
        <v>30056</v>
      </c>
      <c r="C9789" s="230" t="s">
        <v>30057</v>
      </c>
      <c r="D9789" s="230" t="s">
        <v>30058</v>
      </c>
      <c r="E9789" s="231">
        <v>48101615</v>
      </c>
      <c r="F9789" s="231" t="s">
        <v>828</v>
      </c>
      <c r="G9789" s="232">
        <v>7</v>
      </c>
    </row>
    <row r="9790" spans="1:7" ht="24">
      <c r="A9790" s="229">
        <v>4810169801</v>
      </c>
      <c r="B9790" s="230" t="s">
        <v>30059</v>
      </c>
      <c r="C9790" s="230" t="s">
        <v>30060</v>
      </c>
      <c r="D9790" s="230" t="s">
        <v>30061</v>
      </c>
      <c r="E9790" s="231">
        <v>48101698</v>
      </c>
      <c r="F9790" s="231" t="s">
        <v>828</v>
      </c>
      <c r="G9790" s="232" t="s">
        <v>36928</v>
      </c>
    </row>
    <row r="9791" spans="1:7" ht="36">
      <c r="A9791" s="229">
        <v>4810170101</v>
      </c>
      <c r="B9791" s="230" t="s">
        <v>30062</v>
      </c>
      <c r="C9791" s="230" t="s">
        <v>30063</v>
      </c>
      <c r="D9791" s="230" t="s">
        <v>30064</v>
      </c>
      <c r="E9791" s="231">
        <v>48101701</v>
      </c>
      <c r="F9791" s="231" t="s">
        <v>828</v>
      </c>
      <c r="G9791" s="232" t="s">
        <v>36928</v>
      </c>
    </row>
    <row r="9792" spans="1:7" ht="12">
      <c r="A9792" s="229">
        <v>4810170601</v>
      </c>
      <c r="B9792" s="230" t="s">
        <v>30065</v>
      </c>
      <c r="C9792" s="230" t="s">
        <v>30066</v>
      </c>
      <c r="D9792" s="230" t="s">
        <v>30067</v>
      </c>
      <c r="E9792" s="231">
        <v>48101706</v>
      </c>
      <c r="F9792" s="231" t="s">
        <v>828</v>
      </c>
      <c r="G9792" s="232" t="s">
        <v>36928</v>
      </c>
    </row>
    <row r="9793" spans="1:7" ht="12">
      <c r="A9793" s="229">
        <v>4810170801</v>
      </c>
      <c r="B9793" s="230" t="s">
        <v>30068</v>
      </c>
      <c r="C9793" s="230" t="s">
        <v>30069</v>
      </c>
      <c r="D9793" s="230" t="s">
        <v>30070</v>
      </c>
      <c r="E9793" s="231">
        <v>48101708</v>
      </c>
      <c r="F9793" s="231" t="s">
        <v>828</v>
      </c>
      <c r="G9793" s="232" t="s">
        <v>36928</v>
      </c>
    </row>
    <row r="9794" spans="1:7" ht="12">
      <c r="A9794" s="229">
        <v>4810171001</v>
      </c>
      <c r="B9794" s="230" t="s">
        <v>30071</v>
      </c>
      <c r="C9794" s="230" t="s">
        <v>30072</v>
      </c>
      <c r="D9794" s="230" t="s">
        <v>30073</v>
      </c>
      <c r="E9794" s="231">
        <v>48101710</v>
      </c>
      <c r="F9794" s="231" t="s">
        <v>828</v>
      </c>
      <c r="G9794" s="232">
        <v>7</v>
      </c>
    </row>
    <row r="9795" spans="1:7" ht="24">
      <c r="A9795" s="229">
        <v>4810171101</v>
      </c>
      <c r="B9795" s="230" t="s">
        <v>30074</v>
      </c>
      <c r="C9795" s="230" t="s">
        <v>30075</v>
      </c>
      <c r="D9795" s="230" t="s">
        <v>30076</v>
      </c>
      <c r="E9795" s="231">
        <v>48101711</v>
      </c>
      <c r="F9795" s="231" t="s">
        <v>828</v>
      </c>
      <c r="G9795" s="232">
        <v>7</v>
      </c>
    </row>
    <row r="9796" spans="1:7" ht="12">
      <c r="A9796" s="229">
        <v>4810171201</v>
      </c>
      <c r="B9796" s="230" t="s">
        <v>30077</v>
      </c>
      <c r="C9796" s="230" t="s">
        <v>30078</v>
      </c>
      <c r="D9796" s="230" t="s">
        <v>30079</v>
      </c>
      <c r="E9796" s="231">
        <v>48101712</v>
      </c>
      <c r="F9796" s="231" t="s">
        <v>828</v>
      </c>
      <c r="G9796" s="232" t="s">
        <v>36928</v>
      </c>
    </row>
    <row r="9797" spans="1:7" ht="12">
      <c r="A9797" s="229">
        <v>4810171401</v>
      </c>
      <c r="B9797" s="230" t="s">
        <v>30080</v>
      </c>
      <c r="C9797" s="230" t="s">
        <v>30081</v>
      </c>
      <c r="D9797" s="230" t="s">
        <v>30082</v>
      </c>
      <c r="E9797" s="231">
        <v>48101714</v>
      </c>
      <c r="F9797" s="231" t="s">
        <v>828</v>
      </c>
      <c r="G9797" s="232">
        <v>8</v>
      </c>
    </row>
    <row r="9798" spans="1:7" ht="12">
      <c r="A9798" s="229">
        <v>4810171501</v>
      </c>
      <c r="B9798" s="230" t="s">
        <v>30083</v>
      </c>
      <c r="C9798" s="230" t="s">
        <v>30084</v>
      </c>
      <c r="D9798" s="230" t="s">
        <v>30085</v>
      </c>
      <c r="E9798" s="231">
        <v>48101715</v>
      </c>
      <c r="F9798" s="231" t="s">
        <v>828</v>
      </c>
      <c r="G9798" s="232" t="s">
        <v>36928</v>
      </c>
    </row>
    <row r="9799" spans="1:7" ht="12">
      <c r="A9799" s="229">
        <v>4810179901</v>
      </c>
      <c r="B9799" s="230" t="s">
        <v>30086</v>
      </c>
      <c r="C9799" s="230" t="s">
        <v>30087</v>
      </c>
      <c r="D9799" s="230" t="s">
        <v>30088</v>
      </c>
      <c r="E9799" s="231">
        <v>48101799</v>
      </c>
      <c r="F9799" s="231" t="s">
        <v>828</v>
      </c>
      <c r="G9799" s="232">
        <v>7</v>
      </c>
    </row>
    <row r="9800" spans="1:7" ht="12">
      <c r="A9800" s="229">
        <v>4810180601</v>
      </c>
      <c r="B9800" s="230" t="s">
        <v>30089</v>
      </c>
      <c r="C9800" s="230" t="s">
        <v>30090</v>
      </c>
      <c r="D9800" s="230" t="s">
        <v>30091</v>
      </c>
      <c r="E9800" s="231">
        <v>48101806</v>
      </c>
      <c r="F9800" s="231" t="s">
        <v>828</v>
      </c>
      <c r="G9800" s="232" t="s">
        <v>36928</v>
      </c>
    </row>
    <row r="9801" spans="1:7" ht="12">
      <c r="A9801" s="229">
        <v>4810180901</v>
      </c>
      <c r="B9801" s="230" t="s">
        <v>30092</v>
      </c>
      <c r="C9801" s="230" t="s">
        <v>30093</v>
      </c>
      <c r="D9801" s="230" t="s">
        <v>30094</v>
      </c>
      <c r="E9801" s="231">
        <v>48101809</v>
      </c>
      <c r="F9801" s="231" t="s">
        <v>828</v>
      </c>
      <c r="G9801" s="232">
        <v>6</v>
      </c>
    </row>
    <row r="9802" spans="1:7" ht="24">
      <c r="A9802" s="229">
        <v>4810181501</v>
      </c>
      <c r="B9802" s="230" t="s">
        <v>30095</v>
      </c>
      <c r="C9802" s="230" t="s">
        <v>30096</v>
      </c>
      <c r="D9802" s="230" t="s">
        <v>30097</v>
      </c>
      <c r="E9802" s="231">
        <v>48101815</v>
      </c>
      <c r="F9802" s="231" t="s">
        <v>828</v>
      </c>
      <c r="G9802" s="232" t="s">
        <v>36928</v>
      </c>
    </row>
    <row r="9803" spans="1:7" ht="12">
      <c r="A9803" s="229">
        <v>4810181601</v>
      </c>
      <c r="B9803" s="230" t="s">
        <v>30098</v>
      </c>
      <c r="C9803" s="230" t="s">
        <v>30099</v>
      </c>
      <c r="D9803" s="230" t="s">
        <v>30100</v>
      </c>
      <c r="E9803" s="231">
        <v>48101816</v>
      </c>
      <c r="F9803" s="231" t="s">
        <v>828</v>
      </c>
      <c r="G9803" s="232" t="s">
        <v>36928</v>
      </c>
    </row>
    <row r="9804" spans="1:7" ht="24">
      <c r="A9804" s="229">
        <v>4810181801</v>
      </c>
      <c r="B9804" s="230" t="s">
        <v>30101</v>
      </c>
      <c r="C9804" s="230" t="s">
        <v>30102</v>
      </c>
      <c r="D9804" s="230" t="s">
        <v>30103</v>
      </c>
      <c r="E9804" s="231">
        <v>48101818</v>
      </c>
      <c r="F9804" s="231" t="s">
        <v>828</v>
      </c>
      <c r="G9804" s="232">
        <v>7</v>
      </c>
    </row>
    <row r="9805" spans="1:7" ht="36">
      <c r="A9805" s="229">
        <v>4810181901</v>
      </c>
      <c r="B9805" s="230" t="s">
        <v>30104</v>
      </c>
      <c r="C9805" s="230" t="s">
        <v>30105</v>
      </c>
      <c r="D9805" s="230" t="s">
        <v>30106</v>
      </c>
      <c r="E9805" s="231">
        <v>48101819</v>
      </c>
      <c r="F9805" s="231" t="s">
        <v>828</v>
      </c>
      <c r="G9805" s="232">
        <v>5</v>
      </c>
    </row>
    <row r="9806" spans="1:7" ht="12">
      <c r="A9806" s="229">
        <v>4810189401</v>
      </c>
      <c r="B9806" s="230" t="s">
        <v>30107</v>
      </c>
      <c r="C9806" s="230" t="s">
        <v>30108</v>
      </c>
      <c r="D9806" s="230" t="s">
        <v>30109</v>
      </c>
      <c r="E9806" s="231">
        <v>48101894</v>
      </c>
      <c r="F9806" s="231" t="s">
        <v>828</v>
      </c>
      <c r="G9806" s="232">
        <v>7</v>
      </c>
    </row>
    <row r="9807" spans="1:7" ht="12">
      <c r="A9807" s="229">
        <v>4810189601</v>
      </c>
      <c r="B9807" s="230" t="s">
        <v>30110</v>
      </c>
      <c r="C9807" s="230" t="s">
        <v>30111</v>
      </c>
      <c r="D9807" s="230" t="s">
        <v>30112</v>
      </c>
      <c r="E9807" s="231">
        <v>48101896</v>
      </c>
      <c r="F9807" s="231" t="s">
        <v>828</v>
      </c>
      <c r="G9807" s="232">
        <v>7</v>
      </c>
    </row>
    <row r="9808" spans="1:7" ht="24">
      <c r="A9808" s="229">
        <v>4810189801</v>
      </c>
      <c r="B9808" s="230" t="s">
        <v>30113</v>
      </c>
      <c r="C9808" s="230" t="s">
        <v>30114</v>
      </c>
      <c r="D9808" s="230" t="s">
        <v>30115</v>
      </c>
      <c r="E9808" s="231">
        <v>48101898</v>
      </c>
      <c r="F9808" s="231" t="s">
        <v>828</v>
      </c>
      <c r="G9808" s="232">
        <v>7</v>
      </c>
    </row>
    <row r="9809" spans="1:7" ht="12">
      <c r="A9809" s="229">
        <v>4810189901</v>
      </c>
      <c r="B9809" s="230" t="s">
        <v>30116</v>
      </c>
      <c r="C9809" s="230" t="s">
        <v>30117</v>
      </c>
      <c r="D9809" s="230" t="s">
        <v>30118</v>
      </c>
      <c r="E9809" s="231">
        <v>48101899</v>
      </c>
      <c r="F9809" s="231" t="s">
        <v>828</v>
      </c>
      <c r="G9809" s="232" t="s">
        <v>36928</v>
      </c>
    </row>
    <row r="9810" spans="1:7" ht="12">
      <c r="A9810" s="229">
        <v>4810190301</v>
      </c>
      <c r="B9810" s="230" t="s">
        <v>30119</v>
      </c>
      <c r="C9810" s="230" t="s">
        <v>30120</v>
      </c>
      <c r="D9810" s="230" t="s">
        <v>30121</v>
      </c>
      <c r="E9810" s="231">
        <v>48101903</v>
      </c>
      <c r="F9810" s="231" t="s">
        <v>828</v>
      </c>
      <c r="G9810" s="232" t="s">
        <v>36928</v>
      </c>
    </row>
    <row r="9811" spans="1:7" ht="12">
      <c r="A9811" s="229">
        <v>4810190401</v>
      </c>
      <c r="B9811" s="230" t="s">
        <v>30122</v>
      </c>
      <c r="C9811" s="230" t="s">
        <v>30123</v>
      </c>
      <c r="D9811" s="230" t="s">
        <v>30124</v>
      </c>
      <c r="E9811" s="231">
        <v>48101904</v>
      </c>
      <c r="F9811" s="231" t="s">
        <v>828</v>
      </c>
      <c r="G9811" s="232" t="s">
        <v>36928</v>
      </c>
    </row>
    <row r="9812" spans="1:7" ht="24">
      <c r="A9812" s="229">
        <v>4810190501</v>
      </c>
      <c r="B9812" s="230" t="s">
        <v>30125</v>
      </c>
      <c r="C9812" s="230" t="s">
        <v>30126</v>
      </c>
      <c r="D9812" s="230" t="s">
        <v>30127</v>
      </c>
      <c r="E9812" s="231">
        <v>48101905</v>
      </c>
      <c r="F9812" s="231" t="s">
        <v>828</v>
      </c>
      <c r="G9812" s="232" t="s">
        <v>36928</v>
      </c>
    </row>
    <row r="9813" spans="1:7" ht="24">
      <c r="A9813" s="229">
        <v>4810190601</v>
      </c>
      <c r="B9813" s="230" t="s">
        <v>30128</v>
      </c>
      <c r="C9813" s="230" t="s">
        <v>30129</v>
      </c>
      <c r="D9813" s="230" t="s">
        <v>30130</v>
      </c>
      <c r="E9813" s="231">
        <v>48101906</v>
      </c>
      <c r="F9813" s="231" t="s">
        <v>828</v>
      </c>
      <c r="G9813" s="232" t="s">
        <v>36928</v>
      </c>
    </row>
    <row r="9814" spans="1:7" ht="24">
      <c r="A9814" s="229">
        <v>4810190901</v>
      </c>
      <c r="B9814" s="230" t="s">
        <v>30131</v>
      </c>
      <c r="C9814" s="230" t="s">
        <v>30132</v>
      </c>
      <c r="D9814" s="230" t="s">
        <v>30133</v>
      </c>
      <c r="E9814" s="231">
        <v>48101909</v>
      </c>
      <c r="F9814" s="231" t="s">
        <v>828</v>
      </c>
      <c r="G9814" s="232" t="s">
        <v>36928</v>
      </c>
    </row>
    <row r="9815" spans="1:7" ht="24">
      <c r="A9815" s="229">
        <v>4810191501</v>
      </c>
      <c r="B9815" s="230" t="s">
        <v>30134</v>
      </c>
      <c r="C9815" s="230" t="s">
        <v>30135</v>
      </c>
      <c r="D9815" s="230" t="s">
        <v>30136</v>
      </c>
      <c r="E9815" s="231">
        <v>48101915</v>
      </c>
      <c r="F9815" s="231" t="s">
        <v>828</v>
      </c>
      <c r="G9815" s="232">
        <v>9</v>
      </c>
    </row>
    <row r="9816" spans="1:7" ht="12">
      <c r="A9816" s="229">
        <v>4810191502</v>
      </c>
      <c r="B9816" s="230" t="s">
        <v>30137</v>
      </c>
      <c r="C9816" s="230" t="s">
        <v>30138</v>
      </c>
      <c r="D9816" s="230" t="s">
        <v>30139</v>
      </c>
      <c r="E9816" s="231">
        <v>48101915</v>
      </c>
      <c r="F9816" s="231" t="s">
        <v>828</v>
      </c>
      <c r="G9816" s="232">
        <v>9</v>
      </c>
    </row>
    <row r="9817" spans="1:7" ht="12">
      <c r="A9817" s="229">
        <v>4810209501</v>
      </c>
      <c r="B9817" s="230" t="s">
        <v>30140</v>
      </c>
      <c r="C9817" s="230" t="s">
        <v>30141</v>
      </c>
      <c r="D9817" s="230" t="s">
        <v>30142</v>
      </c>
      <c r="E9817" s="231">
        <v>48102095</v>
      </c>
      <c r="F9817" s="231" t="s">
        <v>828</v>
      </c>
      <c r="G9817" s="232">
        <v>7</v>
      </c>
    </row>
    <row r="9818" spans="1:7" ht="12">
      <c r="A9818" s="229">
        <v>4810209601</v>
      </c>
      <c r="B9818" s="230" t="s">
        <v>30143</v>
      </c>
      <c r="C9818" s="230" t="s">
        <v>30144</v>
      </c>
      <c r="D9818" s="230" t="s">
        <v>30145</v>
      </c>
      <c r="E9818" s="231">
        <v>48102096</v>
      </c>
      <c r="F9818" s="231" t="s">
        <v>828</v>
      </c>
      <c r="G9818" s="232">
        <v>8</v>
      </c>
    </row>
    <row r="9819" spans="1:7" ht="24">
      <c r="A9819" s="229">
        <v>4810209701</v>
      </c>
      <c r="B9819" s="230" t="s">
        <v>30146</v>
      </c>
      <c r="C9819" s="230" t="s">
        <v>30147</v>
      </c>
      <c r="D9819" s="230" t="s">
        <v>30148</v>
      </c>
      <c r="E9819" s="231">
        <v>48102097</v>
      </c>
      <c r="F9819" s="231" t="s">
        <v>828</v>
      </c>
      <c r="G9819" s="232">
        <v>7</v>
      </c>
    </row>
    <row r="9820" spans="1:7" ht="12">
      <c r="A9820" s="229">
        <v>4810209702</v>
      </c>
      <c r="B9820" s="230" t="s">
        <v>30149</v>
      </c>
      <c r="C9820" s="230" t="s">
        <v>30150</v>
      </c>
      <c r="D9820" s="230" t="s">
        <v>30151</v>
      </c>
      <c r="E9820" s="231">
        <v>48102097</v>
      </c>
      <c r="F9820" s="231" t="s">
        <v>828</v>
      </c>
      <c r="G9820" s="232">
        <v>7</v>
      </c>
    </row>
    <row r="9821" spans="1:7" ht="24">
      <c r="A9821" s="229">
        <v>4810209801</v>
      </c>
      <c r="B9821" s="230" t="s">
        <v>30152</v>
      </c>
      <c r="C9821" s="230" t="s">
        <v>30153</v>
      </c>
      <c r="D9821" s="230" t="s">
        <v>30154</v>
      </c>
      <c r="E9821" s="231">
        <v>48102098</v>
      </c>
      <c r="F9821" s="231" t="s">
        <v>828</v>
      </c>
      <c r="G9821" s="232">
        <v>7</v>
      </c>
    </row>
    <row r="9822" spans="1:7" ht="12">
      <c r="A9822" s="229">
        <v>4810209802</v>
      </c>
      <c r="B9822" s="230" t="s">
        <v>30155</v>
      </c>
      <c r="C9822" s="230" t="s">
        <v>30156</v>
      </c>
      <c r="D9822" s="230" t="s">
        <v>30157</v>
      </c>
      <c r="E9822" s="231">
        <v>48102098</v>
      </c>
      <c r="F9822" s="231" t="s">
        <v>828</v>
      </c>
      <c r="G9822" s="232">
        <v>7</v>
      </c>
    </row>
    <row r="9823" spans="1:7" ht="12">
      <c r="A9823" s="229">
        <v>4810209803</v>
      </c>
      <c r="B9823" s="230" t="s">
        <v>30158</v>
      </c>
      <c r="C9823" s="230" t="s">
        <v>30159</v>
      </c>
      <c r="D9823" s="230" t="s">
        <v>30160</v>
      </c>
      <c r="E9823" s="231">
        <v>48102098</v>
      </c>
      <c r="F9823" s="231" t="s">
        <v>828</v>
      </c>
      <c r="G9823" s="232">
        <v>7</v>
      </c>
    </row>
    <row r="9824" spans="1:7" ht="24">
      <c r="A9824" s="229">
        <v>4810209901</v>
      </c>
      <c r="B9824" s="230" t="s">
        <v>30161</v>
      </c>
      <c r="C9824" s="230" t="s">
        <v>30162</v>
      </c>
      <c r="D9824" s="230" t="s">
        <v>30163</v>
      </c>
      <c r="E9824" s="231">
        <v>48102099</v>
      </c>
      <c r="F9824" s="231" t="s">
        <v>828</v>
      </c>
      <c r="G9824" s="232">
        <v>8</v>
      </c>
    </row>
    <row r="9825" spans="1:7" ht="24">
      <c r="A9825" s="229">
        <v>4810209902</v>
      </c>
      <c r="B9825" s="230" t="s">
        <v>30164</v>
      </c>
      <c r="C9825" s="230" t="s">
        <v>30165</v>
      </c>
      <c r="D9825" s="230" t="s">
        <v>30166</v>
      </c>
      <c r="E9825" s="231">
        <v>48102099</v>
      </c>
      <c r="F9825" s="231" t="s">
        <v>828</v>
      </c>
      <c r="G9825" s="232">
        <v>8</v>
      </c>
    </row>
    <row r="9826" spans="1:7" ht="24">
      <c r="A9826" s="229">
        <v>4810210301</v>
      </c>
      <c r="B9826" s="230" t="s">
        <v>30167</v>
      </c>
      <c r="C9826" s="230" t="s">
        <v>30168</v>
      </c>
      <c r="D9826" s="230" t="s">
        <v>30169</v>
      </c>
      <c r="E9826" s="231">
        <v>48102103</v>
      </c>
      <c r="F9826" s="231" t="s">
        <v>828</v>
      </c>
      <c r="G9826" s="232">
        <v>11</v>
      </c>
    </row>
    <row r="9827" spans="1:7" ht="12">
      <c r="A9827" s="229">
        <v>4810210401</v>
      </c>
      <c r="B9827" s="230" t="s">
        <v>30170</v>
      </c>
      <c r="C9827" s="230" t="s">
        <v>30171</v>
      </c>
      <c r="D9827" s="230" t="s">
        <v>30172</v>
      </c>
      <c r="E9827" s="231">
        <v>48102104</v>
      </c>
      <c r="F9827" s="231" t="s">
        <v>828</v>
      </c>
      <c r="G9827" s="232" t="s">
        <v>36928</v>
      </c>
    </row>
    <row r="9828" spans="1:7" ht="24">
      <c r="A9828" s="229">
        <v>4810210701</v>
      </c>
      <c r="B9828" s="230" t="s">
        <v>30173</v>
      </c>
      <c r="C9828" s="230" t="s">
        <v>30174</v>
      </c>
      <c r="D9828" s="230" t="s">
        <v>30175</v>
      </c>
      <c r="E9828" s="231">
        <v>48102107</v>
      </c>
      <c r="F9828" s="231" t="s">
        <v>828</v>
      </c>
      <c r="G9828" s="232" t="s">
        <v>36928</v>
      </c>
    </row>
    <row r="9829" spans="1:7" ht="24">
      <c r="A9829" s="229">
        <v>4810210801</v>
      </c>
      <c r="B9829" s="230" t="s">
        <v>30176</v>
      </c>
      <c r="C9829" s="230" t="s">
        <v>30177</v>
      </c>
      <c r="D9829" s="230" t="s">
        <v>30178</v>
      </c>
      <c r="E9829" s="231">
        <v>48102108</v>
      </c>
      <c r="F9829" s="231" t="s">
        <v>828</v>
      </c>
      <c r="G9829" s="232" t="s">
        <v>36928</v>
      </c>
    </row>
    <row r="9830" spans="1:7" ht="24">
      <c r="A9830" s="229">
        <v>4810210901</v>
      </c>
      <c r="B9830" s="230" t="s">
        <v>30179</v>
      </c>
      <c r="C9830" s="230" t="s">
        <v>30180</v>
      </c>
      <c r="D9830" s="230" t="s">
        <v>30181</v>
      </c>
      <c r="E9830" s="231">
        <v>48102109</v>
      </c>
      <c r="F9830" s="231" t="s">
        <v>828</v>
      </c>
      <c r="G9830" s="232" t="s">
        <v>36928</v>
      </c>
    </row>
    <row r="9831" spans="1:7" ht="12">
      <c r="A9831" s="229">
        <v>4810219801</v>
      </c>
      <c r="B9831" s="230" t="s">
        <v>30182</v>
      </c>
      <c r="C9831" s="230" t="s">
        <v>30183</v>
      </c>
      <c r="D9831" s="230" t="s">
        <v>30184</v>
      </c>
      <c r="E9831" s="231">
        <v>48102198</v>
      </c>
      <c r="F9831" s="231" t="s">
        <v>828</v>
      </c>
      <c r="G9831" s="232" t="s">
        <v>36928</v>
      </c>
    </row>
    <row r="9832" spans="1:7" ht="12">
      <c r="A9832" s="229">
        <v>4810219901</v>
      </c>
      <c r="B9832" s="230" t="s">
        <v>30185</v>
      </c>
      <c r="C9832" s="230" t="s">
        <v>30186</v>
      </c>
      <c r="D9832" s="230" t="s">
        <v>30187</v>
      </c>
      <c r="E9832" s="231">
        <v>48102199</v>
      </c>
      <c r="F9832" s="231" t="s">
        <v>828</v>
      </c>
      <c r="G9832" s="232">
        <v>11</v>
      </c>
    </row>
    <row r="9833" spans="1:7" ht="12">
      <c r="A9833" s="229">
        <v>4811100101</v>
      </c>
      <c r="B9833" s="230" t="s">
        <v>30188</v>
      </c>
      <c r="C9833" s="230" t="s">
        <v>30189</v>
      </c>
      <c r="D9833" s="230" t="s">
        <v>30190</v>
      </c>
      <c r="E9833" s="231">
        <v>48111001</v>
      </c>
      <c r="F9833" s="231" t="s">
        <v>828</v>
      </c>
      <c r="G9833" s="232">
        <v>10</v>
      </c>
    </row>
    <row r="9834" spans="1:7" ht="24">
      <c r="A9834" s="229">
        <v>4811100201</v>
      </c>
      <c r="B9834" s="230" t="s">
        <v>30191</v>
      </c>
      <c r="C9834" s="230" t="s">
        <v>30192</v>
      </c>
      <c r="D9834" s="230" t="s">
        <v>30193</v>
      </c>
      <c r="E9834" s="231">
        <v>48111002</v>
      </c>
      <c r="F9834" s="231" t="s">
        <v>828</v>
      </c>
      <c r="G9834" s="232" t="s">
        <v>36928</v>
      </c>
    </row>
    <row r="9835" spans="1:7" ht="12">
      <c r="A9835" s="229">
        <v>4811110101</v>
      </c>
      <c r="B9835" s="230" t="s">
        <v>30194</v>
      </c>
      <c r="C9835" s="230" t="s">
        <v>30195</v>
      </c>
      <c r="D9835" s="230" t="s">
        <v>30196</v>
      </c>
      <c r="E9835" s="231">
        <v>48111101</v>
      </c>
      <c r="F9835" s="231" t="s">
        <v>828</v>
      </c>
      <c r="G9835" s="232" t="s">
        <v>36928</v>
      </c>
    </row>
    <row r="9836" spans="1:7" ht="12">
      <c r="A9836" s="229">
        <v>4811110201</v>
      </c>
      <c r="B9836" s="230" t="s">
        <v>30197</v>
      </c>
      <c r="C9836" s="230" t="s">
        <v>30198</v>
      </c>
      <c r="D9836" s="230" t="s">
        <v>30199</v>
      </c>
      <c r="E9836" s="231">
        <v>48111102</v>
      </c>
      <c r="F9836" s="231" t="s">
        <v>828</v>
      </c>
      <c r="G9836" s="232" t="s">
        <v>36928</v>
      </c>
    </row>
    <row r="9837" spans="1:7" ht="12">
      <c r="A9837" s="229">
        <v>4811110301</v>
      </c>
      <c r="B9837" s="230" t="s">
        <v>30200</v>
      </c>
      <c r="C9837" s="230" t="s">
        <v>30201</v>
      </c>
      <c r="D9837" s="230" t="s">
        <v>30202</v>
      </c>
      <c r="E9837" s="231">
        <v>48111103</v>
      </c>
      <c r="F9837" s="231" t="s">
        <v>828</v>
      </c>
      <c r="G9837" s="232" t="s">
        <v>36928</v>
      </c>
    </row>
    <row r="9838" spans="1:7" ht="12">
      <c r="A9838" s="229">
        <v>4811110401</v>
      </c>
      <c r="B9838" s="230" t="s">
        <v>30203</v>
      </c>
      <c r="C9838" s="230" t="s">
        <v>30204</v>
      </c>
      <c r="D9838" s="230" t="s">
        <v>30205</v>
      </c>
      <c r="E9838" s="231">
        <v>48111104</v>
      </c>
      <c r="F9838" s="231" t="s">
        <v>828</v>
      </c>
      <c r="G9838" s="232" t="s">
        <v>36928</v>
      </c>
    </row>
    <row r="9839" spans="1:7" ht="12">
      <c r="A9839" s="229">
        <v>4811110601</v>
      </c>
      <c r="B9839" s="230" t="s">
        <v>30206</v>
      </c>
      <c r="C9839" s="230" t="s">
        <v>30207</v>
      </c>
      <c r="D9839" s="230" t="s">
        <v>30208</v>
      </c>
      <c r="E9839" s="231">
        <v>48111106</v>
      </c>
      <c r="F9839" s="231" t="s">
        <v>828</v>
      </c>
      <c r="G9839" s="232" t="s">
        <v>36928</v>
      </c>
    </row>
    <row r="9840" spans="1:7" ht="12">
      <c r="A9840" s="229">
        <v>4811110701</v>
      </c>
      <c r="B9840" s="230" t="s">
        <v>30209</v>
      </c>
      <c r="C9840" s="230" t="s">
        <v>30210</v>
      </c>
      <c r="D9840" s="230" t="s">
        <v>30211</v>
      </c>
      <c r="E9840" s="231">
        <v>48111107</v>
      </c>
      <c r="F9840" s="231" t="s">
        <v>828</v>
      </c>
      <c r="G9840" s="232" t="s">
        <v>36928</v>
      </c>
    </row>
    <row r="9841" spans="1:7" ht="12">
      <c r="A9841" s="229">
        <v>4811110801</v>
      </c>
      <c r="B9841" s="230" t="s">
        <v>30212</v>
      </c>
      <c r="C9841" s="230" t="s">
        <v>30213</v>
      </c>
      <c r="D9841" s="230" t="s">
        <v>30214</v>
      </c>
      <c r="E9841" s="231">
        <v>48111108</v>
      </c>
      <c r="F9841" s="231" t="s">
        <v>828</v>
      </c>
      <c r="G9841" s="232" t="s">
        <v>36928</v>
      </c>
    </row>
    <row r="9842" spans="1:7" ht="12">
      <c r="A9842" s="229">
        <v>4811110901</v>
      </c>
      <c r="B9842" s="230" t="s">
        <v>30215</v>
      </c>
      <c r="C9842" s="230" t="s">
        <v>30216</v>
      </c>
      <c r="D9842" s="230" t="s">
        <v>30217</v>
      </c>
      <c r="E9842" s="231">
        <v>48111109</v>
      </c>
      <c r="F9842" s="231" t="s">
        <v>828</v>
      </c>
      <c r="G9842" s="232">
        <v>6</v>
      </c>
    </row>
    <row r="9843" spans="1:7" ht="12">
      <c r="A9843" s="229">
        <v>4811130101</v>
      </c>
      <c r="B9843" s="230" t="s">
        <v>30218</v>
      </c>
      <c r="C9843" s="230" t="s">
        <v>30219</v>
      </c>
      <c r="D9843" s="230" t="s">
        <v>30220</v>
      </c>
      <c r="E9843" s="231">
        <v>48111301</v>
      </c>
      <c r="F9843" s="231" t="s">
        <v>828</v>
      </c>
      <c r="G9843" s="232">
        <v>10</v>
      </c>
    </row>
    <row r="9844" spans="1:7" ht="24">
      <c r="A9844" s="229">
        <v>4811130102</v>
      </c>
      <c r="B9844" s="230" t="s">
        <v>30221</v>
      </c>
      <c r="C9844" s="230" t="s">
        <v>30222</v>
      </c>
      <c r="D9844" s="230" t="s">
        <v>30223</v>
      </c>
      <c r="E9844" s="231">
        <v>48111301</v>
      </c>
      <c r="F9844" s="231" t="s">
        <v>828</v>
      </c>
      <c r="G9844" s="232">
        <v>10</v>
      </c>
    </row>
    <row r="9845" spans="1:7" ht="24">
      <c r="A9845" s="229">
        <v>4811130301</v>
      </c>
      <c r="B9845" s="230" t="s">
        <v>30224</v>
      </c>
      <c r="C9845" s="230" t="s">
        <v>30225</v>
      </c>
      <c r="D9845" s="230" t="s">
        <v>30226</v>
      </c>
      <c r="E9845" s="231">
        <v>48111303</v>
      </c>
      <c r="F9845" s="231" t="s">
        <v>828</v>
      </c>
      <c r="G9845" s="232" t="s">
        <v>36928</v>
      </c>
    </row>
    <row r="9846" spans="1:7" ht="12">
      <c r="A9846" s="229">
        <v>4811130401</v>
      </c>
      <c r="B9846" s="230" t="s">
        <v>30227</v>
      </c>
      <c r="C9846" s="230" t="s">
        <v>30228</v>
      </c>
      <c r="D9846" s="230" t="s">
        <v>30229</v>
      </c>
      <c r="E9846" s="231">
        <v>48111304</v>
      </c>
      <c r="F9846" s="231" t="s">
        <v>828</v>
      </c>
      <c r="G9846" s="232" t="s">
        <v>36928</v>
      </c>
    </row>
    <row r="9847" spans="1:7" ht="24">
      <c r="A9847" s="229">
        <v>4811130402</v>
      </c>
      <c r="B9847" s="230" t="s">
        <v>30230</v>
      </c>
      <c r="C9847" s="230" t="s">
        <v>30231</v>
      </c>
      <c r="D9847" s="230" t="s">
        <v>30232</v>
      </c>
      <c r="E9847" s="231">
        <v>48111304</v>
      </c>
      <c r="F9847" s="231" t="s">
        <v>828</v>
      </c>
      <c r="G9847" s="232" t="s">
        <v>36928</v>
      </c>
    </row>
    <row r="9848" spans="1:7" ht="12">
      <c r="A9848" s="229">
        <v>4811130403</v>
      </c>
      <c r="B9848" s="230" t="s">
        <v>30233</v>
      </c>
      <c r="C9848" s="230" t="s">
        <v>30234</v>
      </c>
      <c r="D9848" s="230" t="s">
        <v>30235</v>
      </c>
      <c r="E9848" s="231">
        <v>48111304</v>
      </c>
      <c r="F9848" s="231" t="s">
        <v>828</v>
      </c>
      <c r="G9848" s="232" t="s">
        <v>36928</v>
      </c>
    </row>
    <row r="9849" spans="1:7" ht="12">
      <c r="A9849" s="229">
        <v>4811130404</v>
      </c>
      <c r="B9849" s="230" t="s">
        <v>30236</v>
      </c>
      <c r="C9849" s="230" t="s">
        <v>30237</v>
      </c>
      <c r="D9849" s="230" t="s">
        <v>30238</v>
      </c>
      <c r="E9849" s="231">
        <v>48111304</v>
      </c>
      <c r="F9849" s="231" t="s">
        <v>828</v>
      </c>
      <c r="G9849" s="232" t="s">
        <v>36928</v>
      </c>
    </row>
    <row r="9850" spans="1:7" ht="24">
      <c r="A9850" s="229">
        <v>4811130405</v>
      </c>
      <c r="B9850" s="230" t="s">
        <v>30239</v>
      </c>
      <c r="C9850" s="230" t="s">
        <v>30240</v>
      </c>
      <c r="D9850" s="230" t="s">
        <v>30241</v>
      </c>
      <c r="E9850" s="231">
        <v>48111304</v>
      </c>
      <c r="F9850" s="231" t="s">
        <v>828</v>
      </c>
      <c r="G9850" s="232" t="s">
        <v>36928</v>
      </c>
    </row>
    <row r="9851" spans="1:7" ht="12">
      <c r="A9851" s="229">
        <v>4811130406</v>
      </c>
      <c r="B9851" s="230" t="s">
        <v>30242</v>
      </c>
      <c r="C9851" s="230" t="s">
        <v>30243</v>
      </c>
      <c r="D9851" s="230" t="s">
        <v>30244</v>
      </c>
      <c r="E9851" s="231">
        <v>48111304</v>
      </c>
      <c r="F9851" s="231" t="s">
        <v>828</v>
      </c>
      <c r="G9851" s="232" t="s">
        <v>36928</v>
      </c>
    </row>
    <row r="9852" spans="1:7" ht="12">
      <c r="A9852" s="229">
        <v>4811130407</v>
      </c>
      <c r="B9852" s="230" t="s">
        <v>30245</v>
      </c>
      <c r="C9852" s="230" t="s">
        <v>30246</v>
      </c>
      <c r="D9852" s="230" t="s">
        <v>30247</v>
      </c>
      <c r="E9852" s="231">
        <v>48111304</v>
      </c>
      <c r="F9852" s="231" t="s">
        <v>828</v>
      </c>
      <c r="G9852" s="232" t="s">
        <v>36928</v>
      </c>
    </row>
    <row r="9853" spans="1:7" ht="24">
      <c r="A9853" s="229">
        <v>4811130501</v>
      </c>
      <c r="B9853" s="230" t="s">
        <v>30248</v>
      </c>
      <c r="C9853" s="230" t="s">
        <v>30249</v>
      </c>
      <c r="D9853" s="230" t="s">
        <v>30250</v>
      </c>
      <c r="E9853" s="231">
        <v>48111305</v>
      </c>
      <c r="F9853" s="231" t="s">
        <v>828</v>
      </c>
      <c r="G9853" s="232" t="s">
        <v>36928</v>
      </c>
    </row>
    <row r="9854" spans="1:7" ht="24">
      <c r="A9854" s="229">
        <v>4811130601</v>
      </c>
      <c r="B9854" s="230" t="s">
        <v>30251</v>
      </c>
      <c r="C9854" s="230" t="s">
        <v>30252</v>
      </c>
      <c r="D9854" s="230" t="s">
        <v>30253</v>
      </c>
      <c r="E9854" s="231">
        <v>48111306</v>
      </c>
      <c r="F9854" s="231" t="s">
        <v>828</v>
      </c>
      <c r="G9854" s="232" t="s">
        <v>36928</v>
      </c>
    </row>
    <row r="9855" spans="1:7" ht="24">
      <c r="A9855" s="229">
        <v>4811139101</v>
      </c>
      <c r="B9855" s="230" t="s">
        <v>30254</v>
      </c>
      <c r="C9855" s="230" t="s">
        <v>30255</v>
      </c>
      <c r="D9855" s="230" t="s">
        <v>30256</v>
      </c>
      <c r="E9855" s="231">
        <v>48111391</v>
      </c>
      <c r="F9855" s="231" t="s">
        <v>828</v>
      </c>
      <c r="G9855" s="232">
        <v>7</v>
      </c>
    </row>
    <row r="9856" spans="1:7" ht="24">
      <c r="A9856" s="229">
        <v>4811140101</v>
      </c>
      <c r="B9856" s="230" t="s">
        <v>30257</v>
      </c>
      <c r="C9856" s="230" t="s">
        <v>30258</v>
      </c>
      <c r="D9856" s="230" t="s">
        <v>30259</v>
      </c>
      <c r="E9856" s="231">
        <v>48111401</v>
      </c>
      <c r="F9856" s="231" t="s">
        <v>828</v>
      </c>
      <c r="G9856" s="232" t="s">
        <v>36928</v>
      </c>
    </row>
    <row r="9857" spans="1:7" ht="12">
      <c r="A9857" s="229">
        <v>4811140201</v>
      </c>
      <c r="B9857" s="230" t="s">
        <v>30260</v>
      </c>
      <c r="C9857" s="230" t="s">
        <v>30261</v>
      </c>
      <c r="D9857" s="230" t="s">
        <v>30262</v>
      </c>
      <c r="E9857" s="231">
        <v>48111402</v>
      </c>
      <c r="F9857" s="231" t="s">
        <v>828</v>
      </c>
      <c r="G9857" s="232" t="s">
        <v>36928</v>
      </c>
    </row>
    <row r="9858" spans="1:7" ht="36">
      <c r="A9858" s="229">
        <v>4812110101</v>
      </c>
      <c r="B9858" s="230" t="s">
        <v>30263</v>
      </c>
      <c r="C9858" s="230" t="s">
        <v>30264</v>
      </c>
      <c r="D9858" s="230" t="s">
        <v>30265</v>
      </c>
      <c r="E9858" s="231">
        <v>48121101</v>
      </c>
      <c r="F9858" s="231" t="s">
        <v>828</v>
      </c>
      <c r="G9858" s="232" t="s">
        <v>36928</v>
      </c>
    </row>
    <row r="9859" spans="1:7" ht="12">
      <c r="A9859" s="229">
        <v>4812110201</v>
      </c>
      <c r="B9859" s="230" t="s">
        <v>30266</v>
      </c>
      <c r="C9859" s="230" t="s">
        <v>30267</v>
      </c>
      <c r="D9859" s="230" t="s">
        <v>30268</v>
      </c>
      <c r="E9859" s="231">
        <v>48121102</v>
      </c>
      <c r="F9859" s="231" t="s">
        <v>828</v>
      </c>
      <c r="G9859" s="232" t="s">
        <v>36928</v>
      </c>
    </row>
    <row r="9860" spans="1:7" ht="12">
      <c r="A9860" s="229">
        <v>4812120101</v>
      </c>
      <c r="B9860" s="230" t="s">
        <v>30269</v>
      </c>
      <c r="C9860" s="230" t="s">
        <v>30270</v>
      </c>
      <c r="D9860" s="230" t="s">
        <v>30271</v>
      </c>
      <c r="E9860" s="231">
        <v>48121201</v>
      </c>
      <c r="F9860" s="231" t="s">
        <v>828</v>
      </c>
      <c r="G9860" s="232" t="s">
        <v>36928</v>
      </c>
    </row>
    <row r="9861" spans="1:7" ht="24">
      <c r="A9861" s="229">
        <v>4812120201</v>
      </c>
      <c r="B9861" s="230" t="s">
        <v>30272</v>
      </c>
      <c r="C9861" s="230" t="s">
        <v>30273</v>
      </c>
      <c r="D9861" s="230" t="s">
        <v>30274</v>
      </c>
      <c r="E9861" s="231">
        <v>48121202</v>
      </c>
      <c r="F9861" s="231" t="s">
        <v>828</v>
      </c>
      <c r="G9861" s="232" t="s">
        <v>36928</v>
      </c>
    </row>
    <row r="9862" spans="1:7" ht="12">
      <c r="A9862" s="229">
        <v>4813150101</v>
      </c>
      <c r="B9862" s="230" t="s">
        <v>30275</v>
      </c>
      <c r="C9862" s="230" t="s">
        <v>30276</v>
      </c>
      <c r="D9862" s="230" t="s">
        <v>30277</v>
      </c>
      <c r="E9862" s="231">
        <v>48131501</v>
      </c>
      <c r="F9862" s="231" t="s">
        <v>828</v>
      </c>
      <c r="G9862" s="232" t="s">
        <v>36928</v>
      </c>
    </row>
    <row r="9863" spans="1:7" ht="12">
      <c r="A9863" s="229">
        <v>4813150201</v>
      </c>
      <c r="B9863" s="230" t="s">
        <v>30278</v>
      </c>
      <c r="C9863" s="230" t="s">
        <v>30279</v>
      </c>
      <c r="D9863" s="230" t="s">
        <v>30280</v>
      </c>
      <c r="E9863" s="231">
        <v>48131502</v>
      </c>
      <c r="F9863" s="231" t="s">
        <v>828</v>
      </c>
      <c r="G9863" s="232" t="s">
        <v>36928</v>
      </c>
    </row>
    <row r="9864" spans="1:7" ht="12">
      <c r="A9864" s="229">
        <v>4813150301</v>
      </c>
      <c r="B9864" s="230" t="s">
        <v>30281</v>
      </c>
      <c r="C9864" s="230" t="s">
        <v>30282</v>
      </c>
      <c r="D9864" s="230" t="s">
        <v>30283</v>
      </c>
      <c r="E9864" s="231">
        <v>48131503</v>
      </c>
      <c r="F9864" s="231" t="s">
        <v>828</v>
      </c>
      <c r="G9864" s="232" t="s">
        <v>36928</v>
      </c>
    </row>
    <row r="9865" spans="1:7" ht="24">
      <c r="A9865" s="229">
        <v>4813150401</v>
      </c>
      <c r="B9865" s="230" t="s">
        <v>30284</v>
      </c>
      <c r="C9865" s="230" t="s">
        <v>30285</v>
      </c>
      <c r="D9865" s="230" t="s">
        <v>30286</v>
      </c>
      <c r="E9865" s="231">
        <v>48131504</v>
      </c>
      <c r="F9865" s="231" t="s">
        <v>828</v>
      </c>
      <c r="G9865" s="232" t="s">
        <v>36928</v>
      </c>
    </row>
    <row r="9866" spans="1:7" ht="24">
      <c r="A9866" s="229">
        <v>4813150501</v>
      </c>
      <c r="B9866" s="230" t="s">
        <v>30287</v>
      </c>
      <c r="C9866" s="230" t="s">
        <v>30288</v>
      </c>
      <c r="D9866" s="230" t="s">
        <v>30289</v>
      </c>
      <c r="E9866" s="231">
        <v>48131505</v>
      </c>
      <c r="F9866" s="231" t="s">
        <v>828</v>
      </c>
      <c r="G9866" s="232" t="s">
        <v>36928</v>
      </c>
    </row>
    <row r="9867" spans="1:7" ht="12">
      <c r="A9867" s="229">
        <v>4899989501</v>
      </c>
      <c r="B9867" s="230" t="s">
        <v>30290</v>
      </c>
      <c r="C9867" s="230" t="s">
        <v>30291</v>
      </c>
      <c r="D9867" s="230" t="s">
        <v>30292</v>
      </c>
      <c r="E9867" s="231">
        <v>48999895</v>
      </c>
      <c r="F9867" s="231" t="s">
        <v>828</v>
      </c>
      <c r="G9867" s="232" t="s">
        <v>36928</v>
      </c>
    </row>
    <row r="9868" spans="1:7" ht="12">
      <c r="A9868" s="229">
        <v>4899989701</v>
      </c>
      <c r="B9868" s="230" t="s">
        <v>30293</v>
      </c>
      <c r="C9868" s="230" t="s">
        <v>30294</v>
      </c>
      <c r="D9868" s="230" t="s">
        <v>30295</v>
      </c>
      <c r="E9868" s="231">
        <v>48999897</v>
      </c>
      <c r="F9868" s="231" t="s">
        <v>828</v>
      </c>
      <c r="G9868" s="232" t="s">
        <v>36928</v>
      </c>
    </row>
    <row r="9869" spans="1:7" ht="24">
      <c r="A9869" s="229">
        <v>4899989901</v>
      </c>
      <c r="B9869" s="230" t="s">
        <v>30296</v>
      </c>
      <c r="C9869" s="230" t="s">
        <v>30297</v>
      </c>
      <c r="D9869" s="230" t="s">
        <v>30298</v>
      </c>
      <c r="E9869" s="231">
        <v>48999899</v>
      </c>
      <c r="F9869" s="231" t="s">
        <v>828</v>
      </c>
      <c r="G9869" s="232" t="s">
        <v>36928</v>
      </c>
    </row>
    <row r="9870" spans="1:7" ht="12">
      <c r="A9870" s="229">
        <v>4910160101</v>
      </c>
      <c r="B9870" s="230" t="s">
        <v>30299</v>
      </c>
      <c r="C9870" s="230" t="s">
        <v>30300</v>
      </c>
      <c r="D9870" s="230" t="s">
        <v>30301</v>
      </c>
      <c r="E9870" s="231">
        <v>49101601</v>
      </c>
      <c r="F9870" s="231" t="s">
        <v>828</v>
      </c>
      <c r="G9870" s="232">
        <v>0</v>
      </c>
    </row>
    <row r="9871" spans="1:7" ht="12">
      <c r="A9871" s="229">
        <v>4910160201</v>
      </c>
      <c r="B9871" s="230" t="s">
        <v>30302</v>
      </c>
      <c r="C9871" s="230" t="s">
        <v>30303</v>
      </c>
      <c r="D9871" s="230" t="s">
        <v>30304</v>
      </c>
      <c r="E9871" s="231">
        <v>49101602</v>
      </c>
      <c r="F9871" s="231" t="s">
        <v>828</v>
      </c>
      <c r="G9871" s="232" t="s">
        <v>36928</v>
      </c>
    </row>
    <row r="9872" spans="1:7" ht="12">
      <c r="A9872" s="229">
        <v>4910160202</v>
      </c>
      <c r="B9872" s="230" t="s">
        <v>30305</v>
      </c>
      <c r="C9872" s="230" t="s">
        <v>30306</v>
      </c>
      <c r="D9872" s="230" t="s">
        <v>30307</v>
      </c>
      <c r="E9872" s="231">
        <v>49101602</v>
      </c>
      <c r="F9872" s="231" t="s">
        <v>828</v>
      </c>
      <c r="G9872" s="232" t="s">
        <v>36928</v>
      </c>
    </row>
    <row r="9873" spans="1:7" ht="12">
      <c r="A9873" s="229">
        <v>4910160601</v>
      </c>
      <c r="B9873" s="230" t="s">
        <v>30308</v>
      </c>
      <c r="C9873" s="230" t="s">
        <v>30309</v>
      </c>
      <c r="D9873" s="230" t="s">
        <v>30310</v>
      </c>
      <c r="E9873" s="231">
        <v>49101606</v>
      </c>
      <c r="F9873" s="231" t="s">
        <v>828</v>
      </c>
      <c r="G9873" s="232" t="s">
        <v>36928</v>
      </c>
    </row>
    <row r="9874" spans="1:7" ht="12">
      <c r="A9874" s="229">
        <v>4910160901</v>
      </c>
      <c r="B9874" s="230" t="s">
        <v>30311</v>
      </c>
      <c r="C9874" s="230" t="s">
        <v>30312</v>
      </c>
      <c r="D9874" s="230" t="s">
        <v>30313</v>
      </c>
      <c r="E9874" s="231">
        <v>49101609</v>
      </c>
      <c r="F9874" s="231" t="s">
        <v>828</v>
      </c>
      <c r="G9874" s="232" t="s">
        <v>36928</v>
      </c>
    </row>
    <row r="9875" spans="1:7" ht="12">
      <c r="A9875" s="229">
        <v>4910160902</v>
      </c>
      <c r="B9875" s="230" t="s">
        <v>30314</v>
      </c>
      <c r="C9875" s="230" t="s">
        <v>30315</v>
      </c>
      <c r="D9875" s="230" t="s">
        <v>30316</v>
      </c>
      <c r="E9875" s="231">
        <v>49101609</v>
      </c>
      <c r="F9875" s="231" t="s">
        <v>828</v>
      </c>
      <c r="G9875" s="232" t="s">
        <v>36928</v>
      </c>
    </row>
    <row r="9876" spans="1:7" ht="12">
      <c r="A9876" s="229">
        <v>4910160903</v>
      </c>
      <c r="B9876" s="230" t="s">
        <v>30317</v>
      </c>
      <c r="C9876" s="230" t="s">
        <v>30318</v>
      </c>
      <c r="D9876" s="230" t="s">
        <v>30319</v>
      </c>
      <c r="E9876" s="231">
        <v>49101609</v>
      </c>
      <c r="F9876" s="231" t="s">
        <v>828</v>
      </c>
      <c r="G9876" s="232" t="s">
        <v>36928</v>
      </c>
    </row>
    <row r="9877" spans="1:7" ht="12">
      <c r="A9877" s="229">
        <v>4910160904</v>
      </c>
      <c r="B9877" s="230" t="s">
        <v>30320</v>
      </c>
      <c r="C9877" s="230" t="s">
        <v>30321</v>
      </c>
      <c r="D9877" s="230" t="s">
        <v>30322</v>
      </c>
      <c r="E9877" s="231">
        <v>49101609</v>
      </c>
      <c r="F9877" s="231" t="s">
        <v>828</v>
      </c>
      <c r="G9877" s="232" t="s">
        <v>36928</v>
      </c>
    </row>
    <row r="9878" spans="1:7" ht="12">
      <c r="A9878" s="229">
        <v>4910160905</v>
      </c>
      <c r="B9878" s="230" t="s">
        <v>30323</v>
      </c>
      <c r="C9878" s="230" t="s">
        <v>30324</v>
      </c>
      <c r="D9878" s="230" t="s">
        <v>30325</v>
      </c>
      <c r="E9878" s="231">
        <v>49101609</v>
      </c>
      <c r="F9878" s="231" t="s">
        <v>828</v>
      </c>
      <c r="G9878" s="232" t="s">
        <v>36928</v>
      </c>
    </row>
    <row r="9879" spans="1:7" ht="12">
      <c r="A9879" s="229">
        <v>4910160906</v>
      </c>
      <c r="B9879" s="230" t="s">
        <v>30326</v>
      </c>
      <c r="C9879" s="230" t="s">
        <v>30327</v>
      </c>
      <c r="D9879" s="230" t="s">
        <v>30328</v>
      </c>
      <c r="E9879" s="231">
        <v>49101609</v>
      </c>
      <c r="F9879" s="231" t="s">
        <v>828</v>
      </c>
      <c r="G9879" s="232" t="s">
        <v>36928</v>
      </c>
    </row>
    <row r="9880" spans="1:7" ht="24">
      <c r="A9880" s="229">
        <v>4910160907</v>
      </c>
      <c r="B9880" s="230" t="s">
        <v>30329</v>
      </c>
      <c r="C9880" s="230" t="s">
        <v>30330</v>
      </c>
      <c r="D9880" s="230" t="s">
        <v>30331</v>
      </c>
      <c r="E9880" s="231">
        <v>49101609</v>
      </c>
      <c r="F9880" s="231" t="s">
        <v>828</v>
      </c>
      <c r="G9880" s="232" t="s">
        <v>36928</v>
      </c>
    </row>
    <row r="9881" spans="1:7" ht="24">
      <c r="A9881" s="229">
        <v>4910160908</v>
      </c>
      <c r="B9881" s="230" t="s">
        <v>30332</v>
      </c>
      <c r="C9881" s="230" t="s">
        <v>30333</v>
      </c>
      <c r="D9881" s="230" t="s">
        <v>30334</v>
      </c>
      <c r="E9881" s="231">
        <v>49101609</v>
      </c>
      <c r="F9881" s="231" t="s">
        <v>828</v>
      </c>
      <c r="G9881" s="232" t="s">
        <v>36928</v>
      </c>
    </row>
    <row r="9882" spans="1:7" ht="24">
      <c r="A9882" s="229">
        <v>4910160909</v>
      </c>
      <c r="B9882" s="230" t="s">
        <v>30335</v>
      </c>
      <c r="C9882" s="230" t="s">
        <v>30336</v>
      </c>
      <c r="D9882" s="230" t="s">
        <v>30337</v>
      </c>
      <c r="E9882" s="231">
        <v>49101609</v>
      </c>
      <c r="F9882" s="231" t="s">
        <v>828</v>
      </c>
      <c r="G9882" s="232" t="s">
        <v>36928</v>
      </c>
    </row>
    <row r="9883" spans="1:7" ht="24">
      <c r="A9883" s="229">
        <v>4910160910</v>
      </c>
      <c r="B9883" s="230" t="s">
        <v>30338</v>
      </c>
      <c r="C9883" s="230" t="s">
        <v>30339</v>
      </c>
      <c r="D9883" s="230" t="s">
        <v>30340</v>
      </c>
      <c r="E9883" s="231">
        <v>49101609</v>
      </c>
      <c r="F9883" s="231" t="s">
        <v>828</v>
      </c>
      <c r="G9883" s="232" t="s">
        <v>36928</v>
      </c>
    </row>
    <row r="9884" spans="1:7" ht="12">
      <c r="A9884" s="229">
        <v>4910160911</v>
      </c>
      <c r="B9884" s="230" t="s">
        <v>30341</v>
      </c>
      <c r="C9884" s="230" t="s">
        <v>30342</v>
      </c>
      <c r="D9884" s="230" t="s">
        <v>30343</v>
      </c>
      <c r="E9884" s="231">
        <v>49101609</v>
      </c>
      <c r="F9884" s="231" t="s">
        <v>828</v>
      </c>
      <c r="G9884" s="232" t="s">
        <v>36928</v>
      </c>
    </row>
    <row r="9885" spans="1:7" ht="12">
      <c r="A9885" s="229">
        <v>4910160912</v>
      </c>
      <c r="B9885" s="230" t="s">
        <v>30344</v>
      </c>
      <c r="C9885" s="230" t="s">
        <v>30345</v>
      </c>
      <c r="D9885" s="230" t="s">
        <v>30346</v>
      </c>
      <c r="E9885" s="231">
        <v>49101609</v>
      </c>
      <c r="F9885" s="231" t="s">
        <v>828</v>
      </c>
      <c r="G9885" s="232" t="s">
        <v>36928</v>
      </c>
    </row>
    <row r="9886" spans="1:7" ht="12">
      <c r="A9886" s="229">
        <v>4910160913</v>
      </c>
      <c r="B9886" s="230" t="s">
        <v>30347</v>
      </c>
      <c r="C9886" s="230" t="s">
        <v>30348</v>
      </c>
      <c r="D9886" s="230" t="s">
        <v>30349</v>
      </c>
      <c r="E9886" s="231">
        <v>49101609</v>
      </c>
      <c r="F9886" s="231" t="s">
        <v>828</v>
      </c>
      <c r="G9886" s="232" t="s">
        <v>36928</v>
      </c>
    </row>
    <row r="9887" spans="1:7" ht="24">
      <c r="A9887" s="229">
        <v>4910160914</v>
      </c>
      <c r="B9887" s="230" t="s">
        <v>30350</v>
      </c>
      <c r="C9887" s="230" t="s">
        <v>30351</v>
      </c>
      <c r="D9887" s="230" t="s">
        <v>30352</v>
      </c>
      <c r="E9887" s="231">
        <v>49101609</v>
      </c>
      <c r="F9887" s="231" t="s">
        <v>828</v>
      </c>
      <c r="G9887" s="232" t="s">
        <v>36928</v>
      </c>
    </row>
    <row r="9888" spans="1:7" ht="12">
      <c r="A9888" s="229">
        <v>4910160915</v>
      </c>
      <c r="B9888" s="230" t="s">
        <v>30353</v>
      </c>
      <c r="C9888" s="230" t="s">
        <v>30354</v>
      </c>
      <c r="D9888" s="230" t="s">
        <v>30355</v>
      </c>
      <c r="E9888" s="231">
        <v>49101609</v>
      </c>
      <c r="F9888" s="231" t="s">
        <v>828</v>
      </c>
      <c r="G9888" s="232" t="s">
        <v>36928</v>
      </c>
    </row>
    <row r="9889" spans="1:7" ht="24">
      <c r="A9889" s="229">
        <v>4910160916</v>
      </c>
      <c r="B9889" s="230" t="s">
        <v>30356</v>
      </c>
      <c r="C9889" s="230" t="s">
        <v>30357</v>
      </c>
      <c r="D9889" s="230" t="s">
        <v>30358</v>
      </c>
      <c r="E9889" s="231">
        <v>49101609</v>
      </c>
      <c r="F9889" s="231" t="s">
        <v>828</v>
      </c>
      <c r="G9889" s="232" t="s">
        <v>36928</v>
      </c>
    </row>
    <row r="9890" spans="1:7" ht="12">
      <c r="A9890" s="229">
        <v>4910160917</v>
      </c>
      <c r="B9890" s="230" t="s">
        <v>30359</v>
      </c>
      <c r="C9890" s="230" t="s">
        <v>30360</v>
      </c>
      <c r="D9890" s="230" t="s">
        <v>30361</v>
      </c>
      <c r="E9890" s="231">
        <v>49101609</v>
      </c>
      <c r="F9890" s="231" t="s">
        <v>828</v>
      </c>
      <c r="G9890" s="232" t="s">
        <v>36928</v>
      </c>
    </row>
    <row r="9891" spans="1:7" ht="24">
      <c r="A9891" s="229">
        <v>4910160918</v>
      </c>
      <c r="B9891" s="230" t="s">
        <v>30362</v>
      </c>
      <c r="C9891" s="230" t="s">
        <v>30363</v>
      </c>
      <c r="D9891" s="230" t="s">
        <v>30364</v>
      </c>
      <c r="E9891" s="231">
        <v>49101609</v>
      </c>
      <c r="F9891" s="231" t="s">
        <v>828</v>
      </c>
      <c r="G9891" s="232" t="s">
        <v>36928</v>
      </c>
    </row>
    <row r="9892" spans="1:7" ht="24">
      <c r="A9892" s="229">
        <v>4910161101</v>
      </c>
      <c r="B9892" s="230" t="s">
        <v>30365</v>
      </c>
      <c r="C9892" s="230" t="s">
        <v>30366</v>
      </c>
      <c r="D9892" s="230" t="s">
        <v>30367</v>
      </c>
      <c r="E9892" s="231">
        <v>49101611</v>
      </c>
      <c r="F9892" s="231" t="s">
        <v>828</v>
      </c>
      <c r="G9892" s="232" t="s">
        <v>36928</v>
      </c>
    </row>
    <row r="9893" spans="1:7" ht="12">
      <c r="A9893" s="229">
        <v>4910161102</v>
      </c>
      <c r="B9893" s="230" t="s">
        <v>30368</v>
      </c>
      <c r="C9893" s="230" t="s">
        <v>30369</v>
      </c>
      <c r="D9893" s="230" t="s">
        <v>30370</v>
      </c>
      <c r="E9893" s="231">
        <v>49101611</v>
      </c>
      <c r="F9893" s="231" t="s">
        <v>828</v>
      </c>
      <c r="G9893" s="232" t="s">
        <v>36928</v>
      </c>
    </row>
    <row r="9894" spans="1:7" ht="12">
      <c r="A9894" s="229">
        <v>4910161103</v>
      </c>
      <c r="B9894" s="230" t="s">
        <v>30371</v>
      </c>
      <c r="C9894" s="230" t="s">
        <v>30372</v>
      </c>
      <c r="D9894" s="230" t="s">
        <v>30373</v>
      </c>
      <c r="E9894" s="231">
        <v>49101611</v>
      </c>
      <c r="F9894" s="231" t="s">
        <v>828</v>
      </c>
      <c r="G9894" s="232" t="s">
        <v>36928</v>
      </c>
    </row>
    <row r="9895" spans="1:7" ht="12">
      <c r="A9895" s="229">
        <v>4910161301</v>
      </c>
      <c r="B9895" s="230" t="s">
        <v>30374</v>
      </c>
      <c r="C9895" s="230" t="s">
        <v>30375</v>
      </c>
      <c r="D9895" s="230" t="s">
        <v>30376</v>
      </c>
      <c r="E9895" s="231">
        <v>49101613</v>
      </c>
      <c r="F9895" s="231" t="s">
        <v>828</v>
      </c>
      <c r="G9895" s="232" t="s">
        <v>36928</v>
      </c>
    </row>
    <row r="9896" spans="1:7" ht="12">
      <c r="A9896" s="229">
        <v>4910169901</v>
      </c>
      <c r="B9896" s="230" t="s">
        <v>30377</v>
      </c>
      <c r="C9896" s="230" t="s">
        <v>29134</v>
      </c>
      <c r="D9896" s="230" t="s">
        <v>30378</v>
      </c>
      <c r="E9896" s="231">
        <v>49101699</v>
      </c>
      <c r="F9896" s="231" t="s">
        <v>828</v>
      </c>
      <c r="G9896" s="232" t="s">
        <v>36928</v>
      </c>
    </row>
    <row r="9897" spans="1:7" ht="12">
      <c r="A9897" s="229">
        <v>4910170101</v>
      </c>
      <c r="B9897" s="230" t="s">
        <v>30379</v>
      </c>
      <c r="C9897" s="230" t="s">
        <v>30380</v>
      </c>
      <c r="D9897" s="230" t="s">
        <v>30381</v>
      </c>
      <c r="E9897" s="231">
        <v>49101701</v>
      </c>
      <c r="F9897" s="231" t="s">
        <v>828</v>
      </c>
      <c r="G9897" s="232" t="s">
        <v>36928</v>
      </c>
    </row>
    <row r="9898" spans="1:7" ht="12">
      <c r="A9898" s="229">
        <v>4910170201</v>
      </c>
      <c r="B9898" s="230" t="s">
        <v>30382</v>
      </c>
      <c r="C9898" s="230" t="s">
        <v>30383</v>
      </c>
      <c r="D9898" s="230" t="s">
        <v>30384</v>
      </c>
      <c r="E9898" s="231">
        <v>49101702</v>
      </c>
      <c r="F9898" s="231" t="s">
        <v>828</v>
      </c>
      <c r="G9898" s="232" t="s">
        <v>36928</v>
      </c>
    </row>
    <row r="9899" spans="1:7" ht="12">
      <c r="A9899" s="229">
        <v>4910170901</v>
      </c>
      <c r="B9899" s="230" t="s">
        <v>30385</v>
      </c>
      <c r="C9899" s="230" t="s">
        <v>30386</v>
      </c>
      <c r="D9899" s="230" t="s">
        <v>30387</v>
      </c>
      <c r="E9899" s="231">
        <v>49101709</v>
      </c>
      <c r="F9899" s="231" t="s">
        <v>828</v>
      </c>
      <c r="G9899" s="232" t="s">
        <v>36928</v>
      </c>
    </row>
    <row r="9900" spans="1:7" ht="12">
      <c r="A9900" s="229">
        <v>4912150201</v>
      </c>
      <c r="B9900" s="230" t="s">
        <v>30388</v>
      </c>
      <c r="C9900" s="230" t="s">
        <v>30389</v>
      </c>
      <c r="D9900" s="230" t="s">
        <v>30390</v>
      </c>
      <c r="E9900" s="231">
        <v>49121502</v>
      </c>
      <c r="F9900" s="231" t="s">
        <v>828</v>
      </c>
      <c r="G9900" s="232" t="s">
        <v>36928</v>
      </c>
    </row>
    <row r="9901" spans="1:7" ht="24">
      <c r="A9901" s="229">
        <v>4912150301</v>
      </c>
      <c r="B9901" s="230" t="s">
        <v>30391</v>
      </c>
      <c r="C9901" s="230" t="s">
        <v>30392</v>
      </c>
      <c r="D9901" s="230" t="s">
        <v>30393</v>
      </c>
      <c r="E9901" s="231">
        <v>49121503</v>
      </c>
      <c r="F9901" s="231" t="s">
        <v>828</v>
      </c>
      <c r="G9901" s="232">
        <v>9</v>
      </c>
    </row>
    <row r="9902" spans="1:7" ht="12">
      <c r="A9902" s="229">
        <v>4912150302</v>
      </c>
      <c r="B9902" s="230" t="s">
        <v>30394</v>
      </c>
      <c r="C9902" s="230" t="s">
        <v>30395</v>
      </c>
      <c r="D9902" s="230" t="s">
        <v>30396</v>
      </c>
      <c r="E9902" s="231">
        <v>49121503</v>
      </c>
      <c r="F9902" s="231" t="s">
        <v>828</v>
      </c>
      <c r="G9902" s="232">
        <v>9</v>
      </c>
    </row>
    <row r="9903" spans="1:7" ht="12">
      <c r="A9903" s="229">
        <v>4912150303</v>
      </c>
      <c r="B9903" s="230" t="s">
        <v>30397</v>
      </c>
      <c r="C9903" s="230" t="s">
        <v>30398</v>
      </c>
      <c r="D9903" s="230" t="s">
        <v>30399</v>
      </c>
      <c r="E9903" s="231">
        <v>49121503</v>
      </c>
      <c r="F9903" s="231" t="s">
        <v>828</v>
      </c>
      <c r="G9903" s="232">
        <v>9</v>
      </c>
    </row>
    <row r="9904" spans="1:7" ht="24">
      <c r="A9904" s="229">
        <v>4912150401</v>
      </c>
      <c r="B9904" s="230" t="s">
        <v>30400</v>
      </c>
      <c r="C9904" s="230" t="s">
        <v>30401</v>
      </c>
      <c r="D9904" s="230" t="s">
        <v>30402</v>
      </c>
      <c r="E9904" s="231">
        <v>49121504</v>
      </c>
      <c r="F9904" s="231" t="s">
        <v>828</v>
      </c>
      <c r="G9904" s="232" t="s">
        <v>36928</v>
      </c>
    </row>
    <row r="9905" spans="1:7" ht="24">
      <c r="A9905" s="229">
        <v>4912150501</v>
      </c>
      <c r="B9905" s="230" t="s">
        <v>30403</v>
      </c>
      <c r="C9905" s="230" t="s">
        <v>30404</v>
      </c>
      <c r="D9905" s="230" t="s">
        <v>30405</v>
      </c>
      <c r="E9905" s="231">
        <v>49121505</v>
      </c>
      <c r="F9905" s="231" t="s">
        <v>828</v>
      </c>
      <c r="G9905" s="232" t="s">
        <v>36928</v>
      </c>
    </row>
    <row r="9906" spans="1:7" ht="24">
      <c r="A9906" s="229">
        <v>4912150801</v>
      </c>
      <c r="B9906" s="230" t="s">
        <v>30406</v>
      </c>
      <c r="C9906" s="230" t="s">
        <v>30407</v>
      </c>
      <c r="D9906" s="230" t="s">
        <v>30408</v>
      </c>
      <c r="E9906" s="231">
        <v>49121508</v>
      </c>
      <c r="F9906" s="231" t="s">
        <v>828</v>
      </c>
      <c r="G9906" s="232" t="s">
        <v>36928</v>
      </c>
    </row>
    <row r="9907" spans="1:7" ht="24">
      <c r="A9907" s="229">
        <v>4912150901</v>
      </c>
      <c r="B9907" s="230" t="s">
        <v>30409</v>
      </c>
      <c r="C9907" s="230" t="s">
        <v>30410</v>
      </c>
      <c r="D9907" s="230" t="s">
        <v>30411</v>
      </c>
      <c r="E9907" s="231">
        <v>49121509</v>
      </c>
      <c r="F9907" s="231" t="s">
        <v>828</v>
      </c>
      <c r="G9907" s="232" t="s">
        <v>36928</v>
      </c>
    </row>
    <row r="9908" spans="1:7" ht="24">
      <c r="A9908" s="229">
        <v>4912151101</v>
      </c>
      <c r="B9908" s="230" t="s">
        <v>30412</v>
      </c>
      <c r="C9908" s="230" t="s">
        <v>30413</v>
      </c>
      <c r="D9908" s="230" t="s">
        <v>30414</v>
      </c>
      <c r="E9908" s="231">
        <v>49121511</v>
      </c>
      <c r="F9908" s="231" t="s">
        <v>828</v>
      </c>
      <c r="G9908" s="232" t="s">
        <v>36928</v>
      </c>
    </row>
    <row r="9909" spans="1:7" ht="12">
      <c r="A9909" s="229">
        <v>4912151102</v>
      </c>
      <c r="B9909" s="230" t="s">
        <v>30415</v>
      </c>
      <c r="C9909" s="230" t="s">
        <v>30416</v>
      </c>
      <c r="D9909" s="230" t="s">
        <v>30417</v>
      </c>
      <c r="E9909" s="231">
        <v>49121511</v>
      </c>
      <c r="F9909" s="231" t="s">
        <v>828</v>
      </c>
      <c r="G9909" s="232" t="s">
        <v>36928</v>
      </c>
    </row>
    <row r="9910" spans="1:7" ht="24">
      <c r="A9910" s="229">
        <v>4912151301</v>
      </c>
      <c r="B9910" s="230" t="s">
        <v>30418</v>
      </c>
      <c r="C9910" s="230" t="s">
        <v>30419</v>
      </c>
      <c r="D9910" s="230" t="s">
        <v>30420</v>
      </c>
      <c r="E9910" s="231">
        <v>49121513</v>
      </c>
      <c r="F9910" s="231" t="s">
        <v>828</v>
      </c>
      <c r="G9910" s="232" t="s">
        <v>36928</v>
      </c>
    </row>
    <row r="9911" spans="1:7" ht="12">
      <c r="A9911" s="229">
        <v>4912159101</v>
      </c>
      <c r="B9911" s="230" t="s">
        <v>30421</v>
      </c>
      <c r="C9911" s="230" t="s">
        <v>30422</v>
      </c>
      <c r="D9911" s="230" t="s">
        <v>30423</v>
      </c>
      <c r="E9911" s="231">
        <v>49121591</v>
      </c>
      <c r="F9911" s="231" t="s">
        <v>828</v>
      </c>
      <c r="G9911" s="232" t="s">
        <v>36928</v>
      </c>
    </row>
    <row r="9912" spans="1:7" ht="12">
      <c r="A9912" s="229">
        <v>4912159301</v>
      </c>
      <c r="B9912" s="230" t="s">
        <v>30424</v>
      </c>
      <c r="C9912" s="230" t="s">
        <v>30425</v>
      </c>
      <c r="D9912" s="230" t="s">
        <v>30426</v>
      </c>
      <c r="E9912" s="231">
        <v>49121593</v>
      </c>
      <c r="F9912" s="231" t="s">
        <v>828</v>
      </c>
      <c r="G9912" s="232" t="s">
        <v>36928</v>
      </c>
    </row>
    <row r="9913" spans="1:7" ht="12">
      <c r="A9913" s="229">
        <v>4912159401</v>
      </c>
      <c r="B9913" s="230" t="s">
        <v>30427</v>
      </c>
      <c r="C9913" s="230" t="s">
        <v>30428</v>
      </c>
      <c r="D9913" s="230" t="s">
        <v>30429</v>
      </c>
      <c r="E9913" s="231">
        <v>49121594</v>
      </c>
      <c r="F9913" s="231" t="s">
        <v>828</v>
      </c>
      <c r="G9913" s="232" t="s">
        <v>36928</v>
      </c>
    </row>
    <row r="9914" spans="1:7" ht="12">
      <c r="A9914" s="229">
        <v>4912159501</v>
      </c>
      <c r="B9914" s="230" t="s">
        <v>30430</v>
      </c>
      <c r="C9914" s="230" t="s">
        <v>30431</v>
      </c>
      <c r="D9914" s="230" t="s">
        <v>30432</v>
      </c>
      <c r="E9914" s="231">
        <v>49121595</v>
      </c>
      <c r="F9914" s="231" t="s">
        <v>828</v>
      </c>
      <c r="G9914" s="232">
        <v>6</v>
      </c>
    </row>
    <row r="9915" spans="1:7" ht="12">
      <c r="A9915" s="229">
        <v>4912159601</v>
      </c>
      <c r="B9915" s="230" t="s">
        <v>30433</v>
      </c>
      <c r="C9915" s="230" t="s">
        <v>30434</v>
      </c>
      <c r="D9915" s="230" t="s">
        <v>30435</v>
      </c>
      <c r="E9915" s="231">
        <v>49121596</v>
      </c>
      <c r="F9915" s="231" t="s">
        <v>828</v>
      </c>
      <c r="G9915" s="232" t="s">
        <v>36928</v>
      </c>
    </row>
    <row r="9916" spans="1:7" ht="12">
      <c r="A9916" s="229">
        <v>4912159701</v>
      </c>
      <c r="B9916" s="230" t="s">
        <v>30436</v>
      </c>
      <c r="C9916" s="230" t="s">
        <v>30437</v>
      </c>
      <c r="D9916" s="230" t="s">
        <v>30438</v>
      </c>
      <c r="E9916" s="231">
        <v>49121597</v>
      </c>
      <c r="F9916" s="231" t="s">
        <v>828</v>
      </c>
      <c r="G9916" s="232" t="s">
        <v>36928</v>
      </c>
    </row>
    <row r="9917" spans="1:7" ht="12">
      <c r="A9917" s="229">
        <v>4912160101</v>
      </c>
      <c r="B9917" s="230" t="s">
        <v>30439</v>
      </c>
      <c r="C9917" s="230" t="s">
        <v>30440</v>
      </c>
      <c r="D9917" s="230" t="s">
        <v>30441</v>
      </c>
      <c r="E9917" s="231">
        <v>49121601</v>
      </c>
      <c r="F9917" s="231" t="s">
        <v>828</v>
      </c>
      <c r="G9917" s="232" t="s">
        <v>36928</v>
      </c>
    </row>
    <row r="9918" spans="1:7" ht="12">
      <c r="A9918" s="229">
        <v>4912160201</v>
      </c>
      <c r="B9918" s="230" t="s">
        <v>30442</v>
      </c>
      <c r="C9918" s="230" t="s">
        <v>30443</v>
      </c>
      <c r="D9918" s="230" t="s">
        <v>30444</v>
      </c>
      <c r="E9918" s="231">
        <v>49121602</v>
      </c>
      <c r="F9918" s="231" t="s">
        <v>828</v>
      </c>
      <c r="G9918" s="232" t="s">
        <v>36928</v>
      </c>
    </row>
    <row r="9919" spans="1:7" ht="24">
      <c r="A9919" s="229">
        <v>4912160301</v>
      </c>
      <c r="B9919" s="230" t="s">
        <v>30445</v>
      </c>
      <c r="C9919" s="230" t="s">
        <v>30446</v>
      </c>
      <c r="D9919" s="230" t="s">
        <v>30447</v>
      </c>
      <c r="E9919" s="231">
        <v>49121603</v>
      </c>
      <c r="F9919" s="231" t="s">
        <v>828</v>
      </c>
      <c r="G9919" s="232">
        <v>6</v>
      </c>
    </row>
    <row r="9920" spans="1:7" ht="12">
      <c r="A9920" s="229">
        <v>4913150301</v>
      </c>
      <c r="B9920" s="230" t="s">
        <v>30448</v>
      </c>
      <c r="C9920" s="230" t="s">
        <v>30449</v>
      </c>
      <c r="D9920" s="230" t="s">
        <v>30450</v>
      </c>
      <c r="E9920" s="231">
        <v>49131503</v>
      </c>
      <c r="F9920" s="231" t="s">
        <v>828</v>
      </c>
      <c r="G9920" s="232" t="s">
        <v>36928</v>
      </c>
    </row>
    <row r="9921" spans="1:7" ht="24">
      <c r="A9921" s="229">
        <v>4913160401</v>
      </c>
      <c r="B9921" s="230" t="s">
        <v>30451</v>
      </c>
      <c r="C9921" s="230" t="s">
        <v>30452</v>
      </c>
      <c r="D9921" s="230" t="s">
        <v>30453</v>
      </c>
      <c r="E9921" s="231">
        <v>49131604</v>
      </c>
      <c r="F9921" s="231" t="s">
        <v>828</v>
      </c>
      <c r="G9921" s="232" t="s">
        <v>36928</v>
      </c>
    </row>
    <row r="9922" spans="1:7" ht="12">
      <c r="A9922" s="229">
        <v>4913169901</v>
      </c>
      <c r="B9922" s="230" t="s">
        <v>30454</v>
      </c>
      <c r="C9922" s="230" t="s">
        <v>30455</v>
      </c>
      <c r="D9922" s="230" t="s">
        <v>30456</v>
      </c>
      <c r="E9922" s="231">
        <v>49131699</v>
      </c>
      <c r="F9922" s="231" t="s">
        <v>828</v>
      </c>
      <c r="G9922" s="232" t="s">
        <v>36928</v>
      </c>
    </row>
    <row r="9923" spans="1:7" ht="12">
      <c r="A9923" s="229">
        <v>4914150101</v>
      </c>
      <c r="B9923" s="230" t="s">
        <v>30457</v>
      </c>
      <c r="C9923" s="230" t="s">
        <v>30458</v>
      </c>
      <c r="D9923" s="230" t="s">
        <v>30459</v>
      </c>
      <c r="E9923" s="231">
        <v>49141501</v>
      </c>
      <c r="F9923" s="231" t="s">
        <v>828</v>
      </c>
      <c r="G9923" s="232">
        <v>5</v>
      </c>
    </row>
    <row r="9924" spans="1:7" ht="12">
      <c r="A9924" s="229">
        <v>4914150201</v>
      </c>
      <c r="B9924" s="230" t="s">
        <v>30460</v>
      </c>
      <c r="C9924" s="230" t="s">
        <v>30461</v>
      </c>
      <c r="D9924" s="230" t="s">
        <v>30462</v>
      </c>
      <c r="E9924" s="231">
        <v>49141502</v>
      </c>
      <c r="F9924" s="231" t="s">
        <v>828</v>
      </c>
      <c r="G9924" s="232" t="s">
        <v>36928</v>
      </c>
    </row>
    <row r="9925" spans="1:7" ht="36">
      <c r="A9925" s="229">
        <v>4914150301</v>
      </c>
      <c r="B9925" s="230" t="s">
        <v>30463</v>
      </c>
      <c r="C9925" s="230" t="s">
        <v>30464</v>
      </c>
      <c r="D9925" s="230" t="s">
        <v>30465</v>
      </c>
      <c r="E9925" s="231">
        <v>49141503</v>
      </c>
      <c r="F9925" s="231" t="s">
        <v>828</v>
      </c>
      <c r="G9925" s="232" t="s">
        <v>36928</v>
      </c>
    </row>
    <row r="9926" spans="1:7" ht="12">
      <c r="A9926" s="229">
        <v>4914150401</v>
      </c>
      <c r="B9926" s="230" t="s">
        <v>30466</v>
      </c>
      <c r="C9926" s="230" t="s">
        <v>30467</v>
      </c>
      <c r="D9926" s="230" t="s">
        <v>30468</v>
      </c>
      <c r="E9926" s="231">
        <v>49141504</v>
      </c>
      <c r="F9926" s="231" t="s">
        <v>828</v>
      </c>
      <c r="G9926" s="232" t="s">
        <v>36928</v>
      </c>
    </row>
    <row r="9927" spans="1:7" ht="12">
      <c r="A9927" s="229">
        <v>4914150402</v>
      </c>
      <c r="B9927" s="230" t="s">
        <v>30469</v>
      </c>
      <c r="C9927" s="230" t="s">
        <v>30470</v>
      </c>
      <c r="D9927" s="230" t="s">
        <v>30471</v>
      </c>
      <c r="E9927" s="231">
        <v>49141504</v>
      </c>
      <c r="F9927" s="231" t="s">
        <v>828</v>
      </c>
      <c r="G9927" s="232" t="s">
        <v>36928</v>
      </c>
    </row>
    <row r="9928" spans="1:7" ht="12">
      <c r="A9928" s="229">
        <v>4914150403</v>
      </c>
      <c r="B9928" s="230" t="s">
        <v>30472</v>
      </c>
      <c r="C9928" s="230" t="s">
        <v>30473</v>
      </c>
      <c r="D9928" s="230" t="s">
        <v>30474</v>
      </c>
      <c r="E9928" s="231">
        <v>49141504</v>
      </c>
      <c r="F9928" s="231" t="s">
        <v>828</v>
      </c>
      <c r="G9928" s="232" t="s">
        <v>36928</v>
      </c>
    </row>
    <row r="9929" spans="1:7" ht="12">
      <c r="A9929" s="229">
        <v>4914150404</v>
      </c>
      <c r="B9929" s="230" t="s">
        <v>30475</v>
      </c>
      <c r="C9929" s="230" t="s">
        <v>30476</v>
      </c>
      <c r="D9929" s="230" t="s">
        <v>30477</v>
      </c>
      <c r="E9929" s="231">
        <v>49141504</v>
      </c>
      <c r="F9929" s="231" t="s">
        <v>828</v>
      </c>
      <c r="G9929" s="232" t="s">
        <v>36928</v>
      </c>
    </row>
    <row r="9930" spans="1:7" ht="12">
      <c r="A9930" s="229">
        <v>4914150405</v>
      </c>
      <c r="B9930" s="230" t="s">
        <v>30478</v>
      </c>
      <c r="C9930" s="230" t="s">
        <v>30479</v>
      </c>
      <c r="D9930" s="230" t="s">
        <v>30480</v>
      </c>
      <c r="E9930" s="231">
        <v>49141504</v>
      </c>
      <c r="F9930" s="231" t="s">
        <v>828</v>
      </c>
      <c r="G9930" s="232" t="s">
        <v>36928</v>
      </c>
    </row>
    <row r="9931" spans="1:7" ht="12">
      <c r="A9931" s="229">
        <v>4914150501</v>
      </c>
      <c r="B9931" s="230" t="s">
        <v>30481</v>
      </c>
      <c r="C9931" s="230" t="s">
        <v>30482</v>
      </c>
      <c r="D9931" s="230" t="s">
        <v>30483</v>
      </c>
      <c r="E9931" s="231">
        <v>49141505</v>
      </c>
      <c r="F9931" s="231" t="s">
        <v>828</v>
      </c>
      <c r="G9931" s="232" t="s">
        <v>36928</v>
      </c>
    </row>
    <row r="9932" spans="1:7" ht="24">
      <c r="A9932" s="229">
        <v>4914150502</v>
      </c>
      <c r="B9932" s="230" t="s">
        <v>30484</v>
      </c>
      <c r="C9932" s="230" t="s">
        <v>30485</v>
      </c>
      <c r="D9932" s="230" t="s">
        <v>30486</v>
      </c>
      <c r="E9932" s="231">
        <v>49141505</v>
      </c>
      <c r="F9932" s="231" t="s">
        <v>828</v>
      </c>
      <c r="G9932" s="232" t="s">
        <v>36928</v>
      </c>
    </row>
    <row r="9933" spans="1:7" ht="24">
      <c r="A9933" s="229">
        <v>4914150601</v>
      </c>
      <c r="B9933" s="230" t="s">
        <v>30487</v>
      </c>
      <c r="C9933" s="230" t="s">
        <v>30488</v>
      </c>
      <c r="D9933" s="230" t="s">
        <v>30489</v>
      </c>
      <c r="E9933" s="231">
        <v>49141506</v>
      </c>
      <c r="F9933" s="231" t="s">
        <v>828</v>
      </c>
      <c r="G9933" s="232">
        <v>7</v>
      </c>
    </row>
    <row r="9934" spans="1:7" ht="24">
      <c r="A9934" s="229">
        <v>4914150701</v>
      </c>
      <c r="B9934" s="230" t="s">
        <v>30490</v>
      </c>
      <c r="C9934" s="230" t="s">
        <v>30491</v>
      </c>
      <c r="D9934" s="230" t="s">
        <v>30492</v>
      </c>
      <c r="E9934" s="231">
        <v>49141507</v>
      </c>
      <c r="F9934" s="231" t="s">
        <v>828</v>
      </c>
      <c r="G9934" s="232" t="s">
        <v>36928</v>
      </c>
    </row>
    <row r="9935" spans="1:7" ht="24">
      <c r="A9935" s="229">
        <v>4914150801</v>
      </c>
      <c r="B9935" s="230" t="s">
        <v>30493</v>
      </c>
      <c r="C9935" s="230" t="s">
        <v>30494</v>
      </c>
      <c r="D9935" s="230" t="s">
        <v>30495</v>
      </c>
      <c r="E9935" s="231">
        <v>49141508</v>
      </c>
      <c r="F9935" s="231" t="s">
        <v>828</v>
      </c>
      <c r="G9935" s="232">
        <v>7</v>
      </c>
    </row>
    <row r="9936" spans="1:7" ht="24">
      <c r="A9936" s="229">
        <v>4914150901</v>
      </c>
      <c r="B9936" s="230" t="s">
        <v>30496</v>
      </c>
      <c r="C9936" s="230" t="s">
        <v>30497</v>
      </c>
      <c r="D9936" s="230" t="s">
        <v>30498</v>
      </c>
      <c r="E9936" s="231">
        <v>49141509</v>
      </c>
      <c r="F9936" s="231" t="s">
        <v>828</v>
      </c>
      <c r="G9936" s="232" t="s">
        <v>36928</v>
      </c>
    </row>
    <row r="9937" spans="1:7" ht="24">
      <c r="A9937" s="229">
        <v>4914151001</v>
      </c>
      <c r="B9937" s="230" t="s">
        <v>30499</v>
      </c>
      <c r="C9937" s="230" t="s">
        <v>30500</v>
      </c>
      <c r="D9937" s="230" t="s">
        <v>30501</v>
      </c>
      <c r="E9937" s="231">
        <v>49141510</v>
      </c>
      <c r="F9937" s="231" t="s">
        <v>828</v>
      </c>
      <c r="G9937" s="232">
        <v>7</v>
      </c>
    </row>
    <row r="9938" spans="1:7" ht="12">
      <c r="A9938" s="229">
        <v>4914151101</v>
      </c>
      <c r="B9938" s="230" t="s">
        <v>30502</v>
      </c>
      <c r="C9938" s="230" t="s">
        <v>30503</v>
      </c>
      <c r="D9938" s="230" t="s">
        <v>30504</v>
      </c>
      <c r="E9938" s="231">
        <v>49141511</v>
      </c>
      <c r="F9938" s="231" t="s">
        <v>828</v>
      </c>
      <c r="G9938" s="232" t="s">
        <v>36928</v>
      </c>
    </row>
    <row r="9939" spans="1:7" ht="12">
      <c r="A9939" s="229">
        <v>4914151201</v>
      </c>
      <c r="B9939" s="230" t="s">
        <v>30505</v>
      </c>
      <c r="C9939" s="230" t="s">
        <v>30506</v>
      </c>
      <c r="D9939" s="230" t="s">
        <v>30507</v>
      </c>
      <c r="E9939" s="231">
        <v>49141512</v>
      </c>
      <c r="F9939" s="231" t="s">
        <v>828</v>
      </c>
      <c r="G9939" s="232" t="s">
        <v>36928</v>
      </c>
    </row>
    <row r="9940" spans="1:7" ht="12">
      <c r="A9940" s="229">
        <v>4914160301</v>
      </c>
      <c r="B9940" s="230" t="s">
        <v>30508</v>
      </c>
      <c r="C9940" s="230" t="s">
        <v>30509</v>
      </c>
      <c r="D9940" s="230" t="s">
        <v>30510</v>
      </c>
      <c r="E9940" s="231">
        <v>49141603</v>
      </c>
      <c r="F9940" s="231" t="s">
        <v>828</v>
      </c>
      <c r="G9940" s="232" t="s">
        <v>36928</v>
      </c>
    </row>
    <row r="9941" spans="1:7" ht="24">
      <c r="A9941" s="229">
        <v>4914160401</v>
      </c>
      <c r="B9941" s="230" t="s">
        <v>30511</v>
      </c>
      <c r="C9941" s="230" t="s">
        <v>30512</v>
      </c>
      <c r="D9941" s="230" t="s">
        <v>30513</v>
      </c>
      <c r="E9941" s="231">
        <v>49141604</v>
      </c>
      <c r="F9941" s="231" t="s">
        <v>828</v>
      </c>
      <c r="G9941" s="232" t="s">
        <v>36928</v>
      </c>
    </row>
    <row r="9942" spans="1:7" ht="12">
      <c r="A9942" s="229">
        <v>4914160501</v>
      </c>
      <c r="B9942" s="230" t="s">
        <v>30514</v>
      </c>
      <c r="C9942" s="230" t="s">
        <v>30515</v>
      </c>
      <c r="D9942" s="230" t="s">
        <v>30516</v>
      </c>
      <c r="E9942" s="231">
        <v>49141605</v>
      </c>
      <c r="F9942" s="231" t="s">
        <v>828</v>
      </c>
      <c r="G9942" s="232">
        <v>8</v>
      </c>
    </row>
    <row r="9943" spans="1:7" ht="12">
      <c r="A9943" s="229">
        <v>4914160601</v>
      </c>
      <c r="B9943" s="230" t="s">
        <v>30517</v>
      </c>
      <c r="C9943" s="230" t="s">
        <v>30518</v>
      </c>
      <c r="D9943" s="230" t="s">
        <v>30519</v>
      </c>
      <c r="E9943" s="231">
        <v>49141606</v>
      </c>
      <c r="F9943" s="231" t="s">
        <v>828</v>
      </c>
      <c r="G9943" s="232" t="s">
        <v>36928</v>
      </c>
    </row>
    <row r="9944" spans="1:7" ht="12">
      <c r="A9944" s="229">
        <v>4914160602</v>
      </c>
      <c r="B9944" s="230" t="s">
        <v>30520</v>
      </c>
      <c r="C9944" s="230" t="s">
        <v>30521</v>
      </c>
      <c r="D9944" s="230" t="s">
        <v>30522</v>
      </c>
      <c r="E9944" s="231">
        <v>49141606</v>
      </c>
      <c r="F9944" s="231" t="s">
        <v>828</v>
      </c>
      <c r="G9944" s="232" t="s">
        <v>36928</v>
      </c>
    </row>
    <row r="9945" spans="1:7" ht="12">
      <c r="A9945" s="229">
        <v>4914169701</v>
      </c>
      <c r="B9945" s="230" t="s">
        <v>30523</v>
      </c>
      <c r="C9945" s="230" t="s">
        <v>30524</v>
      </c>
      <c r="D9945" s="230" t="s">
        <v>30525</v>
      </c>
      <c r="E9945" s="231">
        <v>49141697</v>
      </c>
      <c r="F9945" s="231" t="s">
        <v>828</v>
      </c>
      <c r="G9945" s="232" t="s">
        <v>36928</v>
      </c>
    </row>
    <row r="9946" spans="1:7" ht="36">
      <c r="A9946" s="229">
        <v>4914169801</v>
      </c>
      <c r="B9946" s="230" t="s">
        <v>30526</v>
      </c>
      <c r="C9946" s="230" t="s">
        <v>30527</v>
      </c>
      <c r="D9946" s="230" t="s">
        <v>30528</v>
      </c>
      <c r="E9946" s="231">
        <v>49141698</v>
      </c>
      <c r="F9946" s="231" t="s">
        <v>828</v>
      </c>
      <c r="G9946" s="232" t="s">
        <v>36928</v>
      </c>
    </row>
    <row r="9947" spans="1:7" ht="12">
      <c r="A9947" s="229">
        <v>4914169901</v>
      </c>
      <c r="B9947" s="230" t="s">
        <v>30529</v>
      </c>
      <c r="C9947" s="230" t="s">
        <v>30530</v>
      </c>
      <c r="D9947" s="230" t="s">
        <v>30531</v>
      </c>
      <c r="E9947" s="231">
        <v>49141699</v>
      </c>
      <c r="F9947" s="231" t="s">
        <v>828</v>
      </c>
      <c r="G9947" s="232">
        <v>7</v>
      </c>
    </row>
    <row r="9948" spans="1:7" ht="24">
      <c r="A9948" s="229">
        <v>4915150201</v>
      </c>
      <c r="B9948" s="230" t="s">
        <v>30532</v>
      </c>
      <c r="C9948" s="230" t="s">
        <v>30533</v>
      </c>
      <c r="D9948" s="230" t="s">
        <v>30534</v>
      </c>
      <c r="E9948" s="231">
        <v>49151502</v>
      </c>
      <c r="F9948" s="231" t="s">
        <v>828</v>
      </c>
      <c r="G9948" s="232">
        <v>8</v>
      </c>
    </row>
    <row r="9949" spans="1:7" ht="12">
      <c r="A9949" s="229">
        <v>4915150301</v>
      </c>
      <c r="B9949" s="230" t="s">
        <v>30535</v>
      </c>
      <c r="C9949" s="230" t="s">
        <v>30536</v>
      </c>
      <c r="D9949" s="230" t="s">
        <v>30537</v>
      </c>
      <c r="E9949" s="231">
        <v>49151503</v>
      </c>
      <c r="F9949" s="231" t="s">
        <v>828</v>
      </c>
      <c r="G9949" s="232" t="s">
        <v>36928</v>
      </c>
    </row>
    <row r="9950" spans="1:7" ht="24">
      <c r="A9950" s="229">
        <v>4915150501</v>
      </c>
      <c r="B9950" s="230" t="s">
        <v>30538</v>
      </c>
      <c r="C9950" s="230" t="s">
        <v>30539</v>
      </c>
      <c r="D9950" s="230" t="s">
        <v>30540</v>
      </c>
      <c r="E9950" s="231">
        <v>49151505</v>
      </c>
      <c r="F9950" s="231" t="s">
        <v>828</v>
      </c>
      <c r="G9950" s="232" t="s">
        <v>36928</v>
      </c>
    </row>
    <row r="9951" spans="1:7" ht="12">
      <c r="A9951" s="229">
        <v>4915150601</v>
      </c>
      <c r="B9951" s="230" t="s">
        <v>30541</v>
      </c>
      <c r="C9951" s="230" t="s">
        <v>30542</v>
      </c>
      <c r="D9951" s="230" t="s">
        <v>30543</v>
      </c>
      <c r="E9951" s="231">
        <v>49151506</v>
      </c>
      <c r="F9951" s="231" t="s">
        <v>828</v>
      </c>
      <c r="G9951" s="232" t="s">
        <v>36928</v>
      </c>
    </row>
    <row r="9952" spans="1:7" ht="24">
      <c r="A9952" s="229">
        <v>4915160101</v>
      </c>
      <c r="B9952" s="230" t="s">
        <v>30544</v>
      </c>
      <c r="C9952" s="230" t="s">
        <v>30545</v>
      </c>
      <c r="D9952" s="230" t="s">
        <v>30546</v>
      </c>
      <c r="E9952" s="231">
        <v>49151601</v>
      </c>
      <c r="F9952" s="231" t="s">
        <v>828</v>
      </c>
      <c r="G9952" s="232" t="s">
        <v>36928</v>
      </c>
    </row>
    <row r="9953" spans="1:7" ht="24">
      <c r="A9953" s="229">
        <v>4915160201</v>
      </c>
      <c r="B9953" s="230" t="s">
        <v>30547</v>
      </c>
      <c r="C9953" s="230" t="s">
        <v>30548</v>
      </c>
      <c r="D9953" s="230" t="s">
        <v>30549</v>
      </c>
      <c r="E9953" s="231">
        <v>49151602</v>
      </c>
      <c r="F9953" s="231" t="s">
        <v>828</v>
      </c>
      <c r="G9953" s="232" t="s">
        <v>36928</v>
      </c>
    </row>
    <row r="9954" spans="1:7" ht="12">
      <c r="A9954" s="229">
        <v>4915160301</v>
      </c>
      <c r="B9954" s="230" t="s">
        <v>30550</v>
      </c>
      <c r="C9954" s="230" t="s">
        <v>30551</v>
      </c>
      <c r="D9954" s="230" t="s">
        <v>30552</v>
      </c>
      <c r="E9954" s="231">
        <v>49151603</v>
      </c>
      <c r="F9954" s="231" t="s">
        <v>828</v>
      </c>
      <c r="G9954" s="232" t="s">
        <v>36928</v>
      </c>
    </row>
    <row r="9955" spans="1:7" ht="12">
      <c r="A9955" s="229">
        <v>4915169601</v>
      </c>
      <c r="B9955" s="230" t="s">
        <v>30553</v>
      </c>
      <c r="C9955" s="230" t="s">
        <v>30554</v>
      </c>
      <c r="D9955" s="230" t="s">
        <v>30555</v>
      </c>
      <c r="E9955" s="231">
        <v>49151696</v>
      </c>
      <c r="F9955" s="231" t="s">
        <v>828</v>
      </c>
      <c r="G9955" s="232" t="s">
        <v>36928</v>
      </c>
    </row>
    <row r="9956" spans="1:7" ht="12">
      <c r="A9956" s="229">
        <v>4915169701</v>
      </c>
      <c r="B9956" s="230" t="s">
        <v>30556</v>
      </c>
      <c r="C9956" s="230" t="s">
        <v>30557</v>
      </c>
      <c r="D9956" s="230" t="s">
        <v>30558</v>
      </c>
      <c r="E9956" s="231">
        <v>49151697</v>
      </c>
      <c r="F9956" s="231" t="s">
        <v>828</v>
      </c>
      <c r="G9956" s="232" t="s">
        <v>36928</v>
      </c>
    </row>
    <row r="9957" spans="1:7" ht="12">
      <c r="A9957" s="229">
        <v>4915169801</v>
      </c>
      <c r="B9957" s="230" t="s">
        <v>30559</v>
      </c>
      <c r="C9957" s="230" t="s">
        <v>30560</v>
      </c>
      <c r="D9957" s="230" t="s">
        <v>30561</v>
      </c>
      <c r="E9957" s="231">
        <v>49151698</v>
      </c>
      <c r="F9957" s="231" t="s">
        <v>828</v>
      </c>
      <c r="G9957" s="232" t="s">
        <v>36928</v>
      </c>
    </row>
    <row r="9958" spans="1:7" ht="24">
      <c r="A9958" s="229">
        <v>4916150201</v>
      </c>
      <c r="B9958" s="230" t="s">
        <v>30562</v>
      </c>
      <c r="C9958" s="230" t="s">
        <v>30563</v>
      </c>
      <c r="D9958" s="230" t="s">
        <v>30564</v>
      </c>
      <c r="E9958" s="231">
        <v>49161502</v>
      </c>
      <c r="F9958" s="231" t="s">
        <v>828</v>
      </c>
      <c r="G9958" s="232" t="s">
        <v>36928</v>
      </c>
    </row>
    <row r="9959" spans="1:7" ht="24">
      <c r="A9959" s="229">
        <v>4916150301</v>
      </c>
      <c r="B9959" s="230" t="s">
        <v>30565</v>
      </c>
      <c r="C9959" s="230" t="s">
        <v>30566</v>
      </c>
      <c r="D9959" s="230" t="s">
        <v>30567</v>
      </c>
      <c r="E9959" s="231">
        <v>49161503</v>
      </c>
      <c r="F9959" s="231" t="s">
        <v>828</v>
      </c>
      <c r="G9959" s="232" t="s">
        <v>36928</v>
      </c>
    </row>
    <row r="9960" spans="1:7" ht="12">
      <c r="A9960" s="229">
        <v>4916150501</v>
      </c>
      <c r="B9960" s="230" t="s">
        <v>30568</v>
      </c>
      <c r="C9960" s="230" t="s">
        <v>30569</v>
      </c>
      <c r="D9960" s="230" t="s">
        <v>30570</v>
      </c>
      <c r="E9960" s="231">
        <v>49161505</v>
      </c>
      <c r="F9960" s="231" t="s">
        <v>828</v>
      </c>
      <c r="G9960" s="232" t="s">
        <v>36928</v>
      </c>
    </row>
    <row r="9961" spans="1:7" ht="24">
      <c r="A9961" s="229">
        <v>4916150601</v>
      </c>
      <c r="B9961" s="230" t="s">
        <v>30571</v>
      </c>
      <c r="C9961" s="230" t="s">
        <v>30572</v>
      </c>
      <c r="D9961" s="230" t="s">
        <v>30573</v>
      </c>
      <c r="E9961" s="231">
        <v>49161506</v>
      </c>
      <c r="F9961" s="231" t="s">
        <v>828</v>
      </c>
      <c r="G9961" s="232" t="s">
        <v>36928</v>
      </c>
    </row>
    <row r="9962" spans="1:7" ht="24">
      <c r="A9962" s="229">
        <v>4916150701</v>
      </c>
      <c r="B9962" s="230" t="s">
        <v>30574</v>
      </c>
      <c r="C9962" s="230" t="s">
        <v>30575</v>
      </c>
      <c r="D9962" s="230" t="s">
        <v>30576</v>
      </c>
      <c r="E9962" s="231">
        <v>49161507</v>
      </c>
      <c r="F9962" s="231" t="s">
        <v>828</v>
      </c>
      <c r="G9962" s="232" t="s">
        <v>36928</v>
      </c>
    </row>
    <row r="9963" spans="1:7" ht="24">
      <c r="A9963" s="229">
        <v>4916150702</v>
      </c>
      <c r="B9963" s="230" t="s">
        <v>30577</v>
      </c>
      <c r="C9963" s="230" t="s">
        <v>30578</v>
      </c>
      <c r="D9963" s="230" t="s">
        <v>30579</v>
      </c>
      <c r="E9963" s="231">
        <v>49161507</v>
      </c>
      <c r="F9963" s="231" t="s">
        <v>828</v>
      </c>
      <c r="G9963" s="232" t="s">
        <v>36928</v>
      </c>
    </row>
    <row r="9964" spans="1:7" ht="24">
      <c r="A9964" s="229">
        <v>4916150801</v>
      </c>
      <c r="B9964" s="230" t="s">
        <v>30580</v>
      </c>
      <c r="C9964" s="230" t="s">
        <v>30581</v>
      </c>
      <c r="D9964" s="230" t="s">
        <v>30582</v>
      </c>
      <c r="E9964" s="231">
        <v>49161508</v>
      </c>
      <c r="F9964" s="231" t="s">
        <v>828</v>
      </c>
      <c r="G9964" s="232">
        <v>9</v>
      </c>
    </row>
    <row r="9965" spans="1:7" ht="12">
      <c r="A9965" s="229">
        <v>4916151301</v>
      </c>
      <c r="B9965" s="230" t="s">
        <v>30583</v>
      </c>
      <c r="C9965" s="230" t="s">
        <v>30584</v>
      </c>
      <c r="D9965" s="230" t="s">
        <v>30585</v>
      </c>
      <c r="E9965" s="231">
        <v>49161513</v>
      </c>
      <c r="F9965" s="231" t="s">
        <v>828</v>
      </c>
      <c r="G9965" s="232" t="s">
        <v>36928</v>
      </c>
    </row>
    <row r="9966" spans="1:7" ht="24">
      <c r="A9966" s="229">
        <v>4916151501</v>
      </c>
      <c r="B9966" s="230" t="s">
        <v>30586</v>
      </c>
      <c r="C9966" s="230" t="s">
        <v>30587</v>
      </c>
      <c r="D9966" s="230" t="s">
        <v>30588</v>
      </c>
      <c r="E9966" s="231">
        <v>49161515</v>
      </c>
      <c r="F9966" s="231" t="s">
        <v>828</v>
      </c>
      <c r="G9966" s="232" t="s">
        <v>36928</v>
      </c>
    </row>
    <row r="9967" spans="1:7" ht="12">
      <c r="A9967" s="229">
        <v>4916151701</v>
      </c>
      <c r="B9967" s="230" t="s">
        <v>30589</v>
      </c>
      <c r="C9967" s="230" t="s">
        <v>30590</v>
      </c>
      <c r="D9967" s="230" t="s">
        <v>30591</v>
      </c>
      <c r="E9967" s="231">
        <v>49161517</v>
      </c>
      <c r="F9967" s="231" t="s">
        <v>828</v>
      </c>
      <c r="G9967" s="232" t="s">
        <v>36928</v>
      </c>
    </row>
    <row r="9968" spans="1:7" ht="24">
      <c r="A9968" s="229">
        <v>4916151702</v>
      </c>
      <c r="B9968" s="230" t="s">
        <v>30592</v>
      </c>
      <c r="C9968" s="230" t="s">
        <v>30593</v>
      </c>
      <c r="D9968" s="230" t="s">
        <v>30594</v>
      </c>
      <c r="E9968" s="231">
        <v>49161517</v>
      </c>
      <c r="F9968" s="231" t="s">
        <v>828</v>
      </c>
      <c r="G9968" s="232" t="s">
        <v>36928</v>
      </c>
    </row>
    <row r="9969" spans="1:7" ht="12">
      <c r="A9969" s="229">
        <v>4916151703</v>
      </c>
      <c r="B9969" s="230" t="s">
        <v>30595</v>
      </c>
      <c r="C9969" s="230" t="s">
        <v>30596</v>
      </c>
      <c r="D9969" s="230" t="s">
        <v>30597</v>
      </c>
      <c r="E9969" s="231">
        <v>49161517</v>
      </c>
      <c r="F9969" s="231" t="s">
        <v>828</v>
      </c>
      <c r="G9969" s="232" t="s">
        <v>36928</v>
      </c>
    </row>
    <row r="9970" spans="1:7" ht="24">
      <c r="A9970" s="229">
        <v>4916151901</v>
      </c>
      <c r="B9970" s="230" t="s">
        <v>30598</v>
      </c>
      <c r="C9970" s="230" t="s">
        <v>30599</v>
      </c>
      <c r="D9970" s="230" t="s">
        <v>30600</v>
      </c>
      <c r="E9970" s="231">
        <v>49161519</v>
      </c>
      <c r="F9970" s="231" t="s">
        <v>828</v>
      </c>
      <c r="G9970" s="232" t="s">
        <v>36928</v>
      </c>
    </row>
    <row r="9971" spans="1:7" ht="12">
      <c r="A9971" s="229">
        <v>4916152401</v>
      </c>
      <c r="B9971" s="230" t="s">
        <v>30601</v>
      </c>
      <c r="C9971" s="230" t="s">
        <v>30602</v>
      </c>
      <c r="D9971" s="230" t="s">
        <v>30603</v>
      </c>
      <c r="E9971" s="231">
        <v>49161524</v>
      </c>
      <c r="F9971" s="231" t="s">
        <v>828</v>
      </c>
      <c r="G9971" s="232" t="s">
        <v>36928</v>
      </c>
    </row>
    <row r="9972" spans="1:7" ht="24">
      <c r="A9972" s="229">
        <v>4916152701</v>
      </c>
      <c r="B9972" s="230" t="s">
        <v>30604</v>
      </c>
      <c r="C9972" s="230" t="s">
        <v>30605</v>
      </c>
      <c r="D9972" s="230" t="s">
        <v>30606</v>
      </c>
      <c r="E9972" s="231">
        <v>49161527</v>
      </c>
      <c r="F9972" s="231" t="s">
        <v>828</v>
      </c>
      <c r="G9972" s="232" t="s">
        <v>36928</v>
      </c>
    </row>
    <row r="9973" spans="1:7" ht="12">
      <c r="A9973" s="229">
        <v>4916159901</v>
      </c>
      <c r="B9973" s="230" t="s">
        <v>30607</v>
      </c>
      <c r="C9973" s="230" t="s">
        <v>30608</v>
      </c>
      <c r="D9973" s="230" t="s">
        <v>30609</v>
      </c>
      <c r="E9973" s="231">
        <v>49161599</v>
      </c>
      <c r="F9973" s="231" t="s">
        <v>828</v>
      </c>
      <c r="G9973" s="232" t="s">
        <v>36928</v>
      </c>
    </row>
    <row r="9974" spans="1:7" ht="12">
      <c r="A9974" s="229">
        <v>4916160201</v>
      </c>
      <c r="B9974" s="230" t="s">
        <v>30610</v>
      </c>
      <c r="C9974" s="230" t="s">
        <v>30611</v>
      </c>
      <c r="D9974" s="230" t="s">
        <v>30612</v>
      </c>
      <c r="E9974" s="231">
        <v>49161602</v>
      </c>
      <c r="F9974" s="231" t="s">
        <v>828</v>
      </c>
      <c r="G9974" s="232" t="s">
        <v>36928</v>
      </c>
    </row>
    <row r="9975" spans="1:7" ht="24">
      <c r="A9975" s="229">
        <v>4916160301</v>
      </c>
      <c r="B9975" s="230" t="s">
        <v>30613</v>
      </c>
      <c r="C9975" s="230" t="s">
        <v>30614</v>
      </c>
      <c r="D9975" s="230" t="s">
        <v>30615</v>
      </c>
      <c r="E9975" s="231">
        <v>49161603</v>
      </c>
      <c r="F9975" s="231" t="s">
        <v>828</v>
      </c>
      <c r="G9975" s="232" t="s">
        <v>36928</v>
      </c>
    </row>
    <row r="9976" spans="1:7" ht="48">
      <c r="A9976" s="229">
        <v>4916160401</v>
      </c>
      <c r="B9976" s="230" t="s">
        <v>30616</v>
      </c>
      <c r="C9976" s="230" t="s">
        <v>30617</v>
      </c>
      <c r="D9976" s="230" t="s">
        <v>30618</v>
      </c>
      <c r="E9976" s="231">
        <v>49161604</v>
      </c>
      <c r="F9976" s="231" t="s">
        <v>828</v>
      </c>
      <c r="G9976" s="232" t="s">
        <v>36928</v>
      </c>
    </row>
    <row r="9977" spans="1:7" ht="12">
      <c r="A9977" s="229">
        <v>4916160701</v>
      </c>
      <c r="B9977" s="230" t="s">
        <v>30619</v>
      </c>
      <c r="C9977" s="230" t="s">
        <v>30620</v>
      </c>
      <c r="D9977" s="230" t="s">
        <v>30621</v>
      </c>
      <c r="E9977" s="231">
        <v>49161607</v>
      </c>
      <c r="F9977" s="231" t="s">
        <v>828</v>
      </c>
      <c r="G9977" s="232" t="s">
        <v>36928</v>
      </c>
    </row>
    <row r="9978" spans="1:7" ht="24">
      <c r="A9978" s="229">
        <v>4916160801</v>
      </c>
      <c r="B9978" s="230" t="s">
        <v>30622</v>
      </c>
      <c r="C9978" s="230" t="s">
        <v>30623</v>
      </c>
      <c r="D9978" s="230" t="s">
        <v>30624</v>
      </c>
      <c r="E9978" s="231">
        <v>49161608</v>
      </c>
      <c r="F9978" s="231" t="s">
        <v>828</v>
      </c>
      <c r="G9978" s="232" t="s">
        <v>36928</v>
      </c>
    </row>
    <row r="9979" spans="1:7" ht="24">
      <c r="A9979" s="229">
        <v>4916160901</v>
      </c>
      <c r="B9979" s="230" t="s">
        <v>30625</v>
      </c>
      <c r="C9979" s="230" t="s">
        <v>30626</v>
      </c>
      <c r="D9979" s="230" t="s">
        <v>30627</v>
      </c>
      <c r="E9979" s="231">
        <v>49161609</v>
      </c>
      <c r="F9979" s="231" t="s">
        <v>828</v>
      </c>
      <c r="G9979" s="232" t="s">
        <v>36928</v>
      </c>
    </row>
    <row r="9980" spans="1:7" ht="12">
      <c r="A9980" s="229">
        <v>4916161001</v>
      </c>
      <c r="B9980" s="230" t="s">
        <v>30628</v>
      </c>
      <c r="C9980" s="230" t="s">
        <v>30629</v>
      </c>
      <c r="D9980" s="230" t="s">
        <v>30630</v>
      </c>
      <c r="E9980" s="231">
        <v>49161610</v>
      </c>
      <c r="F9980" s="231" t="s">
        <v>828</v>
      </c>
      <c r="G9980" s="232" t="s">
        <v>36928</v>
      </c>
    </row>
    <row r="9981" spans="1:7" ht="24">
      <c r="A9981" s="229">
        <v>4916162101</v>
      </c>
      <c r="B9981" s="230" t="s">
        <v>30631</v>
      </c>
      <c r="C9981" s="230" t="s">
        <v>30632</v>
      </c>
      <c r="D9981" s="230" t="s">
        <v>30633</v>
      </c>
      <c r="E9981" s="231">
        <v>49161621</v>
      </c>
      <c r="F9981" s="231" t="s">
        <v>828</v>
      </c>
      <c r="G9981" s="232" t="s">
        <v>36928</v>
      </c>
    </row>
    <row r="9982" spans="1:7" ht="12">
      <c r="A9982" s="229">
        <v>4916169901</v>
      </c>
      <c r="B9982" s="230" t="s">
        <v>30634</v>
      </c>
      <c r="C9982" s="230" t="s">
        <v>30635</v>
      </c>
      <c r="D9982" s="230" t="s">
        <v>30636</v>
      </c>
      <c r="E9982" s="231">
        <v>49161699</v>
      </c>
      <c r="F9982" s="231" t="s">
        <v>828</v>
      </c>
      <c r="G9982" s="232" t="s">
        <v>36928</v>
      </c>
    </row>
    <row r="9983" spans="1:7" ht="12">
      <c r="A9983" s="229">
        <v>4916170101</v>
      </c>
      <c r="B9983" s="230" t="s">
        <v>30637</v>
      </c>
      <c r="C9983" s="230" t="s">
        <v>30638</v>
      </c>
      <c r="D9983" s="230" t="s">
        <v>30639</v>
      </c>
      <c r="E9983" s="231">
        <v>49161701</v>
      </c>
      <c r="F9983" s="231" t="s">
        <v>828</v>
      </c>
      <c r="G9983" s="232" t="s">
        <v>36928</v>
      </c>
    </row>
    <row r="9984" spans="1:7" ht="12">
      <c r="A9984" s="229">
        <v>4916170201</v>
      </c>
      <c r="B9984" s="230" t="s">
        <v>30640</v>
      </c>
      <c r="C9984" s="230" t="s">
        <v>30641</v>
      </c>
      <c r="D9984" s="230" t="s">
        <v>30642</v>
      </c>
      <c r="E9984" s="231">
        <v>49161702</v>
      </c>
      <c r="F9984" s="231" t="s">
        <v>828</v>
      </c>
      <c r="G9984" s="232" t="s">
        <v>36928</v>
      </c>
    </row>
    <row r="9985" spans="1:7" ht="12">
      <c r="A9985" s="229">
        <v>4916170202</v>
      </c>
      <c r="B9985" s="230" t="s">
        <v>30643</v>
      </c>
      <c r="C9985" s="230" t="s">
        <v>30644</v>
      </c>
      <c r="D9985" s="230" t="s">
        <v>30645</v>
      </c>
      <c r="E9985" s="231">
        <v>49161702</v>
      </c>
      <c r="F9985" s="231" t="s">
        <v>828</v>
      </c>
      <c r="G9985" s="232" t="s">
        <v>36928</v>
      </c>
    </row>
    <row r="9986" spans="1:7" ht="12">
      <c r="A9986" s="229">
        <v>4916170301</v>
      </c>
      <c r="B9986" s="230" t="s">
        <v>30646</v>
      </c>
      <c r="C9986" s="230" t="s">
        <v>30647</v>
      </c>
      <c r="D9986" s="230" t="s">
        <v>30648</v>
      </c>
      <c r="E9986" s="231">
        <v>49161703</v>
      </c>
      <c r="F9986" s="231" t="s">
        <v>828</v>
      </c>
      <c r="G9986" s="232" t="s">
        <v>36928</v>
      </c>
    </row>
    <row r="9987" spans="1:7" ht="24">
      <c r="A9987" s="229">
        <v>4916170401</v>
      </c>
      <c r="B9987" s="230" t="s">
        <v>30649</v>
      </c>
      <c r="C9987" s="230" t="s">
        <v>30650</v>
      </c>
      <c r="D9987" s="230" t="s">
        <v>30651</v>
      </c>
      <c r="E9987" s="231">
        <v>49161704</v>
      </c>
      <c r="F9987" s="231" t="s">
        <v>828</v>
      </c>
      <c r="G9987" s="232" t="s">
        <v>36928</v>
      </c>
    </row>
    <row r="9988" spans="1:7" ht="12">
      <c r="A9988" s="229">
        <v>4916170501</v>
      </c>
      <c r="B9988" s="230" t="s">
        <v>30652</v>
      </c>
      <c r="C9988" s="230" t="s">
        <v>30653</v>
      </c>
      <c r="D9988" s="230" t="s">
        <v>30654</v>
      </c>
      <c r="E9988" s="231">
        <v>49161705</v>
      </c>
      <c r="F9988" s="231" t="s">
        <v>828</v>
      </c>
      <c r="G9988" s="232" t="s">
        <v>36928</v>
      </c>
    </row>
    <row r="9989" spans="1:7" ht="24">
      <c r="A9989" s="229">
        <v>4916170601</v>
      </c>
      <c r="B9989" s="230" t="s">
        <v>30655</v>
      </c>
      <c r="C9989" s="230" t="s">
        <v>30656</v>
      </c>
      <c r="D9989" s="230" t="s">
        <v>30657</v>
      </c>
      <c r="E9989" s="231">
        <v>49161706</v>
      </c>
      <c r="F9989" s="231" t="s">
        <v>828</v>
      </c>
      <c r="G9989" s="232" t="s">
        <v>36928</v>
      </c>
    </row>
    <row r="9990" spans="1:7" ht="12">
      <c r="A9990" s="229">
        <v>4916170701</v>
      </c>
      <c r="B9990" s="230" t="s">
        <v>30658</v>
      </c>
      <c r="C9990" s="230" t="s">
        <v>30659</v>
      </c>
      <c r="D9990" s="230" t="s">
        <v>30660</v>
      </c>
      <c r="E9990" s="231">
        <v>49161707</v>
      </c>
      <c r="F9990" s="231" t="s">
        <v>828</v>
      </c>
      <c r="G9990" s="232" t="s">
        <v>36928</v>
      </c>
    </row>
    <row r="9991" spans="1:7" ht="24">
      <c r="A9991" s="229">
        <v>4916170901</v>
      </c>
      <c r="B9991" s="230" t="s">
        <v>30661</v>
      </c>
      <c r="C9991" s="230" t="s">
        <v>30662</v>
      </c>
      <c r="D9991" s="230" t="s">
        <v>30663</v>
      </c>
      <c r="E9991" s="231">
        <v>49161709</v>
      </c>
      <c r="F9991" s="231" t="s">
        <v>828</v>
      </c>
      <c r="G9991" s="232" t="s">
        <v>36928</v>
      </c>
    </row>
    <row r="9992" spans="1:7" ht="12">
      <c r="A9992" s="229">
        <v>4916171001</v>
      </c>
      <c r="B9992" s="230" t="s">
        <v>30664</v>
      </c>
      <c r="C9992" s="230" t="s">
        <v>30665</v>
      </c>
      <c r="D9992" s="230" t="s">
        <v>30666</v>
      </c>
      <c r="E9992" s="231">
        <v>49161710</v>
      </c>
      <c r="F9992" s="231" t="s">
        <v>828</v>
      </c>
      <c r="G9992" s="232" t="s">
        <v>36928</v>
      </c>
    </row>
    <row r="9993" spans="1:7" ht="24">
      <c r="A9993" s="229">
        <v>4916171101</v>
      </c>
      <c r="B9993" s="230" t="s">
        <v>30667</v>
      </c>
      <c r="C9993" s="230" t="s">
        <v>30668</v>
      </c>
      <c r="D9993" s="230" t="s">
        <v>30669</v>
      </c>
      <c r="E9993" s="231">
        <v>49161711</v>
      </c>
      <c r="F9993" s="231" t="s">
        <v>828</v>
      </c>
      <c r="G9993" s="232" t="s">
        <v>36928</v>
      </c>
    </row>
    <row r="9994" spans="1:7" ht="12">
      <c r="A9994" s="229">
        <v>4916179901</v>
      </c>
      <c r="B9994" s="230" t="s">
        <v>30670</v>
      </c>
      <c r="C9994" s="230" t="s">
        <v>30671</v>
      </c>
      <c r="D9994" s="230" t="s">
        <v>30672</v>
      </c>
      <c r="E9994" s="231">
        <v>49161799</v>
      </c>
      <c r="F9994" s="231" t="s">
        <v>828</v>
      </c>
      <c r="G9994" s="232" t="s">
        <v>36928</v>
      </c>
    </row>
    <row r="9995" spans="1:7" ht="12">
      <c r="A9995" s="229">
        <v>4916179902</v>
      </c>
      <c r="B9995" s="230" t="s">
        <v>30673</v>
      </c>
      <c r="C9995" s="230" t="s">
        <v>30674</v>
      </c>
      <c r="D9995" s="230" t="s">
        <v>30675</v>
      </c>
      <c r="E9995" s="231">
        <v>49161799</v>
      </c>
      <c r="F9995" s="231" t="s">
        <v>828</v>
      </c>
      <c r="G9995" s="232" t="s">
        <v>36928</v>
      </c>
    </row>
    <row r="9996" spans="1:7" ht="12">
      <c r="A9996" s="229">
        <v>4917150101</v>
      </c>
      <c r="B9996" s="230" t="s">
        <v>12474</v>
      </c>
      <c r="C9996" s="230" t="s">
        <v>30676</v>
      </c>
      <c r="D9996" s="230" t="s">
        <v>30677</v>
      </c>
      <c r="E9996" s="231">
        <v>49171501</v>
      </c>
      <c r="F9996" s="231" t="s">
        <v>828</v>
      </c>
      <c r="G9996" s="232">
        <v>8</v>
      </c>
    </row>
    <row r="9997" spans="1:7" ht="24">
      <c r="A9997" s="229">
        <v>4917150102</v>
      </c>
      <c r="B9997" s="230" t="s">
        <v>30678</v>
      </c>
      <c r="C9997" s="230" t="s">
        <v>30679</v>
      </c>
      <c r="D9997" s="230" t="s">
        <v>30680</v>
      </c>
      <c r="E9997" s="231">
        <v>49171501</v>
      </c>
      <c r="F9997" s="231" t="s">
        <v>828</v>
      </c>
      <c r="G9997" s="232">
        <v>8</v>
      </c>
    </row>
    <row r="9998" spans="1:7" ht="12">
      <c r="A9998" s="229">
        <v>4917150103</v>
      </c>
      <c r="B9998" s="230" t="s">
        <v>30681</v>
      </c>
      <c r="C9998" s="230" t="s">
        <v>30682</v>
      </c>
      <c r="D9998" s="230" t="s">
        <v>30683</v>
      </c>
      <c r="E9998" s="231">
        <v>49171501</v>
      </c>
      <c r="F9998" s="231" t="s">
        <v>828</v>
      </c>
      <c r="G9998" s="232">
        <v>8</v>
      </c>
    </row>
    <row r="9999" spans="1:7" ht="24">
      <c r="A9999" s="229">
        <v>4917150104</v>
      </c>
      <c r="B9999" s="230" t="s">
        <v>30684</v>
      </c>
      <c r="C9999" s="230" t="s">
        <v>30685</v>
      </c>
      <c r="D9999" s="230" t="s">
        <v>30686</v>
      </c>
      <c r="E9999" s="231">
        <v>49171501</v>
      </c>
      <c r="F9999" s="231" t="s">
        <v>828</v>
      </c>
      <c r="G9999" s="232">
        <v>8</v>
      </c>
    </row>
    <row r="10000" spans="1:7" ht="12">
      <c r="A10000" s="229">
        <v>4917150105</v>
      </c>
      <c r="B10000" s="230" t="s">
        <v>30687</v>
      </c>
      <c r="C10000" s="230" t="s">
        <v>30688</v>
      </c>
      <c r="D10000" s="230" t="s">
        <v>30689</v>
      </c>
      <c r="E10000" s="231">
        <v>49171501</v>
      </c>
      <c r="F10000" s="231" t="s">
        <v>828</v>
      </c>
      <c r="G10000" s="232">
        <v>8</v>
      </c>
    </row>
    <row r="10001" spans="1:7" ht="24">
      <c r="A10001" s="229">
        <v>4917150201</v>
      </c>
      <c r="B10001" s="230" t="s">
        <v>30690</v>
      </c>
      <c r="C10001" s="230" t="s">
        <v>30691</v>
      </c>
      <c r="D10001" s="230" t="s">
        <v>30692</v>
      </c>
      <c r="E10001" s="231">
        <v>49171502</v>
      </c>
      <c r="F10001" s="231" t="s">
        <v>828</v>
      </c>
      <c r="G10001" s="232" t="s">
        <v>36928</v>
      </c>
    </row>
    <row r="10002" spans="1:7" ht="12">
      <c r="A10002" s="229">
        <v>4917150301</v>
      </c>
      <c r="B10002" s="230" t="s">
        <v>30693</v>
      </c>
      <c r="C10002" s="230" t="s">
        <v>30694</v>
      </c>
      <c r="D10002" s="230" t="s">
        <v>30695</v>
      </c>
      <c r="E10002" s="231">
        <v>49171503</v>
      </c>
      <c r="F10002" s="231" t="s">
        <v>828</v>
      </c>
      <c r="G10002" s="232" t="s">
        <v>36928</v>
      </c>
    </row>
    <row r="10003" spans="1:7" ht="12">
      <c r="A10003" s="229">
        <v>4917150401</v>
      </c>
      <c r="B10003" s="230" t="s">
        <v>30696</v>
      </c>
      <c r="C10003" s="230" t="s">
        <v>30697</v>
      </c>
      <c r="D10003" s="230" t="s">
        <v>30698</v>
      </c>
      <c r="E10003" s="231">
        <v>49171504</v>
      </c>
      <c r="F10003" s="231" t="s">
        <v>828</v>
      </c>
      <c r="G10003" s="232" t="s">
        <v>36928</v>
      </c>
    </row>
    <row r="10004" spans="1:7" ht="12">
      <c r="A10004" s="229">
        <v>4917150501</v>
      </c>
      <c r="B10004" s="230" t="s">
        <v>30699</v>
      </c>
      <c r="C10004" s="230" t="s">
        <v>30700</v>
      </c>
      <c r="D10004" s="230" t="s">
        <v>30701</v>
      </c>
      <c r="E10004" s="231">
        <v>49171505</v>
      </c>
      <c r="F10004" s="231" t="s">
        <v>828</v>
      </c>
      <c r="G10004" s="232" t="s">
        <v>36928</v>
      </c>
    </row>
    <row r="10005" spans="1:7" ht="36">
      <c r="A10005" s="229">
        <v>4917150601</v>
      </c>
      <c r="B10005" s="230" t="s">
        <v>30702</v>
      </c>
      <c r="C10005" s="230" t="s">
        <v>30703</v>
      </c>
      <c r="D10005" s="230" t="s">
        <v>30704</v>
      </c>
      <c r="E10005" s="231">
        <v>49171506</v>
      </c>
      <c r="F10005" s="231" t="s">
        <v>828</v>
      </c>
      <c r="G10005" s="232" t="s">
        <v>36928</v>
      </c>
    </row>
    <row r="10006" spans="1:7" ht="24">
      <c r="A10006" s="229">
        <v>4917150701</v>
      </c>
      <c r="B10006" s="230" t="s">
        <v>30705</v>
      </c>
      <c r="C10006" s="230" t="s">
        <v>30706</v>
      </c>
      <c r="D10006" s="230" t="s">
        <v>30707</v>
      </c>
      <c r="E10006" s="231">
        <v>49171507</v>
      </c>
      <c r="F10006" s="231" t="s">
        <v>828</v>
      </c>
      <c r="G10006" s="232" t="s">
        <v>36928</v>
      </c>
    </row>
    <row r="10007" spans="1:7" ht="12">
      <c r="A10007" s="229">
        <v>4917150801</v>
      </c>
      <c r="B10007" s="230" t="s">
        <v>30708</v>
      </c>
      <c r="C10007" s="230" t="s">
        <v>30709</v>
      </c>
      <c r="D10007" s="230" t="s">
        <v>30710</v>
      </c>
      <c r="E10007" s="231">
        <v>49171508</v>
      </c>
      <c r="F10007" s="231" t="s">
        <v>828</v>
      </c>
      <c r="G10007" s="232">
        <v>8</v>
      </c>
    </row>
    <row r="10008" spans="1:7" ht="24">
      <c r="A10008" s="229">
        <v>4917150901</v>
      </c>
      <c r="B10008" s="230" t="s">
        <v>30711</v>
      </c>
      <c r="C10008" s="230" t="s">
        <v>30712</v>
      </c>
      <c r="D10008" s="230" t="s">
        <v>30713</v>
      </c>
      <c r="E10008" s="231">
        <v>49171509</v>
      </c>
      <c r="F10008" s="231" t="s">
        <v>828</v>
      </c>
      <c r="G10008" s="232" t="s">
        <v>36928</v>
      </c>
    </row>
    <row r="10009" spans="1:7" ht="24">
      <c r="A10009" s="229">
        <v>4917160101</v>
      </c>
      <c r="B10009" s="230" t="s">
        <v>30714</v>
      </c>
      <c r="C10009" s="230" t="s">
        <v>30715</v>
      </c>
      <c r="D10009" s="230" t="s">
        <v>30716</v>
      </c>
      <c r="E10009" s="231">
        <v>49171601</v>
      </c>
      <c r="F10009" s="231" t="s">
        <v>828</v>
      </c>
      <c r="G10009" s="232" t="s">
        <v>36928</v>
      </c>
    </row>
    <row r="10010" spans="1:7" ht="24">
      <c r="A10010" s="229">
        <v>4917160201</v>
      </c>
      <c r="B10010" s="230" t="s">
        <v>30717</v>
      </c>
      <c r="C10010" s="230" t="s">
        <v>30718</v>
      </c>
      <c r="D10010" s="230" t="s">
        <v>30719</v>
      </c>
      <c r="E10010" s="231">
        <v>49171602</v>
      </c>
      <c r="F10010" s="231" t="s">
        <v>828</v>
      </c>
      <c r="G10010" s="232" t="s">
        <v>36928</v>
      </c>
    </row>
    <row r="10011" spans="1:7" ht="24">
      <c r="A10011" s="229">
        <v>4917160202</v>
      </c>
      <c r="B10011" s="230" t="s">
        <v>30720</v>
      </c>
      <c r="C10011" s="230" t="s">
        <v>30721</v>
      </c>
      <c r="D10011" s="230" t="s">
        <v>30722</v>
      </c>
      <c r="E10011" s="231">
        <v>49171602</v>
      </c>
      <c r="F10011" s="231" t="s">
        <v>828</v>
      </c>
      <c r="G10011" s="232" t="s">
        <v>36928</v>
      </c>
    </row>
    <row r="10012" spans="1:7" ht="24">
      <c r="A10012" s="229">
        <v>4917160203</v>
      </c>
      <c r="B10012" s="230" t="s">
        <v>30723</v>
      </c>
      <c r="C10012" s="230" t="s">
        <v>30724</v>
      </c>
      <c r="D10012" s="230" t="s">
        <v>30725</v>
      </c>
      <c r="E10012" s="231">
        <v>49171602</v>
      </c>
      <c r="F10012" s="231" t="s">
        <v>828</v>
      </c>
      <c r="G10012" s="232" t="s">
        <v>36928</v>
      </c>
    </row>
    <row r="10013" spans="1:7" ht="12">
      <c r="A10013" s="229">
        <v>4917160301</v>
      </c>
      <c r="B10013" s="230" t="s">
        <v>30726</v>
      </c>
      <c r="C10013" s="230" t="s">
        <v>30727</v>
      </c>
      <c r="D10013" s="230" t="s">
        <v>30728</v>
      </c>
      <c r="E10013" s="231">
        <v>49171603</v>
      </c>
      <c r="F10013" s="231" t="s">
        <v>828</v>
      </c>
      <c r="G10013" s="232" t="s">
        <v>36928</v>
      </c>
    </row>
    <row r="10014" spans="1:7" ht="24">
      <c r="A10014" s="229">
        <v>4917160401</v>
      </c>
      <c r="B10014" s="230" t="s">
        <v>30729</v>
      </c>
      <c r="C10014" s="230" t="s">
        <v>30730</v>
      </c>
      <c r="D10014" s="230" t="s">
        <v>30731</v>
      </c>
      <c r="E10014" s="231">
        <v>49171604</v>
      </c>
      <c r="F10014" s="231" t="s">
        <v>828</v>
      </c>
      <c r="G10014" s="232" t="s">
        <v>36928</v>
      </c>
    </row>
    <row r="10015" spans="1:7" ht="24">
      <c r="A10015" s="229">
        <v>4918150101</v>
      </c>
      <c r="B10015" s="230" t="s">
        <v>30732</v>
      </c>
      <c r="C10015" s="230" t="s">
        <v>30733</v>
      </c>
      <c r="D10015" s="230" t="s">
        <v>30734</v>
      </c>
      <c r="E10015" s="231">
        <v>49181501</v>
      </c>
      <c r="F10015" s="231" t="s">
        <v>828</v>
      </c>
      <c r="G10015" s="232">
        <v>8</v>
      </c>
    </row>
    <row r="10016" spans="1:7" ht="24">
      <c r="A10016" s="229">
        <v>4918150701</v>
      </c>
      <c r="B10016" s="230" t="s">
        <v>30735</v>
      </c>
      <c r="C10016" s="230" t="s">
        <v>30736</v>
      </c>
      <c r="D10016" s="230" t="s">
        <v>30737</v>
      </c>
      <c r="E10016" s="231">
        <v>49181507</v>
      </c>
      <c r="F10016" s="231" t="s">
        <v>828</v>
      </c>
      <c r="G10016" s="232">
        <v>8</v>
      </c>
    </row>
    <row r="10017" spans="1:7" ht="12">
      <c r="A10017" s="229">
        <v>4918150801</v>
      </c>
      <c r="B10017" s="230" t="s">
        <v>30738</v>
      </c>
      <c r="C10017" s="230" t="s">
        <v>30739</v>
      </c>
      <c r="D10017" s="230" t="s">
        <v>30740</v>
      </c>
      <c r="E10017" s="231">
        <v>49181508</v>
      </c>
      <c r="F10017" s="231" t="s">
        <v>828</v>
      </c>
      <c r="G10017" s="232" t="s">
        <v>36928</v>
      </c>
    </row>
    <row r="10018" spans="1:7" ht="12">
      <c r="A10018" s="229">
        <v>4918150901</v>
      </c>
      <c r="B10018" s="230" t="s">
        <v>30741</v>
      </c>
      <c r="C10018" s="230" t="s">
        <v>30742</v>
      </c>
      <c r="D10018" s="230" t="s">
        <v>30743</v>
      </c>
      <c r="E10018" s="231">
        <v>49181509</v>
      </c>
      <c r="F10018" s="231" t="s">
        <v>828</v>
      </c>
      <c r="G10018" s="232" t="s">
        <v>36928</v>
      </c>
    </row>
    <row r="10019" spans="1:7" ht="12">
      <c r="A10019" s="229">
        <v>4918160101</v>
      </c>
      <c r="B10019" s="230" t="s">
        <v>30744</v>
      </c>
      <c r="C10019" s="230" t="s">
        <v>30745</v>
      </c>
      <c r="D10019" s="230" t="s">
        <v>30746</v>
      </c>
      <c r="E10019" s="231">
        <v>49181601</v>
      </c>
      <c r="F10019" s="231" t="s">
        <v>828</v>
      </c>
      <c r="G10019" s="232" t="s">
        <v>36928</v>
      </c>
    </row>
    <row r="10020" spans="1:7" ht="12">
      <c r="A10020" s="229">
        <v>4918160102</v>
      </c>
      <c r="B10020" s="230" t="s">
        <v>30747</v>
      </c>
      <c r="C10020" s="230" t="s">
        <v>30748</v>
      </c>
      <c r="D10020" s="230" t="s">
        <v>30749</v>
      </c>
      <c r="E10020" s="231">
        <v>49181601</v>
      </c>
      <c r="F10020" s="231" t="s">
        <v>828</v>
      </c>
      <c r="G10020" s="232" t="s">
        <v>36928</v>
      </c>
    </row>
    <row r="10021" spans="1:7" ht="24">
      <c r="A10021" s="229">
        <v>4918160201</v>
      </c>
      <c r="B10021" s="230" t="s">
        <v>30750</v>
      </c>
      <c r="C10021" s="230" t="s">
        <v>30751</v>
      </c>
      <c r="D10021" s="230" t="s">
        <v>30752</v>
      </c>
      <c r="E10021" s="231">
        <v>49181602</v>
      </c>
      <c r="F10021" s="231" t="s">
        <v>828</v>
      </c>
      <c r="G10021" s="232" t="s">
        <v>36928</v>
      </c>
    </row>
    <row r="10022" spans="1:7" ht="36">
      <c r="A10022" s="229">
        <v>4918160301</v>
      </c>
      <c r="B10022" s="230" t="s">
        <v>30753</v>
      </c>
      <c r="C10022" s="230" t="s">
        <v>30754</v>
      </c>
      <c r="D10022" s="230" t="s">
        <v>30755</v>
      </c>
      <c r="E10022" s="231">
        <v>49181603</v>
      </c>
      <c r="F10022" s="231" t="s">
        <v>828</v>
      </c>
      <c r="G10022" s="232" t="s">
        <v>36928</v>
      </c>
    </row>
    <row r="10023" spans="1:7" ht="24">
      <c r="A10023" s="229">
        <v>4918160401</v>
      </c>
      <c r="B10023" s="230" t="s">
        <v>30756</v>
      </c>
      <c r="C10023" s="230" t="s">
        <v>30757</v>
      </c>
      <c r="D10023" s="230" t="s">
        <v>30758</v>
      </c>
      <c r="E10023" s="231">
        <v>49181604</v>
      </c>
      <c r="F10023" s="231" t="s">
        <v>828</v>
      </c>
      <c r="G10023" s="232" t="s">
        <v>36928</v>
      </c>
    </row>
    <row r="10024" spans="1:7" ht="24">
      <c r="A10024" s="229">
        <v>4918160501</v>
      </c>
      <c r="B10024" s="230" t="s">
        <v>30759</v>
      </c>
      <c r="C10024" s="230" t="s">
        <v>30760</v>
      </c>
      <c r="D10024" s="230" t="s">
        <v>30761</v>
      </c>
      <c r="E10024" s="231">
        <v>49181605</v>
      </c>
      <c r="F10024" s="231" t="s">
        <v>828</v>
      </c>
      <c r="G10024" s="232" t="s">
        <v>36928</v>
      </c>
    </row>
    <row r="10025" spans="1:7" ht="24">
      <c r="A10025" s="229">
        <v>4918161301</v>
      </c>
      <c r="B10025" s="230" t="s">
        <v>30762</v>
      </c>
      <c r="C10025" s="230" t="s">
        <v>30763</v>
      </c>
      <c r="D10025" s="230" t="s">
        <v>30764</v>
      </c>
      <c r="E10025" s="231">
        <v>49181613</v>
      </c>
      <c r="F10025" s="231" t="s">
        <v>828</v>
      </c>
      <c r="G10025" s="232" t="s">
        <v>36928</v>
      </c>
    </row>
    <row r="10026" spans="1:7" ht="36">
      <c r="A10026" s="229">
        <v>4918161401</v>
      </c>
      <c r="B10026" s="230" t="s">
        <v>30765</v>
      </c>
      <c r="C10026" s="230" t="s">
        <v>30766</v>
      </c>
      <c r="D10026" s="230" t="s">
        <v>30767</v>
      </c>
      <c r="E10026" s="231">
        <v>49181614</v>
      </c>
      <c r="F10026" s="231" t="s">
        <v>828</v>
      </c>
      <c r="G10026" s="232" t="s">
        <v>36928</v>
      </c>
    </row>
    <row r="10027" spans="1:7" ht="24">
      <c r="A10027" s="229">
        <v>4918169801</v>
      </c>
      <c r="B10027" s="230" t="s">
        <v>30768</v>
      </c>
      <c r="C10027" s="230" t="s">
        <v>30769</v>
      </c>
      <c r="D10027" s="230" t="s">
        <v>30770</v>
      </c>
      <c r="E10027" s="231">
        <v>49181698</v>
      </c>
      <c r="F10027" s="231" t="s">
        <v>828</v>
      </c>
      <c r="G10027" s="232">
        <v>5</v>
      </c>
    </row>
    <row r="10028" spans="1:7" ht="12">
      <c r="A10028" s="229">
        <v>4920150101</v>
      </c>
      <c r="B10028" s="230" t="s">
        <v>30771</v>
      </c>
      <c r="C10028" s="230" t="s">
        <v>30772</v>
      </c>
      <c r="D10028" s="230" t="s">
        <v>30773</v>
      </c>
      <c r="E10028" s="231">
        <v>49201501</v>
      </c>
      <c r="F10028" s="231" t="s">
        <v>828</v>
      </c>
      <c r="G10028" s="232">
        <v>7</v>
      </c>
    </row>
    <row r="10029" spans="1:7" ht="24">
      <c r="A10029" s="229">
        <v>4920150201</v>
      </c>
      <c r="B10029" s="230" t="s">
        <v>30774</v>
      </c>
      <c r="C10029" s="230" t="s">
        <v>30775</v>
      </c>
      <c r="D10029" s="230" t="s">
        <v>30776</v>
      </c>
      <c r="E10029" s="231">
        <v>49201502</v>
      </c>
      <c r="F10029" s="231" t="s">
        <v>828</v>
      </c>
      <c r="G10029" s="232">
        <v>8</v>
      </c>
    </row>
    <row r="10030" spans="1:7" ht="24">
      <c r="A10030" s="229">
        <v>4920150401</v>
      </c>
      <c r="B10030" s="230" t="s">
        <v>30777</v>
      </c>
      <c r="C10030" s="230" t="s">
        <v>30778</v>
      </c>
      <c r="D10030" s="230" t="s">
        <v>30779</v>
      </c>
      <c r="E10030" s="231">
        <v>49201504</v>
      </c>
      <c r="F10030" s="231" t="s">
        <v>828</v>
      </c>
      <c r="G10030" s="232" t="s">
        <v>36928</v>
      </c>
    </row>
    <row r="10031" spans="1:7" ht="12">
      <c r="A10031" s="229">
        <v>4920151201</v>
      </c>
      <c r="B10031" s="230" t="s">
        <v>30780</v>
      </c>
      <c r="C10031" s="230" t="s">
        <v>30781</v>
      </c>
      <c r="D10031" s="230" t="s">
        <v>30782</v>
      </c>
      <c r="E10031" s="231">
        <v>49201512</v>
      </c>
      <c r="F10031" s="231" t="s">
        <v>828</v>
      </c>
      <c r="G10031" s="232" t="s">
        <v>36928</v>
      </c>
    </row>
    <row r="10032" spans="1:7" ht="24">
      <c r="A10032" s="229">
        <v>4920151401</v>
      </c>
      <c r="B10032" s="230" t="s">
        <v>30783</v>
      </c>
      <c r="C10032" s="230" t="s">
        <v>30784</v>
      </c>
      <c r="D10032" s="230" t="s">
        <v>30785</v>
      </c>
      <c r="E10032" s="231">
        <v>49201514</v>
      </c>
      <c r="F10032" s="231" t="s">
        <v>828</v>
      </c>
      <c r="G10032" s="232" t="s">
        <v>36928</v>
      </c>
    </row>
    <row r="10033" spans="1:7" ht="24">
      <c r="A10033" s="229">
        <v>4920151701</v>
      </c>
      <c r="B10033" s="230" t="s">
        <v>30786</v>
      </c>
      <c r="C10033" s="230" t="s">
        <v>30787</v>
      </c>
      <c r="D10033" s="230" t="s">
        <v>30788</v>
      </c>
      <c r="E10033" s="231">
        <v>49201517</v>
      </c>
      <c r="F10033" s="231" t="s">
        <v>828</v>
      </c>
      <c r="G10033" s="232">
        <v>8</v>
      </c>
    </row>
    <row r="10034" spans="1:7" ht="12">
      <c r="A10034" s="229">
        <v>4920151901</v>
      </c>
      <c r="B10034" s="230" t="s">
        <v>30789</v>
      </c>
      <c r="C10034" s="230" t="s">
        <v>30790</v>
      </c>
      <c r="D10034" s="230" t="s">
        <v>30791</v>
      </c>
      <c r="E10034" s="231">
        <v>49201519</v>
      </c>
      <c r="F10034" s="231" t="s">
        <v>828</v>
      </c>
      <c r="G10034" s="232" t="s">
        <v>36928</v>
      </c>
    </row>
    <row r="10035" spans="1:7" ht="24">
      <c r="A10035" s="229">
        <v>4920152001</v>
      </c>
      <c r="B10035" s="230" t="s">
        <v>30792</v>
      </c>
      <c r="C10035" s="230" t="s">
        <v>30793</v>
      </c>
      <c r="D10035" s="230" t="s">
        <v>30794</v>
      </c>
      <c r="E10035" s="231">
        <v>49201520</v>
      </c>
      <c r="F10035" s="231" t="s">
        <v>828</v>
      </c>
      <c r="G10035" s="232" t="s">
        <v>36928</v>
      </c>
    </row>
    <row r="10036" spans="1:7" ht="12">
      <c r="A10036" s="229">
        <v>4920159501</v>
      </c>
      <c r="B10036" s="230" t="s">
        <v>30795</v>
      </c>
      <c r="C10036" s="230" t="s">
        <v>30796</v>
      </c>
      <c r="D10036" s="230" t="s">
        <v>30797</v>
      </c>
      <c r="E10036" s="231">
        <v>49201595</v>
      </c>
      <c r="F10036" s="231" t="s">
        <v>828</v>
      </c>
      <c r="G10036" s="232" t="s">
        <v>36928</v>
      </c>
    </row>
    <row r="10037" spans="1:7" ht="24">
      <c r="A10037" s="229">
        <v>4920159601</v>
      </c>
      <c r="B10037" s="230" t="s">
        <v>30798</v>
      </c>
      <c r="C10037" s="230" t="s">
        <v>30799</v>
      </c>
      <c r="D10037" s="230" t="s">
        <v>30800</v>
      </c>
      <c r="E10037" s="231">
        <v>49201596</v>
      </c>
      <c r="F10037" s="231" t="s">
        <v>828</v>
      </c>
      <c r="G10037" s="232">
        <v>7</v>
      </c>
    </row>
    <row r="10038" spans="1:7" ht="24">
      <c r="A10038" s="229">
        <v>4920159801</v>
      </c>
      <c r="B10038" s="230" t="s">
        <v>30801</v>
      </c>
      <c r="C10038" s="230" t="s">
        <v>30802</v>
      </c>
      <c r="D10038" s="230" t="s">
        <v>30803</v>
      </c>
      <c r="E10038" s="231">
        <v>49201598</v>
      </c>
      <c r="F10038" s="231" t="s">
        <v>828</v>
      </c>
      <c r="G10038" s="232" t="s">
        <v>36928</v>
      </c>
    </row>
    <row r="10039" spans="1:7" ht="24">
      <c r="A10039" s="229">
        <v>4920160101</v>
      </c>
      <c r="B10039" s="230" t="s">
        <v>30804</v>
      </c>
      <c r="C10039" s="230" t="s">
        <v>30805</v>
      </c>
      <c r="D10039" s="230" t="s">
        <v>30806</v>
      </c>
      <c r="E10039" s="231">
        <v>49201601</v>
      </c>
      <c r="F10039" s="231" t="s">
        <v>828</v>
      </c>
      <c r="G10039" s="232" t="s">
        <v>36928</v>
      </c>
    </row>
    <row r="10040" spans="1:7" ht="12">
      <c r="A10040" s="229">
        <v>4920160201</v>
      </c>
      <c r="B10040" s="230" t="s">
        <v>30807</v>
      </c>
      <c r="C10040" s="230" t="s">
        <v>30808</v>
      </c>
      <c r="D10040" s="230" t="s">
        <v>30809</v>
      </c>
      <c r="E10040" s="231">
        <v>49201602</v>
      </c>
      <c r="F10040" s="231" t="s">
        <v>828</v>
      </c>
      <c r="G10040" s="232">
        <v>12</v>
      </c>
    </row>
    <row r="10041" spans="1:7" ht="24">
      <c r="A10041" s="229">
        <v>4920160202</v>
      </c>
      <c r="B10041" s="230" t="s">
        <v>30810</v>
      </c>
      <c r="C10041" s="230" t="s">
        <v>30811</v>
      </c>
      <c r="D10041" s="230" t="s">
        <v>30812</v>
      </c>
      <c r="E10041" s="231">
        <v>49201602</v>
      </c>
      <c r="F10041" s="231" t="s">
        <v>828</v>
      </c>
      <c r="G10041" s="232">
        <v>12</v>
      </c>
    </row>
    <row r="10042" spans="1:7" ht="24">
      <c r="A10042" s="229">
        <v>4920160301</v>
      </c>
      <c r="B10042" s="230" t="s">
        <v>30813</v>
      </c>
      <c r="C10042" s="230" t="s">
        <v>30814</v>
      </c>
      <c r="D10042" s="230" t="s">
        <v>30815</v>
      </c>
      <c r="E10042" s="231">
        <v>49201603</v>
      </c>
      <c r="F10042" s="231" t="s">
        <v>828</v>
      </c>
      <c r="G10042" s="232">
        <v>8</v>
      </c>
    </row>
    <row r="10043" spans="1:7" ht="24">
      <c r="A10043" s="229">
        <v>4920160302</v>
      </c>
      <c r="B10043" s="230" t="s">
        <v>30816</v>
      </c>
      <c r="C10043" s="230" t="s">
        <v>30817</v>
      </c>
      <c r="D10043" s="230" t="s">
        <v>30818</v>
      </c>
      <c r="E10043" s="231">
        <v>49201603</v>
      </c>
      <c r="F10043" s="231" t="s">
        <v>828</v>
      </c>
      <c r="G10043" s="232">
        <v>8</v>
      </c>
    </row>
    <row r="10044" spans="1:7" ht="24">
      <c r="A10044" s="229">
        <v>4920160303</v>
      </c>
      <c r="B10044" s="230" t="s">
        <v>30819</v>
      </c>
      <c r="C10044" s="230" t="s">
        <v>30820</v>
      </c>
      <c r="D10044" s="230" t="s">
        <v>30821</v>
      </c>
      <c r="E10044" s="231">
        <v>49201603</v>
      </c>
      <c r="F10044" s="231" t="s">
        <v>828</v>
      </c>
      <c r="G10044" s="232">
        <v>8</v>
      </c>
    </row>
    <row r="10045" spans="1:7" ht="24">
      <c r="A10045" s="229">
        <v>4920160304</v>
      </c>
      <c r="B10045" s="230" t="s">
        <v>30822</v>
      </c>
      <c r="C10045" s="230" t="s">
        <v>30823</v>
      </c>
      <c r="D10045" s="230" t="s">
        <v>30824</v>
      </c>
      <c r="E10045" s="231">
        <v>49201603</v>
      </c>
      <c r="F10045" s="231" t="s">
        <v>828</v>
      </c>
      <c r="G10045" s="232">
        <v>8</v>
      </c>
    </row>
    <row r="10046" spans="1:7" ht="12">
      <c r="A10046" s="229">
        <v>4920160305</v>
      </c>
      <c r="B10046" s="230" t="s">
        <v>30825</v>
      </c>
      <c r="C10046" s="230" t="s">
        <v>30826</v>
      </c>
      <c r="D10046" s="230" t="s">
        <v>30827</v>
      </c>
      <c r="E10046" s="231">
        <v>49201603</v>
      </c>
      <c r="F10046" s="231" t="s">
        <v>828</v>
      </c>
      <c r="G10046" s="232">
        <v>8</v>
      </c>
    </row>
    <row r="10047" spans="1:7" ht="24">
      <c r="A10047" s="229">
        <v>4920160306</v>
      </c>
      <c r="B10047" s="230" t="s">
        <v>30828</v>
      </c>
      <c r="C10047" s="230" t="s">
        <v>30829</v>
      </c>
      <c r="D10047" s="230" t="s">
        <v>30830</v>
      </c>
      <c r="E10047" s="231">
        <v>49201603</v>
      </c>
      <c r="F10047" s="231" t="s">
        <v>828</v>
      </c>
      <c r="G10047" s="232">
        <v>8</v>
      </c>
    </row>
    <row r="10048" spans="1:7" ht="24">
      <c r="A10048" s="229">
        <v>4920160307</v>
      </c>
      <c r="B10048" s="230" t="s">
        <v>30831</v>
      </c>
      <c r="C10048" s="230" t="s">
        <v>30832</v>
      </c>
      <c r="D10048" s="230" t="s">
        <v>30833</v>
      </c>
      <c r="E10048" s="231">
        <v>49201603</v>
      </c>
      <c r="F10048" s="231" t="s">
        <v>828</v>
      </c>
      <c r="G10048" s="232">
        <v>8</v>
      </c>
    </row>
    <row r="10049" spans="1:7" ht="24">
      <c r="A10049" s="229">
        <v>4920160308</v>
      </c>
      <c r="B10049" s="230" t="s">
        <v>30834</v>
      </c>
      <c r="C10049" s="230" t="s">
        <v>30835</v>
      </c>
      <c r="D10049" s="230" t="s">
        <v>30836</v>
      </c>
      <c r="E10049" s="231">
        <v>49201603</v>
      </c>
      <c r="F10049" s="231" t="s">
        <v>828</v>
      </c>
      <c r="G10049" s="232">
        <v>8</v>
      </c>
    </row>
    <row r="10050" spans="1:7" ht="24">
      <c r="A10050" s="229">
        <v>4920160309</v>
      </c>
      <c r="B10050" s="230" t="s">
        <v>30837</v>
      </c>
      <c r="C10050" s="230" t="s">
        <v>30838</v>
      </c>
      <c r="D10050" s="230" t="s">
        <v>30839</v>
      </c>
      <c r="E10050" s="231">
        <v>49201603</v>
      </c>
      <c r="F10050" s="231" t="s">
        <v>828</v>
      </c>
      <c r="G10050" s="232">
        <v>8</v>
      </c>
    </row>
    <row r="10051" spans="1:7" ht="12">
      <c r="A10051" s="229">
        <v>4920160310</v>
      </c>
      <c r="B10051" s="230" t="s">
        <v>30840</v>
      </c>
      <c r="C10051" s="230" t="s">
        <v>30841</v>
      </c>
      <c r="D10051" s="230" t="s">
        <v>30842</v>
      </c>
      <c r="E10051" s="231">
        <v>49201603</v>
      </c>
      <c r="F10051" s="231" t="s">
        <v>828</v>
      </c>
      <c r="G10051" s="232">
        <v>8</v>
      </c>
    </row>
    <row r="10052" spans="1:7" ht="12">
      <c r="A10052" s="229">
        <v>4920160311</v>
      </c>
      <c r="B10052" s="230" t="s">
        <v>30843</v>
      </c>
      <c r="C10052" s="230" t="s">
        <v>30844</v>
      </c>
      <c r="D10052" s="230" t="s">
        <v>30845</v>
      </c>
      <c r="E10052" s="231">
        <v>49201603</v>
      </c>
      <c r="F10052" s="231" t="s">
        <v>828</v>
      </c>
      <c r="G10052" s="232">
        <v>8</v>
      </c>
    </row>
    <row r="10053" spans="1:7" ht="24">
      <c r="A10053" s="229">
        <v>4920160401</v>
      </c>
      <c r="B10053" s="230" t="s">
        <v>30846</v>
      </c>
      <c r="C10053" s="230" t="s">
        <v>30847</v>
      </c>
      <c r="D10053" s="230" t="s">
        <v>30848</v>
      </c>
      <c r="E10053" s="231">
        <v>49201604</v>
      </c>
      <c r="F10053" s="231" t="s">
        <v>828</v>
      </c>
      <c r="G10053" s="232">
        <v>9</v>
      </c>
    </row>
    <row r="10054" spans="1:7" ht="24">
      <c r="A10054" s="229">
        <v>4920160501</v>
      </c>
      <c r="B10054" s="230" t="s">
        <v>30849</v>
      </c>
      <c r="C10054" s="230" t="s">
        <v>30850</v>
      </c>
      <c r="D10054" s="230" t="s">
        <v>30851</v>
      </c>
      <c r="E10054" s="231">
        <v>49201605</v>
      </c>
      <c r="F10054" s="231" t="s">
        <v>828</v>
      </c>
      <c r="G10054" s="232">
        <v>8</v>
      </c>
    </row>
    <row r="10055" spans="1:7" ht="12">
      <c r="A10055" s="229">
        <v>4920160502</v>
      </c>
      <c r="B10055" s="230" t="s">
        <v>30852</v>
      </c>
      <c r="C10055" s="230" t="s">
        <v>30853</v>
      </c>
      <c r="D10055" s="230" t="s">
        <v>30854</v>
      </c>
      <c r="E10055" s="231">
        <v>49201605</v>
      </c>
      <c r="F10055" s="231" t="s">
        <v>828</v>
      </c>
      <c r="G10055" s="232">
        <v>8</v>
      </c>
    </row>
    <row r="10056" spans="1:7" ht="12">
      <c r="A10056" s="229">
        <v>4920160503</v>
      </c>
      <c r="B10056" s="230" t="s">
        <v>30855</v>
      </c>
      <c r="C10056" s="230" t="s">
        <v>30856</v>
      </c>
      <c r="D10056" s="230" t="s">
        <v>30857</v>
      </c>
      <c r="E10056" s="231">
        <v>49201605</v>
      </c>
      <c r="F10056" s="231" t="s">
        <v>828</v>
      </c>
      <c r="G10056" s="232">
        <v>8</v>
      </c>
    </row>
    <row r="10057" spans="1:7" ht="24">
      <c r="A10057" s="229">
        <v>4920160504</v>
      </c>
      <c r="B10057" s="230" t="s">
        <v>30858</v>
      </c>
      <c r="C10057" s="230" t="s">
        <v>30859</v>
      </c>
      <c r="D10057" s="230" t="s">
        <v>30860</v>
      </c>
      <c r="E10057" s="231">
        <v>49201605</v>
      </c>
      <c r="F10057" s="231" t="s">
        <v>828</v>
      </c>
      <c r="G10057" s="232">
        <v>8</v>
      </c>
    </row>
    <row r="10058" spans="1:7" ht="12">
      <c r="A10058" s="229">
        <v>4920160505</v>
      </c>
      <c r="B10058" s="230" t="s">
        <v>30861</v>
      </c>
      <c r="C10058" s="230" t="s">
        <v>30862</v>
      </c>
      <c r="D10058" s="230" t="s">
        <v>30863</v>
      </c>
      <c r="E10058" s="231">
        <v>49201605</v>
      </c>
      <c r="F10058" s="231" t="s">
        <v>828</v>
      </c>
      <c r="G10058" s="232">
        <v>8</v>
      </c>
    </row>
    <row r="10059" spans="1:7" ht="12">
      <c r="A10059" s="229">
        <v>4920160506</v>
      </c>
      <c r="B10059" s="230" t="s">
        <v>30864</v>
      </c>
      <c r="C10059" s="230" t="s">
        <v>30865</v>
      </c>
      <c r="D10059" s="230" t="s">
        <v>30866</v>
      </c>
      <c r="E10059" s="231">
        <v>49201605</v>
      </c>
      <c r="F10059" s="231" t="s">
        <v>828</v>
      </c>
      <c r="G10059" s="232">
        <v>8</v>
      </c>
    </row>
    <row r="10060" spans="1:7" ht="24">
      <c r="A10060" s="229">
        <v>4920160507</v>
      </c>
      <c r="B10060" s="230" t="s">
        <v>30867</v>
      </c>
      <c r="C10060" s="230" t="s">
        <v>30868</v>
      </c>
      <c r="D10060" s="230" t="s">
        <v>30869</v>
      </c>
      <c r="E10060" s="231">
        <v>49201605</v>
      </c>
      <c r="F10060" s="231" t="s">
        <v>828</v>
      </c>
      <c r="G10060" s="232">
        <v>8</v>
      </c>
    </row>
    <row r="10061" spans="1:7" ht="24">
      <c r="A10061" s="229">
        <v>4920160508</v>
      </c>
      <c r="B10061" s="230" t="s">
        <v>30870</v>
      </c>
      <c r="C10061" s="230" t="s">
        <v>30871</v>
      </c>
      <c r="D10061" s="230" t="s">
        <v>30872</v>
      </c>
      <c r="E10061" s="231">
        <v>49201605</v>
      </c>
      <c r="F10061" s="231" t="s">
        <v>828</v>
      </c>
      <c r="G10061" s="232">
        <v>8</v>
      </c>
    </row>
    <row r="10062" spans="1:7" ht="24">
      <c r="A10062" s="229">
        <v>4920160509</v>
      </c>
      <c r="B10062" s="230" t="s">
        <v>30873</v>
      </c>
      <c r="C10062" s="230" t="s">
        <v>30874</v>
      </c>
      <c r="D10062" s="230" t="s">
        <v>30875</v>
      </c>
      <c r="E10062" s="231">
        <v>49201605</v>
      </c>
      <c r="F10062" s="231" t="s">
        <v>828</v>
      </c>
      <c r="G10062" s="232">
        <v>8</v>
      </c>
    </row>
    <row r="10063" spans="1:7" ht="12">
      <c r="A10063" s="229">
        <v>4920160510</v>
      </c>
      <c r="B10063" s="230" t="s">
        <v>30876</v>
      </c>
      <c r="C10063" s="230" t="s">
        <v>30877</v>
      </c>
      <c r="D10063" s="230" t="s">
        <v>30878</v>
      </c>
      <c r="E10063" s="231">
        <v>49201605</v>
      </c>
      <c r="F10063" s="231" t="s">
        <v>828</v>
      </c>
      <c r="G10063" s="232">
        <v>8</v>
      </c>
    </row>
    <row r="10064" spans="1:7" ht="24">
      <c r="A10064" s="229">
        <v>4920160511</v>
      </c>
      <c r="B10064" s="230" t="s">
        <v>30879</v>
      </c>
      <c r="C10064" s="230" t="s">
        <v>30880</v>
      </c>
      <c r="D10064" s="230" t="s">
        <v>30881</v>
      </c>
      <c r="E10064" s="231">
        <v>49201605</v>
      </c>
      <c r="F10064" s="231" t="s">
        <v>828</v>
      </c>
      <c r="G10064" s="232">
        <v>8</v>
      </c>
    </row>
    <row r="10065" spans="1:7" ht="24">
      <c r="A10065" s="229">
        <v>4920160512</v>
      </c>
      <c r="B10065" s="230" t="s">
        <v>30882</v>
      </c>
      <c r="C10065" s="230" t="s">
        <v>30883</v>
      </c>
      <c r="D10065" s="230" t="s">
        <v>30884</v>
      </c>
      <c r="E10065" s="231">
        <v>49201605</v>
      </c>
      <c r="F10065" s="231" t="s">
        <v>828</v>
      </c>
      <c r="G10065" s="232">
        <v>8</v>
      </c>
    </row>
    <row r="10066" spans="1:7" ht="24">
      <c r="A10066" s="229">
        <v>4920160513</v>
      </c>
      <c r="B10066" s="230" t="s">
        <v>30885</v>
      </c>
      <c r="C10066" s="230" t="s">
        <v>30886</v>
      </c>
      <c r="D10066" s="230" t="s">
        <v>30887</v>
      </c>
      <c r="E10066" s="231">
        <v>49201605</v>
      </c>
      <c r="F10066" s="231" t="s">
        <v>828</v>
      </c>
      <c r="G10066" s="232">
        <v>8</v>
      </c>
    </row>
    <row r="10067" spans="1:7" ht="24">
      <c r="A10067" s="229">
        <v>4920160514</v>
      </c>
      <c r="B10067" s="230" t="s">
        <v>30888</v>
      </c>
      <c r="C10067" s="230" t="s">
        <v>30889</v>
      </c>
      <c r="D10067" s="230" t="s">
        <v>30890</v>
      </c>
      <c r="E10067" s="231">
        <v>49201605</v>
      </c>
      <c r="F10067" s="231" t="s">
        <v>828</v>
      </c>
      <c r="G10067" s="232">
        <v>8</v>
      </c>
    </row>
    <row r="10068" spans="1:7" ht="24">
      <c r="A10068" s="229">
        <v>4920160515</v>
      </c>
      <c r="B10068" s="230" t="s">
        <v>30891</v>
      </c>
      <c r="C10068" s="230" t="s">
        <v>30892</v>
      </c>
      <c r="D10068" s="230" t="s">
        <v>30893</v>
      </c>
      <c r="E10068" s="231">
        <v>49201605</v>
      </c>
      <c r="F10068" s="231" t="s">
        <v>828</v>
      </c>
      <c r="G10068" s="232">
        <v>8</v>
      </c>
    </row>
    <row r="10069" spans="1:7" ht="24">
      <c r="A10069" s="229">
        <v>4920160516</v>
      </c>
      <c r="B10069" s="230" t="s">
        <v>30894</v>
      </c>
      <c r="C10069" s="230" t="s">
        <v>30895</v>
      </c>
      <c r="D10069" s="230" t="s">
        <v>30896</v>
      </c>
      <c r="E10069" s="231">
        <v>49201605</v>
      </c>
      <c r="F10069" s="231" t="s">
        <v>828</v>
      </c>
      <c r="G10069" s="232">
        <v>8</v>
      </c>
    </row>
    <row r="10070" spans="1:7" ht="12">
      <c r="A10070" s="229">
        <v>4920160517</v>
      </c>
      <c r="B10070" s="230" t="s">
        <v>30897</v>
      </c>
      <c r="C10070" s="230" t="s">
        <v>30898</v>
      </c>
      <c r="D10070" s="230" t="s">
        <v>30899</v>
      </c>
      <c r="E10070" s="231">
        <v>49201605</v>
      </c>
      <c r="F10070" s="231" t="s">
        <v>828</v>
      </c>
      <c r="G10070" s="232">
        <v>8</v>
      </c>
    </row>
    <row r="10071" spans="1:7" ht="12">
      <c r="A10071" s="229">
        <v>4920160518</v>
      </c>
      <c r="B10071" s="230" t="s">
        <v>30900</v>
      </c>
      <c r="C10071" s="230" t="s">
        <v>30901</v>
      </c>
      <c r="D10071" s="230" t="s">
        <v>30902</v>
      </c>
      <c r="E10071" s="231">
        <v>49201605</v>
      </c>
      <c r="F10071" s="231" t="s">
        <v>828</v>
      </c>
      <c r="G10071" s="232">
        <v>8</v>
      </c>
    </row>
    <row r="10072" spans="1:7" ht="12">
      <c r="A10072" s="229">
        <v>4920160801</v>
      </c>
      <c r="B10072" s="230" t="s">
        <v>30903</v>
      </c>
      <c r="C10072" s="230" t="s">
        <v>30904</v>
      </c>
      <c r="D10072" s="230" t="s">
        <v>30905</v>
      </c>
      <c r="E10072" s="231">
        <v>49201608</v>
      </c>
      <c r="F10072" s="231" t="s">
        <v>828</v>
      </c>
      <c r="G10072" s="232" t="s">
        <v>36928</v>
      </c>
    </row>
    <row r="10073" spans="1:7" ht="24">
      <c r="A10073" s="229">
        <v>4920160901</v>
      </c>
      <c r="B10073" s="230" t="s">
        <v>30906</v>
      </c>
      <c r="C10073" s="230" t="s">
        <v>30907</v>
      </c>
      <c r="D10073" s="230" t="s">
        <v>30908</v>
      </c>
      <c r="E10073" s="231">
        <v>49201609</v>
      </c>
      <c r="F10073" s="231" t="s">
        <v>828</v>
      </c>
      <c r="G10073" s="232" t="s">
        <v>36928</v>
      </c>
    </row>
    <row r="10074" spans="1:7" ht="12">
      <c r="A10074" s="229">
        <v>4920161101</v>
      </c>
      <c r="B10074" s="230" t="s">
        <v>30909</v>
      </c>
      <c r="C10074" s="230" t="s">
        <v>30910</v>
      </c>
      <c r="D10074" s="230" t="s">
        <v>30911</v>
      </c>
      <c r="E10074" s="231">
        <v>49201611</v>
      </c>
      <c r="F10074" s="231" t="s">
        <v>828</v>
      </c>
      <c r="G10074" s="232">
        <v>9</v>
      </c>
    </row>
    <row r="10075" spans="1:7" ht="12">
      <c r="A10075" s="229">
        <v>4920169701</v>
      </c>
      <c r="B10075" s="230" t="s">
        <v>30912</v>
      </c>
      <c r="C10075" s="230" t="s">
        <v>30913</v>
      </c>
      <c r="D10075" s="230" t="s">
        <v>30914</v>
      </c>
      <c r="E10075" s="231">
        <v>49201697</v>
      </c>
      <c r="F10075" s="231" t="s">
        <v>828</v>
      </c>
      <c r="G10075" s="232" t="s">
        <v>36928</v>
      </c>
    </row>
    <row r="10076" spans="1:7" ht="12">
      <c r="A10076" s="229">
        <v>4920169801</v>
      </c>
      <c r="B10076" s="230" t="s">
        <v>30915</v>
      </c>
      <c r="C10076" s="230" t="s">
        <v>30916</v>
      </c>
      <c r="D10076" s="230" t="s">
        <v>30917</v>
      </c>
      <c r="E10076" s="231">
        <v>49201698</v>
      </c>
      <c r="F10076" s="231" t="s">
        <v>828</v>
      </c>
      <c r="G10076" s="232" t="s">
        <v>36928</v>
      </c>
    </row>
    <row r="10077" spans="1:7" ht="24">
      <c r="A10077" s="229">
        <v>4920169901</v>
      </c>
      <c r="B10077" s="230" t="s">
        <v>30918</v>
      </c>
      <c r="C10077" s="230" t="s">
        <v>30919</v>
      </c>
      <c r="D10077" s="230" t="s">
        <v>30920</v>
      </c>
      <c r="E10077" s="231">
        <v>49201699</v>
      </c>
      <c r="F10077" s="231" t="s">
        <v>828</v>
      </c>
      <c r="G10077" s="232" t="s">
        <v>36928</v>
      </c>
    </row>
    <row r="10078" spans="1:7" ht="24">
      <c r="A10078" s="229">
        <v>4921160101</v>
      </c>
      <c r="B10078" s="230" t="s">
        <v>30921</v>
      </c>
      <c r="C10078" s="230" t="s">
        <v>30922</v>
      </c>
      <c r="D10078" s="230" t="s">
        <v>30923</v>
      </c>
      <c r="E10078" s="231">
        <v>49211601</v>
      </c>
      <c r="F10078" s="231" t="s">
        <v>828</v>
      </c>
      <c r="G10078" s="232" t="s">
        <v>36928</v>
      </c>
    </row>
    <row r="10079" spans="1:7" ht="36">
      <c r="A10079" s="229">
        <v>4921160201</v>
      </c>
      <c r="B10079" s="230" t="s">
        <v>30924</v>
      </c>
      <c r="C10079" s="230" t="s">
        <v>30925</v>
      </c>
      <c r="D10079" s="230" t="s">
        <v>30926</v>
      </c>
      <c r="E10079" s="231">
        <v>49211602</v>
      </c>
      <c r="F10079" s="231" t="s">
        <v>828</v>
      </c>
      <c r="G10079" s="232" t="s">
        <v>36928</v>
      </c>
    </row>
    <row r="10080" spans="1:7" ht="24">
      <c r="A10080" s="229">
        <v>4921160301</v>
      </c>
      <c r="B10080" s="230" t="s">
        <v>30927</v>
      </c>
      <c r="C10080" s="230" t="s">
        <v>30928</v>
      </c>
      <c r="D10080" s="230" t="s">
        <v>30929</v>
      </c>
      <c r="E10080" s="231">
        <v>49211603</v>
      </c>
      <c r="F10080" s="231" t="s">
        <v>828</v>
      </c>
      <c r="G10080" s="232">
        <v>8</v>
      </c>
    </row>
    <row r="10081" spans="1:7" ht="12">
      <c r="A10081" s="229">
        <v>4921160901</v>
      </c>
      <c r="B10081" s="230" t="s">
        <v>30930</v>
      </c>
      <c r="C10081" s="230" t="s">
        <v>30931</v>
      </c>
      <c r="D10081" s="230" t="s">
        <v>30932</v>
      </c>
      <c r="E10081" s="231">
        <v>49211609</v>
      </c>
      <c r="F10081" s="231" t="s">
        <v>828</v>
      </c>
      <c r="G10081" s="232">
        <v>8</v>
      </c>
    </row>
    <row r="10082" spans="1:7" ht="12">
      <c r="A10082" s="229">
        <v>4921169901</v>
      </c>
      <c r="B10082" s="230" t="s">
        <v>30933</v>
      </c>
      <c r="C10082" s="230" t="s">
        <v>30934</v>
      </c>
      <c r="D10082" s="230" t="s">
        <v>30935</v>
      </c>
      <c r="E10082" s="231">
        <v>49211699</v>
      </c>
      <c r="F10082" s="231" t="s">
        <v>828</v>
      </c>
      <c r="G10082" s="232" t="s">
        <v>36928</v>
      </c>
    </row>
    <row r="10083" spans="1:7" ht="12">
      <c r="A10083" s="229">
        <v>4921170101</v>
      </c>
      <c r="B10083" s="230" t="s">
        <v>30936</v>
      </c>
      <c r="C10083" s="230" t="s">
        <v>30937</v>
      </c>
      <c r="D10083" s="230" t="s">
        <v>30938</v>
      </c>
      <c r="E10083" s="231">
        <v>49211701</v>
      </c>
      <c r="F10083" s="231" t="s">
        <v>828</v>
      </c>
      <c r="G10083" s="232" t="s">
        <v>36928</v>
      </c>
    </row>
    <row r="10084" spans="1:7" ht="12">
      <c r="A10084" s="229">
        <v>4921180101</v>
      </c>
      <c r="B10084" s="230" t="s">
        <v>30939</v>
      </c>
      <c r="C10084" s="230" t="s">
        <v>30940</v>
      </c>
      <c r="D10084" s="230" t="s">
        <v>30941</v>
      </c>
      <c r="E10084" s="231">
        <v>49211801</v>
      </c>
      <c r="F10084" s="231" t="s">
        <v>828</v>
      </c>
      <c r="G10084" s="232" t="s">
        <v>36928</v>
      </c>
    </row>
    <row r="10085" spans="1:7" ht="12">
      <c r="A10085" s="229">
        <v>4921180201</v>
      </c>
      <c r="B10085" s="230" t="s">
        <v>30942</v>
      </c>
      <c r="C10085" s="230" t="s">
        <v>30943</v>
      </c>
      <c r="D10085" s="230" t="s">
        <v>30944</v>
      </c>
      <c r="E10085" s="231">
        <v>49211802</v>
      </c>
      <c r="F10085" s="231" t="s">
        <v>828</v>
      </c>
      <c r="G10085" s="232" t="s">
        <v>36928</v>
      </c>
    </row>
    <row r="10086" spans="1:7" ht="36">
      <c r="A10086" s="229">
        <v>4921180501</v>
      </c>
      <c r="B10086" s="230" t="s">
        <v>30945</v>
      </c>
      <c r="C10086" s="230" t="s">
        <v>30946</v>
      </c>
      <c r="D10086" s="230" t="s">
        <v>30947</v>
      </c>
      <c r="E10086" s="231">
        <v>49211805</v>
      </c>
      <c r="F10086" s="231" t="s">
        <v>828</v>
      </c>
      <c r="G10086" s="232" t="s">
        <v>36928</v>
      </c>
    </row>
    <row r="10087" spans="1:7" ht="12">
      <c r="A10087" s="229">
        <v>4921180701</v>
      </c>
      <c r="B10087" s="230" t="s">
        <v>30948</v>
      </c>
      <c r="C10087" s="230" t="s">
        <v>30949</v>
      </c>
      <c r="D10087" s="230" t="s">
        <v>30950</v>
      </c>
      <c r="E10087" s="231">
        <v>49211807</v>
      </c>
      <c r="F10087" s="231" t="s">
        <v>828</v>
      </c>
      <c r="G10087" s="232">
        <v>9</v>
      </c>
    </row>
    <row r="10088" spans="1:7" ht="24">
      <c r="A10088" s="229">
        <v>4921180702</v>
      </c>
      <c r="B10088" s="230" t="s">
        <v>30951</v>
      </c>
      <c r="C10088" s="230" t="s">
        <v>30952</v>
      </c>
      <c r="D10088" s="230" t="s">
        <v>30953</v>
      </c>
      <c r="E10088" s="231">
        <v>49211807</v>
      </c>
      <c r="F10088" s="231" t="s">
        <v>828</v>
      </c>
      <c r="G10088" s="232">
        <v>9</v>
      </c>
    </row>
    <row r="10089" spans="1:7" ht="24">
      <c r="A10089" s="229">
        <v>4921180703</v>
      </c>
      <c r="B10089" s="230" t="s">
        <v>30954</v>
      </c>
      <c r="C10089" s="230" t="s">
        <v>30955</v>
      </c>
      <c r="D10089" s="230" t="s">
        <v>30956</v>
      </c>
      <c r="E10089" s="231">
        <v>49211807</v>
      </c>
      <c r="F10089" s="231" t="s">
        <v>828</v>
      </c>
      <c r="G10089" s="232">
        <v>9</v>
      </c>
    </row>
    <row r="10090" spans="1:7" ht="24">
      <c r="A10090" s="229">
        <v>4921180801</v>
      </c>
      <c r="B10090" s="230" t="s">
        <v>30957</v>
      </c>
      <c r="C10090" s="230" t="s">
        <v>30958</v>
      </c>
      <c r="D10090" s="230" t="s">
        <v>30959</v>
      </c>
      <c r="E10090" s="231">
        <v>49211808</v>
      </c>
      <c r="F10090" s="231" t="s">
        <v>828</v>
      </c>
      <c r="G10090" s="232">
        <v>8</v>
      </c>
    </row>
    <row r="10091" spans="1:7" ht="24">
      <c r="A10091" s="229">
        <v>4921180901</v>
      </c>
      <c r="B10091" s="230" t="s">
        <v>30960</v>
      </c>
      <c r="C10091" s="230" t="s">
        <v>30961</v>
      </c>
      <c r="D10091" s="230" t="s">
        <v>30962</v>
      </c>
      <c r="E10091" s="231">
        <v>49211809</v>
      </c>
      <c r="F10091" s="231" t="s">
        <v>828</v>
      </c>
      <c r="G10091" s="232">
        <v>8</v>
      </c>
    </row>
    <row r="10092" spans="1:7" ht="12">
      <c r="A10092" s="229">
        <v>4921180902</v>
      </c>
      <c r="B10092" s="230" t="s">
        <v>21150</v>
      </c>
      <c r="C10092" s="230" t="s">
        <v>30963</v>
      </c>
      <c r="D10092" s="230" t="s">
        <v>30964</v>
      </c>
      <c r="E10092" s="231">
        <v>49211809</v>
      </c>
      <c r="F10092" s="231" t="s">
        <v>828</v>
      </c>
      <c r="G10092" s="232">
        <v>8</v>
      </c>
    </row>
    <row r="10093" spans="1:7" ht="12">
      <c r="A10093" s="229">
        <v>4921180903</v>
      </c>
      <c r="B10093" s="230" t="s">
        <v>30965</v>
      </c>
      <c r="C10093" s="230" t="s">
        <v>30966</v>
      </c>
      <c r="D10093" s="230" t="s">
        <v>30967</v>
      </c>
      <c r="E10093" s="231">
        <v>49211809</v>
      </c>
      <c r="F10093" s="231" t="s">
        <v>828</v>
      </c>
      <c r="G10093" s="232">
        <v>8</v>
      </c>
    </row>
    <row r="10094" spans="1:7" ht="24">
      <c r="A10094" s="229">
        <v>4921181001</v>
      </c>
      <c r="B10094" s="230" t="s">
        <v>30968</v>
      </c>
      <c r="C10094" s="230" t="s">
        <v>30969</v>
      </c>
      <c r="D10094" s="230" t="s">
        <v>30970</v>
      </c>
      <c r="E10094" s="231">
        <v>49211810</v>
      </c>
      <c r="F10094" s="231" t="s">
        <v>828</v>
      </c>
      <c r="G10094" s="232" t="s">
        <v>36928</v>
      </c>
    </row>
    <row r="10095" spans="1:7" ht="12">
      <c r="A10095" s="229">
        <v>4921181101</v>
      </c>
      <c r="B10095" s="230" t="s">
        <v>30971</v>
      </c>
      <c r="C10095" s="230" t="s">
        <v>30972</v>
      </c>
      <c r="D10095" s="230" t="s">
        <v>30973</v>
      </c>
      <c r="E10095" s="231">
        <v>49211811</v>
      </c>
      <c r="F10095" s="231" t="s">
        <v>828</v>
      </c>
      <c r="G10095" s="232">
        <v>8</v>
      </c>
    </row>
    <row r="10096" spans="1:7" ht="24">
      <c r="A10096" s="229">
        <v>4921181201</v>
      </c>
      <c r="B10096" s="230" t="s">
        <v>30974</v>
      </c>
      <c r="C10096" s="230" t="s">
        <v>30975</v>
      </c>
      <c r="D10096" s="230" t="s">
        <v>30976</v>
      </c>
      <c r="E10096" s="231">
        <v>49211812</v>
      </c>
      <c r="F10096" s="231" t="s">
        <v>828</v>
      </c>
      <c r="G10096" s="232">
        <v>8</v>
      </c>
    </row>
    <row r="10097" spans="1:7" ht="12">
      <c r="A10097" s="229">
        <v>4921181202</v>
      </c>
      <c r="B10097" s="230" t="s">
        <v>30977</v>
      </c>
      <c r="C10097" s="230" t="s">
        <v>30978</v>
      </c>
      <c r="D10097" s="230" t="s">
        <v>30979</v>
      </c>
      <c r="E10097" s="231">
        <v>49211812</v>
      </c>
      <c r="F10097" s="231" t="s">
        <v>828</v>
      </c>
      <c r="G10097" s="232">
        <v>8</v>
      </c>
    </row>
    <row r="10098" spans="1:7" ht="12">
      <c r="A10098" s="229">
        <v>4921181203</v>
      </c>
      <c r="B10098" s="230" t="s">
        <v>30980</v>
      </c>
      <c r="C10098" s="230" t="s">
        <v>30981</v>
      </c>
      <c r="D10098" s="230" t="s">
        <v>30982</v>
      </c>
      <c r="E10098" s="231">
        <v>49211812</v>
      </c>
      <c r="F10098" s="231" t="s">
        <v>828</v>
      </c>
      <c r="G10098" s="232">
        <v>8</v>
      </c>
    </row>
    <row r="10099" spans="1:7" ht="12">
      <c r="A10099" s="229">
        <v>4921181301</v>
      </c>
      <c r="B10099" s="230" t="s">
        <v>30983</v>
      </c>
      <c r="C10099" s="230" t="s">
        <v>30984</v>
      </c>
      <c r="D10099" s="230" t="s">
        <v>30985</v>
      </c>
      <c r="E10099" s="231">
        <v>49211813</v>
      </c>
      <c r="F10099" s="231" t="s">
        <v>828</v>
      </c>
      <c r="G10099" s="232" t="s">
        <v>36928</v>
      </c>
    </row>
    <row r="10100" spans="1:7" ht="36">
      <c r="A10100" s="229">
        <v>4921181401</v>
      </c>
      <c r="B10100" s="230" t="s">
        <v>30986</v>
      </c>
      <c r="C10100" s="230" t="s">
        <v>30987</v>
      </c>
      <c r="D10100" s="230" t="s">
        <v>30988</v>
      </c>
      <c r="E10100" s="231">
        <v>49211814</v>
      </c>
      <c r="F10100" s="231" t="s">
        <v>828</v>
      </c>
      <c r="G10100" s="232">
        <v>8</v>
      </c>
    </row>
    <row r="10101" spans="1:7" ht="12">
      <c r="A10101" s="229">
        <v>4921181501</v>
      </c>
      <c r="B10101" s="230" t="s">
        <v>30989</v>
      </c>
      <c r="C10101" s="230" t="s">
        <v>30990</v>
      </c>
      <c r="D10101" s="230" t="s">
        <v>30991</v>
      </c>
      <c r="E10101" s="231">
        <v>49211815</v>
      </c>
      <c r="F10101" s="231" t="s">
        <v>828</v>
      </c>
      <c r="G10101" s="232">
        <v>10</v>
      </c>
    </row>
    <row r="10102" spans="1:7" ht="12">
      <c r="A10102" s="229">
        <v>4921181601</v>
      </c>
      <c r="B10102" s="230" t="s">
        <v>30992</v>
      </c>
      <c r="C10102" s="230" t="s">
        <v>30993</v>
      </c>
      <c r="D10102" s="230" t="s">
        <v>30994</v>
      </c>
      <c r="E10102" s="231">
        <v>49211816</v>
      </c>
      <c r="F10102" s="231" t="s">
        <v>828</v>
      </c>
      <c r="G10102" s="232" t="s">
        <v>36928</v>
      </c>
    </row>
    <row r="10103" spans="1:7" ht="24">
      <c r="A10103" s="229">
        <v>4921181701</v>
      </c>
      <c r="B10103" s="230" t="s">
        <v>30995</v>
      </c>
      <c r="C10103" s="230" t="s">
        <v>30996</v>
      </c>
      <c r="D10103" s="230" t="s">
        <v>30997</v>
      </c>
      <c r="E10103" s="231">
        <v>49211817</v>
      </c>
      <c r="F10103" s="231" t="s">
        <v>828</v>
      </c>
      <c r="G10103" s="232">
        <v>8</v>
      </c>
    </row>
    <row r="10104" spans="1:7" ht="24">
      <c r="A10104" s="229">
        <v>4921181901</v>
      </c>
      <c r="B10104" s="230" t="s">
        <v>30998</v>
      </c>
      <c r="C10104" s="230" t="s">
        <v>30999</v>
      </c>
      <c r="D10104" s="230" t="s">
        <v>31000</v>
      </c>
      <c r="E10104" s="231">
        <v>49211819</v>
      </c>
      <c r="F10104" s="231" t="s">
        <v>828</v>
      </c>
      <c r="G10104" s="232">
        <v>9</v>
      </c>
    </row>
    <row r="10105" spans="1:7" ht="12">
      <c r="A10105" s="229">
        <v>4921182001</v>
      </c>
      <c r="B10105" s="230" t="s">
        <v>31001</v>
      </c>
      <c r="C10105" s="230" t="s">
        <v>31002</v>
      </c>
      <c r="D10105" s="230" t="s">
        <v>31003</v>
      </c>
      <c r="E10105" s="231">
        <v>49211820</v>
      </c>
      <c r="F10105" s="231" t="s">
        <v>828</v>
      </c>
      <c r="G10105" s="232" t="s">
        <v>36928</v>
      </c>
    </row>
    <row r="10106" spans="1:7" ht="24">
      <c r="A10106" s="229">
        <v>4921182101</v>
      </c>
      <c r="B10106" s="230" t="s">
        <v>31004</v>
      </c>
      <c r="C10106" s="230" t="s">
        <v>31005</v>
      </c>
      <c r="D10106" s="230" t="s">
        <v>31006</v>
      </c>
      <c r="E10106" s="231">
        <v>49211821</v>
      </c>
      <c r="F10106" s="231" t="s">
        <v>828</v>
      </c>
      <c r="G10106" s="232" t="s">
        <v>36928</v>
      </c>
    </row>
    <row r="10107" spans="1:7" ht="24">
      <c r="A10107" s="229">
        <v>4921182201</v>
      </c>
      <c r="B10107" s="230" t="s">
        <v>31007</v>
      </c>
      <c r="C10107" s="230" t="s">
        <v>31008</v>
      </c>
      <c r="D10107" s="230" t="s">
        <v>31009</v>
      </c>
      <c r="E10107" s="231">
        <v>49211822</v>
      </c>
      <c r="F10107" s="231" t="s">
        <v>828</v>
      </c>
      <c r="G10107" s="232" t="s">
        <v>36928</v>
      </c>
    </row>
    <row r="10108" spans="1:7" ht="24">
      <c r="A10108" s="229">
        <v>4921182301</v>
      </c>
      <c r="B10108" s="230" t="s">
        <v>31010</v>
      </c>
      <c r="C10108" s="230" t="s">
        <v>31011</v>
      </c>
      <c r="D10108" s="230" t="s">
        <v>31012</v>
      </c>
      <c r="E10108" s="231">
        <v>49211823</v>
      </c>
      <c r="F10108" s="231" t="s">
        <v>828</v>
      </c>
      <c r="G10108" s="232">
        <v>9</v>
      </c>
    </row>
    <row r="10109" spans="1:7" ht="24">
      <c r="A10109" s="229">
        <v>4921182401</v>
      </c>
      <c r="B10109" s="230" t="s">
        <v>31013</v>
      </c>
      <c r="C10109" s="230" t="s">
        <v>31014</v>
      </c>
      <c r="D10109" s="230" t="s">
        <v>31015</v>
      </c>
      <c r="E10109" s="231">
        <v>49211824</v>
      </c>
      <c r="F10109" s="231" t="s">
        <v>828</v>
      </c>
      <c r="G10109" s="232" t="s">
        <v>36928</v>
      </c>
    </row>
    <row r="10110" spans="1:7" ht="24">
      <c r="A10110" s="229">
        <v>4921182501</v>
      </c>
      <c r="B10110" s="230" t="s">
        <v>31016</v>
      </c>
      <c r="C10110" s="230" t="s">
        <v>31017</v>
      </c>
      <c r="D10110" s="230" t="s">
        <v>31018</v>
      </c>
      <c r="E10110" s="231">
        <v>49211825</v>
      </c>
      <c r="F10110" s="231" t="s">
        <v>828</v>
      </c>
      <c r="G10110" s="232">
        <v>0</v>
      </c>
    </row>
    <row r="10111" spans="1:7" ht="36">
      <c r="A10111" s="229">
        <v>4921182601</v>
      </c>
      <c r="B10111" s="230" t="s">
        <v>31019</v>
      </c>
      <c r="C10111" s="230" t="s">
        <v>31020</v>
      </c>
      <c r="D10111" s="230" t="s">
        <v>31021</v>
      </c>
      <c r="E10111" s="231">
        <v>49211826</v>
      </c>
      <c r="F10111" s="231" t="s">
        <v>828</v>
      </c>
      <c r="G10111" s="232" t="s">
        <v>36928</v>
      </c>
    </row>
    <row r="10112" spans="1:7" ht="12">
      <c r="A10112" s="229">
        <v>4921182701</v>
      </c>
      <c r="B10112" s="230" t="s">
        <v>31022</v>
      </c>
      <c r="C10112" s="230" t="s">
        <v>31023</v>
      </c>
      <c r="D10112" s="230" t="s">
        <v>31024</v>
      </c>
      <c r="E10112" s="231">
        <v>49211827</v>
      </c>
      <c r="F10112" s="231" t="s">
        <v>828</v>
      </c>
      <c r="G10112" s="232" t="s">
        <v>36928</v>
      </c>
    </row>
    <row r="10113" spans="1:7" ht="12">
      <c r="A10113" s="229">
        <v>4921182801</v>
      </c>
      <c r="B10113" s="230" t="s">
        <v>31025</v>
      </c>
      <c r="C10113" s="230" t="s">
        <v>31026</v>
      </c>
      <c r="D10113" s="230" t="s">
        <v>31027</v>
      </c>
      <c r="E10113" s="231">
        <v>49211828</v>
      </c>
      <c r="F10113" s="231" t="s">
        <v>828</v>
      </c>
      <c r="G10113" s="232" t="s">
        <v>36928</v>
      </c>
    </row>
    <row r="10114" spans="1:7" ht="12">
      <c r="A10114" s="229">
        <v>4921182901</v>
      </c>
      <c r="B10114" s="230" t="s">
        <v>31028</v>
      </c>
      <c r="C10114" s="230" t="s">
        <v>31029</v>
      </c>
      <c r="D10114" s="230" t="s">
        <v>31030</v>
      </c>
      <c r="E10114" s="231">
        <v>49211829</v>
      </c>
      <c r="F10114" s="231" t="s">
        <v>828</v>
      </c>
      <c r="G10114" s="232" t="s">
        <v>36928</v>
      </c>
    </row>
    <row r="10115" spans="1:7" ht="12">
      <c r="A10115" s="229">
        <v>4921183001</v>
      </c>
      <c r="B10115" s="230" t="s">
        <v>31031</v>
      </c>
      <c r="C10115" s="230" t="s">
        <v>31032</v>
      </c>
      <c r="D10115" s="230" t="s">
        <v>31033</v>
      </c>
      <c r="E10115" s="231">
        <v>49211830</v>
      </c>
      <c r="F10115" s="231" t="s">
        <v>828</v>
      </c>
      <c r="G10115" s="232" t="s">
        <v>36928</v>
      </c>
    </row>
    <row r="10116" spans="1:7" ht="24">
      <c r="A10116" s="229">
        <v>4921183101</v>
      </c>
      <c r="B10116" s="230" t="s">
        <v>31034</v>
      </c>
      <c r="C10116" s="230" t="s">
        <v>31035</v>
      </c>
      <c r="D10116" s="230" t="s">
        <v>31036</v>
      </c>
      <c r="E10116" s="231">
        <v>49211831</v>
      </c>
      <c r="F10116" s="231" t="s">
        <v>828</v>
      </c>
      <c r="G10116" s="232">
        <v>8</v>
      </c>
    </row>
    <row r="10117" spans="1:7" ht="24">
      <c r="A10117" s="229">
        <v>4921183201</v>
      </c>
      <c r="B10117" s="230" t="s">
        <v>31037</v>
      </c>
      <c r="C10117" s="230" t="s">
        <v>31038</v>
      </c>
      <c r="D10117" s="230" t="s">
        <v>31039</v>
      </c>
      <c r="E10117" s="231">
        <v>49211832</v>
      </c>
      <c r="F10117" s="231" t="s">
        <v>828</v>
      </c>
      <c r="G10117" s="232" t="s">
        <v>36928</v>
      </c>
    </row>
    <row r="10118" spans="1:7" ht="24">
      <c r="A10118" s="229">
        <v>4921183301</v>
      </c>
      <c r="B10118" s="230" t="s">
        <v>31040</v>
      </c>
      <c r="C10118" s="230" t="s">
        <v>31041</v>
      </c>
      <c r="D10118" s="230" t="s">
        <v>31042</v>
      </c>
      <c r="E10118" s="231">
        <v>49211833</v>
      </c>
      <c r="F10118" s="231" t="s">
        <v>828</v>
      </c>
      <c r="G10118" s="232">
        <v>7</v>
      </c>
    </row>
    <row r="10119" spans="1:7" ht="12">
      <c r="A10119" s="229">
        <v>4921187201</v>
      </c>
      <c r="B10119" s="230" t="s">
        <v>30939</v>
      </c>
      <c r="C10119" s="230" t="s">
        <v>30940</v>
      </c>
      <c r="D10119" s="230" t="s">
        <v>30941</v>
      </c>
      <c r="E10119" s="231">
        <v>49211872</v>
      </c>
      <c r="F10119" s="231" t="s">
        <v>828</v>
      </c>
      <c r="G10119" s="232" t="s">
        <v>36928</v>
      </c>
    </row>
    <row r="10120" spans="1:7" ht="36">
      <c r="A10120" s="229">
        <v>4921189001</v>
      </c>
      <c r="B10120" s="230" t="s">
        <v>31043</v>
      </c>
      <c r="C10120" s="230" t="s">
        <v>31044</v>
      </c>
      <c r="D10120" s="230" t="s">
        <v>31045</v>
      </c>
      <c r="E10120" s="231">
        <v>49211890</v>
      </c>
      <c r="F10120" s="231" t="s">
        <v>828</v>
      </c>
      <c r="G10120" s="232">
        <v>8</v>
      </c>
    </row>
    <row r="10121" spans="1:7" ht="12">
      <c r="A10121" s="229">
        <v>4921189401</v>
      </c>
      <c r="B10121" s="230" t="s">
        <v>31046</v>
      </c>
      <c r="C10121" s="230" t="s">
        <v>31047</v>
      </c>
      <c r="D10121" s="230" t="s">
        <v>31048</v>
      </c>
      <c r="E10121" s="231">
        <v>49211894</v>
      </c>
      <c r="F10121" s="231" t="s">
        <v>828</v>
      </c>
      <c r="G10121" s="232" t="s">
        <v>36928</v>
      </c>
    </row>
    <row r="10122" spans="1:7" ht="24">
      <c r="A10122" s="229">
        <v>4922150101</v>
      </c>
      <c r="B10122" s="230" t="s">
        <v>31049</v>
      </c>
      <c r="C10122" s="230" t="s">
        <v>31050</v>
      </c>
      <c r="D10122" s="230" t="s">
        <v>31051</v>
      </c>
      <c r="E10122" s="231">
        <v>49221501</v>
      </c>
      <c r="F10122" s="231" t="s">
        <v>828</v>
      </c>
      <c r="G10122" s="232" t="s">
        <v>36928</v>
      </c>
    </row>
    <row r="10123" spans="1:7" ht="12">
      <c r="A10123" s="229">
        <v>4922150102</v>
      </c>
      <c r="B10123" s="230" t="s">
        <v>31052</v>
      </c>
      <c r="C10123" s="230" t="s">
        <v>31053</v>
      </c>
      <c r="D10123" s="230" t="s">
        <v>31054</v>
      </c>
      <c r="E10123" s="231">
        <v>49221501</v>
      </c>
      <c r="F10123" s="231" t="s">
        <v>828</v>
      </c>
      <c r="G10123" s="232" t="s">
        <v>36928</v>
      </c>
    </row>
    <row r="10124" spans="1:7" ht="24">
      <c r="A10124" s="229">
        <v>4922150201</v>
      </c>
      <c r="B10124" s="230" t="s">
        <v>31055</v>
      </c>
      <c r="C10124" s="230" t="s">
        <v>31056</v>
      </c>
      <c r="D10124" s="230" t="s">
        <v>31057</v>
      </c>
      <c r="E10124" s="231">
        <v>49221502</v>
      </c>
      <c r="F10124" s="231" t="s">
        <v>828</v>
      </c>
      <c r="G10124" s="232">
        <v>11</v>
      </c>
    </row>
    <row r="10125" spans="1:7" ht="24">
      <c r="A10125" s="229">
        <v>4922150301</v>
      </c>
      <c r="B10125" s="230" t="s">
        <v>31058</v>
      </c>
      <c r="C10125" s="230" t="s">
        <v>31059</v>
      </c>
      <c r="D10125" s="230" t="s">
        <v>31060</v>
      </c>
      <c r="E10125" s="231">
        <v>49221503</v>
      </c>
      <c r="F10125" s="231" t="s">
        <v>828</v>
      </c>
      <c r="G10125" s="232">
        <v>8</v>
      </c>
    </row>
    <row r="10126" spans="1:7" ht="12">
      <c r="A10126" s="229">
        <v>4922150302</v>
      </c>
      <c r="B10126" s="230" t="s">
        <v>31061</v>
      </c>
      <c r="C10126" s="230" t="s">
        <v>31062</v>
      </c>
      <c r="D10126" s="230" t="s">
        <v>31063</v>
      </c>
      <c r="E10126" s="231">
        <v>49221503</v>
      </c>
      <c r="F10126" s="231" t="s">
        <v>828</v>
      </c>
      <c r="G10126" s="232">
        <v>8</v>
      </c>
    </row>
    <row r="10127" spans="1:7" ht="24">
      <c r="A10127" s="229">
        <v>4922150303</v>
      </c>
      <c r="B10127" s="230" t="s">
        <v>31064</v>
      </c>
      <c r="C10127" s="230" t="s">
        <v>31065</v>
      </c>
      <c r="D10127" s="230" t="s">
        <v>31066</v>
      </c>
      <c r="E10127" s="231">
        <v>49221503</v>
      </c>
      <c r="F10127" s="231" t="s">
        <v>828</v>
      </c>
      <c r="G10127" s="232">
        <v>8</v>
      </c>
    </row>
    <row r="10128" spans="1:7" ht="12">
      <c r="A10128" s="229">
        <v>4922150401</v>
      </c>
      <c r="B10128" s="230" t="s">
        <v>31067</v>
      </c>
      <c r="C10128" s="230" t="s">
        <v>31068</v>
      </c>
      <c r="D10128" s="230" t="s">
        <v>31069</v>
      </c>
      <c r="E10128" s="231">
        <v>49221504</v>
      </c>
      <c r="F10128" s="231" t="s">
        <v>828</v>
      </c>
      <c r="G10128" s="232" t="s">
        <v>36928</v>
      </c>
    </row>
    <row r="10129" spans="1:7" ht="12">
      <c r="A10129" s="229">
        <v>4922150402</v>
      </c>
      <c r="B10129" s="230" t="s">
        <v>31070</v>
      </c>
      <c r="C10129" s="230" t="s">
        <v>31071</v>
      </c>
      <c r="D10129" s="230" t="s">
        <v>31072</v>
      </c>
      <c r="E10129" s="231">
        <v>49221504</v>
      </c>
      <c r="F10129" s="231" t="s">
        <v>828</v>
      </c>
      <c r="G10129" s="232" t="s">
        <v>36928</v>
      </c>
    </row>
    <row r="10130" spans="1:7" ht="24">
      <c r="A10130" s="229">
        <v>4922150403</v>
      </c>
      <c r="B10130" s="230" t="s">
        <v>31073</v>
      </c>
      <c r="C10130" s="230" t="s">
        <v>31074</v>
      </c>
      <c r="D10130" s="230" t="s">
        <v>31075</v>
      </c>
      <c r="E10130" s="231">
        <v>49221504</v>
      </c>
      <c r="F10130" s="231" t="s">
        <v>828</v>
      </c>
      <c r="G10130" s="232" t="s">
        <v>36928</v>
      </c>
    </row>
    <row r="10131" spans="1:7" ht="12">
      <c r="A10131" s="229">
        <v>4922150501</v>
      </c>
      <c r="B10131" s="230" t="s">
        <v>31076</v>
      </c>
      <c r="C10131" s="230" t="s">
        <v>31077</v>
      </c>
      <c r="D10131" s="230" t="s">
        <v>31078</v>
      </c>
      <c r="E10131" s="231">
        <v>49221505</v>
      </c>
      <c r="F10131" s="231" t="s">
        <v>828</v>
      </c>
      <c r="G10131" s="232" t="s">
        <v>36928</v>
      </c>
    </row>
    <row r="10132" spans="1:7" ht="24">
      <c r="A10132" s="229">
        <v>4922150502</v>
      </c>
      <c r="B10132" s="230" t="s">
        <v>31079</v>
      </c>
      <c r="C10132" s="230" t="s">
        <v>31080</v>
      </c>
      <c r="D10132" s="230" t="s">
        <v>31081</v>
      </c>
      <c r="E10132" s="231">
        <v>49221505</v>
      </c>
      <c r="F10132" s="231" t="s">
        <v>828</v>
      </c>
      <c r="G10132" s="232" t="s">
        <v>36928</v>
      </c>
    </row>
    <row r="10133" spans="1:7" ht="12">
      <c r="A10133" s="229">
        <v>4922150503</v>
      </c>
      <c r="B10133" s="230" t="s">
        <v>31082</v>
      </c>
      <c r="C10133" s="230" t="s">
        <v>31083</v>
      </c>
      <c r="D10133" s="230" t="s">
        <v>31084</v>
      </c>
      <c r="E10133" s="231">
        <v>49221505</v>
      </c>
      <c r="F10133" s="231" t="s">
        <v>828</v>
      </c>
      <c r="G10133" s="232" t="s">
        <v>36928</v>
      </c>
    </row>
    <row r="10134" spans="1:7" ht="36">
      <c r="A10134" s="229">
        <v>4922150601</v>
      </c>
      <c r="B10134" s="230" t="s">
        <v>31085</v>
      </c>
      <c r="C10134" s="230" t="s">
        <v>31086</v>
      </c>
      <c r="D10134" s="230" t="s">
        <v>31087</v>
      </c>
      <c r="E10134" s="231">
        <v>49221506</v>
      </c>
      <c r="F10134" s="231" t="s">
        <v>828</v>
      </c>
      <c r="G10134" s="232">
        <v>9</v>
      </c>
    </row>
    <row r="10135" spans="1:7" ht="24">
      <c r="A10135" s="229">
        <v>4922150901</v>
      </c>
      <c r="B10135" s="230" t="s">
        <v>31088</v>
      </c>
      <c r="C10135" s="230" t="s">
        <v>31089</v>
      </c>
      <c r="D10135" s="230" t="s">
        <v>31090</v>
      </c>
      <c r="E10135" s="231">
        <v>49221509</v>
      </c>
      <c r="F10135" s="231" t="s">
        <v>828</v>
      </c>
      <c r="G10135" s="232" t="s">
        <v>36928</v>
      </c>
    </row>
    <row r="10136" spans="1:7" ht="24">
      <c r="A10136" s="229">
        <v>4922151101</v>
      </c>
      <c r="B10136" s="230" t="s">
        <v>31091</v>
      </c>
      <c r="C10136" s="230" t="s">
        <v>31092</v>
      </c>
      <c r="D10136" s="230" t="s">
        <v>31093</v>
      </c>
      <c r="E10136" s="231">
        <v>49221511</v>
      </c>
      <c r="F10136" s="231" t="s">
        <v>828</v>
      </c>
      <c r="G10136" s="232" t="s">
        <v>36928</v>
      </c>
    </row>
    <row r="10137" spans="1:7" ht="24">
      <c r="A10137" s="229">
        <v>4922151301</v>
      </c>
      <c r="B10137" s="230" t="s">
        <v>31094</v>
      </c>
      <c r="C10137" s="230" t="s">
        <v>31095</v>
      </c>
      <c r="D10137" s="230" t="s">
        <v>31096</v>
      </c>
      <c r="E10137" s="231">
        <v>49221513</v>
      </c>
      <c r="F10137" s="231" t="s">
        <v>828</v>
      </c>
      <c r="G10137" s="232" t="s">
        <v>36928</v>
      </c>
    </row>
    <row r="10138" spans="1:7" ht="12">
      <c r="A10138" s="229">
        <v>4922151401</v>
      </c>
      <c r="B10138" s="230" t="s">
        <v>31097</v>
      </c>
      <c r="C10138" s="230" t="s">
        <v>31098</v>
      </c>
      <c r="D10138" s="230" t="s">
        <v>31099</v>
      </c>
      <c r="E10138" s="231">
        <v>49221514</v>
      </c>
      <c r="F10138" s="231" t="s">
        <v>828</v>
      </c>
      <c r="G10138" s="232" t="s">
        <v>36928</v>
      </c>
    </row>
    <row r="10139" spans="1:7" ht="12">
      <c r="A10139" s="229">
        <v>4922151501</v>
      </c>
      <c r="B10139" s="230" t="s">
        <v>31100</v>
      </c>
      <c r="C10139" s="230" t="s">
        <v>31101</v>
      </c>
      <c r="D10139" s="230" t="s">
        <v>31102</v>
      </c>
      <c r="E10139" s="231">
        <v>49221515</v>
      </c>
      <c r="F10139" s="231" t="s">
        <v>828</v>
      </c>
      <c r="G10139" s="232" t="s">
        <v>36928</v>
      </c>
    </row>
    <row r="10140" spans="1:7" ht="12">
      <c r="A10140" s="229">
        <v>4922151601</v>
      </c>
      <c r="B10140" s="230" t="s">
        <v>31103</v>
      </c>
      <c r="C10140" s="230" t="s">
        <v>31104</v>
      </c>
      <c r="D10140" s="230" t="s">
        <v>31105</v>
      </c>
      <c r="E10140" s="231">
        <v>49221516</v>
      </c>
      <c r="F10140" s="231" t="s">
        <v>828</v>
      </c>
      <c r="G10140" s="232" t="s">
        <v>36928</v>
      </c>
    </row>
    <row r="10141" spans="1:7" ht="12">
      <c r="A10141" s="229">
        <v>4922151701</v>
      </c>
      <c r="B10141" s="230" t="s">
        <v>31106</v>
      </c>
      <c r="C10141" s="230" t="s">
        <v>31107</v>
      </c>
      <c r="D10141" s="230" t="s">
        <v>31108</v>
      </c>
      <c r="E10141" s="231">
        <v>49221517</v>
      </c>
      <c r="F10141" s="231" t="s">
        <v>828</v>
      </c>
      <c r="G10141" s="232" t="s">
        <v>36928</v>
      </c>
    </row>
    <row r="10142" spans="1:7" ht="24">
      <c r="A10142" s="229">
        <v>4922151801</v>
      </c>
      <c r="B10142" s="230" t="s">
        <v>31109</v>
      </c>
      <c r="C10142" s="230" t="s">
        <v>31110</v>
      </c>
      <c r="D10142" s="230" t="s">
        <v>31111</v>
      </c>
      <c r="E10142" s="231">
        <v>49221518</v>
      </c>
      <c r="F10142" s="231" t="s">
        <v>828</v>
      </c>
      <c r="G10142" s="232">
        <v>10</v>
      </c>
    </row>
    <row r="10143" spans="1:7" ht="12">
      <c r="A10143" s="229">
        <v>4922151901</v>
      </c>
      <c r="B10143" s="230" t="s">
        <v>31112</v>
      </c>
      <c r="C10143" s="230" t="s">
        <v>31113</v>
      </c>
      <c r="D10143" s="230" t="s">
        <v>31114</v>
      </c>
      <c r="E10143" s="231">
        <v>49221519</v>
      </c>
      <c r="F10143" s="231" t="s">
        <v>828</v>
      </c>
      <c r="G10143" s="232" t="s">
        <v>36928</v>
      </c>
    </row>
    <row r="10144" spans="1:7" ht="24">
      <c r="A10144" s="229">
        <v>4922152001</v>
      </c>
      <c r="B10144" s="230" t="s">
        <v>31115</v>
      </c>
      <c r="C10144" s="230" t="s">
        <v>31116</v>
      </c>
      <c r="D10144" s="230" t="s">
        <v>31117</v>
      </c>
      <c r="E10144" s="231">
        <v>49221520</v>
      </c>
      <c r="F10144" s="231" t="s">
        <v>828</v>
      </c>
      <c r="G10144" s="232" t="s">
        <v>36928</v>
      </c>
    </row>
    <row r="10145" spans="1:7" ht="24">
      <c r="A10145" s="229">
        <v>4922152101</v>
      </c>
      <c r="B10145" s="230" t="s">
        <v>31118</v>
      </c>
      <c r="C10145" s="230" t="s">
        <v>31119</v>
      </c>
      <c r="D10145" s="230" t="s">
        <v>31120</v>
      </c>
      <c r="E10145" s="231">
        <v>49221521</v>
      </c>
      <c r="F10145" s="231" t="s">
        <v>828</v>
      </c>
      <c r="G10145" s="232">
        <v>7</v>
      </c>
    </row>
    <row r="10146" spans="1:7" ht="24">
      <c r="A10146" s="229">
        <v>4922152201</v>
      </c>
      <c r="B10146" s="230" t="s">
        <v>31121</v>
      </c>
      <c r="C10146" s="230" t="s">
        <v>31122</v>
      </c>
      <c r="D10146" s="230" t="s">
        <v>31123</v>
      </c>
      <c r="E10146" s="231">
        <v>49221522</v>
      </c>
      <c r="F10146" s="231" t="s">
        <v>828</v>
      </c>
      <c r="G10146" s="232" t="s">
        <v>36928</v>
      </c>
    </row>
    <row r="10147" spans="1:7" ht="12">
      <c r="A10147" s="229">
        <v>4922152301</v>
      </c>
      <c r="B10147" s="230" t="s">
        <v>31124</v>
      </c>
      <c r="C10147" s="230" t="s">
        <v>31125</v>
      </c>
      <c r="D10147" s="230" t="s">
        <v>31126</v>
      </c>
      <c r="E10147" s="231">
        <v>49221523</v>
      </c>
      <c r="F10147" s="231" t="s">
        <v>828</v>
      </c>
      <c r="G10147" s="232" t="s">
        <v>36928</v>
      </c>
    </row>
    <row r="10148" spans="1:7" ht="12">
      <c r="A10148" s="229">
        <v>4922152401</v>
      </c>
      <c r="B10148" s="230" t="s">
        <v>31127</v>
      </c>
      <c r="C10148" s="230" t="s">
        <v>31128</v>
      </c>
      <c r="D10148" s="230" t="s">
        <v>31129</v>
      </c>
      <c r="E10148" s="231">
        <v>49221524</v>
      </c>
      <c r="F10148" s="231" t="s">
        <v>828</v>
      </c>
      <c r="G10148" s="232" t="s">
        <v>36928</v>
      </c>
    </row>
    <row r="10149" spans="1:7" ht="24">
      <c r="A10149" s="229">
        <v>4922152501</v>
      </c>
      <c r="B10149" s="230" t="s">
        <v>31130</v>
      </c>
      <c r="C10149" s="230" t="s">
        <v>31131</v>
      </c>
      <c r="D10149" s="230" t="s">
        <v>31132</v>
      </c>
      <c r="E10149" s="231">
        <v>49221525</v>
      </c>
      <c r="F10149" s="231" t="s">
        <v>828</v>
      </c>
      <c r="G10149" s="232" t="s">
        <v>36928</v>
      </c>
    </row>
    <row r="10150" spans="1:7" ht="12">
      <c r="A10150" s="229">
        <v>4922152601</v>
      </c>
      <c r="B10150" s="230" t="s">
        <v>31133</v>
      </c>
      <c r="C10150" s="230" t="s">
        <v>31134</v>
      </c>
      <c r="D10150" s="230" t="s">
        <v>31135</v>
      </c>
      <c r="E10150" s="231">
        <v>49221526</v>
      </c>
      <c r="F10150" s="231" t="s">
        <v>828</v>
      </c>
      <c r="G10150" s="232" t="s">
        <v>36928</v>
      </c>
    </row>
    <row r="10151" spans="1:7" ht="36">
      <c r="A10151" s="229">
        <v>4922152701</v>
      </c>
      <c r="B10151" s="230" t="s">
        <v>31136</v>
      </c>
      <c r="C10151" s="230" t="s">
        <v>31137</v>
      </c>
      <c r="D10151" s="230" t="s">
        <v>31138</v>
      </c>
      <c r="E10151" s="231">
        <v>49221527</v>
      </c>
      <c r="F10151" s="231" t="s">
        <v>828</v>
      </c>
      <c r="G10151" s="232" t="s">
        <v>36928</v>
      </c>
    </row>
    <row r="10152" spans="1:7" ht="12">
      <c r="A10152" s="229">
        <v>4922152901</v>
      </c>
      <c r="B10152" s="230" t="s">
        <v>31139</v>
      </c>
      <c r="C10152" s="230" t="s">
        <v>31140</v>
      </c>
      <c r="D10152" s="230" t="s">
        <v>31141</v>
      </c>
      <c r="E10152" s="231">
        <v>49221529</v>
      </c>
      <c r="F10152" s="231" t="s">
        <v>828</v>
      </c>
      <c r="G10152" s="232">
        <v>0</v>
      </c>
    </row>
    <row r="10153" spans="1:7" ht="24">
      <c r="A10153" s="229">
        <v>4922153101</v>
      </c>
      <c r="B10153" s="230" t="s">
        <v>31142</v>
      </c>
      <c r="C10153" s="230" t="s">
        <v>31143</v>
      </c>
      <c r="D10153" s="230" t="s">
        <v>31144</v>
      </c>
      <c r="E10153" s="231">
        <v>49221531</v>
      </c>
      <c r="F10153" s="231" t="s">
        <v>828</v>
      </c>
      <c r="G10153" s="232" t="s">
        <v>36928</v>
      </c>
    </row>
    <row r="10154" spans="1:7" ht="24">
      <c r="A10154" s="229">
        <v>4922153301</v>
      </c>
      <c r="B10154" s="230" t="s">
        <v>31145</v>
      </c>
      <c r="C10154" s="230" t="s">
        <v>31146</v>
      </c>
      <c r="D10154" s="230" t="s">
        <v>31147</v>
      </c>
      <c r="E10154" s="231">
        <v>49221533</v>
      </c>
      <c r="F10154" s="231" t="s">
        <v>828</v>
      </c>
      <c r="G10154" s="232" t="s">
        <v>36928</v>
      </c>
    </row>
    <row r="10155" spans="1:7" ht="24">
      <c r="A10155" s="229">
        <v>4922158001</v>
      </c>
      <c r="B10155" s="230" t="s">
        <v>31148</v>
      </c>
      <c r="C10155" s="230" t="s">
        <v>31149</v>
      </c>
      <c r="D10155" s="230" t="s">
        <v>31150</v>
      </c>
      <c r="E10155" s="231">
        <v>49221580</v>
      </c>
      <c r="F10155" s="231" t="s">
        <v>828</v>
      </c>
      <c r="G10155" s="232" t="s">
        <v>36928</v>
      </c>
    </row>
    <row r="10156" spans="1:7" ht="12">
      <c r="A10156" s="229">
        <v>4922158201</v>
      </c>
      <c r="B10156" s="230" t="s">
        <v>31151</v>
      </c>
      <c r="C10156" s="230" t="s">
        <v>31152</v>
      </c>
      <c r="D10156" s="230" t="s">
        <v>31153</v>
      </c>
      <c r="E10156" s="231">
        <v>49221582</v>
      </c>
      <c r="F10156" s="231" t="s">
        <v>828</v>
      </c>
      <c r="G10156" s="232">
        <v>9</v>
      </c>
    </row>
    <row r="10157" spans="1:7" ht="12">
      <c r="A10157" s="229">
        <v>4922158401</v>
      </c>
      <c r="B10157" s="230" t="s">
        <v>31154</v>
      </c>
      <c r="C10157" s="230" t="s">
        <v>31155</v>
      </c>
      <c r="D10157" s="230" t="s">
        <v>31156</v>
      </c>
      <c r="E10157" s="231">
        <v>49221584</v>
      </c>
      <c r="F10157" s="231" t="s">
        <v>828</v>
      </c>
      <c r="G10157" s="232">
        <v>11</v>
      </c>
    </row>
    <row r="10158" spans="1:7" ht="12">
      <c r="A10158" s="229">
        <v>4922158601</v>
      </c>
      <c r="B10158" s="230" t="s">
        <v>31157</v>
      </c>
      <c r="C10158" s="230" t="s">
        <v>31158</v>
      </c>
      <c r="D10158" s="230" t="s">
        <v>31159</v>
      </c>
      <c r="E10158" s="231">
        <v>49221586</v>
      </c>
      <c r="F10158" s="231" t="s">
        <v>828</v>
      </c>
      <c r="G10158" s="232" t="s">
        <v>36928</v>
      </c>
    </row>
    <row r="10159" spans="1:7" ht="12">
      <c r="A10159" s="229">
        <v>4922159801</v>
      </c>
      <c r="B10159" s="230" t="s">
        <v>31160</v>
      </c>
      <c r="C10159" s="230" t="s">
        <v>31161</v>
      </c>
      <c r="D10159" s="230" t="s">
        <v>31162</v>
      </c>
      <c r="E10159" s="231">
        <v>49221598</v>
      </c>
      <c r="F10159" s="231" t="s">
        <v>828</v>
      </c>
      <c r="G10159" s="232" t="s">
        <v>36928</v>
      </c>
    </row>
    <row r="10160" spans="1:7" ht="36">
      <c r="A10160" s="229">
        <v>4922159901</v>
      </c>
      <c r="B10160" s="230" t="s">
        <v>31163</v>
      </c>
      <c r="C10160" s="230" t="s">
        <v>31164</v>
      </c>
      <c r="D10160" s="230" t="s">
        <v>31165</v>
      </c>
      <c r="E10160" s="231">
        <v>49221599</v>
      </c>
      <c r="F10160" s="231" t="s">
        <v>828</v>
      </c>
      <c r="G10160" s="232" t="s">
        <v>36928</v>
      </c>
    </row>
    <row r="10161" spans="1:7" ht="24">
      <c r="A10161" s="229">
        <v>4922159902</v>
      </c>
      <c r="B10161" s="230" t="s">
        <v>31166</v>
      </c>
      <c r="C10161" s="230" t="s">
        <v>31167</v>
      </c>
      <c r="D10161" s="230" t="s">
        <v>31168</v>
      </c>
      <c r="E10161" s="231">
        <v>49221599</v>
      </c>
      <c r="F10161" s="231" t="s">
        <v>828</v>
      </c>
      <c r="G10161" s="232" t="s">
        <v>36928</v>
      </c>
    </row>
    <row r="10162" spans="1:7" ht="24">
      <c r="A10162" s="229">
        <v>4922159903</v>
      </c>
      <c r="B10162" s="230" t="s">
        <v>31169</v>
      </c>
      <c r="C10162" s="230" t="s">
        <v>31170</v>
      </c>
      <c r="D10162" s="230" t="s">
        <v>31171</v>
      </c>
      <c r="E10162" s="231">
        <v>49221599</v>
      </c>
      <c r="F10162" s="231" t="s">
        <v>828</v>
      </c>
      <c r="G10162" s="232" t="s">
        <v>36928</v>
      </c>
    </row>
    <row r="10163" spans="1:7" ht="12">
      <c r="A10163" s="229">
        <v>4924150101</v>
      </c>
      <c r="B10163" s="230" t="s">
        <v>31172</v>
      </c>
      <c r="C10163" s="230" t="s">
        <v>31173</v>
      </c>
      <c r="D10163" s="230" t="s">
        <v>31174</v>
      </c>
      <c r="E10163" s="231">
        <v>49241501</v>
      </c>
      <c r="F10163" s="231" t="s">
        <v>828</v>
      </c>
      <c r="G10163" s="232" t="s">
        <v>36928</v>
      </c>
    </row>
    <row r="10164" spans="1:7" ht="12">
      <c r="A10164" s="229">
        <v>4924150201</v>
      </c>
      <c r="B10164" s="230" t="s">
        <v>31175</v>
      </c>
      <c r="C10164" s="230" t="s">
        <v>31176</v>
      </c>
      <c r="D10164" s="230" t="s">
        <v>31177</v>
      </c>
      <c r="E10164" s="231">
        <v>49241502</v>
      </c>
      <c r="F10164" s="231" t="s">
        <v>828</v>
      </c>
      <c r="G10164" s="232" t="s">
        <v>36928</v>
      </c>
    </row>
    <row r="10165" spans="1:7" ht="24">
      <c r="A10165" s="229">
        <v>4924150202</v>
      </c>
      <c r="B10165" s="230" t="s">
        <v>31178</v>
      </c>
      <c r="C10165" s="230" t="s">
        <v>31179</v>
      </c>
      <c r="D10165" s="230" t="s">
        <v>31180</v>
      </c>
      <c r="E10165" s="231">
        <v>49241502</v>
      </c>
      <c r="F10165" s="231" t="s">
        <v>828</v>
      </c>
      <c r="G10165" s="232" t="s">
        <v>36928</v>
      </c>
    </row>
    <row r="10166" spans="1:7" ht="12">
      <c r="A10166" s="229">
        <v>4924150203</v>
      </c>
      <c r="B10166" s="230" t="s">
        <v>31181</v>
      </c>
      <c r="C10166" s="230" t="s">
        <v>31182</v>
      </c>
      <c r="D10166" s="230" t="s">
        <v>31183</v>
      </c>
      <c r="E10166" s="231">
        <v>49241502</v>
      </c>
      <c r="F10166" s="231" t="s">
        <v>828</v>
      </c>
      <c r="G10166" s="232" t="s">
        <v>36928</v>
      </c>
    </row>
    <row r="10167" spans="1:7" ht="24">
      <c r="A10167" s="229">
        <v>4924150204</v>
      </c>
      <c r="B10167" s="230" t="s">
        <v>31184</v>
      </c>
      <c r="C10167" s="230" t="s">
        <v>31185</v>
      </c>
      <c r="D10167" s="230" t="s">
        <v>31186</v>
      </c>
      <c r="E10167" s="231">
        <v>49241502</v>
      </c>
      <c r="F10167" s="231" t="s">
        <v>828</v>
      </c>
      <c r="G10167" s="232" t="s">
        <v>36928</v>
      </c>
    </row>
    <row r="10168" spans="1:7" ht="12">
      <c r="A10168" s="229">
        <v>4924150205</v>
      </c>
      <c r="B10168" s="230" t="s">
        <v>31187</v>
      </c>
      <c r="C10168" s="230" t="s">
        <v>31188</v>
      </c>
      <c r="D10168" s="230" t="s">
        <v>31189</v>
      </c>
      <c r="E10168" s="231">
        <v>49241502</v>
      </c>
      <c r="F10168" s="231" t="s">
        <v>828</v>
      </c>
      <c r="G10168" s="232" t="s">
        <v>36928</v>
      </c>
    </row>
    <row r="10169" spans="1:7" ht="12">
      <c r="A10169" s="229">
        <v>4924150206</v>
      </c>
      <c r="B10169" s="230" t="s">
        <v>31190</v>
      </c>
      <c r="C10169" s="230" t="s">
        <v>31191</v>
      </c>
      <c r="D10169" s="230" t="s">
        <v>31192</v>
      </c>
      <c r="E10169" s="231">
        <v>49241502</v>
      </c>
      <c r="F10169" s="231" t="s">
        <v>828</v>
      </c>
      <c r="G10169" s="232" t="s">
        <v>36928</v>
      </c>
    </row>
    <row r="10170" spans="1:7" ht="12">
      <c r="A10170" s="229">
        <v>4924150301</v>
      </c>
      <c r="B10170" s="230" t="s">
        <v>31193</v>
      </c>
      <c r="C10170" s="230" t="s">
        <v>31194</v>
      </c>
      <c r="D10170" s="230" t="s">
        <v>31195</v>
      </c>
      <c r="E10170" s="231">
        <v>49241503</v>
      </c>
      <c r="F10170" s="231" t="s">
        <v>828</v>
      </c>
      <c r="G10170" s="232" t="s">
        <v>36928</v>
      </c>
    </row>
    <row r="10171" spans="1:7" ht="24">
      <c r="A10171" s="229">
        <v>4924150401</v>
      </c>
      <c r="B10171" s="230" t="s">
        <v>31196</v>
      </c>
      <c r="C10171" s="230" t="s">
        <v>31197</v>
      </c>
      <c r="D10171" s="230" t="s">
        <v>31198</v>
      </c>
      <c r="E10171" s="231">
        <v>49241504</v>
      </c>
      <c r="F10171" s="231" t="s">
        <v>828</v>
      </c>
      <c r="G10171" s="232" t="s">
        <v>36928</v>
      </c>
    </row>
    <row r="10172" spans="1:7" ht="12">
      <c r="A10172" s="229">
        <v>4924150501</v>
      </c>
      <c r="B10172" s="230" t="s">
        <v>31199</v>
      </c>
      <c r="C10172" s="230" t="s">
        <v>31200</v>
      </c>
      <c r="D10172" s="230" t="s">
        <v>31201</v>
      </c>
      <c r="E10172" s="231">
        <v>49241505</v>
      </c>
      <c r="F10172" s="231" t="s">
        <v>828</v>
      </c>
      <c r="G10172" s="232" t="s">
        <v>36928</v>
      </c>
    </row>
    <row r="10173" spans="1:7" ht="12">
      <c r="A10173" s="229">
        <v>4924150801</v>
      </c>
      <c r="B10173" s="230" t="s">
        <v>31202</v>
      </c>
      <c r="C10173" s="230" t="s">
        <v>31203</v>
      </c>
      <c r="D10173" s="230" t="s">
        <v>31204</v>
      </c>
      <c r="E10173" s="231">
        <v>49241508</v>
      </c>
      <c r="F10173" s="231" t="s">
        <v>828</v>
      </c>
      <c r="G10173" s="232" t="s">
        <v>36928</v>
      </c>
    </row>
    <row r="10174" spans="1:7" ht="12">
      <c r="A10174" s="229">
        <v>4924151002</v>
      </c>
      <c r="B10174" s="230" t="s">
        <v>31205</v>
      </c>
      <c r="C10174" s="230" t="s">
        <v>31206</v>
      </c>
      <c r="D10174" s="230" t="s">
        <v>31207</v>
      </c>
      <c r="E10174" s="231">
        <v>49241510</v>
      </c>
      <c r="F10174" s="231" t="s">
        <v>828</v>
      </c>
      <c r="G10174" s="232" t="s">
        <v>36928</v>
      </c>
    </row>
    <row r="10175" spans="1:7" ht="12">
      <c r="A10175" s="229">
        <v>4924151101</v>
      </c>
      <c r="B10175" s="230" t="s">
        <v>31208</v>
      </c>
      <c r="C10175" s="230" t="s">
        <v>31209</v>
      </c>
      <c r="D10175" s="230" t="s">
        <v>31210</v>
      </c>
      <c r="E10175" s="231">
        <v>49241511</v>
      </c>
      <c r="F10175" s="231" t="s">
        <v>828</v>
      </c>
      <c r="G10175" s="232">
        <v>10</v>
      </c>
    </row>
    <row r="10176" spans="1:7" ht="12">
      <c r="A10176" s="229">
        <v>4924159401</v>
      </c>
      <c r="B10176" s="230" t="s">
        <v>31211</v>
      </c>
      <c r="C10176" s="230" t="s">
        <v>31212</v>
      </c>
      <c r="D10176" s="230" t="s">
        <v>31213</v>
      </c>
      <c r="E10176" s="231">
        <v>49241594</v>
      </c>
      <c r="F10176" s="231" t="s">
        <v>828</v>
      </c>
      <c r="G10176" s="232" t="s">
        <v>36928</v>
      </c>
    </row>
    <row r="10177" spans="1:7" ht="12">
      <c r="A10177" s="229">
        <v>4924159601</v>
      </c>
      <c r="B10177" s="230" t="s">
        <v>31214</v>
      </c>
      <c r="C10177" s="230" t="s">
        <v>31215</v>
      </c>
      <c r="D10177" s="230" t="s">
        <v>31216</v>
      </c>
      <c r="E10177" s="231">
        <v>49241596</v>
      </c>
      <c r="F10177" s="231" t="s">
        <v>828</v>
      </c>
      <c r="G10177" s="232" t="s">
        <v>36928</v>
      </c>
    </row>
    <row r="10178" spans="1:7" ht="24">
      <c r="A10178" s="229">
        <v>4924159602</v>
      </c>
      <c r="B10178" s="230" t="s">
        <v>31217</v>
      </c>
      <c r="C10178" s="230" t="s">
        <v>31218</v>
      </c>
      <c r="D10178" s="230" t="s">
        <v>31219</v>
      </c>
      <c r="E10178" s="231">
        <v>49241596</v>
      </c>
      <c r="F10178" s="231" t="s">
        <v>828</v>
      </c>
      <c r="G10178" s="232" t="s">
        <v>36928</v>
      </c>
    </row>
    <row r="10179" spans="1:7" ht="12">
      <c r="A10179" s="229">
        <v>4924159701</v>
      </c>
      <c r="B10179" s="230" t="s">
        <v>31220</v>
      </c>
      <c r="C10179" s="230" t="s">
        <v>31221</v>
      </c>
      <c r="D10179" s="230" t="s">
        <v>31222</v>
      </c>
      <c r="E10179" s="231">
        <v>49241597</v>
      </c>
      <c r="F10179" s="231" t="s">
        <v>828</v>
      </c>
      <c r="G10179" s="232" t="s">
        <v>36928</v>
      </c>
    </row>
    <row r="10180" spans="1:7" ht="24">
      <c r="A10180" s="229">
        <v>4924159801</v>
      </c>
      <c r="B10180" s="230" t="s">
        <v>31223</v>
      </c>
      <c r="C10180" s="230" t="s">
        <v>31224</v>
      </c>
      <c r="D10180" s="230" t="s">
        <v>31225</v>
      </c>
      <c r="E10180" s="231">
        <v>49241598</v>
      </c>
      <c r="F10180" s="231" t="s">
        <v>828</v>
      </c>
      <c r="G10180" s="232" t="s">
        <v>36928</v>
      </c>
    </row>
    <row r="10181" spans="1:7" ht="36">
      <c r="A10181" s="229">
        <v>4924170101</v>
      </c>
      <c r="B10181" s="230" t="s">
        <v>31226</v>
      </c>
      <c r="C10181" s="230" t="s">
        <v>31227</v>
      </c>
      <c r="D10181" s="230" t="s">
        <v>31228</v>
      </c>
      <c r="E10181" s="231">
        <v>49241701</v>
      </c>
      <c r="F10181" s="231" t="s">
        <v>828</v>
      </c>
      <c r="G10181" s="232" t="s">
        <v>36928</v>
      </c>
    </row>
    <row r="10182" spans="1:7" ht="12">
      <c r="A10182" s="229">
        <v>5010163401</v>
      </c>
      <c r="B10182" s="230" t="s">
        <v>31229</v>
      </c>
      <c r="C10182" s="230" t="s">
        <v>31230</v>
      </c>
      <c r="D10182" s="230" t="s">
        <v>31231</v>
      </c>
      <c r="E10182" s="231">
        <v>50101634</v>
      </c>
      <c r="F10182" s="231" t="s">
        <v>828</v>
      </c>
      <c r="G10182" s="232" t="s">
        <v>36928</v>
      </c>
    </row>
    <row r="10183" spans="1:7" ht="12">
      <c r="A10183" s="229">
        <v>5010171601</v>
      </c>
      <c r="B10183" s="230" t="s">
        <v>31232</v>
      </c>
      <c r="C10183" s="230" t="s">
        <v>31233</v>
      </c>
      <c r="D10183" s="230" t="s">
        <v>31234</v>
      </c>
      <c r="E10183" s="231">
        <v>50101716</v>
      </c>
      <c r="F10183" s="231" t="s">
        <v>828</v>
      </c>
      <c r="G10183" s="232" t="s">
        <v>36928</v>
      </c>
    </row>
    <row r="10184" spans="1:7" ht="12">
      <c r="A10184" s="229">
        <v>5010179901</v>
      </c>
      <c r="B10184" s="230" t="s">
        <v>31235</v>
      </c>
      <c r="C10184" s="230" t="s">
        <v>31236</v>
      </c>
      <c r="D10184" s="230" t="s">
        <v>31237</v>
      </c>
      <c r="E10184" s="231">
        <v>50101799</v>
      </c>
      <c r="F10184" s="231" t="s">
        <v>828</v>
      </c>
      <c r="G10184" s="232" t="s">
        <v>36928</v>
      </c>
    </row>
    <row r="10185" spans="1:7" ht="12">
      <c r="A10185" s="229">
        <v>5011159801</v>
      </c>
      <c r="B10185" s="230" t="s">
        <v>31238</v>
      </c>
      <c r="C10185" s="230" t="s">
        <v>31239</v>
      </c>
      <c r="D10185" s="230" t="s">
        <v>31240</v>
      </c>
      <c r="E10185" s="231">
        <v>50111598</v>
      </c>
      <c r="F10185" s="231" t="s">
        <v>828</v>
      </c>
      <c r="G10185" s="232" t="s">
        <v>36928</v>
      </c>
    </row>
    <row r="10186" spans="1:7" ht="12">
      <c r="A10186" s="229">
        <v>5011159802</v>
      </c>
      <c r="B10186" s="230" t="s">
        <v>31241</v>
      </c>
      <c r="C10186" s="230" t="s">
        <v>31242</v>
      </c>
      <c r="D10186" s="230" t="s">
        <v>31243</v>
      </c>
      <c r="E10186" s="231">
        <v>50111598</v>
      </c>
      <c r="F10186" s="231" t="s">
        <v>828</v>
      </c>
      <c r="G10186" s="232" t="s">
        <v>36928</v>
      </c>
    </row>
    <row r="10187" spans="1:7" ht="24">
      <c r="A10187" s="229">
        <v>5011209901</v>
      </c>
      <c r="B10187" s="230" t="s">
        <v>31244</v>
      </c>
      <c r="C10187" s="230" t="s">
        <v>31245</v>
      </c>
      <c r="D10187" s="230" t="s">
        <v>31246</v>
      </c>
      <c r="E10187" s="231">
        <v>50112099</v>
      </c>
      <c r="F10187" s="231" t="s">
        <v>828</v>
      </c>
      <c r="G10187" s="232" t="s">
        <v>36928</v>
      </c>
    </row>
    <row r="10188" spans="1:7" ht="12">
      <c r="A10188" s="229">
        <v>5011209902</v>
      </c>
      <c r="B10188" s="230" t="s">
        <v>31247</v>
      </c>
      <c r="C10188" s="230" t="s">
        <v>31248</v>
      </c>
      <c r="D10188" s="230" t="s">
        <v>31249</v>
      </c>
      <c r="E10188" s="231">
        <v>50112099</v>
      </c>
      <c r="F10188" s="231" t="s">
        <v>828</v>
      </c>
      <c r="G10188" s="232" t="s">
        <v>36928</v>
      </c>
    </row>
    <row r="10189" spans="1:7" ht="12">
      <c r="A10189" s="229">
        <v>5012153901</v>
      </c>
      <c r="B10189" s="230" t="s">
        <v>31250</v>
      </c>
      <c r="C10189" s="230" t="s">
        <v>31251</v>
      </c>
      <c r="D10189" s="230" t="s">
        <v>31252</v>
      </c>
      <c r="E10189" s="231">
        <v>50121539</v>
      </c>
      <c r="F10189" s="231" t="s">
        <v>828</v>
      </c>
      <c r="G10189" s="232" t="s">
        <v>36928</v>
      </c>
    </row>
    <row r="10190" spans="1:7" ht="12">
      <c r="A10190" s="229">
        <v>5012159801</v>
      </c>
      <c r="B10190" s="230" t="s">
        <v>31253</v>
      </c>
      <c r="C10190" s="230" t="s">
        <v>31254</v>
      </c>
      <c r="D10190" s="230" t="s">
        <v>31255</v>
      </c>
      <c r="E10190" s="231">
        <v>50121598</v>
      </c>
      <c r="F10190" s="231" t="s">
        <v>828</v>
      </c>
      <c r="G10190" s="232" t="s">
        <v>36928</v>
      </c>
    </row>
    <row r="10191" spans="1:7" ht="12">
      <c r="A10191" s="229">
        <v>5012159802</v>
      </c>
      <c r="B10191" s="230" t="s">
        <v>31256</v>
      </c>
      <c r="C10191" s="230" t="s">
        <v>31254</v>
      </c>
      <c r="D10191" s="230" t="s">
        <v>31257</v>
      </c>
      <c r="E10191" s="231">
        <v>50121598</v>
      </c>
      <c r="F10191" s="231" t="s">
        <v>828</v>
      </c>
      <c r="G10191" s="232" t="s">
        <v>36928</v>
      </c>
    </row>
    <row r="10192" spans="1:7" ht="12">
      <c r="A10192" s="229">
        <v>5012159803</v>
      </c>
      <c r="B10192" s="230" t="s">
        <v>31258</v>
      </c>
      <c r="C10192" s="230" t="s">
        <v>31259</v>
      </c>
      <c r="D10192" s="230" t="s">
        <v>31260</v>
      </c>
      <c r="E10192" s="231">
        <v>50121598</v>
      </c>
      <c r="F10192" s="231" t="s">
        <v>828</v>
      </c>
      <c r="G10192" s="232" t="s">
        <v>36928</v>
      </c>
    </row>
    <row r="10193" spans="1:7" ht="12">
      <c r="A10193" s="229">
        <v>5012159804</v>
      </c>
      <c r="B10193" s="230" t="s">
        <v>31261</v>
      </c>
      <c r="C10193" s="230" t="s">
        <v>31262</v>
      </c>
      <c r="D10193" s="230" t="s">
        <v>31263</v>
      </c>
      <c r="E10193" s="231">
        <v>50121598</v>
      </c>
      <c r="F10193" s="231" t="s">
        <v>828</v>
      </c>
      <c r="G10193" s="232" t="s">
        <v>36928</v>
      </c>
    </row>
    <row r="10194" spans="1:7" ht="12">
      <c r="A10194" s="229">
        <v>5012159901</v>
      </c>
      <c r="B10194" s="230" t="s">
        <v>31264</v>
      </c>
      <c r="C10194" s="230" t="s">
        <v>31265</v>
      </c>
      <c r="D10194" s="230" t="s">
        <v>31266</v>
      </c>
      <c r="E10194" s="231">
        <v>50121599</v>
      </c>
      <c r="F10194" s="231" t="s">
        <v>828</v>
      </c>
      <c r="G10194" s="232" t="s">
        <v>36928</v>
      </c>
    </row>
    <row r="10195" spans="1:7" ht="12">
      <c r="A10195" s="229">
        <v>5012161101</v>
      </c>
      <c r="B10195" s="230" t="s">
        <v>31267</v>
      </c>
      <c r="C10195" s="230" t="s">
        <v>31268</v>
      </c>
      <c r="D10195" s="230" t="s">
        <v>31269</v>
      </c>
      <c r="E10195" s="231">
        <v>50121611</v>
      </c>
      <c r="F10195" s="231" t="s">
        <v>828</v>
      </c>
      <c r="G10195" s="232" t="s">
        <v>36928</v>
      </c>
    </row>
    <row r="10196" spans="1:7" ht="12">
      <c r="A10196" s="229">
        <v>5012170501</v>
      </c>
      <c r="B10196" s="230" t="s">
        <v>31270</v>
      </c>
      <c r="C10196" s="230" t="s">
        <v>31271</v>
      </c>
      <c r="D10196" s="230" t="s">
        <v>31272</v>
      </c>
      <c r="E10196" s="231">
        <v>50121705</v>
      </c>
      <c r="F10196" s="231" t="s">
        <v>828</v>
      </c>
      <c r="G10196" s="232" t="s">
        <v>36928</v>
      </c>
    </row>
    <row r="10197" spans="1:7" ht="12">
      <c r="A10197" s="229">
        <v>5012170502</v>
      </c>
      <c r="B10197" s="230" t="s">
        <v>31273</v>
      </c>
      <c r="C10197" s="230" t="s">
        <v>31274</v>
      </c>
      <c r="D10197" s="230" t="s">
        <v>31275</v>
      </c>
      <c r="E10197" s="231">
        <v>50121705</v>
      </c>
      <c r="F10197" s="231" t="s">
        <v>828</v>
      </c>
      <c r="G10197" s="232" t="s">
        <v>36928</v>
      </c>
    </row>
    <row r="10198" spans="1:7" ht="12">
      <c r="A10198" s="229">
        <v>5012170503</v>
      </c>
      <c r="B10198" s="230" t="s">
        <v>31276</v>
      </c>
      <c r="C10198" s="230" t="s">
        <v>31277</v>
      </c>
      <c r="D10198" s="230" t="s">
        <v>31278</v>
      </c>
      <c r="E10198" s="231">
        <v>50121705</v>
      </c>
      <c r="F10198" s="231" t="s">
        <v>828</v>
      </c>
      <c r="G10198" s="232" t="s">
        <v>36928</v>
      </c>
    </row>
    <row r="10199" spans="1:7" ht="12">
      <c r="A10199" s="229">
        <v>5012180401</v>
      </c>
      <c r="B10199" s="230" t="s">
        <v>31279</v>
      </c>
      <c r="C10199" s="230" t="s">
        <v>31280</v>
      </c>
      <c r="D10199" s="230" t="s">
        <v>31281</v>
      </c>
      <c r="E10199" s="231">
        <v>50121804</v>
      </c>
      <c r="F10199" s="231" t="s">
        <v>828</v>
      </c>
      <c r="G10199" s="232" t="s">
        <v>36928</v>
      </c>
    </row>
    <row r="10200" spans="1:7" ht="12">
      <c r="A10200" s="229">
        <v>5012190101</v>
      </c>
      <c r="B10200" s="230" t="s">
        <v>31282</v>
      </c>
      <c r="C10200" s="230" t="s">
        <v>31283</v>
      </c>
      <c r="D10200" s="230" t="s">
        <v>31284</v>
      </c>
      <c r="E10200" s="231">
        <v>50121901</v>
      </c>
      <c r="F10200" s="231" t="s">
        <v>828</v>
      </c>
      <c r="G10200" s="232" t="s">
        <v>36928</v>
      </c>
    </row>
    <row r="10201" spans="1:7" ht="12">
      <c r="A10201" s="229">
        <v>5012190201</v>
      </c>
      <c r="B10201" s="230" t="s">
        <v>31285</v>
      </c>
      <c r="C10201" s="230" t="s">
        <v>31286</v>
      </c>
      <c r="D10201" s="230" t="s">
        <v>31287</v>
      </c>
      <c r="E10201" s="231">
        <v>50121902</v>
      </c>
      <c r="F10201" s="231" t="s">
        <v>828</v>
      </c>
      <c r="G10201" s="232" t="s">
        <v>36928</v>
      </c>
    </row>
    <row r="10202" spans="1:7" ht="12">
      <c r="A10202" s="229">
        <v>5012190301</v>
      </c>
      <c r="B10202" s="230" t="s">
        <v>31288</v>
      </c>
      <c r="C10202" s="230" t="s">
        <v>31289</v>
      </c>
      <c r="D10202" s="230" t="s">
        <v>31290</v>
      </c>
      <c r="E10202" s="231">
        <v>50121903</v>
      </c>
      <c r="F10202" s="231" t="s">
        <v>828</v>
      </c>
      <c r="G10202" s="232" t="s">
        <v>36928</v>
      </c>
    </row>
    <row r="10203" spans="1:7" ht="12">
      <c r="A10203" s="229">
        <v>5012199901</v>
      </c>
      <c r="B10203" s="230" t="s">
        <v>31291</v>
      </c>
      <c r="C10203" s="230" t="s">
        <v>31292</v>
      </c>
      <c r="D10203" s="230" t="s">
        <v>31293</v>
      </c>
      <c r="E10203" s="231">
        <v>50121999</v>
      </c>
      <c r="F10203" s="231" t="s">
        <v>828</v>
      </c>
      <c r="G10203" s="232" t="s">
        <v>36928</v>
      </c>
    </row>
    <row r="10204" spans="1:7" ht="12">
      <c r="A10204" s="229">
        <v>5012199902</v>
      </c>
      <c r="B10204" s="230" t="s">
        <v>31294</v>
      </c>
      <c r="C10204" s="230" t="s">
        <v>31295</v>
      </c>
      <c r="D10204" s="230" t="s">
        <v>31296</v>
      </c>
      <c r="E10204" s="231">
        <v>50121999</v>
      </c>
      <c r="F10204" s="231" t="s">
        <v>828</v>
      </c>
      <c r="G10204" s="232" t="s">
        <v>36928</v>
      </c>
    </row>
    <row r="10205" spans="1:7" ht="12">
      <c r="A10205" s="229">
        <v>5013160601</v>
      </c>
      <c r="B10205" s="230" t="s">
        <v>31297</v>
      </c>
      <c r="C10205" s="230" t="s">
        <v>31298</v>
      </c>
      <c r="D10205" s="230" t="s">
        <v>31299</v>
      </c>
      <c r="E10205" s="231">
        <v>50131606</v>
      </c>
      <c r="F10205" s="231" t="s">
        <v>828</v>
      </c>
      <c r="G10205" s="232" t="s">
        <v>36928</v>
      </c>
    </row>
    <row r="10206" spans="1:7" ht="12">
      <c r="A10206" s="229">
        <v>5013161001</v>
      </c>
      <c r="B10206" s="230" t="s">
        <v>31300</v>
      </c>
      <c r="C10206" s="230" t="s">
        <v>31301</v>
      </c>
      <c r="D10206" s="230" t="s">
        <v>31302</v>
      </c>
      <c r="E10206" s="231">
        <v>50131610</v>
      </c>
      <c r="F10206" s="231" t="s">
        <v>828</v>
      </c>
      <c r="G10206" s="232" t="s">
        <v>36928</v>
      </c>
    </row>
    <row r="10207" spans="1:7" ht="12">
      <c r="A10207" s="229">
        <v>5013170101</v>
      </c>
      <c r="B10207" s="230" t="s">
        <v>31303</v>
      </c>
      <c r="C10207" s="230" t="s">
        <v>31304</v>
      </c>
      <c r="D10207" s="230" t="s">
        <v>31305</v>
      </c>
      <c r="E10207" s="231">
        <v>50131701</v>
      </c>
      <c r="F10207" s="231" t="s">
        <v>828</v>
      </c>
      <c r="G10207" s="232" t="s">
        <v>36928</v>
      </c>
    </row>
    <row r="10208" spans="1:7" ht="24">
      <c r="A10208" s="229">
        <v>5013170201</v>
      </c>
      <c r="B10208" s="230" t="s">
        <v>31306</v>
      </c>
      <c r="C10208" s="230" t="s">
        <v>31307</v>
      </c>
      <c r="D10208" s="230" t="s">
        <v>31308</v>
      </c>
      <c r="E10208" s="231">
        <v>50131702</v>
      </c>
      <c r="F10208" s="231" t="s">
        <v>828</v>
      </c>
      <c r="G10208" s="232" t="s">
        <v>36928</v>
      </c>
    </row>
    <row r="10209" spans="1:7" ht="12">
      <c r="A10209" s="229">
        <v>5013170202</v>
      </c>
      <c r="B10209" s="230" t="s">
        <v>31309</v>
      </c>
      <c r="C10209" s="230" t="s">
        <v>31310</v>
      </c>
      <c r="D10209" s="230" t="s">
        <v>31311</v>
      </c>
      <c r="E10209" s="231">
        <v>50131702</v>
      </c>
      <c r="F10209" s="231" t="s">
        <v>828</v>
      </c>
      <c r="G10209" s="232" t="s">
        <v>36928</v>
      </c>
    </row>
    <row r="10210" spans="1:7" ht="24">
      <c r="A10210" s="229">
        <v>5013170203</v>
      </c>
      <c r="B10210" s="230" t="s">
        <v>31312</v>
      </c>
      <c r="C10210" s="230" t="s">
        <v>31313</v>
      </c>
      <c r="D10210" s="230" t="s">
        <v>31314</v>
      </c>
      <c r="E10210" s="231">
        <v>50131702</v>
      </c>
      <c r="F10210" s="231" t="s">
        <v>828</v>
      </c>
      <c r="G10210" s="232" t="s">
        <v>36928</v>
      </c>
    </row>
    <row r="10211" spans="1:7" ht="24">
      <c r="A10211" s="229">
        <v>5013170204</v>
      </c>
      <c r="B10211" s="230" t="s">
        <v>31315</v>
      </c>
      <c r="C10211" s="230" t="s">
        <v>31316</v>
      </c>
      <c r="D10211" s="230" t="s">
        <v>31317</v>
      </c>
      <c r="E10211" s="231">
        <v>50131702</v>
      </c>
      <c r="F10211" s="231" t="s">
        <v>828</v>
      </c>
      <c r="G10211" s="232" t="s">
        <v>36928</v>
      </c>
    </row>
    <row r="10212" spans="1:7" ht="12">
      <c r="A10212" s="229">
        <v>5013170205</v>
      </c>
      <c r="B10212" s="230" t="s">
        <v>31318</v>
      </c>
      <c r="C10212" s="230" t="s">
        <v>31319</v>
      </c>
      <c r="D10212" s="230" t="s">
        <v>31320</v>
      </c>
      <c r="E10212" s="231">
        <v>50131702</v>
      </c>
      <c r="F10212" s="231" t="s">
        <v>828</v>
      </c>
      <c r="G10212" s="232" t="s">
        <v>36928</v>
      </c>
    </row>
    <row r="10213" spans="1:7" ht="36">
      <c r="A10213" s="229">
        <v>5013170206</v>
      </c>
      <c r="B10213" s="230" t="s">
        <v>31321</v>
      </c>
      <c r="C10213" s="230" t="s">
        <v>31322</v>
      </c>
      <c r="D10213" s="230" t="s">
        <v>31323</v>
      </c>
      <c r="E10213" s="231">
        <v>50131702</v>
      </c>
      <c r="F10213" s="231" t="s">
        <v>828</v>
      </c>
      <c r="G10213" s="232" t="s">
        <v>36928</v>
      </c>
    </row>
    <row r="10214" spans="1:7" ht="12">
      <c r="A10214" s="229">
        <v>5013170207</v>
      </c>
      <c r="B10214" s="230" t="s">
        <v>31324</v>
      </c>
      <c r="C10214" s="230" t="s">
        <v>31325</v>
      </c>
      <c r="D10214" s="230" t="s">
        <v>31326</v>
      </c>
      <c r="E10214" s="231">
        <v>50131702</v>
      </c>
      <c r="F10214" s="231" t="s">
        <v>828</v>
      </c>
      <c r="G10214" s="232" t="s">
        <v>36928</v>
      </c>
    </row>
    <row r="10215" spans="1:7" ht="12">
      <c r="A10215" s="229">
        <v>5013170208</v>
      </c>
      <c r="B10215" s="230" t="s">
        <v>31327</v>
      </c>
      <c r="C10215" s="230" t="s">
        <v>31328</v>
      </c>
      <c r="D10215" s="230" t="s">
        <v>31329</v>
      </c>
      <c r="E10215" s="231">
        <v>50131702</v>
      </c>
      <c r="F10215" s="231" t="s">
        <v>828</v>
      </c>
      <c r="G10215" s="232" t="s">
        <v>36928</v>
      </c>
    </row>
    <row r="10216" spans="1:7" ht="24">
      <c r="A10216" s="229">
        <v>5013170209</v>
      </c>
      <c r="B10216" s="230" t="s">
        <v>31330</v>
      </c>
      <c r="C10216" s="230" t="s">
        <v>31331</v>
      </c>
      <c r="D10216" s="230" t="s">
        <v>31332</v>
      </c>
      <c r="E10216" s="231">
        <v>50131702</v>
      </c>
      <c r="F10216" s="231" t="s">
        <v>828</v>
      </c>
      <c r="G10216" s="232" t="s">
        <v>36928</v>
      </c>
    </row>
    <row r="10217" spans="1:7" ht="48">
      <c r="A10217" s="229">
        <v>5013170401</v>
      </c>
      <c r="B10217" s="230" t="s">
        <v>31333</v>
      </c>
      <c r="C10217" s="230" t="s">
        <v>31334</v>
      </c>
      <c r="D10217" s="230" t="s">
        <v>31335</v>
      </c>
      <c r="E10217" s="231">
        <v>50131704</v>
      </c>
      <c r="F10217" s="231" t="s">
        <v>828</v>
      </c>
      <c r="G10217" s="232" t="s">
        <v>36928</v>
      </c>
    </row>
    <row r="10218" spans="1:7" ht="12">
      <c r="A10218" s="229">
        <v>5013170501</v>
      </c>
      <c r="B10218" s="230" t="s">
        <v>31336</v>
      </c>
      <c r="C10218" s="230" t="s">
        <v>31337</v>
      </c>
      <c r="D10218" s="230" t="s">
        <v>31338</v>
      </c>
      <c r="E10218" s="231">
        <v>50131705</v>
      </c>
      <c r="F10218" s="231" t="s">
        <v>828</v>
      </c>
      <c r="G10218" s="232" t="s">
        <v>36928</v>
      </c>
    </row>
    <row r="10219" spans="1:7" ht="24">
      <c r="A10219" s="229">
        <v>5013170601</v>
      </c>
      <c r="B10219" s="230" t="s">
        <v>31339</v>
      </c>
      <c r="C10219" s="230" t="s">
        <v>31340</v>
      </c>
      <c r="D10219" s="230" t="s">
        <v>31341</v>
      </c>
      <c r="E10219" s="231">
        <v>50131706</v>
      </c>
      <c r="F10219" s="231" t="s">
        <v>828</v>
      </c>
      <c r="G10219" s="232" t="s">
        <v>36928</v>
      </c>
    </row>
    <row r="10220" spans="1:7" ht="24">
      <c r="A10220" s="229">
        <v>5013180101</v>
      </c>
      <c r="B10220" s="230" t="s">
        <v>31342</v>
      </c>
      <c r="C10220" s="230" t="s">
        <v>31343</v>
      </c>
      <c r="D10220" s="230" t="s">
        <v>31344</v>
      </c>
      <c r="E10220" s="231">
        <v>50131801</v>
      </c>
      <c r="F10220" s="231" t="s">
        <v>828</v>
      </c>
      <c r="G10220" s="232" t="s">
        <v>36928</v>
      </c>
    </row>
    <row r="10221" spans="1:7" ht="12">
      <c r="A10221" s="229">
        <v>5013180201</v>
      </c>
      <c r="B10221" s="230" t="s">
        <v>31345</v>
      </c>
      <c r="C10221" s="230" t="s">
        <v>31346</v>
      </c>
      <c r="D10221" s="230" t="s">
        <v>31347</v>
      </c>
      <c r="E10221" s="231">
        <v>50131802</v>
      </c>
      <c r="F10221" s="231" t="s">
        <v>828</v>
      </c>
      <c r="G10221" s="232" t="s">
        <v>36928</v>
      </c>
    </row>
    <row r="10222" spans="1:7" ht="12">
      <c r="A10222" s="229">
        <v>5013180301</v>
      </c>
      <c r="B10222" s="230" t="s">
        <v>31348</v>
      </c>
      <c r="C10222" s="230" t="s">
        <v>31349</v>
      </c>
      <c r="D10222" s="230" t="s">
        <v>31350</v>
      </c>
      <c r="E10222" s="231">
        <v>50131803</v>
      </c>
      <c r="F10222" s="231" t="s">
        <v>828</v>
      </c>
      <c r="G10222" s="232" t="s">
        <v>36928</v>
      </c>
    </row>
    <row r="10223" spans="1:7" ht="24">
      <c r="A10223" s="229">
        <v>5015151301</v>
      </c>
      <c r="B10223" s="230" t="s">
        <v>31351</v>
      </c>
      <c r="C10223" s="230" t="s">
        <v>31352</v>
      </c>
      <c r="D10223" s="230" t="s">
        <v>31353</v>
      </c>
      <c r="E10223" s="231">
        <v>50151513</v>
      </c>
      <c r="F10223" s="231" t="s">
        <v>828</v>
      </c>
      <c r="G10223" s="232" t="s">
        <v>36928</v>
      </c>
    </row>
    <row r="10224" spans="1:7" ht="12">
      <c r="A10224" s="229">
        <v>5015151302</v>
      </c>
      <c r="B10224" s="230" t="s">
        <v>31354</v>
      </c>
      <c r="C10224" s="230" t="s">
        <v>31355</v>
      </c>
      <c r="D10224" s="230" t="s">
        <v>31356</v>
      </c>
      <c r="E10224" s="231">
        <v>50151513</v>
      </c>
      <c r="F10224" s="231" t="s">
        <v>828</v>
      </c>
      <c r="G10224" s="232" t="s">
        <v>36928</v>
      </c>
    </row>
    <row r="10225" spans="1:7" ht="12">
      <c r="A10225" s="229">
        <v>5015151501</v>
      </c>
      <c r="B10225" s="230" t="s">
        <v>31357</v>
      </c>
      <c r="C10225" s="230" t="s">
        <v>31358</v>
      </c>
      <c r="D10225" s="230" t="s">
        <v>31359</v>
      </c>
      <c r="E10225" s="231">
        <v>50151515</v>
      </c>
      <c r="F10225" s="231" t="s">
        <v>828</v>
      </c>
      <c r="G10225" s="232" t="s">
        <v>36928</v>
      </c>
    </row>
    <row r="10226" spans="1:7" ht="12">
      <c r="A10226" s="229">
        <v>5015160401</v>
      </c>
      <c r="B10226" s="230" t="s">
        <v>31360</v>
      </c>
      <c r="C10226" s="230" t="s">
        <v>31361</v>
      </c>
      <c r="D10226" s="230" t="s">
        <v>31362</v>
      </c>
      <c r="E10226" s="231">
        <v>50151604</v>
      </c>
      <c r="F10226" s="231" t="s">
        <v>828</v>
      </c>
      <c r="G10226" s="232" t="s">
        <v>36928</v>
      </c>
    </row>
    <row r="10227" spans="1:7" ht="12">
      <c r="A10227" s="229">
        <v>5015160402</v>
      </c>
      <c r="B10227" s="230" t="s">
        <v>31363</v>
      </c>
      <c r="C10227" s="230" t="s">
        <v>31364</v>
      </c>
      <c r="D10227" s="230" t="s">
        <v>31365</v>
      </c>
      <c r="E10227" s="231">
        <v>50151604</v>
      </c>
      <c r="F10227" s="231" t="s">
        <v>828</v>
      </c>
      <c r="G10227" s="232" t="s">
        <v>36928</v>
      </c>
    </row>
    <row r="10228" spans="1:7" ht="12">
      <c r="A10228" s="229">
        <v>5016150901</v>
      </c>
      <c r="B10228" s="230" t="s">
        <v>31366</v>
      </c>
      <c r="C10228" s="230" t="s">
        <v>31367</v>
      </c>
      <c r="D10228" s="230" t="s">
        <v>31368</v>
      </c>
      <c r="E10228" s="231">
        <v>50161509</v>
      </c>
      <c r="F10228" s="231" t="s">
        <v>828</v>
      </c>
      <c r="G10228" s="232" t="s">
        <v>36928</v>
      </c>
    </row>
    <row r="10229" spans="1:7" ht="12">
      <c r="A10229" s="229">
        <v>5016150902</v>
      </c>
      <c r="B10229" s="230" t="s">
        <v>31369</v>
      </c>
      <c r="C10229" s="230" t="s">
        <v>31370</v>
      </c>
      <c r="D10229" s="230" t="s">
        <v>31371</v>
      </c>
      <c r="E10229" s="231">
        <v>50161509</v>
      </c>
      <c r="F10229" s="231" t="s">
        <v>828</v>
      </c>
      <c r="G10229" s="232" t="s">
        <v>36928</v>
      </c>
    </row>
    <row r="10230" spans="1:7" ht="24">
      <c r="A10230" s="229">
        <v>5016150903</v>
      </c>
      <c r="B10230" s="230" t="s">
        <v>31372</v>
      </c>
      <c r="C10230" s="230" t="s">
        <v>31373</v>
      </c>
      <c r="D10230" s="230" t="s">
        <v>31374</v>
      </c>
      <c r="E10230" s="231">
        <v>50161509</v>
      </c>
      <c r="F10230" s="231" t="s">
        <v>828</v>
      </c>
      <c r="G10230" s="232" t="s">
        <v>36928</v>
      </c>
    </row>
    <row r="10231" spans="1:7" ht="24">
      <c r="A10231" s="229">
        <v>5016151001</v>
      </c>
      <c r="B10231" s="230" t="s">
        <v>31375</v>
      </c>
      <c r="C10231" s="230" t="s">
        <v>31376</v>
      </c>
      <c r="D10231" s="230" t="s">
        <v>31377</v>
      </c>
      <c r="E10231" s="231">
        <v>50161510</v>
      </c>
      <c r="F10231" s="231" t="s">
        <v>828</v>
      </c>
      <c r="G10231" s="232" t="s">
        <v>36928</v>
      </c>
    </row>
    <row r="10232" spans="1:7" ht="24">
      <c r="A10232" s="229">
        <v>5016151002</v>
      </c>
      <c r="B10232" s="230" t="s">
        <v>31378</v>
      </c>
      <c r="C10232" s="230" t="s">
        <v>31379</v>
      </c>
      <c r="D10232" s="230" t="s">
        <v>31380</v>
      </c>
      <c r="E10232" s="231">
        <v>50161510</v>
      </c>
      <c r="F10232" s="231" t="s">
        <v>828</v>
      </c>
      <c r="G10232" s="232" t="s">
        <v>36928</v>
      </c>
    </row>
    <row r="10233" spans="1:7" ht="36">
      <c r="A10233" s="229">
        <v>5016151003</v>
      </c>
      <c r="B10233" s="230" t="s">
        <v>31381</v>
      </c>
      <c r="C10233" s="230" t="s">
        <v>31382</v>
      </c>
      <c r="D10233" s="230" t="s">
        <v>31383</v>
      </c>
      <c r="E10233" s="231">
        <v>50161510</v>
      </c>
      <c r="F10233" s="231" t="s">
        <v>828</v>
      </c>
      <c r="G10233" s="232" t="s">
        <v>36928</v>
      </c>
    </row>
    <row r="10234" spans="1:7" ht="12">
      <c r="A10234" s="229">
        <v>5016151004</v>
      </c>
      <c r="B10234" s="230" t="s">
        <v>31384</v>
      </c>
      <c r="C10234" s="230" t="s">
        <v>31385</v>
      </c>
      <c r="D10234" s="230" t="s">
        <v>31386</v>
      </c>
      <c r="E10234" s="231">
        <v>50161510</v>
      </c>
      <c r="F10234" s="231" t="s">
        <v>828</v>
      </c>
      <c r="G10234" s="232" t="s">
        <v>36928</v>
      </c>
    </row>
    <row r="10235" spans="1:7" ht="12">
      <c r="A10235" s="229">
        <v>5016151201</v>
      </c>
      <c r="B10235" s="230" t="s">
        <v>31387</v>
      </c>
      <c r="C10235" s="230" t="s">
        <v>31388</v>
      </c>
      <c r="D10235" s="230" t="s">
        <v>31389</v>
      </c>
      <c r="E10235" s="231">
        <v>50161512</v>
      </c>
      <c r="F10235" s="231" t="s">
        <v>828</v>
      </c>
      <c r="G10235" s="232" t="s">
        <v>36928</v>
      </c>
    </row>
    <row r="10236" spans="1:7" ht="24">
      <c r="A10236" s="229">
        <v>5016151202</v>
      </c>
      <c r="B10236" s="230" t="s">
        <v>31390</v>
      </c>
      <c r="C10236" s="230" t="s">
        <v>31391</v>
      </c>
      <c r="D10236" s="230" t="s">
        <v>31392</v>
      </c>
      <c r="E10236" s="231">
        <v>50161512</v>
      </c>
      <c r="F10236" s="231" t="s">
        <v>828</v>
      </c>
      <c r="G10236" s="232" t="s">
        <v>36928</v>
      </c>
    </row>
    <row r="10237" spans="1:7" ht="12">
      <c r="A10237" s="229">
        <v>5016181301</v>
      </c>
      <c r="B10237" s="230" t="s">
        <v>31393</v>
      </c>
      <c r="C10237" s="230" t="s">
        <v>31394</v>
      </c>
      <c r="D10237" s="230" t="s">
        <v>31395</v>
      </c>
      <c r="E10237" s="231">
        <v>50161813</v>
      </c>
      <c r="F10237" s="231" t="s">
        <v>828</v>
      </c>
      <c r="G10237" s="232" t="s">
        <v>36928</v>
      </c>
    </row>
    <row r="10238" spans="1:7" ht="24">
      <c r="A10238" s="229">
        <v>5016181401</v>
      </c>
      <c r="B10238" s="230" t="s">
        <v>31396</v>
      </c>
      <c r="C10238" s="230" t="s">
        <v>31397</v>
      </c>
      <c r="D10238" s="230" t="s">
        <v>31398</v>
      </c>
      <c r="E10238" s="231">
        <v>50161814</v>
      </c>
      <c r="F10238" s="231" t="s">
        <v>828</v>
      </c>
      <c r="G10238" s="232" t="s">
        <v>36928</v>
      </c>
    </row>
    <row r="10239" spans="1:7" ht="12">
      <c r="A10239" s="229">
        <v>5016181402</v>
      </c>
      <c r="B10239" s="230" t="s">
        <v>31399</v>
      </c>
      <c r="C10239" s="230" t="s">
        <v>31400</v>
      </c>
      <c r="D10239" s="230" t="s">
        <v>31401</v>
      </c>
      <c r="E10239" s="231">
        <v>50161814</v>
      </c>
      <c r="F10239" s="231" t="s">
        <v>828</v>
      </c>
      <c r="G10239" s="232" t="s">
        <v>36928</v>
      </c>
    </row>
    <row r="10240" spans="1:7" ht="12">
      <c r="A10240" s="229">
        <v>5016181501</v>
      </c>
      <c r="B10240" s="230" t="s">
        <v>31402</v>
      </c>
      <c r="C10240" s="230" t="s">
        <v>31403</v>
      </c>
      <c r="D10240" s="230" t="s">
        <v>31404</v>
      </c>
      <c r="E10240" s="231">
        <v>50161815</v>
      </c>
      <c r="F10240" s="231" t="s">
        <v>828</v>
      </c>
      <c r="G10240" s="232" t="s">
        <v>36928</v>
      </c>
    </row>
    <row r="10241" spans="1:7" ht="24">
      <c r="A10241" s="229">
        <v>5017154801</v>
      </c>
      <c r="B10241" s="230" t="s">
        <v>31405</v>
      </c>
      <c r="C10241" s="230" t="s">
        <v>31406</v>
      </c>
      <c r="D10241" s="230" t="s">
        <v>31407</v>
      </c>
      <c r="E10241" s="231">
        <v>50171548</v>
      </c>
      <c r="F10241" s="231" t="s">
        <v>828</v>
      </c>
      <c r="G10241" s="232" t="s">
        <v>36928</v>
      </c>
    </row>
    <row r="10242" spans="1:7" ht="36">
      <c r="A10242" s="229">
        <v>5017155001</v>
      </c>
      <c r="B10242" s="230" t="s">
        <v>31408</v>
      </c>
      <c r="C10242" s="230" t="s">
        <v>31409</v>
      </c>
      <c r="D10242" s="230" t="s">
        <v>31410</v>
      </c>
      <c r="E10242" s="231">
        <v>50171550</v>
      </c>
      <c r="F10242" s="231" t="s">
        <v>828</v>
      </c>
      <c r="G10242" s="232" t="s">
        <v>36928</v>
      </c>
    </row>
    <row r="10243" spans="1:7" ht="24">
      <c r="A10243" s="229">
        <v>5017155002</v>
      </c>
      <c r="B10243" s="230" t="s">
        <v>31411</v>
      </c>
      <c r="C10243" s="230" t="s">
        <v>31412</v>
      </c>
      <c r="D10243" s="230" t="s">
        <v>31413</v>
      </c>
      <c r="E10243" s="231">
        <v>50171550</v>
      </c>
      <c r="F10243" s="231" t="s">
        <v>828</v>
      </c>
      <c r="G10243" s="232" t="s">
        <v>36928</v>
      </c>
    </row>
    <row r="10244" spans="1:7" ht="12">
      <c r="A10244" s="229">
        <v>5017155003</v>
      </c>
      <c r="B10244" s="230" t="s">
        <v>31414</v>
      </c>
      <c r="C10244" s="230" t="s">
        <v>31415</v>
      </c>
      <c r="D10244" s="230" t="s">
        <v>31416</v>
      </c>
      <c r="E10244" s="231">
        <v>50171550</v>
      </c>
      <c r="F10244" s="231" t="s">
        <v>828</v>
      </c>
      <c r="G10244" s="232" t="s">
        <v>36928</v>
      </c>
    </row>
    <row r="10245" spans="1:7" ht="24">
      <c r="A10245" s="229">
        <v>5017155101</v>
      </c>
      <c r="B10245" s="230" t="s">
        <v>31417</v>
      </c>
      <c r="C10245" s="230" t="s">
        <v>31418</v>
      </c>
      <c r="D10245" s="230" t="s">
        <v>31419</v>
      </c>
      <c r="E10245" s="231">
        <v>50171551</v>
      </c>
      <c r="F10245" s="231" t="s">
        <v>828</v>
      </c>
      <c r="G10245" s="232" t="s">
        <v>36928</v>
      </c>
    </row>
    <row r="10246" spans="1:7" ht="24">
      <c r="A10246" s="229">
        <v>5017155102</v>
      </c>
      <c r="B10246" s="230" t="s">
        <v>31420</v>
      </c>
      <c r="C10246" s="230" t="s">
        <v>31421</v>
      </c>
      <c r="D10246" s="230" t="s">
        <v>31422</v>
      </c>
      <c r="E10246" s="231">
        <v>50171551</v>
      </c>
      <c r="F10246" s="231" t="s">
        <v>828</v>
      </c>
      <c r="G10246" s="232" t="s">
        <v>36928</v>
      </c>
    </row>
    <row r="10247" spans="1:7" ht="24">
      <c r="A10247" s="229">
        <v>5017155201</v>
      </c>
      <c r="B10247" s="230" t="s">
        <v>31423</v>
      </c>
      <c r="C10247" s="230" t="s">
        <v>31424</v>
      </c>
      <c r="D10247" s="230" t="s">
        <v>31425</v>
      </c>
      <c r="E10247" s="231">
        <v>50171552</v>
      </c>
      <c r="F10247" s="231" t="s">
        <v>828</v>
      </c>
      <c r="G10247" s="232" t="s">
        <v>36928</v>
      </c>
    </row>
    <row r="10248" spans="1:7" ht="36">
      <c r="A10248" s="229">
        <v>5017155301</v>
      </c>
      <c r="B10248" s="230" t="s">
        <v>31426</v>
      </c>
      <c r="C10248" s="230" t="s">
        <v>31427</v>
      </c>
      <c r="D10248" s="230" t="s">
        <v>31428</v>
      </c>
      <c r="E10248" s="231">
        <v>50171553</v>
      </c>
      <c r="F10248" s="231" t="s">
        <v>828</v>
      </c>
      <c r="G10248" s="232" t="s">
        <v>36928</v>
      </c>
    </row>
    <row r="10249" spans="1:7" ht="12">
      <c r="A10249" s="229">
        <v>5017170701</v>
      </c>
      <c r="B10249" s="230" t="s">
        <v>31429</v>
      </c>
      <c r="C10249" s="230" t="s">
        <v>31430</v>
      </c>
      <c r="D10249" s="230" t="s">
        <v>31431</v>
      </c>
      <c r="E10249" s="231">
        <v>50171707</v>
      </c>
      <c r="F10249" s="231" t="s">
        <v>828</v>
      </c>
      <c r="G10249" s="232" t="s">
        <v>36928</v>
      </c>
    </row>
    <row r="10250" spans="1:7" ht="12">
      <c r="A10250" s="229">
        <v>5017183001</v>
      </c>
      <c r="B10250" s="230" t="s">
        <v>31432</v>
      </c>
      <c r="C10250" s="230" t="s">
        <v>31433</v>
      </c>
      <c r="D10250" s="230" t="s">
        <v>31434</v>
      </c>
      <c r="E10250" s="231">
        <v>50171830</v>
      </c>
      <c r="F10250" s="231" t="s">
        <v>828</v>
      </c>
      <c r="G10250" s="232" t="s">
        <v>36928</v>
      </c>
    </row>
    <row r="10251" spans="1:7" ht="24">
      <c r="A10251" s="229">
        <v>5017183101</v>
      </c>
      <c r="B10251" s="230" t="s">
        <v>31435</v>
      </c>
      <c r="C10251" s="230" t="s">
        <v>31436</v>
      </c>
      <c r="D10251" s="230" t="s">
        <v>31437</v>
      </c>
      <c r="E10251" s="231">
        <v>50171831</v>
      </c>
      <c r="F10251" s="231" t="s">
        <v>828</v>
      </c>
      <c r="G10251" s="232" t="s">
        <v>36928</v>
      </c>
    </row>
    <row r="10252" spans="1:7" ht="12">
      <c r="A10252" s="229">
        <v>5017183102</v>
      </c>
      <c r="B10252" s="230" t="s">
        <v>31438</v>
      </c>
      <c r="C10252" s="230" t="s">
        <v>31439</v>
      </c>
      <c r="D10252" s="230" t="s">
        <v>31440</v>
      </c>
      <c r="E10252" s="231">
        <v>50171831</v>
      </c>
      <c r="F10252" s="231" t="s">
        <v>828</v>
      </c>
      <c r="G10252" s="232" t="s">
        <v>36928</v>
      </c>
    </row>
    <row r="10253" spans="1:7" ht="12">
      <c r="A10253" s="229">
        <v>5017183103</v>
      </c>
      <c r="B10253" s="230" t="s">
        <v>31441</v>
      </c>
      <c r="C10253" s="230" t="s">
        <v>31442</v>
      </c>
      <c r="D10253" s="230" t="s">
        <v>31443</v>
      </c>
      <c r="E10253" s="231">
        <v>50171831</v>
      </c>
      <c r="F10253" s="231" t="s">
        <v>828</v>
      </c>
      <c r="G10253" s="232" t="s">
        <v>36928</v>
      </c>
    </row>
    <row r="10254" spans="1:7" ht="24">
      <c r="A10254" s="229">
        <v>5017183201</v>
      </c>
      <c r="B10254" s="230" t="s">
        <v>31444</v>
      </c>
      <c r="C10254" s="230" t="s">
        <v>31445</v>
      </c>
      <c r="D10254" s="230" t="s">
        <v>31446</v>
      </c>
      <c r="E10254" s="231">
        <v>50171832</v>
      </c>
      <c r="F10254" s="231" t="s">
        <v>828</v>
      </c>
      <c r="G10254" s="232" t="s">
        <v>36928</v>
      </c>
    </row>
    <row r="10255" spans="1:7" ht="24">
      <c r="A10255" s="229">
        <v>5017183401</v>
      </c>
      <c r="B10255" s="230" t="s">
        <v>31447</v>
      </c>
      <c r="C10255" s="230" t="s">
        <v>31448</v>
      </c>
      <c r="D10255" s="230" t="s">
        <v>31449</v>
      </c>
      <c r="E10255" s="231">
        <v>50171834</v>
      </c>
      <c r="F10255" s="231" t="s">
        <v>828</v>
      </c>
      <c r="G10255" s="232" t="s">
        <v>36928</v>
      </c>
    </row>
    <row r="10256" spans="1:7" ht="12">
      <c r="A10256" s="229">
        <v>5017199701</v>
      </c>
      <c r="B10256" s="230" t="s">
        <v>31450</v>
      </c>
      <c r="C10256" s="230" t="s">
        <v>31451</v>
      </c>
      <c r="D10256" s="230" t="s">
        <v>31452</v>
      </c>
      <c r="E10256" s="231">
        <v>50171997</v>
      </c>
      <c r="F10256" s="231" t="s">
        <v>828</v>
      </c>
      <c r="G10256" s="232" t="s">
        <v>36928</v>
      </c>
    </row>
    <row r="10257" spans="1:7" ht="12">
      <c r="A10257" s="229">
        <v>5017199801</v>
      </c>
      <c r="B10257" s="230" t="s">
        <v>31453</v>
      </c>
      <c r="C10257" s="230" t="s">
        <v>31454</v>
      </c>
      <c r="D10257" s="230" t="s">
        <v>31455</v>
      </c>
      <c r="E10257" s="231">
        <v>50171998</v>
      </c>
      <c r="F10257" s="231" t="s">
        <v>828</v>
      </c>
      <c r="G10257" s="232" t="s">
        <v>36928</v>
      </c>
    </row>
    <row r="10258" spans="1:7" ht="12">
      <c r="A10258" s="229">
        <v>5017200101</v>
      </c>
      <c r="B10258" s="230" t="s">
        <v>31456</v>
      </c>
      <c r="C10258" s="230" t="s">
        <v>31457</v>
      </c>
      <c r="D10258" s="230" t="s">
        <v>31458</v>
      </c>
      <c r="E10258" s="231">
        <v>50172001</v>
      </c>
      <c r="F10258" s="231" t="s">
        <v>828</v>
      </c>
      <c r="G10258" s="232" t="s">
        <v>36928</v>
      </c>
    </row>
    <row r="10259" spans="1:7" ht="24">
      <c r="A10259" s="229">
        <v>5017200201</v>
      </c>
      <c r="B10259" s="230" t="s">
        <v>31459</v>
      </c>
      <c r="C10259" s="230" t="s">
        <v>31460</v>
      </c>
      <c r="D10259" s="230" t="s">
        <v>31461</v>
      </c>
      <c r="E10259" s="231">
        <v>50172002</v>
      </c>
      <c r="F10259" s="231" t="s">
        <v>828</v>
      </c>
      <c r="G10259" s="232" t="s">
        <v>36928</v>
      </c>
    </row>
    <row r="10260" spans="1:7" ht="12">
      <c r="A10260" s="229">
        <v>5017200301</v>
      </c>
      <c r="B10260" s="230" t="s">
        <v>31462</v>
      </c>
      <c r="C10260" s="230" t="s">
        <v>31463</v>
      </c>
      <c r="D10260" s="230" t="s">
        <v>31464</v>
      </c>
      <c r="E10260" s="231">
        <v>50172003</v>
      </c>
      <c r="F10260" s="231" t="s">
        <v>828</v>
      </c>
      <c r="G10260" s="232" t="s">
        <v>36928</v>
      </c>
    </row>
    <row r="10261" spans="1:7" ht="12">
      <c r="A10261" s="229">
        <v>5017200401</v>
      </c>
      <c r="B10261" s="230" t="s">
        <v>31465</v>
      </c>
      <c r="C10261" s="230" t="s">
        <v>31466</v>
      </c>
      <c r="D10261" s="230" t="s">
        <v>31467</v>
      </c>
      <c r="E10261" s="231">
        <v>50172004</v>
      </c>
      <c r="F10261" s="231" t="s">
        <v>828</v>
      </c>
      <c r="G10261" s="232" t="s">
        <v>36928</v>
      </c>
    </row>
    <row r="10262" spans="1:7" ht="12">
      <c r="A10262" s="229">
        <v>5017200501</v>
      </c>
      <c r="B10262" s="230" t="s">
        <v>31468</v>
      </c>
      <c r="C10262" s="230" t="s">
        <v>31469</v>
      </c>
      <c r="D10262" s="230" t="s">
        <v>31470</v>
      </c>
      <c r="E10262" s="231">
        <v>50172005</v>
      </c>
      <c r="F10262" s="231" t="s">
        <v>828</v>
      </c>
      <c r="G10262" s="232" t="s">
        <v>36928</v>
      </c>
    </row>
    <row r="10263" spans="1:7" ht="12">
      <c r="A10263" s="229">
        <v>5017200601</v>
      </c>
      <c r="B10263" s="230" t="s">
        <v>31471</v>
      </c>
      <c r="C10263" s="230" t="s">
        <v>31472</v>
      </c>
      <c r="D10263" s="230" t="s">
        <v>31473</v>
      </c>
      <c r="E10263" s="231">
        <v>50172006</v>
      </c>
      <c r="F10263" s="231" t="s">
        <v>828</v>
      </c>
      <c r="G10263" s="232" t="s">
        <v>36928</v>
      </c>
    </row>
    <row r="10264" spans="1:7" ht="12">
      <c r="A10264" s="229">
        <v>5017999801</v>
      </c>
      <c r="B10264" s="230" t="s">
        <v>31474</v>
      </c>
      <c r="C10264" s="230" t="s">
        <v>31475</v>
      </c>
      <c r="D10264" s="230" t="s">
        <v>31476</v>
      </c>
      <c r="E10264" s="231">
        <v>50179998</v>
      </c>
      <c r="F10264" s="231" t="s">
        <v>828</v>
      </c>
      <c r="G10264" s="232" t="s">
        <v>36928</v>
      </c>
    </row>
    <row r="10265" spans="1:7" ht="12">
      <c r="A10265" s="229">
        <v>5018170801</v>
      </c>
      <c r="B10265" s="230" t="s">
        <v>31477</v>
      </c>
      <c r="C10265" s="230" t="s">
        <v>31478</v>
      </c>
      <c r="D10265" s="230" t="s">
        <v>31479</v>
      </c>
      <c r="E10265" s="231">
        <v>50181708</v>
      </c>
      <c r="F10265" s="231" t="s">
        <v>828</v>
      </c>
      <c r="G10265" s="232" t="s">
        <v>36928</v>
      </c>
    </row>
    <row r="10266" spans="1:7" ht="12">
      <c r="A10266" s="229">
        <v>5018170901</v>
      </c>
      <c r="B10266" s="230" t="s">
        <v>31480</v>
      </c>
      <c r="C10266" s="230" t="s">
        <v>31481</v>
      </c>
      <c r="D10266" s="230" t="s">
        <v>31482</v>
      </c>
      <c r="E10266" s="231">
        <v>50181709</v>
      </c>
      <c r="F10266" s="231" t="s">
        <v>828</v>
      </c>
      <c r="G10266" s="232" t="s">
        <v>36928</v>
      </c>
    </row>
    <row r="10267" spans="1:7" ht="12">
      <c r="A10267" s="229">
        <v>5018190101</v>
      </c>
      <c r="B10267" s="230" t="s">
        <v>31483</v>
      </c>
      <c r="C10267" s="230" t="s">
        <v>31484</v>
      </c>
      <c r="D10267" s="230" t="s">
        <v>31485</v>
      </c>
      <c r="E10267" s="231">
        <v>50181901</v>
      </c>
      <c r="F10267" s="231" t="s">
        <v>828</v>
      </c>
      <c r="G10267" s="232" t="s">
        <v>36928</v>
      </c>
    </row>
    <row r="10268" spans="1:7" ht="12">
      <c r="A10268" s="229">
        <v>5018190201</v>
      </c>
      <c r="B10268" s="230" t="s">
        <v>31486</v>
      </c>
      <c r="C10268" s="230" t="s">
        <v>31487</v>
      </c>
      <c r="D10268" s="230" t="s">
        <v>31488</v>
      </c>
      <c r="E10268" s="231">
        <v>50181902</v>
      </c>
      <c r="F10268" s="231" t="s">
        <v>828</v>
      </c>
      <c r="G10268" s="232" t="s">
        <v>36928</v>
      </c>
    </row>
    <row r="10269" spans="1:7" ht="24">
      <c r="A10269" s="229">
        <v>5018190301</v>
      </c>
      <c r="B10269" s="230" t="s">
        <v>31489</v>
      </c>
      <c r="C10269" s="230" t="s">
        <v>31490</v>
      </c>
      <c r="D10269" s="230" t="s">
        <v>31491</v>
      </c>
      <c r="E10269" s="231">
        <v>50181903</v>
      </c>
      <c r="F10269" s="231" t="s">
        <v>828</v>
      </c>
      <c r="G10269" s="232" t="s">
        <v>36928</v>
      </c>
    </row>
    <row r="10270" spans="1:7" ht="12">
      <c r="A10270" s="229">
        <v>5018190401</v>
      </c>
      <c r="B10270" s="230" t="s">
        <v>31492</v>
      </c>
      <c r="C10270" s="230" t="s">
        <v>31493</v>
      </c>
      <c r="D10270" s="230" t="s">
        <v>31494</v>
      </c>
      <c r="E10270" s="231">
        <v>50181904</v>
      </c>
      <c r="F10270" s="231" t="s">
        <v>828</v>
      </c>
      <c r="G10270" s="232" t="s">
        <v>36928</v>
      </c>
    </row>
    <row r="10271" spans="1:7" ht="24">
      <c r="A10271" s="229">
        <v>5018190501</v>
      </c>
      <c r="B10271" s="230" t="s">
        <v>31495</v>
      </c>
      <c r="C10271" s="230" t="s">
        <v>31496</v>
      </c>
      <c r="D10271" s="230" t="s">
        <v>31497</v>
      </c>
      <c r="E10271" s="231">
        <v>50181905</v>
      </c>
      <c r="F10271" s="231" t="s">
        <v>828</v>
      </c>
      <c r="G10271" s="232" t="s">
        <v>36928</v>
      </c>
    </row>
    <row r="10272" spans="1:7" ht="12">
      <c r="A10272" s="229">
        <v>5018190502</v>
      </c>
      <c r="B10272" s="230" t="s">
        <v>31498</v>
      </c>
      <c r="C10272" s="230" t="s">
        <v>31499</v>
      </c>
      <c r="D10272" s="230" t="s">
        <v>31500</v>
      </c>
      <c r="E10272" s="231">
        <v>50181905</v>
      </c>
      <c r="F10272" s="231" t="s">
        <v>828</v>
      </c>
      <c r="G10272" s="232" t="s">
        <v>36928</v>
      </c>
    </row>
    <row r="10273" spans="1:7" ht="12">
      <c r="A10273" s="229">
        <v>5018190601</v>
      </c>
      <c r="B10273" s="230" t="s">
        <v>31501</v>
      </c>
      <c r="C10273" s="230" t="s">
        <v>31502</v>
      </c>
      <c r="D10273" s="230" t="s">
        <v>31503</v>
      </c>
      <c r="E10273" s="231">
        <v>50181906</v>
      </c>
      <c r="F10273" s="231" t="s">
        <v>828</v>
      </c>
      <c r="G10273" s="232" t="s">
        <v>36928</v>
      </c>
    </row>
    <row r="10274" spans="1:7" ht="12">
      <c r="A10274" s="229">
        <v>5018190701</v>
      </c>
      <c r="B10274" s="230" t="s">
        <v>31504</v>
      </c>
      <c r="C10274" s="230" t="s">
        <v>31505</v>
      </c>
      <c r="D10274" s="230" t="s">
        <v>31506</v>
      </c>
      <c r="E10274" s="231">
        <v>50181907</v>
      </c>
      <c r="F10274" s="231" t="s">
        <v>828</v>
      </c>
      <c r="G10274" s="232" t="s">
        <v>36928</v>
      </c>
    </row>
    <row r="10275" spans="1:7" ht="24">
      <c r="A10275" s="229">
        <v>5018190801</v>
      </c>
      <c r="B10275" s="230" t="s">
        <v>31507</v>
      </c>
      <c r="C10275" s="230" t="s">
        <v>31508</v>
      </c>
      <c r="D10275" s="230" t="s">
        <v>31509</v>
      </c>
      <c r="E10275" s="231">
        <v>50181908</v>
      </c>
      <c r="F10275" s="231" t="s">
        <v>828</v>
      </c>
      <c r="G10275" s="232" t="s">
        <v>36928</v>
      </c>
    </row>
    <row r="10276" spans="1:7" ht="12">
      <c r="A10276" s="229">
        <v>5018190901</v>
      </c>
      <c r="B10276" s="230" t="s">
        <v>31510</v>
      </c>
      <c r="C10276" s="230" t="s">
        <v>31511</v>
      </c>
      <c r="D10276" s="230" t="s">
        <v>31512</v>
      </c>
      <c r="E10276" s="231">
        <v>50181909</v>
      </c>
      <c r="F10276" s="231" t="s">
        <v>828</v>
      </c>
      <c r="G10276" s="232" t="s">
        <v>36928</v>
      </c>
    </row>
    <row r="10277" spans="1:7" ht="24">
      <c r="A10277" s="229">
        <v>5018199801</v>
      </c>
      <c r="B10277" s="230" t="s">
        <v>31513</v>
      </c>
      <c r="C10277" s="230" t="s">
        <v>31514</v>
      </c>
      <c r="D10277" s="230" t="s">
        <v>31515</v>
      </c>
      <c r="E10277" s="231">
        <v>50181998</v>
      </c>
      <c r="F10277" s="231" t="s">
        <v>828</v>
      </c>
      <c r="G10277" s="232" t="s">
        <v>36928</v>
      </c>
    </row>
    <row r="10278" spans="1:7" ht="24">
      <c r="A10278" s="229">
        <v>5018200101</v>
      </c>
      <c r="B10278" s="230" t="s">
        <v>31516</v>
      </c>
      <c r="C10278" s="230" t="s">
        <v>31517</v>
      </c>
      <c r="D10278" s="230" t="s">
        <v>31518</v>
      </c>
      <c r="E10278" s="231">
        <v>50182001</v>
      </c>
      <c r="F10278" s="231" t="s">
        <v>828</v>
      </c>
      <c r="G10278" s="232" t="s">
        <v>36928</v>
      </c>
    </row>
    <row r="10279" spans="1:7" ht="24">
      <c r="A10279" s="229">
        <v>5018200201</v>
      </c>
      <c r="B10279" s="230" t="s">
        <v>31519</v>
      </c>
      <c r="C10279" s="230" t="s">
        <v>31520</v>
      </c>
      <c r="D10279" s="230" t="s">
        <v>31521</v>
      </c>
      <c r="E10279" s="231">
        <v>50182002</v>
      </c>
      <c r="F10279" s="231" t="s">
        <v>828</v>
      </c>
      <c r="G10279" s="232" t="s">
        <v>36928</v>
      </c>
    </row>
    <row r="10280" spans="1:7" ht="24">
      <c r="A10280" s="229">
        <v>5018200301</v>
      </c>
      <c r="B10280" s="230" t="s">
        <v>31522</v>
      </c>
      <c r="C10280" s="230" t="s">
        <v>31523</v>
      </c>
      <c r="D10280" s="230" t="s">
        <v>31524</v>
      </c>
      <c r="E10280" s="231">
        <v>50182003</v>
      </c>
      <c r="F10280" s="231" t="s">
        <v>828</v>
      </c>
      <c r="G10280" s="232" t="s">
        <v>36928</v>
      </c>
    </row>
    <row r="10281" spans="1:7" ht="24">
      <c r="A10281" s="229">
        <v>5018200401</v>
      </c>
      <c r="B10281" s="230" t="s">
        <v>31525</v>
      </c>
      <c r="C10281" s="230" t="s">
        <v>31526</v>
      </c>
      <c r="D10281" s="230" t="s">
        <v>31527</v>
      </c>
      <c r="E10281" s="231">
        <v>50182004</v>
      </c>
      <c r="F10281" s="231" t="s">
        <v>828</v>
      </c>
      <c r="G10281" s="232" t="s">
        <v>36928</v>
      </c>
    </row>
    <row r="10282" spans="1:7" ht="12">
      <c r="A10282" s="229">
        <v>5018200501</v>
      </c>
      <c r="B10282" s="230" t="s">
        <v>31528</v>
      </c>
      <c r="C10282" s="230" t="s">
        <v>31529</v>
      </c>
      <c r="D10282" s="230" t="s">
        <v>31530</v>
      </c>
      <c r="E10282" s="231">
        <v>50182005</v>
      </c>
      <c r="F10282" s="231" t="s">
        <v>828</v>
      </c>
      <c r="G10282" s="232" t="s">
        <v>36928</v>
      </c>
    </row>
    <row r="10283" spans="1:7" ht="12">
      <c r="A10283" s="229">
        <v>5019211001</v>
      </c>
      <c r="B10283" s="230" t="s">
        <v>31531</v>
      </c>
      <c r="C10283" s="230" t="s">
        <v>31532</v>
      </c>
      <c r="D10283" s="230" t="s">
        <v>31533</v>
      </c>
      <c r="E10283" s="231">
        <v>50192110</v>
      </c>
      <c r="F10283" s="231" t="s">
        <v>828</v>
      </c>
      <c r="G10283" s="232" t="s">
        <v>36928</v>
      </c>
    </row>
    <row r="10284" spans="1:7" ht="24">
      <c r="A10284" s="229">
        <v>5019211002</v>
      </c>
      <c r="B10284" s="230" t="s">
        <v>31534</v>
      </c>
      <c r="C10284" s="230" t="s">
        <v>31535</v>
      </c>
      <c r="D10284" s="230" t="s">
        <v>31536</v>
      </c>
      <c r="E10284" s="231">
        <v>50192110</v>
      </c>
      <c r="F10284" s="231" t="s">
        <v>828</v>
      </c>
      <c r="G10284" s="232" t="s">
        <v>36928</v>
      </c>
    </row>
    <row r="10285" spans="1:7" ht="12">
      <c r="A10285" s="229">
        <v>5019211201</v>
      </c>
      <c r="B10285" s="230" t="s">
        <v>31537</v>
      </c>
      <c r="C10285" s="230" t="s">
        <v>31538</v>
      </c>
      <c r="D10285" s="230" t="s">
        <v>31539</v>
      </c>
      <c r="E10285" s="231">
        <v>50192112</v>
      </c>
      <c r="F10285" s="231" t="s">
        <v>828</v>
      </c>
      <c r="G10285" s="232" t="s">
        <v>36928</v>
      </c>
    </row>
    <row r="10286" spans="1:7" ht="12">
      <c r="A10286" s="229">
        <v>5019211301</v>
      </c>
      <c r="B10286" s="230" t="s">
        <v>31540</v>
      </c>
      <c r="C10286" s="230" t="s">
        <v>31541</v>
      </c>
      <c r="D10286" s="230" t="s">
        <v>31542</v>
      </c>
      <c r="E10286" s="231">
        <v>50192113</v>
      </c>
      <c r="F10286" s="231" t="s">
        <v>828</v>
      </c>
      <c r="G10286" s="232" t="s">
        <v>36928</v>
      </c>
    </row>
    <row r="10287" spans="1:7" ht="24">
      <c r="A10287" s="229">
        <v>5019230301</v>
      </c>
      <c r="B10287" s="230" t="s">
        <v>31543</v>
      </c>
      <c r="C10287" s="230" t="s">
        <v>31544</v>
      </c>
      <c r="D10287" s="230" t="s">
        <v>31545</v>
      </c>
      <c r="E10287" s="231">
        <v>50192303</v>
      </c>
      <c r="F10287" s="231" t="s">
        <v>828</v>
      </c>
      <c r="G10287" s="232" t="s">
        <v>36928</v>
      </c>
    </row>
    <row r="10288" spans="1:7" ht="12">
      <c r="A10288" s="229">
        <v>5019230302</v>
      </c>
      <c r="B10288" s="230" t="s">
        <v>31546</v>
      </c>
      <c r="C10288" s="230" t="s">
        <v>31547</v>
      </c>
      <c r="D10288" s="230" t="s">
        <v>31548</v>
      </c>
      <c r="E10288" s="231">
        <v>50192303</v>
      </c>
      <c r="F10288" s="231" t="s">
        <v>828</v>
      </c>
      <c r="G10288" s="232" t="s">
        <v>36928</v>
      </c>
    </row>
    <row r="10289" spans="1:7" ht="24">
      <c r="A10289" s="229">
        <v>5019230303</v>
      </c>
      <c r="B10289" s="230" t="s">
        <v>31549</v>
      </c>
      <c r="C10289" s="230" t="s">
        <v>31550</v>
      </c>
      <c r="D10289" s="230" t="s">
        <v>31551</v>
      </c>
      <c r="E10289" s="231">
        <v>50192303</v>
      </c>
      <c r="F10289" s="231" t="s">
        <v>828</v>
      </c>
      <c r="G10289" s="232" t="s">
        <v>36928</v>
      </c>
    </row>
    <row r="10290" spans="1:7" ht="24">
      <c r="A10290" s="229">
        <v>5019230304</v>
      </c>
      <c r="B10290" s="230" t="s">
        <v>31552</v>
      </c>
      <c r="C10290" s="230" t="s">
        <v>31553</v>
      </c>
      <c r="D10290" s="230" t="s">
        <v>31554</v>
      </c>
      <c r="E10290" s="231">
        <v>50192303</v>
      </c>
      <c r="F10290" s="231" t="s">
        <v>828</v>
      </c>
      <c r="G10290" s="232" t="s">
        <v>36928</v>
      </c>
    </row>
    <row r="10291" spans="1:7" ht="12">
      <c r="A10291" s="229">
        <v>5019240101</v>
      </c>
      <c r="B10291" s="230" t="s">
        <v>31555</v>
      </c>
      <c r="C10291" s="230" t="s">
        <v>31556</v>
      </c>
      <c r="D10291" s="230" t="s">
        <v>31557</v>
      </c>
      <c r="E10291" s="231">
        <v>50192401</v>
      </c>
      <c r="F10291" s="231" t="s">
        <v>828</v>
      </c>
      <c r="G10291" s="232" t="s">
        <v>36928</v>
      </c>
    </row>
    <row r="10292" spans="1:7" ht="12">
      <c r="A10292" s="229">
        <v>5019240301</v>
      </c>
      <c r="B10292" s="230" t="s">
        <v>31558</v>
      </c>
      <c r="C10292" s="230" t="s">
        <v>31559</v>
      </c>
      <c r="D10292" s="230" t="s">
        <v>31560</v>
      </c>
      <c r="E10292" s="231">
        <v>50192403</v>
      </c>
      <c r="F10292" s="231" t="s">
        <v>828</v>
      </c>
      <c r="G10292" s="232" t="s">
        <v>36928</v>
      </c>
    </row>
    <row r="10293" spans="1:7" ht="24">
      <c r="A10293" s="229">
        <v>5019240501</v>
      </c>
      <c r="B10293" s="230" t="s">
        <v>31561</v>
      </c>
      <c r="C10293" s="230" t="s">
        <v>31562</v>
      </c>
      <c r="D10293" s="230" t="s">
        <v>31563</v>
      </c>
      <c r="E10293" s="231">
        <v>50192405</v>
      </c>
      <c r="F10293" s="231" t="s">
        <v>828</v>
      </c>
      <c r="G10293" s="232" t="s">
        <v>36928</v>
      </c>
    </row>
    <row r="10294" spans="1:7" ht="24">
      <c r="A10294" s="229">
        <v>5019240601</v>
      </c>
      <c r="B10294" s="230" t="s">
        <v>31564</v>
      </c>
      <c r="C10294" s="230" t="s">
        <v>31565</v>
      </c>
      <c r="D10294" s="230" t="s">
        <v>31566</v>
      </c>
      <c r="E10294" s="231">
        <v>50192406</v>
      </c>
      <c r="F10294" s="231" t="s">
        <v>828</v>
      </c>
      <c r="G10294" s="232" t="s">
        <v>36928</v>
      </c>
    </row>
    <row r="10295" spans="1:7" ht="12">
      <c r="A10295" s="229">
        <v>5019260201</v>
      </c>
      <c r="B10295" s="230" t="s">
        <v>31567</v>
      </c>
      <c r="C10295" s="230" t="s">
        <v>31568</v>
      </c>
      <c r="D10295" s="230" t="s">
        <v>31569</v>
      </c>
      <c r="E10295" s="231">
        <v>50192602</v>
      </c>
      <c r="F10295" s="231" t="s">
        <v>828</v>
      </c>
      <c r="G10295" s="232" t="s">
        <v>36928</v>
      </c>
    </row>
    <row r="10296" spans="1:7" ht="12">
      <c r="A10296" s="229">
        <v>5019260202</v>
      </c>
      <c r="B10296" s="230" t="s">
        <v>31570</v>
      </c>
      <c r="C10296" s="230" t="s">
        <v>31571</v>
      </c>
      <c r="D10296" s="230" t="s">
        <v>31572</v>
      </c>
      <c r="E10296" s="231">
        <v>50192602</v>
      </c>
      <c r="F10296" s="231" t="s">
        <v>828</v>
      </c>
      <c r="G10296" s="232" t="s">
        <v>36928</v>
      </c>
    </row>
    <row r="10297" spans="1:7" ht="24">
      <c r="A10297" s="229">
        <v>5019270101</v>
      </c>
      <c r="B10297" s="230" t="s">
        <v>31573</v>
      </c>
      <c r="C10297" s="230" t="s">
        <v>31574</v>
      </c>
      <c r="D10297" s="230" t="s">
        <v>31575</v>
      </c>
      <c r="E10297" s="231">
        <v>50192701</v>
      </c>
      <c r="F10297" s="231" t="s">
        <v>828</v>
      </c>
      <c r="G10297" s="232" t="s">
        <v>36928</v>
      </c>
    </row>
    <row r="10298" spans="1:7" ht="24">
      <c r="A10298" s="229">
        <v>5019270301</v>
      </c>
      <c r="B10298" s="230" t="s">
        <v>31576</v>
      </c>
      <c r="C10298" s="230" t="s">
        <v>31577</v>
      </c>
      <c r="D10298" s="230" t="s">
        <v>31578</v>
      </c>
      <c r="E10298" s="231">
        <v>50192703</v>
      </c>
      <c r="F10298" s="231" t="s">
        <v>828</v>
      </c>
      <c r="G10298" s="232" t="s">
        <v>36928</v>
      </c>
    </row>
    <row r="10299" spans="1:7" ht="24">
      <c r="A10299" s="229">
        <v>5019290201</v>
      </c>
      <c r="B10299" s="230" t="s">
        <v>31579</v>
      </c>
      <c r="C10299" s="230" t="s">
        <v>31580</v>
      </c>
      <c r="D10299" s="230" t="s">
        <v>31581</v>
      </c>
      <c r="E10299" s="231">
        <v>50192902</v>
      </c>
      <c r="F10299" s="231" t="s">
        <v>828</v>
      </c>
      <c r="G10299" s="232" t="s">
        <v>36928</v>
      </c>
    </row>
    <row r="10300" spans="1:7" ht="36">
      <c r="A10300" s="229">
        <v>5019300101</v>
      </c>
      <c r="B10300" s="230" t="s">
        <v>31582</v>
      </c>
      <c r="C10300" s="230" t="s">
        <v>31583</v>
      </c>
      <c r="D10300" s="230" t="s">
        <v>31584</v>
      </c>
      <c r="E10300" s="231">
        <v>50193001</v>
      </c>
      <c r="F10300" s="231" t="s">
        <v>828</v>
      </c>
      <c r="G10300" s="232" t="s">
        <v>36928</v>
      </c>
    </row>
    <row r="10301" spans="1:7" ht="24">
      <c r="A10301" s="229">
        <v>5019300102</v>
      </c>
      <c r="B10301" s="230" t="s">
        <v>31585</v>
      </c>
      <c r="C10301" s="230" t="s">
        <v>31586</v>
      </c>
      <c r="D10301" s="230" t="s">
        <v>31587</v>
      </c>
      <c r="E10301" s="231">
        <v>50193001</v>
      </c>
      <c r="F10301" s="231" t="s">
        <v>828</v>
      </c>
      <c r="G10301" s="232" t="s">
        <v>36928</v>
      </c>
    </row>
    <row r="10302" spans="1:7" ht="24">
      <c r="A10302" s="229">
        <v>5019300103</v>
      </c>
      <c r="B10302" s="230" t="s">
        <v>31588</v>
      </c>
      <c r="C10302" s="230" t="s">
        <v>31589</v>
      </c>
      <c r="D10302" s="230" t="s">
        <v>31590</v>
      </c>
      <c r="E10302" s="231">
        <v>50193001</v>
      </c>
      <c r="F10302" s="231" t="s">
        <v>828</v>
      </c>
      <c r="G10302" s="232" t="s">
        <v>36928</v>
      </c>
    </row>
    <row r="10303" spans="1:7" ht="12">
      <c r="A10303" s="229">
        <v>5019989601</v>
      </c>
      <c r="B10303" s="230" t="s">
        <v>31591</v>
      </c>
      <c r="C10303" s="230" t="s">
        <v>31592</v>
      </c>
      <c r="D10303" s="230" t="s">
        <v>31593</v>
      </c>
      <c r="E10303" s="231">
        <v>50199896</v>
      </c>
      <c r="F10303" s="231" t="s">
        <v>828</v>
      </c>
      <c r="G10303" s="232" t="s">
        <v>36928</v>
      </c>
    </row>
    <row r="10304" spans="1:7" ht="12">
      <c r="A10304" s="229">
        <v>5020170601</v>
      </c>
      <c r="B10304" s="230" t="s">
        <v>31594</v>
      </c>
      <c r="C10304" s="230" t="s">
        <v>31595</v>
      </c>
      <c r="D10304" s="230" t="s">
        <v>31596</v>
      </c>
      <c r="E10304" s="231">
        <v>50201706</v>
      </c>
      <c r="F10304" s="231" t="s">
        <v>828</v>
      </c>
      <c r="G10304" s="232" t="s">
        <v>36928</v>
      </c>
    </row>
    <row r="10305" spans="1:7" ht="24">
      <c r="A10305" s="229">
        <v>5020170701</v>
      </c>
      <c r="B10305" s="230" t="s">
        <v>31597</v>
      </c>
      <c r="C10305" s="230" t="s">
        <v>31598</v>
      </c>
      <c r="D10305" s="230" t="s">
        <v>31599</v>
      </c>
      <c r="E10305" s="231">
        <v>50201707</v>
      </c>
      <c r="F10305" s="231" t="s">
        <v>828</v>
      </c>
      <c r="G10305" s="232" t="s">
        <v>36928</v>
      </c>
    </row>
    <row r="10306" spans="1:7" ht="12">
      <c r="A10306" s="229">
        <v>5020170801</v>
      </c>
      <c r="B10306" s="230" t="s">
        <v>31600</v>
      </c>
      <c r="C10306" s="230" t="s">
        <v>31601</v>
      </c>
      <c r="D10306" s="230" t="s">
        <v>31602</v>
      </c>
      <c r="E10306" s="231">
        <v>50201708</v>
      </c>
      <c r="F10306" s="231" t="s">
        <v>828</v>
      </c>
      <c r="G10306" s="232" t="s">
        <v>36928</v>
      </c>
    </row>
    <row r="10307" spans="1:7" ht="12">
      <c r="A10307" s="229">
        <v>5020170901</v>
      </c>
      <c r="B10307" s="230" t="s">
        <v>31603</v>
      </c>
      <c r="C10307" s="230" t="s">
        <v>31604</v>
      </c>
      <c r="D10307" s="230" t="s">
        <v>31605</v>
      </c>
      <c r="E10307" s="231">
        <v>50201709</v>
      </c>
      <c r="F10307" s="231" t="s">
        <v>828</v>
      </c>
      <c r="G10307" s="232" t="s">
        <v>36928</v>
      </c>
    </row>
    <row r="10308" spans="1:7" ht="24">
      <c r="A10308" s="229">
        <v>5020171001</v>
      </c>
      <c r="B10308" s="230" t="s">
        <v>31606</v>
      </c>
      <c r="C10308" s="230" t="s">
        <v>31607</v>
      </c>
      <c r="D10308" s="230" t="s">
        <v>31608</v>
      </c>
      <c r="E10308" s="231">
        <v>50201710</v>
      </c>
      <c r="F10308" s="231" t="s">
        <v>828</v>
      </c>
      <c r="G10308" s="232" t="s">
        <v>36928</v>
      </c>
    </row>
    <row r="10309" spans="1:7" ht="24">
      <c r="A10309" s="229">
        <v>5020171101</v>
      </c>
      <c r="B10309" s="230" t="s">
        <v>31609</v>
      </c>
      <c r="C10309" s="230" t="s">
        <v>31610</v>
      </c>
      <c r="D10309" s="230" t="s">
        <v>31611</v>
      </c>
      <c r="E10309" s="231">
        <v>50201711</v>
      </c>
      <c r="F10309" s="231" t="s">
        <v>828</v>
      </c>
      <c r="G10309" s="232" t="s">
        <v>36928</v>
      </c>
    </row>
    <row r="10310" spans="1:7" ht="12">
      <c r="A10310" s="229">
        <v>5020171102</v>
      </c>
      <c r="B10310" s="230" t="s">
        <v>31612</v>
      </c>
      <c r="C10310" s="230" t="s">
        <v>31613</v>
      </c>
      <c r="D10310" s="230" t="s">
        <v>31614</v>
      </c>
      <c r="E10310" s="231">
        <v>50201711</v>
      </c>
      <c r="F10310" s="231" t="s">
        <v>828</v>
      </c>
      <c r="G10310" s="232" t="s">
        <v>36928</v>
      </c>
    </row>
    <row r="10311" spans="1:7" ht="24">
      <c r="A10311" s="229">
        <v>5020171201</v>
      </c>
      <c r="B10311" s="230" t="s">
        <v>31615</v>
      </c>
      <c r="C10311" s="230" t="s">
        <v>31616</v>
      </c>
      <c r="D10311" s="230" t="s">
        <v>31617</v>
      </c>
      <c r="E10311" s="231">
        <v>50201712</v>
      </c>
      <c r="F10311" s="231" t="s">
        <v>828</v>
      </c>
      <c r="G10311" s="232" t="s">
        <v>36928</v>
      </c>
    </row>
    <row r="10312" spans="1:7" ht="12">
      <c r="A10312" s="229">
        <v>5020171301</v>
      </c>
      <c r="B10312" s="230" t="s">
        <v>31618</v>
      </c>
      <c r="C10312" s="230" t="s">
        <v>31619</v>
      </c>
      <c r="D10312" s="230" t="s">
        <v>31620</v>
      </c>
      <c r="E10312" s="231">
        <v>50201713</v>
      </c>
      <c r="F10312" s="231" t="s">
        <v>828</v>
      </c>
      <c r="G10312" s="232" t="s">
        <v>36928</v>
      </c>
    </row>
    <row r="10313" spans="1:7" ht="24">
      <c r="A10313" s="229">
        <v>5020171401</v>
      </c>
      <c r="B10313" s="230" t="s">
        <v>31621</v>
      </c>
      <c r="C10313" s="230" t="s">
        <v>31622</v>
      </c>
      <c r="D10313" s="230" t="s">
        <v>31623</v>
      </c>
      <c r="E10313" s="231">
        <v>50201714</v>
      </c>
      <c r="F10313" s="231" t="s">
        <v>828</v>
      </c>
      <c r="G10313" s="232" t="s">
        <v>36928</v>
      </c>
    </row>
    <row r="10314" spans="1:7" ht="24">
      <c r="A10314" s="229">
        <v>5020171501</v>
      </c>
      <c r="B10314" s="230" t="s">
        <v>31624</v>
      </c>
      <c r="C10314" s="230" t="s">
        <v>31625</v>
      </c>
      <c r="D10314" s="230" t="s">
        <v>31626</v>
      </c>
      <c r="E10314" s="231">
        <v>50201715</v>
      </c>
      <c r="F10314" s="231" t="s">
        <v>828</v>
      </c>
      <c r="G10314" s="232" t="s">
        <v>36928</v>
      </c>
    </row>
    <row r="10315" spans="1:7" ht="12">
      <c r="A10315" s="229">
        <v>5020220101</v>
      </c>
      <c r="B10315" s="230" t="s">
        <v>31627</v>
      </c>
      <c r="C10315" s="230" t="s">
        <v>31628</v>
      </c>
      <c r="D10315" s="230" t="s">
        <v>31629</v>
      </c>
      <c r="E10315" s="231">
        <v>50202201</v>
      </c>
      <c r="F10315" s="231" t="s">
        <v>828</v>
      </c>
      <c r="G10315" s="232" t="s">
        <v>36928</v>
      </c>
    </row>
    <row r="10316" spans="1:7" ht="24">
      <c r="A10316" s="229">
        <v>5020220201</v>
      </c>
      <c r="B10316" s="230" t="s">
        <v>31630</v>
      </c>
      <c r="C10316" s="230" t="s">
        <v>31631</v>
      </c>
      <c r="D10316" s="230" t="s">
        <v>31632</v>
      </c>
      <c r="E10316" s="231">
        <v>50202202</v>
      </c>
      <c r="F10316" s="231" t="s">
        <v>828</v>
      </c>
      <c r="G10316" s="232" t="s">
        <v>36928</v>
      </c>
    </row>
    <row r="10317" spans="1:7" ht="24">
      <c r="A10317" s="229">
        <v>5020220601</v>
      </c>
      <c r="B10317" s="230" t="s">
        <v>31633</v>
      </c>
      <c r="C10317" s="230" t="s">
        <v>31634</v>
      </c>
      <c r="D10317" s="230" t="s">
        <v>31635</v>
      </c>
      <c r="E10317" s="231">
        <v>50202206</v>
      </c>
      <c r="F10317" s="231" t="s">
        <v>828</v>
      </c>
      <c r="G10317" s="232" t="s">
        <v>36928</v>
      </c>
    </row>
    <row r="10318" spans="1:7" ht="12">
      <c r="A10318" s="229">
        <v>5020220602</v>
      </c>
      <c r="B10318" s="230" t="s">
        <v>31636</v>
      </c>
      <c r="C10318" s="230" t="s">
        <v>31637</v>
      </c>
      <c r="D10318" s="230" t="s">
        <v>31638</v>
      </c>
      <c r="E10318" s="231">
        <v>50202206</v>
      </c>
      <c r="F10318" s="231" t="s">
        <v>828</v>
      </c>
      <c r="G10318" s="232" t="s">
        <v>36928</v>
      </c>
    </row>
    <row r="10319" spans="1:7" ht="12">
      <c r="A10319" s="229">
        <v>5020220603</v>
      </c>
      <c r="B10319" s="230" t="s">
        <v>31639</v>
      </c>
      <c r="C10319" s="230" t="s">
        <v>31640</v>
      </c>
      <c r="D10319" s="230" t="s">
        <v>31641</v>
      </c>
      <c r="E10319" s="231">
        <v>50202206</v>
      </c>
      <c r="F10319" s="231" t="s">
        <v>828</v>
      </c>
      <c r="G10319" s="232" t="s">
        <v>36928</v>
      </c>
    </row>
    <row r="10320" spans="1:7" ht="24">
      <c r="A10320" s="229">
        <v>5020220604</v>
      </c>
      <c r="B10320" s="230" t="s">
        <v>31642</v>
      </c>
      <c r="C10320" s="230" t="s">
        <v>31643</v>
      </c>
      <c r="D10320" s="230" t="s">
        <v>31644</v>
      </c>
      <c r="E10320" s="231">
        <v>50202206</v>
      </c>
      <c r="F10320" s="231" t="s">
        <v>828</v>
      </c>
      <c r="G10320" s="232" t="s">
        <v>36928</v>
      </c>
    </row>
    <row r="10321" spans="1:7" ht="12">
      <c r="A10321" s="229">
        <v>5020220801</v>
      </c>
      <c r="B10321" s="230" t="s">
        <v>31645</v>
      </c>
      <c r="C10321" s="230" t="s">
        <v>31646</v>
      </c>
      <c r="D10321" s="230" t="s">
        <v>31647</v>
      </c>
      <c r="E10321" s="231">
        <v>50202208</v>
      </c>
      <c r="F10321" s="231" t="s">
        <v>828</v>
      </c>
      <c r="G10321" s="232" t="s">
        <v>36928</v>
      </c>
    </row>
    <row r="10322" spans="1:7" ht="24">
      <c r="A10322" s="229">
        <v>5020220901</v>
      </c>
      <c r="B10322" s="230" t="s">
        <v>31648</v>
      </c>
      <c r="C10322" s="230" t="s">
        <v>31649</v>
      </c>
      <c r="D10322" s="230" t="s">
        <v>31650</v>
      </c>
      <c r="E10322" s="231">
        <v>50202209</v>
      </c>
      <c r="F10322" s="231" t="s">
        <v>828</v>
      </c>
      <c r="G10322" s="232" t="s">
        <v>36928</v>
      </c>
    </row>
    <row r="10323" spans="1:7" ht="12">
      <c r="A10323" s="229">
        <v>5020221001</v>
      </c>
      <c r="B10323" s="230" t="s">
        <v>31651</v>
      </c>
      <c r="C10323" s="230" t="s">
        <v>31652</v>
      </c>
      <c r="D10323" s="230" t="s">
        <v>31653</v>
      </c>
      <c r="E10323" s="231">
        <v>50202210</v>
      </c>
      <c r="F10323" s="231" t="s">
        <v>828</v>
      </c>
      <c r="G10323" s="232" t="s">
        <v>36928</v>
      </c>
    </row>
    <row r="10324" spans="1:7" ht="12">
      <c r="A10324" s="229">
        <v>5020229901</v>
      </c>
      <c r="B10324" s="230" t="s">
        <v>31654</v>
      </c>
      <c r="C10324" s="230" t="s">
        <v>31655</v>
      </c>
      <c r="D10324" s="230" t="s">
        <v>31656</v>
      </c>
      <c r="E10324" s="231">
        <v>50202299</v>
      </c>
      <c r="F10324" s="231" t="s">
        <v>828</v>
      </c>
      <c r="G10324" s="232" t="s">
        <v>36928</v>
      </c>
    </row>
    <row r="10325" spans="1:7" ht="24">
      <c r="A10325" s="229">
        <v>5020230101</v>
      </c>
      <c r="B10325" s="230" t="s">
        <v>31657</v>
      </c>
      <c r="C10325" s="230" t="s">
        <v>31658</v>
      </c>
      <c r="D10325" s="230" t="s">
        <v>31659</v>
      </c>
      <c r="E10325" s="231">
        <v>50202301</v>
      </c>
      <c r="F10325" s="231" t="s">
        <v>828</v>
      </c>
      <c r="G10325" s="232" t="s">
        <v>36928</v>
      </c>
    </row>
    <row r="10326" spans="1:7" ht="12">
      <c r="A10326" s="229">
        <v>5020230201</v>
      </c>
      <c r="B10326" s="230" t="s">
        <v>31660</v>
      </c>
      <c r="C10326" s="230" t="s">
        <v>31661</v>
      </c>
      <c r="D10326" s="230" t="s">
        <v>31662</v>
      </c>
      <c r="E10326" s="231">
        <v>50202302</v>
      </c>
      <c r="F10326" s="231" t="s">
        <v>828</v>
      </c>
      <c r="G10326" s="232" t="s">
        <v>36928</v>
      </c>
    </row>
    <row r="10327" spans="1:7" ht="12">
      <c r="A10327" s="229">
        <v>5020230301</v>
      </c>
      <c r="B10327" s="230" t="s">
        <v>31663</v>
      </c>
      <c r="C10327" s="230" t="s">
        <v>31664</v>
      </c>
      <c r="D10327" s="230" t="s">
        <v>31665</v>
      </c>
      <c r="E10327" s="231">
        <v>50202303</v>
      </c>
      <c r="F10327" s="231" t="s">
        <v>828</v>
      </c>
      <c r="G10327" s="232" t="s">
        <v>36928</v>
      </c>
    </row>
    <row r="10328" spans="1:7" ht="12">
      <c r="A10328" s="229">
        <v>5020230401</v>
      </c>
      <c r="B10328" s="230" t="s">
        <v>31666</v>
      </c>
      <c r="C10328" s="230" t="s">
        <v>31667</v>
      </c>
      <c r="D10328" s="230" t="s">
        <v>31668</v>
      </c>
      <c r="E10328" s="231">
        <v>50202304</v>
      </c>
      <c r="F10328" s="231" t="s">
        <v>828</v>
      </c>
      <c r="G10328" s="232" t="s">
        <v>36928</v>
      </c>
    </row>
    <row r="10329" spans="1:7" ht="12">
      <c r="A10329" s="229">
        <v>5020230501</v>
      </c>
      <c r="B10329" s="230" t="s">
        <v>31669</v>
      </c>
      <c r="C10329" s="230" t="s">
        <v>31670</v>
      </c>
      <c r="D10329" s="230" t="s">
        <v>31671</v>
      </c>
      <c r="E10329" s="231">
        <v>50202305</v>
      </c>
      <c r="F10329" s="231" t="s">
        <v>828</v>
      </c>
      <c r="G10329" s="232" t="s">
        <v>36928</v>
      </c>
    </row>
    <row r="10330" spans="1:7" ht="12">
      <c r="A10330" s="229">
        <v>5020230601</v>
      </c>
      <c r="B10330" s="230" t="s">
        <v>31672</v>
      </c>
      <c r="C10330" s="230" t="s">
        <v>31673</v>
      </c>
      <c r="D10330" s="230" t="s">
        <v>31674</v>
      </c>
      <c r="E10330" s="231">
        <v>50202306</v>
      </c>
      <c r="F10330" s="231" t="s">
        <v>828</v>
      </c>
      <c r="G10330" s="232" t="s">
        <v>36928</v>
      </c>
    </row>
    <row r="10331" spans="1:7" ht="12">
      <c r="A10331" s="229">
        <v>5020230701</v>
      </c>
      <c r="B10331" s="230" t="s">
        <v>31675</v>
      </c>
      <c r="C10331" s="230" t="s">
        <v>31676</v>
      </c>
      <c r="D10331" s="230" t="s">
        <v>31677</v>
      </c>
      <c r="E10331" s="231">
        <v>50202307</v>
      </c>
      <c r="F10331" s="231" t="s">
        <v>828</v>
      </c>
      <c r="G10331" s="232" t="s">
        <v>36928</v>
      </c>
    </row>
    <row r="10332" spans="1:7" ht="12">
      <c r="A10332" s="229">
        <v>5020230801</v>
      </c>
      <c r="B10332" s="230" t="s">
        <v>31678</v>
      </c>
      <c r="C10332" s="230" t="s">
        <v>31679</v>
      </c>
      <c r="D10332" s="230" t="s">
        <v>31680</v>
      </c>
      <c r="E10332" s="231">
        <v>50202308</v>
      </c>
      <c r="F10332" s="231" t="s">
        <v>828</v>
      </c>
      <c r="G10332" s="232" t="s">
        <v>36928</v>
      </c>
    </row>
    <row r="10333" spans="1:7" ht="12">
      <c r="A10333" s="229">
        <v>5020230802</v>
      </c>
      <c r="B10333" s="230" t="s">
        <v>31681</v>
      </c>
      <c r="C10333" s="230" t="s">
        <v>31682</v>
      </c>
      <c r="D10333" s="230" t="s">
        <v>31683</v>
      </c>
      <c r="E10333" s="231">
        <v>50202308</v>
      </c>
      <c r="F10333" s="231" t="s">
        <v>828</v>
      </c>
      <c r="G10333" s="232" t="s">
        <v>36928</v>
      </c>
    </row>
    <row r="10334" spans="1:7" ht="24">
      <c r="A10334" s="229">
        <v>5020230901</v>
      </c>
      <c r="B10334" s="230" t="s">
        <v>31684</v>
      </c>
      <c r="C10334" s="230" t="s">
        <v>31685</v>
      </c>
      <c r="D10334" s="230" t="s">
        <v>31686</v>
      </c>
      <c r="E10334" s="231">
        <v>50202309</v>
      </c>
      <c r="F10334" s="231" t="s">
        <v>828</v>
      </c>
      <c r="G10334" s="232" t="s">
        <v>36928</v>
      </c>
    </row>
    <row r="10335" spans="1:7" ht="12">
      <c r="A10335" s="229">
        <v>5020231001</v>
      </c>
      <c r="B10335" s="230" t="s">
        <v>31687</v>
      </c>
      <c r="C10335" s="230" t="s">
        <v>31688</v>
      </c>
      <c r="D10335" s="230" t="s">
        <v>31689</v>
      </c>
      <c r="E10335" s="231">
        <v>50202310</v>
      </c>
      <c r="F10335" s="231" t="s">
        <v>828</v>
      </c>
      <c r="G10335" s="232" t="s">
        <v>36928</v>
      </c>
    </row>
    <row r="10336" spans="1:7" ht="12">
      <c r="A10336" s="229">
        <v>5020231101</v>
      </c>
      <c r="B10336" s="230" t="s">
        <v>31690</v>
      </c>
      <c r="C10336" s="230" t="s">
        <v>31691</v>
      </c>
      <c r="D10336" s="230" t="s">
        <v>31692</v>
      </c>
      <c r="E10336" s="231">
        <v>50202311</v>
      </c>
      <c r="F10336" s="231" t="s">
        <v>828</v>
      </c>
      <c r="G10336" s="232" t="s">
        <v>36928</v>
      </c>
    </row>
    <row r="10337" spans="1:7" ht="24">
      <c r="A10337" s="229">
        <v>5020239701</v>
      </c>
      <c r="B10337" s="230" t="s">
        <v>31693</v>
      </c>
      <c r="C10337" s="230" t="s">
        <v>31694</v>
      </c>
      <c r="D10337" s="230" t="s">
        <v>31695</v>
      </c>
      <c r="E10337" s="231">
        <v>50202397</v>
      </c>
      <c r="F10337" s="231" t="s">
        <v>828</v>
      </c>
      <c r="G10337" s="232" t="s">
        <v>36928</v>
      </c>
    </row>
    <row r="10338" spans="1:7" ht="12">
      <c r="A10338" s="229">
        <v>5020240101</v>
      </c>
      <c r="B10338" s="230" t="s">
        <v>31696</v>
      </c>
      <c r="C10338" s="230" t="s">
        <v>31697</v>
      </c>
      <c r="D10338" s="230" t="s">
        <v>31698</v>
      </c>
      <c r="E10338" s="231">
        <v>50202401</v>
      </c>
      <c r="F10338" s="231" t="s">
        <v>828</v>
      </c>
      <c r="G10338" s="232" t="s">
        <v>36928</v>
      </c>
    </row>
    <row r="10339" spans="1:7" ht="12">
      <c r="A10339" s="229">
        <v>5020240301</v>
      </c>
      <c r="B10339" s="230" t="s">
        <v>31699</v>
      </c>
      <c r="C10339" s="230" t="s">
        <v>31700</v>
      </c>
      <c r="D10339" s="230" t="s">
        <v>31701</v>
      </c>
      <c r="E10339" s="231">
        <v>50202403</v>
      </c>
      <c r="F10339" s="231" t="s">
        <v>828</v>
      </c>
      <c r="G10339" s="232" t="s">
        <v>36928</v>
      </c>
    </row>
    <row r="10340" spans="1:7" ht="12">
      <c r="A10340" s="229">
        <v>5020240401</v>
      </c>
      <c r="B10340" s="230" t="s">
        <v>31702</v>
      </c>
      <c r="C10340" s="230" t="s">
        <v>31703</v>
      </c>
      <c r="D10340" s="230" t="s">
        <v>31704</v>
      </c>
      <c r="E10340" s="231">
        <v>50202404</v>
      </c>
      <c r="F10340" s="231" t="s">
        <v>828</v>
      </c>
      <c r="G10340" s="232" t="s">
        <v>36928</v>
      </c>
    </row>
    <row r="10341" spans="1:7" ht="12">
      <c r="A10341" s="229">
        <v>5020240501</v>
      </c>
      <c r="B10341" s="230" t="s">
        <v>31705</v>
      </c>
      <c r="C10341" s="230" t="s">
        <v>31706</v>
      </c>
      <c r="D10341" s="230" t="s">
        <v>31707</v>
      </c>
      <c r="E10341" s="231">
        <v>50202405</v>
      </c>
      <c r="F10341" s="231" t="s">
        <v>828</v>
      </c>
      <c r="G10341" s="232" t="s">
        <v>36928</v>
      </c>
    </row>
    <row r="10342" spans="1:7" ht="12">
      <c r="A10342" s="229">
        <v>5020240601</v>
      </c>
      <c r="B10342" s="230" t="s">
        <v>31708</v>
      </c>
      <c r="C10342" s="230" t="s">
        <v>31709</v>
      </c>
      <c r="D10342" s="230" t="s">
        <v>31710</v>
      </c>
      <c r="E10342" s="231">
        <v>50202406</v>
      </c>
      <c r="F10342" s="231" t="s">
        <v>828</v>
      </c>
      <c r="G10342" s="232" t="s">
        <v>36928</v>
      </c>
    </row>
    <row r="10343" spans="1:7" ht="12">
      <c r="A10343" s="229">
        <v>5020240701</v>
      </c>
      <c r="B10343" s="230" t="s">
        <v>31711</v>
      </c>
      <c r="C10343" s="230" t="s">
        <v>31712</v>
      </c>
      <c r="D10343" s="230" t="s">
        <v>31713</v>
      </c>
      <c r="E10343" s="231">
        <v>50202407</v>
      </c>
      <c r="F10343" s="231" t="s">
        <v>828</v>
      </c>
      <c r="G10343" s="232" t="s">
        <v>36928</v>
      </c>
    </row>
    <row r="10344" spans="1:7" ht="12">
      <c r="A10344" s="229">
        <v>5020240801</v>
      </c>
      <c r="B10344" s="230" t="s">
        <v>31714</v>
      </c>
      <c r="C10344" s="230" t="s">
        <v>31715</v>
      </c>
      <c r="D10344" s="230" t="s">
        <v>31716</v>
      </c>
      <c r="E10344" s="231">
        <v>50202408</v>
      </c>
      <c r="F10344" s="231" t="s">
        <v>828</v>
      </c>
      <c r="G10344" s="232" t="s">
        <v>36928</v>
      </c>
    </row>
    <row r="10345" spans="1:7" ht="12">
      <c r="A10345" s="229">
        <v>5020240901</v>
      </c>
      <c r="B10345" s="230" t="s">
        <v>31717</v>
      </c>
      <c r="C10345" s="230" t="s">
        <v>31718</v>
      </c>
      <c r="D10345" s="230" t="s">
        <v>31719</v>
      </c>
      <c r="E10345" s="231">
        <v>50202409</v>
      </c>
      <c r="F10345" s="231" t="s">
        <v>828</v>
      </c>
      <c r="G10345" s="232" t="s">
        <v>36928</v>
      </c>
    </row>
    <row r="10346" spans="1:7" ht="12">
      <c r="A10346" s="229">
        <v>5020241001</v>
      </c>
      <c r="B10346" s="230" t="s">
        <v>31720</v>
      </c>
      <c r="C10346" s="230" t="s">
        <v>31721</v>
      </c>
      <c r="D10346" s="230" t="s">
        <v>31722</v>
      </c>
      <c r="E10346" s="231">
        <v>50202410</v>
      </c>
      <c r="F10346" s="231" t="s">
        <v>828</v>
      </c>
      <c r="G10346" s="232" t="s">
        <v>36928</v>
      </c>
    </row>
    <row r="10347" spans="1:7" ht="12">
      <c r="A10347" s="229">
        <v>5020241101</v>
      </c>
      <c r="B10347" s="230" t="s">
        <v>31723</v>
      </c>
      <c r="C10347" s="230" t="s">
        <v>31724</v>
      </c>
      <c r="D10347" s="230" t="s">
        <v>31725</v>
      </c>
      <c r="E10347" s="231">
        <v>50202411</v>
      </c>
      <c r="F10347" s="231" t="s">
        <v>828</v>
      </c>
      <c r="G10347" s="232" t="s">
        <v>36928</v>
      </c>
    </row>
    <row r="10348" spans="1:7" ht="12">
      <c r="A10348" s="229">
        <v>5020241201</v>
      </c>
      <c r="B10348" s="230" t="s">
        <v>31726</v>
      </c>
      <c r="C10348" s="230" t="s">
        <v>31727</v>
      </c>
      <c r="D10348" s="230" t="s">
        <v>31728</v>
      </c>
      <c r="E10348" s="231">
        <v>50202412</v>
      </c>
      <c r="F10348" s="231" t="s">
        <v>828</v>
      </c>
      <c r="G10348" s="232" t="s">
        <v>36928</v>
      </c>
    </row>
    <row r="10349" spans="1:7" ht="12">
      <c r="A10349" s="229">
        <v>5020241301</v>
      </c>
      <c r="B10349" s="230" t="s">
        <v>31729</v>
      </c>
      <c r="C10349" s="230" t="s">
        <v>31730</v>
      </c>
      <c r="D10349" s="230" t="s">
        <v>31731</v>
      </c>
      <c r="E10349" s="231">
        <v>50202413</v>
      </c>
      <c r="F10349" s="231" t="s">
        <v>828</v>
      </c>
      <c r="G10349" s="232" t="s">
        <v>36928</v>
      </c>
    </row>
    <row r="10350" spans="1:7" ht="12">
      <c r="A10350" s="229">
        <v>5020241401</v>
      </c>
      <c r="B10350" s="230" t="s">
        <v>31732</v>
      </c>
      <c r="C10350" s="230" t="s">
        <v>31733</v>
      </c>
      <c r="D10350" s="230" t="s">
        <v>31734</v>
      </c>
      <c r="E10350" s="231">
        <v>50202414</v>
      </c>
      <c r="F10350" s="231" t="s">
        <v>828</v>
      </c>
      <c r="G10350" s="232" t="s">
        <v>36928</v>
      </c>
    </row>
    <row r="10351" spans="1:7" ht="12">
      <c r="A10351" s="229">
        <v>5020241501</v>
      </c>
      <c r="B10351" s="230" t="s">
        <v>31735</v>
      </c>
      <c r="C10351" s="230" t="s">
        <v>31736</v>
      </c>
      <c r="D10351" s="230" t="s">
        <v>31737</v>
      </c>
      <c r="E10351" s="231">
        <v>50202415</v>
      </c>
      <c r="F10351" s="231" t="s">
        <v>828</v>
      </c>
      <c r="G10351" s="232" t="s">
        <v>36928</v>
      </c>
    </row>
    <row r="10352" spans="1:7" ht="12">
      <c r="A10352" s="229">
        <v>5020249901</v>
      </c>
      <c r="B10352" s="230" t="s">
        <v>31738</v>
      </c>
      <c r="C10352" s="230" t="s">
        <v>31739</v>
      </c>
      <c r="D10352" s="230" t="s">
        <v>31740</v>
      </c>
      <c r="E10352" s="231">
        <v>50202499</v>
      </c>
      <c r="F10352" s="231" t="s">
        <v>828</v>
      </c>
      <c r="G10352" s="232" t="s">
        <v>36928</v>
      </c>
    </row>
    <row r="10353" spans="1:7" ht="12">
      <c r="A10353" s="229">
        <v>5020250701</v>
      </c>
      <c r="B10353" s="230" t="s">
        <v>31741</v>
      </c>
      <c r="C10353" s="230" t="s">
        <v>31742</v>
      </c>
      <c r="D10353" s="230" t="s">
        <v>31743</v>
      </c>
      <c r="E10353" s="231">
        <v>50202507</v>
      </c>
      <c r="F10353" s="231" t="s">
        <v>828</v>
      </c>
      <c r="G10353" s="232" t="s">
        <v>36928</v>
      </c>
    </row>
    <row r="10354" spans="1:7" ht="12">
      <c r="A10354" s="229">
        <v>5020250801</v>
      </c>
      <c r="B10354" s="230" t="s">
        <v>31744</v>
      </c>
      <c r="C10354" s="230" t="s">
        <v>31745</v>
      </c>
      <c r="D10354" s="230" t="s">
        <v>31746</v>
      </c>
      <c r="E10354" s="231">
        <v>50202508</v>
      </c>
      <c r="F10354" s="231" t="s">
        <v>828</v>
      </c>
      <c r="G10354" s="232" t="s">
        <v>36928</v>
      </c>
    </row>
    <row r="10355" spans="1:7" ht="12">
      <c r="A10355" s="229">
        <v>5020250901</v>
      </c>
      <c r="B10355" s="230" t="s">
        <v>31747</v>
      </c>
      <c r="C10355" s="230" t="s">
        <v>31748</v>
      </c>
      <c r="D10355" s="230" t="s">
        <v>31749</v>
      </c>
      <c r="E10355" s="231">
        <v>50202509</v>
      </c>
      <c r="F10355" s="231" t="s">
        <v>828</v>
      </c>
      <c r="G10355" s="232" t="s">
        <v>36928</v>
      </c>
    </row>
    <row r="10356" spans="1:7" ht="12">
      <c r="A10356" s="229">
        <v>5020251001</v>
      </c>
      <c r="B10356" s="230" t="s">
        <v>31750</v>
      </c>
      <c r="C10356" s="230" t="s">
        <v>31751</v>
      </c>
      <c r="D10356" s="230" t="s">
        <v>31752</v>
      </c>
      <c r="E10356" s="231">
        <v>50202510</v>
      </c>
      <c r="F10356" s="231" t="s">
        <v>828</v>
      </c>
      <c r="G10356" s="232" t="s">
        <v>36928</v>
      </c>
    </row>
    <row r="10357" spans="1:7" ht="12">
      <c r="A10357" s="229">
        <v>5020251101</v>
      </c>
      <c r="B10357" s="230" t="s">
        <v>31753</v>
      </c>
      <c r="C10357" s="230" t="s">
        <v>31754</v>
      </c>
      <c r="D10357" s="230" t="s">
        <v>31755</v>
      </c>
      <c r="E10357" s="231">
        <v>50202511</v>
      </c>
      <c r="F10357" s="231" t="s">
        <v>828</v>
      </c>
      <c r="G10357" s="232" t="s">
        <v>36928</v>
      </c>
    </row>
    <row r="10358" spans="1:7" ht="12">
      <c r="A10358" s="229">
        <v>5020251201</v>
      </c>
      <c r="B10358" s="230" t="s">
        <v>31756</v>
      </c>
      <c r="C10358" s="230" t="s">
        <v>31757</v>
      </c>
      <c r="D10358" s="230" t="s">
        <v>31758</v>
      </c>
      <c r="E10358" s="231">
        <v>50202512</v>
      </c>
      <c r="F10358" s="231" t="s">
        <v>828</v>
      </c>
      <c r="G10358" s="232" t="s">
        <v>36928</v>
      </c>
    </row>
    <row r="10359" spans="1:7" ht="12">
      <c r="A10359" s="229">
        <v>5020251301</v>
      </c>
      <c r="B10359" s="230" t="s">
        <v>31759</v>
      </c>
      <c r="C10359" s="230" t="s">
        <v>31760</v>
      </c>
      <c r="D10359" s="230" t="s">
        <v>31761</v>
      </c>
      <c r="E10359" s="231">
        <v>50202513</v>
      </c>
      <c r="F10359" s="231" t="s">
        <v>828</v>
      </c>
      <c r="G10359" s="232" t="s">
        <v>36928</v>
      </c>
    </row>
    <row r="10360" spans="1:7" ht="12">
      <c r="A10360" s="229">
        <v>5020260101</v>
      </c>
      <c r="B10360" s="230" t="s">
        <v>31762</v>
      </c>
      <c r="C10360" s="230" t="s">
        <v>31763</v>
      </c>
      <c r="D10360" s="230" t="s">
        <v>31764</v>
      </c>
      <c r="E10360" s="231">
        <v>50202601</v>
      </c>
      <c r="F10360" s="231" t="s">
        <v>828</v>
      </c>
      <c r="G10360" s="232" t="s">
        <v>36928</v>
      </c>
    </row>
    <row r="10361" spans="1:7" ht="12">
      <c r="A10361" s="229">
        <v>5020260201</v>
      </c>
      <c r="B10361" s="230" t="s">
        <v>31765</v>
      </c>
      <c r="C10361" s="230" t="s">
        <v>31766</v>
      </c>
      <c r="D10361" s="230" t="s">
        <v>31767</v>
      </c>
      <c r="E10361" s="231">
        <v>50202602</v>
      </c>
      <c r="F10361" s="231" t="s">
        <v>828</v>
      </c>
      <c r="G10361" s="232" t="s">
        <v>36928</v>
      </c>
    </row>
    <row r="10362" spans="1:7" ht="12">
      <c r="A10362" s="229">
        <v>5020270101</v>
      </c>
      <c r="B10362" s="230" t="s">
        <v>31768</v>
      </c>
      <c r="C10362" s="230" t="s">
        <v>31769</v>
      </c>
      <c r="D10362" s="230" t="s">
        <v>31770</v>
      </c>
      <c r="E10362" s="231">
        <v>50202701</v>
      </c>
      <c r="F10362" s="231" t="s">
        <v>828</v>
      </c>
      <c r="G10362" s="232" t="s">
        <v>36928</v>
      </c>
    </row>
    <row r="10363" spans="1:7" ht="12">
      <c r="A10363" s="229">
        <v>5020270201</v>
      </c>
      <c r="B10363" s="230" t="s">
        <v>31771</v>
      </c>
      <c r="C10363" s="230" t="s">
        <v>31772</v>
      </c>
      <c r="D10363" s="230" t="s">
        <v>31773</v>
      </c>
      <c r="E10363" s="231">
        <v>50202702</v>
      </c>
      <c r="F10363" s="231" t="s">
        <v>828</v>
      </c>
      <c r="G10363" s="232" t="s">
        <v>36928</v>
      </c>
    </row>
    <row r="10364" spans="1:7" ht="12">
      <c r="A10364" s="229">
        <v>5020270301</v>
      </c>
      <c r="B10364" s="230" t="s">
        <v>31774</v>
      </c>
      <c r="C10364" s="230" t="s">
        <v>31775</v>
      </c>
      <c r="D10364" s="230" t="s">
        <v>31776</v>
      </c>
      <c r="E10364" s="231">
        <v>50202703</v>
      </c>
      <c r="F10364" s="231" t="s">
        <v>828</v>
      </c>
      <c r="G10364" s="232" t="s">
        <v>36928</v>
      </c>
    </row>
    <row r="10365" spans="1:7" ht="24">
      <c r="A10365" s="229">
        <v>5020270401</v>
      </c>
      <c r="B10365" s="230" t="s">
        <v>31777</v>
      </c>
      <c r="C10365" s="230" t="s">
        <v>31778</v>
      </c>
      <c r="D10365" s="230" t="s">
        <v>31779</v>
      </c>
      <c r="E10365" s="231">
        <v>50202704</v>
      </c>
      <c r="F10365" s="231" t="s">
        <v>828</v>
      </c>
      <c r="G10365" s="232" t="s">
        <v>36928</v>
      </c>
    </row>
    <row r="10366" spans="1:7" ht="12">
      <c r="A10366" s="229">
        <v>5020270501</v>
      </c>
      <c r="B10366" s="230" t="s">
        <v>31780</v>
      </c>
      <c r="C10366" s="230" t="s">
        <v>31781</v>
      </c>
      <c r="D10366" s="230" t="s">
        <v>31782</v>
      </c>
      <c r="E10366" s="231">
        <v>50202705</v>
      </c>
      <c r="F10366" s="231" t="s">
        <v>828</v>
      </c>
      <c r="G10366" s="232" t="s">
        <v>36928</v>
      </c>
    </row>
    <row r="10367" spans="1:7" ht="12">
      <c r="A10367" s="229">
        <v>5020270601</v>
      </c>
      <c r="B10367" s="230" t="s">
        <v>31783</v>
      </c>
      <c r="C10367" s="230" t="s">
        <v>31784</v>
      </c>
      <c r="D10367" s="230" t="s">
        <v>31785</v>
      </c>
      <c r="E10367" s="231">
        <v>50202706</v>
      </c>
      <c r="F10367" s="231" t="s">
        <v>828</v>
      </c>
      <c r="G10367" s="232" t="s">
        <v>36928</v>
      </c>
    </row>
    <row r="10368" spans="1:7" ht="12">
      <c r="A10368" s="229">
        <v>5021150201</v>
      </c>
      <c r="B10368" s="230" t="s">
        <v>31786</v>
      </c>
      <c r="C10368" s="230" t="s">
        <v>31787</v>
      </c>
      <c r="D10368" s="230" t="s">
        <v>31788</v>
      </c>
      <c r="E10368" s="231">
        <v>50211502</v>
      </c>
      <c r="F10368" s="231" t="s">
        <v>828</v>
      </c>
      <c r="G10368" s="232" t="s">
        <v>36928</v>
      </c>
    </row>
    <row r="10369" spans="1:7" ht="12">
      <c r="A10369" s="229">
        <v>5021150202</v>
      </c>
      <c r="B10369" s="230" t="s">
        <v>31789</v>
      </c>
      <c r="C10369" s="230" t="s">
        <v>31790</v>
      </c>
      <c r="D10369" s="230" t="s">
        <v>31791</v>
      </c>
      <c r="E10369" s="231">
        <v>50211502</v>
      </c>
      <c r="F10369" s="231" t="s">
        <v>828</v>
      </c>
      <c r="G10369" s="232" t="s">
        <v>36928</v>
      </c>
    </row>
    <row r="10370" spans="1:7" ht="12">
      <c r="A10370" s="229">
        <v>5021150301</v>
      </c>
      <c r="B10370" s="230" t="s">
        <v>31792</v>
      </c>
      <c r="C10370" s="230" t="s">
        <v>31793</v>
      </c>
      <c r="D10370" s="230" t="s">
        <v>31794</v>
      </c>
      <c r="E10370" s="231">
        <v>50211503</v>
      </c>
      <c r="F10370" s="231" t="s">
        <v>828</v>
      </c>
      <c r="G10370" s="232" t="s">
        <v>36928</v>
      </c>
    </row>
    <row r="10371" spans="1:7" ht="12">
      <c r="A10371" s="229">
        <v>5021150401</v>
      </c>
      <c r="B10371" s="230" t="s">
        <v>31795</v>
      </c>
      <c r="C10371" s="230" t="s">
        <v>31796</v>
      </c>
      <c r="D10371" s="230" t="s">
        <v>31797</v>
      </c>
      <c r="E10371" s="231">
        <v>50211504</v>
      </c>
      <c r="F10371" s="231" t="s">
        <v>828</v>
      </c>
      <c r="G10371" s="232" t="s">
        <v>36928</v>
      </c>
    </row>
    <row r="10372" spans="1:7" ht="36">
      <c r="A10372" s="229">
        <v>5021159901</v>
      </c>
      <c r="B10372" s="230" t="s">
        <v>31798</v>
      </c>
      <c r="C10372" s="230" t="s">
        <v>31799</v>
      </c>
      <c r="D10372" s="230" t="s">
        <v>31800</v>
      </c>
      <c r="E10372" s="231">
        <v>50211599</v>
      </c>
      <c r="F10372" s="231" t="s">
        <v>828</v>
      </c>
      <c r="G10372" s="232" t="s">
        <v>36928</v>
      </c>
    </row>
    <row r="10373" spans="1:7" ht="12">
      <c r="A10373" s="229">
        <v>5021160901</v>
      </c>
      <c r="B10373" s="230" t="s">
        <v>31801</v>
      </c>
      <c r="C10373" s="230" t="s">
        <v>31802</v>
      </c>
      <c r="D10373" s="230" t="s">
        <v>31803</v>
      </c>
      <c r="E10373" s="231">
        <v>50211609</v>
      </c>
      <c r="F10373" s="231" t="s">
        <v>828</v>
      </c>
      <c r="G10373" s="232" t="s">
        <v>36928</v>
      </c>
    </row>
    <row r="10374" spans="1:7" ht="12">
      <c r="A10374" s="229">
        <v>5021160902</v>
      </c>
      <c r="B10374" s="230" t="s">
        <v>31804</v>
      </c>
      <c r="C10374" s="230" t="s">
        <v>31805</v>
      </c>
      <c r="D10374" s="230" t="s">
        <v>31806</v>
      </c>
      <c r="E10374" s="231">
        <v>50211609</v>
      </c>
      <c r="F10374" s="231" t="s">
        <v>828</v>
      </c>
      <c r="G10374" s="232" t="s">
        <v>36928</v>
      </c>
    </row>
    <row r="10375" spans="1:7" ht="12">
      <c r="A10375" s="229">
        <v>5022100101</v>
      </c>
      <c r="B10375" s="230" t="s">
        <v>31807</v>
      </c>
      <c r="C10375" s="230" t="s">
        <v>31808</v>
      </c>
      <c r="D10375" s="230" t="s">
        <v>31809</v>
      </c>
      <c r="E10375" s="231">
        <v>50221001</v>
      </c>
      <c r="F10375" s="231" t="s">
        <v>828</v>
      </c>
      <c r="G10375" s="232" t="s">
        <v>36928</v>
      </c>
    </row>
    <row r="10376" spans="1:7" ht="12">
      <c r="A10376" s="229">
        <v>5022109901</v>
      </c>
      <c r="B10376" s="230" t="s">
        <v>31810</v>
      </c>
      <c r="C10376" s="230" t="s">
        <v>31811</v>
      </c>
      <c r="D10376" s="230" t="s">
        <v>31812</v>
      </c>
      <c r="E10376" s="231">
        <v>50221099</v>
      </c>
      <c r="F10376" s="231" t="s">
        <v>828</v>
      </c>
      <c r="G10376" s="232" t="s">
        <v>36928</v>
      </c>
    </row>
    <row r="10377" spans="1:7" ht="12">
      <c r="A10377" s="229">
        <v>5022110101</v>
      </c>
      <c r="B10377" s="230" t="s">
        <v>31813</v>
      </c>
      <c r="C10377" s="230" t="s">
        <v>31814</v>
      </c>
      <c r="D10377" s="230" t="s">
        <v>31815</v>
      </c>
      <c r="E10377" s="231">
        <v>50221101</v>
      </c>
      <c r="F10377" s="231" t="s">
        <v>828</v>
      </c>
      <c r="G10377" s="232" t="s">
        <v>36928</v>
      </c>
    </row>
    <row r="10378" spans="1:7" ht="12">
      <c r="A10378" s="229">
        <v>5022110201</v>
      </c>
      <c r="B10378" s="230" t="s">
        <v>31816</v>
      </c>
      <c r="C10378" s="230" t="s">
        <v>31817</v>
      </c>
      <c r="D10378" s="230" t="s">
        <v>31818</v>
      </c>
      <c r="E10378" s="231">
        <v>50221102</v>
      </c>
      <c r="F10378" s="231" t="s">
        <v>828</v>
      </c>
      <c r="G10378" s="232" t="s">
        <v>36928</v>
      </c>
    </row>
    <row r="10379" spans="1:7" ht="12">
      <c r="A10379" s="229">
        <v>5022110202</v>
      </c>
      <c r="B10379" s="230" t="s">
        <v>31819</v>
      </c>
      <c r="C10379" s="230" t="s">
        <v>31820</v>
      </c>
      <c r="D10379" s="230" t="s">
        <v>31821</v>
      </c>
      <c r="E10379" s="231">
        <v>50221102</v>
      </c>
      <c r="F10379" s="231" t="s">
        <v>828</v>
      </c>
      <c r="G10379" s="232" t="s">
        <v>36928</v>
      </c>
    </row>
    <row r="10380" spans="1:7" ht="24">
      <c r="A10380" s="229">
        <v>5022120101</v>
      </c>
      <c r="B10380" s="230" t="s">
        <v>31822</v>
      </c>
      <c r="C10380" s="230" t="s">
        <v>31823</v>
      </c>
      <c r="D10380" s="230" t="s">
        <v>31824</v>
      </c>
      <c r="E10380" s="231">
        <v>50221201</v>
      </c>
      <c r="F10380" s="231" t="s">
        <v>828</v>
      </c>
      <c r="G10380" s="232" t="s">
        <v>36928</v>
      </c>
    </row>
    <row r="10381" spans="1:7" ht="12">
      <c r="A10381" s="229">
        <v>5022129501</v>
      </c>
      <c r="B10381" s="230" t="s">
        <v>31825</v>
      </c>
      <c r="C10381" s="230" t="s">
        <v>31826</v>
      </c>
      <c r="D10381" s="230" t="s">
        <v>31827</v>
      </c>
      <c r="E10381" s="231">
        <v>50221295</v>
      </c>
      <c r="F10381" s="231" t="s">
        <v>828</v>
      </c>
      <c r="G10381" s="232" t="s">
        <v>36928</v>
      </c>
    </row>
    <row r="10382" spans="1:7" ht="24">
      <c r="A10382" s="229">
        <v>5022129601</v>
      </c>
      <c r="B10382" s="230" t="s">
        <v>31828</v>
      </c>
      <c r="C10382" s="230" t="s">
        <v>31829</v>
      </c>
      <c r="D10382" s="230" t="s">
        <v>31830</v>
      </c>
      <c r="E10382" s="231">
        <v>50221296</v>
      </c>
      <c r="F10382" s="231" t="s">
        <v>828</v>
      </c>
      <c r="G10382" s="232" t="s">
        <v>36928</v>
      </c>
    </row>
    <row r="10383" spans="1:7" ht="24">
      <c r="A10383" s="229">
        <v>5022129701</v>
      </c>
      <c r="B10383" s="230" t="s">
        <v>31831</v>
      </c>
      <c r="C10383" s="230" t="s">
        <v>31832</v>
      </c>
      <c r="D10383" s="230" t="s">
        <v>31833</v>
      </c>
      <c r="E10383" s="231">
        <v>50221297</v>
      </c>
      <c r="F10383" s="231" t="s">
        <v>828</v>
      </c>
      <c r="G10383" s="232" t="s">
        <v>36928</v>
      </c>
    </row>
    <row r="10384" spans="1:7" ht="36">
      <c r="A10384" s="229">
        <v>5022129801</v>
      </c>
      <c r="B10384" s="230" t="s">
        <v>31834</v>
      </c>
      <c r="C10384" s="230" t="s">
        <v>31835</v>
      </c>
      <c r="D10384" s="230" t="s">
        <v>31836</v>
      </c>
      <c r="E10384" s="231">
        <v>50221298</v>
      </c>
      <c r="F10384" s="231" t="s">
        <v>828</v>
      </c>
      <c r="G10384" s="232" t="s">
        <v>36928</v>
      </c>
    </row>
    <row r="10385" spans="1:7" ht="12">
      <c r="A10385" s="229">
        <v>5022129901</v>
      </c>
      <c r="B10385" s="230" t="s">
        <v>31837</v>
      </c>
      <c r="C10385" s="230" t="s">
        <v>31838</v>
      </c>
      <c r="D10385" s="230" t="s">
        <v>31839</v>
      </c>
      <c r="E10385" s="231">
        <v>50221299</v>
      </c>
      <c r="F10385" s="231" t="s">
        <v>828</v>
      </c>
      <c r="G10385" s="232" t="s">
        <v>36928</v>
      </c>
    </row>
    <row r="10386" spans="1:7" ht="12">
      <c r="A10386" s="229">
        <v>5022130101</v>
      </c>
      <c r="B10386" s="230" t="s">
        <v>31840</v>
      </c>
      <c r="C10386" s="230" t="s">
        <v>31841</v>
      </c>
      <c r="D10386" s="230" t="s">
        <v>31842</v>
      </c>
      <c r="E10386" s="231">
        <v>50221301</v>
      </c>
      <c r="F10386" s="231" t="s">
        <v>828</v>
      </c>
      <c r="G10386" s="232" t="s">
        <v>36928</v>
      </c>
    </row>
    <row r="10387" spans="1:7" ht="24">
      <c r="A10387" s="229">
        <v>5023010101</v>
      </c>
      <c r="B10387" s="230" t="s">
        <v>31843</v>
      </c>
      <c r="C10387" s="230" t="s">
        <v>31844</v>
      </c>
      <c r="D10387" s="230" t="s">
        <v>31845</v>
      </c>
      <c r="E10387" s="231">
        <v>50230101</v>
      </c>
      <c r="F10387" s="231" t="s">
        <v>828</v>
      </c>
      <c r="G10387" s="232" t="s">
        <v>36928</v>
      </c>
    </row>
    <row r="10388" spans="1:7" ht="24">
      <c r="A10388" s="229">
        <v>5023010102</v>
      </c>
      <c r="B10388" s="230" t="s">
        <v>31846</v>
      </c>
      <c r="C10388" s="230" t="s">
        <v>31847</v>
      </c>
      <c r="D10388" s="230" t="s">
        <v>31848</v>
      </c>
      <c r="E10388" s="231">
        <v>50230101</v>
      </c>
      <c r="F10388" s="231" t="s">
        <v>828</v>
      </c>
      <c r="G10388" s="232" t="s">
        <v>36928</v>
      </c>
    </row>
    <row r="10389" spans="1:7" ht="12">
      <c r="A10389" s="229">
        <v>5023010103</v>
      </c>
      <c r="B10389" s="230" t="s">
        <v>31849</v>
      </c>
      <c r="C10389" s="230" t="s">
        <v>31850</v>
      </c>
      <c r="D10389" s="230" t="s">
        <v>31851</v>
      </c>
      <c r="E10389" s="231">
        <v>50230101</v>
      </c>
      <c r="F10389" s="231" t="s">
        <v>828</v>
      </c>
      <c r="G10389" s="232" t="s">
        <v>36928</v>
      </c>
    </row>
    <row r="10390" spans="1:7" ht="24">
      <c r="A10390" s="229">
        <v>5023010104</v>
      </c>
      <c r="B10390" s="230" t="s">
        <v>31852</v>
      </c>
      <c r="C10390" s="230" t="s">
        <v>31853</v>
      </c>
      <c r="D10390" s="230" t="s">
        <v>31854</v>
      </c>
      <c r="E10390" s="231">
        <v>50230101</v>
      </c>
      <c r="F10390" s="231" t="s">
        <v>828</v>
      </c>
      <c r="G10390" s="232" t="s">
        <v>36928</v>
      </c>
    </row>
    <row r="10391" spans="1:7" ht="12">
      <c r="A10391" s="229">
        <v>5023010105</v>
      </c>
      <c r="B10391" s="230" t="s">
        <v>31855</v>
      </c>
      <c r="C10391" s="230" t="s">
        <v>31856</v>
      </c>
      <c r="D10391" s="230" t="s">
        <v>31857</v>
      </c>
      <c r="E10391" s="231">
        <v>50230101</v>
      </c>
      <c r="F10391" s="231" t="s">
        <v>828</v>
      </c>
      <c r="G10391" s="232" t="s">
        <v>36928</v>
      </c>
    </row>
    <row r="10392" spans="1:7" ht="12">
      <c r="A10392" s="229">
        <v>5023010106</v>
      </c>
      <c r="B10392" s="230" t="s">
        <v>31858</v>
      </c>
      <c r="C10392" s="230" t="s">
        <v>31859</v>
      </c>
      <c r="D10392" s="230" t="s">
        <v>31860</v>
      </c>
      <c r="E10392" s="231">
        <v>50230101</v>
      </c>
      <c r="F10392" s="231" t="s">
        <v>828</v>
      </c>
      <c r="G10392" s="232" t="s">
        <v>36928</v>
      </c>
    </row>
    <row r="10393" spans="1:7" ht="36">
      <c r="A10393" s="229">
        <v>5023010107</v>
      </c>
      <c r="B10393" s="230" t="s">
        <v>31861</v>
      </c>
      <c r="C10393" s="230" t="s">
        <v>31862</v>
      </c>
      <c r="D10393" s="230" t="s">
        <v>31863</v>
      </c>
      <c r="E10393" s="231">
        <v>50230101</v>
      </c>
      <c r="F10393" s="231" t="s">
        <v>828</v>
      </c>
      <c r="G10393" s="232" t="s">
        <v>36928</v>
      </c>
    </row>
    <row r="10394" spans="1:7" ht="12">
      <c r="A10394" s="229">
        <v>5023010108</v>
      </c>
      <c r="B10394" s="230" t="s">
        <v>31864</v>
      </c>
      <c r="C10394" s="230" t="s">
        <v>31865</v>
      </c>
      <c r="D10394" s="230" t="s">
        <v>31866</v>
      </c>
      <c r="E10394" s="231">
        <v>50230101</v>
      </c>
      <c r="F10394" s="231" t="s">
        <v>828</v>
      </c>
      <c r="G10394" s="232" t="s">
        <v>36928</v>
      </c>
    </row>
    <row r="10395" spans="1:7" ht="12">
      <c r="A10395" s="229">
        <v>5023010109</v>
      </c>
      <c r="B10395" s="230" t="s">
        <v>31867</v>
      </c>
      <c r="C10395" s="230" t="s">
        <v>31868</v>
      </c>
      <c r="D10395" s="230" t="s">
        <v>31869</v>
      </c>
      <c r="E10395" s="231">
        <v>50230101</v>
      </c>
      <c r="F10395" s="231" t="s">
        <v>828</v>
      </c>
      <c r="G10395" s="232" t="s">
        <v>36928</v>
      </c>
    </row>
    <row r="10396" spans="1:7" ht="12">
      <c r="A10396" s="229">
        <v>5023010110</v>
      </c>
      <c r="B10396" s="230" t="s">
        <v>31870</v>
      </c>
      <c r="C10396" s="230" t="s">
        <v>31871</v>
      </c>
      <c r="D10396" s="230" t="s">
        <v>31872</v>
      </c>
      <c r="E10396" s="231">
        <v>50230101</v>
      </c>
      <c r="F10396" s="231" t="s">
        <v>828</v>
      </c>
      <c r="G10396" s="232" t="s">
        <v>36928</v>
      </c>
    </row>
    <row r="10397" spans="1:7" ht="24">
      <c r="A10397" s="229">
        <v>5023010111</v>
      </c>
      <c r="B10397" s="230" t="s">
        <v>31873</v>
      </c>
      <c r="C10397" s="230" t="s">
        <v>31874</v>
      </c>
      <c r="D10397" s="230" t="s">
        <v>31875</v>
      </c>
      <c r="E10397" s="231">
        <v>50230101</v>
      </c>
      <c r="F10397" s="231" t="s">
        <v>828</v>
      </c>
      <c r="G10397" s="232" t="s">
        <v>36928</v>
      </c>
    </row>
    <row r="10398" spans="1:7" ht="24">
      <c r="A10398" s="229">
        <v>5023010201</v>
      </c>
      <c r="B10398" s="230" t="s">
        <v>31876</v>
      </c>
      <c r="C10398" s="230" t="s">
        <v>31877</v>
      </c>
      <c r="D10398" s="230" t="s">
        <v>31878</v>
      </c>
      <c r="E10398" s="231">
        <v>50230102</v>
      </c>
      <c r="F10398" s="231" t="s">
        <v>828</v>
      </c>
      <c r="G10398" s="232" t="s">
        <v>36928</v>
      </c>
    </row>
    <row r="10399" spans="1:7" ht="24">
      <c r="A10399" s="229">
        <v>5023999901</v>
      </c>
      <c r="B10399" s="230" t="s">
        <v>31879</v>
      </c>
      <c r="C10399" s="230" t="s">
        <v>31880</v>
      </c>
      <c r="D10399" s="230" t="s">
        <v>31881</v>
      </c>
      <c r="E10399" s="231">
        <v>50239999</v>
      </c>
      <c r="F10399" s="231" t="s">
        <v>828</v>
      </c>
      <c r="G10399" s="232" t="s">
        <v>36928</v>
      </c>
    </row>
    <row r="10400" spans="1:7" ht="36">
      <c r="A10400" s="229">
        <v>5040709901</v>
      </c>
      <c r="B10400" s="230" t="s">
        <v>31882</v>
      </c>
      <c r="C10400" s="230" t="s">
        <v>31883</v>
      </c>
      <c r="D10400" s="230" t="s">
        <v>31884</v>
      </c>
      <c r="E10400" s="231">
        <v>50407099</v>
      </c>
      <c r="F10400" s="231" t="s">
        <v>828</v>
      </c>
      <c r="G10400" s="232" t="s">
        <v>36928</v>
      </c>
    </row>
    <row r="10401" spans="1:7" ht="12">
      <c r="A10401" s="229">
        <v>5046700101</v>
      </c>
      <c r="B10401" s="230" t="s">
        <v>31885</v>
      </c>
      <c r="C10401" s="230" t="s">
        <v>31886</v>
      </c>
      <c r="D10401" s="230" t="s">
        <v>31887</v>
      </c>
      <c r="E10401" s="231">
        <v>50467001</v>
      </c>
      <c r="F10401" s="231" t="s">
        <v>828</v>
      </c>
      <c r="G10401" s="232" t="s">
        <v>36928</v>
      </c>
    </row>
    <row r="10402" spans="1:7" ht="12">
      <c r="A10402" s="229">
        <v>5046700201</v>
      </c>
      <c r="B10402" s="230" t="s">
        <v>31888</v>
      </c>
      <c r="C10402" s="230" t="s">
        <v>31889</v>
      </c>
      <c r="D10402" s="230" t="s">
        <v>31890</v>
      </c>
      <c r="E10402" s="231">
        <v>50467002</v>
      </c>
      <c r="F10402" s="231" t="s">
        <v>828</v>
      </c>
      <c r="G10402" s="232" t="s">
        <v>36928</v>
      </c>
    </row>
    <row r="10403" spans="1:7" ht="12">
      <c r="A10403" s="229">
        <v>5046700301</v>
      </c>
      <c r="B10403" s="230" t="s">
        <v>31891</v>
      </c>
      <c r="C10403" s="230" t="s">
        <v>31892</v>
      </c>
      <c r="D10403" s="230" t="s">
        <v>31893</v>
      </c>
      <c r="E10403" s="231">
        <v>50467003</v>
      </c>
      <c r="F10403" s="231" t="s">
        <v>828</v>
      </c>
      <c r="G10403" s="232" t="s">
        <v>36928</v>
      </c>
    </row>
    <row r="10404" spans="1:7" ht="12">
      <c r="A10404" s="229">
        <v>5046700501</v>
      </c>
      <c r="B10404" s="230" t="s">
        <v>31894</v>
      </c>
      <c r="C10404" s="230" t="s">
        <v>31895</v>
      </c>
      <c r="D10404" s="230" t="s">
        <v>31896</v>
      </c>
      <c r="E10404" s="231">
        <v>50467005</v>
      </c>
      <c r="F10404" s="231" t="s">
        <v>828</v>
      </c>
      <c r="G10404" s="232" t="s">
        <v>36928</v>
      </c>
    </row>
    <row r="10405" spans="1:7" ht="12">
      <c r="A10405" s="229">
        <v>5046700601</v>
      </c>
      <c r="B10405" s="230" t="s">
        <v>31897</v>
      </c>
      <c r="C10405" s="230" t="s">
        <v>31898</v>
      </c>
      <c r="D10405" s="230" t="s">
        <v>31899</v>
      </c>
      <c r="E10405" s="231">
        <v>50467006</v>
      </c>
      <c r="F10405" s="231" t="s">
        <v>828</v>
      </c>
      <c r="G10405" s="232" t="s">
        <v>36928</v>
      </c>
    </row>
    <row r="10406" spans="1:7" ht="12">
      <c r="A10406" s="229">
        <v>5046700701</v>
      </c>
      <c r="B10406" s="230" t="s">
        <v>31900</v>
      </c>
      <c r="C10406" s="230" t="s">
        <v>31901</v>
      </c>
      <c r="D10406" s="230" t="s">
        <v>31902</v>
      </c>
      <c r="E10406" s="231">
        <v>50467007</v>
      </c>
      <c r="F10406" s="231" t="s">
        <v>828</v>
      </c>
      <c r="G10406" s="232" t="s">
        <v>36928</v>
      </c>
    </row>
    <row r="10407" spans="1:7" ht="12">
      <c r="A10407" s="229">
        <v>5046709601</v>
      </c>
      <c r="B10407" s="230" t="s">
        <v>31903</v>
      </c>
      <c r="C10407" s="230" t="s">
        <v>31904</v>
      </c>
      <c r="D10407" s="230" t="s">
        <v>31905</v>
      </c>
      <c r="E10407" s="231">
        <v>50467096</v>
      </c>
      <c r="F10407" s="231" t="s">
        <v>828</v>
      </c>
      <c r="G10407" s="232" t="s">
        <v>36928</v>
      </c>
    </row>
    <row r="10408" spans="1:7" ht="12">
      <c r="A10408" s="229">
        <v>5046709701</v>
      </c>
      <c r="B10408" s="230" t="s">
        <v>31906</v>
      </c>
      <c r="C10408" s="230" t="s">
        <v>31907</v>
      </c>
      <c r="D10408" s="230" t="s">
        <v>31908</v>
      </c>
      <c r="E10408" s="231">
        <v>50467097</v>
      </c>
      <c r="F10408" s="231" t="s">
        <v>828</v>
      </c>
      <c r="G10408" s="232" t="s">
        <v>36928</v>
      </c>
    </row>
    <row r="10409" spans="1:7" ht="12">
      <c r="A10409" s="229">
        <v>5046709801</v>
      </c>
      <c r="B10409" s="230" t="s">
        <v>31909</v>
      </c>
      <c r="C10409" s="230" t="s">
        <v>31910</v>
      </c>
      <c r="D10409" s="230" t="s">
        <v>31911</v>
      </c>
      <c r="E10409" s="231">
        <v>50467098</v>
      </c>
      <c r="F10409" s="231" t="s">
        <v>828</v>
      </c>
      <c r="G10409" s="232" t="s">
        <v>36928</v>
      </c>
    </row>
    <row r="10410" spans="1:7" ht="12">
      <c r="A10410" s="229">
        <v>5046709901</v>
      </c>
      <c r="B10410" s="230" t="s">
        <v>31912</v>
      </c>
      <c r="C10410" s="230" t="s">
        <v>31913</v>
      </c>
      <c r="D10410" s="230" t="s">
        <v>31914</v>
      </c>
      <c r="E10410" s="231">
        <v>50467099</v>
      </c>
      <c r="F10410" s="231" t="s">
        <v>828</v>
      </c>
      <c r="G10410" s="232" t="s">
        <v>36928</v>
      </c>
    </row>
    <row r="10411" spans="1:7" ht="24">
      <c r="A10411" s="229">
        <v>5126010101</v>
      </c>
      <c r="B10411" s="230" t="s">
        <v>31915</v>
      </c>
      <c r="C10411" s="230" t="s">
        <v>31916</v>
      </c>
      <c r="D10411" s="230" t="s">
        <v>31917</v>
      </c>
      <c r="E10411" s="231">
        <v>51260101</v>
      </c>
      <c r="F10411" s="231" t="s">
        <v>828</v>
      </c>
      <c r="G10411" s="232" t="s">
        <v>36928</v>
      </c>
    </row>
    <row r="10412" spans="1:7" ht="24">
      <c r="A10412" s="229">
        <v>5126010201</v>
      </c>
      <c r="B10412" s="230" t="s">
        <v>31918</v>
      </c>
      <c r="C10412" s="230" t="s">
        <v>31919</v>
      </c>
      <c r="D10412" s="230" t="s">
        <v>31920</v>
      </c>
      <c r="E10412" s="231">
        <v>51260102</v>
      </c>
      <c r="F10412" s="231" t="s">
        <v>828</v>
      </c>
      <c r="G10412" s="232" t="s">
        <v>36928</v>
      </c>
    </row>
    <row r="10413" spans="1:7" ht="12">
      <c r="A10413" s="229">
        <v>5126010301</v>
      </c>
      <c r="B10413" s="230" t="s">
        <v>31921</v>
      </c>
      <c r="C10413" s="230" t="s">
        <v>31922</v>
      </c>
      <c r="D10413" s="230" t="s">
        <v>31923</v>
      </c>
      <c r="E10413" s="231">
        <v>51260103</v>
      </c>
      <c r="F10413" s="231" t="s">
        <v>828</v>
      </c>
      <c r="G10413" s="232" t="s">
        <v>36928</v>
      </c>
    </row>
    <row r="10414" spans="1:7" ht="24">
      <c r="A10414" s="229">
        <v>5126010401</v>
      </c>
      <c r="B10414" s="230" t="s">
        <v>31924</v>
      </c>
      <c r="C10414" s="230" t="s">
        <v>31925</v>
      </c>
      <c r="D10414" s="230" t="s">
        <v>31926</v>
      </c>
      <c r="E10414" s="231">
        <v>51260104</v>
      </c>
      <c r="F10414" s="231" t="s">
        <v>828</v>
      </c>
      <c r="G10414" s="232" t="s">
        <v>36928</v>
      </c>
    </row>
    <row r="10415" spans="1:7" ht="24">
      <c r="A10415" s="229">
        <v>5126010501</v>
      </c>
      <c r="B10415" s="230" t="s">
        <v>31927</v>
      </c>
      <c r="C10415" s="230" t="s">
        <v>31928</v>
      </c>
      <c r="D10415" s="230" t="s">
        <v>31929</v>
      </c>
      <c r="E10415" s="231">
        <v>51260105</v>
      </c>
      <c r="F10415" s="231" t="s">
        <v>828</v>
      </c>
      <c r="G10415" s="232" t="s">
        <v>36928</v>
      </c>
    </row>
    <row r="10416" spans="1:7" ht="24">
      <c r="A10416" s="229">
        <v>5126010601</v>
      </c>
      <c r="B10416" s="230" t="s">
        <v>31930</v>
      </c>
      <c r="C10416" s="230" t="s">
        <v>31931</v>
      </c>
      <c r="D10416" s="230" t="s">
        <v>31932</v>
      </c>
      <c r="E10416" s="231">
        <v>51260106</v>
      </c>
      <c r="F10416" s="231" t="s">
        <v>828</v>
      </c>
      <c r="G10416" s="232" t="s">
        <v>36928</v>
      </c>
    </row>
    <row r="10417" spans="1:7" ht="24">
      <c r="A10417" s="229">
        <v>5126010701</v>
      </c>
      <c r="B10417" s="230" t="s">
        <v>31933</v>
      </c>
      <c r="C10417" s="230" t="s">
        <v>31934</v>
      </c>
      <c r="D10417" s="230" t="s">
        <v>31935</v>
      </c>
      <c r="E10417" s="231">
        <v>51260107</v>
      </c>
      <c r="F10417" s="231" t="s">
        <v>828</v>
      </c>
      <c r="G10417" s="232" t="s">
        <v>36928</v>
      </c>
    </row>
    <row r="10418" spans="1:7" ht="12">
      <c r="A10418" s="229">
        <v>5126010801</v>
      </c>
      <c r="B10418" s="230" t="s">
        <v>31936</v>
      </c>
      <c r="C10418" s="230" t="s">
        <v>31937</v>
      </c>
      <c r="D10418" s="230" t="s">
        <v>31938</v>
      </c>
      <c r="E10418" s="231">
        <v>51260108</v>
      </c>
      <c r="F10418" s="231" t="s">
        <v>828</v>
      </c>
      <c r="G10418" s="232" t="s">
        <v>36928</v>
      </c>
    </row>
    <row r="10419" spans="1:7" ht="12">
      <c r="A10419" s="229">
        <v>5126020101</v>
      </c>
      <c r="B10419" s="230" t="s">
        <v>31939</v>
      </c>
      <c r="C10419" s="230" t="s">
        <v>31940</v>
      </c>
      <c r="D10419" s="230" t="s">
        <v>31941</v>
      </c>
      <c r="E10419" s="231">
        <v>51260201</v>
      </c>
      <c r="F10419" s="231" t="s">
        <v>828</v>
      </c>
      <c r="G10419" s="232" t="s">
        <v>36928</v>
      </c>
    </row>
    <row r="10420" spans="1:7" ht="12">
      <c r="A10420" s="229">
        <v>5126020201</v>
      </c>
      <c r="B10420" s="230" t="s">
        <v>31942</v>
      </c>
      <c r="C10420" s="230" t="s">
        <v>31943</v>
      </c>
      <c r="D10420" s="230" t="s">
        <v>31944</v>
      </c>
      <c r="E10420" s="231">
        <v>51260202</v>
      </c>
      <c r="F10420" s="231" t="s">
        <v>828</v>
      </c>
      <c r="G10420" s="232" t="s">
        <v>36928</v>
      </c>
    </row>
    <row r="10421" spans="1:7" ht="12">
      <c r="A10421" s="229">
        <v>5126020301</v>
      </c>
      <c r="B10421" s="230" t="s">
        <v>31945</v>
      </c>
      <c r="C10421" s="230" t="s">
        <v>31946</v>
      </c>
      <c r="D10421" s="230" t="s">
        <v>31947</v>
      </c>
      <c r="E10421" s="231">
        <v>51260203</v>
      </c>
      <c r="F10421" s="231" t="s">
        <v>828</v>
      </c>
      <c r="G10421" s="232" t="s">
        <v>36928</v>
      </c>
    </row>
    <row r="10422" spans="1:7" ht="12">
      <c r="A10422" s="229">
        <v>5126020401</v>
      </c>
      <c r="B10422" s="230" t="s">
        <v>31948</v>
      </c>
      <c r="C10422" s="230" t="s">
        <v>31949</v>
      </c>
      <c r="D10422" s="230" t="s">
        <v>31950</v>
      </c>
      <c r="E10422" s="231">
        <v>51260204</v>
      </c>
      <c r="F10422" s="231" t="s">
        <v>828</v>
      </c>
      <c r="G10422" s="232" t="s">
        <v>36928</v>
      </c>
    </row>
    <row r="10423" spans="1:7" ht="24">
      <c r="A10423" s="229">
        <v>5126020501</v>
      </c>
      <c r="B10423" s="230" t="s">
        <v>31951</v>
      </c>
      <c r="C10423" s="230" t="s">
        <v>31952</v>
      </c>
      <c r="D10423" s="230" t="s">
        <v>31953</v>
      </c>
      <c r="E10423" s="231">
        <v>51260205</v>
      </c>
      <c r="F10423" s="231" t="s">
        <v>828</v>
      </c>
      <c r="G10423" s="232" t="s">
        <v>36928</v>
      </c>
    </row>
    <row r="10424" spans="1:7" ht="12">
      <c r="A10424" s="229">
        <v>5126020601</v>
      </c>
      <c r="B10424" s="230" t="s">
        <v>31954</v>
      </c>
      <c r="C10424" s="230" t="s">
        <v>31955</v>
      </c>
      <c r="D10424" s="230" t="s">
        <v>31956</v>
      </c>
      <c r="E10424" s="231">
        <v>51260206</v>
      </c>
      <c r="F10424" s="231" t="s">
        <v>828</v>
      </c>
      <c r="G10424" s="232" t="s">
        <v>36928</v>
      </c>
    </row>
    <row r="10425" spans="1:7" ht="12">
      <c r="A10425" s="229">
        <v>5126030101</v>
      </c>
      <c r="B10425" s="230" t="s">
        <v>31957</v>
      </c>
      <c r="C10425" s="230" t="s">
        <v>31958</v>
      </c>
      <c r="D10425" s="230" t="s">
        <v>31959</v>
      </c>
      <c r="E10425" s="231">
        <v>51260301</v>
      </c>
      <c r="F10425" s="231" t="s">
        <v>828</v>
      </c>
      <c r="G10425" s="232" t="s">
        <v>36928</v>
      </c>
    </row>
    <row r="10426" spans="1:7" ht="24">
      <c r="A10426" s="229">
        <v>5126030201</v>
      </c>
      <c r="B10426" s="230" t="s">
        <v>31960</v>
      </c>
      <c r="C10426" s="230" t="s">
        <v>31961</v>
      </c>
      <c r="D10426" s="230" t="s">
        <v>31962</v>
      </c>
      <c r="E10426" s="231">
        <v>51260302</v>
      </c>
      <c r="F10426" s="231" t="s">
        <v>828</v>
      </c>
      <c r="G10426" s="232" t="s">
        <v>36928</v>
      </c>
    </row>
    <row r="10427" spans="1:7" ht="12">
      <c r="A10427" s="229">
        <v>5126030301</v>
      </c>
      <c r="B10427" s="230" t="s">
        <v>31963</v>
      </c>
      <c r="C10427" s="230" t="s">
        <v>31964</v>
      </c>
      <c r="D10427" s="230" t="s">
        <v>31965</v>
      </c>
      <c r="E10427" s="231">
        <v>51260303</v>
      </c>
      <c r="F10427" s="231" t="s">
        <v>828</v>
      </c>
      <c r="G10427" s="232" t="s">
        <v>36928</v>
      </c>
    </row>
    <row r="10428" spans="1:7" ht="24">
      <c r="A10428" s="229">
        <v>5126040101</v>
      </c>
      <c r="B10428" s="230" t="s">
        <v>31966</v>
      </c>
      <c r="C10428" s="230" t="s">
        <v>31967</v>
      </c>
      <c r="D10428" s="230" t="s">
        <v>31968</v>
      </c>
      <c r="E10428" s="231">
        <v>51260401</v>
      </c>
      <c r="F10428" s="231" t="s">
        <v>828</v>
      </c>
      <c r="G10428" s="232" t="s">
        <v>36928</v>
      </c>
    </row>
    <row r="10429" spans="1:7" ht="24">
      <c r="A10429" s="229">
        <v>5126040201</v>
      </c>
      <c r="B10429" s="230" t="s">
        <v>31969</v>
      </c>
      <c r="C10429" s="230" t="s">
        <v>31970</v>
      </c>
      <c r="D10429" s="230" t="s">
        <v>31971</v>
      </c>
      <c r="E10429" s="231">
        <v>51260402</v>
      </c>
      <c r="F10429" s="231" t="s">
        <v>828</v>
      </c>
      <c r="G10429" s="232" t="s">
        <v>36928</v>
      </c>
    </row>
    <row r="10430" spans="1:7" ht="12">
      <c r="A10430" s="229">
        <v>5126040301</v>
      </c>
      <c r="B10430" s="230" t="s">
        <v>31972</v>
      </c>
      <c r="C10430" s="230" t="s">
        <v>31973</v>
      </c>
      <c r="D10430" s="230" t="s">
        <v>31974</v>
      </c>
      <c r="E10430" s="231">
        <v>51260403</v>
      </c>
      <c r="F10430" s="231" t="s">
        <v>828</v>
      </c>
      <c r="G10430" s="232" t="s">
        <v>36928</v>
      </c>
    </row>
    <row r="10431" spans="1:7" ht="12">
      <c r="A10431" s="229">
        <v>5126050101</v>
      </c>
      <c r="B10431" s="230" t="s">
        <v>31975</v>
      </c>
      <c r="C10431" s="230" t="s">
        <v>31976</v>
      </c>
      <c r="D10431" s="230" t="s">
        <v>31977</v>
      </c>
      <c r="E10431" s="231">
        <v>51260501</v>
      </c>
      <c r="F10431" s="231" t="s">
        <v>828</v>
      </c>
      <c r="G10431" s="232" t="s">
        <v>36928</v>
      </c>
    </row>
    <row r="10432" spans="1:7" ht="12">
      <c r="A10432" s="229">
        <v>5127010101</v>
      </c>
      <c r="B10432" s="230" t="s">
        <v>31978</v>
      </c>
      <c r="C10432" s="230" t="s">
        <v>31979</v>
      </c>
      <c r="D10432" s="230" t="s">
        <v>31980</v>
      </c>
      <c r="E10432" s="231">
        <v>51270101</v>
      </c>
      <c r="F10432" s="231" t="s">
        <v>828</v>
      </c>
      <c r="G10432" s="232" t="s">
        <v>36928</v>
      </c>
    </row>
    <row r="10433" spans="1:7" ht="12">
      <c r="A10433" s="229">
        <v>5127010201</v>
      </c>
      <c r="B10433" s="230" t="s">
        <v>31981</v>
      </c>
      <c r="C10433" s="230" t="s">
        <v>31982</v>
      </c>
      <c r="D10433" s="230" t="s">
        <v>31983</v>
      </c>
      <c r="E10433" s="231">
        <v>51270102</v>
      </c>
      <c r="F10433" s="231" t="s">
        <v>828</v>
      </c>
      <c r="G10433" s="232" t="s">
        <v>36928</v>
      </c>
    </row>
    <row r="10434" spans="1:7" ht="12">
      <c r="A10434" s="229">
        <v>5127010301</v>
      </c>
      <c r="B10434" s="230" t="s">
        <v>31984</v>
      </c>
      <c r="C10434" s="230" t="s">
        <v>31985</v>
      </c>
      <c r="D10434" s="230" t="s">
        <v>31986</v>
      </c>
      <c r="E10434" s="231">
        <v>51270103</v>
      </c>
      <c r="F10434" s="231" t="s">
        <v>828</v>
      </c>
      <c r="G10434" s="232" t="s">
        <v>36928</v>
      </c>
    </row>
    <row r="10435" spans="1:7" ht="12">
      <c r="A10435" s="229">
        <v>5127010401</v>
      </c>
      <c r="B10435" s="230" t="s">
        <v>31987</v>
      </c>
      <c r="C10435" s="230" t="s">
        <v>31988</v>
      </c>
      <c r="D10435" s="230" t="s">
        <v>31989</v>
      </c>
      <c r="E10435" s="231">
        <v>51270104</v>
      </c>
      <c r="F10435" s="231" t="s">
        <v>828</v>
      </c>
      <c r="G10435" s="232" t="s">
        <v>36928</v>
      </c>
    </row>
    <row r="10436" spans="1:7" ht="24">
      <c r="A10436" s="229">
        <v>5127010501</v>
      </c>
      <c r="B10436" s="230" t="s">
        <v>31990</v>
      </c>
      <c r="C10436" s="230" t="s">
        <v>31991</v>
      </c>
      <c r="D10436" s="230" t="s">
        <v>31992</v>
      </c>
      <c r="E10436" s="231">
        <v>51270105</v>
      </c>
      <c r="F10436" s="231" t="s">
        <v>828</v>
      </c>
      <c r="G10436" s="232" t="s">
        <v>36928</v>
      </c>
    </row>
    <row r="10437" spans="1:7" ht="12">
      <c r="A10437" s="229">
        <v>5127010601</v>
      </c>
      <c r="B10437" s="230" t="s">
        <v>31993</v>
      </c>
      <c r="C10437" s="230" t="s">
        <v>31994</v>
      </c>
      <c r="D10437" s="230" t="s">
        <v>31995</v>
      </c>
      <c r="E10437" s="231">
        <v>51270106</v>
      </c>
      <c r="F10437" s="231" t="s">
        <v>828</v>
      </c>
      <c r="G10437" s="232" t="s">
        <v>36928</v>
      </c>
    </row>
    <row r="10438" spans="1:7" ht="12">
      <c r="A10438" s="229">
        <v>5127010701</v>
      </c>
      <c r="B10438" s="230" t="s">
        <v>31996</v>
      </c>
      <c r="C10438" s="230" t="s">
        <v>31997</v>
      </c>
      <c r="D10438" s="230" t="s">
        <v>31998</v>
      </c>
      <c r="E10438" s="231">
        <v>51270107</v>
      </c>
      <c r="F10438" s="231" t="s">
        <v>828</v>
      </c>
      <c r="G10438" s="232" t="s">
        <v>36928</v>
      </c>
    </row>
    <row r="10439" spans="1:7" ht="24">
      <c r="A10439" s="229">
        <v>5127010801</v>
      </c>
      <c r="B10439" s="230" t="s">
        <v>31999</v>
      </c>
      <c r="C10439" s="230" t="s">
        <v>32000</v>
      </c>
      <c r="D10439" s="230" t="s">
        <v>32001</v>
      </c>
      <c r="E10439" s="231">
        <v>51270108</v>
      </c>
      <c r="F10439" s="231" t="s">
        <v>828</v>
      </c>
      <c r="G10439" s="232" t="s">
        <v>36928</v>
      </c>
    </row>
    <row r="10440" spans="1:7" ht="12">
      <c r="A10440" s="229">
        <v>5127010901</v>
      </c>
      <c r="B10440" s="230" t="s">
        <v>32002</v>
      </c>
      <c r="C10440" s="230" t="s">
        <v>32003</v>
      </c>
      <c r="D10440" s="230" t="s">
        <v>32004</v>
      </c>
      <c r="E10440" s="231">
        <v>51270109</v>
      </c>
      <c r="F10440" s="231" t="s">
        <v>828</v>
      </c>
      <c r="G10440" s="232" t="s">
        <v>36928</v>
      </c>
    </row>
    <row r="10441" spans="1:7" ht="24">
      <c r="A10441" s="229">
        <v>5127020101</v>
      </c>
      <c r="B10441" s="230" t="s">
        <v>32005</v>
      </c>
      <c r="C10441" s="230" t="s">
        <v>32006</v>
      </c>
      <c r="D10441" s="230" t="s">
        <v>32007</v>
      </c>
      <c r="E10441" s="231">
        <v>51270201</v>
      </c>
      <c r="F10441" s="231" t="s">
        <v>828</v>
      </c>
      <c r="G10441" s="232" t="s">
        <v>36928</v>
      </c>
    </row>
    <row r="10442" spans="1:7" ht="24">
      <c r="A10442" s="229">
        <v>5127020201</v>
      </c>
      <c r="B10442" s="230" t="s">
        <v>32008</v>
      </c>
      <c r="C10442" s="230" t="s">
        <v>32009</v>
      </c>
      <c r="D10442" s="230" t="s">
        <v>32010</v>
      </c>
      <c r="E10442" s="231">
        <v>51270202</v>
      </c>
      <c r="F10442" s="231" t="s">
        <v>828</v>
      </c>
      <c r="G10442" s="232" t="s">
        <v>36928</v>
      </c>
    </row>
    <row r="10443" spans="1:7" ht="24">
      <c r="A10443" s="229">
        <v>5127020301</v>
      </c>
      <c r="B10443" s="230" t="s">
        <v>32011</v>
      </c>
      <c r="C10443" s="230" t="s">
        <v>32012</v>
      </c>
      <c r="D10443" s="230" t="s">
        <v>32013</v>
      </c>
      <c r="E10443" s="231">
        <v>51270203</v>
      </c>
      <c r="F10443" s="231" t="s">
        <v>828</v>
      </c>
      <c r="G10443" s="232" t="s">
        <v>36928</v>
      </c>
    </row>
    <row r="10444" spans="1:7" ht="12">
      <c r="A10444" s="229">
        <v>5127020401</v>
      </c>
      <c r="B10444" s="230" t="s">
        <v>32014</v>
      </c>
      <c r="C10444" s="230" t="s">
        <v>32015</v>
      </c>
      <c r="D10444" s="230" t="s">
        <v>32016</v>
      </c>
      <c r="E10444" s="231">
        <v>51270204</v>
      </c>
      <c r="F10444" s="231" t="s">
        <v>828</v>
      </c>
      <c r="G10444" s="232" t="s">
        <v>36928</v>
      </c>
    </row>
    <row r="10445" spans="1:7" ht="24">
      <c r="A10445" s="229">
        <v>5127030101</v>
      </c>
      <c r="B10445" s="230" t="s">
        <v>32017</v>
      </c>
      <c r="C10445" s="230" t="s">
        <v>32018</v>
      </c>
      <c r="D10445" s="230" t="s">
        <v>32019</v>
      </c>
      <c r="E10445" s="231">
        <v>51270301</v>
      </c>
      <c r="F10445" s="231" t="s">
        <v>828</v>
      </c>
      <c r="G10445" s="232" t="s">
        <v>36928</v>
      </c>
    </row>
    <row r="10446" spans="1:7" ht="24">
      <c r="A10446" s="229">
        <v>5127030201</v>
      </c>
      <c r="B10446" s="230" t="s">
        <v>32020</v>
      </c>
      <c r="C10446" s="230" t="s">
        <v>32021</v>
      </c>
      <c r="D10446" s="230" t="s">
        <v>32022</v>
      </c>
      <c r="E10446" s="231">
        <v>51270302</v>
      </c>
      <c r="F10446" s="231" t="s">
        <v>828</v>
      </c>
      <c r="G10446" s="232" t="s">
        <v>36928</v>
      </c>
    </row>
    <row r="10447" spans="1:7" ht="24">
      <c r="A10447" s="229">
        <v>5127030301</v>
      </c>
      <c r="B10447" s="230" t="s">
        <v>32023</v>
      </c>
      <c r="C10447" s="230" t="s">
        <v>32024</v>
      </c>
      <c r="D10447" s="230" t="s">
        <v>32025</v>
      </c>
      <c r="E10447" s="231">
        <v>51270303</v>
      </c>
      <c r="F10447" s="231" t="s">
        <v>828</v>
      </c>
      <c r="G10447" s="232" t="s">
        <v>36928</v>
      </c>
    </row>
    <row r="10448" spans="1:7" ht="24">
      <c r="A10448" s="229">
        <v>5127030401</v>
      </c>
      <c r="B10448" s="230" t="s">
        <v>32026</v>
      </c>
      <c r="C10448" s="230" t="s">
        <v>32027</v>
      </c>
      <c r="D10448" s="230" t="s">
        <v>32028</v>
      </c>
      <c r="E10448" s="231">
        <v>51270304</v>
      </c>
      <c r="F10448" s="231" t="s">
        <v>828</v>
      </c>
      <c r="G10448" s="232" t="s">
        <v>36928</v>
      </c>
    </row>
    <row r="10449" spans="1:7" ht="24">
      <c r="A10449" s="229">
        <v>5127030501</v>
      </c>
      <c r="B10449" s="230" t="s">
        <v>32029</v>
      </c>
      <c r="C10449" s="230" t="s">
        <v>32030</v>
      </c>
      <c r="D10449" s="230" t="s">
        <v>32031</v>
      </c>
      <c r="E10449" s="231">
        <v>51270305</v>
      </c>
      <c r="F10449" s="231" t="s">
        <v>828</v>
      </c>
      <c r="G10449" s="232" t="s">
        <v>36928</v>
      </c>
    </row>
    <row r="10450" spans="1:7" ht="12">
      <c r="A10450" s="229">
        <v>5127030601</v>
      </c>
      <c r="B10450" s="230" t="s">
        <v>32032</v>
      </c>
      <c r="C10450" s="230" t="s">
        <v>32033</v>
      </c>
      <c r="D10450" s="230" t="s">
        <v>32034</v>
      </c>
      <c r="E10450" s="231">
        <v>51270306</v>
      </c>
      <c r="F10450" s="231" t="s">
        <v>828</v>
      </c>
      <c r="G10450" s="232" t="s">
        <v>36928</v>
      </c>
    </row>
    <row r="10451" spans="1:7" ht="24">
      <c r="A10451" s="229">
        <v>5127030701</v>
      </c>
      <c r="B10451" s="230" t="s">
        <v>32035</v>
      </c>
      <c r="C10451" s="230" t="s">
        <v>32036</v>
      </c>
      <c r="D10451" s="230" t="s">
        <v>32037</v>
      </c>
      <c r="E10451" s="231">
        <v>51270307</v>
      </c>
      <c r="F10451" s="231" t="s">
        <v>828</v>
      </c>
      <c r="G10451" s="232" t="s">
        <v>36928</v>
      </c>
    </row>
    <row r="10452" spans="1:7" ht="12">
      <c r="A10452" s="229">
        <v>5127030801</v>
      </c>
      <c r="B10452" s="230" t="s">
        <v>32038</v>
      </c>
      <c r="C10452" s="230" t="s">
        <v>32039</v>
      </c>
      <c r="D10452" s="230" t="s">
        <v>32040</v>
      </c>
      <c r="E10452" s="231">
        <v>51270308</v>
      </c>
      <c r="F10452" s="231" t="s">
        <v>828</v>
      </c>
      <c r="G10452" s="232" t="s">
        <v>36928</v>
      </c>
    </row>
    <row r="10453" spans="1:7" ht="12">
      <c r="A10453" s="229">
        <v>5127030901</v>
      </c>
      <c r="B10453" s="230" t="s">
        <v>32041</v>
      </c>
      <c r="C10453" s="230" t="s">
        <v>32042</v>
      </c>
      <c r="D10453" s="230" t="s">
        <v>32043</v>
      </c>
      <c r="E10453" s="231">
        <v>51270309</v>
      </c>
      <c r="F10453" s="231" t="s">
        <v>828</v>
      </c>
      <c r="G10453" s="232" t="s">
        <v>36928</v>
      </c>
    </row>
    <row r="10454" spans="1:7" ht="24">
      <c r="A10454" s="229">
        <v>5127040101</v>
      </c>
      <c r="B10454" s="230" t="s">
        <v>32044</v>
      </c>
      <c r="C10454" s="230" t="s">
        <v>32045</v>
      </c>
      <c r="D10454" s="230" t="s">
        <v>32046</v>
      </c>
      <c r="E10454" s="231">
        <v>51270401</v>
      </c>
      <c r="F10454" s="231" t="s">
        <v>828</v>
      </c>
      <c r="G10454" s="232" t="s">
        <v>36928</v>
      </c>
    </row>
    <row r="10455" spans="1:7" ht="24">
      <c r="A10455" s="229">
        <v>5127040201</v>
      </c>
      <c r="B10455" s="230" t="s">
        <v>32047</v>
      </c>
      <c r="C10455" s="230" t="s">
        <v>32048</v>
      </c>
      <c r="D10455" s="230" t="s">
        <v>32049</v>
      </c>
      <c r="E10455" s="231">
        <v>51270402</v>
      </c>
      <c r="F10455" s="231" t="s">
        <v>828</v>
      </c>
      <c r="G10455" s="232" t="s">
        <v>36928</v>
      </c>
    </row>
    <row r="10456" spans="1:7" ht="24">
      <c r="A10456" s="229">
        <v>5127040301</v>
      </c>
      <c r="B10456" s="230" t="s">
        <v>32050</v>
      </c>
      <c r="C10456" s="230" t="s">
        <v>32051</v>
      </c>
      <c r="D10456" s="230" t="s">
        <v>32052</v>
      </c>
      <c r="E10456" s="231">
        <v>51270403</v>
      </c>
      <c r="F10456" s="231" t="s">
        <v>828</v>
      </c>
      <c r="G10456" s="232" t="s">
        <v>36928</v>
      </c>
    </row>
    <row r="10457" spans="1:7" ht="24">
      <c r="A10457" s="229">
        <v>5127040401</v>
      </c>
      <c r="B10457" s="230" t="s">
        <v>32053</v>
      </c>
      <c r="C10457" s="230" t="s">
        <v>32054</v>
      </c>
      <c r="D10457" s="230" t="s">
        <v>32055</v>
      </c>
      <c r="E10457" s="231">
        <v>51270404</v>
      </c>
      <c r="F10457" s="231" t="s">
        <v>828</v>
      </c>
      <c r="G10457" s="232" t="s">
        <v>36928</v>
      </c>
    </row>
    <row r="10458" spans="1:7" ht="24">
      <c r="A10458" s="229">
        <v>5127040501</v>
      </c>
      <c r="B10458" s="230" t="s">
        <v>32056</v>
      </c>
      <c r="C10458" s="230" t="s">
        <v>32057</v>
      </c>
      <c r="D10458" s="230" t="s">
        <v>32058</v>
      </c>
      <c r="E10458" s="231">
        <v>51270405</v>
      </c>
      <c r="F10458" s="231" t="s">
        <v>828</v>
      </c>
      <c r="G10458" s="232" t="s">
        <v>36928</v>
      </c>
    </row>
    <row r="10459" spans="1:7" ht="12">
      <c r="A10459" s="229">
        <v>5127040601</v>
      </c>
      <c r="B10459" s="230" t="s">
        <v>32059</v>
      </c>
      <c r="C10459" s="230" t="s">
        <v>32060</v>
      </c>
      <c r="D10459" s="230" t="s">
        <v>32061</v>
      </c>
      <c r="E10459" s="231">
        <v>51270406</v>
      </c>
      <c r="F10459" s="231" t="s">
        <v>828</v>
      </c>
      <c r="G10459" s="232" t="s">
        <v>36928</v>
      </c>
    </row>
    <row r="10460" spans="1:7" ht="36">
      <c r="A10460" s="229">
        <v>5127040701</v>
      </c>
      <c r="B10460" s="230" t="s">
        <v>32062</v>
      </c>
      <c r="C10460" s="230" t="s">
        <v>32063</v>
      </c>
      <c r="D10460" s="230" t="s">
        <v>32064</v>
      </c>
      <c r="E10460" s="231">
        <v>51270407</v>
      </c>
      <c r="F10460" s="231" t="s">
        <v>828</v>
      </c>
      <c r="G10460" s="232" t="s">
        <v>36928</v>
      </c>
    </row>
    <row r="10461" spans="1:7" ht="12">
      <c r="A10461" s="229">
        <v>5127040801</v>
      </c>
      <c r="B10461" s="230" t="s">
        <v>32065</v>
      </c>
      <c r="C10461" s="230" t="s">
        <v>32066</v>
      </c>
      <c r="D10461" s="230" t="s">
        <v>32067</v>
      </c>
      <c r="E10461" s="231">
        <v>51270408</v>
      </c>
      <c r="F10461" s="231" t="s">
        <v>828</v>
      </c>
      <c r="G10461" s="232" t="s">
        <v>36928</v>
      </c>
    </row>
    <row r="10462" spans="1:7" ht="12">
      <c r="A10462" s="229">
        <v>5127040901</v>
      </c>
      <c r="B10462" s="230" t="s">
        <v>32068</v>
      </c>
      <c r="C10462" s="230" t="s">
        <v>32069</v>
      </c>
      <c r="D10462" s="230" t="s">
        <v>32070</v>
      </c>
      <c r="E10462" s="231">
        <v>51270409</v>
      </c>
      <c r="F10462" s="231" t="s">
        <v>828</v>
      </c>
      <c r="G10462" s="232" t="s">
        <v>36928</v>
      </c>
    </row>
    <row r="10463" spans="1:7" ht="12">
      <c r="A10463" s="229">
        <v>5127050101</v>
      </c>
      <c r="B10463" s="230" t="s">
        <v>32071</v>
      </c>
      <c r="C10463" s="230" t="s">
        <v>32072</v>
      </c>
      <c r="D10463" s="230" t="s">
        <v>32073</v>
      </c>
      <c r="E10463" s="231">
        <v>51270501</v>
      </c>
      <c r="F10463" s="231" t="s">
        <v>828</v>
      </c>
      <c r="G10463" s="232" t="s">
        <v>36928</v>
      </c>
    </row>
    <row r="10464" spans="1:7" ht="12">
      <c r="A10464" s="229">
        <v>5127050201</v>
      </c>
      <c r="B10464" s="230" t="s">
        <v>32074</v>
      </c>
      <c r="C10464" s="230" t="s">
        <v>32075</v>
      </c>
      <c r="D10464" s="230" t="s">
        <v>32076</v>
      </c>
      <c r="E10464" s="231">
        <v>51270502</v>
      </c>
      <c r="F10464" s="231" t="s">
        <v>828</v>
      </c>
      <c r="G10464" s="232" t="s">
        <v>36928</v>
      </c>
    </row>
    <row r="10465" spans="1:7" ht="12">
      <c r="A10465" s="229">
        <v>5127050301</v>
      </c>
      <c r="B10465" s="230" t="s">
        <v>32077</v>
      </c>
      <c r="C10465" s="230" t="s">
        <v>32078</v>
      </c>
      <c r="D10465" s="230" t="s">
        <v>32079</v>
      </c>
      <c r="E10465" s="231">
        <v>51270503</v>
      </c>
      <c r="F10465" s="231" t="s">
        <v>828</v>
      </c>
      <c r="G10465" s="232" t="s">
        <v>36928</v>
      </c>
    </row>
    <row r="10466" spans="1:7" ht="12">
      <c r="A10466" s="229">
        <v>5127050401</v>
      </c>
      <c r="B10466" s="230" t="s">
        <v>32080</v>
      </c>
      <c r="C10466" s="230" t="s">
        <v>32081</v>
      </c>
      <c r="D10466" s="230" t="s">
        <v>32082</v>
      </c>
      <c r="E10466" s="231">
        <v>51270504</v>
      </c>
      <c r="F10466" s="231" t="s">
        <v>828</v>
      </c>
      <c r="G10466" s="232" t="s">
        <v>36928</v>
      </c>
    </row>
    <row r="10467" spans="1:7" ht="12">
      <c r="A10467" s="229">
        <v>5127050501</v>
      </c>
      <c r="B10467" s="230" t="s">
        <v>32083</v>
      </c>
      <c r="C10467" s="230" t="s">
        <v>32084</v>
      </c>
      <c r="D10467" s="230" t="s">
        <v>32085</v>
      </c>
      <c r="E10467" s="231">
        <v>51270505</v>
      </c>
      <c r="F10467" s="231" t="s">
        <v>828</v>
      </c>
      <c r="G10467" s="232" t="s">
        <v>36928</v>
      </c>
    </row>
    <row r="10468" spans="1:7" ht="12">
      <c r="A10468" s="229">
        <v>5127050601</v>
      </c>
      <c r="B10468" s="230" t="s">
        <v>32086</v>
      </c>
      <c r="C10468" s="230" t="s">
        <v>32087</v>
      </c>
      <c r="D10468" s="230" t="s">
        <v>32088</v>
      </c>
      <c r="E10468" s="231">
        <v>51270506</v>
      </c>
      <c r="F10468" s="231" t="s">
        <v>828</v>
      </c>
      <c r="G10468" s="232" t="s">
        <v>36928</v>
      </c>
    </row>
    <row r="10469" spans="1:7" ht="12">
      <c r="A10469" s="229">
        <v>5127050701</v>
      </c>
      <c r="B10469" s="230" t="s">
        <v>32089</v>
      </c>
      <c r="C10469" s="230" t="s">
        <v>32090</v>
      </c>
      <c r="D10469" s="230" t="s">
        <v>32091</v>
      </c>
      <c r="E10469" s="231">
        <v>51270507</v>
      </c>
      <c r="F10469" s="231" t="s">
        <v>828</v>
      </c>
      <c r="G10469" s="232" t="s">
        <v>36928</v>
      </c>
    </row>
    <row r="10470" spans="1:7" ht="24">
      <c r="A10470" s="229">
        <v>5127060101</v>
      </c>
      <c r="B10470" s="230" t="s">
        <v>32092</v>
      </c>
      <c r="C10470" s="230" t="s">
        <v>32093</v>
      </c>
      <c r="D10470" s="230" t="s">
        <v>32094</v>
      </c>
      <c r="E10470" s="231">
        <v>51270601</v>
      </c>
      <c r="F10470" s="231" t="s">
        <v>828</v>
      </c>
      <c r="G10470" s="232" t="s">
        <v>36928</v>
      </c>
    </row>
    <row r="10471" spans="1:7" ht="12">
      <c r="A10471" s="229">
        <v>5127060201</v>
      </c>
      <c r="B10471" s="230" t="s">
        <v>32095</v>
      </c>
      <c r="C10471" s="230" t="s">
        <v>32096</v>
      </c>
      <c r="D10471" s="230" t="s">
        <v>32097</v>
      </c>
      <c r="E10471" s="231">
        <v>51270602</v>
      </c>
      <c r="F10471" s="231" t="s">
        <v>828</v>
      </c>
      <c r="G10471" s="232" t="s">
        <v>36928</v>
      </c>
    </row>
    <row r="10472" spans="1:7" ht="12">
      <c r="A10472" s="229">
        <v>5127060301</v>
      </c>
      <c r="B10472" s="230" t="s">
        <v>32098</v>
      </c>
      <c r="C10472" s="230" t="s">
        <v>32099</v>
      </c>
      <c r="D10472" s="230" t="s">
        <v>32100</v>
      </c>
      <c r="E10472" s="231">
        <v>51270603</v>
      </c>
      <c r="F10472" s="231" t="s">
        <v>828</v>
      </c>
      <c r="G10472" s="232" t="s">
        <v>36928</v>
      </c>
    </row>
    <row r="10473" spans="1:7" ht="36">
      <c r="A10473" s="229">
        <v>5127060401</v>
      </c>
      <c r="B10473" s="230" t="s">
        <v>32101</v>
      </c>
      <c r="C10473" s="230" t="s">
        <v>32102</v>
      </c>
      <c r="D10473" s="230" t="s">
        <v>32103</v>
      </c>
      <c r="E10473" s="231">
        <v>51270604</v>
      </c>
      <c r="F10473" s="231" t="s">
        <v>828</v>
      </c>
      <c r="G10473" s="232" t="s">
        <v>36928</v>
      </c>
    </row>
    <row r="10474" spans="1:7" ht="24">
      <c r="A10474" s="229">
        <v>5127060501</v>
      </c>
      <c r="B10474" s="230" t="s">
        <v>32104</v>
      </c>
      <c r="C10474" s="230" t="s">
        <v>32105</v>
      </c>
      <c r="D10474" s="230" t="s">
        <v>32106</v>
      </c>
      <c r="E10474" s="231">
        <v>51270605</v>
      </c>
      <c r="F10474" s="231" t="s">
        <v>828</v>
      </c>
      <c r="G10474" s="232" t="s">
        <v>36928</v>
      </c>
    </row>
    <row r="10475" spans="1:7" ht="24">
      <c r="A10475" s="229">
        <v>5127060601</v>
      </c>
      <c r="B10475" s="230" t="s">
        <v>32107</v>
      </c>
      <c r="C10475" s="230" t="s">
        <v>32108</v>
      </c>
      <c r="D10475" s="230" t="s">
        <v>32109</v>
      </c>
      <c r="E10475" s="231">
        <v>51270606</v>
      </c>
      <c r="F10475" s="231" t="s">
        <v>828</v>
      </c>
      <c r="G10475" s="232" t="s">
        <v>36928</v>
      </c>
    </row>
    <row r="10476" spans="1:7" ht="12">
      <c r="A10476" s="229">
        <v>5127060701</v>
      </c>
      <c r="B10476" s="230" t="s">
        <v>32110</v>
      </c>
      <c r="C10476" s="230" t="s">
        <v>32111</v>
      </c>
      <c r="D10476" s="230" t="s">
        <v>32112</v>
      </c>
      <c r="E10476" s="231">
        <v>51270607</v>
      </c>
      <c r="F10476" s="231" t="s">
        <v>828</v>
      </c>
      <c r="G10476" s="232" t="s">
        <v>36928</v>
      </c>
    </row>
    <row r="10477" spans="1:7" ht="12">
      <c r="A10477" s="229">
        <v>5127060801</v>
      </c>
      <c r="B10477" s="230" t="s">
        <v>32113</v>
      </c>
      <c r="C10477" s="230" t="s">
        <v>32114</v>
      </c>
      <c r="D10477" s="230" t="s">
        <v>32115</v>
      </c>
      <c r="E10477" s="231">
        <v>51270608</v>
      </c>
      <c r="F10477" s="231" t="s">
        <v>828</v>
      </c>
      <c r="G10477" s="232" t="s">
        <v>36928</v>
      </c>
    </row>
    <row r="10478" spans="1:7" ht="12">
      <c r="A10478" s="229">
        <v>5127060901</v>
      </c>
      <c r="B10478" s="230" t="s">
        <v>32116</v>
      </c>
      <c r="C10478" s="230" t="s">
        <v>32117</v>
      </c>
      <c r="D10478" s="230" t="s">
        <v>32118</v>
      </c>
      <c r="E10478" s="231">
        <v>51270609</v>
      </c>
      <c r="F10478" s="231" t="s">
        <v>828</v>
      </c>
      <c r="G10478" s="232" t="s">
        <v>36928</v>
      </c>
    </row>
    <row r="10479" spans="1:7" ht="12">
      <c r="A10479" s="229">
        <v>5127070101</v>
      </c>
      <c r="B10479" s="230" t="s">
        <v>32119</v>
      </c>
      <c r="C10479" s="230" t="s">
        <v>32120</v>
      </c>
      <c r="D10479" s="230" t="s">
        <v>32121</v>
      </c>
      <c r="E10479" s="231">
        <v>51270701</v>
      </c>
      <c r="F10479" s="231" t="s">
        <v>828</v>
      </c>
      <c r="G10479" s="232" t="s">
        <v>36928</v>
      </c>
    </row>
    <row r="10480" spans="1:7" ht="24">
      <c r="A10480" s="229">
        <v>5128010101</v>
      </c>
      <c r="B10480" s="230" t="s">
        <v>32122</v>
      </c>
      <c r="C10480" s="230" t="s">
        <v>32123</v>
      </c>
      <c r="D10480" s="230" t="s">
        <v>32124</v>
      </c>
      <c r="E10480" s="231">
        <v>51280101</v>
      </c>
      <c r="F10480" s="231" t="s">
        <v>828</v>
      </c>
      <c r="G10480" s="232" t="s">
        <v>36928</v>
      </c>
    </row>
    <row r="10481" spans="1:7" ht="12">
      <c r="A10481" s="229">
        <v>5128010201</v>
      </c>
      <c r="B10481" s="230" t="s">
        <v>32125</v>
      </c>
      <c r="C10481" s="230" t="s">
        <v>32126</v>
      </c>
      <c r="D10481" s="230" t="s">
        <v>32127</v>
      </c>
      <c r="E10481" s="231">
        <v>51280102</v>
      </c>
      <c r="F10481" s="231" t="s">
        <v>828</v>
      </c>
      <c r="G10481" s="232" t="s">
        <v>36928</v>
      </c>
    </row>
    <row r="10482" spans="1:7" ht="24">
      <c r="A10482" s="229">
        <v>5128010301</v>
      </c>
      <c r="B10482" s="230" t="s">
        <v>32128</v>
      </c>
      <c r="C10482" s="230" t="s">
        <v>32129</v>
      </c>
      <c r="D10482" s="230" t="s">
        <v>32130</v>
      </c>
      <c r="E10482" s="231">
        <v>51280103</v>
      </c>
      <c r="F10482" s="231" t="s">
        <v>828</v>
      </c>
      <c r="G10482" s="232" t="s">
        <v>36928</v>
      </c>
    </row>
    <row r="10483" spans="1:7" ht="24">
      <c r="A10483" s="229">
        <v>5128010401</v>
      </c>
      <c r="B10483" s="230" t="s">
        <v>32131</v>
      </c>
      <c r="C10483" s="230" t="s">
        <v>32132</v>
      </c>
      <c r="D10483" s="230" t="s">
        <v>32133</v>
      </c>
      <c r="E10483" s="231">
        <v>51280104</v>
      </c>
      <c r="F10483" s="231" t="s">
        <v>828</v>
      </c>
      <c r="G10483" s="232" t="s">
        <v>36928</v>
      </c>
    </row>
    <row r="10484" spans="1:7" ht="24">
      <c r="A10484" s="229">
        <v>5128010501</v>
      </c>
      <c r="B10484" s="230" t="s">
        <v>32134</v>
      </c>
      <c r="C10484" s="230" t="s">
        <v>32135</v>
      </c>
      <c r="D10484" s="230" t="s">
        <v>32136</v>
      </c>
      <c r="E10484" s="231">
        <v>51280105</v>
      </c>
      <c r="F10484" s="231" t="s">
        <v>828</v>
      </c>
      <c r="G10484" s="232" t="s">
        <v>36928</v>
      </c>
    </row>
    <row r="10485" spans="1:7" ht="24">
      <c r="A10485" s="229">
        <v>5128010601</v>
      </c>
      <c r="B10485" s="230" t="s">
        <v>32137</v>
      </c>
      <c r="C10485" s="230" t="s">
        <v>32138</v>
      </c>
      <c r="D10485" s="230" t="s">
        <v>32139</v>
      </c>
      <c r="E10485" s="231">
        <v>51280106</v>
      </c>
      <c r="F10485" s="231" t="s">
        <v>828</v>
      </c>
      <c r="G10485" s="232" t="s">
        <v>36928</v>
      </c>
    </row>
    <row r="10486" spans="1:7" ht="12">
      <c r="A10486" s="229">
        <v>5128010701</v>
      </c>
      <c r="B10486" s="230" t="s">
        <v>32140</v>
      </c>
      <c r="C10486" s="230" t="s">
        <v>32141</v>
      </c>
      <c r="D10486" s="230" t="s">
        <v>32142</v>
      </c>
      <c r="E10486" s="231">
        <v>51280107</v>
      </c>
      <c r="F10486" s="231" t="s">
        <v>828</v>
      </c>
      <c r="G10486" s="232" t="s">
        <v>36928</v>
      </c>
    </row>
    <row r="10487" spans="1:7" ht="24">
      <c r="A10487" s="229">
        <v>5128020101</v>
      </c>
      <c r="B10487" s="230" t="s">
        <v>32143</v>
      </c>
      <c r="C10487" s="230" t="s">
        <v>32144</v>
      </c>
      <c r="D10487" s="230" t="s">
        <v>32145</v>
      </c>
      <c r="E10487" s="231">
        <v>51280201</v>
      </c>
      <c r="F10487" s="231" t="s">
        <v>828</v>
      </c>
      <c r="G10487" s="232" t="s">
        <v>36928</v>
      </c>
    </row>
    <row r="10488" spans="1:7" ht="24">
      <c r="A10488" s="229">
        <v>5128020201</v>
      </c>
      <c r="B10488" s="230" t="s">
        <v>32146</v>
      </c>
      <c r="C10488" s="230" t="s">
        <v>32147</v>
      </c>
      <c r="D10488" s="230" t="s">
        <v>32148</v>
      </c>
      <c r="E10488" s="231">
        <v>51280202</v>
      </c>
      <c r="F10488" s="231" t="s">
        <v>828</v>
      </c>
      <c r="G10488" s="232" t="s">
        <v>36928</v>
      </c>
    </row>
    <row r="10489" spans="1:7" ht="12">
      <c r="A10489" s="229">
        <v>5128020301</v>
      </c>
      <c r="B10489" s="230" t="s">
        <v>32149</v>
      </c>
      <c r="C10489" s="230" t="s">
        <v>32150</v>
      </c>
      <c r="D10489" s="230" t="s">
        <v>32151</v>
      </c>
      <c r="E10489" s="231">
        <v>51280203</v>
      </c>
      <c r="F10489" s="231" t="s">
        <v>828</v>
      </c>
      <c r="G10489" s="232" t="s">
        <v>36928</v>
      </c>
    </row>
    <row r="10490" spans="1:7" ht="12">
      <c r="A10490" s="229">
        <v>5128020401</v>
      </c>
      <c r="B10490" s="230" t="s">
        <v>32152</v>
      </c>
      <c r="C10490" s="230" t="s">
        <v>32153</v>
      </c>
      <c r="D10490" s="230" t="s">
        <v>32154</v>
      </c>
      <c r="E10490" s="231">
        <v>51280204</v>
      </c>
      <c r="F10490" s="231" t="s">
        <v>828</v>
      </c>
      <c r="G10490" s="232" t="s">
        <v>36928</v>
      </c>
    </row>
    <row r="10491" spans="1:7" ht="12">
      <c r="A10491" s="229">
        <v>5128020501</v>
      </c>
      <c r="B10491" s="230" t="s">
        <v>32155</v>
      </c>
      <c r="C10491" s="230" t="s">
        <v>32156</v>
      </c>
      <c r="D10491" s="230" t="s">
        <v>32157</v>
      </c>
      <c r="E10491" s="231">
        <v>51280205</v>
      </c>
      <c r="F10491" s="231" t="s">
        <v>828</v>
      </c>
      <c r="G10491" s="232" t="s">
        <v>36928</v>
      </c>
    </row>
    <row r="10492" spans="1:7" ht="12">
      <c r="A10492" s="229">
        <v>5128020601</v>
      </c>
      <c r="B10492" s="230" t="s">
        <v>32158</v>
      </c>
      <c r="C10492" s="230" t="s">
        <v>32159</v>
      </c>
      <c r="D10492" s="230" t="s">
        <v>32160</v>
      </c>
      <c r="E10492" s="231">
        <v>51280206</v>
      </c>
      <c r="F10492" s="231" t="s">
        <v>828</v>
      </c>
      <c r="G10492" s="232" t="s">
        <v>36928</v>
      </c>
    </row>
    <row r="10493" spans="1:7" ht="12">
      <c r="A10493" s="229">
        <v>5128020701</v>
      </c>
      <c r="B10493" s="230" t="s">
        <v>32161</v>
      </c>
      <c r="C10493" s="230" t="s">
        <v>32162</v>
      </c>
      <c r="D10493" s="230" t="s">
        <v>32163</v>
      </c>
      <c r="E10493" s="231">
        <v>51280207</v>
      </c>
      <c r="F10493" s="231" t="s">
        <v>828</v>
      </c>
      <c r="G10493" s="232" t="s">
        <v>36928</v>
      </c>
    </row>
    <row r="10494" spans="1:7" ht="12">
      <c r="A10494" s="229">
        <v>5128020801</v>
      </c>
      <c r="B10494" s="230" t="s">
        <v>32164</v>
      </c>
      <c r="C10494" s="230" t="s">
        <v>32165</v>
      </c>
      <c r="D10494" s="230" t="s">
        <v>32166</v>
      </c>
      <c r="E10494" s="231">
        <v>51280208</v>
      </c>
      <c r="F10494" s="231" t="s">
        <v>828</v>
      </c>
      <c r="G10494" s="232" t="s">
        <v>36928</v>
      </c>
    </row>
    <row r="10495" spans="1:7" ht="24">
      <c r="A10495" s="229">
        <v>5128030101</v>
      </c>
      <c r="B10495" s="230" t="s">
        <v>32167</v>
      </c>
      <c r="C10495" s="230" t="s">
        <v>32168</v>
      </c>
      <c r="D10495" s="230" t="s">
        <v>32169</v>
      </c>
      <c r="E10495" s="231">
        <v>51280301</v>
      </c>
      <c r="F10495" s="231" t="s">
        <v>828</v>
      </c>
      <c r="G10495" s="232" t="s">
        <v>36928</v>
      </c>
    </row>
    <row r="10496" spans="1:7" ht="12">
      <c r="A10496" s="229">
        <v>5128030201</v>
      </c>
      <c r="B10496" s="230" t="s">
        <v>32170</v>
      </c>
      <c r="C10496" s="230" t="s">
        <v>32171</v>
      </c>
      <c r="D10496" s="230" t="s">
        <v>32172</v>
      </c>
      <c r="E10496" s="231">
        <v>51280302</v>
      </c>
      <c r="F10496" s="231" t="s">
        <v>828</v>
      </c>
      <c r="G10496" s="232" t="s">
        <v>36928</v>
      </c>
    </row>
    <row r="10497" spans="1:7" ht="12">
      <c r="A10497" s="229">
        <v>5128030202</v>
      </c>
      <c r="B10497" s="230" t="s">
        <v>32173</v>
      </c>
      <c r="C10497" s="230" t="s">
        <v>32174</v>
      </c>
      <c r="D10497" s="230" t="s">
        <v>32175</v>
      </c>
      <c r="E10497" s="231">
        <v>51280302</v>
      </c>
      <c r="F10497" s="231" t="s">
        <v>828</v>
      </c>
      <c r="G10497" s="232" t="s">
        <v>36928</v>
      </c>
    </row>
    <row r="10498" spans="1:7" ht="24">
      <c r="A10498" s="229">
        <v>5128030301</v>
      </c>
      <c r="B10498" s="230" t="s">
        <v>32176</v>
      </c>
      <c r="C10498" s="230" t="s">
        <v>32177</v>
      </c>
      <c r="D10498" s="230" t="s">
        <v>32178</v>
      </c>
      <c r="E10498" s="231">
        <v>51280303</v>
      </c>
      <c r="F10498" s="231" t="s">
        <v>828</v>
      </c>
      <c r="G10498" s="232" t="s">
        <v>36928</v>
      </c>
    </row>
    <row r="10499" spans="1:7" ht="12">
      <c r="A10499" s="229">
        <v>5128030401</v>
      </c>
      <c r="B10499" s="230" t="s">
        <v>32179</v>
      </c>
      <c r="C10499" s="230" t="s">
        <v>32180</v>
      </c>
      <c r="D10499" s="230" t="s">
        <v>32181</v>
      </c>
      <c r="E10499" s="231">
        <v>51280304</v>
      </c>
      <c r="F10499" s="231" t="s">
        <v>828</v>
      </c>
      <c r="G10499" s="232" t="s">
        <v>36928</v>
      </c>
    </row>
    <row r="10500" spans="1:7" ht="12">
      <c r="A10500" s="229">
        <v>5128040101</v>
      </c>
      <c r="B10500" s="230" t="s">
        <v>32182</v>
      </c>
      <c r="C10500" s="230" t="s">
        <v>32183</v>
      </c>
      <c r="D10500" s="230" t="s">
        <v>32184</v>
      </c>
      <c r="E10500" s="231">
        <v>51280401</v>
      </c>
      <c r="F10500" s="231" t="s">
        <v>828</v>
      </c>
      <c r="G10500" s="232" t="s">
        <v>36928</v>
      </c>
    </row>
    <row r="10501" spans="1:7" ht="12">
      <c r="A10501" s="229">
        <v>5128040201</v>
      </c>
      <c r="B10501" s="230" t="s">
        <v>32185</v>
      </c>
      <c r="C10501" s="230" t="s">
        <v>32186</v>
      </c>
      <c r="D10501" s="230" t="s">
        <v>32187</v>
      </c>
      <c r="E10501" s="231">
        <v>51280402</v>
      </c>
      <c r="F10501" s="231" t="s">
        <v>828</v>
      </c>
      <c r="G10501" s="232" t="s">
        <v>36928</v>
      </c>
    </row>
    <row r="10502" spans="1:7" ht="12">
      <c r="A10502" s="229">
        <v>5128050101</v>
      </c>
      <c r="B10502" s="230" t="s">
        <v>32188</v>
      </c>
      <c r="C10502" s="230" t="s">
        <v>32189</v>
      </c>
      <c r="D10502" s="230" t="s">
        <v>32190</v>
      </c>
      <c r="E10502" s="231">
        <v>51280501</v>
      </c>
      <c r="F10502" s="231" t="s">
        <v>828</v>
      </c>
      <c r="G10502" s="232" t="s">
        <v>36928</v>
      </c>
    </row>
    <row r="10503" spans="1:7" ht="12">
      <c r="A10503" s="229">
        <v>5128050201</v>
      </c>
      <c r="B10503" s="230" t="s">
        <v>32191</v>
      </c>
      <c r="C10503" s="230" t="s">
        <v>32192</v>
      </c>
      <c r="D10503" s="230" t="s">
        <v>32193</v>
      </c>
      <c r="E10503" s="231">
        <v>51280502</v>
      </c>
      <c r="F10503" s="231" t="s">
        <v>828</v>
      </c>
      <c r="G10503" s="232" t="s">
        <v>36928</v>
      </c>
    </row>
    <row r="10504" spans="1:7" ht="12">
      <c r="A10504" s="229">
        <v>5128050301</v>
      </c>
      <c r="B10504" s="230" t="s">
        <v>32194</v>
      </c>
      <c r="C10504" s="230" t="s">
        <v>32195</v>
      </c>
      <c r="D10504" s="230" t="s">
        <v>32196</v>
      </c>
      <c r="E10504" s="231">
        <v>51280503</v>
      </c>
      <c r="F10504" s="231" t="s">
        <v>828</v>
      </c>
      <c r="G10504" s="232" t="s">
        <v>36928</v>
      </c>
    </row>
    <row r="10505" spans="1:7" ht="24">
      <c r="A10505" s="229">
        <v>5128050401</v>
      </c>
      <c r="B10505" s="230" t="s">
        <v>32197</v>
      </c>
      <c r="C10505" s="230" t="s">
        <v>32198</v>
      </c>
      <c r="D10505" s="230" t="s">
        <v>32199</v>
      </c>
      <c r="E10505" s="231">
        <v>51280504</v>
      </c>
      <c r="F10505" s="231" t="s">
        <v>828</v>
      </c>
      <c r="G10505" s="232" t="s">
        <v>36928</v>
      </c>
    </row>
    <row r="10506" spans="1:7" ht="12">
      <c r="A10506" s="229">
        <v>5128050501</v>
      </c>
      <c r="B10506" s="230" t="s">
        <v>32200</v>
      </c>
      <c r="C10506" s="230" t="s">
        <v>32201</v>
      </c>
      <c r="D10506" s="230" t="s">
        <v>32202</v>
      </c>
      <c r="E10506" s="231">
        <v>51280505</v>
      </c>
      <c r="F10506" s="231" t="s">
        <v>828</v>
      </c>
      <c r="G10506" s="232" t="s">
        <v>36928</v>
      </c>
    </row>
    <row r="10507" spans="1:7" ht="12">
      <c r="A10507" s="229">
        <v>5128050601</v>
      </c>
      <c r="B10507" s="230" t="s">
        <v>32203</v>
      </c>
      <c r="C10507" s="230" t="s">
        <v>32204</v>
      </c>
      <c r="D10507" s="230" t="s">
        <v>32205</v>
      </c>
      <c r="E10507" s="231">
        <v>51280506</v>
      </c>
      <c r="F10507" s="231" t="s">
        <v>828</v>
      </c>
      <c r="G10507" s="232" t="s">
        <v>36928</v>
      </c>
    </row>
    <row r="10508" spans="1:7" ht="12">
      <c r="A10508" s="229">
        <v>5128050701</v>
      </c>
      <c r="B10508" s="230" t="s">
        <v>32206</v>
      </c>
      <c r="C10508" s="230" t="s">
        <v>32207</v>
      </c>
      <c r="D10508" s="230" t="s">
        <v>32208</v>
      </c>
      <c r="E10508" s="231">
        <v>51280507</v>
      </c>
      <c r="F10508" s="231" t="s">
        <v>828</v>
      </c>
      <c r="G10508" s="232" t="s">
        <v>36928</v>
      </c>
    </row>
    <row r="10509" spans="1:7" ht="12">
      <c r="A10509" s="229">
        <v>5128050801</v>
      </c>
      <c r="B10509" s="230" t="s">
        <v>32209</v>
      </c>
      <c r="C10509" s="230" t="s">
        <v>32210</v>
      </c>
      <c r="D10509" s="230" t="s">
        <v>32211</v>
      </c>
      <c r="E10509" s="231">
        <v>51280508</v>
      </c>
      <c r="F10509" s="231" t="s">
        <v>828</v>
      </c>
      <c r="G10509" s="232" t="s">
        <v>36928</v>
      </c>
    </row>
    <row r="10510" spans="1:7" ht="24">
      <c r="A10510" s="229">
        <v>5129010101</v>
      </c>
      <c r="B10510" s="230" t="s">
        <v>32212</v>
      </c>
      <c r="C10510" s="230" t="s">
        <v>32213</v>
      </c>
      <c r="D10510" s="230" t="s">
        <v>32214</v>
      </c>
      <c r="E10510" s="231">
        <v>51290101</v>
      </c>
      <c r="F10510" s="231" t="s">
        <v>828</v>
      </c>
      <c r="G10510" s="232" t="s">
        <v>36928</v>
      </c>
    </row>
    <row r="10511" spans="1:7" ht="12">
      <c r="A10511" s="229">
        <v>5129010201</v>
      </c>
      <c r="B10511" s="230" t="s">
        <v>32215</v>
      </c>
      <c r="C10511" s="230" t="s">
        <v>32216</v>
      </c>
      <c r="D10511" s="230" t="s">
        <v>32217</v>
      </c>
      <c r="E10511" s="231">
        <v>51290102</v>
      </c>
      <c r="F10511" s="231" t="s">
        <v>828</v>
      </c>
      <c r="G10511" s="232" t="s">
        <v>36928</v>
      </c>
    </row>
    <row r="10512" spans="1:7" ht="12">
      <c r="A10512" s="229">
        <v>5129010301</v>
      </c>
      <c r="B10512" s="230" t="s">
        <v>32218</v>
      </c>
      <c r="C10512" s="230" t="s">
        <v>32219</v>
      </c>
      <c r="D10512" s="230" t="s">
        <v>32220</v>
      </c>
      <c r="E10512" s="231">
        <v>51290103</v>
      </c>
      <c r="F10512" s="231" t="s">
        <v>828</v>
      </c>
      <c r="G10512" s="232" t="s">
        <v>36928</v>
      </c>
    </row>
    <row r="10513" spans="1:7" ht="24">
      <c r="A10513" s="229">
        <v>5129020101</v>
      </c>
      <c r="B10513" s="230" t="s">
        <v>32221</v>
      </c>
      <c r="C10513" s="230" t="s">
        <v>32222</v>
      </c>
      <c r="D10513" s="230" t="s">
        <v>32223</v>
      </c>
      <c r="E10513" s="231">
        <v>51290201</v>
      </c>
      <c r="F10513" s="231" t="s">
        <v>828</v>
      </c>
      <c r="G10513" s="232" t="s">
        <v>36928</v>
      </c>
    </row>
    <row r="10514" spans="1:7" ht="12">
      <c r="A10514" s="229">
        <v>5129020201</v>
      </c>
      <c r="B10514" s="230" t="s">
        <v>32224</v>
      </c>
      <c r="C10514" s="230" t="s">
        <v>32225</v>
      </c>
      <c r="D10514" s="230" t="s">
        <v>32226</v>
      </c>
      <c r="E10514" s="231">
        <v>51290202</v>
      </c>
      <c r="F10514" s="231" t="s">
        <v>828</v>
      </c>
      <c r="G10514" s="232" t="s">
        <v>36928</v>
      </c>
    </row>
    <row r="10515" spans="1:7" ht="24">
      <c r="A10515" s="229">
        <v>5129030101</v>
      </c>
      <c r="B10515" s="230" t="s">
        <v>32227</v>
      </c>
      <c r="C10515" s="230" t="s">
        <v>32228</v>
      </c>
      <c r="D10515" s="230" t="s">
        <v>32229</v>
      </c>
      <c r="E10515" s="231">
        <v>51290301</v>
      </c>
      <c r="F10515" s="231" t="s">
        <v>828</v>
      </c>
      <c r="G10515" s="232" t="s">
        <v>36928</v>
      </c>
    </row>
    <row r="10516" spans="1:7" ht="12">
      <c r="A10516" s="229">
        <v>5129030201</v>
      </c>
      <c r="B10516" s="230" t="s">
        <v>32230</v>
      </c>
      <c r="C10516" s="230" t="s">
        <v>32231</v>
      </c>
      <c r="D10516" s="230" t="s">
        <v>32232</v>
      </c>
      <c r="E10516" s="231">
        <v>51290302</v>
      </c>
      <c r="F10516" s="231" t="s">
        <v>828</v>
      </c>
      <c r="G10516" s="232" t="s">
        <v>36928</v>
      </c>
    </row>
    <row r="10517" spans="1:7" ht="12">
      <c r="A10517" s="229">
        <v>5129040101</v>
      </c>
      <c r="B10517" s="230" t="s">
        <v>32233</v>
      </c>
      <c r="C10517" s="230" t="s">
        <v>32234</v>
      </c>
      <c r="D10517" s="230" t="s">
        <v>32235</v>
      </c>
      <c r="E10517" s="231">
        <v>51290401</v>
      </c>
      <c r="F10517" s="231" t="s">
        <v>828</v>
      </c>
      <c r="G10517" s="232" t="s">
        <v>36928</v>
      </c>
    </row>
    <row r="10518" spans="1:7" ht="48">
      <c r="A10518" s="229">
        <v>5130010101</v>
      </c>
      <c r="B10518" s="230" t="s">
        <v>32236</v>
      </c>
      <c r="C10518" s="230" t="s">
        <v>32237</v>
      </c>
      <c r="D10518" s="230" t="s">
        <v>32238</v>
      </c>
      <c r="E10518" s="231">
        <v>51300101</v>
      </c>
      <c r="F10518" s="231" t="s">
        <v>828</v>
      </c>
      <c r="G10518" s="232" t="s">
        <v>36928</v>
      </c>
    </row>
    <row r="10519" spans="1:7" ht="36">
      <c r="A10519" s="229">
        <v>5130010201</v>
      </c>
      <c r="B10519" s="230" t="s">
        <v>32239</v>
      </c>
      <c r="C10519" s="230" t="s">
        <v>32240</v>
      </c>
      <c r="D10519" s="230" t="s">
        <v>32241</v>
      </c>
      <c r="E10519" s="231">
        <v>51300102</v>
      </c>
      <c r="F10519" s="231" t="s">
        <v>828</v>
      </c>
      <c r="G10519" s="232" t="s">
        <v>36928</v>
      </c>
    </row>
    <row r="10520" spans="1:7" ht="12">
      <c r="A10520" s="229">
        <v>5131010101</v>
      </c>
      <c r="B10520" s="230" t="s">
        <v>32242</v>
      </c>
      <c r="C10520" s="230" t="s">
        <v>32243</v>
      </c>
      <c r="D10520" s="230" t="s">
        <v>32244</v>
      </c>
      <c r="E10520" s="231">
        <v>51310101</v>
      </c>
      <c r="F10520" s="231" t="s">
        <v>828</v>
      </c>
      <c r="G10520" s="232" t="s">
        <v>36928</v>
      </c>
    </row>
    <row r="10521" spans="1:7" ht="12">
      <c r="A10521" s="229">
        <v>5131010201</v>
      </c>
      <c r="B10521" s="230" t="s">
        <v>32245</v>
      </c>
      <c r="C10521" s="230" t="s">
        <v>32246</v>
      </c>
      <c r="D10521" s="230" t="s">
        <v>32247</v>
      </c>
      <c r="E10521" s="231">
        <v>51310102</v>
      </c>
      <c r="F10521" s="231" t="s">
        <v>828</v>
      </c>
      <c r="G10521" s="232" t="s">
        <v>36928</v>
      </c>
    </row>
    <row r="10522" spans="1:7" ht="12">
      <c r="A10522" s="229">
        <v>5131010301</v>
      </c>
      <c r="B10522" s="230" t="s">
        <v>32248</v>
      </c>
      <c r="C10522" s="230" t="s">
        <v>32249</v>
      </c>
      <c r="D10522" s="230" t="s">
        <v>32250</v>
      </c>
      <c r="E10522" s="231">
        <v>51310103</v>
      </c>
      <c r="F10522" s="231" t="s">
        <v>828</v>
      </c>
      <c r="G10522" s="232" t="s">
        <v>36928</v>
      </c>
    </row>
    <row r="10523" spans="1:7" ht="24">
      <c r="A10523" s="229">
        <v>5131010401</v>
      </c>
      <c r="B10523" s="230" t="s">
        <v>32251</v>
      </c>
      <c r="C10523" s="230" t="s">
        <v>32252</v>
      </c>
      <c r="D10523" s="230" t="s">
        <v>32253</v>
      </c>
      <c r="E10523" s="231">
        <v>51310104</v>
      </c>
      <c r="F10523" s="231" t="s">
        <v>828</v>
      </c>
      <c r="G10523" s="232" t="s">
        <v>36928</v>
      </c>
    </row>
    <row r="10524" spans="1:7" ht="24">
      <c r="A10524" s="229">
        <v>5131010501</v>
      </c>
      <c r="B10524" s="230" t="s">
        <v>32254</v>
      </c>
      <c r="C10524" s="230" t="s">
        <v>32255</v>
      </c>
      <c r="D10524" s="230" t="s">
        <v>32256</v>
      </c>
      <c r="E10524" s="231">
        <v>51310105</v>
      </c>
      <c r="F10524" s="231" t="s">
        <v>828</v>
      </c>
      <c r="G10524" s="232" t="s">
        <v>36928</v>
      </c>
    </row>
    <row r="10525" spans="1:7" ht="12">
      <c r="A10525" s="229">
        <v>5131010601</v>
      </c>
      <c r="B10525" s="230" t="s">
        <v>32257</v>
      </c>
      <c r="C10525" s="230" t="s">
        <v>32258</v>
      </c>
      <c r="D10525" s="230" t="s">
        <v>32259</v>
      </c>
      <c r="E10525" s="231">
        <v>51310106</v>
      </c>
      <c r="F10525" s="231" t="s">
        <v>828</v>
      </c>
      <c r="G10525" s="232" t="s">
        <v>36928</v>
      </c>
    </row>
    <row r="10526" spans="1:7" ht="24">
      <c r="A10526" s="229">
        <v>5131010701</v>
      </c>
      <c r="B10526" s="230" t="s">
        <v>32260</v>
      </c>
      <c r="C10526" s="230" t="s">
        <v>32261</v>
      </c>
      <c r="D10526" s="230" t="s">
        <v>32262</v>
      </c>
      <c r="E10526" s="231">
        <v>51310107</v>
      </c>
      <c r="F10526" s="231" t="s">
        <v>828</v>
      </c>
      <c r="G10526" s="232" t="s">
        <v>36928</v>
      </c>
    </row>
    <row r="10527" spans="1:7" ht="24">
      <c r="A10527" s="229">
        <v>5131010801</v>
      </c>
      <c r="B10527" s="230" t="s">
        <v>32263</v>
      </c>
      <c r="C10527" s="230" t="s">
        <v>32264</v>
      </c>
      <c r="D10527" s="230" t="s">
        <v>32265</v>
      </c>
      <c r="E10527" s="231">
        <v>51310108</v>
      </c>
      <c r="F10527" s="231" t="s">
        <v>828</v>
      </c>
      <c r="G10527" s="232" t="s">
        <v>36928</v>
      </c>
    </row>
    <row r="10528" spans="1:7" ht="12">
      <c r="A10528" s="229">
        <v>5131010901</v>
      </c>
      <c r="B10528" s="230" t="s">
        <v>32266</v>
      </c>
      <c r="C10528" s="230" t="s">
        <v>32267</v>
      </c>
      <c r="D10528" s="230" t="s">
        <v>32268</v>
      </c>
      <c r="E10528" s="231">
        <v>51310109</v>
      </c>
      <c r="F10528" s="231" t="s">
        <v>828</v>
      </c>
      <c r="G10528" s="232" t="s">
        <v>36928</v>
      </c>
    </row>
    <row r="10529" spans="1:7" ht="12">
      <c r="A10529" s="229">
        <v>5131020101</v>
      </c>
      <c r="B10529" s="230" t="s">
        <v>32269</v>
      </c>
      <c r="C10529" s="230" t="s">
        <v>32270</v>
      </c>
      <c r="D10529" s="230" t="s">
        <v>32271</v>
      </c>
      <c r="E10529" s="231">
        <v>51310201</v>
      </c>
      <c r="F10529" s="231" t="s">
        <v>828</v>
      </c>
      <c r="G10529" s="232" t="s">
        <v>36928</v>
      </c>
    </row>
    <row r="10530" spans="1:7" ht="12">
      <c r="A10530" s="229">
        <v>5131020201</v>
      </c>
      <c r="B10530" s="230" t="s">
        <v>32272</v>
      </c>
      <c r="C10530" s="230" t="s">
        <v>32273</v>
      </c>
      <c r="D10530" s="230" t="s">
        <v>32274</v>
      </c>
      <c r="E10530" s="231">
        <v>51310202</v>
      </c>
      <c r="F10530" s="231" t="s">
        <v>828</v>
      </c>
      <c r="G10530" s="232" t="s">
        <v>36928</v>
      </c>
    </row>
    <row r="10531" spans="1:7" ht="12">
      <c r="A10531" s="229">
        <v>5131020301</v>
      </c>
      <c r="B10531" s="230" t="s">
        <v>32275</v>
      </c>
      <c r="C10531" s="230" t="s">
        <v>32276</v>
      </c>
      <c r="D10531" s="230" t="s">
        <v>32277</v>
      </c>
      <c r="E10531" s="231">
        <v>51310203</v>
      </c>
      <c r="F10531" s="231" t="s">
        <v>828</v>
      </c>
      <c r="G10531" s="232" t="s">
        <v>36928</v>
      </c>
    </row>
    <row r="10532" spans="1:7" ht="24">
      <c r="A10532" s="229">
        <v>5131020401</v>
      </c>
      <c r="B10532" s="230" t="s">
        <v>32278</v>
      </c>
      <c r="C10532" s="230" t="s">
        <v>32279</v>
      </c>
      <c r="D10532" s="230" t="s">
        <v>32280</v>
      </c>
      <c r="E10532" s="231">
        <v>51310204</v>
      </c>
      <c r="F10532" s="231" t="s">
        <v>828</v>
      </c>
      <c r="G10532" s="232" t="s">
        <v>36928</v>
      </c>
    </row>
    <row r="10533" spans="1:7" ht="12">
      <c r="A10533" s="229">
        <v>5131020501</v>
      </c>
      <c r="B10533" s="230" t="s">
        <v>32281</v>
      </c>
      <c r="C10533" s="230" t="s">
        <v>32282</v>
      </c>
      <c r="D10533" s="230" t="s">
        <v>32283</v>
      </c>
      <c r="E10533" s="231">
        <v>51310205</v>
      </c>
      <c r="F10533" s="231" t="s">
        <v>828</v>
      </c>
      <c r="G10533" s="232" t="s">
        <v>36928</v>
      </c>
    </row>
    <row r="10534" spans="1:7" ht="12">
      <c r="A10534" s="229">
        <v>5131020601</v>
      </c>
      <c r="B10534" s="230" t="s">
        <v>32284</v>
      </c>
      <c r="C10534" s="230" t="s">
        <v>32285</v>
      </c>
      <c r="D10534" s="230" t="s">
        <v>32286</v>
      </c>
      <c r="E10534" s="231">
        <v>51310206</v>
      </c>
      <c r="F10534" s="231" t="s">
        <v>828</v>
      </c>
      <c r="G10534" s="232" t="s">
        <v>36928</v>
      </c>
    </row>
    <row r="10535" spans="1:7" ht="24">
      <c r="A10535" s="229">
        <v>5131030101</v>
      </c>
      <c r="B10535" s="230" t="s">
        <v>32287</v>
      </c>
      <c r="C10535" s="230" t="s">
        <v>32288</v>
      </c>
      <c r="D10535" s="230" t="s">
        <v>32289</v>
      </c>
      <c r="E10535" s="231">
        <v>51310301</v>
      </c>
      <c r="F10535" s="231" t="s">
        <v>828</v>
      </c>
      <c r="G10535" s="232" t="s">
        <v>36928</v>
      </c>
    </row>
    <row r="10536" spans="1:7" ht="12">
      <c r="A10536" s="229">
        <v>5131030201</v>
      </c>
      <c r="B10536" s="230" t="s">
        <v>32290</v>
      </c>
      <c r="C10536" s="230" t="s">
        <v>32291</v>
      </c>
      <c r="D10536" s="230" t="s">
        <v>32292</v>
      </c>
      <c r="E10536" s="231">
        <v>51310302</v>
      </c>
      <c r="F10536" s="231" t="s">
        <v>828</v>
      </c>
      <c r="G10536" s="232" t="s">
        <v>36928</v>
      </c>
    </row>
    <row r="10537" spans="1:7" ht="12">
      <c r="A10537" s="229">
        <v>5131030301</v>
      </c>
      <c r="B10537" s="230" t="s">
        <v>32293</v>
      </c>
      <c r="C10537" s="230" t="s">
        <v>32294</v>
      </c>
      <c r="D10537" s="230" t="s">
        <v>32295</v>
      </c>
      <c r="E10537" s="231">
        <v>51310303</v>
      </c>
      <c r="F10537" s="231" t="s">
        <v>828</v>
      </c>
      <c r="G10537" s="232" t="s">
        <v>36928</v>
      </c>
    </row>
    <row r="10538" spans="1:7" ht="12">
      <c r="A10538" s="229">
        <v>5131030401</v>
      </c>
      <c r="B10538" s="230" t="s">
        <v>32296</v>
      </c>
      <c r="C10538" s="230" t="s">
        <v>32297</v>
      </c>
      <c r="D10538" s="230" t="s">
        <v>32298</v>
      </c>
      <c r="E10538" s="231">
        <v>51310304</v>
      </c>
      <c r="F10538" s="231" t="s">
        <v>828</v>
      </c>
      <c r="G10538" s="232" t="s">
        <v>36928</v>
      </c>
    </row>
    <row r="10539" spans="1:7" ht="12">
      <c r="A10539" s="229">
        <v>5131030501</v>
      </c>
      <c r="B10539" s="230" t="s">
        <v>32299</v>
      </c>
      <c r="C10539" s="230" t="s">
        <v>32300</v>
      </c>
      <c r="D10539" s="230" t="s">
        <v>32301</v>
      </c>
      <c r="E10539" s="231">
        <v>51310305</v>
      </c>
      <c r="F10539" s="231" t="s">
        <v>828</v>
      </c>
      <c r="G10539" s="232" t="s">
        <v>36928</v>
      </c>
    </row>
    <row r="10540" spans="1:7" ht="24">
      <c r="A10540" s="229">
        <v>5131030601</v>
      </c>
      <c r="B10540" s="230" t="s">
        <v>32302</v>
      </c>
      <c r="C10540" s="230" t="s">
        <v>32303</v>
      </c>
      <c r="D10540" s="230" t="s">
        <v>32304</v>
      </c>
      <c r="E10540" s="231">
        <v>51310306</v>
      </c>
      <c r="F10540" s="231" t="s">
        <v>828</v>
      </c>
      <c r="G10540" s="232" t="s">
        <v>36928</v>
      </c>
    </row>
    <row r="10541" spans="1:7" ht="12">
      <c r="A10541" s="229">
        <v>5131030701</v>
      </c>
      <c r="B10541" s="230" t="s">
        <v>32305</v>
      </c>
      <c r="C10541" s="230" t="s">
        <v>32306</v>
      </c>
      <c r="D10541" s="230" t="s">
        <v>32307</v>
      </c>
      <c r="E10541" s="231">
        <v>51310307</v>
      </c>
      <c r="F10541" s="231" t="s">
        <v>828</v>
      </c>
      <c r="G10541" s="232" t="s">
        <v>36928</v>
      </c>
    </row>
    <row r="10542" spans="1:7" ht="24">
      <c r="A10542" s="229">
        <v>5131040101</v>
      </c>
      <c r="B10542" s="230" t="s">
        <v>32308</v>
      </c>
      <c r="C10542" s="230" t="s">
        <v>32309</v>
      </c>
      <c r="D10542" s="230" t="s">
        <v>32310</v>
      </c>
      <c r="E10542" s="231">
        <v>51310401</v>
      </c>
      <c r="F10542" s="231" t="s">
        <v>828</v>
      </c>
      <c r="G10542" s="232" t="s">
        <v>36928</v>
      </c>
    </row>
    <row r="10543" spans="1:7" ht="12">
      <c r="A10543" s="229">
        <v>5131040201</v>
      </c>
      <c r="B10543" s="230" t="s">
        <v>32311</v>
      </c>
      <c r="C10543" s="230" t="s">
        <v>32312</v>
      </c>
      <c r="D10543" s="230" t="s">
        <v>32313</v>
      </c>
      <c r="E10543" s="231">
        <v>51310402</v>
      </c>
      <c r="F10543" s="231" t="s">
        <v>828</v>
      </c>
      <c r="G10543" s="232" t="s">
        <v>36928</v>
      </c>
    </row>
    <row r="10544" spans="1:7" ht="12">
      <c r="A10544" s="229">
        <v>5131040301</v>
      </c>
      <c r="B10544" s="230" t="s">
        <v>32314</v>
      </c>
      <c r="C10544" s="230" t="s">
        <v>32315</v>
      </c>
      <c r="D10544" s="230" t="s">
        <v>32316</v>
      </c>
      <c r="E10544" s="231">
        <v>51310403</v>
      </c>
      <c r="F10544" s="231" t="s">
        <v>828</v>
      </c>
      <c r="G10544" s="232" t="s">
        <v>36928</v>
      </c>
    </row>
    <row r="10545" spans="1:7" ht="12">
      <c r="A10545" s="229">
        <v>5131050101</v>
      </c>
      <c r="B10545" s="230" t="s">
        <v>32317</v>
      </c>
      <c r="C10545" s="230" t="s">
        <v>32318</v>
      </c>
      <c r="D10545" s="230" t="s">
        <v>32319</v>
      </c>
      <c r="E10545" s="231">
        <v>51310501</v>
      </c>
      <c r="F10545" s="231" t="s">
        <v>828</v>
      </c>
      <c r="G10545" s="232" t="s">
        <v>36928</v>
      </c>
    </row>
    <row r="10546" spans="1:7" ht="12">
      <c r="A10546" s="229">
        <v>5132010101</v>
      </c>
      <c r="B10546" s="230" t="s">
        <v>32320</v>
      </c>
      <c r="C10546" s="230" t="s">
        <v>32321</v>
      </c>
      <c r="D10546" s="230" t="s">
        <v>32322</v>
      </c>
      <c r="E10546" s="231">
        <v>51320101</v>
      </c>
      <c r="F10546" s="231" t="s">
        <v>828</v>
      </c>
      <c r="G10546" s="232" t="s">
        <v>36928</v>
      </c>
    </row>
    <row r="10547" spans="1:7" ht="24">
      <c r="A10547" s="229">
        <v>5132010201</v>
      </c>
      <c r="B10547" s="230" t="s">
        <v>32323</v>
      </c>
      <c r="C10547" s="230" t="s">
        <v>32324</v>
      </c>
      <c r="D10547" s="230" t="s">
        <v>32325</v>
      </c>
      <c r="E10547" s="231">
        <v>51320102</v>
      </c>
      <c r="F10547" s="231" t="s">
        <v>828</v>
      </c>
      <c r="G10547" s="232" t="s">
        <v>36928</v>
      </c>
    </row>
    <row r="10548" spans="1:7" ht="12">
      <c r="A10548" s="229">
        <v>5132010301</v>
      </c>
      <c r="B10548" s="230" t="s">
        <v>32326</v>
      </c>
      <c r="C10548" s="230" t="s">
        <v>32327</v>
      </c>
      <c r="D10548" s="230" t="s">
        <v>32328</v>
      </c>
      <c r="E10548" s="231">
        <v>51320103</v>
      </c>
      <c r="F10548" s="231" t="s">
        <v>828</v>
      </c>
      <c r="G10548" s="232" t="s">
        <v>36928</v>
      </c>
    </row>
    <row r="10549" spans="1:7" ht="12">
      <c r="A10549" s="229">
        <v>5132010401</v>
      </c>
      <c r="B10549" s="230" t="s">
        <v>32329</v>
      </c>
      <c r="C10549" s="230" t="s">
        <v>32330</v>
      </c>
      <c r="D10549" s="230" t="s">
        <v>32331</v>
      </c>
      <c r="E10549" s="231">
        <v>51320104</v>
      </c>
      <c r="F10549" s="231" t="s">
        <v>828</v>
      </c>
      <c r="G10549" s="232" t="s">
        <v>36928</v>
      </c>
    </row>
    <row r="10550" spans="1:7" ht="12">
      <c r="A10550" s="229">
        <v>5132010501</v>
      </c>
      <c r="B10550" s="230" t="s">
        <v>32332</v>
      </c>
      <c r="C10550" s="230" t="s">
        <v>32333</v>
      </c>
      <c r="D10550" s="230" t="s">
        <v>32334</v>
      </c>
      <c r="E10550" s="231">
        <v>51320105</v>
      </c>
      <c r="F10550" s="231" t="s">
        <v>828</v>
      </c>
      <c r="G10550" s="232" t="s">
        <v>36928</v>
      </c>
    </row>
    <row r="10551" spans="1:7" ht="12">
      <c r="A10551" s="229">
        <v>5132010601</v>
      </c>
      <c r="B10551" s="230" t="s">
        <v>32335</v>
      </c>
      <c r="C10551" s="230" t="s">
        <v>32336</v>
      </c>
      <c r="D10551" s="230" t="s">
        <v>32337</v>
      </c>
      <c r="E10551" s="231">
        <v>51320106</v>
      </c>
      <c r="F10551" s="231" t="s">
        <v>828</v>
      </c>
      <c r="G10551" s="232" t="s">
        <v>36928</v>
      </c>
    </row>
    <row r="10552" spans="1:7" ht="24">
      <c r="A10552" s="229">
        <v>5132020101</v>
      </c>
      <c r="B10552" s="230" t="s">
        <v>32338</v>
      </c>
      <c r="C10552" s="230" t="s">
        <v>32339</v>
      </c>
      <c r="D10552" s="230" t="s">
        <v>32340</v>
      </c>
      <c r="E10552" s="231">
        <v>51320201</v>
      </c>
      <c r="F10552" s="231" t="s">
        <v>828</v>
      </c>
      <c r="G10552" s="232" t="s">
        <v>36928</v>
      </c>
    </row>
    <row r="10553" spans="1:7" ht="12">
      <c r="A10553" s="229">
        <v>5132020201</v>
      </c>
      <c r="B10553" s="230" t="s">
        <v>32341</v>
      </c>
      <c r="C10553" s="230" t="s">
        <v>32342</v>
      </c>
      <c r="D10553" s="230" t="s">
        <v>32343</v>
      </c>
      <c r="E10553" s="231">
        <v>51320202</v>
      </c>
      <c r="F10553" s="231" t="s">
        <v>828</v>
      </c>
      <c r="G10553" s="232" t="s">
        <v>36928</v>
      </c>
    </row>
    <row r="10554" spans="1:7" ht="12">
      <c r="A10554" s="229">
        <v>5132020301</v>
      </c>
      <c r="B10554" s="230" t="s">
        <v>32344</v>
      </c>
      <c r="C10554" s="230" t="s">
        <v>32345</v>
      </c>
      <c r="D10554" s="230" t="s">
        <v>32346</v>
      </c>
      <c r="E10554" s="231">
        <v>51320203</v>
      </c>
      <c r="F10554" s="231" t="s">
        <v>828</v>
      </c>
      <c r="G10554" s="232" t="s">
        <v>36928</v>
      </c>
    </row>
    <row r="10555" spans="1:7" ht="24">
      <c r="A10555" s="229">
        <v>5132020401</v>
      </c>
      <c r="B10555" s="230" t="s">
        <v>32347</v>
      </c>
      <c r="C10555" s="230" t="s">
        <v>32348</v>
      </c>
      <c r="D10555" s="230" t="s">
        <v>32349</v>
      </c>
      <c r="E10555" s="231">
        <v>51320204</v>
      </c>
      <c r="F10555" s="231" t="s">
        <v>828</v>
      </c>
      <c r="G10555" s="232" t="s">
        <v>36928</v>
      </c>
    </row>
    <row r="10556" spans="1:7" ht="12">
      <c r="A10556" s="229">
        <v>5132020501</v>
      </c>
      <c r="B10556" s="230" t="s">
        <v>32350</v>
      </c>
      <c r="C10556" s="230" t="s">
        <v>32351</v>
      </c>
      <c r="D10556" s="230" t="s">
        <v>32352</v>
      </c>
      <c r="E10556" s="231">
        <v>51320205</v>
      </c>
      <c r="F10556" s="231" t="s">
        <v>828</v>
      </c>
      <c r="G10556" s="232" t="s">
        <v>36928</v>
      </c>
    </row>
    <row r="10557" spans="1:7" ht="24">
      <c r="A10557" s="229">
        <v>5132020601</v>
      </c>
      <c r="B10557" s="230" t="s">
        <v>32353</v>
      </c>
      <c r="C10557" s="230" t="s">
        <v>32354</v>
      </c>
      <c r="D10557" s="230" t="s">
        <v>32355</v>
      </c>
      <c r="E10557" s="231">
        <v>51320206</v>
      </c>
      <c r="F10557" s="231" t="s">
        <v>828</v>
      </c>
      <c r="G10557" s="232" t="s">
        <v>36928</v>
      </c>
    </row>
    <row r="10558" spans="1:7" ht="12">
      <c r="A10558" s="229">
        <v>5132020701</v>
      </c>
      <c r="B10558" s="230" t="s">
        <v>32356</v>
      </c>
      <c r="C10558" s="230" t="s">
        <v>32357</v>
      </c>
      <c r="D10558" s="230" t="s">
        <v>32358</v>
      </c>
      <c r="E10558" s="231">
        <v>51320207</v>
      </c>
      <c r="F10558" s="231" t="s">
        <v>828</v>
      </c>
      <c r="G10558" s="232" t="s">
        <v>36928</v>
      </c>
    </row>
    <row r="10559" spans="1:7" ht="12">
      <c r="A10559" s="229">
        <v>5132020801</v>
      </c>
      <c r="B10559" s="230" t="s">
        <v>32359</v>
      </c>
      <c r="C10559" s="230" t="s">
        <v>32360</v>
      </c>
      <c r="D10559" s="230" t="s">
        <v>32361</v>
      </c>
      <c r="E10559" s="231">
        <v>51320208</v>
      </c>
      <c r="F10559" s="231" t="s">
        <v>828</v>
      </c>
      <c r="G10559" s="232" t="s">
        <v>36928</v>
      </c>
    </row>
    <row r="10560" spans="1:7" ht="12">
      <c r="A10560" s="229">
        <v>5132020901</v>
      </c>
      <c r="B10560" s="230" t="s">
        <v>32362</v>
      </c>
      <c r="C10560" s="230" t="s">
        <v>32363</v>
      </c>
      <c r="D10560" s="230" t="s">
        <v>32364</v>
      </c>
      <c r="E10560" s="231">
        <v>51320209</v>
      </c>
      <c r="F10560" s="231" t="s">
        <v>828</v>
      </c>
      <c r="G10560" s="232" t="s">
        <v>36928</v>
      </c>
    </row>
    <row r="10561" spans="1:7" ht="24">
      <c r="A10561" s="229">
        <v>5132021001</v>
      </c>
      <c r="B10561" s="230" t="s">
        <v>32365</v>
      </c>
      <c r="C10561" s="230" t="s">
        <v>32366</v>
      </c>
      <c r="D10561" s="230" t="s">
        <v>32367</v>
      </c>
      <c r="E10561" s="231">
        <v>51320210</v>
      </c>
      <c r="F10561" s="231" t="s">
        <v>828</v>
      </c>
      <c r="G10561" s="232" t="s">
        <v>36928</v>
      </c>
    </row>
    <row r="10562" spans="1:7" ht="60">
      <c r="A10562" s="229">
        <v>5132021101</v>
      </c>
      <c r="B10562" s="230" t="s">
        <v>32368</v>
      </c>
      <c r="C10562" s="230" t="s">
        <v>32369</v>
      </c>
      <c r="D10562" s="230" t="s">
        <v>32370</v>
      </c>
      <c r="E10562" s="231">
        <v>51320211</v>
      </c>
      <c r="F10562" s="231" t="s">
        <v>828</v>
      </c>
      <c r="G10562" s="232" t="s">
        <v>36928</v>
      </c>
    </row>
    <row r="10563" spans="1:7" ht="12">
      <c r="A10563" s="229">
        <v>5132030101</v>
      </c>
      <c r="B10563" s="230" t="s">
        <v>32371</v>
      </c>
      <c r="C10563" s="230" t="s">
        <v>32372</v>
      </c>
      <c r="D10563" s="230" t="s">
        <v>32373</v>
      </c>
      <c r="E10563" s="231">
        <v>51320301</v>
      </c>
      <c r="F10563" s="231" t="s">
        <v>828</v>
      </c>
      <c r="G10563" s="232" t="s">
        <v>36928</v>
      </c>
    </row>
    <row r="10564" spans="1:7" ht="12">
      <c r="A10564" s="229">
        <v>5132030201</v>
      </c>
      <c r="B10564" s="230" t="s">
        <v>32374</v>
      </c>
      <c r="C10564" s="230" t="s">
        <v>32375</v>
      </c>
      <c r="D10564" s="230" t="s">
        <v>32376</v>
      </c>
      <c r="E10564" s="231">
        <v>51320302</v>
      </c>
      <c r="F10564" s="231" t="s">
        <v>828</v>
      </c>
      <c r="G10564" s="232" t="s">
        <v>36928</v>
      </c>
    </row>
    <row r="10565" spans="1:7" ht="12">
      <c r="A10565" s="229">
        <v>5132030301</v>
      </c>
      <c r="B10565" s="230" t="s">
        <v>32377</v>
      </c>
      <c r="C10565" s="230" t="s">
        <v>32378</v>
      </c>
      <c r="D10565" s="230" t="s">
        <v>32379</v>
      </c>
      <c r="E10565" s="231">
        <v>51320303</v>
      </c>
      <c r="F10565" s="231" t="s">
        <v>828</v>
      </c>
      <c r="G10565" s="232" t="s">
        <v>36928</v>
      </c>
    </row>
    <row r="10566" spans="1:7" ht="12">
      <c r="A10566" s="229">
        <v>5132030401</v>
      </c>
      <c r="B10566" s="230" t="s">
        <v>32380</v>
      </c>
      <c r="C10566" s="230" t="s">
        <v>32381</v>
      </c>
      <c r="D10566" s="230" t="s">
        <v>32382</v>
      </c>
      <c r="E10566" s="231">
        <v>51320304</v>
      </c>
      <c r="F10566" s="231" t="s">
        <v>828</v>
      </c>
      <c r="G10566" s="232" t="s">
        <v>36928</v>
      </c>
    </row>
    <row r="10567" spans="1:7" ht="24">
      <c r="A10567" s="229">
        <v>5132040101</v>
      </c>
      <c r="B10567" s="230" t="s">
        <v>32383</v>
      </c>
      <c r="C10567" s="230" t="s">
        <v>32384</v>
      </c>
      <c r="D10567" s="230" t="s">
        <v>32385</v>
      </c>
      <c r="E10567" s="231">
        <v>51320401</v>
      </c>
      <c r="F10567" s="231" t="s">
        <v>828</v>
      </c>
      <c r="G10567" s="232" t="s">
        <v>36928</v>
      </c>
    </row>
    <row r="10568" spans="1:7" ht="12">
      <c r="A10568" s="229">
        <v>5133010101</v>
      </c>
      <c r="B10568" s="230" t="s">
        <v>32386</v>
      </c>
      <c r="C10568" s="230" t="s">
        <v>32387</v>
      </c>
      <c r="D10568" s="230" t="s">
        <v>32388</v>
      </c>
      <c r="E10568" s="231">
        <v>51330101</v>
      </c>
      <c r="F10568" s="231" t="s">
        <v>828</v>
      </c>
      <c r="G10568" s="232" t="s">
        <v>36928</v>
      </c>
    </row>
    <row r="10569" spans="1:7" ht="12">
      <c r="A10569" s="229">
        <v>5133010201</v>
      </c>
      <c r="B10569" s="230" t="s">
        <v>32389</v>
      </c>
      <c r="C10569" s="230" t="s">
        <v>32390</v>
      </c>
      <c r="D10569" s="230" t="s">
        <v>32391</v>
      </c>
      <c r="E10569" s="231">
        <v>51330102</v>
      </c>
      <c r="F10569" s="231" t="s">
        <v>828</v>
      </c>
      <c r="G10569" s="232" t="s">
        <v>36928</v>
      </c>
    </row>
    <row r="10570" spans="1:7" ht="12">
      <c r="A10570" s="229">
        <v>5133020101</v>
      </c>
      <c r="B10570" s="230" t="s">
        <v>32392</v>
      </c>
      <c r="C10570" s="230" t="s">
        <v>32393</v>
      </c>
      <c r="D10570" s="230" t="s">
        <v>32394</v>
      </c>
      <c r="E10570" s="231">
        <v>51330201</v>
      </c>
      <c r="F10570" s="231" t="s">
        <v>828</v>
      </c>
      <c r="G10570" s="232" t="s">
        <v>36928</v>
      </c>
    </row>
    <row r="10571" spans="1:7" ht="12">
      <c r="A10571" s="229">
        <v>5133020201</v>
      </c>
      <c r="B10571" s="230" t="s">
        <v>32395</v>
      </c>
      <c r="C10571" s="230" t="s">
        <v>32396</v>
      </c>
      <c r="D10571" s="230" t="s">
        <v>32397</v>
      </c>
      <c r="E10571" s="231">
        <v>51330202</v>
      </c>
      <c r="F10571" s="231" t="s">
        <v>828</v>
      </c>
      <c r="G10571" s="232" t="s">
        <v>36928</v>
      </c>
    </row>
    <row r="10572" spans="1:7" ht="24">
      <c r="A10572" s="229">
        <v>5133030101</v>
      </c>
      <c r="B10572" s="230" t="s">
        <v>32398</v>
      </c>
      <c r="C10572" s="230" t="s">
        <v>32399</v>
      </c>
      <c r="D10572" s="230" t="s">
        <v>32400</v>
      </c>
      <c r="E10572" s="231">
        <v>51330301</v>
      </c>
      <c r="F10572" s="231" t="s">
        <v>828</v>
      </c>
      <c r="G10572" s="232" t="s">
        <v>36928</v>
      </c>
    </row>
    <row r="10573" spans="1:7" ht="12">
      <c r="A10573" s="229">
        <v>5210150101</v>
      </c>
      <c r="B10573" s="230" t="s">
        <v>32401</v>
      </c>
      <c r="C10573" s="230" t="s">
        <v>32402</v>
      </c>
      <c r="D10573" s="230" t="s">
        <v>32403</v>
      </c>
      <c r="E10573" s="231">
        <v>52101501</v>
      </c>
      <c r="F10573" s="231" t="s">
        <v>828</v>
      </c>
      <c r="G10573" s="232" t="s">
        <v>36928</v>
      </c>
    </row>
    <row r="10574" spans="1:7" ht="12">
      <c r="A10574" s="229">
        <v>5210150401</v>
      </c>
      <c r="B10574" s="230" t="s">
        <v>32404</v>
      </c>
      <c r="C10574" s="230" t="s">
        <v>32405</v>
      </c>
      <c r="D10574" s="230" t="s">
        <v>32406</v>
      </c>
      <c r="E10574" s="231">
        <v>52101504</v>
      </c>
      <c r="F10574" s="231" t="s">
        <v>828</v>
      </c>
      <c r="G10574" s="232" t="s">
        <v>36928</v>
      </c>
    </row>
    <row r="10575" spans="1:7" ht="12">
      <c r="A10575" s="229">
        <v>5210150801</v>
      </c>
      <c r="B10575" s="230" t="s">
        <v>32407</v>
      </c>
      <c r="C10575" s="230" t="s">
        <v>32408</v>
      </c>
      <c r="D10575" s="230" t="s">
        <v>32409</v>
      </c>
      <c r="E10575" s="231">
        <v>52101508</v>
      </c>
      <c r="F10575" s="231" t="s">
        <v>828</v>
      </c>
      <c r="G10575" s="232" t="s">
        <v>36928</v>
      </c>
    </row>
    <row r="10576" spans="1:7" ht="24">
      <c r="A10576" s="229">
        <v>5210151001</v>
      </c>
      <c r="B10576" s="230" t="s">
        <v>32410</v>
      </c>
      <c r="C10576" s="230" t="s">
        <v>32411</v>
      </c>
      <c r="D10576" s="230" t="s">
        <v>32412</v>
      </c>
      <c r="E10576" s="231">
        <v>52101510</v>
      </c>
      <c r="F10576" s="231" t="s">
        <v>828</v>
      </c>
      <c r="G10576" s="232" t="s">
        <v>36928</v>
      </c>
    </row>
    <row r="10577" spans="1:7" ht="24">
      <c r="A10577" s="229">
        <v>5210151101</v>
      </c>
      <c r="B10577" s="230" t="s">
        <v>32413</v>
      </c>
      <c r="C10577" s="230" t="s">
        <v>32414</v>
      </c>
      <c r="D10577" s="230" t="s">
        <v>32415</v>
      </c>
      <c r="E10577" s="231">
        <v>52101511</v>
      </c>
      <c r="F10577" s="231" t="s">
        <v>828</v>
      </c>
      <c r="G10577" s="232" t="s">
        <v>36928</v>
      </c>
    </row>
    <row r="10578" spans="1:7" ht="12">
      <c r="A10578" s="229">
        <v>5210151501</v>
      </c>
      <c r="B10578" s="230" t="s">
        <v>32416</v>
      </c>
      <c r="C10578" s="230" t="s">
        <v>32417</v>
      </c>
      <c r="D10578" s="230" t="s">
        <v>32418</v>
      </c>
      <c r="E10578" s="231">
        <v>52101515</v>
      </c>
      <c r="F10578" s="231" t="s">
        <v>828</v>
      </c>
      <c r="G10578" s="232" t="s">
        <v>36928</v>
      </c>
    </row>
    <row r="10579" spans="1:7" ht="12">
      <c r="A10579" s="229">
        <v>5212150201</v>
      </c>
      <c r="B10579" s="230" t="s">
        <v>32419</v>
      </c>
      <c r="C10579" s="230" t="s">
        <v>32420</v>
      </c>
      <c r="D10579" s="230" t="s">
        <v>32421</v>
      </c>
      <c r="E10579" s="231">
        <v>52121502</v>
      </c>
      <c r="F10579" s="231" t="s">
        <v>828</v>
      </c>
      <c r="G10579" s="232" t="s">
        <v>36928</v>
      </c>
    </row>
    <row r="10580" spans="1:7" ht="12">
      <c r="A10580" s="229">
        <v>5212150301</v>
      </c>
      <c r="B10580" s="230" t="s">
        <v>32422</v>
      </c>
      <c r="C10580" s="230" t="s">
        <v>32423</v>
      </c>
      <c r="D10580" s="230" t="s">
        <v>32424</v>
      </c>
      <c r="E10580" s="231">
        <v>52121503</v>
      </c>
      <c r="F10580" s="231" t="s">
        <v>828</v>
      </c>
      <c r="G10580" s="232" t="s">
        <v>36928</v>
      </c>
    </row>
    <row r="10581" spans="1:7" ht="24">
      <c r="A10581" s="229">
        <v>5212150401</v>
      </c>
      <c r="B10581" s="230" t="s">
        <v>32425</v>
      </c>
      <c r="C10581" s="230" t="s">
        <v>32426</v>
      </c>
      <c r="D10581" s="230" t="s">
        <v>32427</v>
      </c>
      <c r="E10581" s="231">
        <v>52121504</v>
      </c>
      <c r="F10581" s="231" t="s">
        <v>828</v>
      </c>
      <c r="G10581" s="232" t="s">
        <v>36928</v>
      </c>
    </row>
    <row r="10582" spans="1:7" ht="12">
      <c r="A10582" s="229">
        <v>5212150501</v>
      </c>
      <c r="B10582" s="230" t="s">
        <v>32428</v>
      </c>
      <c r="C10582" s="230" t="s">
        <v>32429</v>
      </c>
      <c r="D10582" s="230" t="s">
        <v>32430</v>
      </c>
      <c r="E10582" s="231">
        <v>52121505</v>
      </c>
      <c r="F10582" s="231" t="s">
        <v>828</v>
      </c>
      <c r="G10582" s="232" t="s">
        <v>36928</v>
      </c>
    </row>
    <row r="10583" spans="1:7" ht="12">
      <c r="A10583" s="229">
        <v>5212150601</v>
      </c>
      <c r="B10583" s="230" t="s">
        <v>32431</v>
      </c>
      <c r="C10583" s="230" t="s">
        <v>32432</v>
      </c>
      <c r="D10583" s="230" t="s">
        <v>32433</v>
      </c>
      <c r="E10583" s="231">
        <v>52121506</v>
      </c>
      <c r="F10583" s="231" t="s">
        <v>828</v>
      </c>
      <c r="G10583" s="232" t="s">
        <v>36928</v>
      </c>
    </row>
    <row r="10584" spans="1:7" ht="12">
      <c r="A10584" s="229">
        <v>5212150801</v>
      </c>
      <c r="B10584" s="230" t="s">
        <v>32434</v>
      </c>
      <c r="C10584" s="230" t="s">
        <v>32435</v>
      </c>
      <c r="D10584" s="230" t="s">
        <v>32436</v>
      </c>
      <c r="E10584" s="231">
        <v>52121508</v>
      </c>
      <c r="F10584" s="231" t="s">
        <v>828</v>
      </c>
      <c r="G10584" s="232" t="s">
        <v>36928</v>
      </c>
    </row>
    <row r="10585" spans="1:7" ht="12">
      <c r="A10585" s="229">
        <v>5212150901</v>
      </c>
      <c r="B10585" s="230" t="s">
        <v>32437</v>
      </c>
      <c r="C10585" s="230" t="s">
        <v>32438</v>
      </c>
      <c r="D10585" s="230" t="s">
        <v>32439</v>
      </c>
      <c r="E10585" s="231">
        <v>52121509</v>
      </c>
      <c r="F10585" s="231" t="s">
        <v>828</v>
      </c>
      <c r="G10585" s="232" t="s">
        <v>36928</v>
      </c>
    </row>
    <row r="10586" spans="1:7" ht="12">
      <c r="A10586" s="229">
        <v>5212151201</v>
      </c>
      <c r="B10586" s="230" t="s">
        <v>32440</v>
      </c>
      <c r="C10586" s="230" t="s">
        <v>32441</v>
      </c>
      <c r="D10586" s="230" t="s">
        <v>32442</v>
      </c>
      <c r="E10586" s="231">
        <v>52121512</v>
      </c>
      <c r="F10586" s="231" t="s">
        <v>828</v>
      </c>
      <c r="G10586" s="232" t="s">
        <v>36928</v>
      </c>
    </row>
    <row r="10587" spans="1:7" ht="12">
      <c r="A10587" s="229">
        <v>5212151301</v>
      </c>
      <c r="B10587" s="230" t="s">
        <v>32443</v>
      </c>
      <c r="C10587" s="230" t="s">
        <v>32444</v>
      </c>
      <c r="D10587" s="230" t="s">
        <v>32445</v>
      </c>
      <c r="E10587" s="231">
        <v>52121513</v>
      </c>
      <c r="F10587" s="231" t="s">
        <v>828</v>
      </c>
      <c r="G10587" s="232" t="s">
        <v>36928</v>
      </c>
    </row>
    <row r="10588" spans="1:7" ht="12">
      <c r="A10588" s="229">
        <v>5212151401</v>
      </c>
      <c r="B10588" s="230" t="s">
        <v>32446</v>
      </c>
      <c r="C10588" s="230" t="s">
        <v>32447</v>
      </c>
      <c r="D10588" s="230" t="s">
        <v>32448</v>
      </c>
      <c r="E10588" s="231">
        <v>52121514</v>
      </c>
      <c r="F10588" s="231" t="s">
        <v>828</v>
      </c>
      <c r="G10588" s="232" t="s">
        <v>36928</v>
      </c>
    </row>
    <row r="10589" spans="1:7" ht="12">
      <c r="A10589" s="229">
        <v>5212159501</v>
      </c>
      <c r="B10589" s="230" t="s">
        <v>32449</v>
      </c>
      <c r="C10589" s="230" t="s">
        <v>32450</v>
      </c>
      <c r="D10589" s="230" t="s">
        <v>32451</v>
      </c>
      <c r="E10589" s="231">
        <v>52121595</v>
      </c>
      <c r="F10589" s="231" t="s">
        <v>828</v>
      </c>
      <c r="G10589" s="232" t="s">
        <v>36928</v>
      </c>
    </row>
    <row r="10590" spans="1:7" ht="12">
      <c r="A10590" s="229">
        <v>5212159601</v>
      </c>
      <c r="B10590" s="230" t="s">
        <v>32452</v>
      </c>
      <c r="C10590" s="230" t="s">
        <v>32453</v>
      </c>
      <c r="D10590" s="230" t="s">
        <v>32454</v>
      </c>
      <c r="E10590" s="231">
        <v>52121596</v>
      </c>
      <c r="F10590" s="231" t="s">
        <v>828</v>
      </c>
      <c r="G10590" s="232" t="s">
        <v>36928</v>
      </c>
    </row>
    <row r="10591" spans="1:7" ht="12">
      <c r="A10591" s="229">
        <v>5212159801</v>
      </c>
      <c r="B10591" s="230" t="s">
        <v>32455</v>
      </c>
      <c r="C10591" s="230" t="s">
        <v>32456</v>
      </c>
      <c r="D10591" s="230" t="s">
        <v>32457</v>
      </c>
      <c r="E10591" s="231">
        <v>52121598</v>
      </c>
      <c r="F10591" s="231" t="s">
        <v>828</v>
      </c>
      <c r="G10591" s="232" t="s">
        <v>36928</v>
      </c>
    </row>
    <row r="10592" spans="1:7" ht="24">
      <c r="A10592" s="229">
        <v>5212160101</v>
      </c>
      <c r="B10592" s="230" t="s">
        <v>32458</v>
      </c>
      <c r="C10592" s="230" t="s">
        <v>32459</v>
      </c>
      <c r="D10592" s="230" t="s">
        <v>32460</v>
      </c>
      <c r="E10592" s="231">
        <v>52121601</v>
      </c>
      <c r="F10592" s="231" t="s">
        <v>828</v>
      </c>
      <c r="G10592" s="232" t="s">
        <v>36928</v>
      </c>
    </row>
    <row r="10593" spans="1:7" ht="24">
      <c r="A10593" s="229">
        <v>5212160201</v>
      </c>
      <c r="B10593" s="230" t="s">
        <v>32461</v>
      </c>
      <c r="C10593" s="230" t="s">
        <v>32462</v>
      </c>
      <c r="D10593" s="230" t="s">
        <v>32463</v>
      </c>
      <c r="E10593" s="231">
        <v>52121602</v>
      </c>
      <c r="F10593" s="231" t="s">
        <v>828</v>
      </c>
      <c r="G10593" s="232" t="s">
        <v>36928</v>
      </c>
    </row>
    <row r="10594" spans="1:7" ht="12">
      <c r="A10594" s="229">
        <v>5212160401</v>
      </c>
      <c r="B10594" s="230" t="s">
        <v>32464</v>
      </c>
      <c r="C10594" s="230" t="s">
        <v>32465</v>
      </c>
      <c r="D10594" s="230" t="s">
        <v>32466</v>
      </c>
      <c r="E10594" s="231">
        <v>52121604</v>
      </c>
      <c r="F10594" s="231" t="s">
        <v>828</v>
      </c>
      <c r="G10594" s="232" t="s">
        <v>36928</v>
      </c>
    </row>
    <row r="10595" spans="1:7" ht="12">
      <c r="A10595" s="229">
        <v>5212160601</v>
      </c>
      <c r="B10595" s="230" t="s">
        <v>32467</v>
      </c>
      <c r="C10595" s="230" t="s">
        <v>32468</v>
      </c>
      <c r="D10595" s="230" t="s">
        <v>32469</v>
      </c>
      <c r="E10595" s="231">
        <v>52121606</v>
      </c>
      <c r="F10595" s="231" t="s">
        <v>828</v>
      </c>
      <c r="G10595" s="232" t="s">
        <v>36928</v>
      </c>
    </row>
    <row r="10596" spans="1:7" ht="12">
      <c r="A10596" s="229">
        <v>5212160701</v>
      </c>
      <c r="B10596" s="230" t="s">
        <v>32470</v>
      </c>
      <c r="C10596" s="230" t="s">
        <v>32471</v>
      </c>
      <c r="D10596" s="230" t="s">
        <v>32472</v>
      </c>
      <c r="E10596" s="231">
        <v>52121607</v>
      </c>
      <c r="F10596" s="231" t="s">
        <v>828</v>
      </c>
      <c r="G10596" s="232" t="s">
        <v>36928</v>
      </c>
    </row>
    <row r="10597" spans="1:7" ht="12">
      <c r="A10597" s="229">
        <v>5212170301</v>
      </c>
      <c r="B10597" s="230" t="s">
        <v>32473</v>
      </c>
      <c r="C10597" s="230" t="s">
        <v>32474</v>
      </c>
      <c r="D10597" s="230" t="s">
        <v>32475</v>
      </c>
      <c r="E10597" s="231">
        <v>52121703</v>
      </c>
      <c r="F10597" s="231" t="s">
        <v>828</v>
      </c>
      <c r="G10597" s="232" t="s">
        <v>36928</v>
      </c>
    </row>
    <row r="10598" spans="1:7" ht="24">
      <c r="A10598" s="229">
        <v>5213150101</v>
      </c>
      <c r="B10598" s="230" t="s">
        <v>32476</v>
      </c>
      <c r="C10598" s="230" t="s">
        <v>32477</v>
      </c>
      <c r="D10598" s="230" t="s">
        <v>32478</v>
      </c>
      <c r="E10598" s="231">
        <v>52131501</v>
      </c>
      <c r="F10598" s="231" t="s">
        <v>828</v>
      </c>
      <c r="G10598" s="232">
        <v>6</v>
      </c>
    </row>
    <row r="10599" spans="1:7" ht="12">
      <c r="A10599" s="229">
        <v>5213150301</v>
      </c>
      <c r="B10599" s="230" t="s">
        <v>32479</v>
      </c>
      <c r="C10599" s="230" t="s">
        <v>32480</v>
      </c>
      <c r="D10599" s="230" t="s">
        <v>32481</v>
      </c>
      <c r="E10599" s="231">
        <v>52131503</v>
      </c>
      <c r="F10599" s="231" t="s">
        <v>828</v>
      </c>
      <c r="G10599" s="232" t="s">
        <v>36928</v>
      </c>
    </row>
    <row r="10600" spans="1:7" ht="24">
      <c r="A10600" s="229">
        <v>5213160101</v>
      </c>
      <c r="B10600" s="230" t="s">
        <v>32482</v>
      </c>
      <c r="C10600" s="230" t="s">
        <v>32483</v>
      </c>
      <c r="D10600" s="230" t="s">
        <v>32484</v>
      </c>
      <c r="E10600" s="231">
        <v>52131601</v>
      </c>
      <c r="F10600" s="231" t="s">
        <v>828</v>
      </c>
      <c r="G10600" s="232" t="s">
        <v>36928</v>
      </c>
    </row>
    <row r="10601" spans="1:7" ht="12">
      <c r="A10601" s="229">
        <v>5213160201</v>
      </c>
      <c r="B10601" s="230" t="s">
        <v>32485</v>
      </c>
      <c r="C10601" s="230" t="s">
        <v>32486</v>
      </c>
      <c r="D10601" s="230" t="s">
        <v>32487</v>
      </c>
      <c r="E10601" s="231">
        <v>52131602</v>
      </c>
      <c r="F10601" s="231" t="s">
        <v>828</v>
      </c>
      <c r="G10601" s="232">
        <v>6</v>
      </c>
    </row>
    <row r="10602" spans="1:7" ht="12">
      <c r="A10602" s="229">
        <v>5213160301</v>
      </c>
      <c r="B10602" s="230" t="s">
        <v>32488</v>
      </c>
      <c r="C10602" s="230" t="s">
        <v>32489</v>
      </c>
      <c r="D10602" s="230" t="s">
        <v>32490</v>
      </c>
      <c r="E10602" s="231">
        <v>52131603</v>
      </c>
      <c r="F10602" s="231" t="s">
        <v>828</v>
      </c>
      <c r="G10602" s="232" t="s">
        <v>36928</v>
      </c>
    </row>
    <row r="10603" spans="1:7" ht="24">
      <c r="A10603" s="229">
        <v>5213160401</v>
      </c>
      <c r="B10603" s="230" t="s">
        <v>32491</v>
      </c>
      <c r="C10603" s="230" t="s">
        <v>32492</v>
      </c>
      <c r="D10603" s="230" t="s">
        <v>32493</v>
      </c>
      <c r="E10603" s="231">
        <v>52131604</v>
      </c>
      <c r="F10603" s="231" t="s">
        <v>828</v>
      </c>
      <c r="G10603" s="232" t="s">
        <v>36928</v>
      </c>
    </row>
    <row r="10604" spans="1:7" ht="12">
      <c r="A10604" s="229">
        <v>5213170101</v>
      </c>
      <c r="B10604" s="230" t="s">
        <v>32494</v>
      </c>
      <c r="C10604" s="230" t="s">
        <v>32495</v>
      </c>
      <c r="D10604" s="230" t="s">
        <v>32496</v>
      </c>
      <c r="E10604" s="231">
        <v>52131701</v>
      </c>
      <c r="F10604" s="231" t="s">
        <v>828</v>
      </c>
      <c r="G10604" s="232" t="s">
        <v>36928</v>
      </c>
    </row>
    <row r="10605" spans="1:7" ht="12">
      <c r="A10605" s="229">
        <v>5213170201</v>
      </c>
      <c r="B10605" s="230" t="s">
        <v>32497</v>
      </c>
      <c r="C10605" s="230" t="s">
        <v>32498</v>
      </c>
      <c r="D10605" s="230" t="s">
        <v>32499</v>
      </c>
      <c r="E10605" s="231">
        <v>52131702</v>
      </c>
      <c r="F10605" s="231" t="s">
        <v>828</v>
      </c>
      <c r="G10605" s="232" t="s">
        <v>36928</v>
      </c>
    </row>
    <row r="10606" spans="1:7" ht="12">
      <c r="A10606" s="229">
        <v>5213170301</v>
      </c>
      <c r="B10606" s="230" t="s">
        <v>32500</v>
      </c>
      <c r="C10606" s="230" t="s">
        <v>32501</v>
      </c>
      <c r="D10606" s="230" t="s">
        <v>32502</v>
      </c>
      <c r="E10606" s="231">
        <v>52131703</v>
      </c>
      <c r="F10606" s="231" t="s">
        <v>828</v>
      </c>
      <c r="G10606" s="232" t="s">
        <v>36928</v>
      </c>
    </row>
    <row r="10607" spans="1:7" ht="24">
      <c r="A10607" s="229">
        <v>5213170401</v>
      </c>
      <c r="B10607" s="230" t="s">
        <v>32503</v>
      </c>
      <c r="C10607" s="230" t="s">
        <v>32504</v>
      </c>
      <c r="D10607" s="230" t="s">
        <v>32505</v>
      </c>
      <c r="E10607" s="231">
        <v>52131704</v>
      </c>
      <c r="F10607" s="231" t="s">
        <v>828</v>
      </c>
      <c r="G10607" s="232" t="s">
        <v>36928</v>
      </c>
    </row>
    <row r="10608" spans="1:7" ht="24">
      <c r="A10608" s="229">
        <v>5214150201</v>
      </c>
      <c r="B10608" s="230" t="s">
        <v>32506</v>
      </c>
      <c r="C10608" s="230" t="s">
        <v>32507</v>
      </c>
      <c r="D10608" s="230" t="s">
        <v>32508</v>
      </c>
      <c r="E10608" s="231">
        <v>52141502</v>
      </c>
      <c r="F10608" s="231" t="s">
        <v>828</v>
      </c>
      <c r="G10608" s="232">
        <v>7</v>
      </c>
    </row>
    <row r="10609" spans="1:7" ht="24">
      <c r="A10609" s="229">
        <v>5214150301</v>
      </c>
      <c r="B10609" s="230" t="s">
        <v>32509</v>
      </c>
      <c r="C10609" s="230" t="s">
        <v>32510</v>
      </c>
      <c r="D10609" s="230" t="s">
        <v>32511</v>
      </c>
      <c r="E10609" s="231">
        <v>52141503</v>
      </c>
      <c r="F10609" s="231" t="s">
        <v>828</v>
      </c>
      <c r="G10609" s="232">
        <v>7</v>
      </c>
    </row>
    <row r="10610" spans="1:7" ht="24">
      <c r="A10610" s="229">
        <v>5214150401</v>
      </c>
      <c r="B10610" s="230" t="s">
        <v>32512</v>
      </c>
      <c r="C10610" s="230" t="s">
        <v>32513</v>
      </c>
      <c r="D10610" s="230" t="s">
        <v>32514</v>
      </c>
      <c r="E10610" s="231">
        <v>52141504</v>
      </c>
      <c r="F10610" s="231" t="s">
        <v>828</v>
      </c>
      <c r="G10610" s="232">
        <v>7</v>
      </c>
    </row>
    <row r="10611" spans="1:7" ht="24">
      <c r="A10611" s="229">
        <v>5214150501</v>
      </c>
      <c r="B10611" s="230" t="s">
        <v>32515</v>
      </c>
      <c r="C10611" s="230" t="s">
        <v>32516</v>
      </c>
      <c r="D10611" s="230" t="s">
        <v>32517</v>
      </c>
      <c r="E10611" s="231">
        <v>52141505</v>
      </c>
      <c r="F10611" s="231" t="s">
        <v>828</v>
      </c>
      <c r="G10611" s="232" t="s">
        <v>36928</v>
      </c>
    </row>
    <row r="10612" spans="1:7" ht="12">
      <c r="A10612" s="229">
        <v>5214152501</v>
      </c>
      <c r="B10612" s="230" t="s">
        <v>32518</v>
      </c>
      <c r="C10612" s="230" t="s">
        <v>32519</v>
      </c>
      <c r="D10612" s="230" t="s">
        <v>32520</v>
      </c>
      <c r="E10612" s="231">
        <v>52141525</v>
      </c>
      <c r="F10612" s="231" t="s">
        <v>828</v>
      </c>
      <c r="G10612" s="232">
        <v>7</v>
      </c>
    </row>
    <row r="10613" spans="1:7" ht="12">
      <c r="A10613" s="229">
        <v>5214153701</v>
      </c>
      <c r="B10613" s="230" t="s">
        <v>32521</v>
      </c>
      <c r="C10613" s="230" t="s">
        <v>32522</v>
      </c>
      <c r="D10613" s="230" t="s">
        <v>32523</v>
      </c>
      <c r="E10613" s="231">
        <v>52141537</v>
      </c>
      <c r="F10613" s="231" t="s">
        <v>828</v>
      </c>
      <c r="G10613" s="232" t="s">
        <v>36928</v>
      </c>
    </row>
    <row r="10614" spans="1:7" ht="12">
      <c r="A10614" s="229">
        <v>5214155301</v>
      </c>
      <c r="B10614" s="230" t="s">
        <v>32524</v>
      </c>
      <c r="C10614" s="230" t="s">
        <v>32525</v>
      </c>
      <c r="D10614" s="230" t="s">
        <v>32526</v>
      </c>
      <c r="E10614" s="231">
        <v>52141553</v>
      </c>
      <c r="F10614" s="231" t="s">
        <v>828</v>
      </c>
      <c r="G10614" s="232">
        <v>6</v>
      </c>
    </row>
    <row r="10615" spans="1:7" ht="12">
      <c r="A10615" s="229">
        <v>5214155401</v>
      </c>
      <c r="B10615" s="230" t="s">
        <v>32527</v>
      </c>
      <c r="C10615" s="230" t="s">
        <v>32528</v>
      </c>
      <c r="D10615" s="230" t="s">
        <v>32529</v>
      </c>
      <c r="E10615" s="231">
        <v>52141554</v>
      </c>
      <c r="F10615" s="231" t="s">
        <v>828</v>
      </c>
      <c r="G10615" s="232">
        <v>9</v>
      </c>
    </row>
    <row r="10616" spans="1:7" ht="12">
      <c r="A10616" s="229">
        <v>5214159701</v>
      </c>
      <c r="B10616" s="230" t="s">
        <v>32530</v>
      </c>
      <c r="C10616" s="230" t="s">
        <v>32531</v>
      </c>
      <c r="D10616" s="230" t="s">
        <v>32532</v>
      </c>
      <c r="E10616" s="231">
        <v>52141597</v>
      </c>
      <c r="F10616" s="231" t="s">
        <v>828</v>
      </c>
      <c r="G10616" s="232" t="s">
        <v>36928</v>
      </c>
    </row>
    <row r="10617" spans="1:7" ht="12">
      <c r="A10617" s="229">
        <v>5214159801</v>
      </c>
      <c r="B10617" s="230" t="s">
        <v>32533</v>
      </c>
      <c r="C10617" s="230" t="s">
        <v>32534</v>
      </c>
      <c r="D10617" s="230" t="s">
        <v>32535</v>
      </c>
      <c r="E10617" s="231">
        <v>52141598</v>
      </c>
      <c r="F10617" s="231" t="s">
        <v>828</v>
      </c>
      <c r="G10617" s="232" t="s">
        <v>36928</v>
      </c>
    </row>
    <row r="10618" spans="1:7" ht="12">
      <c r="A10618" s="229">
        <v>5214159901</v>
      </c>
      <c r="B10618" s="230" t="s">
        <v>32536</v>
      </c>
      <c r="C10618" s="230" t="s">
        <v>32537</v>
      </c>
      <c r="D10618" s="230" t="s">
        <v>32538</v>
      </c>
      <c r="E10618" s="231">
        <v>52141599</v>
      </c>
      <c r="F10618" s="231" t="s">
        <v>828</v>
      </c>
      <c r="G10618" s="232" t="s">
        <v>36928</v>
      </c>
    </row>
    <row r="10619" spans="1:7" ht="36">
      <c r="A10619" s="229">
        <v>5214160101</v>
      </c>
      <c r="B10619" s="230" t="s">
        <v>32539</v>
      </c>
      <c r="C10619" s="230" t="s">
        <v>32540</v>
      </c>
      <c r="D10619" s="230" t="s">
        <v>32541</v>
      </c>
      <c r="E10619" s="231">
        <v>52141601</v>
      </c>
      <c r="F10619" s="231" t="s">
        <v>828</v>
      </c>
      <c r="G10619" s="232">
        <v>7</v>
      </c>
    </row>
    <row r="10620" spans="1:7" ht="12">
      <c r="A10620" s="229">
        <v>5214160301</v>
      </c>
      <c r="B10620" s="230" t="s">
        <v>32542</v>
      </c>
      <c r="C10620" s="230" t="s">
        <v>32543</v>
      </c>
      <c r="D10620" s="230" t="s">
        <v>32544</v>
      </c>
      <c r="E10620" s="231">
        <v>52141603</v>
      </c>
      <c r="F10620" s="231" t="s">
        <v>828</v>
      </c>
      <c r="G10620" s="232" t="s">
        <v>36928</v>
      </c>
    </row>
    <row r="10621" spans="1:7" ht="36">
      <c r="A10621" s="229">
        <v>5214160401</v>
      </c>
      <c r="B10621" s="230" t="s">
        <v>32545</v>
      </c>
      <c r="C10621" s="230" t="s">
        <v>32546</v>
      </c>
      <c r="D10621" s="230" t="s">
        <v>32547</v>
      </c>
      <c r="E10621" s="231">
        <v>52141604</v>
      </c>
      <c r="F10621" s="231" t="s">
        <v>828</v>
      </c>
      <c r="G10621" s="232">
        <v>6</v>
      </c>
    </row>
    <row r="10622" spans="1:7" ht="12">
      <c r="A10622" s="229">
        <v>5214161101</v>
      </c>
      <c r="B10622" s="230" t="s">
        <v>32548</v>
      </c>
      <c r="C10622" s="230" t="s">
        <v>32549</v>
      </c>
      <c r="D10622" s="230" t="s">
        <v>32550</v>
      </c>
      <c r="E10622" s="231">
        <v>52141611</v>
      </c>
      <c r="F10622" s="231" t="s">
        <v>828</v>
      </c>
      <c r="G10622" s="232" t="s">
        <v>36928</v>
      </c>
    </row>
    <row r="10623" spans="1:7" ht="12">
      <c r="A10623" s="229">
        <v>5214161201</v>
      </c>
      <c r="B10623" s="230" t="s">
        <v>32551</v>
      </c>
      <c r="C10623" s="230" t="s">
        <v>32552</v>
      </c>
      <c r="D10623" s="230" t="s">
        <v>32553</v>
      </c>
      <c r="E10623" s="231">
        <v>52141612</v>
      </c>
      <c r="F10623" s="231" t="s">
        <v>828</v>
      </c>
      <c r="G10623" s="232" t="s">
        <v>36928</v>
      </c>
    </row>
    <row r="10624" spans="1:7" ht="12">
      <c r="A10624" s="229">
        <v>5214169801</v>
      </c>
      <c r="B10624" s="230" t="s">
        <v>32554</v>
      </c>
      <c r="C10624" s="230" t="s">
        <v>32555</v>
      </c>
      <c r="D10624" s="230" t="s">
        <v>32556</v>
      </c>
      <c r="E10624" s="231">
        <v>52141698</v>
      </c>
      <c r="F10624" s="231" t="s">
        <v>828</v>
      </c>
      <c r="G10624" s="232" t="s">
        <v>36928</v>
      </c>
    </row>
    <row r="10625" spans="1:7" ht="12">
      <c r="A10625" s="229">
        <v>5214170101</v>
      </c>
      <c r="B10625" s="230" t="s">
        <v>32557</v>
      </c>
      <c r="C10625" s="230" t="s">
        <v>32558</v>
      </c>
      <c r="D10625" s="230" t="s">
        <v>32559</v>
      </c>
      <c r="E10625" s="231">
        <v>52141701</v>
      </c>
      <c r="F10625" s="231" t="s">
        <v>828</v>
      </c>
      <c r="G10625" s="232" t="s">
        <v>36928</v>
      </c>
    </row>
    <row r="10626" spans="1:7" ht="12">
      <c r="A10626" s="229">
        <v>5214170301</v>
      </c>
      <c r="B10626" s="230" t="s">
        <v>32560</v>
      </c>
      <c r="C10626" s="230" t="s">
        <v>32561</v>
      </c>
      <c r="D10626" s="230" t="s">
        <v>32562</v>
      </c>
      <c r="E10626" s="231">
        <v>52141703</v>
      </c>
      <c r="F10626" s="231" t="s">
        <v>828</v>
      </c>
      <c r="G10626" s="232" t="s">
        <v>36928</v>
      </c>
    </row>
    <row r="10627" spans="1:7" ht="24">
      <c r="A10627" s="229">
        <v>5214170501</v>
      </c>
      <c r="B10627" s="230" t="s">
        <v>32563</v>
      </c>
      <c r="C10627" s="230" t="s">
        <v>32564</v>
      </c>
      <c r="D10627" s="230" t="s">
        <v>32565</v>
      </c>
      <c r="E10627" s="231">
        <v>52141705</v>
      </c>
      <c r="F10627" s="231" t="s">
        <v>828</v>
      </c>
      <c r="G10627" s="232" t="s">
        <v>36928</v>
      </c>
    </row>
    <row r="10628" spans="1:7" ht="12">
      <c r="A10628" s="229">
        <v>5214170601</v>
      </c>
      <c r="B10628" s="230" t="s">
        <v>32566</v>
      </c>
      <c r="C10628" s="230" t="s">
        <v>32567</v>
      </c>
      <c r="D10628" s="230" t="s">
        <v>32568</v>
      </c>
      <c r="E10628" s="231">
        <v>52141706</v>
      </c>
      <c r="F10628" s="231" t="s">
        <v>828</v>
      </c>
      <c r="G10628" s="232" t="s">
        <v>36928</v>
      </c>
    </row>
    <row r="10629" spans="1:7" ht="12">
      <c r="A10629" s="229">
        <v>5214179601</v>
      </c>
      <c r="B10629" s="230" t="s">
        <v>32569</v>
      </c>
      <c r="C10629" s="230" t="s">
        <v>32570</v>
      </c>
      <c r="D10629" s="230" t="s">
        <v>32571</v>
      </c>
      <c r="E10629" s="231">
        <v>52141796</v>
      </c>
      <c r="F10629" s="231" t="s">
        <v>828</v>
      </c>
      <c r="G10629" s="232" t="s">
        <v>36928</v>
      </c>
    </row>
    <row r="10630" spans="1:7" ht="12">
      <c r="A10630" s="229">
        <v>5214179701</v>
      </c>
      <c r="B10630" s="230" t="s">
        <v>32572</v>
      </c>
      <c r="C10630" s="230" t="s">
        <v>32573</v>
      </c>
      <c r="D10630" s="230" t="s">
        <v>32574</v>
      </c>
      <c r="E10630" s="231">
        <v>52141797</v>
      </c>
      <c r="F10630" s="231" t="s">
        <v>828</v>
      </c>
      <c r="G10630" s="232" t="s">
        <v>36928</v>
      </c>
    </row>
    <row r="10631" spans="1:7" ht="12">
      <c r="A10631" s="229">
        <v>5214179801</v>
      </c>
      <c r="B10631" s="230" t="s">
        <v>32575</v>
      </c>
      <c r="C10631" s="230" t="s">
        <v>32576</v>
      </c>
      <c r="D10631" s="230" t="s">
        <v>32577</v>
      </c>
      <c r="E10631" s="231">
        <v>52141798</v>
      </c>
      <c r="F10631" s="231" t="s">
        <v>828</v>
      </c>
      <c r="G10631" s="232" t="s">
        <v>36928</v>
      </c>
    </row>
    <row r="10632" spans="1:7" ht="24">
      <c r="A10632" s="229">
        <v>5214179901</v>
      </c>
      <c r="B10632" s="230" t="s">
        <v>32578</v>
      </c>
      <c r="C10632" s="230" t="s">
        <v>32579</v>
      </c>
      <c r="D10632" s="230" t="s">
        <v>32580</v>
      </c>
      <c r="E10632" s="231">
        <v>52141799</v>
      </c>
      <c r="F10632" s="231" t="s">
        <v>828</v>
      </c>
      <c r="G10632" s="232" t="s">
        <v>36928</v>
      </c>
    </row>
    <row r="10633" spans="1:7" ht="24">
      <c r="A10633" s="229">
        <v>5214180101</v>
      </c>
      <c r="B10633" s="230" t="s">
        <v>32581</v>
      </c>
      <c r="C10633" s="230" t="s">
        <v>4237</v>
      </c>
      <c r="D10633" s="230" t="s">
        <v>32582</v>
      </c>
      <c r="E10633" s="231">
        <v>52141801</v>
      </c>
      <c r="F10633" s="231" t="s">
        <v>828</v>
      </c>
      <c r="G10633" s="232">
        <v>12</v>
      </c>
    </row>
    <row r="10634" spans="1:7" ht="24">
      <c r="A10634" s="229">
        <v>5214180301</v>
      </c>
      <c r="B10634" s="230" t="s">
        <v>32583</v>
      </c>
      <c r="C10634" s="230" t="s">
        <v>32584</v>
      </c>
      <c r="D10634" s="230" t="s">
        <v>32585</v>
      </c>
      <c r="E10634" s="231">
        <v>52141803</v>
      </c>
      <c r="F10634" s="231" t="s">
        <v>828</v>
      </c>
      <c r="G10634" s="232" t="s">
        <v>36928</v>
      </c>
    </row>
    <row r="10635" spans="1:7" ht="36">
      <c r="A10635" s="229">
        <v>5214180401</v>
      </c>
      <c r="B10635" s="230" t="s">
        <v>32586</v>
      </c>
      <c r="C10635" s="230" t="s">
        <v>32587</v>
      </c>
      <c r="D10635" s="230" t="s">
        <v>32588</v>
      </c>
      <c r="E10635" s="231">
        <v>52141804</v>
      </c>
      <c r="F10635" s="231" t="s">
        <v>828</v>
      </c>
      <c r="G10635" s="232">
        <v>5</v>
      </c>
    </row>
    <row r="10636" spans="1:7" ht="24">
      <c r="A10636" s="229">
        <v>5214180501</v>
      </c>
      <c r="B10636" s="230" t="s">
        <v>32589</v>
      </c>
      <c r="C10636" s="230" t="s">
        <v>32590</v>
      </c>
      <c r="D10636" s="230" t="s">
        <v>32591</v>
      </c>
      <c r="E10636" s="231">
        <v>52141805</v>
      </c>
      <c r="F10636" s="231" t="s">
        <v>828</v>
      </c>
      <c r="G10636" s="232" t="s">
        <v>36928</v>
      </c>
    </row>
    <row r="10637" spans="1:7" ht="12">
      <c r="A10637" s="229">
        <v>5214180601</v>
      </c>
      <c r="B10637" s="230" t="s">
        <v>32592</v>
      </c>
      <c r="C10637" s="230" t="s">
        <v>32593</v>
      </c>
      <c r="D10637" s="230" t="s">
        <v>32594</v>
      </c>
      <c r="E10637" s="231">
        <v>52141806</v>
      </c>
      <c r="F10637" s="231" t="s">
        <v>828</v>
      </c>
      <c r="G10637" s="232" t="s">
        <v>36928</v>
      </c>
    </row>
    <row r="10638" spans="1:7" ht="12">
      <c r="A10638" s="229">
        <v>5214180701</v>
      </c>
      <c r="B10638" s="230" t="s">
        <v>32595</v>
      </c>
      <c r="C10638" s="230" t="s">
        <v>32596</v>
      </c>
      <c r="D10638" s="230" t="s">
        <v>32597</v>
      </c>
      <c r="E10638" s="231">
        <v>52141807</v>
      </c>
      <c r="F10638" s="231" t="s">
        <v>828</v>
      </c>
      <c r="G10638" s="232" t="s">
        <v>36928</v>
      </c>
    </row>
    <row r="10639" spans="1:7" ht="12">
      <c r="A10639" s="229">
        <v>5214199801</v>
      </c>
      <c r="B10639" s="230" t="s">
        <v>32598</v>
      </c>
      <c r="C10639" s="230" t="s">
        <v>32599</v>
      </c>
      <c r="D10639" s="230" t="s">
        <v>32600</v>
      </c>
      <c r="E10639" s="231">
        <v>52141998</v>
      </c>
      <c r="F10639" s="231" t="s">
        <v>828</v>
      </c>
      <c r="G10639" s="232" t="s">
        <v>36928</v>
      </c>
    </row>
    <row r="10640" spans="1:7" ht="24">
      <c r="A10640" s="229">
        <v>5214199901</v>
      </c>
      <c r="B10640" s="230" t="s">
        <v>32601</v>
      </c>
      <c r="C10640" s="230" t="s">
        <v>32602</v>
      </c>
      <c r="D10640" s="230" t="s">
        <v>32603</v>
      </c>
      <c r="E10640" s="231">
        <v>52141999</v>
      </c>
      <c r="F10640" s="231" t="s">
        <v>828</v>
      </c>
      <c r="G10640" s="232" t="s">
        <v>36928</v>
      </c>
    </row>
    <row r="10641" spans="1:7" ht="12">
      <c r="A10641" s="229">
        <v>5215150301</v>
      </c>
      <c r="B10641" s="230" t="s">
        <v>32604</v>
      </c>
      <c r="C10641" s="230" t="s">
        <v>32605</v>
      </c>
      <c r="D10641" s="230" t="s">
        <v>32606</v>
      </c>
      <c r="E10641" s="231">
        <v>52151503</v>
      </c>
      <c r="F10641" s="231" t="s">
        <v>828</v>
      </c>
      <c r="G10641" s="232" t="s">
        <v>36928</v>
      </c>
    </row>
    <row r="10642" spans="1:7" ht="12">
      <c r="A10642" s="229">
        <v>5215150401</v>
      </c>
      <c r="B10642" s="230" t="s">
        <v>32607</v>
      </c>
      <c r="C10642" s="230" t="s">
        <v>32608</v>
      </c>
      <c r="D10642" s="230" t="s">
        <v>32609</v>
      </c>
      <c r="E10642" s="231">
        <v>52151504</v>
      </c>
      <c r="F10642" s="231" t="s">
        <v>828</v>
      </c>
      <c r="G10642" s="232" t="s">
        <v>36928</v>
      </c>
    </row>
    <row r="10643" spans="1:7" ht="12">
      <c r="A10643" s="229">
        <v>5215150601</v>
      </c>
      <c r="B10643" s="230" t="s">
        <v>32610</v>
      </c>
      <c r="C10643" s="230" t="s">
        <v>32611</v>
      </c>
      <c r="D10643" s="230" t="s">
        <v>32612</v>
      </c>
      <c r="E10643" s="231">
        <v>52151506</v>
      </c>
      <c r="F10643" s="231" t="s">
        <v>828</v>
      </c>
      <c r="G10643" s="232" t="s">
        <v>36928</v>
      </c>
    </row>
    <row r="10644" spans="1:7" ht="12">
      <c r="A10644" s="229">
        <v>5215150701</v>
      </c>
      <c r="B10644" s="230" t="s">
        <v>32613</v>
      </c>
      <c r="C10644" s="230" t="s">
        <v>32614</v>
      </c>
      <c r="D10644" s="230" t="s">
        <v>32615</v>
      </c>
      <c r="E10644" s="231">
        <v>52151507</v>
      </c>
      <c r="F10644" s="231" t="s">
        <v>828</v>
      </c>
      <c r="G10644" s="232" t="s">
        <v>36928</v>
      </c>
    </row>
    <row r="10645" spans="1:7" ht="12">
      <c r="A10645" s="229">
        <v>5215160101</v>
      </c>
      <c r="B10645" s="230" t="s">
        <v>32616</v>
      </c>
      <c r="C10645" s="230" t="s">
        <v>32617</v>
      </c>
      <c r="D10645" s="230" t="s">
        <v>32618</v>
      </c>
      <c r="E10645" s="231">
        <v>52151601</v>
      </c>
      <c r="F10645" s="231" t="s">
        <v>828</v>
      </c>
      <c r="G10645" s="232" t="s">
        <v>36928</v>
      </c>
    </row>
    <row r="10646" spans="1:7" ht="24">
      <c r="A10646" s="229">
        <v>5215160201</v>
      </c>
      <c r="B10646" s="230" t="s">
        <v>32619</v>
      </c>
      <c r="C10646" s="230" t="s">
        <v>32620</v>
      </c>
      <c r="D10646" s="230" t="s">
        <v>32621</v>
      </c>
      <c r="E10646" s="231">
        <v>52151602</v>
      </c>
      <c r="F10646" s="231" t="s">
        <v>828</v>
      </c>
      <c r="G10646" s="232" t="s">
        <v>36928</v>
      </c>
    </row>
    <row r="10647" spans="1:7" ht="12">
      <c r="A10647" s="229">
        <v>5215160202</v>
      </c>
      <c r="B10647" s="230" t="s">
        <v>32622</v>
      </c>
      <c r="C10647" s="230" t="s">
        <v>32623</v>
      </c>
      <c r="D10647" s="230" t="s">
        <v>32624</v>
      </c>
      <c r="E10647" s="231">
        <v>52151602</v>
      </c>
      <c r="F10647" s="231" t="s">
        <v>828</v>
      </c>
      <c r="G10647" s="232" t="s">
        <v>36928</v>
      </c>
    </row>
    <row r="10648" spans="1:7" ht="12">
      <c r="A10648" s="229">
        <v>5215160301</v>
      </c>
      <c r="B10648" s="230" t="s">
        <v>32625</v>
      </c>
      <c r="C10648" s="230" t="s">
        <v>32626</v>
      </c>
      <c r="D10648" s="230" t="s">
        <v>32627</v>
      </c>
      <c r="E10648" s="231">
        <v>52151603</v>
      </c>
      <c r="F10648" s="231" t="s">
        <v>828</v>
      </c>
      <c r="G10648" s="232" t="s">
        <v>36928</v>
      </c>
    </row>
    <row r="10649" spans="1:7" ht="24">
      <c r="A10649" s="229">
        <v>5215160501</v>
      </c>
      <c r="B10649" s="230" t="s">
        <v>32628</v>
      </c>
      <c r="C10649" s="230" t="s">
        <v>32629</v>
      </c>
      <c r="D10649" s="230" t="s">
        <v>32630</v>
      </c>
      <c r="E10649" s="231">
        <v>52151605</v>
      </c>
      <c r="F10649" s="231" t="s">
        <v>828</v>
      </c>
      <c r="G10649" s="232" t="s">
        <v>36928</v>
      </c>
    </row>
    <row r="10650" spans="1:7" ht="12">
      <c r="A10650" s="229">
        <v>5215160601</v>
      </c>
      <c r="B10650" s="230" t="s">
        <v>32631</v>
      </c>
      <c r="C10650" s="230" t="s">
        <v>32632</v>
      </c>
      <c r="D10650" s="230" t="s">
        <v>32633</v>
      </c>
      <c r="E10650" s="231">
        <v>52151606</v>
      </c>
      <c r="F10650" s="231" t="s">
        <v>828</v>
      </c>
      <c r="G10650" s="232" t="s">
        <v>36928</v>
      </c>
    </row>
    <row r="10651" spans="1:7" ht="24">
      <c r="A10651" s="229">
        <v>5215160701</v>
      </c>
      <c r="B10651" s="230" t="s">
        <v>32634</v>
      </c>
      <c r="C10651" s="230" t="s">
        <v>32635</v>
      </c>
      <c r="D10651" s="230" t="s">
        <v>32636</v>
      </c>
      <c r="E10651" s="231">
        <v>52151607</v>
      </c>
      <c r="F10651" s="231" t="s">
        <v>828</v>
      </c>
      <c r="G10651" s="232" t="s">
        <v>36928</v>
      </c>
    </row>
    <row r="10652" spans="1:7" ht="24">
      <c r="A10652" s="229">
        <v>5215161101</v>
      </c>
      <c r="B10652" s="230" t="s">
        <v>32637</v>
      </c>
      <c r="C10652" s="230" t="s">
        <v>32638</v>
      </c>
      <c r="D10652" s="230" t="s">
        <v>32639</v>
      </c>
      <c r="E10652" s="231">
        <v>52151611</v>
      </c>
      <c r="F10652" s="231" t="s">
        <v>828</v>
      </c>
      <c r="G10652" s="232" t="s">
        <v>36928</v>
      </c>
    </row>
    <row r="10653" spans="1:7" ht="12">
      <c r="A10653" s="229">
        <v>5215161201</v>
      </c>
      <c r="B10653" s="230" t="s">
        <v>32640</v>
      </c>
      <c r="C10653" s="230" t="s">
        <v>32641</v>
      </c>
      <c r="D10653" s="230" t="s">
        <v>32642</v>
      </c>
      <c r="E10653" s="231">
        <v>52151612</v>
      </c>
      <c r="F10653" s="231" t="s">
        <v>828</v>
      </c>
      <c r="G10653" s="232" t="s">
        <v>36928</v>
      </c>
    </row>
    <row r="10654" spans="1:7" ht="12">
      <c r="A10654" s="229">
        <v>5215161601</v>
      </c>
      <c r="B10654" s="230" t="s">
        <v>32643</v>
      </c>
      <c r="C10654" s="230" t="s">
        <v>32644</v>
      </c>
      <c r="D10654" s="230" t="s">
        <v>32645</v>
      </c>
      <c r="E10654" s="231">
        <v>52151616</v>
      </c>
      <c r="F10654" s="231" t="s">
        <v>828</v>
      </c>
      <c r="G10654" s="232" t="s">
        <v>36928</v>
      </c>
    </row>
    <row r="10655" spans="1:7" ht="24">
      <c r="A10655" s="229">
        <v>5215162001</v>
      </c>
      <c r="B10655" s="230" t="s">
        <v>32646</v>
      </c>
      <c r="C10655" s="230" t="s">
        <v>32647</v>
      </c>
      <c r="D10655" s="230" t="s">
        <v>32648</v>
      </c>
      <c r="E10655" s="231">
        <v>52151620</v>
      </c>
      <c r="F10655" s="231" t="s">
        <v>828</v>
      </c>
      <c r="G10655" s="232" t="s">
        <v>36928</v>
      </c>
    </row>
    <row r="10656" spans="1:7" ht="12">
      <c r="A10656" s="229">
        <v>5215162101</v>
      </c>
      <c r="B10656" s="230" t="s">
        <v>32649</v>
      </c>
      <c r="C10656" s="230" t="s">
        <v>32650</v>
      </c>
      <c r="D10656" s="230" t="s">
        <v>32651</v>
      </c>
      <c r="E10656" s="231">
        <v>52151621</v>
      </c>
      <c r="F10656" s="231" t="s">
        <v>828</v>
      </c>
      <c r="G10656" s="232" t="s">
        <v>36928</v>
      </c>
    </row>
    <row r="10657" spans="1:7" ht="24">
      <c r="A10657" s="229">
        <v>5215162401</v>
      </c>
      <c r="B10657" s="230" t="s">
        <v>32652</v>
      </c>
      <c r="C10657" s="230" t="s">
        <v>32653</v>
      </c>
      <c r="D10657" s="230" t="s">
        <v>32654</v>
      </c>
      <c r="E10657" s="231">
        <v>52151624</v>
      </c>
      <c r="F10657" s="231" t="s">
        <v>828</v>
      </c>
      <c r="G10657" s="232" t="s">
        <v>36928</v>
      </c>
    </row>
    <row r="10658" spans="1:7" ht="12">
      <c r="A10658" s="229">
        <v>5215163101</v>
      </c>
      <c r="B10658" s="230" t="s">
        <v>32655</v>
      </c>
      <c r="C10658" s="230" t="s">
        <v>32656</v>
      </c>
      <c r="D10658" s="230" t="s">
        <v>32657</v>
      </c>
      <c r="E10658" s="231">
        <v>52151631</v>
      </c>
      <c r="F10658" s="231" t="s">
        <v>828</v>
      </c>
      <c r="G10658" s="232" t="s">
        <v>36928</v>
      </c>
    </row>
    <row r="10659" spans="1:7" ht="24">
      <c r="A10659" s="229">
        <v>5215163601</v>
      </c>
      <c r="B10659" s="230" t="s">
        <v>32658</v>
      </c>
      <c r="C10659" s="230" t="s">
        <v>32659</v>
      </c>
      <c r="D10659" s="230" t="s">
        <v>32660</v>
      </c>
      <c r="E10659" s="231">
        <v>52151636</v>
      </c>
      <c r="F10659" s="231" t="s">
        <v>828</v>
      </c>
      <c r="G10659" s="232" t="s">
        <v>36928</v>
      </c>
    </row>
    <row r="10660" spans="1:7" ht="24">
      <c r="A10660" s="229">
        <v>5215163602</v>
      </c>
      <c r="B10660" s="230" t="s">
        <v>32661</v>
      </c>
      <c r="C10660" s="230" t="s">
        <v>32662</v>
      </c>
      <c r="D10660" s="230" t="s">
        <v>32663</v>
      </c>
      <c r="E10660" s="231">
        <v>52151636</v>
      </c>
      <c r="F10660" s="231" t="s">
        <v>828</v>
      </c>
      <c r="G10660" s="232" t="s">
        <v>36928</v>
      </c>
    </row>
    <row r="10661" spans="1:7" ht="12">
      <c r="A10661" s="229">
        <v>5215165001</v>
      </c>
      <c r="B10661" s="230" t="s">
        <v>32664</v>
      </c>
      <c r="C10661" s="230" t="s">
        <v>32665</v>
      </c>
      <c r="D10661" s="230" t="s">
        <v>32666</v>
      </c>
      <c r="E10661" s="231">
        <v>52151650</v>
      </c>
      <c r="F10661" s="231" t="s">
        <v>828</v>
      </c>
      <c r="G10661" s="232">
        <v>9</v>
      </c>
    </row>
    <row r="10662" spans="1:7" ht="24">
      <c r="A10662" s="229">
        <v>5215165101</v>
      </c>
      <c r="B10662" s="230" t="s">
        <v>32667</v>
      </c>
      <c r="C10662" s="230" t="s">
        <v>32668</v>
      </c>
      <c r="D10662" s="230" t="s">
        <v>32669</v>
      </c>
      <c r="E10662" s="231">
        <v>52151651</v>
      </c>
      <c r="F10662" s="231" t="s">
        <v>828</v>
      </c>
      <c r="G10662" s="232" t="s">
        <v>36928</v>
      </c>
    </row>
    <row r="10663" spans="1:7" ht="24">
      <c r="A10663" s="229">
        <v>5215166201</v>
      </c>
      <c r="B10663" s="230" t="s">
        <v>32670</v>
      </c>
      <c r="C10663" s="230" t="s">
        <v>32671</v>
      </c>
      <c r="D10663" s="230" t="s">
        <v>32672</v>
      </c>
      <c r="E10663" s="231">
        <v>52151662</v>
      </c>
      <c r="F10663" s="231" t="s">
        <v>828</v>
      </c>
      <c r="G10663" s="232" t="s">
        <v>36928</v>
      </c>
    </row>
    <row r="10664" spans="1:7" ht="24">
      <c r="A10664" s="229">
        <v>5215166301</v>
      </c>
      <c r="B10664" s="230" t="s">
        <v>32673</v>
      </c>
      <c r="C10664" s="230" t="s">
        <v>13079</v>
      </c>
      <c r="D10664" s="230" t="s">
        <v>32674</v>
      </c>
      <c r="E10664" s="231">
        <v>52151663</v>
      </c>
      <c r="F10664" s="231" t="s">
        <v>828</v>
      </c>
      <c r="G10664" s="232" t="s">
        <v>36928</v>
      </c>
    </row>
    <row r="10665" spans="1:7" ht="12">
      <c r="A10665" s="229">
        <v>5215169801</v>
      </c>
      <c r="B10665" s="230" t="s">
        <v>32675</v>
      </c>
      <c r="C10665" s="230" t="s">
        <v>32676</v>
      </c>
      <c r="D10665" s="230" t="s">
        <v>32677</v>
      </c>
      <c r="E10665" s="231">
        <v>52151698</v>
      </c>
      <c r="F10665" s="231" t="s">
        <v>828</v>
      </c>
      <c r="G10665" s="232" t="s">
        <v>36928</v>
      </c>
    </row>
    <row r="10666" spans="1:7" ht="12">
      <c r="A10666" s="229">
        <v>5215169901</v>
      </c>
      <c r="B10666" s="230" t="s">
        <v>32678</v>
      </c>
      <c r="C10666" s="230" t="s">
        <v>32679</v>
      </c>
      <c r="D10666" s="230" t="s">
        <v>32680</v>
      </c>
      <c r="E10666" s="231">
        <v>52151699</v>
      </c>
      <c r="F10666" s="231" t="s">
        <v>828</v>
      </c>
      <c r="G10666" s="232" t="s">
        <v>36928</v>
      </c>
    </row>
    <row r="10667" spans="1:7" ht="12">
      <c r="A10667" s="229">
        <v>5215169902</v>
      </c>
      <c r="B10667" s="230" t="s">
        <v>32681</v>
      </c>
      <c r="C10667" s="230" t="s">
        <v>32679</v>
      </c>
      <c r="D10667" s="230" t="s">
        <v>32682</v>
      </c>
      <c r="E10667" s="231">
        <v>52151699</v>
      </c>
      <c r="F10667" s="231" t="s">
        <v>828</v>
      </c>
      <c r="G10667" s="232" t="s">
        <v>36928</v>
      </c>
    </row>
    <row r="10668" spans="1:7" ht="24">
      <c r="A10668" s="229">
        <v>5215170201</v>
      </c>
      <c r="B10668" s="230" t="s">
        <v>32683</v>
      </c>
      <c r="C10668" s="230" t="s">
        <v>32684</v>
      </c>
      <c r="D10668" s="230" t="s">
        <v>32685</v>
      </c>
      <c r="E10668" s="231">
        <v>52151702</v>
      </c>
      <c r="F10668" s="231" t="s">
        <v>828</v>
      </c>
      <c r="G10668" s="232" t="s">
        <v>36928</v>
      </c>
    </row>
    <row r="10669" spans="1:7" ht="12">
      <c r="A10669" s="229">
        <v>5215170202</v>
      </c>
      <c r="B10669" s="230" t="s">
        <v>32686</v>
      </c>
      <c r="C10669" s="230" t="s">
        <v>32687</v>
      </c>
      <c r="D10669" s="230" t="s">
        <v>32688</v>
      </c>
      <c r="E10669" s="231">
        <v>52151702</v>
      </c>
      <c r="F10669" s="231" t="s">
        <v>828</v>
      </c>
      <c r="G10669" s="232" t="s">
        <v>36928</v>
      </c>
    </row>
    <row r="10670" spans="1:7" ht="24">
      <c r="A10670" s="229">
        <v>5215170301</v>
      </c>
      <c r="B10670" s="230" t="s">
        <v>11924</v>
      </c>
      <c r="C10670" s="230" t="s">
        <v>32689</v>
      </c>
      <c r="D10670" s="230" t="s">
        <v>32690</v>
      </c>
      <c r="E10670" s="231">
        <v>52151703</v>
      </c>
      <c r="F10670" s="231" t="s">
        <v>828</v>
      </c>
      <c r="G10670" s="232" t="s">
        <v>36928</v>
      </c>
    </row>
    <row r="10671" spans="1:7" ht="12">
      <c r="A10671" s="229">
        <v>5215170401</v>
      </c>
      <c r="B10671" s="230" t="s">
        <v>32691</v>
      </c>
      <c r="C10671" s="230" t="s">
        <v>32692</v>
      </c>
      <c r="D10671" s="230" t="s">
        <v>32693</v>
      </c>
      <c r="E10671" s="231">
        <v>52151704</v>
      </c>
      <c r="F10671" s="231" t="s">
        <v>828</v>
      </c>
      <c r="G10671" s="232" t="s">
        <v>36928</v>
      </c>
    </row>
    <row r="10672" spans="1:7" ht="12">
      <c r="A10672" s="229">
        <v>5215170601</v>
      </c>
      <c r="B10672" s="230" t="s">
        <v>32694</v>
      </c>
      <c r="C10672" s="230" t="s">
        <v>32695</v>
      </c>
      <c r="D10672" s="230" t="s">
        <v>32696</v>
      </c>
      <c r="E10672" s="231">
        <v>52151706</v>
      </c>
      <c r="F10672" s="231" t="s">
        <v>828</v>
      </c>
      <c r="G10672" s="232" t="s">
        <v>36928</v>
      </c>
    </row>
    <row r="10673" spans="1:7" ht="12">
      <c r="A10673" s="229">
        <v>5215180201</v>
      </c>
      <c r="B10673" s="230" t="s">
        <v>32697</v>
      </c>
      <c r="C10673" s="230" t="s">
        <v>32698</v>
      </c>
      <c r="D10673" s="230" t="s">
        <v>32699</v>
      </c>
      <c r="E10673" s="231">
        <v>52151802</v>
      </c>
      <c r="F10673" s="231" t="s">
        <v>828</v>
      </c>
      <c r="G10673" s="232" t="s">
        <v>36928</v>
      </c>
    </row>
    <row r="10674" spans="1:7" ht="24">
      <c r="A10674" s="229">
        <v>5215180301</v>
      </c>
      <c r="B10674" s="230" t="s">
        <v>32700</v>
      </c>
      <c r="C10674" s="230" t="s">
        <v>32701</v>
      </c>
      <c r="D10674" s="230" t="s">
        <v>32702</v>
      </c>
      <c r="E10674" s="231">
        <v>52151803</v>
      </c>
      <c r="F10674" s="231" t="s">
        <v>828</v>
      </c>
      <c r="G10674" s="232" t="s">
        <v>36928</v>
      </c>
    </row>
    <row r="10675" spans="1:7" ht="12">
      <c r="A10675" s="229">
        <v>5215180401</v>
      </c>
      <c r="B10675" s="230" t="s">
        <v>32703</v>
      </c>
      <c r="C10675" s="230" t="s">
        <v>32704</v>
      </c>
      <c r="D10675" s="230" t="s">
        <v>32705</v>
      </c>
      <c r="E10675" s="231">
        <v>52151804</v>
      </c>
      <c r="F10675" s="231" t="s">
        <v>828</v>
      </c>
      <c r="G10675" s="232" t="s">
        <v>36928</v>
      </c>
    </row>
    <row r="10676" spans="1:7" ht="12">
      <c r="A10676" s="229">
        <v>5215180801</v>
      </c>
      <c r="B10676" s="230" t="s">
        <v>32706</v>
      </c>
      <c r="C10676" s="230" t="s">
        <v>32707</v>
      </c>
      <c r="D10676" s="230" t="s">
        <v>32708</v>
      </c>
      <c r="E10676" s="231">
        <v>52151808</v>
      </c>
      <c r="F10676" s="231" t="s">
        <v>828</v>
      </c>
      <c r="G10676" s="232" t="s">
        <v>36928</v>
      </c>
    </row>
    <row r="10677" spans="1:7" ht="12">
      <c r="A10677" s="229">
        <v>5215190301</v>
      </c>
      <c r="B10677" s="230" t="s">
        <v>32709</v>
      </c>
      <c r="C10677" s="230" t="s">
        <v>32710</v>
      </c>
      <c r="D10677" s="230" t="s">
        <v>32711</v>
      </c>
      <c r="E10677" s="231">
        <v>52151903</v>
      </c>
      <c r="F10677" s="231" t="s">
        <v>828</v>
      </c>
      <c r="G10677" s="232" t="s">
        <v>36928</v>
      </c>
    </row>
    <row r="10678" spans="1:7" ht="24">
      <c r="A10678" s="229">
        <v>5215190601</v>
      </c>
      <c r="B10678" s="230" t="s">
        <v>32712</v>
      </c>
      <c r="C10678" s="230" t="s">
        <v>32713</v>
      </c>
      <c r="D10678" s="230" t="s">
        <v>32714</v>
      </c>
      <c r="E10678" s="231">
        <v>52151906</v>
      </c>
      <c r="F10678" s="231" t="s">
        <v>828</v>
      </c>
      <c r="G10678" s="232" t="s">
        <v>36928</v>
      </c>
    </row>
    <row r="10679" spans="1:7" ht="36">
      <c r="A10679" s="229">
        <v>5215200201</v>
      </c>
      <c r="B10679" s="230" t="s">
        <v>32715</v>
      </c>
      <c r="C10679" s="230" t="s">
        <v>32716</v>
      </c>
      <c r="D10679" s="230" t="s">
        <v>32717</v>
      </c>
      <c r="E10679" s="231">
        <v>52152002</v>
      </c>
      <c r="F10679" s="231" t="s">
        <v>828</v>
      </c>
      <c r="G10679" s="232" t="s">
        <v>36928</v>
      </c>
    </row>
    <row r="10680" spans="1:7" ht="36">
      <c r="A10680" s="229">
        <v>5215200202</v>
      </c>
      <c r="B10680" s="230" t="s">
        <v>32718</v>
      </c>
      <c r="C10680" s="230" t="s">
        <v>32719</v>
      </c>
      <c r="D10680" s="230" t="s">
        <v>32720</v>
      </c>
      <c r="E10680" s="231">
        <v>52152002</v>
      </c>
      <c r="F10680" s="231" t="s">
        <v>828</v>
      </c>
      <c r="G10680" s="232" t="s">
        <v>36928</v>
      </c>
    </row>
    <row r="10681" spans="1:7" ht="12">
      <c r="A10681" s="229">
        <v>5215200401</v>
      </c>
      <c r="B10681" s="230" t="s">
        <v>32721</v>
      </c>
      <c r="C10681" s="230" t="s">
        <v>32722</v>
      </c>
      <c r="D10681" s="230" t="s">
        <v>32723</v>
      </c>
      <c r="E10681" s="231">
        <v>52152004</v>
      </c>
      <c r="F10681" s="231" t="s">
        <v>828</v>
      </c>
      <c r="G10681" s="232" t="s">
        <v>36928</v>
      </c>
    </row>
    <row r="10682" spans="1:7" ht="12">
      <c r="A10682" s="229">
        <v>5215200601</v>
      </c>
      <c r="B10682" s="230" t="s">
        <v>32724</v>
      </c>
      <c r="C10682" s="230" t="s">
        <v>32725</v>
      </c>
      <c r="D10682" s="230" t="s">
        <v>32726</v>
      </c>
      <c r="E10682" s="231">
        <v>52152006</v>
      </c>
      <c r="F10682" s="231" t="s">
        <v>828</v>
      </c>
      <c r="G10682" s="232" t="s">
        <v>36928</v>
      </c>
    </row>
    <row r="10683" spans="1:7" ht="12">
      <c r="A10683" s="229">
        <v>5215200701</v>
      </c>
      <c r="B10683" s="230" t="s">
        <v>32727</v>
      </c>
      <c r="C10683" s="230" t="s">
        <v>32728</v>
      </c>
      <c r="D10683" s="230" t="s">
        <v>32729</v>
      </c>
      <c r="E10683" s="231">
        <v>52152007</v>
      </c>
      <c r="F10683" s="231" t="s">
        <v>828</v>
      </c>
      <c r="G10683" s="232" t="s">
        <v>36928</v>
      </c>
    </row>
    <row r="10684" spans="1:7" ht="24">
      <c r="A10684" s="229">
        <v>5215200901</v>
      </c>
      <c r="B10684" s="230" t="s">
        <v>32730</v>
      </c>
      <c r="C10684" s="230" t="s">
        <v>32731</v>
      </c>
      <c r="D10684" s="230" t="s">
        <v>32732</v>
      </c>
      <c r="E10684" s="231">
        <v>52152009</v>
      </c>
      <c r="F10684" s="231" t="s">
        <v>828</v>
      </c>
      <c r="G10684" s="232" t="s">
        <v>36928</v>
      </c>
    </row>
    <row r="10685" spans="1:7" ht="24">
      <c r="A10685" s="229">
        <v>5215201001</v>
      </c>
      <c r="B10685" s="230" t="s">
        <v>32733</v>
      </c>
      <c r="C10685" s="230" t="s">
        <v>32734</v>
      </c>
      <c r="D10685" s="230" t="s">
        <v>32735</v>
      </c>
      <c r="E10685" s="231">
        <v>52152010</v>
      </c>
      <c r="F10685" s="231" t="s">
        <v>828</v>
      </c>
      <c r="G10685" s="232" t="s">
        <v>36928</v>
      </c>
    </row>
    <row r="10686" spans="1:7" ht="24">
      <c r="A10686" s="229">
        <v>5215201002</v>
      </c>
      <c r="B10686" s="230" t="s">
        <v>32736</v>
      </c>
      <c r="C10686" s="230" t="s">
        <v>32737</v>
      </c>
      <c r="D10686" s="230" t="s">
        <v>32738</v>
      </c>
      <c r="E10686" s="231">
        <v>52152010</v>
      </c>
      <c r="F10686" s="231" t="s">
        <v>828</v>
      </c>
      <c r="G10686" s="232" t="s">
        <v>36928</v>
      </c>
    </row>
    <row r="10687" spans="1:7" ht="12">
      <c r="A10687" s="229">
        <v>5215201301</v>
      </c>
      <c r="B10687" s="230" t="s">
        <v>32739</v>
      </c>
      <c r="C10687" s="230" t="s">
        <v>32740</v>
      </c>
      <c r="D10687" s="230" t="s">
        <v>32741</v>
      </c>
      <c r="E10687" s="231">
        <v>52152013</v>
      </c>
      <c r="F10687" s="231" t="s">
        <v>828</v>
      </c>
      <c r="G10687" s="232" t="s">
        <v>36928</v>
      </c>
    </row>
    <row r="10688" spans="1:7" ht="24">
      <c r="A10688" s="229">
        <v>5215201601</v>
      </c>
      <c r="B10688" s="230" t="s">
        <v>32742</v>
      </c>
      <c r="C10688" s="230" t="s">
        <v>32743</v>
      </c>
      <c r="D10688" s="230" t="s">
        <v>32744</v>
      </c>
      <c r="E10688" s="231">
        <v>52152016</v>
      </c>
      <c r="F10688" s="231" t="s">
        <v>828</v>
      </c>
      <c r="G10688" s="232" t="s">
        <v>36928</v>
      </c>
    </row>
    <row r="10689" spans="1:7" ht="12">
      <c r="A10689" s="229">
        <v>5215201602</v>
      </c>
      <c r="B10689" s="230" t="s">
        <v>32745</v>
      </c>
      <c r="C10689" s="230" t="s">
        <v>32746</v>
      </c>
      <c r="D10689" s="230" t="s">
        <v>32747</v>
      </c>
      <c r="E10689" s="231">
        <v>52152016</v>
      </c>
      <c r="F10689" s="231" t="s">
        <v>828</v>
      </c>
      <c r="G10689" s="232" t="s">
        <v>36928</v>
      </c>
    </row>
    <row r="10690" spans="1:7" ht="24">
      <c r="A10690" s="229">
        <v>5215201603</v>
      </c>
      <c r="B10690" s="230" t="s">
        <v>32748</v>
      </c>
      <c r="C10690" s="230" t="s">
        <v>32749</v>
      </c>
      <c r="D10690" s="230" t="s">
        <v>32750</v>
      </c>
      <c r="E10690" s="231">
        <v>52152016</v>
      </c>
      <c r="F10690" s="231" t="s">
        <v>828</v>
      </c>
      <c r="G10690" s="232" t="s">
        <v>36928</v>
      </c>
    </row>
    <row r="10691" spans="1:7" ht="12">
      <c r="A10691" s="229">
        <v>5215201701</v>
      </c>
      <c r="B10691" s="230" t="s">
        <v>32751</v>
      </c>
      <c r="C10691" s="230" t="s">
        <v>32752</v>
      </c>
      <c r="D10691" s="230" t="s">
        <v>32753</v>
      </c>
      <c r="E10691" s="231">
        <v>52152017</v>
      </c>
      <c r="F10691" s="231" t="s">
        <v>828</v>
      </c>
      <c r="G10691" s="232" t="s">
        <v>36928</v>
      </c>
    </row>
    <row r="10692" spans="1:7" ht="24">
      <c r="A10692" s="229">
        <v>5215201801</v>
      </c>
      <c r="B10692" s="230" t="s">
        <v>32754</v>
      </c>
      <c r="C10692" s="230" t="s">
        <v>32755</v>
      </c>
      <c r="D10692" s="230" t="s">
        <v>32756</v>
      </c>
      <c r="E10692" s="231">
        <v>52152018</v>
      </c>
      <c r="F10692" s="231" t="s">
        <v>828</v>
      </c>
      <c r="G10692" s="232" t="s">
        <v>36928</v>
      </c>
    </row>
    <row r="10693" spans="1:7" ht="24">
      <c r="A10693" s="229">
        <v>5215201802</v>
      </c>
      <c r="B10693" s="230" t="s">
        <v>32757</v>
      </c>
      <c r="C10693" s="230" t="s">
        <v>32758</v>
      </c>
      <c r="D10693" s="230" t="s">
        <v>32759</v>
      </c>
      <c r="E10693" s="231">
        <v>52152018</v>
      </c>
      <c r="F10693" s="231" t="s">
        <v>828</v>
      </c>
      <c r="G10693" s="232" t="s">
        <v>36928</v>
      </c>
    </row>
    <row r="10694" spans="1:7" ht="12">
      <c r="A10694" s="229">
        <v>5215209601</v>
      </c>
      <c r="B10694" s="230" t="s">
        <v>32760</v>
      </c>
      <c r="C10694" s="230" t="s">
        <v>32761</v>
      </c>
      <c r="D10694" s="230" t="s">
        <v>32762</v>
      </c>
      <c r="E10694" s="231">
        <v>52152096</v>
      </c>
      <c r="F10694" s="231" t="s">
        <v>828</v>
      </c>
      <c r="G10694" s="232" t="s">
        <v>36928</v>
      </c>
    </row>
    <row r="10695" spans="1:7" ht="12">
      <c r="A10695" s="229">
        <v>5215209701</v>
      </c>
      <c r="B10695" s="230" t="s">
        <v>32763</v>
      </c>
      <c r="C10695" s="230" t="s">
        <v>32764</v>
      </c>
      <c r="D10695" s="230" t="s">
        <v>32765</v>
      </c>
      <c r="E10695" s="231">
        <v>52152097</v>
      </c>
      <c r="F10695" s="231" t="s">
        <v>828</v>
      </c>
      <c r="G10695" s="232" t="s">
        <v>36928</v>
      </c>
    </row>
    <row r="10696" spans="1:7" ht="12">
      <c r="A10696" s="229">
        <v>5215210101</v>
      </c>
      <c r="B10696" s="230" t="s">
        <v>32766</v>
      </c>
      <c r="C10696" s="230" t="s">
        <v>32767</v>
      </c>
      <c r="D10696" s="230" t="s">
        <v>32768</v>
      </c>
      <c r="E10696" s="231">
        <v>52152101</v>
      </c>
      <c r="F10696" s="231" t="s">
        <v>828</v>
      </c>
      <c r="G10696" s="232" t="s">
        <v>36928</v>
      </c>
    </row>
    <row r="10697" spans="1:7" ht="12">
      <c r="A10697" s="229">
        <v>5215210301</v>
      </c>
      <c r="B10697" s="230" t="s">
        <v>32769</v>
      </c>
      <c r="C10697" s="230" t="s">
        <v>32770</v>
      </c>
      <c r="D10697" s="230" t="s">
        <v>32771</v>
      </c>
      <c r="E10697" s="231">
        <v>52152103</v>
      </c>
      <c r="F10697" s="231" t="s">
        <v>828</v>
      </c>
      <c r="G10697" s="232" t="s">
        <v>36928</v>
      </c>
    </row>
    <row r="10698" spans="1:7" ht="12">
      <c r="A10698" s="229">
        <v>5215210401</v>
      </c>
      <c r="B10698" s="230" t="s">
        <v>32772</v>
      </c>
      <c r="C10698" s="230" t="s">
        <v>32773</v>
      </c>
      <c r="D10698" s="230" t="s">
        <v>32774</v>
      </c>
      <c r="E10698" s="231">
        <v>52152104</v>
      </c>
      <c r="F10698" s="231" t="s">
        <v>828</v>
      </c>
      <c r="G10698" s="232" t="s">
        <v>36928</v>
      </c>
    </row>
    <row r="10699" spans="1:7" ht="12">
      <c r="A10699" s="229">
        <v>5215220201</v>
      </c>
      <c r="B10699" s="230" t="s">
        <v>32775</v>
      </c>
      <c r="C10699" s="230" t="s">
        <v>32776</v>
      </c>
      <c r="D10699" s="230" t="s">
        <v>32777</v>
      </c>
      <c r="E10699" s="231">
        <v>52152202</v>
      </c>
      <c r="F10699" s="231" t="s">
        <v>828</v>
      </c>
      <c r="G10699" s="232">
        <v>10</v>
      </c>
    </row>
    <row r="10700" spans="1:7" ht="12">
      <c r="A10700" s="229">
        <v>5215220401</v>
      </c>
      <c r="B10700" s="230" t="s">
        <v>32778</v>
      </c>
      <c r="C10700" s="230" t="s">
        <v>32779</v>
      </c>
      <c r="D10700" s="230" t="s">
        <v>32780</v>
      </c>
      <c r="E10700" s="231">
        <v>52152204</v>
      </c>
      <c r="F10700" s="231" t="s">
        <v>828</v>
      </c>
      <c r="G10700" s="232">
        <v>6</v>
      </c>
    </row>
    <row r="10701" spans="1:7" ht="24">
      <c r="A10701" s="229">
        <v>5216150201</v>
      </c>
      <c r="B10701" s="230" t="s">
        <v>32781</v>
      </c>
      <c r="C10701" s="230" t="s">
        <v>32782</v>
      </c>
      <c r="D10701" s="230" t="s">
        <v>32783</v>
      </c>
      <c r="E10701" s="231">
        <v>52161502</v>
      </c>
      <c r="F10701" s="231" t="s">
        <v>828</v>
      </c>
      <c r="G10701" s="232" t="s">
        <v>36928</v>
      </c>
    </row>
    <row r="10702" spans="1:7" ht="24">
      <c r="A10702" s="229">
        <v>5216150501</v>
      </c>
      <c r="B10702" s="230" t="s">
        <v>32784</v>
      </c>
      <c r="C10702" s="230" t="s">
        <v>32785</v>
      </c>
      <c r="D10702" s="230" t="s">
        <v>32786</v>
      </c>
      <c r="E10702" s="231">
        <v>52161505</v>
      </c>
      <c r="F10702" s="231" t="s">
        <v>828</v>
      </c>
      <c r="G10702" s="232">
        <v>9</v>
      </c>
    </row>
    <row r="10703" spans="1:7" ht="24">
      <c r="A10703" s="229">
        <v>5216150901</v>
      </c>
      <c r="B10703" s="230" t="s">
        <v>32787</v>
      </c>
      <c r="C10703" s="230" t="s">
        <v>32788</v>
      </c>
      <c r="D10703" s="230" t="s">
        <v>32789</v>
      </c>
      <c r="E10703" s="231">
        <v>52161509</v>
      </c>
      <c r="F10703" s="231" t="s">
        <v>828</v>
      </c>
      <c r="G10703" s="232">
        <v>7</v>
      </c>
    </row>
    <row r="10704" spans="1:7" ht="24">
      <c r="A10704" s="229">
        <v>5216150902</v>
      </c>
      <c r="B10704" s="230" t="s">
        <v>32790</v>
      </c>
      <c r="C10704" s="230" t="s">
        <v>32791</v>
      </c>
      <c r="D10704" s="230" t="s">
        <v>32792</v>
      </c>
      <c r="E10704" s="231">
        <v>52161509</v>
      </c>
      <c r="F10704" s="231" t="s">
        <v>828</v>
      </c>
      <c r="G10704" s="232">
        <v>7</v>
      </c>
    </row>
    <row r="10705" spans="1:7" ht="12">
      <c r="A10705" s="229">
        <v>5216151001</v>
      </c>
      <c r="B10705" s="230" t="s">
        <v>32793</v>
      </c>
      <c r="C10705" s="230" t="s">
        <v>32794</v>
      </c>
      <c r="D10705" s="230" t="s">
        <v>32795</v>
      </c>
      <c r="E10705" s="231">
        <v>52161510</v>
      </c>
      <c r="F10705" s="231" t="s">
        <v>828</v>
      </c>
      <c r="G10705" s="232">
        <v>8</v>
      </c>
    </row>
    <row r="10706" spans="1:7" ht="36">
      <c r="A10706" s="229">
        <v>5216151002</v>
      </c>
      <c r="B10706" s="230" t="s">
        <v>32796</v>
      </c>
      <c r="C10706" s="230" t="s">
        <v>32797</v>
      </c>
      <c r="D10706" s="230" t="s">
        <v>32798</v>
      </c>
      <c r="E10706" s="231">
        <v>52161510</v>
      </c>
      <c r="F10706" s="231" t="s">
        <v>828</v>
      </c>
      <c r="G10706" s="232">
        <v>8</v>
      </c>
    </row>
    <row r="10707" spans="1:7" ht="24">
      <c r="A10707" s="229">
        <v>5216151101</v>
      </c>
      <c r="B10707" s="230" t="s">
        <v>32799</v>
      </c>
      <c r="C10707" s="230" t="s">
        <v>32800</v>
      </c>
      <c r="D10707" s="230" t="s">
        <v>32801</v>
      </c>
      <c r="E10707" s="231">
        <v>52161511</v>
      </c>
      <c r="F10707" s="231" t="s">
        <v>828</v>
      </c>
      <c r="G10707" s="232" t="s">
        <v>36928</v>
      </c>
    </row>
    <row r="10708" spans="1:7" ht="24">
      <c r="A10708" s="229">
        <v>5216151201</v>
      </c>
      <c r="B10708" s="230" t="s">
        <v>32802</v>
      </c>
      <c r="C10708" s="230" t="s">
        <v>32803</v>
      </c>
      <c r="D10708" s="230" t="s">
        <v>32804</v>
      </c>
      <c r="E10708" s="231">
        <v>52161512</v>
      </c>
      <c r="F10708" s="231" t="s">
        <v>828</v>
      </c>
      <c r="G10708" s="232">
        <v>9</v>
      </c>
    </row>
    <row r="10709" spans="1:7" ht="36">
      <c r="A10709" s="229">
        <v>5216151202</v>
      </c>
      <c r="B10709" s="230" t="s">
        <v>32805</v>
      </c>
      <c r="C10709" s="230" t="s">
        <v>32806</v>
      </c>
      <c r="D10709" s="230" t="s">
        <v>32807</v>
      </c>
      <c r="E10709" s="231">
        <v>52161512</v>
      </c>
      <c r="F10709" s="231" t="s">
        <v>828</v>
      </c>
      <c r="G10709" s="232">
        <v>9</v>
      </c>
    </row>
    <row r="10710" spans="1:7" ht="12">
      <c r="A10710" s="229">
        <v>5216151203</v>
      </c>
      <c r="B10710" s="230" t="s">
        <v>32808</v>
      </c>
      <c r="C10710" s="230" t="s">
        <v>32809</v>
      </c>
      <c r="D10710" s="230" t="s">
        <v>32810</v>
      </c>
      <c r="E10710" s="231">
        <v>52161512</v>
      </c>
      <c r="F10710" s="231" t="s">
        <v>828</v>
      </c>
      <c r="G10710" s="232">
        <v>9</v>
      </c>
    </row>
    <row r="10711" spans="1:7" ht="24">
      <c r="A10711" s="229">
        <v>5216151204</v>
      </c>
      <c r="B10711" s="230" t="s">
        <v>32811</v>
      </c>
      <c r="C10711" s="230" t="s">
        <v>32812</v>
      </c>
      <c r="D10711" s="230" t="s">
        <v>32813</v>
      </c>
      <c r="E10711" s="231">
        <v>52161512</v>
      </c>
      <c r="F10711" s="231" t="s">
        <v>828</v>
      </c>
      <c r="G10711" s="232">
        <v>9</v>
      </c>
    </row>
    <row r="10712" spans="1:7" ht="24">
      <c r="A10712" s="229">
        <v>5216151301</v>
      </c>
      <c r="B10712" s="230" t="s">
        <v>32814</v>
      </c>
      <c r="C10712" s="230" t="s">
        <v>32815</v>
      </c>
      <c r="D10712" s="230" t="s">
        <v>32816</v>
      </c>
      <c r="E10712" s="231">
        <v>52161513</v>
      </c>
      <c r="F10712" s="231" t="s">
        <v>828</v>
      </c>
      <c r="G10712" s="232">
        <v>9</v>
      </c>
    </row>
    <row r="10713" spans="1:7" ht="12">
      <c r="A10713" s="229">
        <v>5216151401</v>
      </c>
      <c r="B10713" s="230" t="s">
        <v>32817</v>
      </c>
      <c r="C10713" s="230" t="s">
        <v>32818</v>
      </c>
      <c r="D10713" s="230" t="s">
        <v>32819</v>
      </c>
      <c r="E10713" s="231">
        <v>52161514</v>
      </c>
      <c r="F10713" s="231" t="s">
        <v>828</v>
      </c>
      <c r="G10713" s="232">
        <v>5</v>
      </c>
    </row>
    <row r="10714" spans="1:7" ht="24">
      <c r="A10714" s="229">
        <v>5216151501</v>
      </c>
      <c r="B10714" s="230" t="s">
        <v>32820</v>
      </c>
      <c r="C10714" s="230" t="s">
        <v>32821</v>
      </c>
      <c r="D10714" s="230" t="s">
        <v>32822</v>
      </c>
      <c r="E10714" s="231">
        <v>52161515</v>
      </c>
      <c r="F10714" s="231" t="s">
        <v>828</v>
      </c>
      <c r="G10714" s="232">
        <v>7</v>
      </c>
    </row>
    <row r="10715" spans="1:7" ht="24">
      <c r="A10715" s="229">
        <v>5216151701</v>
      </c>
      <c r="B10715" s="230" t="s">
        <v>32823</v>
      </c>
      <c r="C10715" s="230" t="s">
        <v>32824</v>
      </c>
      <c r="D10715" s="230" t="s">
        <v>32825</v>
      </c>
      <c r="E10715" s="231">
        <v>52161517</v>
      </c>
      <c r="F10715" s="231" t="s">
        <v>828</v>
      </c>
      <c r="G10715" s="232">
        <v>7</v>
      </c>
    </row>
    <row r="10716" spans="1:7" ht="24">
      <c r="A10716" s="229">
        <v>5216151801</v>
      </c>
      <c r="B10716" s="230" t="s">
        <v>32826</v>
      </c>
      <c r="C10716" s="230" t="s">
        <v>32827</v>
      </c>
      <c r="D10716" s="230" t="s">
        <v>32828</v>
      </c>
      <c r="E10716" s="231">
        <v>52161518</v>
      </c>
      <c r="F10716" s="231" t="s">
        <v>828</v>
      </c>
      <c r="G10716" s="232">
        <v>8</v>
      </c>
    </row>
    <row r="10717" spans="1:7" ht="24">
      <c r="A10717" s="229">
        <v>5216151802</v>
      </c>
      <c r="B10717" s="230" t="s">
        <v>32829</v>
      </c>
      <c r="C10717" s="230" t="s">
        <v>32830</v>
      </c>
      <c r="D10717" s="230" t="s">
        <v>32831</v>
      </c>
      <c r="E10717" s="231">
        <v>52161518</v>
      </c>
      <c r="F10717" s="231" t="s">
        <v>828</v>
      </c>
      <c r="G10717" s="232">
        <v>8</v>
      </c>
    </row>
    <row r="10718" spans="1:7" ht="36">
      <c r="A10718" s="229">
        <v>5216152001</v>
      </c>
      <c r="B10718" s="230" t="s">
        <v>32832</v>
      </c>
      <c r="C10718" s="230" t="s">
        <v>32833</v>
      </c>
      <c r="D10718" s="230" t="s">
        <v>32834</v>
      </c>
      <c r="E10718" s="231">
        <v>52161520</v>
      </c>
      <c r="F10718" s="231" t="s">
        <v>828</v>
      </c>
      <c r="G10718" s="232">
        <v>9</v>
      </c>
    </row>
    <row r="10719" spans="1:7" ht="12">
      <c r="A10719" s="229">
        <v>5216152101</v>
      </c>
      <c r="B10719" s="230" t="s">
        <v>32835</v>
      </c>
      <c r="C10719" s="230" t="s">
        <v>32836</v>
      </c>
      <c r="D10719" s="230" t="s">
        <v>32837</v>
      </c>
      <c r="E10719" s="231">
        <v>52161521</v>
      </c>
      <c r="F10719" s="231" t="s">
        <v>828</v>
      </c>
      <c r="G10719" s="232">
        <v>9</v>
      </c>
    </row>
    <row r="10720" spans="1:7" ht="36">
      <c r="A10720" s="229">
        <v>5216152201</v>
      </c>
      <c r="B10720" s="230" t="s">
        <v>32838</v>
      </c>
      <c r="C10720" s="230" t="s">
        <v>32839</v>
      </c>
      <c r="D10720" s="230" t="s">
        <v>32840</v>
      </c>
      <c r="E10720" s="231">
        <v>52161522</v>
      </c>
      <c r="F10720" s="231" t="s">
        <v>828</v>
      </c>
      <c r="G10720" s="232">
        <v>10</v>
      </c>
    </row>
    <row r="10721" spans="1:7" ht="36">
      <c r="A10721" s="229">
        <v>5216152601</v>
      </c>
      <c r="B10721" s="230" t="s">
        <v>32841</v>
      </c>
      <c r="C10721" s="230" t="s">
        <v>32842</v>
      </c>
      <c r="D10721" s="230" t="s">
        <v>32843</v>
      </c>
      <c r="E10721" s="231">
        <v>52161526</v>
      </c>
      <c r="F10721" s="231" t="s">
        <v>828</v>
      </c>
      <c r="G10721" s="232">
        <v>8</v>
      </c>
    </row>
    <row r="10722" spans="1:7" ht="36">
      <c r="A10722" s="229">
        <v>5216152901</v>
      </c>
      <c r="B10722" s="230" t="s">
        <v>32844</v>
      </c>
      <c r="C10722" s="230" t="s">
        <v>32845</v>
      </c>
      <c r="D10722" s="230" t="s">
        <v>32846</v>
      </c>
      <c r="E10722" s="231">
        <v>52161529</v>
      </c>
      <c r="F10722" s="231" t="s">
        <v>828</v>
      </c>
      <c r="G10722" s="232">
        <v>10</v>
      </c>
    </row>
    <row r="10723" spans="1:7" ht="12">
      <c r="A10723" s="229">
        <v>5216153201</v>
      </c>
      <c r="B10723" s="230" t="s">
        <v>32847</v>
      </c>
      <c r="C10723" s="230" t="s">
        <v>32848</v>
      </c>
      <c r="D10723" s="230" t="s">
        <v>32849</v>
      </c>
      <c r="E10723" s="231">
        <v>52161532</v>
      </c>
      <c r="F10723" s="231" t="s">
        <v>828</v>
      </c>
      <c r="G10723" s="232">
        <v>7</v>
      </c>
    </row>
    <row r="10724" spans="1:7" ht="24">
      <c r="A10724" s="229">
        <v>5216153301</v>
      </c>
      <c r="B10724" s="230" t="s">
        <v>32850</v>
      </c>
      <c r="C10724" s="230" t="s">
        <v>32851</v>
      </c>
      <c r="D10724" s="230" t="s">
        <v>32852</v>
      </c>
      <c r="E10724" s="231">
        <v>52161533</v>
      </c>
      <c r="F10724" s="231" t="s">
        <v>828</v>
      </c>
      <c r="G10724" s="232">
        <v>6</v>
      </c>
    </row>
    <row r="10725" spans="1:7" ht="36">
      <c r="A10725" s="229">
        <v>5216153501</v>
      </c>
      <c r="B10725" s="230" t="s">
        <v>32853</v>
      </c>
      <c r="C10725" s="230" t="s">
        <v>32854</v>
      </c>
      <c r="D10725" s="230" t="s">
        <v>32855</v>
      </c>
      <c r="E10725" s="231">
        <v>52161535</v>
      </c>
      <c r="F10725" s="231" t="s">
        <v>828</v>
      </c>
      <c r="G10725" s="232">
        <v>5</v>
      </c>
    </row>
    <row r="10726" spans="1:7" ht="36">
      <c r="A10726" s="229">
        <v>5216153601</v>
      </c>
      <c r="B10726" s="230" t="s">
        <v>32856</v>
      </c>
      <c r="C10726" s="230" t="s">
        <v>32857</v>
      </c>
      <c r="D10726" s="230" t="s">
        <v>32858</v>
      </c>
      <c r="E10726" s="231">
        <v>52161536</v>
      </c>
      <c r="F10726" s="231" t="s">
        <v>828</v>
      </c>
      <c r="G10726" s="232">
        <v>7</v>
      </c>
    </row>
    <row r="10727" spans="1:7" ht="36">
      <c r="A10727" s="229">
        <v>5216153602</v>
      </c>
      <c r="B10727" s="230" t="s">
        <v>32859</v>
      </c>
      <c r="C10727" s="230" t="s">
        <v>32860</v>
      </c>
      <c r="D10727" s="230" t="s">
        <v>32861</v>
      </c>
      <c r="E10727" s="231">
        <v>52161536</v>
      </c>
      <c r="F10727" s="231" t="s">
        <v>828</v>
      </c>
      <c r="G10727" s="232">
        <v>7</v>
      </c>
    </row>
    <row r="10728" spans="1:7" ht="24">
      <c r="A10728" s="229">
        <v>5216153603</v>
      </c>
      <c r="B10728" s="230" t="s">
        <v>32862</v>
      </c>
      <c r="C10728" s="230" t="s">
        <v>32863</v>
      </c>
      <c r="D10728" s="230" t="s">
        <v>32864</v>
      </c>
      <c r="E10728" s="231">
        <v>52161536</v>
      </c>
      <c r="F10728" s="231" t="s">
        <v>828</v>
      </c>
      <c r="G10728" s="232">
        <v>7</v>
      </c>
    </row>
    <row r="10729" spans="1:7" ht="24">
      <c r="A10729" s="229">
        <v>5216153701</v>
      </c>
      <c r="B10729" s="230" t="s">
        <v>32865</v>
      </c>
      <c r="C10729" s="230" t="s">
        <v>27822</v>
      </c>
      <c r="D10729" s="230" t="s">
        <v>32866</v>
      </c>
      <c r="E10729" s="231">
        <v>52161537</v>
      </c>
      <c r="F10729" s="231" t="s">
        <v>828</v>
      </c>
      <c r="G10729" s="232">
        <v>8</v>
      </c>
    </row>
    <row r="10730" spans="1:7" ht="12">
      <c r="A10730" s="229">
        <v>5216153702</v>
      </c>
      <c r="B10730" s="230" t="s">
        <v>32867</v>
      </c>
      <c r="C10730" s="230" t="s">
        <v>32868</v>
      </c>
      <c r="D10730" s="230" t="s">
        <v>32869</v>
      </c>
      <c r="E10730" s="231">
        <v>52161537</v>
      </c>
      <c r="F10730" s="231" t="s">
        <v>828</v>
      </c>
      <c r="G10730" s="232">
        <v>8</v>
      </c>
    </row>
    <row r="10731" spans="1:7" ht="12">
      <c r="A10731" s="229">
        <v>5216153801</v>
      </c>
      <c r="B10731" s="230" t="s">
        <v>32870</v>
      </c>
      <c r="C10731" s="230" t="s">
        <v>32871</v>
      </c>
      <c r="D10731" s="230" t="s">
        <v>32872</v>
      </c>
      <c r="E10731" s="231">
        <v>52161538</v>
      </c>
      <c r="F10731" s="231" t="s">
        <v>828</v>
      </c>
      <c r="G10731" s="232" t="s">
        <v>36928</v>
      </c>
    </row>
    <row r="10732" spans="1:7" ht="48">
      <c r="A10732" s="229">
        <v>5216153901</v>
      </c>
      <c r="B10732" s="230" t="s">
        <v>32873</v>
      </c>
      <c r="C10732" s="230" t="s">
        <v>32874</v>
      </c>
      <c r="D10732" s="230" t="s">
        <v>32875</v>
      </c>
      <c r="E10732" s="231">
        <v>52161539</v>
      </c>
      <c r="F10732" s="231" t="s">
        <v>828</v>
      </c>
      <c r="G10732" s="232">
        <v>6</v>
      </c>
    </row>
    <row r="10733" spans="1:7" ht="24">
      <c r="A10733" s="229">
        <v>5216154001</v>
      </c>
      <c r="B10733" s="230" t="s">
        <v>32876</v>
      </c>
      <c r="C10733" s="230" t="s">
        <v>32877</v>
      </c>
      <c r="D10733" s="230" t="s">
        <v>32878</v>
      </c>
      <c r="E10733" s="231">
        <v>52161540</v>
      </c>
      <c r="F10733" s="231" t="s">
        <v>828</v>
      </c>
      <c r="G10733" s="232">
        <v>8</v>
      </c>
    </row>
    <row r="10734" spans="1:7" ht="24">
      <c r="A10734" s="229">
        <v>5216154002</v>
      </c>
      <c r="B10734" s="230" t="s">
        <v>32879</v>
      </c>
      <c r="C10734" s="230" t="s">
        <v>32880</v>
      </c>
      <c r="D10734" s="230" t="s">
        <v>32881</v>
      </c>
      <c r="E10734" s="231">
        <v>52161540</v>
      </c>
      <c r="F10734" s="231" t="s">
        <v>828</v>
      </c>
      <c r="G10734" s="232">
        <v>8</v>
      </c>
    </row>
    <row r="10735" spans="1:7" ht="24">
      <c r="A10735" s="229">
        <v>5216154003</v>
      </c>
      <c r="B10735" s="230" t="s">
        <v>32882</v>
      </c>
      <c r="C10735" s="230" t="s">
        <v>32883</v>
      </c>
      <c r="D10735" s="230" t="s">
        <v>32884</v>
      </c>
      <c r="E10735" s="231">
        <v>52161540</v>
      </c>
      <c r="F10735" s="231" t="s">
        <v>828</v>
      </c>
      <c r="G10735" s="232">
        <v>8</v>
      </c>
    </row>
    <row r="10736" spans="1:7" ht="24">
      <c r="A10736" s="229">
        <v>5216154004</v>
      </c>
      <c r="B10736" s="230" t="s">
        <v>32885</v>
      </c>
      <c r="C10736" s="230" t="s">
        <v>32886</v>
      </c>
      <c r="D10736" s="230" t="s">
        <v>32887</v>
      </c>
      <c r="E10736" s="231">
        <v>52161540</v>
      </c>
      <c r="F10736" s="231" t="s">
        <v>828</v>
      </c>
      <c r="G10736" s="232">
        <v>8</v>
      </c>
    </row>
    <row r="10737" spans="1:7" ht="24">
      <c r="A10737" s="229">
        <v>5216154005</v>
      </c>
      <c r="B10737" s="230" t="s">
        <v>32888</v>
      </c>
      <c r="C10737" s="230" t="s">
        <v>32889</v>
      </c>
      <c r="D10737" s="230" t="s">
        <v>32890</v>
      </c>
      <c r="E10737" s="231">
        <v>52161540</v>
      </c>
      <c r="F10737" s="231" t="s">
        <v>828</v>
      </c>
      <c r="G10737" s="232">
        <v>8</v>
      </c>
    </row>
    <row r="10738" spans="1:7" ht="24">
      <c r="A10738" s="229">
        <v>5216154301</v>
      </c>
      <c r="B10738" s="230" t="s">
        <v>32891</v>
      </c>
      <c r="C10738" s="230" t="s">
        <v>32892</v>
      </c>
      <c r="D10738" s="230" t="s">
        <v>32893</v>
      </c>
      <c r="E10738" s="231">
        <v>52161543</v>
      </c>
      <c r="F10738" s="231" t="s">
        <v>828</v>
      </c>
      <c r="G10738" s="232">
        <v>6</v>
      </c>
    </row>
    <row r="10739" spans="1:7" ht="36">
      <c r="A10739" s="229">
        <v>5216154501</v>
      </c>
      <c r="B10739" s="230" t="s">
        <v>32894</v>
      </c>
      <c r="C10739" s="230" t="s">
        <v>32895</v>
      </c>
      <c r="D10739" s="230" t="s">
        <v>32896</v>
      </c>
      <c r="E10739" s="231">
        <v>52161545</v>
      </c>
      <c r="F10739" s="231" t="s">
        <v>828</v>
      </c>
      <c r="G10739" s="232">
        <v>6</v>
      </c>
    </row>
    <row r="10740" spans="1:7" ht="24">
      <c r="A10740" s="229">
        <v>5216154601</v>
      </c>
      <c r="B10740" s="230" t="s">
        <v>32897</v>
      </c>
      <c r="C10740" s="230" t="s">
        <v>32898</v>
      </c>
      <c r="D10740" s="230" t="s">
        <v>32899</v>
      </c>
      <c r="E10740" s="231">
        <v>52161546</v>
      </c>
      <c r="F10740" s="231" t="s">
        <v>828</v>
      </c>
      <c r="G10740" s="232" t="s">
        <v>36928</v>
      </c>
    </row>
    <row r="10741" spans="1:7" ht="24">
      <c r="A10741" s="229">
        <v>5216154701</v>
      </c>
      <c r="B10741" s="230" t="s">
        <v>32900</v>
      </c>
      <c r="C10741" s="230" t="s">
        <v>32901</v>
      </c>
      <c r="D10741" s="230" t="s">
        <v>32902</v>
      </c>
      <c r="E10741" s="231">
        <v>52161547</v>
      </c>
      <c r="F10741" s="231" t="s">
        <v>828</v>
      </c>
      <c r="G10741" s="232">
        <v>9</v>
      </c>
    </row>
    <row r="10742" spans="1:7" ht="12">
      <c r="A10742" s="229">
        <v>5216154801</v>
      </c>
      <c r="B10742" s="230" t="s">
        <v>32903</v>
      </c>
      <c r="C10742" s="230" t="s">
        <v>32904</v>
      </c>
      <c r="D10742" s="230" t="s">
        <v>32905</v>
      </c>
      <c r="E10742" s="231">
        <v>52161548</v>
      </c>
      <c r="F10742" s="231" t="s">
        <v>828</v>
      </c>
      <c r="G10742" s="232" t="s">
        <v>36928</v>
      </c>
    </row>
    <row r="10743" spans="1:7" ht="24">
      <c r="A10743" s="229">
        <v>5216155001</v>
      </c>
      <c r="B10743" s="230" t="s">
        <v>32906</v>
      </c>
      <c r="C10743" s="230" t="s">
        <v>32907</v>
      </c>
      <c r="D10743" s="230" t="s">
        <v>32908</v>
      </c>
      <c r="E10743" s="231">
        <v>52161550</v>
      </c>
      <c r="F10743" s="231" t="s">
        <v>828</v>
      </c>
      <c r="G10743" s="232">
        <v>7</v>
      </c>
    </row>
    <row r="10744" spans="1:7" ht="24">
      <c r="A10744" s="229">
        <v>5216155101</v>
      </c>
      <c r="B10744" s="230" t="s">
        <v>32909</v>
      </c>
      <c r="C10744" s="230" t="s">
        <v>32910</v>
      </c>
      <c r="D10744" s="230" t="s">
        <v>32911</v>
      </c>
      <c r="E10744" s="231">
        <v>52161551</v>
      </c>
      <c r="F10744" s="231" t="s">
        <v>828</v>
      </c>
      <c r="G10744" s="232">
        <v>8</v>
      </c>
    </row>
    <row r="10745" spans="1:7" ht="24">
      <c r="A10745" s="229">
        <v>5216155401</v>
      </c>
      <c r="B10745" s="230" t="s">
        <v>32912</v>
      </c>
      <c r="C10745" s="230" t="s">
        <v>32913</v>
      </c>
      <c r="D10745" s="230" t="s">
        <v>32914</v>
      </c>
      <c r="E10745" s="231">
        <v>52161554</v>
      </c>
      <c r="F10745" s="231" t="s">
        <v>828</v>
      </c>
      <c r="G10745" s="232" t="s">
        <v>36928</v>
      </c>
    </row>
    <row r="10746" spans="1:7" ht="24">
      <c r="A10746" s="229">
        <v>5216155501</v>
      </c>
      <c r="B10746" s="230" t="s">
        <v>32915</v>
      </c>
      <c r="C10746" s="230" t="s">
        <v>32916</v>
      </c>
      <c r="D10746" s="230" t="s">
        <v>32917</v>
      </c>
      <c r="E10746" s="231">
        <v>52161555</v>
      </c>
      <c r="F10746" s="231" t="s">
        <v>828</v>
      </c>
      <c r="G10746" s="232">
        <v>4</v>
      </c>
    </row>
    <row r="10747" spans="1:7" ht="24">
      <c r="A10747" s="229">
        <v>5216156801</v>
      </c>
      <c r="B10747" s="230" t="s">
        <v>32918</v>
      </c>
      <c r="C10747" s="230" t="s">
        <v>32919</v>
      </c>
      <c r="D10747" s="230" t="s">
        <v>32920</v>
      </c>
      <c r="E10747" s="231">
        <v>52161568</v>
      </c>
      <c r="F10747" s="231" t="s">
        <v>828</v>
      </c>
      <c r="G10747" s="232" t="s">
        <v>36928</v>
      </c>
    </row>
    <row r="10748" spans="1:7" ht="24">
      <c r="A10748" s="229">
        <v>5216159801</v>
      </c>
      <c r="B10748" s="230" t="s">
        <v>32921</v>
      </c>
      <c r="C10748" s="230" t="s">
        <v>32922</v>
      </c>
      <c r="D10748" s="230" t="s">
        <v>32923</v>
      </c>
      <c r="E10748" s="231">
        <v>52161598</v>
      </c>
      <c r="F10748" s="231" t="s">
        <v>828</v>
      </c>
      <c r="G10748" s="232" t="s">
        <v>36928</v>
      </c>
    </row>
    <row r="10749" spans="1:7" ht="24">
      <c r="A10749" s="229">
        <v>5216159802</v>
      </c>
      <c r="B10749" s="230" t="s">
        <v>32924</v>
      </c>
      <c r="C10749" s="230" t="s">
        <v>32925</v>
      </c>
      <c r="D10749" s="230" t="s">
        <v>32926</v>
      </c>
      <c r="E10749" s="231">
        <v>52161598</v>
      </c>
      <c r="F10749" s="231" t="s">
        <v>828</v>
      </c>
      <c r="G10749" s="232" t="s">
        <v>36928</v>
      </c>
    </row>
    <row r="10750" spans="1:7" ht="12">
      <c r="A10750" s="229">
        <v>5216160201</v>
      </c>
      <c r="B10750" s="230" t="s">
        <v>32927</v>
      </c>
      <c r="C10750" s="230" t="s">
        <v>32928</v>
      </c>
      <c r="D10750" s="230" t="s">
        <v>32929</v>
      </c>
      <c r="E10750" s="231">
        <v>52161602</v>
      </c>
      <c r="F10750" s="231" t="s">
        <v>828</v>
      </c>
      <c r="G10750" s="232" t="s">
        <v>36928</v>
      </c>
    </row>
    <row r="10751" spans="1:7" ht="12">
      <c r="A10751" s="229">
        <v>5216161001</v>
      </c>
      <c r="B10751" s="230" t="s">
        <v>32930</v>
      </c>
      <c r="C10751" s="230" t="s">
        <v>32931</v>
      </c>
      <c r="D10751" s="230" t="s">
        <v>32932</v>
      </c>
      <c r="E10751" s="231">
        <v>52161610</v>
      </c>
      <c r="F10751" s="231" t="s">
        <v>828</v>
      </c>
      <c r="G10751" s="232" t="s">
        <v>36928</v>
      </c>
    </row>
    <row r="10752" spans="1:7" ht="12">
      <c r="A10752" s="229">
        <v>5216161101</v>
      </c>
      <c r="B10752" s="230" t="s">
        <v>32933</v>
      </c>
      <c r="C10752" s="230" t="s">
        <v>32934</v>
      </c>
      <c r="D10752" s="230" t="s">
        <v>32935</v>
      </c>
      <c r="E10752" s="231">
        <v>52161611</v>
      </c>
      <c r="F10752" s="231" t="s">
        <v>828</v>
      </c>
      <c r="G10752" s="232">
        <v>6</v>
      </c>
    </row>
    <row r="10753" spans="1:7" ht="12">
      <c r="A10753" s="229">
        <v>5216169901</v>
      </c>
      <c r="B10753" s="230" t="s">
        <v>32936</v>
      </c>
      <c r="C10753" s="230" t="s">
        <v>32937</v>
      </c>
      <c r="D10753" s="230" t="s">
        <v>32938</v>
      </c>
      <c r="E10753" s="231">
        <v>52161699</v>
      </c>
      <c r="F10753" s="231" t="s">
        <v>828</v>
      </c>
      <c r="G10753" s="232" t="s">
        <v>36928</v>
      </c>
    </row>
    <row r="10754" spans="1:7" ht="24">
      <c r="A10754" s="229">
        <v>5217100101</v>
      </c>
      <c r="B10754" s="230" t="s">
        <v>32939</v>
      </c>
      <c r="C10754" s="230" t="s">
        <v>32940</v>
      </c>
      <c r="D10754" s="230" t="s">
        <v>32941</v>
      </c>
      <c r="E10754" s="231">
        <v>52171001</v>
      </c>
      <c r="F10754" s="231" t="s">
        <v>828</v>
      </c>
      <c r="G10754" s="232" t="s">
        <v>36928</v>
      </c>
    </row>
    <row r="10755" spans="1:7" ht="12">
      <c r="A10755" s="229">
        <v>5310150201</v>
      </c>
      <c r="B10755" s="230" t="s">
        <v>32942</v>
      </c>
      <c r="C10755" s="230" t="s">
        <v>32943</v>
      </c>
      <c r="D10755" s="230" t="s">
        <v>32944</v>
      </c>
      <c r="E10755" s="231">
        <v>53101502</v>
      </c>
      <c r="F10755" s="231" t="s">
        <v>828</v>
      </c>
      <c r="G10755" s="232" t="s">
        <v>36928</v>
      </c>
    </row>
    <row r="10756" spans="1:7" ht="12">
      <c r="A10756" s="229">
        <v>5310150401</v>
      </c>
      <c r="B10756" s="230" t="s">
        <v>32945</v>
      </c>
      <c r="C10756" s="230" t="s">
        <v>32946</v>
      </c>
      <c r="D10756" s="230" t="s">
        <v>32947</v>
      </c>
      <c r="E10756" s="231">
        <v>53101504</v>
      </c>
      <c r="F10756" s="231" t="s">
        <v>828</v>
      </c>
      <c r="G10756" s="232" t="s">
        <v>36928</v>
      </c>
    </row>
    <row r="10757" spans="1:7" ht="12">
      <c r="A10757" s="229">
        <v>5310160201</v>
      </c>
      <c r="B10757" s="230" t="s">
        <v>32948</v>
      </c>
      <c r="C10757" s="230" t="s">
        <v>32949</v>
      </c>
      <c r="D10757" s="230" t="s">
        <v>32950</v>
      </c>
      <c r="E10757" s="231">
        <v>53101602</v>
      </c>
      <c r="F10757" s="231" t="s">
        <v>828</v>
      </c>
      <c r="G10757" s="232" t="s">
        <v>36928</v>
      </c>
    </row>
    <row r="10758" spans="1:7" ht="12">
      <c r="A10758" s="229">
        <v>5310160401</v>
      </c>
      <c r="B10758" s="230" t="s">
        <v>32951</v>
      </c>
      <c r="C10758" s="230" t="s">
        <v>32952</v>
      </c>
      <c r="D10758" s="230" t="s">
        <v>32953</v>
      </c>
      <c r="E10758" s="231">
        <v>53101604</v>
      </c>
      <c r="F10758" s="231" t="s">
        <v>828</v>
      </c>
      <c r="G10758" s="232" t="s">
        <v>36928</v>
      </c>
    </row>
    <row r="10759" spans="1:7" ht="12">
      <c r="A10759" s="229">
        <v>5310170201</v>
      </c>
      <c r="B10759" s="230" t="s">
        <v>32954</v>
      </c>
      <c r="C10759" s="230" t="s">
        <v>32955</v>
      </c>
      <c r="D10759" s="230" t="s">
        <v>32956</v>
      </c>
      <c r="E10759" s="231">
        <v>53101702</v>
      </c>
      <c r="F10759" s="231" t="s">
        <v>828</v>
      </c>
      <c r="G10759" s="232" t="s">
        <v>36928</v>
      </c>
    </row>
    <row r="10760" spans="1:7" ht="12">
      <c r="A10760" s="229">
        <v>5310170401</v>
      </c>
      <c r="B10760" s="230" t="s">
        <v>32957</v>
      </c>
      <c r="C10760" s="230" t="s">
        <v>32958</v>
      </c>
      <c r="D10760" s="230" t="s">
        <v>32959</v>
      </c>
      <c r="E10760" s="231">
        <v>53101704</v>
      </c>
      <c r="F10760" s="231" t="s">
        <v>828</v>
      </c>
      <c r="G10760" s="232" t="s">
        <v>36928</v>
      </c>
    </row>
    <row r="10761" spans="1:7" ht="12">
      <c r="A10761" s="229">
        <v>5310180201</v>
      </c>
      <c r="B10761" s="230" t="s">
        <v>32960</v>
      </c>
      <c r="C10761" s="230" t="s">
        <v>32961</v>
      </c>
      <c r="D10761" s="230" t="s">
        <v>32962</v>
      </c>
      <c r="E10761" s="231">
        <v>53101802</v>
      </c>
      <c r="F10761" s="231" t="s">
        <v>828</v>
      </c>
      <c r="G10761" s="232" t="s">
        <v>36928</v>
      </c>
    </row>
    <row r="10762" spans="1:7" ht="12">
      <c r="A10762" s="229">
        <v>5310180401</v>
      </c>
      <c r="B10762" s="230" t="s">
        <v>32963</v>
      </c>
      <c r="C10762" s="230" t="s">
        <v>32964</v>
      </c>
      <c r="D10762" s="230" t="s">
        <v>32965</v>
      </c>
      <c r="E10762" s="231">
        <v>53101804</v>
      </c>
      <c r="F10762" s="231" t="s">
        <v>828</v>
      </c>
      <c r="G10762" s="232" t="s">
        <v>36928</v>
      </c>
    </row>
    <row r="10763" spans="1:7" ht="12">
      <c r="A10763" s="229">
        <v>5310190201</v>
      </c>
      <c r="B10763" s="230" t="s">
        <v>32966</v>
      </c>
      <c r="C10763" s="230" t="s">
        <v>32967</v>
      </c>
      <c r="D10763" s="230" t="s">
        <v>32968</v>
      </c>
      <c r="E10763" s="231">
        <v>53101902</v>
      </c>
      <c r="F10763" s="231" t="s">
        <v>828</v>
      </c>
      <c r="G10763" s="232" t="s">
        <v>36928</v>
      </c>
    </row>
    <row r="10764" spans="1:7" ht="12">
      <c r="A10764" s="229">
        <v>5310190401</v>
      </c>
      <c r="B10764" s="230" t="s">
        <v>32969</v>
      </c>
      <c r="C10764" s="230" t="s">
        <v>32970</v>
      </c>
      <c r="D10764" s="230" t="s">
        <v>32971</v>
      </c>
      <c r="E10764" s="231">
        <v>53101904</v>
      </c>
      <c r="F10764" s="231" t="s">
        <v>828</v>
      </c>
      <c r="G10764" s="232" t="s">
        <v>36928</v>
      </c>
    </row>
    <row r="10765" spans="1:7" ht="12">
      <c r="A10765" s="229">
        <v>5310200201</v>
      </c>
      <c r="B10765" s="230" t="s">
        <v>32972</v>
      </c>
      <c r="C10765" s="230" t="s">
        <v>32973</v>
      </c>
      <c r="D10765" s="230" t="s">
        <v>32974</v>
      </c>
      <c r="E10765" s="231">
        <v>53102002</v>
      </c>
      <c r="F10765" s="231" t="s">
        <v>828</v>
      </c>
      <c r="G10765" s="232" t="s">
        <v>36928</v>
      </c>
    </row>
    <row r="10766" spans="1:7" ht="24">
      <c r="A10766" s="229">
        <v>5310220201</v>
      </c>
      <c r="B10766" s="230" t="s">
        <v>32975</v>
      </c>
      <c r="C10766" s="230" t="s">
        <v>32976</v>
      </c>
      <c r="D10766" s="230" t="s">
        <v>32977</v>
      </c>
      <c r="E10766" s="231">
        <v>53102202</v>
      </c>
      <c r="F10766" s="231" t="s">
        <v>828</v>
      </c>
      <c r="G10766" s="232" t="s">
        <v>36928</v>
      </c>
    </row>
    <row r="10767" spans="1:7" ht="24">
      <c r="A10767" s="229">
        <v>5310220401</v>
      </c>
      <c r="B10767" s="230" t="s">
        <v>32978</v>
      </c>
      <c r="C10767" s="230" t="s">
        <v>32979</v>
      </c>
      <c r="D10767" s="230" t="s">
        <v>32980</v>
      </c>
      <c r="E10767" s="231">
        <v>53102204</v>
      </c>
      <c r="F10767" s="231" t="s">
        <v>828</v>
      </c>
      <c r="G10767" s="232" t="s">
        <v>36928</v>
      </c>
    </row>
    <row r="10768" spans="1:7" ht="12">
      <c r="A10768" s="229">
        <v>5310230101</v>
      </c>
      <c r="B10768" s="230" t="s">
        <v>32981</v>
      </c>
      <c r="C10768" s="230" t="s">
        <v>32982</v>
      </c>
      <c r="D10768" s="230" t="s">
        <v>32983</v>
      </c>
      <c r="E10768" s="231">
        <v>53102301</v>
      </c>
      <c r="F10768" s="231" t="s">
        <v>828</v>
      </c>
      <c r="G10768" s="232" t="s">
        <v>36928</v>
      </c>
    </row>
    <row r="10769" spans="1:7" ht="12">
      <c r="A10769" s="229">
        <v>5310230201</v>
      </c>
      <c r="B10769" s="230" t="s">
        <v>32984</v>
      </c>
      <c r="C10769" s="230" t="s">
        <v>32985</v>
      </c>
      <c r="D10769" s="230" t="s">
        <v>32986</v>
      </c>
      <c r="E10769" s="231">
        <v>53102302</v>
      </c>
      <c r="F10769" s="231" t="s">
        <v>828</v>
      </c>
      <c r="G10769" s="232" t="s">
        <v>36928</v>
      </c>
    </row>
    <row r="10770" spans="1:7" ht="12">
      <c r="A10770" s="229">
        <v>5310230301</v>
      </c>
      <c r="B10770" s="230" t="s">
        <v>32987</v>
      </c>
      <c r="C10770" s="230" t="s">
        <v>32988</v>
      </c>
      <c r="D10770" s="230" t="s">
        <v>32989</v>
      </c>
      <c r="E10770" s="231">
        <v>53102303</v>
      </c>
      <c r="F10770" s="231" t="s">
        <v>828</v>
      </c>
      <c r="G10770" s="232" t="s">
        <v>36928</v>
      </c>
    </row>
    <row r="10771" spans="1:7" ht="12">
      <c r="A10771" s="229">
        <v>5310230302</v>
      </c>
      <c r="B10771" s="230" t="s">
        <v>32990</v>
      </c>
      <c r="C10771" s="230" t="s">
        <v>32991</v>
      </c>
      <c r="D10771" s="230" t="s">
        <v>32992</v>
      </c>
      <c r="E10771" s="231">
        <v>53102303</v>
      </c>
      <c r="F10771" s="231" t="s">
        <v>828</v>
      </c>
      <c r="G10771" s="232" t="s">
        <v>36928</v>
      </c>
    </row>
    <row r="10772" spans="1:7" ht="12">
      <c r="A10772" s="229">
        <v>5310230401</v>
      </c>
      <c r="B10772" s="230" t="s">
        <v>32993</v>
      </c>
      <c r="C10772" s="230" t="s">
        <v>32994</v>
      </c>
      <c r="D10772" s="230" t="s">
        <v>32995</v>
      </c>
      <c r="E10772" s="231">
        <v>53102304</v>
      </c>
      <c r="F10772" s="231" t="s">
        <v>828</v>
      </c>
      <c r="G10772" s="232" t="s">
        <v>36928</v>
      </c>
    </row>
    <row r="10773" spans="1:7" ht="12">
      <c r="A10773" s="229">
        <v>5310230501</v>
      </c>
      <c r="B10773" s="230" t="s">
        <v>32996</v>
      </c>
      <c r="C10773" s="230" t="s">
        <v>32997</v>
      </c>
      <c r="D10773" s="230" t="s">
        <v>32998</v>
      </c>
      <c r="E10773" s="231">
        <v>53102305</v>
      </c>
      <c r="F10773" s="231" t="s">
        <v>828</v>
      </c>
      <c r="G10773" s="232" t="s">
        <v>36928</v>
      </c>
    </row>
    <row r="10774" spans="1:7" ht="12">
      <c r="A10774" s="229">
        <v>5310230601</v>
      </c>
      <c r="B10774" s="230" t="s">
        <v>32999</v>
      </c>
      <c r="C10774" s="230" t="s">
        <v>33000</v>
      </c>
      <c r="D10774" s="230" t="s">
        <v>33001</v>
      </c>
      <c r="E10774" s="231">
        <v>53102306</v>
      </c>
      <c r="F10774" s="231" t="s">
        <v>828</v>
      </c>
      <c r="G10774" s="232" t="s">
        <v>36928</v>
      </c>
    </row>
    <row r="10775" spans="1:7" ht="12">
      <c r="A10775" s="229">
        <v>5310230701</v>
      </c>
      <c r="B10775" s="230" t="s">
        <v>33002</v>
      </c>
      <c r="C10775" s="230" t="s">
        <v>33003</v>
      </c>
      <c r="D10775" s="230" t="s">
        <v>33004</v>
      </c>
      <c r="E10775" s="231">
        <v>53102307</v>
      </c>
      <c r="F10775" s="231" t="s">
        <v>828</v>
      </c>
      <c r="G10775" s="232" t="s">
        <v>36928</v>
      </c>
    </row>
    <row r="10776" spans="1:7" ht="12">
      <c r="A10776" s="229">
        <v>5310239901</v>
      </c>
      <c r="B10776" s="230" t="s">
        <v>33005</v>
      </c>
      <c r="C10776" s="230" t="s">
        <v>33006</v>
      </c>
      <c r="D10776" s="230" t="s">
        <v>33007</v>
      </c>
      <c r="E10776" s="231">
        <v>53102399</v>
      </c>
      <c r="F10776" s="231" t="s">
        <v>828</v>
      </c>
      <c r="G10776" s="232" t="s">
        <v>36928</v>
      </c>
    </row>
    <row r="10777" spans="1:7" ht="12">
      <c r="A10777" s="229">
        <v>5310240101</v>
      </c>
      <c r="B10777" s="230" t="s">
        <v>33008</v>
      </c>
      <c r="C10777" s="230" t="s">
        <v>33009</v>
      </c>
      <c r="D10777" s="230" t="s">
        <v>33010</v>
      </c>
      <c r="E10777" s="231">
        <v>53102401</v>
      </c>
      <c r="F10777" s="231" t="s">
        <v>828</v>
      </c>
      <c r="G10777" s="232" t="s">
        <v>36928</v>
      </c>
    </row>
    <row r="10778" spans="1:7" ht="12">
      <c r="A10778" s="229">
        <v>5310240201</v>
      </c>
      <c r="B10778" s="230" t="s">
        <v>33011</v>
      </c>
      <c r="C10778" s="230" t="s">
        <v>33012</v>
      </c>
      <c r="D10778" s="230" t="s">
        <v>33013</v>
      </c>
      <c r="E10778" s="231">
        <v>53102402</v>
      </c>
      <c r="F10778" s="231" t="s">
        <v>828</v>
      </c>
      <c r="G10778" s="232" t="s">
        <v>36928</v>
      </c>
    </row>
    <row r="10779" spans="1:7" ht="12">
      <c r="A10779" s="229">
        <v>5310250101</v>
      </c>
      <c r="B10779" s="230" t="s">
        <v>33014</v>
      </c>
      <c r="C10779" s="230" t="s">
        <v>33015</v>
      </c>
      <c r="D10779" s="230" t="s">
        <v>33016</v>
      </c>
      <c r="E10779" s="231">
        <v>53102501</v>
      </c>
      <c r="F10779" s="231" t="s">
        <v>828</v>
      </c>
      <c r="G10779" s="232" t="s">
        <v>36928</v>
      </c>
    </row>
    <row r="10780" spans="1:7" ht="24">
      <c r="A10780" s="229">
        <v>5310250102</v>
      </c>
      <c r="B10780" s="230" t="s">
        <v>33017</v>
      </c>
      <c r="C10780" s="230" t="s">
        <v>33015</v>
      </c>
      <c r="D10780" s="230" t="s">
        <v>33018</v>
      </c>
      <c r="E10780" s="231">
        <v>53102501</v>
      </c>
      <c r="F10780" s="231" t="s">
        <v>828</v>
      </c>
      <c r="G10780" s="232" t="s">
        <v>36928</v>
      </c>
    </row>
    <row r="10781" spans="1:7" ht="12">
      <c r="A10781" s="229">
        <v>5310250201</v>
      </c>
      <c r="B10781" s="230" t="s">
        <v>33019</v>
      </c>
      <c r="C10781" s="230" t="s">
        <v>33020</v>
      </c>
      <c r="D10781" s="230" t="s">
        <v>33021</v>
      </c>
      <c r="E10781" s="231">
        <v>53102502</v>
      </c>
      <c r="F10781" s="231" t="s">
        <v>828</v>
      </c>
      <c r="G10781" s="232" t="s">
        <v>36928</v>
      </c>
    </row>
    <row r="10782" spans="1:7" ht="12">
      <c r="A10782" s="229">
        <v>5310250202</v>
      </c>
      <c r="B10782" s="230" t="s">
        <v>33022</v>
      </c>
      <c r="C10782" s="230" t="s">
        <v>33023</v>
      </c>
      <c r="D10782" s="230" t="s">
        <v>33024</v>
      </c>
      <c r="E10782" s="231">
        <v>53102502</v>
      </c>
      <c r="F10782" s="231" t="s">
        <v>828</v>
      </c>
      <c r="G10782" s="232" t="s">
        <v>36928</v>
      </c>
    </row>
    <row r="10783" spans="1:7" ht="12">
      <c r="A10783" s="229">
        <v>5310250203</v>
      </c>
      <c r="B10783" s="230" t="s">
        <v>33025</v>
      </c>
      <c r="C10783" s="230" t="s">
        <v>33026</v>
      </c>
      <c r="D10783" s="230" t="s">
        <v>33027</v>
      </c>
      <c r="E10783" s="231">
        <v>53102502</v>
      </c>
      <c r="F10783" s="231" t="s">
        <v>828</v>
      </c>
      <c r="G10783" s="232" t="s">
        <v>36928</v>
      </c>
    </row>
    <row r="10784" spans="1:7" ht="12">
      <c r="A10784" s="229">
        <v>5310250204</v>
      </c>
      <c r="B10784" s="230" t="s">
        <v>33028</v>
      </c>
      <c r="C10784" s="230" t="s">
        <v>33029</v>
      </c>
      <c r="D10784" s="230" t="s">
        <v>33030</v>
      </c>
      <c r="E10784" s="231">
        <v>53102502</v>
      </c>
      <c r="F10784" s="231" t="s">
        <v>828</v>
      </c>
      <c r="G10784" s="232" t="s">
        <v>36928</v>
      </c>
    </row>
    <row r="10785" spans="1:7" ht="12">
      <c r="A10785" s="229">
        <v>5310250301</v>
      </c>
      <c r="B10785" s="230" t="s">
        <v>33031</v>
      </c>
      <c r="C10785" s="230" t="s">
        <v>33032</v>
      </c>
      <c r="D10785" s="230" t="s">
        <v>33033</v>
      </c>
      <c r="E10785" s="231">
        <v>53102503</v>
      </c>
      <c r="F10785" s="231" t="s">
        <v>828</v>
      </c>
      <c r="G10785" s="232" t="s">
        <v>36928</v>
      </c>
    </row>
    <row r="10786" spans="1:7" ht="12">
      <c r="A10786" s="229">
        <v>5310250302</v>
      </c>
      <c r="B10786" s="230" t="s">
        <v>33034</v>
      </c>
      <c r="C10786" s="230" t="s">
        <v>33035</v>
      </c>
      <c r="D10786" s="230" t="s">
        <v>33036</v>
      </c>
      <c r="E10786" s="231">
        <v>53102503</v>
      </c>
      <c r="F10786" s="231" t="s">
        <v>828</v>
      </c>
      <c r="G10786" s="232" t="s">
        <v>36928</v>
      </c>
    </row>
    <row r="10787" spans="1:7" ht="12">
      <c r="A10787" s="229">
        <v>5310250303</v>
      </c>
      <c r="B10787" s="230" t="s">
        <v>33037</v>
      </c>
      <c r="C10787" s="230" t="s">
        <v>33038</v>
      </c>
      <c r="D10787" s="230" t="s">
        <v>33039</v>
      </c>
      <c r="E10787" s="231">
        <v>53102503</v>
      </c>
      <c r="F10787" s="231" t="s">
        <v>828</v>
      </c>
      <c r="G10787" s="232" t="s">
        <v>36928</v>
      </c>
    </row>
    <row r="10788" spans="1:7" ht="24">
      <c r="A10788" s="229">
        <v>5310250401</v>
      </c>
      <c r="B10788" s="230" t="s">
        <v>33040</v>
      </c>
      <c r="C10788" s="230" t="s">
        <v>33041</v>
      </c>
      <c r="D10788" s="230" t="s">
        <v>33042</v>
      </c>
      <c r="E10788" s="231">
        <v>53102504</v>
      </c>
      <c r="F10788" s="231" t="s">
        <v>828</v>
      </c>
      <c r="G10788" s="232" t="s">
        <v>36928</v>
      </c>
    </row>
    <row r="10789" spans="1:7" ht="12">
      <c r="A10789" s="229">
        <v>5310250501</v>
      </c>
      <c r="B10789" s="230" t="s">
        <v>33043</v>
      </c>
      <c r="C10789" s="230" t="s">
        <v>33044</v>
      </c>
      <c r="D10789" s="230" t="s">
        <v>33045</v>
      </c>
      <c r="E10789" s="231">
        <v>53102505</v>
      </c>
      <c r="F10789" s="231" t="s">
        <v>828</v>
      </c>
      <c r="G10789" s="232" t="s">
        <v>36928</v>
      </c>
    </row>
    <row r="10790" spans="1:7" ht="12">
      <c r="A10790" s="229">
        <v>5310250701</v>
      </c>
      <c r="B10790" s="230" t="s">
        <v>33046</v>
      </c>
      <c r="C10790" s="230" t="s">
        <v>33047</v>
      </c>
      <c r="D10790" s="230" t="s">
        <v>33048</v>
      </c>
      <c r="E10790" s="231">
        <v>53102507</v>
      </c>
      <c r="F10790" s="231" t="s">
        <v>828</v>
      </c>
      <c r="G10790" s="232" t="s">
        <v>36928</v>
      </c>
    </row>
    <row r="10791" spans="1:7" ht="12">
      <c r="A10791" s="229">
        <v>5310250801</v>
      </c>
      <c r="B10791" s="230" t="s">
        <v>33049</v>
      </c>
      <c r="C10791" s="230" t="s">
        <v>33050</v>
      </c>
      <c r="D10791" s="230" t="s">
        <v>33051</v>
      </c>
      <c r="E10791" s="231">
        <v>53102508</v>
      </c>
      <c r="F10791" s="231" t="s">
        <v>828</v>
      </c>
      <c r="G10791" s="232" t="s">
        <v>36928</v>
      </c>
    </row>
    <row r="10792" spans="1:7" ht="12">
      <c r="A10792" s="229">
        <v>5310251201</v>
      </c>
      <c r="B10792" s="230" t="s">
        <v>33052</v>
      </c>
      <c r="C10792" s="230" t="s">
        <v>33053</v>
      </c>
      <c r="D10792" s="230" t="s">
        <v>33054</v>
      </c>
      <c r="E10792" s="231">
        <v>53102512</v>
      </c>
      <c r="F10792" s="231" t="s">
        <v>828</v>
      </c>
      <c r="G10792" s="232" t="s">
        <v>36928</v>
      </c>
    </row>
    <row r="10793" spans="1:7" ht="12">
      <c r="A10793" s="229">
        <v>5310252001</v>
      </c>
      <c r="B10793" s="230" t="s">
        <v>33055</v>
      </c>
      <c r="C10793" s="230" t="s">
        <v>33056</v>
      </c>
      <c r="D10793" s="230" t="s">
        <v>33057</v>
      </c>
      <c r="E10793" s="231">
        <v>53102520</v>
      </c>
      <c r="F10793" s="231" t="s">
        <v>828</v>
      </c>
      <c r="G10793" s="232" t="s">
        <v>36928</v>
      </c>
    </row>
    <row r="10794" spans="1:7" ht="12">
      <c r="A10794" s="229">
        <v>5310252002</v>
      </c>
      <c r="B10794" s="230" t="s">
        <v>33058</v>
      </c>
      <c r="C10794" s="230" t="s">
        <v>33059</v>
      </c>
      <c r="D10794" s="230" t="s">
        <v>33060</v>
      </c>
      <c r="E10794" s="231">
        <v>53102520</v>
      </c>
      <c r="F10794" s="231" t="s">
        <v>828</v>
      </c>
      <c r="G10794" s="232" t="s">
        <v>36928</v>
      </c>
    </row>
    <row r="10795" spans="1:7" ht="12">
      <c r="A10795" s="229">
        <v>5310252003</v>
      </c>
      <c r="B10795" s="230" t="s">
        <v>33061</v>
      </c>
      <c r="C10795" s="230" t="s">
        <v>33062</v>
      </c>
      <c r="D10795" s="230" t="s">
        <v>33063</v>
      </c>
      <c r="E10795" s="231">
        <v>53102520</v>
      </c>
      <c r="F10795" s="231" t="s">
        <v>828</v>
      </c>
      <c r="G10795" s="232" t="s">
        <v>36928</v>
      </c>
    </row>
    <row r="10796" spans="1:7" ht="12">
      <c r="A10796" s="229">
        <v>5310252101</v>
      </c>
      <c r="B10796" s="230" t="s">
        <v>33064</v>
      </c>
      <c r="C10796" s="230" t="s">
        <v>33065</v>
      </c>
      <c r="D10796" s="230" t="s">
        <v>33066</v>
      </c>
      <c r="E10796" s="231">
        <v>53102521</v>
      </c>
      <c r="F10796" s="231" t="s">
        <v>828</v>
      </c>
      <c r="G10796" s="232" t="s">
        <v>36928</v>
      </c>
    </row>
    <row r="10797" spans="1:7" ht="12">
      <c r="A10797" s="229">
        <v>5310259901</v>
      </c>
      <c r="B10797" s="230" t="s">
        <v>33067</v>
      </c>
      <c r="C10797" s="230" t="s">
        <v>29128</v>
      </c>
      <c r="D10797" s="230" t="s">
        <v>33068</v>
      </c>
      <c r="E10797" s="231">
        <v>53102599</v>
      </c>
      <c r="F10797" s="231" t="s">
        <v>828</v>
      </c>
      <c r="G10797" s="232" t="s">
        <v>36928</v>
      </c>
    </row>
    <row r="10798" spans="1:7" ht="12">
      <c r="A10798" s="229">
        <v>5310260201</v>
      </c>
      <c r="B10798" s="230" t="s">
        <v>33069</v>
      </c>
      <c r="C10798" s="230" t="s">
        <v>33070</v>
      </c>
      <c r="D10798" s="230" t="s">
        <v>33071</v>
      </c>
      <c r="E10798" s="231">
        <v>53102602</v>
      </c>
      <c r="F10798" s="231" t="s">
        <v>828</v>
      </c>
      <c r="G10798" s="232" t="s">
        <v>36928</v>
      </c>
    </row>
    <row r="10799" spans="1:7" ht="12">
      <c r="A10799" s="229">
        <v>5310260401</v>
      </c>
      <c r="B10799" s="230" t="s">
        <v>33072</v>
      </c>
      <c r="C10799" s="230" t="s">
        <v>33073</v>
      </c>
      <c r="D10799" s="230" t="s">
        <v>33074</v>
      </c>
      <c r="E10799" s="231">
        <v>53102604</v>
      </c>
      <c r="F10799" s="231" t="s">
        <v>828</v>
      </c>
      <c r="G10799" s="232" t="s">
        <v>36928</v>
      </c>
    </row>
    <row r="10800" spans="1:7" ht="12">
      <c r="A10800" s="229">
        <v>5310260501</v>
      </c>
      <c r="B10800" s="230" t="s">
        <v>33075</v>
      </c>
      <c r="C10800" s="230" t="s">
        <v>33076</v>
      </c>
      <c r="D10800" s="230" t="s">
        <v>33077</v>
      </c>
      <c r="E10800" s="231">
        <v>53102605</v>
      </c>
      <c r="F10800" s="231" t="s">
        <v>828</v>
      </c>
      <c r="G10800" s="232" t="s">
        <v>36928</v>
      </c>
    </row>
    <row r="10801" spans="1:7" ht="12">
      <c r="A10801" s="229">
        <v>5310270101</v>
      </c>
      <c r="B10801" s="230" t="s">
        <v>33078</v>
      </c>
      <c r="C10801" s="230" t="s">
        <v>33079</v>
      </c>
      <c r="D10801" s="230" t="s">
        <v>33080</v>
      </c>
      <c r="E10801" s="231">
        <v>53102701</v>
      </c>
      <c r="F10801" s="231" t="s">
        <v>828</v>
      </c>
      <c r="G10801" s="232" t="s">
        <v>36928</v>
      </c>
    </row>
    <row r="10802" spans="1:7" ht="12">
      <c r="A10802" s="229">
        <v>5310270102</v>
      </c>
      <c r="B10802" s="230" t="s">
        <v>33081</v>
      </c>
      <c r="C10802" s="230" t="s">
        <v>33082</v>
      </c>
      <c r="D10802" s="230" t="s">
        <v>33083</v>
      </c>
      <c r="E10802" s="231">
        <v>53102701</v>
      </c>
      <c r="F10802" s="231" t="s">
        <v>828</v>
      </c>
      <c r="G10802" s="232" t="s">
        <v>36928</v>
      </c>
    </row>
    <row r="10803" spans="1:7" ht="12">
      <c r="A10803" s="229">
        <v>5310270103</v>
      </c>
      <c r="B10803" s="230" t="s">
        <v>33084</v>
      </c>
      <c r="C10803" s="230" t="s">
        <v>33085</v>
      </c>
      <c r="D10803" s="230" t="s">
        <v>33086</v>
      </c>
      <c r="E10803" s="231">
        <v>53102701</v>
      </c>
      <c r="F10803" s="231" t="s">
        <v>828</v>
      </c>
      <c r="G10803" s="232" t="s">
        <v>36928</v>
      </c>
    </row>
    <row r="10804" spans="1:7" ht="12">
      <c r="A10804" s="229">
        <v>5310270104</v>
      </c>
      <c r="B10804" s="230" t="s">
        <v>33087</v>
      </c>
      <c r="C10804" s="230" t="s">
        <v>33088</v>
      </c>
      <c r="D10804" s="230" t="s">
        <v>33089</v>
      </c>
      <c r="E10804" s="231">
        <v>53102701</v>
      </c>
      <c r="F10804" s="231" t="s">
        <v>828</v>
      </c>
      <c r="G10804" s="232" t="s">
        <v>36928</v>
      </c>
    </row>
    <row r="10805" spans="1:7" ht="12">
      <c r="A10805" s="229">
        <v>5310270105</v>
      </c>
      <c r="B10805" s="230" t="s">
        <v>33090</v>
      </c>
      <c r="C10805" s="230" t="s">
        <v>33091</v>
      </c>
      <c r="D10805" s="230" t="s">
        <v>33092</v>
      </c>
      <c r="E10805" s="231">
        <v>53102701</v>
      </c>
      <c r="F10805" s="231" t="s">
        <v>828</v>
      </c>
      <c r="G10805" s="232" t="s">
        <v>36928</v>
      </c>
    </row>
    <row r="10806" spans="1:7" ht="12">
      <c r="A10806" s="229">
        <v>5310270106</v>
      </c>
      <c r="B10806" s="230" t="s">
        <v>33093</v>
      </c>
      <c r="C10806" s="230" t="s">
        <v>33094</v>
      </c>
      <c r="D10806" s="230" t="s">
        <v>33095</v>
      </c>
      <c r="E10806" s="231">
        <v>53102701</v>
      </c>
      <c r="F10806" s="231" t="s">
        <v>828</v>
      </c>
      <c r="G10806" s="232" t="s">
        <v>36928</v>
      </c>
    </row>
    <row r="10807" spans="1:7" ht="12">
      <c r="A10807" s="229">
        <v>5310270107</v>
      </c>
      <c r="B10807" s="230" t="s">
        <v>33096</v>
      </c>
      <c r="C10807" s="230" t="s">
        <v>33097</v>
      </c>
      <c r="D10807" s="230" t="s">
        <v>33098</v>
      </c>
      <c r="E10807" s="231">
        <v>53102701</v>
      </c>
      <c r="F10807" s="231" t="s">
        <v>828</v>
      </c>
      <c r="G10807" s="232" t="s">
        <v>36928</v>
      </c>
    </row>
    <row r="10808" spans="1:7" ht="12">
      <c r="A10808" s="229">
        <v>5310270108</v>
      </c>
      <c r="B10808" s="230" t="s">
        <v>33099</v>
      </c>
      <c r="C10808" s="230" t="s">
        <v>33100</v>
      </c>
      <c r="D10808" s="230" t="s">
        <v>33101</v>
      </c>
      <c r="E10808" s="231">
        <v>53102701</v>
      </c>
      <c r="F10808" s="231" t="s">
        <v>828</v>
      </c>
      <c r="G10808" s="232" t="s">
        <v>36928</v>
      </c>
    </row>
    <row r="10809" spans="1:7" ht="12">
      <c r="A10809" s="229">
        <v>5310270201</v>
      </c>
      <c r="B10809" s="230" t="s">
        <v>33102</v>
      </c>
      <c r="C10809" s="230" t="s">
        <v>33103</v>
      </c>
      <c r="D10809" s="230" t="s">
        <v>33104</v>
      </c>
      <c r="E10809" s="231">
        <v>53102702</v>
      </c>
      <c r="F10809" s="231" t="s">
        <v>828</v>
      </c>
      <c r="G10809" s="232" t="s">
        <v>36928</v>
      </c>
    </row>
    <row r="10810" spans="1:7" ht="12">
      <c r="A10810" s="229">
        <v>5310270202</v>
      </c>
      <c r="B10810" s="230" t="s">
        <v>33105</v>
      </c>
      <c r="C10810" s="230" t="s">
        <v>33106</v>
      </c>
      <c r="D10810" s="230" t="s">
        <v>33107</v>
      </c>
      <c r="E10810" s="231">
        <v>53102702</v>
      </c>
      <c r="F10810" s="231" t="s">
        <v>828</v>
      </c>
      <c r="G10810" s="232" t="s">
        <v>36928</v>
      </c>
    </row>
    <row r="10811" spans="1:7" ht="12">
      <c r="A10811" s="229">
        <v>5310270401</v>
      </c>
      <c r="B10811" s="230" t="s">
        <v>33108</v>
      </c>
      <c r="C10811" s="230" t="s">
        <v>33109</v>
      </c>
      <c r="D10811" s="230" t="s">
        <v>33110</v>
      </c>
      <c r="E10811" s="231">
        <v>53102704</v>
      </c>
      <c r="F10811" s="231" t="s">
        <v>828</v>
      </c>
      <c r="G10811" s="232" t="s">
        <v>36928</v>
      </c>
    </row>
    <row r="10812" spans="1:7" ht="12">
      <c r="A10812" s="229">
        <v>5310270402</v>
      </c>
      <c r="B10812" s="230" t="s">
        <v>33111</v>
      </c>
      <c r="C10812" s="230" t="s">
        <v>33112</v>
      </c>
      <c r="D10812" s="230" t="s">
        <v>33113</v>
      </c>
      <c r="E10812" s="231">
        <v>53102704</v>
      </c>
      <c r="F10812" s="231" t="s">
        <v>828</v>
      </c>
      <c r="G10812" s="232" t="s">
        <v>36928</v>
      </c>
    </row>
    <row r="10813" spans="1:7" ht="12">
      <c r="A10813" s="229">
        <v>5310270501</v>
      </c>
      <c r="B10813" s="230" t="s">
        <v>33114</v>
      </c>
      <c r="C10813" s="230" t="s">
        <v>33115</v>
      </c>
      <c r="D10813" s="230" t="s">
        <v>33116</v>
      </c>
      <c r="E10813" s="231">
        <v>53102705</v>
      </c>
      <c r="F10813" s="231" t="s">
        <v>828</v>
      </c>
      <c r="G10813" s="232" t="s">
        <v>36928</v>
      </c>
    </row>
    <row r="10814" spans="1:7" ht="12">
      <c r="A10814" s="229">
        <v>5310270502</v>
      </c>
      <c r="B10814" s="230" t="s">
        <v>33117</v>
      </c>
      <c r="C10814" s="230" t="s">
        <v>33118</v>
      </c>
      <c r="D10814" s="230" t="s">
        <v>33119</v>
      </c>
      <c r="E10814" s="231">
        <v>53102705</v>
      </c>
      <c r="F10814" s="231" t="s">
        <v>828</v>
      </c>
      <c r="G10814" s="232" t="s">
        <v>36928</v>
      </c>
    </row>
    <row r="10815" spans="1:7" ht="12">
      <c r="A10815" s="229">
        <v>5310270503</v>
      </c>
      <c r="B10815" s="230" t="s">
        <v>33120</v>
      </c>
      <c r="C10815" s="230" t="s">
        <v>33121</v>
      </c>
      <c r="D10815" s="230" t="s">
        <v>33122</v>
      </c>
      <c r="E10815" s="231">
        <v>53102705</v>
      </c>
      <c r="F10815" s="231" t="s">
        <v>828</v>
      </c>
      <c r="G10815" s="232" t="s">
        <v>36928</v>
      </c>
    </row>
    <row r="10816" spans="1:7" ht="12">
      <c r="A10816" s="229">
        <v>5310270504</v>
      </c>
      <c r="B10816" s="230" t="s">
        <v>33123</v>
      </c>
      <c r="C10816" s="230" t="s">
        <v>33124</v>
      </c>
      <c r="D10816" s="230" t="s">
        <v>33125</v>
      </c>
      <c r="E10816" s="231">
        <v>53102705</v>
      </c>
      <c r="F10816" s="231" t="s">
        <v>828</v>
      </c>
      <c r="G10816" s="232" t="s">
        <v>36928</v>
      </c>
    </row>
    <row r="10817" spans="1:7" ht="12">
      <c r="A10817" s="229">
        <v>5310270601</v>
      </c>
      <c r="B10817" s="230" t="s">
        <v>33126</v>
      </c>
      <c r="C10817" s="230" t="s">
        <v>33127</v>
      </c>
      <c r="D10817" s="230" t="s">
        <v>33128</v>
      </c>
      <c r="E10817" s="231">
        <v>53102706</v>
      </c>
      <c r="F10817" s="231" t="s">
        <v>828</v>
      </c>
      <c r="G10817" s="232" t="s">
        <v>36928</v>
      </c>
    </row>
    <row r="10818" spans="1:7" ht="12">
      <c r="A10818" s="229">
        <v>5310270701</v>
      </c>
      <c r="B10818" s="230" t="s">
        <v>33129</v>
      </c>
      <c r="C10818" s="230" t="s">
        <v>33130</v>
      </c>
      <c r="D10818" s="230" t="s">
        <v>33131</v>
      </c>
      <c r="E10818" s="231">
        <v>53102707</v>
      </c>
      <c r="F10818" s="231" t="s">
        <v>828</v>
      </c>
      <c r="G10818" s="232" t="s">
        <v>36928</v>
      </c>
    </row>
    <row r="10819" spans="1:7" ht="12">
      <c r="A10819" s="229">
        <v>5310270801</v>
      </c>
      <c r="B10819" s="230" t="s">
        <v>33132</v>
      </c>
      <c r="C10819" s="230" t="s">
        <v>33133</v>
      </c>
      <c r="D10819" s="230" t="s">
        <v>33134</v>
      </c>
      <c r="E10819" s="231">
        <v>53102708</v>
      </c>
      <c r="F10819" s="231" t="s">
        <v>828</v>
      </c>
      <c r="G10819" s="232" t="s">
        <v>36928</v>
      </c>
    </row>
    <row r="10820" spans="1:7" ht="12">
      <c r="A10820" s="229">
        <v>5310270901</v>
      </c>
      <c r="B10820" s="230" t="s">
        <v>33135</v>
      </c>
      <c r="C10820" s="230" t="s">
        <v>33136</v>
      </c>
      <c r="D10820" s="230" t="s">
        <v>33137</v>
      </c>
      <c r="E10820" s="231">
        <v>53102709</v>
      </c>
      <c r="F10820" s="231" t="s">
        <v>828</v>
      </c>
      <c r="G10820" s="232" t="s">
        <v>36928</v>
      </c>
    </row>
    <row r="10821" spans="1:7" ht="12">
      <c r="A10821" s="229">
        <v>5310271001</v>
      </c>
      <c r="B10821" s="230" t="s">
        <v>33138</v>
      </c>
      <c r="C10821" s="230" t="s">
        <v>33139</v>
      </c>
      <c r="D10821" s="230" t="s">
        <v>33140</v>
      </c>
      <c r="E10821" s="231">
        <v>53102710</v>
      </c>
      <c r="F10821" s="231" t="s">
        <v>828</v>
      </c>
      <c r="G10821" s="232" t="s">
        <v>36928</v>
      </c>
    </row>
    <row r="10822" spans="1:7" ht="12">
      <c r="A10822" s="229">
        <v>5310271002</v>
      </c>
      <c r="B10822" s="230" t="s">
        <v>33141</v>
      </c>
      <c r="C10822" s="230" t="s">
        <v>33142</v>
      </c>
      <c r="D10822" s="230" t="s">
        <v>33143</v>
      </c>
      <c r="E10822" s="231">
        <v>53102710</v>
      </c>
      <c r="F10822" s="231" t="s">
        <v>828</v>
      </c>
      <c r="G10822" s="232" t="s">
        <v>36928</v>
      </c>
    </row>
    <row r="10823" spans="1:7" ht="12">
      <c r="A10823" s="229">
        <v>5310271003</v>
      </c>
      <c r="B10823" s="230" t="s">
        <v>33144</v>
      </c>
      <c r="C10823" s="230" t="s">
        <v>33145</v>
      </c>
      <c r="D10823" s="230" t="s">
        <v>33146</v>
      </c>
      <c r="E10823" s="231">
        <v>53102710</v>
      </c>
      <c r="F10823" s="231" t="s">
        <v>828</v>
      </c>
      <c r="G10823" s="232" t="s">
        <v>36928</v>
      </c>
    </row>
    <row r="10824" spans="1:7" ht="12">
      <c r="A10824" s="229">
        <v>5310271004</v>
      </c>
      <c r="B10824" s="230" t="s">
        <v>33147</v>
      </c>
      <c r="C10824" s="230" t="s">
        <v>33148</v>
      </c>
      <c r="D10824" s="230" t="s">
        <v>33149</v>
      </c>
      <c r="E10824" s="231">
        <v>53102710</v>
      </c>
      <c r="F10824" s="231" t="s">
        <v>828</v>
      </c>
      <c r="G10824" s="232" t="s">
        <v>36928</v>
      </c>
    </row>
    <row r="10825" spans="1:7" ht="12">
      <c r="A10825" s="229">
        <v>5310271401</v>
      </c>
      <c r="B10825" s="230" t="s">
        <v>33150</v>
      </c>
      <c r="C10825" s="230" t="s">
        <v>33151</v>
      </c>
      <c r="D10825" s="230" t="s">
        <v>33152</v>
      </c>
      <c r="E10825" s="231">
        <v>53102714</v>
      </c>
      <c r="F10825" s="231" t="s">
        <v>828</v>
      </c>
      <c r="G10825" s="232" t="s">
        <v>36928</v>
      </c>
    </row>
    <row r="10826" spans="1:7" ht="12">
      <c r="A10826" s="229">
        <v>5310279401</v>
      </c>
      <c r="B10826" s="230" t="s">
        <v>33153</v>
      </c>
      <c r="C10826" s="230" t="s">
        <v>33154</v>
      </c>
      <c r="D10826" s="230" t="s">
        <v>33155</v>
      </c>
      <c r="E10826" s="231">
        <v>53102794</v>
      </c>
      <c r="F10826" s="231" t="s">
        <v>828</v>
      </c>
      <c r="G10826" s="232" t="s">
        <v>36928</v>
      </c>
    </row>
    <row r="10827" spans="1:7" ht="24">
      <c r="A10827" s="229">
        <v>5310279501</v>
      </c>
      <c r="B10827" s="230" t="s">
        <v>33156</v>
      </c>
      <c r="C10827" s="230" t="s">
        <v>33157</v>
      </c>
      <c r="D10827" s="230" t="s">
        <v>33158</v>
      </c>
      <c r="E10827" s="231">
        <v>53102795</v>
      </c>
      <c r="F10827" s="231" t="s">
        <v>828</v>
      </c>
      <c r="G10827" s="232" t="s">
        <v>36928</v>
      </c>
    </row>
    <row r="10828" spans="1:7" ht="12">
      <c r="A10828" s="229">
        <v>5310279601</v>
      </c>
      <c r="B10828" s="230" t="s">
        <v>33159</v>
      </c>
      <c r="C10828" s="230" t="s">
        <v>33160</v>
      </c>
      <c r="D10828" s="230" t="s">
        <v>33161</v>
      </c>
      <c r="E10828" s="231">
        <v>53102796</v>
      </c>
      <c r="F10828" s="231" t="s">
        <v>828</v>
      </c>
      <c r="G10828" s="232" t="s">
        <v>36928</v>
      </c>
    </row>
    <row r="10829" spans="1:7" ht="12">
      <c r="A10829" s="229">
        <v>5310279701</v>
      </c>
      <c r="B10829" s="230" t="s">
        <v>33162</v>
      </c>
      <c r="C10829" s="230" t="s">
        <v>33163</v>
      </c>
      <c r="D10829" s="230" t="s">
        <v>33164</v>
      </c>
      <c r="E10829" s="231">
        <v>53102797</v>
      </c>
      <c r="F10829" s="231" t="s">
        <v>828</v>
      </c>
      <c r="G10829" s="232" t="s">
        <v>36928</v>
      </c>
    </row>
    <row r="10830" spans="1:7" ht="12">
      <c r="A10830" s="229">
        <v>5310279801</v>
      </c>
      <c r="B10830" s="230" t="s">
        <v>33165</v>
      </c>
      <c r="C10830" s="230" t="s">
        <v>33166</v>
      </c>
      <c r="D10830" s="230" t="s">
        <v>33167</v>
      </c>
      <c r="E10830" s="231">
        <v>53102798</v>
      </c>
      <c r="F10830" s="231" t="s">
        <v>828</v>
      </c>
      <c r="G10830" s="232">
        <v>0</v>
      </c>
    </row>
    <row r="10831" spans="1:7" ht="12">
      <c r="A10831" s="229">
        <v>5310279802</v>
      </c>
      <c r="B10831" s="230" t="s">
        <v>33168</v>
      </c>
      <c r="C10831" s="230" t="s">
        <v>33169</v>
      </c>
      <c r="D10831" s="230" t="s">
        <v>33170</v>
      </c>
      <c r="E10831" s="231">
        <v>53102798</v>
      </c>
      <c r="F10831" s="231" t="s">
        <v>828</v>
      </c>
      <c r="G10831" s="232">
        <v>0</v>
      </c>
    </row>
    <row r="10832" spans="1:7" ht="24">
      <c r="A10832" s="229">
        <v>5310279901</v>
      </c>
      <c r="B10832" s="230" t="s">
        <v>33171</v>
      </c>
      <c r="C10832" s="230" t="s">
        <v>33172</v>
      </c>
      <c r="D10832" s="230" t="s">
        <v>33173</v>
      </c>
      <c r="E10832" s="231">
        <v>53102799</v>
      </c>
      <c r="F10832" s="231" t="s">
        <v>828</v>
      </c>
      <c r="G10832" s="232" t="s">
        <v>36928</v>
      </c>
    </row>
    <row r="10833" spans="1:7" ht="12">
      <c r="A10833" s="229">
        <v>5310280101</v>
      </c>
      <c r="B10833" s="230" t="s">
        <v>33174</v>
      </c>
      <c r="C10833" s="230" t="s">
        <v>33175</v>
      </c>
      <c r="D10833" s="230" t="s">
        <v>33176</v>
      </c>
      <c r="E10833" s="231">
        <v>53102801</v>
      </c>
      <c r="F10833" s="231" t="s">
        <v>828</v>
      </c>
      <c r="G10833" s="232" t="s">
        <v>36928</v>
      </c>
    </row>
    <row r="10834" spans="1:7" ht="12">
      <c r="A10834" s="229">
        <v>5310280201</v>
      </c>
      <c r="B10834" s="230" t="s">
        <v>33177</v>
      </c>
      <c r="C10834" s="230" t="s">
        <v>33178</v>
      </c>
      <c r="D10834" s="230" t="s">
        <v>33179</v>
      </c>
      <c r="E10834" s="231">
        <v>53102802</v>
      </c>
      <c r="F10834" s="231" t="s">
        <v>828</v>
      </c>
      <c r="G10834" s="232" t="s">
        <v>36928</v>
      </c>
    </row>
    <row r="10835" spans="1:7" ht="12">
      <c r="A10835" s="229">
        <v>5310290101</v>
      </c>
      <c r="B10835" s="230" t="s">
        <v>33180</v>
      </c>
      <c r="C10835" s="230" t="s">
        <v>33181</v>
      </c>
      <c r="D10835" s="230" t="s">
        <v>33182</v>
      </c>
      <c r="E10835" s="231">
        <v>53102901</v>
      </c>
      <c r="F10835" s="231" t="s">
        <v>828</v>
      </c>
      <c r="G10835" s="232" t="s">
        <v>36928</v>
      </c>
    </row>
    <row r="10836" spans="1:7" ht="12">
      <c r="A10836" s="229">
        <v>5310290201</v>
      </c>
      <c r="B10836" s="230" t="s">
        <v>33183</v>
      </c>
      <c r="C10836" s="230" t="s">
        <v>33184</v>
      </c>
      <c r="D10836" s="230" t="s">
        <v>33185</v>
      </c>
      <c r="E10836" s="231">
        <v>53102902</v>
      </c>
      <c r="F10836" s="231" t="s">
        <v>828</v>
      </c>
      <c r="G10836" s="232" t="s">
        <v>36928</v>
      </c>
    </row>
    <row r="10837" spans="1:7" ht="12">
      <c r="A10837" s="229">
        <v>5310300101</v>
      </c>
      <c r="B10837" s="230" t="s">
        <v>33186</v>
      </c>
      <c r="C10837" s="230" t="s">
        <v>33187</v>
      </c>
      <c r="D10837" s="230" t="s">
        <v>33188</v>
      </c>
      <c r="E10837" s="231">
        <v>53103001</v>
      </c>
      <c r="F10837" s="231" t="s">
        <v>828</v>
      </c>
      <c r="G10837" s="232" t="s">
        <v>36928</v>
      </c>
    </row>
    <row r="10838" spans="1:7" ht="12">
      <c r="A10838" s="229">
        <v>5310309901</v>
      </c>
      <c r="B10838" s="230" t="s">
        <v>33189</v>
      </c>
      <c r="C10838" s="230" t="s">
        <v>33190</v>
      </c>
      <c r="D10838" s="230" t="s">
        <v>33191</v>
      </c>
      <c r="E10838" s="231">
        <v>53103099</v>
      </c>
      <c r="F10838" s="231" t="s">
        <v>828</v>
      </c>
      <c r="G10838" s="232" t="s">
        <v>36928</v>
      </c>
    </row>
    <row r="10839" spans="1:7" ht="24">
      <c r="A10839" s="229">
        <v>5310310101</v>
      </c>
      <c r="B10839" s="230" t="s">
        <v>33192</v>
      </c>
      <c r="C10839" s="230" t="s">
        <v>33193</v>
      </c>
      <c r="D10839" s="230" t="s">
        <v>33194</v>
      </c>
      <c r="E10839" s="231">
        <v>53103101</v>
      </c>
      <c r="F10839" s="231" t="s">
        <v>828</v>
      </c>
      <c r="G10839" s="232" t="s">
        <v>36928</v>
      </c>
    </row>
    <row r="10840" spans="1:7" ht="24">
      <c r="A10840" s="229">
        <v>5310319901</v>
      </c>
      <c r="B10840" s="230" t="s">
        <v>33195</v>
      </c>
      <c r="C10840" s="230" t="s">
        <v>33196</v>
      </c>
      <c r="D10840" s="230" t="s">
        <v>33197</v>
      </c>
      <c r="E10840" s="231">
        <v>53103199</v>
      </c>
      <c r="F10840" s="231" t="s">
        <v>828</v>
      </c>
      <c r="G10840" s="232" t="s">
        <v>36928</v>
      </c>
    </row>
    <row r="10841" spans="1:7" ht="12">
      <c r="A10841" s="229">
        <v>5311150101</v>
      </c>
      <c r="B10841" s="230" t="s">
        <v>33198</v>
      </c>
      <c r="C10841" s="230" t="s">
        <v>33199</v>
      </c>
      <c r="D10841" s="230" t="s">
        <v>33200</v>
      </c>
      <c r="E10841" s="231">
        <v>53111501</v>
      </c>
      <c r="F10841" s="231" t="s">
        <v>828</v>
      </c>
      <c r="G10841" s="232" t="s">
        <v>36928</v>
      </c>
    </row>
    <row r="10842" spans="1:7" ht="12">
      <c r="A10842" s="229">
        <v>5311150201</v>
      </c>
      <c r="B10842" s="230" t="s">
        <v>33201</v>
      </c>
      <c r="C10842" s="230" t="s">
        <v>33202</v>
      </c>
      <c r="D10842" s="230" t="s">
        <v>33203</v>
      </c>
      <c r="E10842" s="231">
        <v>53111502</v>
      </c>
      <c r="F10842" s="231" t="s">
        <v>828</v>
      </c>
      <c r="G10842" s="232" t="s">
        <v>36928</v>
      </c>
    </row>
    <row r="10843" spans="1:7" ht="24">
      <c r="A10843" s="229">
        <v>5311159901</v>
      </c>
      <c r="B10843" s="230" t="s">
        <v>33204</v>
      </c>
      <c r="C10843" s="230" t="s">
        <v>33205</v>
      </c>
      <c r="D10843" s="230" t="s">
        <v>33206</v>
      </c>
      <c r="E10843" s="231">
        <v>53111599</v>
      </c>
      <c r="F10843" s="231" t="s">
        <v>828</v>
      </c>
      <c r="G10843" s="232" t="s">
        <v>36928</v>
      </c>
    </row>
    <row r="10844" spans="1:7" ht="12">
      <c r="A10844" s="229">
        <v>5311160101</v>
      </c>
      <c r="B10844" s="230" t="s">
        <v>33207</v>
      </c>
      <c r="C10844" s="230" t="s">
        <v>33208</v>
      </c>
      <c r="D10844" s="230" t="s">
        <v>33209</v>
      </c>
      <c r="E10844" s="231">
        <v>53111601</v>
      </c>
      <c r="F10844" s="231" t="s">
        <v>828</v>
      </c>
      <c r="G10844" s="232" t="s">
        <v>36928</v>
      </c>
    </row>
    <row r="10845" spans="1:7" ht="12">
      <c r="A10845" s="229">
        <v>5311160201</v>
      </c>
      <c r="B10845" s="230" t="s">
        <v>33210</v>
      </c>
      <c r="C10845" s="230" t="s">
        <v>33211</v>
      </c>
      <c r="D10845" s="230" t="s">
        <v>33212</v>
      </c>
      <c r="E10845" s="231">
        <v>53111602</v>
      </c>
      <c r="F10845" s="231" t="s">
        <v>828</v>
      </c>
      <c r="G10845" s="232" t="s">
        <v>36928</v>
      </c>
    </row>
    <row r="10846" spans="1:7" ht="12">
      <c r="A10846" s="229">
        <v>5311170101</v>
      </c>
      <c r="B10846" s="230" t="s">
        <v>33213</v>
      </c>
      <c r="C10846" s="230" t="s">
        <v>33214</v>
      </c>
      <c r="D10846" s="230" t="s">
        <v>33215</v>
      </c>
      <c r="E10846" s="231">
        <v>53111701</v>
      </c>
      <c r="F10846" s="231" t="s">
        <v>828</v>
      </c>
      <c r="G10846" s="232" t="s">
        <v>36928</v>
      </c>
    </row>
    <row r="10847" spans="1:7" ht="12">
      <c r="A10847" s="229">
        <v>5311170201</v>
      </c>
      <c r="B10847" s="230" t="s">
        <v>33216</v>
      </c>
      <c r="C10847" s="230" t="s">
        <v>33217</v>
      </c>
      <c r="D10847" s="230" t="s">
        <v>33218</v>
      </c>
      <c r="E10847" s="231">
        <v>53111702</v>
      </c>
      <c r="F10847" s="231" t="s">
        <v>828</v>
      </c>
      <c r="G10847" s="232" t="s">
        <v>36928</v>
      </c>
    </row>
    <row r="10848" spans="1:7" ht="12">
      <c r="A10848" s="229">
        <v>5311180101</v>
      </c>
      <c r="B10848" s="230" t="s">
        <v>33219</v>
      </c>
      <c r="C10848" s="230" t="s">
        <v>33220</v>
      </c>
      <c r="D10848" s="230" t="s">
        <v>33221</v>
      </c>
      <c r="E10848" s="231">
        <v>53111801</v>
      </c>
      <c r="F10848" s="231" t="s">
        <v>828</v>
      </c>
      <c r="G10848" s="232" t="s">
        <v>36928</v>
      </c>
    </row>
    <row r="10849" spans="1:7" ht="12">
      <c r="A10849" s="229">
        <v>5311180201</v>
      </c>
      <c r="B10849" s="230" t="s">
        <v>33222</v>
      </c>
      <c r="C10849" s="230" t="s">
        <v>33223</v>
      </c>
      <c r="D10849" s="230" t="s">
        <v>33224</v>
      </c>
      <c r="E10849" s="231">
        <v>53111802</v>
      </c>
      <c r="F10849" s="231" t="s">
        <v>828</v>
      </c>
      <c r="G10849" s="232" t="s">
        <v>36928</v>
      </c>
    </row>
    <row r="10850" spans="1:7" ht="12">
      <c r="A10850" s="229">
        <v>5311190101</v>
      </c>
      <c r="B10850" s="230" t="s">
        <v>33225</v>
      </c>
      <c r="C10850" s="230" t="s">
        <v>33226</v>
      </c>
      <c r="D10850" s="230" t="s">
        <v>33227</v>
      </c>
      <c r="E10850" s="231">
        <v>53111901</v>
      </c>
      <c r="F10850" s="231" t="s">
        <v>828</v>
      </c>
      <c r="G10850" s="232" t="s">
        <v>36928</v>
      </c>
    </row>
    <row r="10851" spans="1:7" ht="12">
      <c r="A10851" s="229">
        <v>5311190201</v>
      </c>
      <c r="B10851" s="230" t="s">
        <v>33228</v>
      </c>
      <c r="C10851" s="230" t="s">
        <v>33229</v>
      </c>
      <c r="D10851" s="230" t="s">
        <v>33230</v>
      </c>
      <c r="E10851" s="231">
        <v>53111902</v>
      </c>
      <c r="F10851" s="231" t="s">
        <v>828</v>
      </c>
      <c r="G10851" s="232" t="s">
        <v>36928</v>
      </c>
    </row>
    <row r="10852" spans="1:7" ht="12">
      <c r="A10852" s="229">
        <v>5311199901</v>
      </c>
      <c r="B10852" s="230" t="s">
        <v>33231</v>
      </c>
      <c r="C10852" s="230" t="s">
        <v>33232</v>
      </c>
      <c r="D10852" s="230" t="s">
        <v>33233</v>
      </c>
      <c r="E10852" s="231">
        <v>53111999</v>
      </c>
      <c r="F10852" s="231" t="s">
        <v>828</v>
      </c>
      <c r="G10852" s="232" t="s">
        <v>36928</v>
      </c>
    </row>
    <row r="10853" spans="1:7" ht="24">
      <c r="A10853" s="229">
        <v>5311200201</v>
      </c>
      <c r="B10853" s="230" t="s">
        <v>33234</v>
      </c>
      <c r="C10853" s="230" t="s">
        <v>33235</v>
      </c>
      <c r="D10853" s="230" t="s">
        <v>33236</v>
      </c>
      <c r="E10853" s="231">
        <v>53112002</v>
      </c>
      <c r="F10853" s="231" t="s">
        <v>828</v>
      </c>
      <c r="G10853" s="232" t="s">
        <v>36928</v>
      </c>
    </row>
    <row r="10854" spans="1:7" ht="12">
      <c r="A10854" s="229">
        <v>5311209701</v>
      </c>
      <c r="B10854" s="230" t="s">
        <v>33237</v>
      </c>
      <c r="C10854" s="230" t="s">
        <v>33238</v>
      </c>
      <c r="D10854" s="230" t="s">
        <v>33239</v>
      </c>
      <c r="E10854" s="231">
        <v>53112097</v>
      </c>
      <c r="F10854" s="231" t="s">
        <v>828</v>
      </c>
      <c r="G10854" s="232" t="s">
        <v>36928</v>
      </c>
    </row>
    <row r="10855" spans="1:7" ht="24">
      <c r="A10855" s="229">
        <v>5311209801</v>
      </c>
      <c r="B10855" s="230" t="s">
        <v>33240</v>
      </c>
      <c r="C10855" s="230" t="s">
        <v>33241</v>
      </c>
      <c r="D10855" s="230" t="s">
        <v>33242</v>
      </c>
      <c r="E10855" s="231">
        <v>53112098</v>
      </c>
      <c r="F10855" s="231" t="s">
        <v>828</v>
      </c>
      <c r="G10855" s="232" t="s">
        <v>36928</v>
      </c>
    </row>
    <row r="10856" spans="1:7" ht="24">
      <c r="A10856" s="229">
        <v>5311209901</v>
      </c>
      <c r="B10856" s="230" t="s">
        <v>33243</v>
      </c>
      <c r="C10856" s="230" t="s">
        <v>33244</v>
      </c>
      <c r="D10856" s="230" t="s">
        <v>33245</v>
      </c>
      <c r="E10856" s="231">
        <v>53112099</v>
      </c>
      <c r="F10856" s="231" t="s">
        <v>828</v>
      </c>
      <c r="G10856" s="232" t="s">
        <v>36928</v>
      </c>
    </row>
    <row r="10857" spans="1:7" ht="24">
      <c r="A10857" s="229">
        <v>5311210101</v>
      </c>
      <c r="B10857" s="230" t="s">
        <v>33246</v>
      </c>
      <c r="C10857" s="230" t="s">
        <v>33247</v>
      </c>
      <c r="D10857" s="230" t="s">
        <v>33248</v>
      </c>
      <c r="E10857" s="231">
        <v>53112101</v>
      </c>
      <c r="F10857" s="231" t="s">
        <v>828</v>
      </c>
      <c r="G10857" s="232" t="s">
        <v>36928</v>
      </c>
    </row>
    <row r="10858" spans="1:7" ht="12">
      <c r="A10858" s="229">
        <v>5311210201</v>
      </c>
      <c r="B10858" s="230" t="s">
        <v>33249</v>
      </c>
      <c r="C10858" s="230" t="s">
        <v>33250</v>
      </c>
      <c r="D10858" s="230" t="s">
        <v>33251</v>
      </c>
      <c r="E10858" s="231">
        <v>53112102</v>
      </c>
      <c r="F10858" s="231" t="s">
        <v>828</v>
      </c>
      <c r="G10858" s="232" t="s">
        <v>36928</v>
      </c>
    </row>
    <row r="10859" spans="1:7" ht="12">
      <c r="A10859" s="229">
        <v>5311220101</v>
      </c>
      <c r="B10859" s="230" t="s">
        <v>33252</v>
      </c>
      <c r="C10859" s="230" t="s">
        <v>33253</v>
      </c>
      <c r="D10859" s="230" t="s">
        <v>33254</v>
      </c>
      <c r="E10859" s="231">
        <v>53112201</v>
      </c>
      <c r="F10859" s="231" t="s">
        <v>828</v>
      </c>
      <c r="G10859" s="232" t="s">
        <v>36928</v>
      </c>
    </row>
    <row r="10860" spans="1:7" ht="12">
      <c r="A10860" s="229">
        <v>5312150201</v>
      </c>
      <c r="B10860" s="230" t="s">
        <v>33255</v>
      </c>
      <c r="C10860" s="230" t="s">
        <v>33256</v>
      </c>
      <c r="D10860" s="230" t="s">
        <v>33257</v>
      </c>
      <c r="E10860" s="231">
        <v>53121502</v>
      </c>
      <c r="F10860" s="231" t="s">
        <v>828</v>
      </c>
      <c r="G10860" s="232" t="s">
        <v>36928</v>
      </c>
    </row>
    <row r="10861" spans="1:7" ht="24">
      <c r="A10861" s="229">
        <v>5312150301</v>
      </c>
      <c r="B10861" s="230" t="s">
        <v>33258</v>
      </c>
      <c r="C10861" s="230" t="s">
        <v>33259</v>
      </c>
      <c r="D10861" s="230" t="s">
        <v>33260</v>
      </c>
      <c r="E10861" s="231">
        <v>53121503</v>
      </c>
      <c r="F10861" s="231" t="s">
        <v>828</v>
      </c>
      <c r="G10861" s="232" t="s">
        <v>36928</v>
      </c>
    </row>
    <row r="10862" spans="1:7" ht="24">
      <c r="A10862" s="229">
        <v>5312159901</v>
      </c>
      <c r="B10862" s="230" t="s">
        <v>33261</v>
      </c>
      <c r="C10862" s="230" t="s">
        <v>33262</v>
      </c>
      <c r="D10862" s="230" t="s">
        <v>33263</v>
      </c>
      <c r="E10862" s="231">
        <v>53121599</v>
      </c>
      <c r="F10862" s="231" t="s">
        <v>828</v>
      </c>
      <c r="G10862" s="232" t="s">
        <v>36928</v>
      </c>
    </row>
    <row r="10863" spans="1:7" ht="12">
      <c r="A10863" s="229">
        <v>5312160101</v>
      </c>
      <c r="B10863" s="230" t="s">
        <v>33264</v>
      </c>
      <c r="C10863" s="230" t="s">
        <v>33265</v>
      </c>
      <c r="D10863" s="230" t="s">
        <v>33266</v>
      </c>
      <c r="E10863" s="231">
        <v>53121601</v>
      </c>
      <c r="F10863" s="231" t="s">
        <v>828</v>
      </c>
      <c r="G10863" s="232" t="s">
        <v>36928</v>
      </c>
    </row>
    <row r="10864" spans="1:7" ht="24">
      <c r="A10864" s="229">
        <v>5312160102</v>
      </c>
      <c r="B10864" s="230" t="s">
        <v>33267</v>
      </c>
      <c r="C10864" s="230" t="s">
        <v>33268</v>
      </c>
      <c r="D10864" s="230" t="s">
        <v>33269</v>
      </c>
      <c r="E10864" s="231">
        <v>53121601</v>
      </c>
      <c r="F10864" s="231" t="s">
        <v>828</v>
      </c>
      <c r="G10864" s="232" t="s">
        <v>36928</v>
      </c>
    </row>
    <row r="10865" spans="1:7" ht="12">
      <c r="A10865" s="229">
        <v>5312160103</v>
      </c>
      <c r="B10865" s="230" t="s">
        <v>33270</v>
      </c>
      <c r="C10865" s="230" t="s">
        <v>33271</v>
      </c>
      <c r="D10865" s="230" t="s">
        <v>33272</v>
      </c>
      <c r="E10865" s="231">
        <v>53121601</v>
      </c>
      <c r="F10865" s="231" t="s">
        <v>828</v>
      </c>
      <c r="G10865" s="232" t="s">
        <v>36928</v>
      </c>
    </row>
    <row r="10866" spans="1:7" ht="12">
      <c r="A10866" s="229">
        <v>5312160301</v>
      </c>
      <c r="B10866" s="230" t="s">
        <v>33273</v>
      </c>
      <c r="C10866" s="230" t="s">
        <v>33274</v>
      </c>
      <c r="D10866" s="230" t="s">
        <v>33275</v>
      </c>
      <c r="E10866" s="231">
        <v>53121603</v>
      </c>
      <c r="F10866" s="231" t="s">
        <v>828</v>
      </c>
      <c r="G10866" s="232" t="s">
        <v>36928</v>
      </c>
    </row>
    <row r="10867" spans="1:7" ht="12">
      <c r="A10867" s="229">
        <v>5312160701</v>
      </c>
      <c r="B10867" s="230" t="s">
        <v>33276</v>
      </c>
      <c r="C10867" s="230" t="s">
        <v>33277</v>
      </c>
      <c r="D10867" s="230" t="s">
        <v>33278</v>
      </c>
      <c r="E10867" s="231">
        <v>53121607</v>
      </c>
      <c r="F10867" s="231" t="s">
        <v>828</v>
      </c>
      <c r="G10867" s="232" t="s">
        <v>36928</v>
      </c>
    </row>
    <row r="10868" spans="1:7" ht="12">
      <c r="A10868" s="229">
        <v>5312160801</v>
      </c>
      <c r="B10868" s="230" t="s">
        <v>33279</v>
      </c>
      <c r="C10868" s="230" t="s">
        <v>33280</v>
      </c>
      <c r="D10868" s="230" t="s">
        <v>33281</v>
      </c>
      <c r="E10868" s="231">
        <v>53121608</v>
      </c>
      <c r="F10868" s="231" t="s">
        <v>828</v>
      </c>
      <c r="G10868" s="232" t="s">
        <v>36928</v>
      </c>
    </row>
    <row r="10869" spans="1:7" ht="24">
      <c r="A10869" s="229">
        <v>5312170101</v>
      </c>
      <c r="B10869" s="230" t="s">
        <v>33282</v>
      </c>
      <c r="C10869" s="230" t="s">
        <v>33283</v>
      </c>
      <c r="D10869" s="230" t="s">
        <v>33284</v>
      </c>
      <c r="E10869" s="231">
        <v>53121701</v>
      </c>
      <c r="F10869" s="231" t="s">
        <v>828</v>
      </c>
      <c r="G10869" s="232" t="s">
        <v>36928</v>
      </c>
    </row>
    <row r="10870" spans="1:7" ht="24">
      <c r="A10870" s="229">
        <v>5312170401</v>
      </c>
      <c r="B10870" s="230" t="s">
        <v>33285</v>
      </c>
      <c r="C10870" s="230" t="s">
        <v>33286</v>
      </c>
      <c r="D10870" s="230" t="s">
        <v>33287</v>
      </c>
      <c r="E10870" s="231">
        <v>53121704</v>
      </c>
      <c r="F10870" s="231" t="s">
        <v>828</v>
      </c>
      <c r="G10870" s="232" t="s">
        <v>36928</v>
      </c>
    </row>
    <row r="10871" spans="1:7" ht="12">
      <c r="A10871" s="229">
        <v>5312170501</v>
      </c>
      <c r="B10871" s="230" t="s">
        <v>33288</v>
      </c>
      <c r="C10871" s="230" t="s">
        <v>33289</v>
      </c>
      <c r="D10871" s="230" t="s">
        <v>33290</v>
      </c>
      <c r="E10871" s="231">
        <v>53121705</v>
      </c>
      <c r="F10871" s="231" t="s">
        <v>828</v>
      </c>
      <c r="G10871" s="232" t="s">
        <v>36928</v>
      </c>
    </row>
    <row r="10872" spans="1:7" ht="12">
      <c r="A10872" s="229">
        <v>5312170502</v>
      </c>
      <c r="B10872" s="230" t="s">
        <v>33291</v>
      </c>
      <c r="C10872" s="230" t="s">
        <v>33292</v>
      </c>
      <c r="D10872" s="230" t="s">
        <v>33293</v>
      </c>
      <c r="E10872" s="231">
        <v>53121705</v>
      </c>
      <c r="F10872" s="231" t="s">
        <v>828</v>
      </c>
      <c r="G10872" s="232" t="s">
        <v>36928</v>
      </c>
    </row>
    <row r="10873" spans="1:7" ht="12">
      <c r="A10873" s="229">
        <v>5312170601</v>
      </c>
      <c r="B10873" s="230" t="s">
        <v>33294</v>
      </c>
      <c r="C10873" s="230" t="s">
        <v>33295</v>
      </c>
      <c r="D10873" s="230" t="s">
        <v>33296</v>
      </c>
      <c r="E10873" s="231">
        <v>53121706</v>
      </c>
      <c r="F10873" s="231" t="s">
        <v>828</v>
      </c>
      <c r="G10873" s="232" t="s">
        <v>36928</v>
      </c>
    </row>
    <row r="10874" spans="1:7" ht="12">
      <c r="A10874" s="229">
        <v>5312179801</v>
      </c>
      <c r="B10874" s="230" t="s">
        <v>33297</v>
      </c>
      <c r="C10874" s="230" t="s">
        <v>33298</v>
      </c>
      <c r="D10874" s="230" t="s">
        <v>33299</v>
      </c>
      <c r="E10874" s="231">
        <v>53121798</v>
      </c>
      <c r="F10874" s="231" t="s">
        <v>828</v>
      </c>
      <c r="G10874" s="232" t="s">
        <v>36928</v>
      </c>
    </row>
    <row r="10875" spans="1:7" ht="24">
      <c r="A10875" s="229">
        <v>5312179901</v>
      </c>
      <c r="B10875" s="230" t="s">
        <v>33300</v>
      </c>
      <c r="C10875" s="230" t="s">
        <v>33301</v>
      </c>
      <c r="D10875" s="230" t="s">
        <v>33302</v>
      </c>
      <c r="E10875" s="231">
        <v>53121799</v>
      </c>
      <c r="F10875" s="231" t="s">
        <v>828</v>
      </c>
      <c r="G10875" s="232" t="s">
        <v>36928</v>
      </c>
    </row>
    <row r="10876" spans="1:7" ht="12">
      <c r="A10876" s="229">
        <v>5312180101</v>
      </c>
      <c r="B10876" s="230" t="s">
        <v>33303</v>
      </c>
      <c r="C10876" s="230" t="s">
        <v>33304</v>
      </c>
      <c r="D10876" s="230" t="s">
        <v>33305</v>
      </c>
      <c r="E10876" s="231">
        <v>53121801</v>
      </c>
      <c r="F10876" s="231" t="s">
        <v>828</v>
      </c>
      <c r="G10876" s="232" t="s">
        <v>36928</v>
      </c>
    </row>
    <row r="10877" spans="1:7" ht="12">
      <c r="A10877" s="229">
        <v>5312189901</v>
      </c>
      <c r="B10877" s="230" t="s">
        <v>33306</v>
      </c>
      <c r="C10877" s="230" t="s">
        <v>33307</v>
      </c>
      <c r="D10877" s="230" t="s">
        <v>33308</v>
      </c>
      <c r="E10877" s="231">
        <v>53121899</v>
      </c>
      <c r="F10877" s="231" t="s">
        <v>828</v>
      </c>
      <c r="G10877" s="232" t="s">
        <v>36928</v>
      </c>
    </row>
    <row r="10878" spans="1:7" ht="12">
      <c r="A10878" s="229">
        <v>5313150101</v>
      </c>
      <c r="B10878" s="230" t="s">
        <v>33309</v>
      </c>
      <c r="C10878" s="230" t="s">
        <v>33310</v>
      </c>
      <c r="D10878" s="230" t="s">
        <v>33311</v>
      </c>
      <c r="E10878" s="231">
        <v>53131501</v>
      </c>
      <c r="F10878" s="231" t="s">
        <v>828</v>
      </c>
      <c r="G10878" s="232" t="s">
        <v>36928</v>
      </c>
    </row>
    <row r="10879" spans="1:7" ht="12">
      <c r="A10879" s="229">
        <v>5313150201</v>
      </c>
      <c r="B10879" s="230" t="s">
        <v>33312</v>
      </c>
      <c r="C10879" s="230" t="s">
        <v>33313</v>
      </c>
      <c r="D10879" s="230" t="s">
        <v>33314</v>
      </c>
      <c r="E10879" s="231">
        <v>53131502</v>
      </c>
      <c r="F10879" s="231" t="s">
        <v>828</v>
      </c>
      <c r="G10879" s="232" t="s">
        <v>36928</v>
      </c>
    </row>
    <row r="10880" spans="1:7" ht="12">
      <c r="A10880" s="229">
        <v>5313150301</v>
      </c>
      <c r="B10880" s="230" t="s">
        <v>33315</v>
      </c>
      <c r="C10880" s="230" t="s">
        <v>33316</v>
      </c>
      <c r="D10880" s="230" t="s">
        <v>33317</v>
      </c>
      <c r="E10880" s="231">
        <v>53131503</v>
      </c>
      <c r="F10880" s="231" t="s">
        <v>828</v>
      </c>
      <c r="G10880" s="232" t="s">
        <v>36928</v>
      </c>
    </row>
    <row r="10881" spans="1:7" ht="24">
      <c r="A10881" s="229">
        <v>5313150401</v>
      </c>
      <c r="B10881" s="230" t="s">
        <v>33318</v>
      </c>
      <c r="C10881" s="230" t="s">
        <v>33319</v>
      </c>
      <c r="D10881" s="230" t="s">
        <v>33320</v>
      </c>
      <c r="E10881" s="231">
        <v>53131504</v>
      </c>
      <c r="F10881" s="231" t="s">
        <v>828</v>
      </c>
      <c r="G10881" s="232" t="s">
        <v>36928</v>
      </c>
    </row>
    <row r="10882" spans="1:7" ht="12">
      <c r="A10882" s="229">
        <v>5313150701</v>
      </c>
      <c r="B10882" s="230" t="s">
        <v>33321</v>
      </c>
      <c r="C10882" s="230" t="s">
        <v>33322</v>
      </c>
      <c r="D10882" s="230" t="s">
        <v>33323</v>
      </c>
      <c r="E10882" s="231">
        <v>53131507</v>
      </c>
      <c r="F10882" s="231" t="s">
        <v>828</v>
      </c>
      <c r="G10882" s="232" t="s">
        <v>36928</v>
      </c>
    </row>
    <row r="10883" spans="1:7" ht="12">
      <c r="A10883" s="229">
        <v>5313150901</v>
      </c>
      <c r="B10883" s="230" t="s">
        <v>33324</v>
      </c>
      <c r="C10883" s="230" t="s">
        <v>33325</v>
      </c>
      <c r="D10883" s="230" t="s">
        <v>33326</v>
      </c>
      <c r="E10883" s="231">
        <v>53131509</v>
      </c>
      <c r="F10883" s="231" t="s">
        <v>828</v>
      </c>
      <c r="G10883" s="232" t="s">
        <v>36928</v>
      </c>
    </row>
    <row r="10884" spans="1:7" ht="12">
      <c r="A10884" s="229">
        <v>5313160101</v>
      </c>
      <c r="B10884" s="230" t="s">
        <v>33327</v>
      </c>
      <c r="C10884" s="230" t="s">
        <v>33328</v>
      </c>
      <c r="D10884" s="230" t="s">
        <v>33329</v>
      </c>
      <c r="E10884" s="231">
        <v>53131601</v>
      </c>
      <c r="F10884" s="231" t="s">
        <v>828</v>
      </c>
      <c r="G10884" s="232" t="s">
        <v>36928</v>
      </c>
    </row>
    <row r="10885" spans="1:7" ht="12">
      <c r="A10885" s="229">
        <v>5313160301</v>
      </c>
      <c r="B10885" s="230" t="s">
        <v>33330</v>
      </c>
      <c r="C10885" s="230" t="s">
        <v>33331</v>
      </c>
      <c r="D10885" s="230" t="s">
        <v>33332</v>
      </c>
      <c r="E10885" s="231">
        <v>53131603</v>
      </c>
      <c r="F10885" s="231" t="s">
        <v>828</v>
      </c>
      <c r="G10885" s="232" t="s">
        <v>36928</v>
      </c>
    </row>
    <row r="10886" spans="1:7" ht="24">
      <c r="A10886" s="229">
        <v>5313160302</v>
      </c>
      <c r="B10886" s="230" t="s">
        <v>33333</v>
      </c>
      <c r="C10886" s="230" t="s">
        <v>33331</v>
      </c>
      <c r="D10886" s="230" t="s">
        <v>33334</v>
      </c>
      <c r="E10886" s="231">
        <v>53131603</v>
      </c>
      <c r="F10886" s="231" t="s">
        <v>828</v>
      </c>
      <c r="G10886" s="232" t="s">
        <v>36928</v>
      </c>
    </row>
    <row r="10887" spans="1:7" ht="24">
      <c r="A10887" s="229">
        <v>5313160401</v>
      </c>
      <c r="B10887" s="230" t="s">
        <v>33335</v>
      </c>
      <c r="C10887" s="230" t="s">
        <v>33336</v>
      </c>
      <c r="D10887" s="230" t="s">
        <v>33337</v>
      </c>
      <c r="E10887" s="231">
        <v>53131604</v>
      </c>
      <c r="F10887" s="231" t="s">
        <v>828</v>
      </c>
      <c r="G10887" s="232" t="s">
        <v>36928</v>
      </c>
    </row>
    <row r="10888" spans="1:7" ht="12">
      <c r="A10888" s="229">
        <v>5313160501</v>
      </c>
      <c r="B10888" s="230" t="s">
        <v>33338</v>
      </c>
      <c r="C10888" s="230" t="s">
        <v>33339</v>
      </c>
      <c r="D10888" s="230" t="s">
        <v>33340</v>
      </c>
      <c r="E10888" s="231">
        <v>53131605</v>
      </c>
      <c r="F10888" s="231" t="s">
        <v>828</v>
      </c>
      <c r="G10888" s="232" t="s">
        <v>36928</v>
      </c>
    </row>
    <row r="10889" spans="1:7" ht="24">
      <c r="A10889" s="229">
        <v>5313160601</v>
      </c>
      <c r="B10889" s="230" t="s">
        <v>33341</v>
      </c>
      <c r="C10889" s="230" t="s">
        <v>33342</v>
      </c>
      <c r="D10889" s="230" t="s">
        <v>33343</v>
      </c>
      <c r="E10889" s="231">
        <v>53131606</v>
      </c>
      <c r="F10889" s="231" t="s">
        <v>828</v>
      </c>
      <c r="G10889" s="232" t="s">
        <v>36928</v>
      </c>
    </row>
    <row r="10890" spans="1:7" ht="12">
      <c r="A10890" s="229">
        <v>5313160701</v>
      </c>
      <c r="B10890" s="230" t="s">
        <v>33344</v>
      </c>
      <c r="C10890" s="230" t="s">
        <v>33345</v>
      </c>
      <c r="D10890" s="230" t="s">
        <v>33346</v>
      </c>
      <c r="E10890" s="231">
        <v>53131607</v>
      </c>
      <c r="F10890" s="231" t="s">
        <v>828</v>
      </c>
      <c r="G10890" s="232" t="s">
        <v>36928</v>
      </c>
    </row>
    <row r="10891" spans="1:7" ht="12">
      <c r="A10891" s="229">
        <v>5313160801</v>
      </c>
      <c r="B10891" s="230" t="s">
        <v>33347</v>
      </c>
      <c r="C10891" s="230" t="s">
        <v>33348</v>
      </c>
      <c r="D10891" s="230" t="s">
        <v>33349</v>
      </c>
      <c r="E10891" s="231">
        <v>53131608</v>
      </c>
      <c r="F10891" s="231" t="s">
        <v>828</v>
      </c>
      <c r="G10891" s="232" t="s">
        <v>36928</v>
      </c>
    </row>
    <row r="10892" spans="1:7" ht="12">
      <c r="A10892" s="229">
        <v>5313160901</v>
      </c>
      <c r="B10892" s="230" t="s">
        <v>33350</v>
      </c>
      <c r="C10892" s="230" t="s">
        <v>33351</v>
      </c>
      <c r="D10892" s="230" t="s">
        <v>33352</v>
      </c>
      <c r="E10892" s="231">
        <v>53131609</v>
      </c>
      <c r="F10892" s="231" t="s">
        <v>828</v>
      </c>
      <c r="G10892" s="232" t="s">
        <v>36928</v>
      </c>
    </row>
    <row r="10893" spans="1:7" ht="12">
      <c r="A10893" s="229">
        <v>5313161101</v>
      </c>
      <c r="B10893" s="230" t="s">
        <v>33353</v>
      </c>
      <c r="C10893" s="230" t="s">
        <v>33354</v>
      </c>
      <c r="D10893" s="230" t="s">
        <v>33355</v>
      </c>
      <c r="E10893" s="231">
        <v>53131611</v>
      </c>
      <c r="F10893" s="231" t="s">
        <v>828</v>
      </c>
      <c r="G10893" s="232" t="s">
        <v>36928</v>
      </c>
    </row>
    <row r="10894" spans="1:7" ht="24">
      <c r="A10894" s="229">
        <v>5313161201</v>
      </c>
      <c r="B10894" s="230" t="s">
        <v>33356</v>
      </c>
      <c r="C10894" s="230" t="s">
        <v>33357</v>
      </c>
      <c r="D10894" s="230" t="s">
        <v>33358</v>
      </c>
      <c r="E10894" s="231">
        <v>53131612</v>
      </c>
      <c r="F10894" s="231" t="s">
        <v>828</v>
      </c>
      <c r="G10894" s="232" t="s">
        <v>36928</v>
      </c>
    </row>
    <row r="10895" spans="1:7" ht="24">
      <c r="A10895" s="229">
        <v>5313161301</v>
      </c>
      <c r="B10895" s="230" t="s">
        <v>33359</v>
      </c>
      <c r="C10895" s="230" t="s">
        <v>33360</v>
      </c>
      <c r="D10895" s="230" t="s">
        <v>33361</v>
      </c>
      <c r="E10895" s="231">
        <v>53131613</v>
      </c>
      <c r="F10895" s="231" t="s">
        <v>828</v>
      </c>
      <c r="G10895" s="232" t="s">
        <v>36928</v>
      </c>
    </row>
    <row r="10896" spans="1:7" ht="24">
      <c r="A10896" s="229">
        <v>5313161302</v>
      </c>
      <c r="B10896" s="230" t="s">
        <v>33362</v>
      </c>
      <c r="C10896" s="230" t="s">
        <v>33363</v>
      </c>
      <c r="D10896" s="230" t="s">
        <v>33364</v>
      </c>
      <c r="E10896" s="231">
        <v>53131613</v>
      </c>
      <c r="F10896" s="231" t="s">
        <v>828</v>
      </c>
      <c r="G10896" s="232" t="s">
        <v>36928</v>
      </c>
    </row>
    <row r="10897" spans="1:7" ht="24">
      <c r="A10897" s="229">
        <v>5313161303</v>
      </c>
      <c r="B10897" s="230" t="s">
        <v>33365</v>
      </c>
      <c r="C10897" s="230" t="s">
        <v>33366</v>
      </c>
      <c r="D10897" s="230" t="s">
        <v>33367</v>
      </c>
      <c r="E10897" s="231">
        <v>53131613</v>
      </c>
      <c r="F10897" s="231" t="s">
        <v>828</v>
      </c>
      <c r="G10897" s="232" t="s">
        <v>36928</v>
      </c>
    </row>
    <row r="10898" spans="1:7" ht="24">
      <c r="A10898" s="229">
        <v>5313161304</v>
      </c>
      <c r="B10898" s="230" t="s">
        <v>33368</v>
      </c>
      <c r="C10898" s="230" t="s">
        <v>33369</v>
      </c>
      <c r="D10898" s="230" t="s">
        <v>33370</v>
      </c>
      <c r="E10898" s="231">
        <v>53131613</v>
      </c>
      <c r="F10898" s="231" t="s">
        <v>828</v>
      </c>
      <c r="G10898" s="232" t="s">
        <v>36928</v>
      </c>
    </row>
    <row r="10899" spans="1:7" ht="24">
      <c r="A10899" s="229">
        <v>5313161305</v>
      </c>
      <c r="B10899" s="230" t="s">
        <v>33371</v>
      </c>
      <c r="C10899" s="230" t="s">
        <v>33372</v>
      </c>
      <c r="D10899" s="230" t="s">
        <v>33373</v>
      </c>
      <c r="E10899" s="231">
        <v>53131613</v>
      </c>
      <c r="F10899" s="231" t="s">
        <v>828</v>
      </c>
      <c r="G10899" s="232" t="s">
        <v>36928</v>
      </c>
    </row>
    <row r="10900" spans="1:7" ht="12">
      <c r="A10900" s="229">
        <v>5313161501</v>
      </c>
      <c r="B10900" s="230" t="s">
        <v>33374</v>
      </c>
      <c r="C10900" s="230" t="s">
        <v>33375</v>
      </c>
      <c r="D10900" s="230" t="s">
        <v>33376</v>
      </c>
      <c r="E10900" s="231">
        <v>53131615</v>
      </c>
      <c r="F10900" s="231" t="s">
        <v>828</v>
      </c>
      <c r="G10900" s="232" t="s">
        <v>36928</v>
      </c>
    </row>
    <row r="10901" spans="1:7" ht="12">
      <c r="A10901" s="229">
        <v>5313161701</v>
      </c>
      <c r="B10901" s="230" t="s">
        <v>33377</v>
      </c>
      <c r="C10901" s="230" t="s">
        <v>33378</v>
      </c>
      <c r="D10901" s="230" t="s">
        <v>33379</v>
      </c>
      <c r="E10901" s="231">
        <v>53131617</v>
      </c>
      <c r="F10901" s="231" t="s">
        <v>828</v>
      </c>
      <c r="G10901" s="232" t="s">
        <v>36928</v>
      </c>
    </row>
    <row r="10902" spans="1:7" ht="12">
      <c r="A10902" s="229">
        <v>5313161901</v>
      </c>
      <c r="B10902" s="230" t="s">
        <v>33380</v>
      </c>
      <c r="C10902" s="230" t="s">
        <v>33381</v>
      </c>
      <c r="D10902" s="230" t="s">
        <v>33382</v>
      </c>
      <c r="E10902" s="231">
        <v>53131619</v>
      </c>
      <c r="F10902" s="231" t="s">
        <v>828</v>
      </c>
      <c r="G10902" s="232" t="s">
        <v>36928</v>
      </c>
    </row>
    <row r="10903" spans="1:7" ht="12">
      <c r="A10903" s="229">
        <v>5313161902</v>
      </c>
      <c r="B10903" s="230" t="s">
        <v>33383</v>
      </c>
      <c r="C10903" s="230" t="s">
        <v>33384</v>
      </c>
      <c r="D10903" s="230" t="s">
        <v>33385</v>
      </c>
      <c r="E10903" s="231">
        <v>53131619</v>
      </c>
      <c r="F10903" s="231" t="s">
        <v>828</v>
      </c>
      <c r="G10903" s="232" t="s">
        <v>36928</v>
      </c>
    </row>
    <row r="10904" spans="1:7" ht="12">
      <c r="A10904" s="229">
        <v>5313161903</v>
      </c>
      <c r="B10904" s="230" t="s">
        <v>33386</v>
      </c>
      <c r="C10904" s="230" t="s">
        <v>33387</v>
      </c>
      <c r="D10904" s="230" t="s">
        <v>33388</v>
      </c>
      <c r="E10904" s="231">
        <v>53131619</v>
      </c>
      <c r="F10904" s="231" t="s">
        <v>828</v>
      </c>
      <c r="G10904" s="232" t="s">
        <v>36928</v>
      </c>
    </row>
    <row r="10905" spans="1:7" ht="12">
      <c r="A10905" s="229">
        <v>5313161904</v>
      </c>
      <c r="B10905" s="230" t="s">
        <v>33389</v>
      </c>
      <c r="C10905" s="230" t="s">
        <v>33390</v>
      </c>
      <c r="D10905" s="230" t="s">
        <v>33391</v>
      </c>
      <c r="E10905" s="231">
        <v>53131619</v>
      </c>
      <c r="F10905" s="231" t="s">
        <v>828</v>
      </c>
      <c r="G10905" s="232" t="s">
        <v>36928</v>
      </c>
    </row>
    <row r="10906" spans="1:7" ht="12">
      <c r="A10906" s="229">
        <v>5313162001</v>
      </c>
      <c r="B10906" s="230" t="s">
        <v>33392</v>
      </c>
      <c r="C10906" s="230" t="s">
        <v>33393</v>
      </c>
      <c r="D10906" s="230" t="s">
        <v>33394</v>
      </c>
      <c r="E10906" s="231">
        <v>53131620</v>
      </c>
      <c r="F10906" s="231" t="s">
        <v>828</v>
      </c>
      <c r="G10906" s="232" t="s">
        <v>36928</v>
      </c>
    </row>
    <row r="10907" spans="1:7" ht="12">
      <c r="A10907" s="229">
        <v>5313162101</v>
      </c>
      <c r="B10907" s="230" t="s">
        <v>33395</v>
      </c>
      <c r="C10907" s="230" t="s">
        <v>33396</v>
      </c>
      <c r="D10907" s="230" t="s">
        <v>33397</v>
      </c>
      <c r="E10907" s="231">
        <v>53131621</v>
      </c>
      <c r="F10907" s="231" t="s">
        <v>828</v>
      </c>
      <c r="G10907" s="232" t="s">
        <v>36928</v>
      </c>
    </row>
    <row r="10908" spans="1:7" ht="12">
      <c r="A10908" s="229">
        <v>5313162201</v>
      </c>
      <c r="B10908" s="230" t="s">
        <v>33398</v>
      </c>
      <c r="C10908" s="230" t="s">
        <v>33399</v>
      </c>
      <c r="D10908" s="230" t="s">
        <v>33400</v>
      </c>
      <c r="E10908" s="231">
        <v>53131622</v>
      </c>
      <c r="F10908" s="231" t="s">
        <v>828</v>
      </c>
      <c r="G10908" s="232" t="s">
        <v>36928</v>
      </c>
    </row>
    <row r="10909" spans="1:7" ht="12">
      <c r="A10909" s="229">
        <v>5313162301</v>
      </c>
      <c r="B10909" s="230" t="s">
        <v>33401</v>
      </c>
      <c r="C10909" s="230" t="s">
        <v>33402</v>
      </c>
      <c r="D10909" s="230" t="s">
        <v>33403</v>
      </c>
      <c r="E10909" s="231">
        <v>53131623</v>
      </c>
      <c r="F10909" s="231" t="s">
        <v>828</v>
      </c>
      <c r="G10909" s="232" t="s">
        <v>36928</v>
      </c>
    </row>
    <row r="10910" spans="1:7" ht="12">
      <c r="A10910" s="229">
        <v>5313162401</v>
      </c>
      <c r="B10910" s="230" t="s">
        <v>33404</v>
      </c>
      <c r="C10910" s="230" t="s">
        <v>33405</v>
      </c>
      <c r="D10910" s="230" t="s">
        <v>33406</v>
      </c>
      <c r="E10910" s="231">
        <v>53131624</v>
      </c>
      <c r="F10910" s="231" t="s">
        <v>828</v>
      </c>
      <c r="G10910" s="232" t="s">
        <v>36928</v>
      </c>
    </row>
    <row r="10911" spans="1:7" ht="12">
      <c r="A10911" s="229">
        <v>5313162501</v>
      </c>
      <c r="B10911" s="230" t="s">
        <v>33407</v>
      </c>
      <c r="C10911" s="230" t="s">
        <v>33408</v>
      </c>
      <c r="D10911" s="230" t="s">
        <v>33409</v>
      </c>
      <c r="E10911" s="231">
        <v>53131625</v>
      </c>
      <c r="F10911" s="231" t="s">
        <v>828</v>
      </c>
      <c r="G10911" s="232" t="s">
        <v>36928</v>
      </c>
    </row>
    <row r="10912" spans="1:7" ht="24">
      <c r="A10912" s="229">
        <v>5313162701</v>
      </c>
      <c r="B10912" s="230" t="s">
        <v>33410</v>
      </c>
      <c r="C10912" s="230" t="s">
        <v>33411</v>
      </c>
      <c r="D10912" s="230" t="s">
        <v>33412</v>
      </c>
      <c r="E10912" s="231">
        <v>53131627</v>
      </c>
      <c r="F10912" s="231" t="s">
        <v>828</v>
      </c>
      <c r="G10912" s="232" t="s">
        <v>36928</v>
      </c>
    </row>
    <row r="10913" spans="1:7" ht="24">
      <c r="A10913" s="229">
        <v>5313162801</v>
      </c>
      <c r="B10913" s="230" t="s">
        <v>33413</v>
      </c>
      <c r="C10913" s="230" t="s">
        <v>33414</v>
      </c>
      <c r="D10913" s="230" t="s">
        <v>33415</v>
      </c>
      <c r="E10913" s="231">
        <v>53131628</v>
      </c>
      <c r="F10913" s="231" t="s">
        <v>828</v>
      </c>
      <c r="G10913" s="232" t="s">
        <v>36928</v>
      </c>
    </row>
    <row r="10914" spans="1:7" ht="12">
      <c r="A10914" s="229">
        <v>5313162802</v>
      </c>
      <c r="B10914" s="230" t="s">
        <v>33416</v>
      </c>
      <c r="C10914" s="230" t="s">
        <v>33417</v>
      </c>
      <c r="D10914" s="230" t="s">
        <v>33418</v>
      </c>
      <c r="E10914" s="231">
        <v>53131628</v>
      </c>
      <c r="F10914" s="231" t="s">
        <v>828</v>
      </c>
      <c r="G10914" s="232" t="s">
        <v>36928</v>
      </c>
    </row>
    <row r="10915" spans="1:7" ht="12">
      <c r="A10915" s="229">
        <v>5313162901</v>
      </c>
      <c r="B10915" s="230" t="s">
        <v>33419</v>
      </c>
      <c r="C10915" s="230" t="s">
        <v>33420</v>
      </c>
      <c r="D10915" s="230" t="s">
        <v>33421</v>
      </c>
      <c r="E10915" s="231">
        <v>53131629</v>
      </c>
      <c r="F10915" s="231" t="s">
        <v>828</v>
      </c>
      <c r="G10915" s="232" t="s">
        <v>36928</v>
      </c>
    </row>
    <row r="10916" spans="1:7" ht="12">
      <c r="A10916" s="229">
        <v>5313163201</v>
      </c>
      <c r="B10916" s="230" t="s">
        <v>33422</v>
      </c>
      <c r="C10916" s="230" t="s">
        <v>33423</v>
      </c>
      <c r="D10916" s="230" t="s">
        <v>33424</v>
      </c>
      <c r="E10916" s="231">
        <v>53131632</v>
      </c>
      <c r="F10916" s="231" t="s">
        <v>828</v>
      </c>
      <c r="G10916" s="232" t="s">
        <v>36928</v>
      </c>
    </row>
    <row r="10917" spans="1:7" ht="24">
      <c r="A10917" s="229">
        <v>5313163501</v>
      </c>
      <c r="B10917" s="230" t="s">
        <v>33425</v>
      </c>
      <c r="C10917" s="230" t="s">
        <v>33426</v>
      </c>
      <c r="D10917" s="230" t="s">
        <v>33427</v>
      </c>
      <c r="E10917" s="231">
        <v>53131635</v>
      </c>
      <c r="F10917" s="231" t="s">
        <v>828</v>
      </c>
      <c r="G10917" s="232" t="s">
        <v>36928</v>
      </c>
    </row>
    <row r="10918" spans="1:7" ht="24">
      <c r="A10918" s="229">
        <v>5313163801</v>
      </c>
      <c r="B10918" s="230" t="s">
        <v>33428</v>
      </c>
      <c r="C10918" s="230" t="s">
        <v>33429</v>
      </c>
      <c r="D10918" s="230" t="s">
        <v>33430</v>
      </c>
      <c r="E10918" s="231">
        <v>53131638</v>
      </c>
      <c r="F10918" s="231" t="s">
        <v>828</v>
      </c>
      <c r="G10918" s="232" t="s">
        <v>36928</v>
      </c>
    </row>
    <row r="10919" spans="1:7" ht="24">
      <c r="A10919" s="229">
        <v>5313168501</v>
      </c>
      <c r="B10919" s="230" t="s">
        <v>33431</v>
      </c>
      <c r="C10919" s="230" t="s">
        <v>33432</v>
      </c>
      <c r="D10919" s="230" t="s">
        <v>33433</v>
      </c>
      <c r="E10919" s="231">
        <v>53131685</v>
      </c>
      <c r="F10919" s="231" t="s">
        <v>828</v>
      </c>
      <c r="G10919" s="232" t="s">
        <v>36928</v>
      </c>
    </row>
    <row r="10920" spans="1:7" ht="12">
      <c r="A10920" s="229">
        <v>5313168601</v>
      </c>
      <c r="B10920" s="230" t="s">
        <v>33434</v>
      </c>
      <c r="C10920" s="230" t="s">
        <v>33435</v>
      </c>
      <c r="D10920" s="230" t="s">
        <v>33436</v>
      </c>
      <c r="E10920" s="231">
        <v>53131686</v>
      </c>
      <c r="F10920" s="231" t="s">
        <v>828</v>
      </c>
      <c r="G10920" s="232" t="s">
        <v>36928</v>
      </c>
    </row>
    <row r="10921" spans="1:7" ht="12">
      <c r="A10921" s="229">
        <v>5313168701</v>
      </c>
      <c r="B10921" s="230" t="s">
        <v>33437</v>
      </c>
      <c r="C10921" s="230" t="s">
        <v>33438</v>
      </c>
      <c r="D10921" s="230" t="s">
        <v>33439</v>
      </c>
      <c r="E10921" s="231">
        <v>53131687</v>
      </c>
      <c r="F10921" s="231" t="s">
        <v>828</v>
      </c>
      <c r="G10921" s="232" t="s">
        <v>36928</v>
      </c>
    </row>
    <row r="10922" spans="1:7" ht="12">
      <c r="A10922" s="229">
        <v>5313168801</v>
      </c>
      <c r="B10922" s="230" t="s">
        <v>33440</v>
      </c>
      <c r="C10922" s="230" t="s">
        <v>33441</v>
      </c>
      <c r="D10922" s="230" t="s">
        <v>33442</v>
      </c>
      <c r="E10922" s="231">
        <v>53131688</v>
      </c>
      <c r="F10922" s="231" t="s">
        <v>828</v>
      </c>
      <c r="G10922" s="232" t="s">
        <v>36928</v>
      </c>
    </row>
    <row r="10923" spans="1:7" ht="12">
      <c r="A10923" s="229">
        <v>5313168901</v>
      </c>
      <c r="B10923" s="230" t="s">
        <v>33443</v>
      </c>
      <c r="C10923" s="230" t="s">
        <v>33444</v>
      </c>
      <c r="D10923" s="230" t="s">
        <v>33445</v>
      </c>
      <c r="E10923" s="231">
        <v>53131689</v>
      </c>
      <c r="F10923" s="231" t="s">
        <v>828</v>
      </c>
      <c r="G10923" s="232" t="s">
        <v>36928</v>
      </c>
    </row>
    <row r="10924" spans="1:7" ht="12">
      <c r="A10924" s="229">
        <v>5313169501</v>
      </c>
      <c r="B10924" s="230" t="s">
        <v>33446</v>
      </c>
      <c r="C10924" s="230" t="s">
        <v>33447</v>
      </c>
      <c r="D10924" s="230" t="s">
        <v>33448</v>
      </c>
      <c r="E10924" s="231">
        <v>53131695</v>
      </c>
      <c r="F10924" s="231" t="s">
        <v>828</v>
      </c>
      <c r="G10924" s="232" t="s">
        <v>36928</v>
      </c>
    </row>
    <row r="10925" spans="1:7" ht="12">
      <c r="A10925" s="229">
        <v>5313169601</v>
      </c>
      <c r="B10925" s="230" t="s">
        <v>33449</v>
      </c>
      <c r="C10925" s="230" t="s">
        <v>33450</v>
      </c>
      <c r="D10925" s="230" t="s">
        <v>33451</v>
      </c>
      <c r="E10925" s="231">
        <v>53131696</v>
      </c>
      <c r="F10925" s="231" t="s">
        <v>828</v>
      </c>
      <c r="G10925" s="232" t="s">
        <v>36928</v>
      </c>
    </row>
    <row r="10926" spans="1:7" ht="12">
      <c r="A10926" s="229">
        <v>5313169801</v>
      </c>
      <c r="B10926" s="230" t="s">
        <v>33452</v>
      </c>
      <c r="C10926" s="230" t="s">
        <v>33453</v>
      </c>
      <c r="D10926" s="230" t="s">
        <v>33454</v>
      </c>
      <c r="E10926" s="231">
        <v>53131698</v>
      </c>
      <c r="F10926" s="231" t="s">
        <v>828</v>
      </c>
      <c r="G10926" s="232" t="s">
        <v>36928</v>
      </c>
    </row>
    <row r="10927" spans="1:7" ht="12">
      <c r="A10927" s="229">
        <v>5313169901</v>
      </c>
      <c r="B10927" s="230" t="s">
        <v>33455</v>
      </c>
      <c r="C10927" s="230" t="s">
        <v>33456</v>
      </c>
      <c r="D10927" s="230" t="s">
        <v>33457</v>
      </c>
      <c r="E10927" s="231">
        <v>53131699</v>
      </c>
      <c r="F10927" s="231" t="s">
        <v>828</v>
      </c>
      <c r="G10927" s="232" t="s">
        <v>36928</v>
      </c>
    </row>
    <row r="10928" spans="1:7" ht="24">
      <c r="A10928" s="229">
        <v>5313170201</v>
      </c>
      <c r="B10928" s="230" t="s">
        <v>33458</v>
      </c>
      <c r="C10928" s="230" t="s">
        <v>33459</v>
      </c>
      <c r="D10928" s="230" t="s">
        <v>33460</v>
      </c>
      <c r="E10928" s="231">
        <v>53131702</v>
      </c>
      <c r="F10928" s="231" t="s">
        <v>828</v>
      </c>
      <c r="G10928" s="232" t="s">
        <v>36928</v>
      </c>
    </row>
    <row r="10929" spans="1:7" ht="12">
      <c r="A10929" s="229">
        <v>5313170202</v>
      </c>
      <c r="B10929" s="230" t="s">
        <v>33461</v>
      </c>
      <c r="C10929" s="230" t="s">
        <v>33462</v>
      </c>
      <c r="D10929" s="230" t="s">
        <v>33463</v>
      </c>
      <c r="E10929" s="231">
        <v>53131702</v>
      </c>
      <c r="F10929" s="231" t="s">
        <v>828</v>
      </c>
      <c r="G10929" s="232" t="s">
        <v>36928</v>
      </c>
    </row>
    <row r="10930" spans="1:7" ht="24">
      <c r="A10930" s="229">
        <v>5313170203</v>
      </c>
      <c r="B10930" s="230" t="s">
        <v>33464</v>
      </c>
      <c r="C10930" s="230" t="s">
        <v>33465</v>
      </c>
      <c r="D10930" s="230" t="s">
        <v>33466</v>
      </c>
      <c r="E10930" s="231">
        <v>53131702</v>
      </c>
      <c r="F10930" s="231" t="s">
        <v>828</v>
      </c>
      <c r="G10930" s="232" t="s">
        <v>36928</v>
      </c>
    </row>
    <row r="10931" spans="1:7" ht="12">
      <c r="A10931" s="229">
        <v>5314150101</v>
      </c>
      <c r="B10931" s="230" t="s">
        <v>33467</v>
      </c>
      <c r="C10931" s="230" t="s">
        <v>33468</v>
      </c>
      <c r="D10931" s="230" t="s">
        <v>33469</v>
      </c>
      <c r="E10931" s="231">
        <v>53141501</v>
      </c>
      <c r="F10931" s="231" t="s">
        <v>828</v>
      </c>
      <c r="G10931" s="232" t="s">
        <v>36928</v>
      </c>
    </row>
    <row r="10932" spans="1:7" ht="24">
      <c r="A10932" s="229">
        <v>5314150301</v>
      </c>
      <c r="B10932" s="230" t="s">
        <v>33470</v>
      </c>
      <c r="C10932" s="230" t="s">
        <v>33471</v>
      </c>
      <c r="D10932" s="230" t="s">
        <v>33472</v>
      </c>
      <c r="E10932" s="231">
        <v>53141503</v>
      </c>
      <c r="F10932" s="231" t="s">
        <v>828</v>
      </c>
      <c r="G10932" s="232" t="s">
        <v>36928</v>
      </c>
    </row>
    <row r="10933" spans="1:7" ht="24">
      <c r="A10933" s="229">
        <v>5314150401</v>
      </c>
      <c r="B10933" s="230" t="s">
        <v>33473</v>
      </c>
      <c r="C10933" s="230" t="s">
        <v>33474</v>
      </c>
      <c r="D10933" s="230" t="s">
        <v>33475</v>
      </c>
      <c r="E10933" s="231">
        <v>53141504</v>
      </c>
      <c r="F10933" s="231" t="s">
        <v>828</v>
      </c>
      <c r="G10933" s="232" t="s">
        <v>36928</v>
      </c>
    </row>
    <row r="10934" spans="1:7" ht="12">
      <c r="A10934" s="229">
        <v>5314150501</v>
      </c>
      <c r="B10934" s="230" t="s">
        <v>33476</v>
      </c>
      <c r="C10934" s="230" t="s">
        <v>33477</v>
      </c>
      <c r="D10934" s="230" t="s">
        <v>33478</v>
      </c>
      <c r="E10934" s="231">
        <v>53141505</v>
      </c>
      <c r="F10934" s="231" t="s">
        <v>828</v>
      </c>
      <c r="G10934" s="232" t="s">
        <v>36928</v>
      </c>
    </row>
    <row r="10935" spans="1:7" ht="24">
      <c r="A10935" s="229">
        <v>5314160201</v>
      </c>
      <c r="B10935" s="230" t="s">
        <v>33479</v>
      </c>
      <c r="C10935" s="230" t="s">
        <v>33480</v>
      </c>
      <c r="D10935" s="230" t="s">
        <v>33481</v>
      </c>
      <c r="E10935" s="231">
        <v>53141602</v>
      </c>
      <c r="F10935" s="231" t="s">
        <v>828</v>
      </c>
      <c r="G10935" s="232" t="s">
        <v>36928</v>
      </c>
    </row>
    <row r="10936" spans="1:7" ht="24">
      <c r="A10936" s="229">
        <v>5314160501</v>
      </c>
      <c r="B10936" s="230" t="s">
        <v>33482</v>
      </c>
      <c r="C10936" s="230" t="s">
        <v>33483</v>
      </c>
      <c r="D10936" s="230" t="s">
        <v>33484</v>
      </c>
      <c r="E10936" s="231">
        <v>53141605</v>
      </c>
      <c r="F10936" s="231" t="s">
        <v>828</v>
      </c>
      <c r="G10936" s="232" t="s">
        <v>36928</v>
      </c>
    </row>
    <row r="10937" spans="1:7" ht="12">
      <c r="A10937" s="229">
        <v>5314162701</v>
      </c>
      <c r="B10937" s="230" t="s">
        <v>33485</v>
      </c>
      <c r="C10937" s="230" t="s">
        <v>33486</v>
      </c>
      <c r="D10937" s="230" t="s">
        <v>33487</v>
      </c>
      <c r="E10937" s="231">
        <v>53141627</v>
      </c>
      <c r="F10937" s="231" t="s">
        <v>828</v>
      </c>
      <c r="G10937" s="232" t="s">
        <v>36928</v>
      </c>
    </row>
    <row r="10938" spans="1:7" ht="12">
      <c r="A10938" s="229">
        <v>5410150201</v>
      </c>
      <c r="B10938" s="230" t="s">
        <v>33488</v>
      </c>
      <c r="C10938" s="230" t="s">
        <v>33489</v>
      </c>
      <c r="D10938" s="230" t="s">
        <v>33490</v>
      </c>
      <c r="E10938" s="231">
        <v>54101502</v>
      </c>
      <c r="F10938" s="231" t="s">
        <v>828</v>
      </c>
      <c r="G10938" s="232" t="s">
        <v>36928</v>
      </c>
    </row>
    <row r="10939" spans="1:7" ht="12">
      <c r="A10939" s="229">
        <v>5410150301</v>
      </c>
      <c r="B10939" s="230" t="s">
        <v>33491</v>
      </c>
      <c r="C10939" s="230" t="s">
        <v>33492</v>
      </c>
      <c r="D10939" s="230" t="s">
        <v>33493</v>
      </c>
      <c r="E10939" s="231">
        <v>54101503</v>
      </c>
      <c r="F10939" s="231" t="s">
        <v>828</v>
      </c>
      <c r="G10939" s="232" t="s">
        <v>36928</v>
      </c>
    </row>
    <row r="10940" spans="1:7" ht="12">
      <c r="A10940" s="229">
        <v>5410150401</v>
      </c>
      <c r="B10940" s="230" t="s">
        <v>33494</v>
      </c>
      <c r="C10940" s="230" t="s">
        <v>33495</v>
      </c>
      <c r="D10940" s="230" t="s">
        <v>33496</v>
      </c>
      <c r="E10940" s="231">
        <v>54101504</v>
      </c>
      <c r="F10940" s="231" t="s">
        <v>828</v>
      </c>
      <c r="G10940" s="232" t="s">
        <v>36928</v>
      </c>
    </row>
    <row r="10941" spans="1:7" ht="12">
      <c r="A10941" s="229">
        <v>5410150501</v>
      </c>
      <c r="B10941" s="230" t="s">
        <v>33497</v>
      </c>
      <c r="C10941" s="230" t="s">
        <v>33498</v>
      </c>
      <c r="D10941" s="230" t="s">
        <v>33499</v>
      </c>
      <c r="E10941" s="231">
        <v>54101505</v>
      </c>
      <c r="F10941" s="231" t="s">
        <v>828</v>
      </c>
      <c r="G10941" s="232" t="s">
        <v>36928</v>
      </c>
    </row>
    <row r="10942" spans="1:7" ht="12">
      <c r="A10942" s="229">
        <v>5410150502</v>
      </c>
      <c r="B10942" s="230" t="s">
        <v>33500</v>
      </c>
      <c r="C10942" s="230" t="s">
        <v>33501</v>
      </c>
      <c r="D10942" s="230" t="s">
        <v>33502</v>
      </c>
      <c r="E10942" s="231">
        <v>54101505</v>
      </c>
      <c r="F10942" s="231" t="s">
        <v>828</v>
      </c>
      <c r="G10942" s="232" t="s">
        <v>36928</v>
      </c>
    </row>
    <row r="10943" spans="1:7" ht="12">
      <c r="A10943" s="229">
        <v>5410159901</v>
      </c>
      <c r="B10943" s="230" t="s">
        <v>33503</v>
      </c>
      <c r="C10943" s="230" t="s">
        <v>33504</v>
      </c>
      <c r="D10943" s="230" t="s">
        <v>33505</v>
      </c>
      <c r="E10943" s="231">
        <v>54101599</v>
      </c>
      <c r="F10943" s="231" t="s">
        <v>828</v>
      </c>
      <c r="G10943" s="232" t="s">
        <v>36928</v>
      </c>
    </row>
    <row r="10944" spans="1:7" ht="12">
      <c r="A10944" s="229">
        <v>5410160201</v>
      </c>
      <c r="B10944" s="230" t="s">
        <v>33506</v>
      </c>
      <c r="C10944" s="230" t="s">
        <v>33507</v>
      </c>
      <c r="D10944" s="230" t="s">
        <v>33508</v>
      </c>
      <c r="E10944" s="231">
        <v>54101602</v>
      </c>
      <c r="F10944" s="231" t="s">
        <v>828</v>
      </c>
      <c r="G10944" s="232" t="s">
        <v>36928</v>
      </c>
    </row>
    <row r="10945" spans="1:7" ht="12">
      <c r="A10945" s="229">
        <v>5410160301</v>
      </c>
      <c r="B10945" s="230" t="s">
        <v>33509</v>
      </c>
      <c r="C10945" s="230" t="s">
        <v>33510</v>
      </c>
      <c r="D10945" s="230" t="s">
        <v>33511</v>
      </c>
      <c r="E10945" s="231">
        <v>54101603</v>
      </c>
      <c r="F10945" s="231" t="s">
        <v>828</v>
      </c>
      <c r="G10945" s="232" t="s">
        <v>36928</v>
      </c>
    </row>
    <row r="10946" spans="1:7" ht="12">
      <c r="A10946" s="229">
        <v>5410160401</v>
      </c>
      <c r="B10946" s="230" t="s">
        <v>33512</v>
      </c>
      <c r="C10946" s="230" t="s">
        <v>33513</v>
      </c>
      <c r="D10946" s="230" t="s">
        <v>33514</v>
      </c>
      <c r="E10946" s="231">
        <v>54101604</v>
      </c>
      <c r="F10946" s="231" t="s">
        <v>828</v>
      </c>
      <c r="G10946" s="232" t="s">
        <v>36928</v>
      </c>
    </row>
    <row r="10947" spans="1:7" ht="12">
      <c r="A10947" s="229">
        <v>5410160501</v>
      </c>
      <c r="B10947" s="230" t="s">
        <v>33515</v>
      </c>
      <c r="C10947" s="230" t="s">
        <v>33516</v>
      </c>
      <c r="D10947" s="230" t="s">
        <v>33517</v>
      </c>
      <c r="E10947" s="231">
        <v>54101605</v>
      </c>
      <c r="F10947" s="231" t="s">
        <v>828</v>
      </c>
      <c r="G10947" s="232" t="s">
        <v>36928</v>
      </c>
    </row>
    <row r="10948" spans="1:7" ht="12">
      <c r="A10948" s="229">
        <v>5411150101</v>
      </c>
      <c r="B10948" s="230" t="s">
        <v>33518</v>
      </c>
      <c r="C10948" s="230" t="s">
        <v>33519</v>
      </c>
      <c r="D10948" s="230" t="s">
        <v>33520</v>
      </c>
      <c r="E10948" s="231">
        <v>54111501</v>
      </c>
      <c r="F10948" s="231" t="s">
        <v>828</v>
      </c>
      <c r="G10948" s="232" t="s">
        <v>36928</v>
      </c>
    </row>
    <row r="10949" spans="1:7" ht="12">
      <c r="A10949" s="229">
        <v>5411150201</v>
      </c>
      <c r="B10949" s="230" t="s">
        <v>33521</v>
      </c>
      <c r="C10949" s="230" t="s">
        <v>33522</v>
      </c>
      <c r="D10949" s="230" t="s">
        <v>33523</v>
      </c>
      <c r="E10949" s="231">
        <v>54111502</v>
      </c>
      <c r="F10949" s="231" t="s">
        <v>828</v>
      </c>
      <c r="G10949" s="232" t="s">
        <v>36928</v>
      </c>
    </row>
    <row r="10950" spans="1:7" ht="36">
      <c r="A10950" s="229">
        <v>5411150301</v>
      </c>
      <c r="B10950" s="230" t="s">
        <v>33524</v>
      </c>
      <c r="C10950" s="230" t="s">
        <v>33525</v>
      </c>
      <c r="D10950" s="230" t="s">
        <v>33526</v>
      </c>
      <c r="E10950" s="231">
        <v>54111503</v>
      </c>
      <c r="F10950" s="231" t="s">
        <v>828</v>
      </c>
      <c r="G10950" s="232" t="s">
        <v>36928</v>
      </c>
    </row>
    <row r="10951" spans="1:7" ht="12">
      <c r="A10951" s="229">
        <v>5411150401</v>
      </c>
      <c r="B10951" s="230" t="s">
        <v>33527</v>
      </c>
      <c r="C10951" s="230" t="s">
        <v>33528</v>
      </c>
      <c r="D10951" s="230" t="s">
        <v>33529</v>
      </c>
      <c r="E10951" s="231">
        <v>54111504</v>
      </c>
      <c r="F10951" s="231" t="s">
        <v>828</v>
      </c>
      <c r="G10951" s="232" t="s">
        <v>36928</v>
      </c>
    </row>
    <row r="10952" spans="1:7" ht="12">
      <c r="A10952" s="229">
        <v>5411150501</v>
      </c>
      <c r="B10952" s="230" t="s">
        <v>33530</v>
      </c>
      <c r="C10952" s="230" t="s">
        <v>33531</v>
      </c>
      <c r="D10952" s="230" t="s">
        <v>33532</v>
      </c>
      <c r="E10952" s="231">
        <v>54111505</v>
      </c>
      <c r="F10952" s="231" t="s">
        <v>828</v>
      </c>
      <c r="G10952" s="232" t="s">
        <v>36928</v>
      </c>
    </row>
    <row r="10953" spans="1:7" ht="36">
      <c r="A10953" s="229">
        <v>5411159601</v>
      </c>
      <c r="B10953" s="230" t="s">
        <v>33533</v>
      </c>
      <c r="C10953" s="230" t="s">
        <v>33534</v>
      </c>
      <c r="D10953" s="230" t="s">
        <v>33535</v>
      </c>
      <c r="E10953" s="231">
        <v>54111596</v>
      </c>
      <c r="F10953" s="231" t="s">
        <v>828</v>
      </c>
      <c r="G10953" s="232" t="s">
        <v>36928</v>
      </c>
    </row>
    <row r="10954" spans="1:7" ht="24">
      <c r="A10954" s="229">
        <v>5411160101</v>
      </c>
      <c r="B10954" s="230" t="s">
        <v>33536</v>
      </c>
      <c r="C10954" s="230" t="s">
        <v>33537</v>
      </c>
      <c r="D10954" s="230" t="s">
        <v>33538</v>
      </c>
      <c r="E10954" s="231">
        <v>54111601</v>
      </c>
      <c r="F10954" s="231" t="s">
        <v>828</v>
      </c>
      <c r="G10954" s="232" t="s">
        <v>36928</v>
      </c>
    </row>
    <row r="10955" spans="1:7" ht="12">
      <c r="A10955" s="229">
        <v>5411160201</v>
      </c>
      <c r="B10955" s="230" t="s">
        <v>33539</v>
      </c>
      <c r="C10955" s="230" t="s">
        <v>33540</v>
      </c>
      <c r="D10955" s="230" t="s">
        <v>33541</v>
      </c>
      <c r="E10955" s="231">
        <v>54111602</v>
      </c>
      <c r="F10955" s="231" t="s">
        <v>828</v>
      </c>
      <c r="G10955" s="232" t="s">
        <v>36928</v>
      </c>
    </row>
    <row r="10956" spans="1:7" ht="12">
      <c r="A10956" s="229">
        <v>5411160301</v>
      </c>
      <c r="B10956" s="230" t="s">
        <v>33542</v>
      </c>
      <c r="C10956" s="230" t="s">
        <v>33543</v>
      </c>
      <c r="D10956" s="230" t="s">
        <v>33544</v>
      </c>
      <c r="E10956" s="231">
        <v>54111603</v>
      </c>
      <c r="F10956" s="231" t="s">
        <v>828</v>
      </c>
      <c r="G10956" s="232" t="s">
        <v>36928</v>
      </c>
    </row>
    <row r="10957" spans="1:7" ht="24">
      <c r="A10957" s="229">
        <v>5411160401</v>
      </c>
      <c r="B10957" s="230" t="s">
        <v>33545</v>
      </c>
      <c r="C10957" s="230" t="s">
        <v>33546</v>
      </c>
      <c r="D10957" s="230" t="s">
        <v>33547</v>
      </c>
      <c r="E10957" s="231">
        <v>54111604</v>
      </c>
      <c r="F10957" s="231" t="s">
        <v>828</v>
      </c>
      <c r="G10957" s="232" t="s">
        <v>36928</v>
      </c>
    </row>
    <row r="10958" spans="1:7" ht="24">
      <c r="A10958" s="229">
        <v>5411160501</v>
      </c>
      <c r="B10958" s="230" t="s">
        <v>33548</v>
      </c>
      <c r="C10958" s="230" t="s">
        <v>33549</v>
      </c>
      <c r="D10958" s="230" t="s">
        <v>33550</v>
      </c>
      <c r="E10958" s="231">
        <v>54111605</v>
      </c>
      <c r="F10958" s="231" t="s">
        <v>828</v>
      </c>
      <c r="G10958" s="232" t="s">
        <v>36928</v>
      </c>
    </row>
    <row r="10959" spans="1:7" ht="24">
      <c r="A10959" s="229">
        <v>5411160601</v>
      </c>
      <c r="B10959" s="230" t="s">
        <v>33551</v>
      </c>
      <c r="C10959" s="230" t="s">
        <v>33552</v>
      </c>
      <c r="D10959" s="230" t="s">
        <v>33553</v>
      </c>
      <c r="E10959" s="231">
        <v>54111606</v>
      </c>
      <c r="F10959" s="231" t="s">
        <v>828</v>
      </c>
      <c r="G10959" s="232" t="s">
        <v>36928</v>
      </c>
    </row>
    <row r="10960" spans="1:7" ht="36">
      <c r="A10960" s="229">
        <v>5411169801</v>
      </c>
      <c r="B10960" s="230" t="s">
        <v>33554</v>
      </c>
      <c r="C10960" s="230" t="s">
        <v>33555</v>
      </c>
      <c r="D10960" s="230" t="s">
        <v>33556</v>
      </c>
      <c r="E10960" s="231">
        <v>54111698</v>
      </c>
      <c r="F10960" s="231" t="s">
        <v>828</v>
      </c>
      <c r="G10960" s="232" t="s">
        <v>36928</v>
      </c>
    </row>
    <row r="10961" spans="1:7" ht="12">
      <c r="A10961" s="229">
        <v>5411170201</v>
      </c>
      <c r="B10961" s="230" t="s">
        <v>33557</v>
      </c>
      <c r="C10961" s="230" t="s">
        <v>33558</v>
      </c>
      <c r="D10961" s="230" t="s">
        <v>33559</v>
      </c>
      <c r="E10961" s="231">
        <v>54111702</v>
      </c>
      <c r="F10961" s="231" t="s">
        <v>828</v>
      </c>
      <c r="G10961" s="232" t="s">
        <v>36928</v>
      </c>
    </row>
    <row r="10962" spans="1:7" ht="12">
      <c r="A10962" s="229">
        <v>5411170301</v>
      </c>
      <c r="B10962" s="230" t="s">
        <v>33560</v>
      </c>
      <c r="C10962" s="230" t="s">
        <v>33561</v>
      </c>
      <c r="D10962" s="230" t="s">
        <v>33562</v>
      </c>
      <c r="E10962" s="231">
        <v>54111703</v>
      </c>
      <c r="F10962" s="231" t="s">
        <v>828</v>
      </c>
      <c r="G10962" s="232" t="s">
        <v>36928</v>
      </c>
    </row>
    <row r="10963" spans="1:7" ht="12">
      <c r="A10963" s="229">
        <v>5411170401</v>
      </c>
      <c r="B10963" s="230" t="s">
        <v>33563</v>
      </c>
      <c r="C10963" s="230" t="s">
        <v>33564</v>
      </c>
      <c r="D10963" s="230" t="s">
        <v>33565</v>
      </c>
      <c r="E10963" s="231">
        <v>54111704</v>
      </c>
      <c r="F10963" s="231" t="s">
        <v>828</v>
      </c>
      <c r="G10963" s="232" t="s">
        <v>36928</v>
      </c>
    </row>
    <row r="10964" spans="1:7" ht="12">
      <c r="A10964" s="229">
        <v>5510150101</v>
      </c>
      <c r="B10964" s="230" t="s">
        <v>33566</v>
      </c>
      <c r="C10964" s="230" t="s">
        <v>33567</v>
      </c>
      <c r="D10964" s="230" t="s">
        <v>33568</v>
      </c>
      <c r="E10964" s="231">
        <v>55101501</v>
      </c>
      <c r="F10964" s="231" t="s">
        <v>828</v>
      </c>
      <c r="G10964" s="232" t="s">
        <v>36928</v>
      </c>
    </row>
    <row r="10965" spans="1:7" ht="12">
      <c r="A10965" s="229">
        <v>5510150102</v>
      </c>
      <c r="B10965" s="230" t="s">
        <v>33569</v>
      </c>
      <c r="C10965" s="230" t="s">
        <v>33570</v>
      </c>
      <c r="D10965" s="230" t="s">
        <v>33571</v>
      </c>
      <c r="E10965" s="231">
        <v>55101501</v>
      </c>
      <c r="F10965" s="231" t="s">
        <v>828</v>
      </c>
      <c r="G10965" s="232" t="s">
        <v>36928</v>
      </c>
    </row>
    <row r="10966" spans="1:7" ht="12">
      <c r="A10966" s="229">
        <v>5510150103</v>
      </c>
      <c r="B10966" s="230" t="s">
        <v>33572</v>
      </c>
      <c r="C10966" s="230" t="s">
        <v>33573</v>
      </c>
      <c r="D10966" s="230" t="s">
        <v>33574</v>
      </c>
      <c r="E10966" s="231">
        <v>55101501</v>
      </c>
      <c r="F10966" s="231" t="s">
        <v>828</v>
      </c>
      <c r="G10966" s="232" t="s">
        <v>36928</v>
      </c>
    </row>
    <row r="10967" spans="1:7" ht="12">
      <c r="A10967" s="229">
        <v>5510150104</v>
      </c>
      <c r="B10967" s="230" t="s">
        <v>33575</v>
      </c>
      <c r="C10967" s="230" t="s">
        <v>33576</v>
      </c>
      <c r="D10967" s="230" t="s">
        <v>33577</v>
      </c>
      <c r="E10967" s="231">
        <v>55101501</v>
      </c>
      <c r="F10967" s="231" t="s">
        <v>828</v>
      </c>
      <c r="G10967" s="232" t="s">
        <v>36928</v>
      </c>
    </row>
    <row r="10968" spans="1:7" ht="12">
      <c r="A10968" s="229">
        <v>5510150201</v>
      </c>
      <c r="B10968" s="230" t="s">
        <v>33578</v>
      </c>
      <c r="C10968" s="230" t="s">
        <v>33579</v>
      </c>
      <c r="D10968" s="230" t="s">
        <v>33580</v>
      </c>
      <c r="E10968" s="231">
        <v>55101502</v>
      </c>
      <c r="F10968" s="231" t="s">
        <v>828</v>
      </c>
      <c r="G10968" s="232" t="s">
        <v>36928</v>
      </c>
    </row>
    <row r="10969" spans="1:7" ht="12">
      <c r="A10969" s="229">
        <v>5510150401</v>
      </c>
      <c r="B10969" s="230" t="s">
        <v>33581</v>
      </c>
      <c r="C10969" s="230" t="s">
        <v>33582</v>
      </c>
      <c r="D10969" s="230" t="s">
        <v>33583</v>
      </c>
      <c r="E10969" s="231">
        <v>55101504</v>
      </c>
      <c r="F10969" s="231" t="s">
        <v>828</v>
      </c>
      <c r="G10969" s="232" t="s">
        <v>36928</v>
      </c>
    </row>
    <row r="10970" spans="1:7" ht="12">
      <c r="A10970" s="229">
        <v>5510150601</v>
      </c>
      <c r="B10970" s="230" t="s">
        <v>33584</v>
      </c>
      <c r="C10970" s="230" t="s">
        <v>33585</v>
      </c>
      <c r="D10970" s="230" t="s">
        <v>33586</v>
      </c>
      <c r="E10970" s="231">
        <v>55101506</v>
      </c>
      <c r="F10970" s="231" t="s">
        <v>828</v>
      </c>
      <c r="G10970" s="232" t="s">
        <v>36928</v>
      </c>
    </row>
    <row r="10971" spans="1:7" ht="12">
      <c r="A10971" s="229">
        <v>5510150901</v>
      </c>
      <c r="B10971" s="230" t="s">
        <v>33587</v>
      </c>
      <c r="C10971" s="230" t="s">
        <v>33588</v>
      </c>
      <c r="D10971" s="230" t="s">
        <v>33589</v>
      </c>
      <c r="E10971" s="231">
        <v>55101509</v>
      </c>
      <c r="F10971" s="231" t="s">
        <v>828</v>
      </c>
      <c r="G10971" s="232" t="s">
        <v>36928</v>
      </c>
    </row>
    <row r="10972" spans="1:7" ht="24">
      <c r="A10972" s="229">
        <v>5510151001</v>
      </c>
      <c r="B10972" s="230" t="s">
        <v>33590</v>
      </c>
      <c r="C10972" s="230" t="s">
        <v>33591</v>
      </c>
      <c r="D10972" s="230" t="s">
        <v>33592</v>
      </c>
      <c r="E10972" s="231">
        <v>55101510</v>
      </c>
      <c r="F10972" s="231" t="s">
        <v>828</v>
      </c>
      <c r="G10972" s="232" t="s">
        <v>36928</v>
      </c>
    </row>
    <row r="10973" spans="1:7" ht="12">
      <c r="A10973" s="229">
        <v>5510151401</v>
      </c>
      <c r="B10973" s="230" t="s">
        <v>33593</v>
      </c>
      <c r="C10973" s="230" t="s">
        <v>33594</v>
      </c>
      <c r="D10973" s="230" t="s">
        <v>33595</v>
      </c>
      <c r="E10973" s="231">
        <v>55101514</v>
      </c>
      <c r="F10973" s="231" t="s">
        <v>828</v>
      </c>
      <c r="G10973" s="232" t="s">
        <v>36928</v>
      </c>
    </row>
    <row r="10974" spans="1:7" ht="12">
      <c r="A10974" s="229">
        <v>5510151501</v>
      </c>
      <c r="B10974" s="230" t="s">
        <v>33596</v>
      </c>
      <c r="C10974" s="230" t="s">
        <v>33597</v>
      </c>
      <c r="D10974" s="230" t="s">
        <v>33598</v>
      </c>
      <c r="E10974" s="231">
        <v>55101515</v>
      </c>
      <c r="F10974" s="231" t="s">
        <v>828</v>
      </c>
      <c r="G10974" s="232" t="s">
        <v>36928</v>
      </c>
    </row>
    <row r="10975" spans="1:7" ht="36">
      <c r="A10975" s="229">
        <v>5510151601</v>
      </c>
      <c r="B10975" s="230" t="s">
        <v>33599</v>
      </c>
      <c r="C10975" s="230" t="s">
        <v>2702</v>
      </c>
      <c r="D10975" s="230" t="s">
        <v>33600</v>
      </c>
      <c r="E10975" s="231">
        <v>55101516</v>
      </c>
      <c r="F10975" s="231" t="s">
        <v>828</v>
      </c>
      <c r="G10975" s="232" t="s">
        <v>36928</v>
      </c>
    </row>
    <row r="10976" spans="1:7" ht="12">
      <c r="A10976" s="229">
        <v>5510151801</v>
      </c>
      <c r="B10976" s="230" t="s">
        <v>33601</v>
      </c>
      <c r="C10976" s="230" t="s">
        <v>33602</v>
      </c>
      <c r="D10976" s="230" t="s">
        <v>33603</v>
      </c>
      <c r="E10976" s="231">
        <v>55101518</v>
      </c>
      <c r="F10976" s="231" t="s">
        <v>828</v>
      </c>
      <c r="G10976" s="232" t="s">
        <v>36928</v>
      </c>
    </row>
    <row r="10977" spans="1:7" ht="12">
      <c r="A10977" s="229">
        <v>5510151901</v>
      </c>
      <c r="B10977" s="230" t="s">
        <v>33604</v>
      </c>
      <c r="C10977" s="230" t="s">
        <v>33605</v>
      </c>
      <c r="D10977" s="230" t="s">
        <v>33606</v>
      </c>
      <c r="E10977" s="231">
        <v>55101519</v>
      </c>
      <c r="F10977" s="231" t="s">
        <v>828</v>
      </c>
      <c r="G10977" s="232" t="s">
        <v>36928</v>
      </c>
    </row>
    <row r="10978" spans="1:7" ht="12">
      <c r="A10978" s="229">
        <v>5510152001</v>
      </c>
      <c r="B10978" s="230" t="s">
        <v>33607</v>
      </c>
      <c r="C10978" s="230" t="s">
        <v>33608</v>
      </c>
      <c r="D10978" s="230" t="s">
        <v>33609</v>
      </c>
      <c r="E10978" s="231">
        <v>55101520</v>
      </c>
      <c r="F10978" s="231" t="s">
        <v>828</v>
      </c>
      <c r="G10978" s="232" t="s">
        <v>36928</v>
      </c>
    </row>
    <row r="10979" spans="1:7" ht="12">
      <c r="A10979" s="229">
        <v>5510152101</v>
      </c>
      <c r="B10979" s="230" t="s">
        <v>33610</v>
      </c>
      <c r="C10979" s="230" t="s">
        <v>33611</v>
      </c>
      <c r="D10979" s="230" t="s">
        <v>33612</v>
      </c>
      <c r="E10979" s="231">
        <v>55101521</v>
      </c>
      <c r="F10979" s="231" t="s">
        <v>828</v>
      </c>
      <c r="G10979" s="232" t="s">
        <v>36928</v>
      </c>
    </row>
    <row r="10980" spans="1:7" ht="12">
      <c r="A10980" s="229">
        <v>5510152601</v>
      </c>
      <c r="B10980" s="230" t="s">
        <v>33613</v>
      </c>
      <c r="C10980" s="230" t="s">
        <v>33614</v>
      </c>
      <c r="D10980" s="230" t="s">
        <v>33615</v>
      </c>
      <c r="E10980" s="231">
        <v>55101526</v>
      </c>
      <c r="F10980" s="231" t="s">
        <v>828</v>
      </c>
      <c r="G10980" s="232" t="s">
        <v>36928</v>
      </c>
    </row>
    <row r="10981" spans="1:7" ht="12">
      <c r="A10981" s="229">
        <v>5510152801</v>
      </c>
      <c r="B10981" s="230" t="s">
        <v>33616</v>
      </c>
      <c r="C10981" s="230" t="s">
        <v>33617</v>
      </c>
      <c r="D10981" s="230" t="s">
        <v>33618</v>
      </c>
      <c r="E10981" s="231">
        <v>55101528</v>
      </c>
      <c r="F10981" s="231" t="s">
        <v>828</v>
      </c>
      <c r="G10981" s="232" t="s">
        <v>36928</v>
      </c>
    </row>
    <row r="10982" spans="1:7" ht="12">
      <c r="A10982" s="229">
        <v>5510152901</v>
      </c>
      <c r="B10982" s="230" t="s">
        <v>33619</v>
      </c>
      <c r="C10982" s="230" t="s">
        <v>33620</v>
      </c>
      <c r="D10982" s="230" t="s">
        <v>33621</v>
      </c>
      <c r="E10982" s="231">
        <v>55101529</v>
      </c>
      <c r="F10982" s="231" t="s">
        <v>828</v>
      </c>
      <c r="G10982" s="232" t="s">
        <v>36928</v>
      </c>
    </row>
    <row r="10983" spans="1:7" ht="12">
      <c r="A10983" s="229">
        <v>5510153001</v>
      </c>
      <c r="B10983" s="230" t="s">
        <v>33622</v>
      </c>
      <c r="C10983" s="230" t="s">
        <v>33623</v>
      </c>
      <c r="D10983" s="230" t="s">
        <v>33624</v>
      </c>
      <c r="E10983" s="231">
        <v>55101530</v>
      </c>
      <c r="F10983" s="231" t="s">
        <v>828</v>
      </c>
      <c r="G10983" s="232" t="s">
        <v>36928</v>
      </c>
    </row>
    <row r="10984" spans="1:7" ht="12">
      <c r="A10984" s="229">
        <v>5510159901</v>
      </c>
      <c r="B10984" s="230" t="s">
        <v>33625</v>
      </c>
      <c r="C10984" s="230" t="s">
        <v>33626</v>
      </c>
      <c r="D10984" s="230" t="s">
        <v>33627</v>
      </c>
      <c r="E10984" s="231">
        <v>55101599</v>
      </c>
      <c r="F10984" s="231" t="s">
        <v>828</v>
      </c>
      <c r="G10984" s="232" t="s">
        <v>36928</v>
      </c>
    </row>
    <row r="10985" spans="1:7" ht="24">
      <c r="A10985" s="229">
        <v>5511150101</v>
      </c>
      <c r="B10985" s="230" t="s">
        <v>33628</v>
      </c>
      <c r="C10985" s="230" t="s">
        <v>33629</v>
      </c>
      <c r="D10985" s="230" t="s">
        <v>33630</v>
      </c>
      <c r="E10985" s="231">
        <v>55111501</v>
      </c>
      <c r="F10985" s="231" t="s">
        <v>828</v>
      </c>
      <c r="G10985" s="232" t="s">
        <v>36928</v>
      </c>
    </row>
    <row r="10986" spans="1:7" ht="24">
      <c r="A10986" s="229">
        <v>5511150201</v>
      </c>
      <c r="B10986" s="230" t="s">
        <v>33631</v>
      </c>
      <c r="C10986" s="230" t="s">
        <v>33632</v>
      </c>
      <c r="D10986" s="230" t="s">
        <v>33633</v>
      </c>
      <c r="E10986" s="231">
        <v>55111502</v>
      </c>
      <c r="F10986" s="231" t="s">
        <v>828</v>
      </c>
      <c r="G10986" s="232" t="s">
        <v>36928</v>
      </c>
    </row>
    <row r="10987" spans="1:7" ht="12">
      <c r="A10987" s="229">
        <v>5511150301</v>
      </c>
      <c r="B10987" s="230" t="s">
        <v>33634</v>
      </c>
      <c r="C10987" s="230" t="s">
        <v>33635</v>
      </c>
      <c r="D10987" s="230" t="s">
        <v>33636</v>
      </c>
      <c r="E10987" s="231">
        <v>55111503</v>
      </c>
      <c r="F10987" s="231" t="s">
        <v>828</v>
      </c>
      <c r="G10987" s="232" t="s">
        <v>36928</v>
      </c>
    </row>
    <row r="10988" spans="1:7" ht="12">
      <c r="A10988" s="229">
        <v>5511150601</v>
      </c>
      <c r="B10988" s="230" t="s">
        <v>33637</v>
      </c>
      <c r="C10988" s="230" t="s">
        <v>33638</v>
      </c>
      <c r="D10988" s="230" t="s">
        <v>33639</v>
      </c>
      <c r="E10988" s="231">
        <v>55111506</v>
      </c>
      <c r="F10988" s="231" t="s">
        <v>828</v>
      </c>
      <c r="G10988" s="232" t="s">
        <v>36928</v>
      </c>
    </row>
    <row r="10989" spans="1:7" ht="12">
      <c r="A10989" s="229">
        <v>5511150701</v>
      </c>
      <c r="B10989" s="230" t="s">
        <v>33640</v>
      </c>
      <c r="C10989" s="230" t="s">
        <v>33641</v>
      </c>
      <c r="D10989" s="230" t="s">
        <v>33642</v>
      </c>
      <c r="E10989" s="231">
        <v>55111507</v>
      </c>
      <c r="F10989" s="231" t="s">
        <v>828</v>
      </c>
      <c r="G10989" s="232" t="s">
        <v>36928</v>
      </c>
    </row>
    <row r="10990" spans="1:7" ht="12">
      <c r="A10990" s="229">
        <v>5511150801</v>
      </c>
      <c r="B10990" s="230" t="s">
        <v>33643</v>
      </c>
      <c r="C10990" s="230" t="s">
        <v>33644</v>
      </c>
      <c r="D10990" s="230" t="s">
        <v>33645</v>
      </c>
      <c r="E10990" s="231">
        <v>55111508</v>
      </c>
      <c r="F10990" s="231" t="s">
        <v>828</v>
      </c>
      <c r="G10990" s="232" t="s">
        <v>36928</v>
      </c>
    </row>
    <row r="10991" spans="1:7" ht="12">
      <c r="A10991" s="229">
        <v>5511151101</v>
      </c>
      <c r="B10991" s="230" t="s">
        <v>33646</v>
      </c>
      <c r="C10991" s="230" t="s">
        <v>33647</v>
      </c>
      <c r="D10991" s="230" t="s">
        <v>33648</v>
      </c>
      <c r="E10991" s="231">
        <v>55111511</v>
      </c>
      <c r="F10991" s="231" t="s">
        <v>828</v>
      </c>
      <c r="G10991" s="232" t="s">
        <v>36928</v>
      </c>
    </row>
    <row r="10992" spans="1:7" ht="24">
      <c r="A10992" s="229">
        <v>5511151201</v>
      </c>
      <c r="B10992" s="230" t="s">
        <v>33649</v>
      </c>
      <c r="C10992" s="230" t="s">
        <v>33650</v>
      </c>
      <c r="D10992" s="230" t="s">
        <v>33651</v>
      </c>
      <c r="E10992" s="231">
        <v>55111512</v>
      </c>
      <c r="F10992" s="231" t="s">
        <v>828</v>
      </c>
      <c r="G10992" s="232" t="s">
        <v>36928</v>
      </c>
    </row>
    <row r="10993" spans="1:7" ht="12">
      <c r="A10993" s="229">
        <v>5511151202</v>
      </c>
      <c r="B10993" s="230" t="s">
        <v>33652</v>
      </c>
      <c r="C10993" s="230" t="s">
        <v>33653</v>
      </c>
      <c r="D10993" s="230" t="s">
        <v>33654</v>
      </c>
      <c r="E10993" s="231">
        <v>55111512</v>
      </c>
      <c r="F10993" s="231" t="s">
        <v>828</v>
      </c>
      <c r="G10993" s="232" t="s">
        <v>36928</v>
      </c>
    </row>
    <row r="10994" spans="1:7" ht="24">
      <c r="A10994" s="229">
        <v>5511151401</v>
      </c>
      <c r="B10994" s="230" t="s">
        <v>33655</v>
      </c>
      <c r="C10994" s="230" t="s">
        <v>33656</v>
      </c>
      <c r="D10994" s="230" t="s">
        <v>33657</v>
      </c>
      <c r="E10994" s="231">
        <v>55111514</v>
      </c>
      <c r="F10994" s="231" t="s">
        <v>828</v>
      </c>
      <c r="G10994" s="232" t="s">
        <v>36928</v>
      </c>
    </row>
    <row r="10995" spans="1:7" ht="12">
      <c r="A10995" s="229">
        <v>5511151501</v>
      </c>
      <c r="B10995" s="230" t="s">
        <v>33658</v>
      </c>
      <c r="C10995" s="230" t="s">
        <v>33659</v>
      </c>
      <c r="D10995" s="230" t="s">
        <v>33660</v>
      </c>
      <c r="E10995" s="231">
        <v>55111515</v>
      </c>
      <c r="F10995" s="231" t="s">
        <v>828</v>
      </c>
      <c r="G10995" s="232" t="s">
        <v>36928</v>
      </c>
    </row>
    <row r="10996" spans="1:7" ht="24">
      <c r="A10996" s="229">
        <v>5512150101</v>
      </c>
      <c r="B10996" s="230" t="s">
        <v>33661</v>
      </c>
      <c r="C10996" s="230" t="s">
        <v>33662</v>
      </c>
      <c r="D10996" s="230" t="s">
        <v>33663</v>
      </c>
      <c r="E10996" s="231">
        <v>55121501</v>
      </c>
      <c r="F10996" s="231" t="s">
        <v>828</v>
      </c>
      <c r="G10996" s="232" t="s">
        <v>36928</v>
      </c>
    </row>
    <row r="10997" spans="1:7" ht="24">
      <c r="A10997" s="229">
        <v>5512150301</v>
      </c>
      <c r="B10997" s="230" t="s">
        <v>33664</v>
      </c>
      <c r="C10997" s="230" t="s">
        <v>33665</v>
      </c>
      <c r="D10997" s="230" t="s">
        <v>33666</v>
      </c>
      <c r="E10997" s="231">
        <v>55121503</v>
      </c>
      <c r="F10997" s="231" t="s">
        <v>828</v>
      </c>
      <c r="G10997" s="232" t="s">
        <v>36928</v>
      </c>
    </row>
    <row r="10998" spans="1:7" ht="12">
      <c r="A10998" s="229">
        <v>5512160801</v>
      </c>
      <c r="B10998" s="230" t="s">
        <v>33667</v>
      </c>
      <c r="C10998" s="230" t="s">
        <v>33668</v>
      </c>
      <c r="D10998" s="230" t="s">
        <v>33669</v>
      </c>
      <c r="E10998" s="231">
        <v>55121608</v>
      </c>
      <c r="F10998" s="231" t="s">
        <v>828</v>
      </c>
      <c r="G10998" s="232" t="s">
        <v>36928</v>
      </c>
    </row>
    <row r="10999" spans="1:7" ht="12">
      <c r="A10999" s="229">
        <v>5512161001</v>
      </c>
      <c r="B10999" s="230" t="s">
        <v>33670</v>
      </c>
      <c r="C10999" s="230" t="s">
        <v>33671</v>
      </c>
      <c r="D10999" s="230" t="s">
        <v>33672</v>
      </c>
      <c r="E10999" s="231">
        <v>55121610</v>
      </c>
      <c r="F10999" s="231" t="s">
        <v>828</v>
      </c>
      <c r="G10999" s="232" t="s">
        <v>36928</v>
      </c>
    </row>
    <row r="11000" spans="1:7" ht="12">
      <c r="A11000" s="229">
        <v>5512161201</v>
      </c>
      <c r="B11000" s="230" t="s">
        <v>33673</v>
      </c>
      <c r="C11000" s="230" t="s">
        <v>33674</v>
      </c>
      <c r="D11000" s="230" t="s">
        <v>33675</v>
      </c>
      <c r="E11000" s="231">
        <v>55121612</v>
      </c>
      <c r="F11000" s="231" t="s">
        <v>828</v>
      </c>
      <c r="G11000" s="232" t="s">
        <v>36928</v>
      </c>
    </row>
    <row r="11001" spans="1:7" ht="12">
      <c r="A11001" s="229">
        <v>5512161203</v>
      </c>
      <c r="B11001" s="230" t="s">
        <v>33676</v>
      </c>
      <c r="C11001" s="230" t="s">
        <v>33677</v>
      </c>
      <c r="D11001" s="230" t="s">
        <v>33678</v>
      </c>
      <c r="E11001" s="231">
        <v>55121612</v>
      </c>
      <c r="F11001" s="231" t="s">
        <v>828</v>
      </c>
      <c r="G11001" s="232" t="s">
        <v>36928</v>
      </c>
    </row>
    <row r="11002" spans="1:7" ht="24">
      <c r="A11002" s="229">
        <v>5512161204</v>
      </c>
      <c r="B11002" s="230" t="s">
        <v>33679</v>
      </c>
      <c r="C11002" s="230" t="s">
        <v>33680</v>
      </c>
      <c r="D11002" s="230" t="s">
        <v>33681</v>
      </c>
      <c r="E11002" s="231">
        <v>55121612</v>
      </c>
      <c r="F11002" s="231" t="s">
        <v>828</v>
      </c>
      <c r="G11002" s="232" t="s">
        <v>36928</v>
      </c>
    </row>
    <row r="11003" spans="1:7" ht="12">
      <c r="A11003" s="229">
        <v>5512170101</v>
      </c>
      <c r="B11003" s="230" t="s">
        <v>33682</v>
      </c>
      <c r="C11003" s="230" t="s">
        <v>33683</v>
      </c>
      <c r="D11003" s="230" t="s">
        <v>33684</v>
      </c>
      <c r="E11003" s="231">
        <v>55121701</v>
      </c>
      <c r="F11003" s="231" t="s">
        <v>828</v>
      </c>
      <c r="G11003" s="232" t="s">
        <v>36928</v>
      </c>
    </row>
    <row r="11004" spans="1:7" ht="12">
      <c r="A11004" s="229">
        <v>5512170102</v>
      </c>
      <c r="B11004" s="230" t="s">
        <v>33685</v>
      </c>
      <c r="C11004" s="230" t="s">
        <v>33686</v>
      </c>
      <c r="D11004" s="230" t="s">
        <v>33687</v>
      </c>
      <c r="E11004" s="231">
        <v>55121701</v>
      </c>
      <c r="F11004" s="231" t="s">
        <v>828</v>
      </c>
      <c r="G11004" s="232" t="s">
        <v>36928</v>
      </c>
    </row>
    <row r="11005" spans="1:7" ht="24">
      <c r="A11005" s="229">
        <v>5512170103</v>
      </c>
      <c r="B11005" s="230" t="s">
        <v>33688</v>
      </c>
      <c r="C11005" s="230" t="s">
        <v>33689</v>
      </c>
      <c r="D11005" s="230" t="s">
        <v>33690</v>
      </c>
      <c r="E11005" s="231">
        <v>55121701</v>
      </c>
      <c r="F11005" s="231" t="s">
        <v>828</v>
      </c>
      <c r="G11005" s="232" t="s">
        <v>36928</v>
      </c>
    </row>
    <row r="11006" spans="1:7" ht="12">
      <c r="A11006" s="229">
        <v>5512170201</v>
      </c>
      <c r="B11006" s="230" t="s">
        <v>33691</v>
      </c>
      <c r="C11006" s="230" t="s">
        <v>33692</v>
      </c>
      <c r="D11006" s="230" t="s">
        <v>33693</v>
      </c>
      <c r="E11006" s="231">
        <v>55121702</v>
      </c>
      <c r="F11006" s="231" t="s">
        <v>828</v>
      </c>
      <c r="G11006" s="232" t="s">
        <v>36928</v>
      </c>
    </row>
    <row r="11007" spans="1:7" ht="24">
      <c r="A11007" s="229">
        <v>5512170202</v>
      </c>
      <c r="B11007" s="230" t="s">
        <v>33694</v>
      </c>
      <c r="C11007" s="230" t="s">
        <v>33695</v>
      </c>
      <c r="D11007" s="230" t="s">
        <v>33696</v>
      </c>
      <c r="E11007" s="231">
        <v>55121702</v>
      </c>
      <c r="F11007" s="231" t="s">
        <v>828</v>
      </c>
      <c r="G11007" s="232" t="s">
        <v>36928</v>
      </c>
    </row>
    <row r="11008" spans="1:7" ht="24">
      <c r="A11008" s="229">
        <v>5512170203</v>
      </c>
      <c r="B11008" s="230" t="s">
        <v>33697</v>
      </c>
      <c r="C11008" s="230" t="s">
        <v>33698</v>
      </c>
      <c r="D11008" s="230" t="s">
        <v>33699</v>
      </c>
      <c r="E11008" s="231">
        <v>55121702</v>
      </c>
      <c r="F11008" s="231" t="s">
        <v>828</v>
      </c>
      <c r="G11008" s="232" t="s">
        <v>36928</v>
      </c>
    </row>
    <row r="11009" spans="1:7" ht="36">
      <c r="A11009" s="229">
        <v>5512170301</v>
      </c>
      <c r="B11009" s="230" t="s">
        <v>33700</v>
      </c>
      <c r="C11009" s="230" t="s">
        <v>33701</v>
      </c>
      <c r="D11009" s="230" t="s">
        <v>33702</v>
      </c>
      <c r="E11009" s="231">
        <v>55121703</v>
      </c>
      <c r="F11009" s="231" t="s">
        <v>828</v>
      </c>
      <c r="G11009" s="232" t="s">
        <v>36928</v>
      </c>
    </row>
    <row r="11010" spans="1:7" ht="12">
      <c r="A11010" s="229">
        <v>5512170401</v>
      </c>
      <c r="B11010" s="230" t="s">
        <v>33703</v>
      </c>
      <c r="C11010" s="230" t="s">
        <v>33704</v>
      </c>
      <c r="D11010" s="230" t="s">
        <v>33705</v>
      </c>
      <c r="E11010" s="231">
        <v>55121704</v>
      </c>
      <c r="F11010" s="231" t="s">
        <v>828</v>
      </c>
      <c r="G11010" s="232" t="s">
        <v>36928</v>
      </c>
    </row>
    <row r="11011" spans="1:7" ht="24">
      <c r="A11011" s="229">
        <v>5512170402</v>
      </c>
      <c r="B11011" s="230" t="s">
        <v>33706</v>
      </c>
      <c r="C11011" s="230" t="s">
        <v>33704</v>
      </c>
      <c r="D11011" s="230" t="s">
        <v>33707</v>
      </c>
      <c r="E11011" s="231">
        <v>55121704</v>
      </c>
      <c r="F11011" s="231" t="s">
        <v>828</v>
      </c>
      <c r="G11011" s="232" t="s">
        <v>36928</v>
      </c>
    </row>
    <row r="11012" spans="1:7" ht="12">
      <c r="A11012" s="229">
        <v>5512170501</v>
      </c>
      <c r="B11012" s="230" t="s">
        <v>33708</v>
      </c>
      <c r="C11012" s="230" t="s">
        <v>33709</v>
      </c>
      <c r="D11012" s="230" t="s">
        <v>33710</v>
      </c>
      <c r="E11012" s="231">
        <v>55121705</v>
      </c>
      <c r="F11012" s="231" t="s">
        <v>828</v>
      </c>
      <c r="G11012" s="232" t="s">
        <v>36928</v>
      </c>
    </row>
    <row r="11013" spans="1:7" ht="24">
      <c r="A11013" s="229">
        <v>5512170601</v>
      </c>
      <c r="B11013" s="230" t="s">
        <v>33711</v>
      </c>
      <c r="C11013" s="230" t="s">
        <v>33712</v>
      </c>
      <c r="D11013" s="230" t="s">
        <v>33713</v>
      </c>
      <c r="E11013" s="231">
        <v>55121706</v>
      </c>
      <c r="F11013" s="231" t="s">
        <v>828</v>
      </c>
      <c r="G11013" s="232" t="s">
        <v>36928</v>
      </c>
    </row>
    <row r="11014" spans="1:7" ht="12">
      <c r="A11014" s="229">
        <v>5512170801</v>
      </c>
      <c r="B11014" s="230" t="s">
        <v>33714</v>
      </c>
      <c r="C11014" s="230" t="s">
        <v>33715</v>
      </c>
      <c r="D11014" s="230" t="s">
        <v>33716</v>
      </c>
      <c r="E11014" s="231">
        <v>55121708</v>
      </c>
      <c r="F11014" s="231" t="s">
        <v>828</v>
      </c>
      <c r="G11014" s="232" t="s">
        <v>36928</v>
      </c>
    </row>
    <row r="11015" spans="1:7" ht="12">
      <c r="A11015" s="229">
        <v>5512171001</v>
      </c>
      <c r="B11015" s="230" t="s">
        <v>33717</v>
      </c>
      <c r="C11015" s="230" t="s">
        <v>33718</v>
      </c>
      <c r="D11015" s="230" t="s">
        <v>33719</v>
      </c>
      <c r="E11015" s="231">
        <v>55121710</v>
      </c>
      <c r="F11015" s="231" t="s">
        <v>828</v>
      </c>
      <c r="G11015" s="232" t="s">
        <v>36928</v>
      </c>
    </row>
    <row r="11016" spans="1:7" ht="12">
      <c r="A11016" s="229">
        <v>5512171002</v>
      </c>
      <c r="B11016" s="230" t="s">
        <v>33720</v>
      </c>
      <c r="C11016" s="230" t="s">
        <v>33721</v>
      </c>
      <c r="D11016" s="230" t="s">
        <v>33722</v>
      </c>
      <c r="E11016" s="231">
        <v>55121710</v>
      </c>
      <c r="F11016" s="231" t="s">
        <v>828</v>
      </c>
      <c r="G11016" s="232" t="s">
        <v>36928</v>
      </c>
    </row>
    <row r="11017" spans="1:7" ht="12">
      <c r="A11017" s="229">
        <v>5512171201</v>
      </c>
      <c r="B11017" s="230" t="s">
        <v>33723</v>
      </c>
      <c r="C11017" s="230" t="s">
        <v>33724</v>
      </c>
      <c r="D11017" s="230" t="s">
        <v>33725</v>
      </c>
      <c r="E11017" s="231">
        <v>55121712</v>
      </c>
      <c r="F11017" s="231" t="s">
        <v>828</v>
      </c>
      <c r="G11017" s="232" t="s">
        <v>36928</v>
      </c>
    </row>
    <row r="11018" spans="1:7" ht="12">
      <c r="A11018" s="229">
        <v>5512171401</v>
      </c>
      <c r="B11018" s="230" t="s">
        <v>33726</v>
      </c>
      <c r="C11018" s="230" t="s">
        <v>33727</v>
      </c>
      <c r="D11018" s="230" t="s">
        <v>33728</v>
      </c>
      <c r="E11018" s="231">
        <v>55121714</v>
      </c>
      <c r="F11018" s="231" t="s">
        <v>828</v>
      </c>
      <c r="G11018" s="232" t="s">
        <v>36928</v>
      </c>
    </row>
    <row r="11019" spans="1:7" ht="24">
      <c r="A11019" s="229">
        <v>5512171501</v>
      </c>
      <c r="B11019" s="230" t="s">
        <v>33729</v>
      </c>
      <c r="C11019" s="230" t="s">
        <v>33730</v>
      </c>
      <c r="D11019" s="230" t="s">
        <v>33731</v>
      </c>
      <c r="E11019" s="231">
        <v>55121715</v>
      </c>
      <c r="F11019" s="231" t="s">
        <v>828</v>
      </c>
      <c r="G11019" s="232" t="s">
        <v>36928</v>
      </c>
    </row>
    <row r="11020" spans="1:7" ht="12">
      <c r="A11020" s="229">
        <v>5512171701</v>
      </c>
      <c r="B11020" s="230" t="s">
        <v>33732</v>
      </c>
      <c r="C11020" s="230" t="s">
        <v>33733</v>
      </c>
      <c r="D11020" s="230" t="s">
        <v>33734</v>
      </c>
      <c r="E11020" s="231">
        <v>55121717</v>
      </c>
      <c r="F11020" s="231" t="s">
        <v>828</v>
      </c>
      <c r="G11020" s="232" t="s">
        <v>36928</v>
      </c>
    </row>
    <row r="11021" spans="1:7" ht="12">
      <c r="A11021" s="229">
        <v>5512171702</v>
      </c>
      <c r="B11021" s="230" t="s">
        <v>33735</v>
      </c>
      <c r="C11021" s="230" t="s">
        <v>33736</v>
      </c>
      <c r="D11021" s="230" t="s">
        <v>33737</v>
      </c>
      <c r="E11021" s="231">
        <v>55121717</v>
      </c>
      <c r="F11021" s="231" t="s">
        <v>828</v>
      </c>
      <c r="G11021" s="232" t="s">
        <v>36928</v>
      </c>
    </row>
    <row r="11022" spans="1:7" ht="36">
      <c r="A11022" s="229">
        <v>5512171703</v>
      </c>
      <c r="B11022" s="230" t="s">
        <v>33738</v>
      </c>
      <c r="C11022" s="230" t="s">
        <v>33739</v>
      </c>
      <c r="D11022" s="230" t="s">
        <v>33740</v>
      </c>
      <c r="E11022" s="231">
        <v>55121717</v>
      </c>
      <c r="F11022" s="231" t="s">
        <v>828</v>
      </c>
      <c r="G11022" s="232" t="s">
        <v>36928</v>
      </c>
    </row>
    <row r="11023" spans="1:7" ht="24">
      <c r="A11023" s="229">
        <v>5512171704</v>
      </c>
      <c r="B11023" s="230" t="s">
        <v>33741</v>
      </c>
      <c r="C11023" s="230" t="s">
        <v>33742</v>
      </c>
      <c r="D11023" s="230" t="s">
        <v>33743</v>
      </c>
      <c r="E11023" s="231">
        <v>55121717</v>
      </c>
      <c r="F11023" s="231" t="s">
        <v>828</v>
      </c>
      <c r="G11023" s="232" t="s">
        <v>36928</v>
      </c>
    </row>
    <row r="11024" spans="1:7" ht="24">
      <c r="A11024" s="229">
        <v>5512171801</v>
      </c>
      <c r="B11024" s="230" t="s">
        <v>33744</v>
      </c>
      <c r="C11024" s="230" t="s">
        <v>33745</v>
      </c>
      <c r="D11024" s="230" t="s">
        <v>33746</v>
      </c>
      <c r="E11024" s="231">
        <v>55121718</v>
      </c>
      <c r="F11024" s="231" t="s">
        <v>828</v>
      </c>
      <c r="G11024" s="232">
        <v>8</v>
      </c>
    </row>
    <row r="11025" spans="1:7" ht="12">
      <c r="A11025" s="229">
        <v>5512179501</v>
      </c>
      <c r="B11025" s="230" t="s">
        <v>33747</v>
      </c>
      <c r="C11025" s="230" t="s">
        <v>33748</v>
      </c>
      <c r="D11025" s="230" t="s">
        <v>33749</v>
      </c>
      <c r="E11025" s="231">
        <v>55121795</v>
      </c>
      <c r="F11025" s="231" t="s">
        <v>828</v>
      </c>
      <c r="G11025" s="232" t="s">
        <v>36928</v>
      </c>
    </row>
    <row r="11026" spans="1:7" ht="12">
      <c r="A11026" s="229">
        <v>5512179601</v>
      </c>
      <c r="B11026" s="230" t="s">
        <v>33750</v>
      </c>
      <c r="C11026" s="230" t="s">
        <v>33751</v>
      </c>
      <c r="D11026" s="230" t="s">
        <v>33752</v>
      </c>
      <c r="E11026" s="231">
        <v>55121796</v>
      </c>
      <c r="F11026" s="231" t="s">
        <v>828</v>
      </c>
      <c r="G11026" s="232" t="s">
        <v>36928</v>
      </c>
    </row>
    <row r="11027" spans="1:7" ht="12">
      <c r="A11027" s="229">
        <v>5512179701</v>
      </c>
      <c r="B11027" s="230" t="s">
        <v>33753</v>
      </c>
      <c r="C11027" s="230" t="s">
        <v>33754</v>
      </c>
      <c r="D11027" s="230" t="s">
        <v>33755</v>
      </c>
      <c r="E11027" s="231">
        <v>55121797</v>
      </c>
      <c r="F11027" s="231" t="s">
        <v>828</v>
      </c>
      <c r="G11027" s="232" t="s">
        <v>36928</v>
      </c>
    </row>
    <row r="11028" spans="1:7" ht="12">
      <c r="A11028" s="229">
        <v>5512179801</v>
      </c>
      <c r="B11028" s="230" t="s">
        <v>33756</v>
      </c>
      <c r="C11028" s="230" t="s">
        <v>33757</v>
      </c>
      <c r="D11028" s="230" t="s">
        <v>33758</v>
      </c>
      <c r="E11028" s="231">
        <v>55121798</v>
      </c>
      <c r="F11028" s="231" t="s">
        <v>828</v>
      </c>
      <c r="G11028" s="232" t="s">
        <v>36928</v>
      </c>
    </row>
    <row r="11029" spans="1:7" ht="24">
      <c r="A11029" s="229">
        <v>5512179901</v>
      </c>
      <c r="B11029" s="230" t="s">
        <v>33759</v>
      </c>
      <c r="C11029" s="230" t="s">
        <v>33760</v>
      </c>
      <c r="D11029" s="230" t="s">
        <v>33761</v>
      </c>
      <c r="E11029" s="231">
        <v>55121799</v>
      </c>
      <c r="F11029" s="231" t="s">
        <v>828</v>
      </c>
      <c r="G11029" s="232" t="s">
        <v>36928</v>
      </c>
    </row>
    <row r="11030" spans="1:7" ht="12">
      <c r="A11030" s="229">
        <v>5512180401</v>
      </c>
      <c r="B11030" s="230" t="s">
        <v>33762</v>
      </c>
      <c r="C11030" s="230" t="s">
        <v>33763</v>
      </c>
      <c r="D11030" s="230" t="s">
        <v>33764</v>
      </c>
      <c r="E11030" s="231">
        <v>55121804</v>
      </c>
      <c r="F11030" s="231" t="s">
        <v>828</v>
      </c>
      <c r="G11030" s="232" t="s">
        <v>36928</v>
      </c>
    </row>
    <row r="11031" spans="1:7" ht="24">
      <c r="A11031" s="229">
        <v>5512180402</v>
      </c>
      <c r="B11031" s="230" t="s">
        <v>2402</v>
      </c>
      <c r="C11031" s="230" t="s">
        <v>33765</v>
      </c>
      <c r="D11031" s="230" t="s">
        <v>33766</v>
      </c>
      <c r="E11031" s="231">
        <v>55121804</v>
      </c>
      <c r="F11031" s="231" t="s">
        <v>828</v>
      </c>
      <c r="G11031" s="232" t="s">
        <v>36928</v>
      </c>
    </row>
    <row r="11032" spans="1:7" ht="12">
      <c r="A11032" s="229">
        <v>5512190101</v>
      </c>
      <c r="B11032" s="230" t="s">
        <v>33767</v>
      </c>
      <c r="C11032" s="230" t="s">
        <v>33768</v>
      </c>
      <c r="D11032" s="230" t="s">
        <v>33769</v>
      </c>
      <c r="E11032" s="231">
        <v>55121901</v>
      </c>
      <c r="F11032" s="231" t="s">
        <v>828</v>
      </c>
      <c r="G11032" s="232" t="s">
        <v>36928</v>
      </c>
    </row>
    <row r="11033" spans="1:7" ht="12">
      <c r="A11033" s="229">
        <v>5512190301</v>
      </c>
      <c r="B11033" s="230" t="s">
        <v>33770</v>
      </c>
      <c r="C11033" s="230" t="s">
        <v>33771</v>
      </c>
      <c r="D11033" s="230" t="s">
        <v>33772</v>
      </c>
      <c r="E11033" s="231">
        <v>55121903</v>
      </c>
      <c r="F11033" s="231" t="s">
        <v>828</v>
      </c>
      <c r="G11033" s="232">
        <v>8</v>
      </c>
    </row>
    <row r="11034" spans="1:7" ht="12">
      <c r="A11034" s="229">
        <v>5512190302</v>
      </c>
      <c r="B11034" s="230" t="s">
        <v>33773</v>
      </c>
      <c r="C11034" s="230" t="s">
        <v>33774</v>
      </c>
      <c r="D11034" s="230" t="s">
        <v>33775</v>
      </c>
      <c r="E11034" s="231">
        <v>55121903</v>
      </c>
      <c r="F11034" s="231" t="s">
        <v>828</v>
      </c>
      <c r="G11034" s="232">
        <v>8</v>
      </c>
    </row>
    <row r="11035" spans="1:7" ht="12">
      <c r="A11035" s="229">
        <v>5512190303</v>
      </c>
      <c r="B11035" s="230" t="s">
        <v>33776</v>
      </c>
      <c r="C11035" s="230" t="s">
        <v>33777</v>
      </c>
      <c r="D11035" s="230" t="s">
        <v>33778</v>
      </c>
      <c r="E11035" s="231">
        <v>55121903</v>
      </c>
      <c r="F11035" s="231" t="s">
        <v>828</v>
      </c>
      <c r="G11035" s="232">
        <v>8</v>
      </c>
    </row>
    <row r="11036" spans="1:7" ht="12">
      <c r="A11036" s="229">
        <v>5512190401</v>
      </c>
      <c r="B11036" s="230" t="s">
        <v>33779</v>
      </c>
      <c r="C11036" s="230" t="s">
        <v>33780</v>
      </c>
      <c r="D11036" s="230" t="s">
        <v>33781</v>
      </c>
      <c r="E11036" s="231">
        <v>55121904</v>
      </c>
      <c r="F11036" s="231" t="s">
        <v>828</v>
      </c>
      <c r="G11036" s="232">
        <v>8</v>
      </c>
    </row>
    <row r="11037" spans="1:7" ht="24">
      <c r="A11037" s="229">
        <v>5512190402</v>
      </c>
      <c r="B11037" s="230" t="s">
        <v>33782</v>
      </c>
      <c r="C11037" s="230" t="s">
        <v>33783</v>
      </c>
      <c r="D11037" s="230" t="s">
        <v>33784</v>
      </c>
      <c r="E11037" s="231">
        <v>55121904</v>
      </c>
      <c r="F11037" s="231" t="s">
        <v>828</v>
      </c>
      <c r="G11037" s="232">
        <v>8</v>
      </c>
    </row>
    <row r="11038" spans="1:7" ht="12">
      <c r="A11038" s="229">
        <v>5512190501</v>
      </c>
      <c r="B11038" s="230" t="s">
        <v>33785</v>
      </c>
      <c r="C11038" s="230" t="s">
        <v>33786</v>
      </c>
      <c r="D11038" s="230" t="s">
        <v>33787</v>
      </c>
      <c r="E11038" s="231">
        <v>55121905</v>
      </c>
      <c r="F11038" s="231" t="s">
        <v>828</v>
      </c>
      <c r="G11038" s="232" t="s">
        <v>36928</v>
      </c>
    </row>
    <row r="11039" spans="1:7" ht="24">
      <c r="A11039" s="229">
        <v>5512190601</v>
      </c>
      <c r="B11039" s="230" t="s">
        <v>33788</v>
      </c>
      <c r="C11039" s="230" t="s">
        <v>33789</v>
      </c>
      <c r="D11039" s="230" t="s">
        <v>33790</v>
      </c>
      <c r="E11039" s="231">
        <v>55121906</v>
      </c>
      <c r="F11039" s="231" t="s">
        <v>828</v>
      </c>
      <c r="G11039" s="232" t="s">
        <v>36928</v>
      </c>
    </row>
    <row r="11040" spans="1:7" ht="24">
      <c r="A11040" s="229">
        <v>5512190801</v>
      </c>
      <c r="B11040" s="230" t="s">
        <v>33791</v>
      </c>
      <c r="C11040" s="230" t="s">
        <v>33792</v>
      </c>
      <c r="D11040" s="230" t="s">
        <v>33793</v>
      </c>
      <c r="E11040" s="231">
        <v>55121908</v>
      </c>
      <c r="F11040" s="231" t="s">
        <v>828</v>
      </c>
      <c r="G11040" s="232">
        <v>8</v>
      </c>
    </row>
    <row r="11041" spans="1:7" ht="12">
      <c r="A11041" s="229">
        <v>5512190802</v>
      </c>
      <c r="B11041" s="230" t="s">
        <v>33794</v>
      </c>
      <c r="C11041" s="230" t="s">
        <v>33795</v>
      </c>
      <c r="D11041" s="230" t="s">
        <v>33796</v>
      </c>
      <c r="E11041" s="231">
        <v>55121908</v>
      </c>
      <c r="F11041" s="231" t="s">
        <v>828</v>
      </c>
      <c r="G11041" s="232">
        <v>8</v>
      </c>
    </row>
    <row r="11042" spans="1:7" ht="36">
      <c r="A11042" s="229">
        <v>5512199901</v>
      </c>
      <c r="B11042" s="230" t="s">
        <v>33797</v>
      </c>
      <c r="C11042" s="230" t="s">
        <v>33798</v>
      </c>
      <c r="D11042" s="230" t="s">
        <v>33799</v>
      </c>
      <c r="E11042" s="231">
        <v>55121999</v>
      </c>
      <c r="F11042" s="231" t="s">
        <v>828</v>
      </c>
      <c r="G11042" s="232" t="s">
        <v>36928</v>
      </c>
    </row>
    <row r="11043" spans="1:7" ht="12">
      <c r="A11043" s="229">
        <v>5610150201</v>
      </c>
      <c r="B11043" s="230" t="s">
        <v>33800</v>
      </c>
      <c r="C11043" s="230" t="s">
        <v>33801</v>
      </c>
      <c r="D11043" s="230" t="s">
        <v>33802</v>
      </c>
      <c r="E11043" s="231">
        <v>56101502</v>
      </c>
      <c r="F11043" s="231" t="s">
        <v>828</v>
      </c>
      <c r="G11043" s="232">
        <v>8</v>
      </c>
    </row>
    <row r="11044" spans="1:7" ht="12">
      <c r="A11044" s="229">
        <v>5610150301</v>
      </c>
      <c r="B11044" s="230" t="s">
        <v>33803</v>
      </c>
      <c r="C11044" s="230" t="s">
        <v>33804</v>
      </c>
      <c r="D11044" s="230" t="s">
        <v>33805</v>
      </c>
      <c r="E11044" s="231">
        <v>56101503</v>
      </c>
      <c r="F11044" s="231" t="s">
        <v>828</v>
      </c>
      <c r="G11044" s="232" t="s">
        <v>36928</v>
      </c>
    </row>
    <row r="11045" spans="1:7" ht="24">
      <c r="A11045" s="229">
        <v>5610150701</v>
      </c>
      <c r="B11045" s="230" t="s">
        <v>33806</v>
      </c>
      <c r="C11045" s="230" t="s">
        <v>33807</v>
      </c>
      <c r="D11045" s="230" t="s">
        <v>33808</v>
      </c>
      <c r="E11045" s="231">
        <v>56101507</v>
      </c>
      <c r="F11045" s="231" t="s">
        <v>828</v>
      </c>
      <c r="G11045" s="232">
        <v>8</v>
      </c>
    </row>
    <row r="11046" spans="1:7" ht="12">
      <c r="A11046" s="229">
        <v>5610150801</v>
      </c>
      <c r="B11046" s="230" t="s">
        <v>33809</v>
      </c>
      <c r="C11046" s="230" t="s">
        <v>33810</v>
      </c>
      <c r="D11046" s="230" t="s">
        <v>33811</v>
      </c>
      <c r="E11046" s="231">
        <v>56101508</v>
      </c>
      <c r="F11046" s="231" t="s">
        <v>828</v>
      </c>
      <c r="G11046" s="232">
        <v>6</v>
      </c>
    </row>
    <row r="11047" spans="1:7" ht="12">
      <c r="A11047" s="229">
        <v>5610151001</v>
      </c>
      <c r="B11047" s="230" t="s">
        <v>33812</v>
      </c>
      <c r="C11047" s="230" t="s">
        <v>33813</v>
      </c>
      <c r="D11047" s="230" t="s">
        <v>33814</v>
      </c>
      <c r="E11047" s="231">
        <v>56101510</v>
      </c>
      <c r="F11047" s="231" t="s">
        <v>828</v>
      </c>
      <c r="G11047" s="232">
        <v>7</v>
      </c>
    </row>
    <row r="11048" spans="1:7" ht="12">
      <c r="A11048" s="229">
        <v>5610151401</v>
      </c>
      <c r="B11048" s="230" t="s">
        <v>33815</v>
      </c>
      <c r="C11048" s="230" t="s">
        <v>33816</v>
      </c>
      <c r="D11048" s="230" t="s">
        <v>33817</v>
      </c>
      <c r="E11048" s="231">
        <v>56101514</v>
      </c>
      <c r="F11048" s="231" t="s">
        <v>828</v>
      </c>
      <c r="G11048" s="232" t="s">
        <v>36928</v>
      </c>
    </row>
    <row r="11049" spans="1:7" ht="12">
      <c r="A11049" s="229">
        <v>5610151501</v>
      </c>
      <c r="B11049" s="230" t="s">
        <v>33818</v>
      </c>
      <c r="C11049" s="230" t="s">
        <v>33819</v>
      </c>
      <c r="D11049" s="230" t="s">
        <v>33820</v>
      </c>
      <c r="E11049" s="231">
        <v>56101515</v>
      </c>
      <c r="F11049" s="231" t="s">
        <v>828</v>
      </c>
      <c r="G11049" s="232">
        <v>9</v>
      </c>
    </row>
    <row r="11050" spans="1:7" ht="12">
      <c r="A11050" s="229">
        <v>5610151601</v>
      </c>
      <c r="B11050" s="230" t="s">
        <v>33821</v>
      </c>
      <c r="C11050" s="230" t="s">
        <v>33822</v>
      </c>
      <c r="D11050" s="230" t="s">
        <v>33823</v>
      </c>
      <c r="E11050" s="231">
        <v>56101516</v>
      </c>
      <c r="F11050" s="231" t="s">
        <v>828</v>
      </c>
      <c r="G11050" s="232">
        <v>10</v>
      </c>
    </row>
    <row r="11051" spans="1:7" ht="24">
      <c r="A11051" s="229">
        <v>5610151901</v>
      </c>
      <c r="B11051" s="230" t="s">
        <v>33824</v>
      </c>
      <c r="C11051" s="230" t="s">
        <v>33825</v>
      </c>
      <c r="D11051" s="230" t="s">
        <v>33826</v>
      </c>
      <c r="E11051" s="231">
        <v>56101519</v>
      </c>
      <c r="F11051" s="231" t="s">
        <v>828</v>
      </c>
      <c r="G11051" s="232">
        <v>8</v>
      </c>
    </row>
    <row r="11052" spans="1:7" ht="12">
      <c r="A11052" s="229">
        <v>5610152001</v>
      </c>
      <c r="B11052" s="230" t="s">
        <v>33827</v>
      </c>
      <c r="C11052" s="230" t="s">
        <v>33828</v>
      </c>
      <c r="D11052" s="230" t="s">
        <v>33829</v>
      </c>
      <c r="E11052" s="231">
        <v>56101520</v>
      </c>
      <c r="F11052" s="231" t="s">
        <v>828</v>
      </c>
      <c r="G11052" s="232">
        <v>9</v>
      </c>
    </row>
    <row r="11053" spans="1:7" ht="12">
      <c r="A11053" s="229">
        <v>5610152003</v>
      </c>
      <c r="B11053" s="230" t="s">
        <v>33830</v>
      </c>
      <c r="C11053" s="230" t="s">
        <v>33831</v>
      </c>
      <c r="D11053" s="230" t="s">
        <v>33832</v>
      </c>
      <c r="E11053" s="231">
        <v>56101520</v>
      </c>
      <c r="F11053" s="231" t="s">
        <v>828</v>
      </c>
      <c r="G11053" s="232">
        <v>9</v>
      </c>
    </row>
    <row r="11054" spans="1:7" ht="24">
      <c r="A11054" s="229">
        <v>5610152301</v>
      </c>
      <c r="B11054" s="230" t="s">
        <v>33833</v>
      </c>
      <c r="C11054" s="230" t="s">
        <v>33834</v>
      </c>
      <c r="D11054" s="230" t="s">
        <v>33835</v>
      </c>
      <c r="E11054" s="231">
        <v>56101523</v>
      </c>
      <c r="F11054" s="231" t="s">
        <v>828</v>
      </c>
      <c r="G11054" s="232" t="s">
        <v>36928</v>
      </c>
    </row>
    <row r="11055" spans="1:7" ht="12">
      <c r="A11055" s="229">
        <v>5610152401</v>
      </c>
      <c r="B11055" s="230" t="s">
        <v>33836</v>
      </c>
      <c r="C11055" s="230" t="s">
        <v>33837</v>
      </c>
      <c r="D11055" s="230" t="s">
        <v>33838</v>
      </c>
      <c r="E11055" s="231">
        <v>56101524</v>
      </c>
      <c r="F11055" s="231" t="s">
        <v>828</v>
      </c>
      <c r="G11055" s="232" t="s">
        <v>36928</v>
      </c>
    </row>
    <row r="11056" spans="1:7" ht="12">
      <c r="A11056" s="229">
        <v>5610152801</v>
      </c>
      <c r="B11056" s="230" t="s">
        <v>33839</v>
      </c>
      <c r="C11056" s="230" t="s">
        <v>33840</v>
      </c>
      <c r="D11056" s="230" t="s">
        <v>33841</v>
      </c>
      <c r="E11056" s="231">
        <v>56101528</v>
      </c>
      <c r="F11056" s="231" t="s">
        <v>828</v>
      </c>
      <c r="G11056" s="232" t="s">
        <v>36928</v>
      </c>
    </row>
    <row r="11057" spans="1:7" ht="12">
      <c r="A11057" s="229">
        <v>5610152901</v>
      </c>
      <c r="B11057" s="230" t="s">
        <v>33842</v>
      </c>
      <c r="C11057" s="230" t="s">
        <v>33843</v>
      </c>
      <c r="D11057" s="230" t="s">
        <v>33844</v>
      </c>
      <c r="E11057" s="231">
        <v>56101529</v>
      </c>
      <c r="F11057" s="231" t="s">
        <v>828</v>
      </c>
      <c r="G11057" s="232">
        <v>8</v>
      </c>
    </row>
    <row r="11058" spans="1:7" ht="12">
      <c r="A11058" s="229">
        <v>5610153001</v>
      </c>
      <c r="B11058" s="230" t="s">
        <v>33845</v>
      </c>
      <c r="C11058" s="230" t="s">
        <v>33846</v>
      </c>
      <c r="D11058" s="230" t="s">
        <v>33847</v>
      </c>
      <c r="E11058" s="231">
        <v>56101530</v>
      </c>
      <c r="F11058" s="231" t="s">
        <v>828</v>
      </c>
      <c r="G11058" s="232">
        <v>8</v>
      </c>
    </row>
    <row r="11059" spans="1:7" ht="12">
      <c r="A11059" s="229">
        <v>5610153101</v>
      </c>
      <c r="B11059" s="230" t="s">
        <v>33848</v>
      </c>
      <c r="C11059" s="230" t="s">
        <v>33849</v>
      </c>
      <c r="D11059" s="230" t="s">
        <v>33850</v>
      </c>
      <c r="E11059" s="231">
        <v>56101531</v>
      </c>
      <c r="F11059" s="231" t="s">
        <v>828</v>
      </c>
      <c r="G11059" s="232">
        <v>8</v>
      </c>
    </row>
    <row r="11060" spans="1:7" ht="24">
      <c r="A11060" s="229">
        <v>5610153701</v>
      </c>
      <c r="B11060" s="230" t="s">
        <v>33851</v>
      </c>
      <c r="C11060" s="230" t="s">
        <v>33852</v>
      </c>
      <c r="D11060" s="230" t="s">
        <v>33853</v>
      </c>
      <c r="E11060" s="231">
        <v>56101537</v>
      </c>
      <c r="F11060" s="231" t="s">
        <v>828</v>
      </c>
      <c r="G11060" s="232">
        <v>8</v>
      </c>
    </row>
    <row r="11061" spans="1:7" ht="12">
      <c r="A11061" s="229">
        <v>5610153801</v>
      </c>
      <c r="B11061" s="230" t="s">
        <v>33854</v>
      </c>
      <c r="C11061" s="230" t="s">
        <v>33855</v>
      </c>
      <c r="D11061" s="230" t="s">
        <v>33856</v>
      </c>
      <c r="E11061" s="231">
        <v>56101538</v>
      </c>
      <c r="F11061" s="231" t="s">
        <v>828</v>
      </c>
      <c r="G11061" s="232">
        <v>9</v>
      </c>
    </row>
    <row r="11062" spans="1:7" ht="12">
      <c r="A11062" s="229">
        <v>5610154201</v>
      </c>
      <c r="B11062" s="230" t="s">
        <v>33857</v>
      </c>
      <c r="C11062" s="230" t="s">
        <v>33858</v>
      </c>
      <c r="D11062" s="230" t="s">
        <v>33859</v>
      </c>
      <c r="E11062" s="231">
        <v>56101542</v>
      </c>
      <c r="F11062" s="231" t="s">
        <v>828</v>
      </c>
      <c r="G11062" s="232" t="s">
        <v>36928</v>
      </c>
    </row>
    <row r="11063" spans="1:7" ht="12">
      <c r="A11063" s="229">
        <v>5610154301</v>
      </c>
      <c r="B11063" s="230" t="s">
        <v>33860</v>
      </c>
      <c r="C11063" s="230" t="s">
        <v>33861</v>
      </c>
      <c r="D11063" s="230" t="s">
        <v>33862</v>
      </c>
      <c r="E11063" s="231">
        <v>56101543</v>
      </c>
      <c r="F11063" s="231" t="s">
        <v>828</v>
      </c>
      <c r="G11063" s="232">
        <v>8</v>
      </c>
    </row>
    <row r="11064" spans="1:7" ht="24">
      <c r="A11064" s="229">
        <v>5610154302</v>
      </c>
      <c r="B11064" s="230" t="s">
        <v>33863</v>
      </c>
      <c r="C11064" s="230" t="s">
        <v>33861</v>
      </c>
      <c r="D11064" s="230" t="s">
        <v>33864</v>
      </c>
      <c r="E11064" s="231">
        <v>56101543</v>
      </c>
      <c r="F11064" s="231" t="s">
        <v>828</v>
      </c>
      <c r="G11064" s="232">
        <v>8</v>
      </c>
    </row>
    <row r="11065" spans="1:7" ht="12">
      <c r="A11065" s="229">
        <v>5610154401</v>
      </c>
      <c r="B11065" s="230" t="s">
        <v>33865</v>
      </c>
      <c r="C11065" s="230" t="s">
        <v>33866</v>
      </c>
      <c r="D11065" s="230" t="s">
        <v>33867</v>
      </c>
      <c r="E11065" s="231">
        <v>56101544</v>
      </c>
      <c r="F11065" s="231" t="s">
        <v>828</v>
      </c>
      <c r="G11065" s="232">
        <v>7</v>
      </c>
    </row>
    <row r="11066" spans="1:7" ht="12">
      <c r="A11066" s="229">
        <v>5610158801</v>
      </c>
      <c r="B11066" s="230" t="s">
        <v>33868</v>
      </c>
      <c r="C11066" s="230" t="s">
        <v>33869</v>
      </c>
      <c r="D11066" s="230" t="s">
        <v>33870</v>
      </c>
      <c r="E11066" s="231">
        <v>56101588</v>
      </c>
      <c r="F11066" s="231" t="s">
        <v>828</v>
      </c>
      <c r="G11066" s="232">
        <v>8</v>
      </c>
    </row>
    <row r="11067" spans="1:7" ht="12">
      <c r="A11067" s="229">
        <v>5610158802</v>
      </c>
      <c r="B11067" s="230" t="s">
        <v>33871</v>
      </c>
      <c r="C11067" s="230" t="s">
        <v>33872</v>
      </c>
      <c r="D11067" s="230" t="s">
        <v>33873</v>
      </c>
      <c r="E11067" s="231">
        <v>56101588</v>
      </c>
      <c r="F11067" s="231" t="s">
        <v>828</v>
      </c>
      <c r="G11067" s="232">
        <v>8</v>
      </c>
    </row>
    <row r="11068" spans="1:7" ht="12">
      <c r="A11068" s="229">
        <v>5610158901</v>
      </c>
      <c r="B11068" s="230" t="s">
        <v>33874</v>
      </c>
      <c r="C11068" s="230" t="s">
        <v>33875</v>
      </c>
      <c r="D11068" s="230" t="s">
        <v>33876</v>
      </c>
      <c r="E11068" s="231">
        <v>56101589</v>
      </c>
      <c r="F11068" s="231" t="s">
        <v>828</v>
      </c>
      <c r="G11068" s="232" t="s">
        <v>36928</v>
      </c>
    </row>
    <row r="11069" spans="1:7" ht="12">
      <c r="A11069" s="229">
        <v>5610158902</v>
      </c>
      <c r="B11069" s="230" t="s">
        <v>33877</v>
      </c>
      <c r="C11069" s="230" t="s">
        <v>33878</v>
      </c>
      <c r="D11069" s="230" t="s">
        <v>33879</v>
      </c>
      <c r="E11069" s="231">
        <v>56101589</v>
      </c>
      <c r="F11069" s="231" t="s">
        <v>828</v>
      </c>
      <c r="G11069" s="232" t="s">
        <v>36928</v>
      </c>
    </row>
    <row r="11070" spans="1:7" ht="24">
      <c r="A11070" s="229">
        <v>5610159001</v>
      </c>
      <c r="B11070" s="230" t="s">
        <v>33880</v>
      </c>
      <c r="C11070" s="230" t="s">
        <v>33881</v>
      </c>
      <c r="D11070" s="230" t="s">
        <v>33882</v>
      </c>
      <c r="E11070" s="231">
        <v>56101590</v>
      </c>
      <c r="F11070" s="231" t="s">
        <v>828</v>
      </c>
      <c r="G11070" s="232" t="s">
        <v>36928</v>
      </c>
    </row>
    <row r="11071" spans="1:7" ht="12">
      <c r="A11071" s="229">
        <v>5610159201</v>
      </c>
      <c r="B11071" s="230" t="s">
        <v>33883</v>
      </c>
      <c r="C11071" s="230" t="s">
        <v>33884</v>
      </c>
      <c r="D11071" s="230" t="s">
        <v>33885</v>
      </c>
      <c r="E11071" s="231">
        <v>56101592</v>
      </c>
      <c r="F11071" s="231" t="s">
        <v>828</v>
      </c>
      <c r="G11071" s="232">
        <v>8</v>
      </c>
    </row>
    <row r="11072" spans="1:7" ht="24">
      <c r="A11072" s="229">
        <v>5610159501</v>
      </c>
      <c r="B11072" s="230" t="s">
        <v>33886</v>
      </c>
      <c r="C11072" s="230" t="s">
        <v>33887</v>
      </c>
      <c r="D11072" s="230" t="s">
        <v>33888</v>
      </c>
      <c r="E11072" s="231">
        <v>56101595</v>
      </c>
      <c r="F11072" s="231" t="s">
        <v>828</v>
      </c>
      <c r="G11072" s="232">
        <v>0</v>
      </c>
    </row>
    <row r="11073" spans="1:7" ht="24">
      <c r="A11073" s="229">
        <v>5610159601</v>
      </c>
      <c r="B11073" s="230" t="s">
        <v>33889</v>
      </c>
      <c r="C11073" s="230" t="s">
        <v>33890</v>
      </c>
      <c r="D11073" s="230" t="s">
        <v>33891</v>
      </c>
      <c r="E11073" s="231">
        <v>56101596</v>
      </c>
      <c r="F11073" s="231" t="s">
        <v>828</v>
      </c>
      <c r="G11073" s="232" t="s">
        <v>36928</v>
      </c>
    </row>
    <row r="11074" spans="1:7" ht="12">
      <c r="A11074" s="229">
        <v>5610159701</v>
      </c>
      <c r="B11074" s="230" t="s">
        <v>33892</v>
      </c>
      <c r="C11074" s="230" t="s">
        <v>33893</v>
      </c>
      <c r="D11074" s="230" t="s">
        <v>33894</v>
      </c>
      <c r="E11074" s="231">
        <v>56101597</v>
      </c>
      <c r="F11074" s="231" t="s">
        <v>828</v>
      </c>
      <c r="G11074" s="232">
        <v>8</v>
      </c>
    </row>
    <row r="11075" spans="1:7" ht="12">
      <c r="A11075" s="229">
        <v>5610160101</v>
      </c>
      <c r="B11075" s="230" t="s">
        <v>33895</v>
      </c>
      <c r="C11075" s="230" t="s">
        <v>33896</v>
      </c>
      <c r="D11075" s="230" t="s">
        <v>33897</v>
      </c>
      <c r="E11075" s="231">
        <v>56101601</v>
      </c>
      <c r="F11075" s="231" t="s">
        <v>828</v>
      </c>
      <c r="G11075" s="232">
        <v>6</v>
      </c>
    </row>
    <row r="11076" spans="1:7" ht="12">
      <c r="A11076" s="229">
        <v>5610160201</v>
      </c>
      <c r="B11076" s="230" t="s">
        <v>33898</v>
      </c>
      <c r="C11076" s="230" t="s">
        <v>33899</v>
      </c>
      <c r="D11076" s="230" t="s">
        <v>33900</v>
      </c>
      <c r="E11076" s="231">
        <v>56101602</v>
      </c>
      <c r="F11076" s="231" t="s">
        <v>828</v>
      </c>
      <c r="G11076" s="232" t="s">
        <v>36928</v>
      </c>
    </row>
    <row r="11077" spans="1:7" ht="12">
      <c r="A11077" s="229">
        <v>5610160301</v>
      </c>
      <c r="B11077" s="230" t="s">
        <v>33901</v>
      </c>
      <c r="C11077" s="230" t="s">
        <v>33902</v>
      </c>
      <c r="D11077" s="230" t="s">
        <v>33903</v>
      </c>
      <c r="E11077" s="231">
        <v>56101603</v>
      </c>
      <c r="F11077" s="231" t="s">
        <v>828</v>
      </c>
      <c r="G11077" s="232">
        <v>8</v>
      </c>
    </row>
    <row r="11078" spans="1:7" ht="24">
      <c r="A11078" s="229">
        <v>5610160302</v>
      </c>
      <c r="B11078" s="230" t="s">
        <v>33904</v>
      </c>
      <c r="C11078" s="230" t="s">
        <v>33905</v>
      </c>
      <c r="D11078" s="230" t="s">
        <v>33906</v>
      </c>
      <c r="E11078" s="231">
        <v>56101603</v>
      </c>
      <c r="F11078" s="231" t="s">
        <v>828</v>
      </c>
      <c r="G11078" s="232">
        <v>8</v>
      </c>
    </row>
    <row r="11079" spans="1:7" ht="24">
      <c r="A11079" s="229">
        <v>5610160501</v>
      </c>
      <c r="B11079" s="230" t="s">
        <v>33907</v>
      </c>
      <c r="C11079" s="230" t="s">
        <v>33908</v>
      </c>
      <c r="D11079" s="230" t="s">
        <v>33909</v>
      </c>
      <c r="E11079" s="231">
        <v>56101605</v>
      </c>
      <c r="F11079" s="231" t="s">
        <v>828</v>
      </c>
      <c r="G11079" s="232">
        <v>8</v>
      </c>
    </row>
    <row r="11080" spans="1:7" ht="24">
      <c r="A11080" s="229">
        <v>5610160601</v>
      </c>
      <c r="B11080" s="230" t="s">
        <v>33910</v>
      </c>
      <c r="C11080" s="230" t="s">
        <v>33911</v>
      </c>
      <c r="D11080" s="230" t="s">
        <v>33912</v>
      </c>
      <c r="E11080" s="231">
        <v>56101606</v>
      </c>
      <c r="F11080" s="231" t="s">
        <v>828</v>
      </c>
      <c r="G11080" s="232">
        <v>8</v>
      </c>
    </row>
    <row r="11081" spans="1:7" ht="12">
      <c r="A11081" s="229">
        <v>5610170101</v>
      </c>
      <c r="B11081" s="230" t="s">
        <v>33913</v>
      </c>
      <c r="C11081" s="230" t="s">
        <v>33914</v>
      </c>
      <c r="D11081" s="230" t="s">
        <v>33915</v>
      </c>
      <c r="E11081" s="231">
        <v>56101701</v>
      </c>
      <c r="F11081" s="231" t="s">
        <v>828</v>
      </c>
      <c r="G11081" s="232">
        <v>10</v>
      </c>
    </row>
    <row r="11082" spans="1:7" ht="12">
      <c r="A11082" s="229">
        <v>5610170103</v>
      </c>
      <c r="B11082" s="230" t="s">
        <v>33916</v>
      </c>
      <c r="C11082" s="230" t="s">
        <v>33917</v>
      </c>
      <c r="D11082" s="230" t="s">
        <v>33918</v>
      </c>
      <c r="E11082" s="231">
        <v>56101701</v>
      </c>
      <c r="F11082" s="231" t="s">
        <v>828</v>
      </c>
      <c r="G11082" s="232">
        <v>10</v>
      </c>
    </row>
    <row r="11083" spans="1:7" ht="12">
      <c r="A11083" s="229">
        <v>5610170201</v>
      </c>
      <c r="B11083" s="230" t="s">
        <v>33919</v>
      </c>
      <c r="C11083" s="230" t="s">
        <v>33920</v>
      </c>
      <c r="D11083" s="230" t="s">
        <v>33921</v>
      </c>
      <c r="E11083" s="231">
        <v>56101702</v>
      </c>
      <c r="F11083" s="231" t="s">
        <v>828</v>
      </c>
      <c r="G11083" s="232">
        <v>9</v>
      </c>
    </row>
    <row r="11084" spans="1:7" ht="12">
      <c r="A11084" s="229">
        <v>5610170202</v>
      </c>
      <c r="B11084" s="230" t="s">
        <v>33922</v>
      </c>
      <c r="C11084" s="230" t="s">
        <v>33923</v>
      </c>
      <c r="D11084" s="230" t="s">
        <v>33924</v>
      </c>
      <c r="E11084" s="231">
        <v>56101702</v>
      </c>
      <c r="F11084" s="231" t="s">
        <v>828</v>
      </c>
      <c r="G11084" s="232">
        <v>9</v>
      </c>
    </row>
    <row r="11085" spans="1:7" ht="12">
      <c r="A11085" s="229">
        <v>5610170301</v>
      </c>
      <c r="B11085" s="230" t="s">
        <v>33925</v>
      </c>
      <c r="C11085" s="230" t="s">
        <v>33926</v>
      </c>
      <c r="D11085" s="230" t="s">
        <v>33927</v>
      </c>
      <c r="E11085" s="231">
        <v>56101703</v>
      </c>
      <c r="F11085" s="231" t="s">
        <v>828</v>
      </c>
      <c r="G11085" s="232">
        <v>8</v>
      </c>
    </row>
    <row r="11086" spans="1:7" ht="12">
      <c r="A11086" s="229">
        <v>5610170501</v>
      </c>
      <c r="B11086" s="230" t="s">
        <v>33928</v>
      </c>
      <c r="C11086" s="230" t="s">
        <v>33929</v>
      </c>
      <c r="D11086" s="230" t="s">
        <v>33930</v>
      </c>
      <c r="E11086" s="231">
        <v>56101705</v>
      </c>
      <c r="F11086" s="231" t="s">
        <v>828</v>
      </c>
      <c r="G11086" s="232">
        <v>8</v>
      </c>
    </row>
    <row r="11087" spans="1:7" ht="24">
      <c r="A11087" s="229">
        <v>5610170601</v>
      </c>
      <c r="B11087" s="230" t="s">
        <v>33931</v>
      </c>
      <c r="C11087" s="230" t="s">
        <v>33932</v>
      </c>
      <c r="D11087" s="230" t="s">
        <v>33933</v>
      </c>
      <c r="E11087" s="231">
        <v>56101706</v>
      </c>
      <c r="F11087" s="231" t="s">
        <v>828</v>
      </c>
      <c r="G11087" s="232">
        <v>8</v>
      </c>
    </row>
    <row r="11088" spans="1:7" ht="24">
      <c r="A11088" s="229">
        <v>5610170701</v>
      </c>
      <c r="B11088" s="230" t="s">
        <v>33934</v>
      </c>
      <c r="C11088" s="230" t="s">
        <v>33935</v>
      </c>
      <c r="D11088" s="230" t="s">
        <v>33936</v>
      </c>
      <c r="E11088" s="231">
        <v>56101707</v>
      </c>
      <c r="F11088" s="231" t="s">
        <v>828</v>
      </c>
      <c r="G11088" s="232" t="s">
        <v>36928</v>
      </c>
    </row>
    <row r="11089" spans="1:7" ht="12">
      <c r="A11089" s="229">
        <v>5610170801</v>
      </c>
      <c r="B11089" s="230" t="s">
        <v>33937</v>
      </c>
      <c r="C11089" s="230" t="s">
        <v>33938</v>
      </c>
      <c r="D11089" s="230" t="s">
        <v>33939</v>
      </c>
      <c r="E11089" s="231">
        <v>56101708</v>
      </c>
      <c r="F11089" s="231" t="s">
        <v>828</v>
      </c>
      <c r="G11089" s="232">
        <v>7</v>
      </c>
    </row>
    <row r="11090" spans="1:7" ht="12">
      <c r="A11090" s="229">
        <v>5610171001</v>
      </c>
      <c r="B11090" s="230" t="s">
        <v>33940</v>
      </c>
      <c r="C11090" s="230" t="s">
        <v>33941</v>
      </c>
      <c r="D11090" s="230" t="s">
        <v>33942</v>
      </c>
      <c r="E11090" s="231">
        <v>56101710</v>
      </c>
      <c r="F11090" s="231" t="s">
        <v>828</v>
      </c>
      <c r="G11090" s="232" t="s">
        <v>36928</v>
      </c>
    </row>
    <row r="11091" spans="1:7" ht="12">
      <c r="A11091" s="229">
        <v>5610171201</v>
      </c>
      <c r="B11091" s="230" t="s">
        <v>33943</v>
      </c>
      <c r="C11091" s="230" t="s">
        <v>33944</v>
      </c>
      <c r="D11091" s="230" t="s">
        <v>33945</v>
      </c>
      <c r="E11091" s="231">
        <v>56101712</v>
      </c>
      <c r="F11091" s="231" t="s">
        <v>828</v>
      </c>
      <c r="G11091" s="232" t="s">
        <v>36928</v>
      </c>
    </row>
    <row r="11092" spans="1:7" ht="24">
      <c r="A11092" s="229">
        <v>5610171501</v>
      </c>
      <c r="B11092" s="230" t="s">
        <v>33946</v>
      </c>
      <c r="C11092" s="230" t="s">
        <v>33947</v>
      </c>
      <c r="D11092" s="230" t="s">
        <v>33948</v>
      </c>
      <c r="E11092" s="231">
        <v>56101715</v>
      </c>
      <c r="F11092" s="231" t="s">
        <v>828</v>
      </c>
      <c r="G11092" s="232">
        <v>10</v>
      </c>
    </row>
    <row r="11093" spans="1:7" ht="24">
      <c r="A11093" s="229">
        <v>5610179101</v>
      </c>
      <c r="B11093" s="230" t="s">
        <v>33949</v>
      </c>
      <c r="C11093" s="230" t="s">
        <v>33950</v>
      </c>
      <c r="D11093" s="230" t="s">
        <v>33951</v>
      </c>
      <c r="E11093" s="231">
        <v>56101791</v>
      </c>
      <c r="F11093" s="231" t="s">
        <v>828</v>
      </c>
      <c r="G11093" s="232">
        <v>12</v>
      </c>
    </row>
    <row r="11094" spans="1:7" ht="24">
      <c r="A11094" s="229">
        <v>5610179301</v>
      </c>
      <c r="B11094" s="230" t="s">
        <v>33952</v>
      </c>
      <c r="C11094" s="230" t="s">
        <v>33953</v>
      </c>
      <c r="D11094" s="230" t="s">
        <v>33954</v>
      </c>
      <c r="E11094" s="231">
        <v>56101793</v>
      </c>
      <c r="F11094" s="231" t="s">
        <v>828</v>
      </c>
      <c r="G11094" s="232">
        <v>8</v>
      </c>
    </row>
    <row r="11095" spans="1:7" ht="12">
      <c r="A11095" s="229">
        <v>5610179701</v>
      </c>
      <c r="B11095" s="230" t="s">
        <v>33955</v>
      </c>
      <c r="C11095" s="230" t="s">
        <v>33956</v>
      </c>
      <c r="D11095" s="230" t="s">
        <v>33957</v>
      </c>
      <c r="E11095" s="231">
        <v>56101797</v>
      </c>
      <c r="F11095" s="231" t="s">
        <v>828</v>
      </c>
      <c r="G11095" s="232" t="s">
        <v>36928</v>
      </c>
    </row>
    <row r="11096" spans="1:7" ht="12">
      <c r="A11096" s="229">
        <v>5610179801</v>
      </c>
      <c r="B11096" s="230" t="s">
        <v>33958</v>
      </c>
      <c r="C11096" s="230" t="s">
        <v>33959</v>
      </c>
      <c r="D11096" s="230" t="s">
        <v>33960</v>
      </c>
      <c r="E11096" s="231">
        <v>56101798</v>
      </c>
      <c r="F11096" s="231" t="s">
        <v>828</v>
      </c>
      <c r="G11096" s="232" t="s">
        <v>36928</v>
      </c>
    </row>
    <row r="11097" spans="1:7" ht="24">
      <c r="A11097" s="229">
        <v>5610179901</v>
      </c>
      <c r="B11097" s="230" t="s">
        <v>33961</v>
      </c>
      <c r="C11097" s="230" t="s">
        <v>33962</v>
      </c>
      <c r="D11097" s="230" t="s">
        <v>33963</v>
      </c>
      <c r="E11097" s="231">
        <v>56101799</v>
      </c>
      <c r="F11097" s="231" t="s">
        <v>828</v>
      </c>
      <c r="G11097" s="232" t="s">
        <v>36928</v>
      </c>
    </row>
    <row r="11098" spans="1:7" ht="36">
      <c r="A11098" s="229">
        <v>5610180301</v>
      </c>
      <c r="B11098" s="230" t="s">
        <v>33964</v>
      </c>
      <c r="C11098" s="230" t="s">
        <v>33965</v>
      </c>
      <c r="D11098" s="230" t="s">
        <v>33966</v>
      </c>
      <c r="E11098" s="231">
        <v>56101803</v>
      </c>
      <c r="F11098" s="231" t="s">
        <v>828</v>
      </c>
      <c r="G11098" s="232" t="s">
        <v>36928</v>
      </c>
    </row>
    <row r="11099" spans="1:7" ht="24">
      <c r="A11099" s="229">
        <v>5610180501</v>
      </c>
      <c r="B11099" s="230" t="s">
        <v>33967</v>
      </c>
      <c r="C11099" s="230" t="s">
        <v>33968</v>
      </c>
      <c r="D11099" s="230" t="s">
        <v>33969</v>
      </c>
      <c r="E11099" s="231">
        <v>56101805</v>
      </c>
      <c r="F11099" s="231" t="s">
        <v>828</v>
      </c>
      <c r="G11099" s="232" t="s">
        <v>36928</v>
      </c>
    </row>
    <row r="11100" spans="1:7" ht="24">
      <c r="A11100" s="229">
        <v>5610180701</v>
      </c>
      <c r="B11100" s="230" t="s">
        <v>33970</v>
      </c>
      <c r="C11100" s="230" t="s">
        <v>33971</v>
      </c>
      <c r="D11100" s="230" t="s">
        <v>33972</v>
      </c>
      <c r="E11100" s="231">
        <v>56101807</v>
      </c>
      <c r="F11100" s="231" t="s">
        <v>828</v>
      </c>
      <c r="G11100" s="232" t="s">
        <v>36928</v>
      </c>
    </row>
    <row r="11101" spans="1:7" ht="12">
      <c r="A11101" s="229">
        <v>5610181201</v>
      </c>
      <c r="B11101" s="230" t="s">
        <v>33973</v>
      </c>
      <c r="C11101" s="230" t="s">
        <v>33974</v>
      </c>
      <c r="D11101" s="230" t="s">
        <v>33975</v>
      </c>
      <c r="E11101" s="231">
        <v>56101812</v>
      </c>
      <c r="F11101" s="231" t="s">
        <v>828</v>
      </c>
      <c r="G11101" s="232" t="s">
        <v>36928</v>
      </c>
    </row>
    <row r="11102" spans="1:7" ht="24">
      <c r="A11102" s="229">
        <v>5610189901</v>
      </c>
      <c r="B11102" s="230" t="s">
        <v>33976</v>
      </c>
      <c r="C11102" s="230" t="s">
        <v>33977</v>
      </c>
      <c r="D11102" s="230" t="s">
        <v>33978</v>
      </c>
      <c r="E11102" s="231">
        <v>56101899</v>
      </c>
      <c r="F11102" s="231" t="s">
        <v>828</v>
      </c>
      <c r="G11102" s="232" t="s">
        <v>36928</v>
      </c>
    </row>
    <row r="11103" spans="1:7" ht="24">
      <c r="A11103" s="229">
        <v>5611160101</v>
      </c>
      <c r="B11103" s="230" t="s">
        <v>33979</v>
      </c>
      <c r="C11103" s="230" t="s">
        <v>33813</v>
      </c>
      <c r="D11103" s="230" t="s">
        <v>33980</v>
      </c>
      <c r="E11103" s="231">
        <v>56111601</v>
      </c>
      <c r="F11103" s="231" t="s">
        <v>828</v>
      </c>
      <c r="G11103" s="232" t="s">
        <v>36928</v>
      </c>
    </row>
    <row r="11104" spans="1:7" ht="12">
      <c r="A11104" s="229">
        <v>5611160201</v>
      </c>
      <c r="B11104" s="230" t="s">
        <v>33981</v>
      </c>
      <c r="C11104" s="230" t="s">
        <v>33982</v>
      </c>
      <c r="D11104" s="230" t="s">
        <v>33983</v>
      </c>
      <c r="E11104" s="231">
        <v>56111602</v>
      </c>
      <c r="F11104" s="231" t="s">
        <v>828</v>
      </c>
      <c r="G11104" s="232" t="s">
        <v>36928</v>
      </c>
    </row>
    <row r="11105" spans="1:7" ht="24">
      <c r="A11105" s="229">
        <v>5611160601</v>
      </c>
      <c r="B11105" s="230" t="s">
        <v>33984</v>
      </c>
      <c r="C11105" s="230" t="s">
        <v>33985</v>
      </c>
      <c r="D11105" s="230" t="s">
        <v>33986</v>
      </c>
      <c r="E11105" s="231">
        <v>56111606</v>
      </c>
      <c r="F11105" s="231" t="s">
        <v>828</v>
      </c>
      <c r="G11105" s="232" t="s">
        <v>36928</v>
      </c>
    </row>
    <row r="11106" spans="1:7" ht="24">
      <c r="A11106" s="229">
        <v>5611190201</v>
      </c>
      <c r="B11106" s="230" t="s">
        <v>33987</v>
      </c>
      <c r="C11106" s="230" t="s">
        <v>33988</v>
      </c>
      <c r="D11106" s="230" t="s">
        <v>33989</v>
      </c>
      <c r="E11106" s="231">
        <v>56111902</v>
      </c>
      <c r="F11106" s="231" t="s">
        <v>828</v>
      </c>
      <c r="G11106" s="232">
        <v>11</v>
      </c>
    </row>
    <row r="11107" spans="1:7" ht="12">
      <c r="A11107" s="229">
        <v>5611199301</v>
      </c>
      <c r="B11107" s="230" t="s">
        <v>33990</v>
      </c>
      <c r="C11107" s="230" t="s">
        <v>33991</v>
      </c>
      <c r="D11107" s="230" t="s">
        <v>33992</v>
      </c>
      <c r="E11107" s="231">
        <v>56111993</v>
      </c>
      <c r="F11107" s="231" t="s">
        <v>828</v>
      </c>
      <c r="G11107" s="232" t="s">
        <v>36928</v>
      </c>
    </row>
    <row r="11108" spans="1:7" ht="12">
      <c r="A11108" s="229">
        <v>5611199401</v>
      </c>
      <c r="B11108" s="230" t="s">
        <v>33993</v>
      </c>
      <c r="C11108" s="230" t="s">
        <v>33994</v>
      </c>
      <c r="D11108" s="230" t="s">
        <v>33995</v>
      </c>
      <c r="E11108" s="231">
        <v>56111994</v>
      </c>
      <c r="F11108" s="231" t="s">
        <v>828</v>
      </c>
      <c r="G11108" s="232" t="s">
        <v>36928</v>
      </c>
    </row>
    <row r="11109" spans="1:7" ht="24">
      <c r="A11109" s="229">
        <v>5611199501</v>
      </c>
      <c r="B11109" s="230" t="s">
        <v>33996</v>
      </c>
      <c r="C11109" s="230" t="s">
        <v>33997</v>
      </c>
      <c r="D11109" s="230" t="s">
        <v>33998</v>
      </c>
      <c r="E11109" s="231">
        <v>56111995</v>
      </c>
      <c r="F11109" s="231" t="s">
        <v>828</v>
      </c>
      <c r="G11109" s="232" t="s">
        <v>36928</v>
      </c>
    </row>
    <row r="11110" spans="1:7" ht="12">
      <c r="A11110" s="229">
        <v>5611199601</v>
      </c>
      <c r="B11110" s="230" t="s">
        <v>33999</v>
      </c>
      <c r="C11110" s="230" t="s">
        <v>34000</v>
      </c>
      <c r="D11110" s="230" t="s">
        <v>34001</v>
      </c>
      <c r="E11110" s="231">
        <v>56111996</v>
      </c>
      <c r="F11110" s="231" t="s">
        <v>828</v>
      </c>
      <c r="G11110" s="232" t="s">
        <v>36928</v>
      </c>
    </row>
    <row r="11111" spans="1:7" ht="12">
      <c r="A11111" s="229">
        <v>5611199701</v>
      </c>
      <c r="B11111" s="230" t="s">
        <v>34002</v>
      </c>
      <c r="C11111" s="230" t="s">
        <v>34003</v>
      </c>
      <c r="D11111" s="230" t="s">
        <v>34004</v>
      </c>
      <c r="E11111" s="231">
        <v>56111997</v>
      </c>
      <c r="F11111" s="231" t="s">
        <v>828</v>
      </c>
      <c r="G11111" s="232">
        <v>9</v>
      </c>
    </row>
    <row r="11112" spans="1:7" ht="24">
      <c r="A11112" s="229">
        <v>5611199801</v>
      </c>
      <c r="B11112" s="230" t="s">
        <v>34005</v>
      </c>
      <c r="C11112" s="230" t="s">
        <v>34006</v>
      </c>
      <c r="D11112" s="230" t="s">
        <v>34007</v>
      </c>
      <c r="E11112" s="231">
        <v>56111998</v>
      </c>
      <c r="F11112" s="231" t="s">
        <v>828</v>
      </c>
      <c r="G11112" s="232" t="s">
        <v>36928</v>
      </c>
    </row>
    <row r="11113" spans="1:7" ht="12">
      <c r="A11113" s="229">
        <v>5611199901</v>
      </c>
      <c r="B11113" s="230" t="s">
        <v>34008</v>
      </c>
      <c r="C11113" s="230" t="s">
        <v>34009</v>
      </c>
      <c r="D11113" s="230" t="s">
        <v>34010</v>
      </c>
      <c r="E11113" s="231">
        <v>56111999</v>
      </c>
      <c r="F11113" s="231" t="s">
        <v>828</v>
      </c>
      <c r="G11113" s="232" t="s">
        <v>36928</v>
      </c>
    </row>
    <row r="11114" spans="1:7" ht="24">
      <c r="A11114" s="229">
        <v>5611210101</v>
      </c>
      <c r="B11114" s="230" t="s">
        <v>34011</v>
      </c>
      <c r="C11114" s="230" t="s">
        <v>34012</v>
      </c>
      <c r="D11114" s="230" t="s">
        <v>34013</v>
      </c>
      <c r="E11114" s="231">
        <v>56112101</v>
      </c>
      <c r="F11114" s="231" t="s">
        <v>828</v>
      </c>
      <c r="G11114" s="232">
        <v>8</v>
      </c>
    </row>
    <row r="11115" spans="1:7" ht="12">
      <c r="A11115" s="229">
        <v>5611210201</v>
      </c>
      <c r="B11115" s="230" t="s">
        <v>34014</v>
      </c>
      <c r="C11115" s="230" t="s">
        <v>34015</v>
      </c>
      <c r="D11115" s="230" t="s">
        <v>34016</v>
      </c>
      <c r="E11115" s="231">
        <v>56112102</v>
      </c>
      <c r="F11115" s="231" t="s">
        <v>828</v>
      </c>
      <c r="G11115" s="232">
        <v>8</v>
      </c>
    </row>
    <row r="11116" spans="1:7" ht="24">
      <c r="A11116" s="229">
        <v>5611210501</v>
      </c>
      <c r="B11116" s="230" t="s">
        <v>34017</v>
      </c>
      <c r="C11116" s="230" t="s">
        <v>34018</v>
      </c>
      <c r="D11116" s="230" t="s">
        <v>34019</v>
      </c>
      <c r="E11116" s="231">
        <v>56112105</v>
      </c>
      <c r="F11116" s="231" t="s">
        <v>828</v>
      </c>
      <c r="G11116" s="232">
        <v>8</v>
      </c>
    </row>
    <row r="11117" spans="1:7" ht="12">
      <c r="A11117" s="229">
        <v>5611210601</v>
      </c>
      <c r="B11117" s="230" t="s">
        <v>34020</v>
      </c>
      <c r="C11117" s="230" t="s">
        <v>34021</v>
      </c>
      <c r="D11117" s="230" t="s">
        <v>34022</v>
      </c>
      <c r="E11117" s="231">
        <v>56112106</v>
      </c>
      <c r="F11117" s="231" t="s">
        <v>828</v>
      </c>
      <c r="G11117" s="232" t="s">
        <v>36928</v>
      </c>
    </row>
    <row r="11118" spans="1:7" ht="12">
      <c r="A11118" s="229">
        <v>5611210801</v>
      </c>
      <c r="B11118" s="230" t="s">
        <v>34023</v>
      </c>
      <c r="C11118" s="230" t="s">
        <v>34024</v>
      </c>
      <c r="D11118" s="230" t="s">
        <v>34025</v>
      </c>
      <c r="E11118" s="231">
        <v>56112108</v>
      </c>
      <c r="F11118" s="231" t="s">
        <v>828</v>
      </c>
      <c r="G11118" s="232">
        <v>9</v>
      </c>
    </row>
    <row r="11119" spans="1:7" ht="12">
      <c r="A11119" s="229">
        <v>5611210901</v>
      </c>
      <c r="B11119" s="230" t="s">
        <v>34026</v>
      </c>
      <c r="C11119" s="230" t="s">
        <v>34027</v>
      </c>
      <c r="D11119" s="230" t="s">
        <v>34028</v>
      </c>
      <c r="E11119" s="231">
        <v>56112109</v>
      </c>
      <c r="F11119" s="231" t="s">
        <v>828</v>
      </c>
      <c r="G11119" s="232">
        <v>8</v>
      </c>
    </row>
    <row r="11120" spans="1:7" ht="12">
      <c r="A11120" s="229">
        <v>5611211001</v>
      </c>
      <c r="B11120" s="230" t="s">
        <v>34029</v>
      </c>
      <c r="C11120" s="230" t="s">
        <v>34030</v>
      </c>
      <c r="D11120" s="230" t="s">
        <v>34031</v>
      </c>
      <c r="E11120" s="231">
        <v>56112110</v>
      </c>
      <c r="F11120" s="231" t="s">
        <v>828</v>
      </c>
      <c r="G11120" s="232" t="s">
        <v>36928</v>
      </c>
    </row>
    <row r="11121" spans="1:7" ht="12">
      <c r="A11121" s="229">
        <v>5611211101</v>
      </c>
      <c r="B11121" s="230" t="s">
        <v>34032</v>
      </c>
      <c r="C11121" s="230" t="s">
        <v>34033</v>
      </c>
      <c r="D11121" s="230" t="s">
        <v>34034</v>
      </c>
      <c r="E11121" s="231">
        <v>56112111</v>
      </c>
      <c r="F11121" s="231" t="s">
        <v>828</v>
      </c>
      <c r="G11121" s="232" t="s">
        <v>36928</v>
      </c>
    </row>
    <row r="11122" spans="1:7" ht="24">
      <c r="A11122" s="229">
        <v>5612100101</v>
      </c>
      <c r="B11122" s="230" t="s">
        <v>34035</v>
      </c>
      <c r="C11122" s="230" t="s">
        <v>34036</v>
      </c>
      <c r="D11122" s="230" t="s">
        <v>34037</v>
      </c>
      <c r="E11122" s="231">
        <v>56121001</v>
      </c>
      <c r="F11122" s="231" t="s">
        <v>828</v>
      </c>
      <c r="G11122" s="232">
        <v>8</v>
      </c>
    </row>
    <row r="11123" spans="1:7" ht="24">
      <c r="A11123" s="229">
        <v>5612100201</v>
      </c>
      <c r="B11123" s="230" t="s">
        <v>34038</v>
      </c>
      <c r="C11123" s="230" t="s">
        <v>34039</v>
      </c>
      <c r="D11123" s="230" t="s">
        <v>34040</v>
      </c>
      <c r="E11123" s="231">
        <v>56121002</v>
      </c>
      <c r="F11123" s="231" t="s">
        <v>828</v>
      </c>
      <c r="G11123" s="232">
        <v>9</v>
      </c>
    </row>
    <row r="11124" spans="1:7" ht="24">
      <c r="A11124" s="229">
        <v>5612100301</v>
      </c>
      <c r="B11124" s="230" t="s">
        <v>34041</v>
      </c>
      <c r="C11124" s="230" t="s">
        <v>34042</v>
      </c>
      <c r="D11124" s="230" t="s">
        <v>34043</v>
      </c>
      <c r="E11124" s="231">
        <v>56121003</v>
      </c>
      <c r="F11124" s="231" t="s">
        <v>828</v>
      </c>
      <c r="G11124" s="232" t="s">
        <v>36928</v>
      </c>
    </row>
    <row r="11125" spans="1:7" ht="12">
      <c r="A11125" s="229">
        <v>5612100401</v>
      </c>
      <c r="B11125" s="230" t="s">
        <v>34044</v>
      </c>
      <c r="C11125" s="230" t="s">
        <v>34045</v>
      </c>
      <c r="D11125" s="230" t="s">
        <v>34046</v>
      </c>
      <c r="E11125" s="231">
        <v>56121004</v>
      </c>
      <c r="F11125" s="231" t="s">
        <v>828</v>
      </c>
      <c r="G11125" s="232">
        <v>8</v>
      </c>
    </row>
    <row r="11126" spans="1:7" ht="24">
      <c r="A11126" s="229">
        <v>5612100501</v>
      </c>
      <c r="B11126" s="230" t="s">
        <v>34047</v>
      </c>
      <c r="C11126" s="230" t="s">
        <v>34048</v>
      </c>
      <c r="D11126" s="230" t="s">
        <v>34049</v>
      </c>
      <c r="E11126" s="231">
        <v>56121005</v>
      </c>
      <c r="F11126" s="231" t="s">
        <v>828</v>
      </c>
      <c r="G11126" s="232" t="s">
        <v>36928</v>
      </c>
    </row>
    <row r="11127" spans="1:7" ht="12">
      <c r="A11127" s="229">
        <v>5612100701</v>
      </c>
      <c r="B11127" s="230" t="s">
        <v>34050</v>
      </c>
      <c r="C11127" s="230" t="s">
        <v>34051</v>
      </c>
      <c r="D11127" s="230" t="s">
        <v>34052</v>
      </c>
      <c r="E11127" s="231">
        <v>56121007</v>
      </c>
      <c r="F11127" s="231" t="s">
        <v>828</v>
      </c>
      <c r="G11127" s="232">
        <v>10</v>
      </c>
    </row>
    <row r="11128" spans="1:7" ht="12">
      <c r="A11128" s="229">
        <v>5612100901</v>
      </c>
      <c r="B11128" s="230" t="s">
        <v>34053</v>
      </c>
      <c r="C11128" s="230" t="s">
        <v>34054</v>
      </c>
      <c r="D11128" s="230" t="s">
        <v>34055</v>
      </c>
      <c r="E11128" s="231">
        <v>56121009</v>
      </c>
      <c r="F11128" s="231" t="s">
        <v>828</v>
      </c>
      <c r="G11128" s="232">
        <v>10</v>
      </c>
    </row>
    <row r="11129" spans="1:7" ht="12">
      <c r="A11129" s="229">
        <v>5612101101</v>
      </c>
      <c r="B11129" s="230" t="s">
        <v>34056</v>
      </c>
      <c r="C11129" s="230" t="s">
        <v>34057</v>
      </c>
      <c r="D11129" s="230" t="s">
        <v>34058</v>
      </c>
      <c r="E11129" s="231">
        <v>56121011</v>
      </c>
      <c r="F11129" s="231" t="s">
        <v>828</v>
      </c>
      <c r="G11129" s="232">
        <v>8</v>
      </c>
    </row>
    <row r="11130" spans="1:7" ht="24">
      <c r="A11130" s="229">
        <v>5612109901</v>
      </c>
      <c r="B11130" s="230" t="s">
        <v>34059</v>
      </c>
      <c r="C11130" s="230" t="s">
        <v>34060</v>
      </c>
      <c r="D11130" s="230" t="s">
        <v>34061</v>
      </c>
      <c r="E11130" s="231">
        <v>56121099</v>
      </c>
      <c r="F11130" s="231" t="s">
        <v>828</v>
      </c>
      <c r="G11130" s="232">
        <v>10</v>
      </c>
    </row>
    <row r="11131" spans="1:7" ht="24">
      <c r="A11131" s="229">
        <v>5612140201</v>
      </c>
      <c r="B11131" s="230" t="s">
        <v>34062</v>
      </c>
      <c r="C11131" s="230" t="s">
        <v>34063</v>
      </c>
      <c r="D11131" s="230" t="s">
        <v>34064</v>
      </c>
      <c r="E11131" s="231">
        <v>56121402</v>
      </c>
      <c r="F11131" s="231" t="s">
        <v>828</v>
      </c>
      <c r="G11131" s="232">
        <v>8</v>
      </c>
    </row>
    <row r="11132" spans="1:7" ht="24">
      <c r="A11132" s="229">
        <v>5612150101</v>
      </c>
      <c r="B11132" s="230" t="s">
        <v>34065</v>
      </c>
      <c r="C11132" s="230" t="s">
        <v>34066</v>
      </c>
      <c r="D11132" s="230" t="s">
        <v>34067</v>
      </c>
      <c r="E11132" s="231">
        <v>56121501</v>
      </c>
      <c r="F11132" s="231" t="s">
        <v>828</v>
      </c>
      <c r="G11132" s="232">
        <v>10</v>
      </c>
    </row>
    <row r="11133" spans="1:7" ht="24">
      <c r="A11133" s="229">
        <v>5612150102</v>
      </c>
      <c r="B11133" s="230" t="s">
        <v>34068</v>
      </c>
      <c r="C11133" s="230" t="s">
        <v>34069</v>
      </c>
      <c r="D11133" s="230" t="s">
        <v>34070</v>
      </c>
      <c r="E11133" s="231">
        <v>56121501</v>
      </c>
      <c r="F11133" s="231" t="s">
        <v>828</v>
      </c>
      <c r="G11133" s="232">
        <v>10</v>
      </c>
    </row>
    <row r="11134" spans="1:7" ht="12">
      <c r="A11134" s="229">
        <v>5612150201</v>
      </c>
      <c r="B11134" s="230" t="s">
        <v>34071</v>
      </c>
      <c r="C11134" s="230" t="s">
        <v>34072</v>
      </c>
      <c r="D11134" s="230" t="s">
        <v>34073</v>
      </c>
      <c r="E11134" s="231">
        <v>56121502</v>
      </c>
      <c r="F11134" s="231" t="s">
        <v>828</v>
      </c>
      <c r="G11134" s="232" t="s">
        <v>36928</v>
      </c>
    </row>
    <row r="11135" spans="1:7" ht="12">
      <c r="A11135" s="229">
        <v>5612150501</v>
      </c>
      <c r="B11135" s="230" t="s">
        <v>34074</v>
      </c>
      <c r="C11135" s="230" t="s">
        <v>34075</v>
      </c>
      <c r="D11135" s="230" t="s">
        <v>34076</v>
      </c>
      <c r="E11135" s="231">
        <v>56121505</v>
      </c>
      <c r="F11135" s="231" t="s">
        <v>828</v>
      </c>
      <c r="G11135" s="232">
        <v>7</v>
      </c>
    </row>
    <row r="11136" spans="1:7" ht="12">
      <c r="A11136" s="229">
        <v>5612150601</v>
      </c>
      <c r="B11136" s="230" t="s">
        <v>34077</v>
      </c>
      <c r="C11136" s="230" t="s">
        <v>34078</v>
      </c>
      <c r="D11136" s="230" t="s">
        <v>34079</v>
      </c>
      <c r="E11136" s="231">
        <v>56121506</v>
      </c>
      <c r="F11136" s="231" t="s">
        <v>828</v>
      </c>
      <c r="G11136" s="232" t="s">
        <v>36928</v>
      </c>
    </row>
    <row r="11137" spans="1:7" ht="24">
      <c r="A11137" s="229">
        <v>5612150701</v>
      </c>
      <c r="B11137" s="230" t="s">
        <v>34080</v>
      </c>
      <c r="C11137" s="230" t="s">
        <v>34081</v>
      </c>
      <c r="D11137" s="230" t="s">
        <v>34082</v>
      </c>
      <c r="E11137" s="231">
        <v>56121507</v>
      </c>
      <c r="F11137" s="231" t="s">
        <v>828</v>
      </c>
      <c r="G11137" s="232">
        <v>8</v>
      </c>
    </row>
    <row r="11138" spans="1:7" ht="36">
      <c r="A11138" s="229">
        <v>5612150801</v>
      </c>
      <c r="B11138" s="230" t="s">
        <v>34083</v>
      </c>
      <c r="C11138" s="230" t="s">
        <v>34084</v>
      </c>
      <c r="D11138" s="230" t="s">
        <v>34085</v>
      </c>
      <c r="E11138" s="231">
        <v>56121508</v>
      </c>
      <c r="F11138" s="231" t="s">
        <v>828</v>
      </c>
      <c r="G11138" s="232">
        <v>8</v>
      </c>
    </row>
    <row r="11139" spans="1:7" ht="12">
      <c r="A11139" s="229">
        <v>5612159701</v>
      </c>
      <c r="B11139" s="230" t="s">
        <v>34086</v>
      </c>
      <c r="C11139" s="230" t="s">
        <v>34087</v>
      </c>
      <c r="D11139" s="230" t="s">
        <v>34088</v>
      </c>
      <c r="E11139" s="231">
        <v>56121597</v>
      </c>
      <c r="F11139" s="231" t="s">
        <v>828</v>
      </c>
      <c r="G11139" s="232">
        <v>9</v>
      </c>
    </row>
    <row r="11140" spans="1:7" ht="12">
      <c r="A11140" s="229">
        <v>5612159801</v>
      </c>
      <c r="B11140" s="230" t="s">
        <v>34089</v>
      </c>
      <c r="C11140" s="230" t="s">
        <v>34090</v>
      </c>
      <c r="D11140" s="230" t="s">
        <v>34091</v>
      </c>
      <c r="E11140" s="231">
        <v>56121598</v>
      </c>
      <c r="F11140" s="231" t="s">
        <v>828</v>
      </c>
      <c r="G11140" s="232">
        <v>9</v>
      </c>
    </row>
    <row r="11141" spans="1:7" ht="24">
      <c r="A11141" s="229">
        <v>5612160501</v>
      </c>
      <c r="B11141" s="230" t="s">
        <v>34092</v>
      </c>
      <c r="C11141" s="230" t="s">
        <v>34093</v>
      </c>
      <c r="D11141" s="230" t="s">
        <v>34094</v>
      </c>
      <c r="E11141" s="231">
        <v>56121605</v>
      </c>
      <c r="F11141" s="231" t="s">
        <v>828</v>
      </c>
      <c r="G11141" s="232" t="s">
        <v>36928</v>
      </c>
    </row>
    <row r="11142" spans="1:7" ht="12">
      <c r="A11142" s="229">
        <v>5612169901</v>
      </c>
      <c r="B11142" s="230" t="s">
        <v>34095</v>
      </c>
      <c r="C11142" s="230" t="s">
        <v>34096</v>
      </c>
      <c r="D11142" s="230" t="s">
        <v>34097</v>
      </c>
      <c r="E11142" s="231">
        <v>56121699</v>
      </c>
      <c r="F11142" s="231" t="s">
        <v>828</v>
      </c>
      <c r="G11142" s="232" t="s">
        <v>36928</v>
      </c>
    </row>
    <row r="11143" spans="1:7" ht="12">
      <c r="A11143" s="229">
        <v>5612170301</v>
      </c>
      <c r="B11143" s="230" t="s">
        <v>34098</v>
      </c>
      <c r="C11143" s="230" t="s">
        <v>34099</v>
      </c>
      <c r="D11143" s="230" t="s">
        <v>34100</v>
      </c>
      <c r="E11143" s="231">
        <v>56121703</v>
      </c>
      <c r="F11143" s="231" t="s">
        <v>828</v>
      </c>
      <c r="G11143" s="232" t="s">
        <v>36928</v>
      </c>
    </row>
    <row r="11144" spans="1:7" ht="24">
      <c r="A11144" s="229">
        <v>5612179801</v>
      </c>
      <c r="B11144" s="230" t="s">
        <v>34101</v>
      </c>
      <c r="C11144" s="230" t="s">
        <v>34102</v>
      </c>
      <c r="D11144" s="230" t="s">
        <v>34103</v>
      </c>
      <c r="E11144" s="231">
        <v>56121798</v>
      </c>
      <c r="F11144" s="231" t="s">
        <v>828</v>
      </c>
      <c r="G11144" s="232">
        <v>8</v>
      </c>
    </row>
    <row r="11145" spans="1:7" ht="12">
      <c r="A11145" s="229">
        <v>5612179901</v>
      </c>
      <c r="B11145" s="230" t="s">
        <v>34104</v>
      </c>
      <c r="C11145" s="230" t="s">
        <v>34105</v>
      </c>
      <c r="D11145" s="230" t="s">
        <v>34106</v>
      </c>
      <c r="E11145" s="231">
        <v>56121799</v>
      </c>
      <c r="F11145" s="231" t="s">
        <v>828</v>
      </c>
      <c r="G11145" s="232" t="s">
        <v>36928</v>
      </c>
    </row>
    <row r="11146" spans="1:7" ht="24">
      <c r="A11146" s="229">
        <v>5612180401</v>
      </c>
      <c r="B11146" s="230" t="s">
        <v>34107</v>
      </c>
      <c r="C11146" s="230" t="s">
        <v>34108</v>
      </c>
      <c r="D11146" s="230" t="s">
        <v>34109</v>
      </c>
      <c r="E11146" s="231">
        <v>56121804</v>
      </c>
      <c r="F11146" s="231" t="s">
        <v>828</v>
      </c>
      <c r="G11146" s="232">
        <v>9</v>
      </c>
    </row>
    <row r="11147" spans="1:7" ht="24">
      <c r="A11147" s="229">
        <v>5612190201</v>
      </c>
      <c r="B11147" s="230" t="s">
        <v>34110</v>
      </c>
      <c r="C11147" s="230" t="s">
        <v>34111</v>
      </c>
      <c r="D11147" s="230" t="s">
        <v>34112</v>
      </c>
      <c r="E11147" s="231">
        <v>56121902</v>
      </c>
      <c r="F11147" s="231" t="s">
        <v>828</v>
      </c>
      <c r="G11147" s="232">
        <v>9</v>
      </c>
    </row>
    <row r="11148" spans="1:7" ht="24">
      <c r="A11148" s="229">
        <v>5612190301</v>
      </c>
      <c r="B11148" s="230" t="s">
        <v>34113</v>
      </c>
      <c r="C11148" s="230" t="s">
        <v>34114</v>
      </c>
      <c r="D11148" s="230" t="s">
        <v>34115</v>
      </c>
      <c r="E11148" s="231">
        <v>56121903</v>
      </c>
      <c r="F11148" s="231" t="s">
        <v>828</v>
      </c>
      <c r="G11148" s="232">
        <v>8</v>
      </c>
    </row>
    <row r="11149" spans="1:7" ht="12">
      <c r="A11149" s="229">
        <v>5612200101</v>
      </c>
      <c r="B11149" s="230" t="s">
        <v>34116</v>
      </c>
      <c r="C11149" s="230" t="s">
        <v>34117</v>
      </c>
      <c r="D11149" s="230" t="s">
        <v>34118</v>
      </c>
      <c r="E11149" s="231">
        <v>56122001</v>
      </c>
      <c r="F11149" s="231" t="s">
        <v>828</v>
      </c>
      <c r="G11149" s="232">
        <v>11</v>
      </c>
    </row>
    <row r="11150" spans="1:7" ht="12">
      <c r="A11150" s="229">
        <v>5612200201</v>
      </c>
      <c r="B11150" s="230" t="s">
        <v>34119</v>
      </c>
      <c r="C11150" s="230" t="s">
        <v>34120</v>
      </c>
      <c r="D11150" s="230" t="s">
        <v>34121</v>
      </c>
      <c r="E11150" s="231">
        <v>56122002</v>
      </c>
      <c r="F11150" s="231" t="s">
        <v>828</v>
      </c>
      <c r="G11150" s="232">
        <v>11</v>
      </c>
    </row>
    <row r="11151" spans="1:7" ht="12">
      <c r="A11151" s="229">
        <v>5612200202</v>
      </c>
      <c r="B11151" s="230" t="s">
        <v>34122</v>
      </c>
      <c r="C11151" s="230" t="s">
        <v>34123</v>
      </c>
      <c r="D11151" s="230" t="s">
        <v>34124</v>
      </c>
      <c r="E11151" s="231">
        <v>56122002</v>
      </c>
      <c r="F11151" s="231" t="s">
        <v>828</v>
      </c>
      <c r="G11151" s="232">
        <v>11</v>
      </c>
    </row>
    <row r="11152" spans="1:7" ht="24">
      <c r="A11152" s="229">
        <v>5612200203</v>
      </c>
      <c r="B11152" s="230" t="s">
        <v>34125</v>
      </c>
      <c r="C11152" s="230" t="s">
        <v>34126</v>
      </c>
      <c r="D11152" s="230" t="s">
        <v>34127</v>
      </c>
      <c r="E11152" s="231">
        <v>56122002</v>
      </c>
      <c r="F11152" s="231" t="s">
        <v>828</v>
      </c>
      <c r="G11152" s="232">
        <v>11</v>
      </c>
    </row>
    <row r="11153" spans="1:7" ht="12">
      <c r="A11153" s="229">
        <v>5612200204</v>
      </c>
      <c r="B11153" s="230" t="s">
        <v>34128</v>
      </c>
      <c r="C11153" s="230" t="s">
        <v>34129</v>
      </c>
      <c r="D11153" s="230" t="s">
        <v>34130</v>
      </c>
      <c r="E11153" s="231">
        <v>56122002</v>
      </c>
      <c r="F11153" s="231" t="s">
        <v>828</v>
      </c>
      <c r="G11153" s="232">
        <v>11</v>
      </c>
    </row>
    <row r="11154" spans="1:7" ht="24">
      <c r="A11154" s="229">
        <v>5612200205</v>
      </c>
      <c r="B11154" s="230" t="s">
        <v>34131</v>
      </c>
      <c r="C11154" s="230" t="s">
        <v>34132</v>
      </c>
      <c r="D11154" s="230" t="s">
        <v>34133</v>
      </c>
      <c r="E11154" s="231">
        <v>56122002</v>
      </c>
      <c r="F11154" s="231" t="s">
        <v>828</v>
      </c>
      <c r="G11154" s="232">
        <v>11</v>
      </c>
    </row>
    <row r="11155" spans="1:7" ht="24">
      <c r="A11155" s="229">
        <v>5612200401</v>
      </c>
      <c r="B11155" s="230" t="s">
        <v>34134</v>
      </c>
      <c r="C11155" s="230" t="s">
        <v>34069</v>
      </c>
      <c r="D11155" s="230" t="s">
        <v>34135</v>
      </c>
      <c r="E11155" s="231">
        <v>56122004</v>
      </c>
      <c r="F11155" s="231" t="s">
        <v>828</v>
      </c>
      <c r="G11155" s="232">
        <v>9</v>
      </c>
    </row>
    <row r="11156" spans="1:7" ht="24">
      <c r="A11156" s="229">
        <v>5613150101</v>
      </c>
      <c r="B11156" s="230" t="s">
        <v>34136</v>
      </c>
      <c r="C11156" s="230" t="s">
        <v>34137</v>
      </c>
      <c r="D11156" s="230" t="s">
        <v>34138</v>
      </c>
      <c r="E11156" s="231">
        <v>56131501</v>
      </c>
      <c r="F11156" s="231" t="s">
        <v>828</v>
      </c>
      <c r="G11156" s="232" t="s">
        <v>36928</v>
      </c>
    </row>
    <row r="11157" spans="1:7" ht="12">
      <c r="A11157" s="229">
        <v>5613150201</v>
      </c>
      <c r="B11157" s="230" t="s">
        <v>34139</v>
      </c>
      <c r="C11157" s="230" t="s">
        <v>34140</v>
      </c>
      <c r="D11157" s="230" t="s">
        <v>34141</v>
      </c>
      <c r="E11157" s="231">
        <v>56131502</v>
      </c>
      <c r="F11157" s="231" t="s">
        <v>828</v>
      </c>
      <c r="G11157" s="232" t="s">
        <v>36928</v>
      </c>
    </row>
    <row r="11158" spans="1:7" ht="12">
      <c r="A11158" s="229">
        <v>5613150301</v>
      </c>
      <c r="B11158" s="230" t="s">
        <v>34142</v>
      </c>
      <c r="C11158" s="230" t="s">
        <v>34143</v>
      </c>
      <c r="D11158" s="230" t="s">
        <v>34144</v>
      </c>
      <c r="E11158" s="231">
        <v>56131503</v>
      </c>
      <c r="F11158" s="231" t="s">
        <v>828</v>
      </c>
      <c r="G11158" s="232" t="s">
        <v>36928</v>
      </c>
    </row>
    <row r="11159" spans="1:7" ht="12">
      <c r="A11159" s="229">
        <v>5613150401</v>
      </c>
      <c r="B11159" s="230" t="s">
        <v>34145</v>
      </c>
      <c r="C11159" s="230" t="s">
        <v>34146</v>
      </c>
      <c r="D11159" s="230" t="s">
        <v>34147</v>
      </c>
      <c r="E11159" s="231">
        <v>56131504</v>
      </c>
      <c r="F11159" s="231" t="s">
        <v>828</v>
      </c>
      <c r="G11159" s="232" t="s">
        <v>36928</v>
      </c>
    </row>
    <row r="11160" spans="1:7" ht="12">
      <c r="A11160" s="229">
        <v>6010160801</v>
      </c>
      <c r="B11160" s="230" t="s">
        <v>34148</v>
      </c>
      <c r="C11160" s="230" t="s">
        <v>34149</v>
      </c>
      <c r="D11160" s="230" t="s">
        <v>34150</v>
      </c>
      <c r="E11160" s="231">
        <v>60101608</v>
      </c>
      <c r="F11160" s="231" t="s">
        <v>828</v>
      </c>
      <c r="G11160" s="232" t="s">
        <v>36928</v>
      </c>
    </row>
    <row r="11161" spans="1:7" ht="12">
      <c r="A11161" s="229">
        <v>6010160901</v>
      </c>
      <c r="B11161" s="230" t="s">
        <v>34151</v>
      </c>
      <c r="C11161" s="230" t="s">
        <v>34152</v>
      </c>
      <c r="D11161" s="230" t="s">
        <v>34153</v>
      </c>
      <c r="E11161" s="231">
        <v>60101609</v>
      </c>
      <c r="F11161" s="231" t="s">
        <v>828</v>
      </c>
      <c r="G11161" s="232" t="s">
        <v>36928</v>
      </c>
    </row>
    <row r="11162" spans="1:7" ht="12">
      <c r="A11162" s="229">
        <v>6010170801</v>
      </c>
      <c r="B11162" s="230" t="s">
        <v>34154</v>
      </c>
      <c r="C11162" s="230" t="s">
        <v>34155</v>
      </c>
      <c r="D11162" s="230" t="s">
        <v>34156</v>
      </c>
      <c r="E11162" s="231">
        <v>60101708</v>
      </c>
      <c r="F11162" s="231" t="s">
        <v>828</v>
      </c>
      <c r="G11162" s="232" t="s">
        <v>36928</v>
      </c>
    </row>
    <row r="11163" spans="1:7" ht="24">
      <c r="A11163" s="229">
        <v>6010173201</v>
      </c>
      <c r="B11163" s="230" t="s">
        <v>34157</v>
      </c>
      <c r="C11163" s="230" t="s">
        <v>34158</v>
      </c>
      <c r="D11163" s="230" t="s">
        <v>34159</v>
      </c>
      <c r="E11163" s="231">
        <v>60101732</v>
      </c>
      <c r="F11163" s="231" t="s">
        <v>828</v>
      </c>
      <c r="G11163" s="232" t="s">
        <v>36928</v>
      </c>
    </row>
    <row r="11164" spans="1:7" ht="12">
      <c r="A11164" s="229">
        <v>6010180701</v>
      </c>
      <c r="B11164" s="230" t="s">
        <v>34160</v>
      </c>
      <c r="C11164" s="230" t="s">
        <v>34161</v>
      </c>
      <c r="D11164" s="230" t="s">
        <v>34162</v>
      </c>
      <c r="E11164" s="231">
        <v>60101807</v>
      </c>
      <c r="F11164" s="231" t="s">
        <v>828</v>
      </c>
      <c r="G11164" s="232" t="s">
        <v>36928</v>
      </c>
    </row>
    <row r="11165" spans="1:7" ht="12">
      <c r="A11165" s="229">
        <v>6010180801</v>
      </c>
      <c r="B11165" s="230" t="s">
        <v>34163</v>
      </c>
      <c r="C11165" s="230" t="s">
        <v>34164</v>
      </c>
      <c r="D11165" s="230" t="s">
        <v>34165</v>
      </c>
      <c r="E11165" s="231">
        <v>60101808</v>
      </c>
      <c r="F11165" s="231" t="s">
        <v>828</v>
      </c>
      <c r="G11165" s="232" t="s">
        <v>36928</v>
      </c>
    </row>
    <row r="11166" spans="1:7" ht="36">
      <c r="A11166" s="229">
        <v>6010220101</v>
      </c>
      <c r="B11166" s="230" t="s">
        <v>34166</v>
      </c>
      <c r="C11166" s="230" t="s">
        <v>34167</v>
      </c>
      <c r="D11166" s="230" t="s">
        <v>34168</v>
      </c>
      <c r="E11166" s="231">
        <v>60102201</v>
      </c>
      <c r="F11166" s="231" t="s">
        <v>828</v>
      </c>
      <c r="G11166" s="232" t="s">
        <v>36928</v>
      </c>
    </row>
    <row r="11167" spans="1:7" ht="12">
      <c r="A11167" s="229">
        <v>6010240101</v>
      </c>
      <c r="B11167" s="230" t="s">
        <v>34169</v>
      </c>
      <c r="C11167" s="230" t="s">
        <v>34170</v>
      </c>
      <c r="D11167" s="230" t="s">
        <v>34171</v>
      </c>
      <c r="E11167" s="231">
        <v>60102401</v>
      </c>
      <c r="F11167" s="231" t="s">
        <v>828</v>
      </c>
      <c r="G11167" s="232" t="s">
        <v>36928</v>
      </c>
    </row>
    <row r="11168" spans="1:7" ht="12">
      <c r="A11168" s="229">
        <v>6010240201</v>
      </c>
      <c r="B11168" s="230" t="s">
        <v>34172</v>
      </c>
      <c r="C11168" s="230" t="s">
        <v>34173</v>
      </c>
      <c r="D11168" s="230" t="s">
        <v>34174</v>
      </c>
      <c r="E11168" s="231">
        <v>60102402</v>
      </c>
      <c r="F11168" s="231" t="s">
        <v>828</v>
      </c>
      <c r="G11168" s="232" t="s">
        <v>36928</v>
      </c>
    </row>
    <row r="11169" spans="1:7" ht="12">
      <c r="A11169" s="229">
        <v>6010240501</v>
      </c>
      <c r="B11169" s="230" t="s">
        <v>34175</v>
      </c>
      <c r="C11169" s="230" t="s">
        <v>34176</v>
      </c>
      <c r="D11169" s="230" t="s">
        <v>34177</v>
      </c>
      <c r="E11169" s="231">
        <v>60102405</v>
      </c>
      <c r="F11169" s="231" t="s">
        <v>828</v>
      </c>
      <c r="G11169" s="232" t="s">
        <v>36928</v>
      </c>
    </row>
    <row r="11170" spans="1:7" ht="24">
      <c r="A11170" s="229">
        <v>6010240801</v>
      </c>
      <c r="B11170" s="230" t="s">
        <v>34178</v>
      </c>
      <c r="C11170" s="230" t="s">
        <v>34179</v>
      </c>
      <c r="D11170" s="230" t="s">
        <v>34180</v>
      </c>
      <c r="E11170" s="231">
        <v>60102408</v>
      </c>
      <c r="F11170" s="231" t="s">
        <v>828</v>
      </c>
      <c r="G11170" s="232" t="s">
        <v>36928</v>
      </c>
    </row>
    <row r="11171" spans="1:7" ht="12">
      <c r="A11171" s="229">
        <v>6010241201</v>
      </c>
      <c r="B11171" s="230" t="s">
        <v>34181</v>
      </c>
      <c r="C11171" s="230" t="s">
        <v>34182</v>
      </c>
      <c r="D11171" s="230" t="s">
        <v>34183</v>
      </c>
      <c r="E11171" s="231">
        <v>60102412</v>
      </c>
      <c r="F11171" s="231" t="s">
        <v>828</v>
      </c>
      <c r="G11171" s="232" t="s">
        <v>36928</v>
      </c>
    </row>
    <row r="11172" spans="1:7" ht="12">
      <c r="A11172" s="229">
        <v>6010251301</v>
      </c>
      <c r="B11172" s="230" t="s">
        <v>34184</v>
      </c>
      <c r="C11172" s="230" t="s">
        <v>34185</v>
      </c>
      <c r="D11172" s="230" t="s">
        <v>34186</v>
      </c>
      <c r="E11172" s="231">
        <v>60102513</v>
      </c>
      <c r="F11172" s="231" t="s">
        <v>828</v>
      </c>
      <c r="G11172" s="232" t="s">
        <v>36928</v>
      </c>
    </row>
    <row r="11173" spans="1:7" ht="24">
      <c r="A11173" s="229">
        <v>6010270201</v>
      </c>
      <c r="B11173" s="230" t="s">
        <v>34187</v>
      </c>
      <c r="C11173" s="230" t="s">
        <v>34188</v>
      </c>
      <c r="D11173" s="230" t="s">
        <v>34189</v>
      </c>
      <c r="E11173" s="231">
        <v>60102702</v>
      </c>
      <c r="F11173" s="231" t="s">
        <v>828</v>
      </c>
      <c r="G11173" s="232" t="s">
        <v>36928</v>
      </c>
    </row>
    <row r="11174" spans="1:7" ht="24">
      <c r="A11174" s="229">
        <v>6010271401</v>
      </c>
      <c r="B11174" s="230" t="s">
        <v>34190</v>
      </c>
      <c r="C11174" s="230" t="s">
        <v>34191</v>
      </c>
      <c r="D11174" s="230" t="s">
        <v>34192</v>
      </c>
      <c r="E11174" s="231">
        <v>60102714</v>
      </c>
      <c r="F11174" s="231" t="s">
        <v>828</v>
      </c>
      <c r="G11174" s="232" t="s">
        <v>36928</v>
      </c>
    </row>
    <row r="11175" spans="1:7" ht="12">
      <c r="A11175" s="229">
        <v>6010271701</v>
      </c>
      <c r="B11175" s="230" t="s">
        <v>34193</v>
      </c>
      <c r="C11175" s="230" t="s">
        <v>34194</v>
      </c>
      <c r="D11175" s="230" t="s">
        <v>34195</v>
      </c>
      <c r="E11175" s="231">
        <v>60102717</v>
      </c>
      <c r="F11175" s="231" t="s">
        <v>828</v>
      </c>
      <c r="G11175" s="232" t="s">
        <v>36928</v>
      </c>
    </row>
    <row r="11176" spans="1:7" ht="24">
      <c r="A11176" s="229">
        <v>6010279801</v>
      </c>
      <c r="B11176" s="230" t="s">
        <v>34196</v>
      </c>
      <c r="C11176" s="230" t="s">
        <v>34197</v>
      </c>
      <c r="D11176" s="230" t="s">
        <v>34198</v>
      </c>
      <c r="E11176" s="231">
        <v>60102798</v>
      </c>
      <c r="F11176" s="231" t="s">
        <v>828</v>
      </c>
      <c r="G11176" s="232">
        <v>6</v>
      </c>
    </row>
    <row r="11177" spans="1:7" ht="24">
      <c r="A11177" s="229">
        <v>6010279901</v>
      </c>
      <c r="B11177" s="230" t="s">
        <v>34199</v>
      </c>
      <c r="C11177" s="230" t="s">
        <v>34200</v>
      </c>
      <c r="D11177" s="230" t="s">
        <v>34201</v>
      </c>
      <c r="E11177" s="231">
        <v>60102799</v>
      </c>
      <c r="F11177" s="231" t="s">
        <v>828</v>
      </c>
      <c r="G11177" s="232" t="s">
        <v>36928</v>
      </c>
    </row>
    <row r="11178" spans="1:7" ht="12">
      <c r="A11178" s="229">
        <v>6010310401</v>
      </c>
      <c r="B11178" s="230" t="s">
        <v>34202</v>
      </c>
      <c r="C11178" s="230" t="s">
        <v>34203</v>
      </c>
      <c r="D11178" s="230" t="s">
        <v>34204</v>
      </c>
      <c r="E11178" s="231">
        <v>60103104</v>
      </c>
      <c r="F11178" s="231" t="s">
        <v>828</v>
      </c>
      <c r="G11178" s="232" t="s">
        <v>36928</v>
      </c>
    </row>
    <row r="11179" spans="1:7" ht="12">
      <c r="A11179" s="229">
        <v>6010340601</v>
      </c>
      <c r="B11179" s="230" t="s">
        <v>34205</v>
      </c>
      <c r="C11179" s="230" t="s">
        <v>34206</v>
      </c>
      <c r="D11179" s="230" t="s">
        <v>34207</v>
      </c>
      <c r="E11179" s="231">
        <v>60103406</v>
      </c>
      <c r="F11179" s="231" t="s">
        <v>828</v>
      </c>
      <c r="G11179" s="232" t="s">
        <v>36928</v>
      </c>
    </row>
    <row r="11180" spans="1:7" ht="24">
      <c r="A11180" s="229">
        <v>6010340901</v>
      </c>
      <c r="B11180" s="230" t="s">
        <v>34208</v>
      </c>
      <c r="C11180" s="230" t="s">
        <v>34209</v>
      </c>
      <c r="D11180" s="230" t="s">
        <v>34210</v>
      </c>
      <c r="E11180" s="231">
        <v>60103409</v>
      </c>
      <c r="F11180" s="231" t="s">
        <v>828</v>
      </c>
      <c r="G11180" s="232" t="s">
        <v>36928</v>
      </c>
    </row>
    <row r="11181" spans="1:7" ht="12">
      <c r="A11181" s="229">
        <v>6010379901</v>
      </c>
      <c r="B11181" s="230" t="s">
        <v>34211</v>
      </c>
      <c r="C11181" s="230" t="s">
        <v>34212</v>
      </c>
      <c r="D11181" s="230" t="s">
        <v>34213</v>
      </c>
      <c r="E11181" s="231">
        <v>60103799</v>
      </c>
      <c r="F11181" s="231" t="s">
        <v>828</v>
      </c>
      <c r="G11181" s="232">
        <v>9</v>
      </c>
    </row>
    <row r="11182" spans="1:7" ht="24">
      <c r="A11182" s="229">
        <v>6010391501</v>
      </c>
      <c r="B11182" s="230" t="s">
        <v>34214</v>
      </c>
      <c r="C11182" s="230" t="s">
        <v>34215</v>
      </c>
      <c r="D11182" s="230" t="s">
        <v>34216</v>
      </c>
      <c r="E11182" s="231">
        <v>60103915</v>
      </c>
      <c r="F11182" s="231" t="s">
        <v>828</v>
      </c>
      <c r="G11182" s="232">
        <v>10</v>
      </c>
    </row>
    <row r="11183" spans="1:7" ht="12">
      <c r="A11183" s="229">
        <v>6010391901</v>
      </c>
      <c r="B11183" s="230" t="s">
        <v>34217</v>
      </c>
      <c r="C11183" s="230" t="s">
        <v>34218</v>
      </c>
      <c r="D11183" s="230" t="s">
        <v>34219</v>
      </c>
      <c r="E11183" s="231">
        <v>60103919</v>
      </c>
      <c r="F11183" s="231" t="s">
        <v>828</v>
      </c>
      <c r="G11183" s="232" t="s">
        <v>36928</v>
      </c>
    </row>
    <row r="11184" spans="1:7" ht="12">
      <c r="A11184" s="229">
        <v>6010392301</v>
      </c>
      <c r="B11184" s="230" t="s">
        <v>34220</v>
      </c>
      <c r="C11184" s="230" t="s">
        <v>34221</v>
      </c>
      <c r="D11184" s="230" t="s">
        <v>34222</v>
      </c>
      <c r="E11184" s="231">
        <v>60103923</v>
      </c>
      <c r="F11184" s="231" t="s">
        <v>828</v>
      </c>
      <c r="G11184" s="232" t="s">
        <v>36928</v>
      </c>
    </row>
    <row r="11185" spans="1:7" ht="36">
      <c r="A11185" s="229">
        <v>6010392501</v>
      </c>
      <c r="B11185" s="230" t="s">
        <v>34223</v>
      </c>
      <c r="C11185" s="230" t="s">
        <v>34224</v>
      </c>
      <c r="D11185" s="230" t="s">
        <v>34225</v>
      </c>
      <c r="E11185" s="231">
        <v>60103925</v>
      </c>
      <c r="F11185" s="231" t="s">
        <v>828</v>
      </c>
      <c r="G11185" s="232" t="s">
        <v>36928</v>
      </c>
    </row>
    <row r="11186" spans="1:7" ht="24">
      <c r="A11186" s="229">
        <v>6010392701</v>
      </c>
      <c r="B11186" s="230" t="s">
        <v>34226</v>
      </c>
      <c r="C11186" s="230" t="s">
        <v>34227</v>
      </c>
      <c r="D11186" s="230" t="s">
        <v>34228</v>
      </c>
      <c r="E11186" s="231">
        <v>60103927</v>
      </c>
      <c r="F11186" s="231" t="s">
        <v>828</v>
      </c>
      <c r="G11186" s="232" t="s">
        <v>36928</v>
      </c>
    </row>
    <row r="11187" spans="1:7" ht="12">
      <c r="A11187" s="229">
        <v>6010393101</v>
      </c>
      <c r="B11187" s="230" t="s">
        <v>34229</v>
      </c>
      <c r="C11187" s="230" t="s">
        <v>34230</v>
      </c>
      <c r="D11187" s="230" t="s">
        <v>34231</v>
      </c>
      <c r="E11187" s="231">
        <v>60103931</v>
      </c>
      <c r="F11187" s="231" t="s">
        <v>828</v>
      </c>
      <c r="G11187" s="232">
        <v>0</v>
      </c>
    </row>
    <row r="11188" spans="1:7" ht="12">
      <c r="A11188" s="229">
        <v>6010400101</v>
      </c>
      <c r="B11188" s="230" t="s">
        <v>34232</v>
      </c>
      <c r="C11188" s="230" t="s">
        <v>34233</v>
      </c>
      <c r="D11188" s="230" t="s">
        <v>34234</v>
      </c>
      <c r="E11188" s="231">
        <v>60104001</v>
      </c>
      <c r="F11188" s="231" t="s">
        <v>828</v>
      </c>
      <c r="G11188" s="232" t="s">
        <v>36928</v>
      </c>
    </row>
    <row r="11189" spans="1:7" ht="12">
      <c r="A11189" s="229">
        <v>6010410101</v>
      </c>
      <c r="B11189" s="230" t="s">
        <v>34235</v>
      </c>
      <c r="C11189" s="230" t="s">
        <v>34236</v>
      </c>
      <c r="D11189" s="230" t="s">
        <v>34237</v>
      </c>
      <c r="E11189" s="231">
        <v>60104101</v>
      </c>
      <c r="F11189" s="231" t="s">
        <v>828</v>
      </c>
      <c r="G11189" s="232">
        <v>0</v>
      </c>
    </row>
    <row r="11190" spans="1:7" ht="12">
      <c r="A11190" s="229">
        <v>6010410201</v>
      </c>
      <c r="B11190" s="230" t="s">
        <v>34238</v>
      </c>
      <c r="C11190" s="230" t="s">
        <v>34239</v>
      </c>
      <c r="D11190" s="230" t="s">
        <v>34240</v>
      </c>
      <c r="E11190" s="231">
        <v>60104102</v>
      </c>
      <c r="F11190" s="231" t="s">
        <v>828</v>
      </c>
      <c r="G11190" s="232" t="s">
        <v>36928</v>
      </c>
    </row>
    <row r="11191" spans="1:7" ht="12">
      <c r="A11191" s="229">
        <v>6010410401</v>
      </c>
      <c r="B11191" s="230" t="s">
        <v>34241</v>
      </c>
      <c r="C11191" s="230" t="s">
        <v>34242</v>
      </c>
      <c r="D11191" s="230" t="s">
        <v>34243</v>
      </c>
      <c r="E11191" s="231">
        <v>60104104</v>
      </c>
      <c r="F11191" s="231" t="s">
        <v>828</v>
      </c>
      <c r="G11191" s="232" t="s">
        <v>36928</v>
      </c>
    </row>
    <row r="11192" spans="1:7" ht="12">
      <c r="A11192" s="229">
        <v>6010410601</v>
      </c>
      <c r="B11192" s="230" t="s">
        <v>34244</v>
      </c>
      <c r="C11192" s="230" t="s">
        <v>34245</v>
      </c>
      <c r="D11192" s="230" t="s">
        <v>34246</v>
      </c>
      <c r="E11192" s="231">
        <v>60104106</v>
      </c>
      <c r="F11192" s="231" t="s">
        <v>828</v>
      </c>
      <c r="G11192" s="232" t="s">
        <v>36928</v>
      </c>
    </row>
    <row r="11193" spans="1:7" ht="12">
      <c r="A11193" s="229">
        <v>6010410701</v>
      </c>
      <c r="B11193" s="230" t="s">
        <v>34247</v>
      </c>
      <c r="C11193" s="230" t="s">
        <v>34248</v>
      </c>
      <c r="D11193" s="230" t="s">
        <v>34249</v>
      </c>
      <c r="E11193" s="231">
        <v>60104107</v>
      </c>
      <c r="F11193" s="231" t="s">
        <v>828</v>
      </c>
      <c r="G11193" s="232">
        <v>0</v>
      </c>
    </row>
    <row r="11194" spans="1:7" ht="12">
      <c r="A11194" s="229">
        <v>6010420201</v>
      </c>
      <c r="B11194" s="230" t="s">
        <v>34250</v>
      </c>
      <c r="C11194" s="230" t="s">
        <v>34251</v>
      </c>
      <c r="D11194" s="230" t="s">
        <v>34252</v>
      </c>
      <c r="E11194" s="231">
        <v>60104202</v>
      </c>
      <c r="F11194" s="231" t="s">
        <v>828</v>
      </c>
      <c r="G11194" s="232" t="s">
        <v>36928</v>
      </c>
    </row>
    <row r="11195" spans="1:7" ht="24">
      <c r="A11195" s="229">
        <v>6010430201</v>
      </c>
      <c r="B11195" s="230" t="s">
        <v>34253</v>
      </c>
      <c r="C11195" s="230" t="s">
        <v>34254</v>
      </c>
      <c r="D11195" s="230" t="s">
        <v>34255</v>
      </c>
      <c r="E11195" s="231">
        <v>60104302</v>
      </c>
      <c r="F11195" s="231" t="s">
        <v>828</v>
      </c>
      <c r="G11195" s="232" t="s">
        <v>36928</v>
      </c>
    </row>
    <row r="11196" spans="1:7" ht="12">
      <c r="A11196" s="229">
        <v>6010430301</v>
      </c>
      <c r="B11196" s="230" t="s">
        <v>34256</v>
      </c>
      <c r="C11196" s="230" t="s">
        <v>34257</v>
      </c>
      <c r="D11196" s="230" t="s">
        <v>34258</v>
      </c>
      <c r="E11196" s="231">
        <v>60104303</v>
      </c>
      <c r="F11196" s="231" t="s">
        <v>828</v>
      </c>
      <c r="G11196" s="232" t="s">
        <v>36928</v>
      </c>
    </row>
    <row r="11197" spans="1:7" ht="12">
      <c r="A11197" s="229">
        <v>6010430401</v>
      </c>
      <c r="B11197" s="230" t="s">
        <v>34259</v>
      </c>
      <c r="C11197" s="230" t="s">
        <v>34260</v>
      </c>
      <c r="D11197" s="230" t="s">
        <v>34261</v>
      </c>
      <c r="E11197" s="231">
        <v>60104304</v>
      </c>
      <c r="F11197" s="231" t="s">
        <v>828</v>
      </c>
      <c r="G11197" s="232" t="s">
        <v>36928</v>
      </c>
    </row>
    <row r="11198" spans="1:7" ht="12">
      <c r="A11198" s="229">
        <v>6010430501</v>
      </c>
      <c r="B11198" s="230" t="s">
        <v>34262</v>
      </c>
      <c r="C11198" s="230" t="s">
        <v>34263</v>
      </c>
      <c r="D11198" s="230" t="s">
        <v>34264</v>
      </c>
      <c r="E11198" s="231">
        <v>60104305</v>
      </c>
      <c r="F11198" s="231" t="s">
        <v>828</v>
      </c>
      <c r="G11198" s="232" t="s">
        <v>36928</v>
      </c>
    </row>
    <row r="11199" spans="1:7" ht="36">
      <c r="A11199" s="229">
        <v>6010430601</v>
      </c>
      <c r="B11199" s="230" t="s">
        <v>34265</v>
      </c>
      <c r="C11199" s="230" t="s">
        <v>34266</v>
      </c>
      <c r="D11199" s="230" t="s">
        <v>34267</v>
      </c>
      <c r="E11199" s="231">
        <v>60104306</v>
      </c>
      <c r="F11199" s="231" t="s">
        <v>828</v>
      </c>
      <c r="G11199" s="232" t="s">
        <v>36928</v>
      </c>
    </row>
    <row r="11200" spans="1:7" ht="12">
      <c r="A11200" s="229">
        <v>6010430701</v>
      </c>
      <c r="B11200" s="230" t="s">
        <v>34268</v>
      </c>
      <c r="C11200" s="230" t="s">
        <v>34269</v>
      </c>
      <c r="D11200" s="230" t="s">
        <v>34270</v>
      </c>
      <c r="E11200" s="231">
        <v>60104307</v>
      </c>
      <c r="F11200" s="231" t="s">
        <v>828</v>
      </c>
      <c r="G11200" s="232" t="s">
        <v>36928</v>
      </c>
    </row>
    <row r="11201" spans="1:7" ht="24">
      <c r="A11201" s="229">
        <v>6010430801</v>
      </c>
      <c r="B11201" s="230" t="s">
        <v>34271</v>
      </c>
      <c r="C11201" s="230" t="s">
        <v>34272</v>
      </c>
      <c r="D11201" s="230" t="s">
        <v>34273</v>
      </c>
      <c r="E11201" s="231">
        <v>60104308</v>
      </c>
      <c r="F11201" s="231" t="s">
        <v>828</v>
      </c>
      <c r="G11201" s="232" t="s">
        <v>36928</v>
      </c>
    </row>
    <row r="11202" spans="1:7" ht="24">
      <c r="A11202" s="229">
        <v>6010430901</v>
      </c>
      <c r="B11202" s="230" t="s">
        <v>34274</v>
      </c>
      <c r="C11202" s="230" t="s">
        <v>34275</v>
      </c>
      <c r="D11202" s="230" t="s">
        <v>34276</v>
      </c>
      <c r="E11202" s="231">
        <v>60104309</v>
      </c>
      <c r="F11202" s="231" t="s">
        <v>828</v>
      </c>
      <c r="G11202" s="232" t="s">
        <v>36928</v>
      </c>
    </row>
    <row r="11203" spans="1:7" ht="12">
      <c r="A11203" s="229">
        <v>6010439901</v>
      </c>
      <c r="B11203" s="230" t="s">
        <v>34277</v>
      </c>
      <c r="C11203" s="230" t="s">
        <v>34278</v>
      </c>
      <c r="D11203" s="230" t="s">
        <v>34279</v>
      </c>
      <c r="E11203" s="231">
        <v>60104399</v>
      </c>
      <c r="F11203" s="231" t="s">
        <v>828</v>
      </c>
      <c r="G11203" s="232" t="s">
        <v>36928</v>
      </c>
    </row>
    <row r="11204" spans="1:7" ht="12">
      <c r="A11204" s="229">
        <v>6010440201</v>
      </c>
      <c r="B11204" s="230" t="s">
        <v>34280</v>
      </c>
      <c r="C11204" s="230" t="s">
        <v>34281</v>
      </c>
      <c r="D11204" s="230" t="s">
        <v>34282</v>
      </c>
      <c r="E11204" s="231">
        <v>60104402</v>
      </c>
      <c r="F11204" s="231" t="s">
        <v>828</v>
      </c>
      <c r="G11204" s="232">
        <v>0</v>
      </c>
    </row>
    <row r="11205" spans="1:7" ht="12">
      <c r="A11205" s="229">
        <v>6010440301</v>
      </c>
      <c r="B11205" s="230" t="s">
        <v>34283</v>
      </c>
      <c r="C11205" s="230" t="s">
        <v>34284</v>
      </c>
      <c r="D11205" s="230" t="s">
        <v>34285</v>
      </c>
      <c r="E11205" s="231">
        <v>60104403</v>
      </c>
      <c r="F11205" s="231" t="s">
        <v>828</v>
      </c>
      <c r="G11205" s="232">
        <v>0</v>
      </c>
    </row>
    <row r="11206" spans="1:7" ht="24">
      <c r="A11206" s="229">
        <v>6010440401</v>
      </c>
      <c r="B11206" s="230" t="s">
        <v>34286</v>
      </c>
      <c r="C11206" s="230" t="s">
        <v>34287</v>
      </c>
      <c r="D11206" s="230" t="s">
        <v>34288</v>
      </c>
      <c r="E11206" s="231">
        <v>60104404</v>
      </c>
      <c r="F11206" s="231" t="s">
        <v>828</v>
      </c>
      <c r="G11206" s="232" t="s">
        <v>36928</v>
      </c>
    </row>
    <row r="11207" spans="1:7" ht="12">
      <c r="A11207" s="229">
        <v>6010440501</v>
      </c>
      <c r="B11207" s="230" t="s">
        <v>34289</v>
      </c>
      <c r="C11207" s="230" t="s">
        <v>34290</v>
      </c>
      <c r="D11207" s="230" t="s">
        <v>34291</v>
      </c>
      <c r="E11207" s="231">
        <v>60104405</v>
      </c>
      <c r="F11207" s="231" t="s">
        <v>828</v>
      </c>
      <c r="G11207" s="232" t="s">
        <v>36928</v>
      </c>
    </row>
    <row r="11208" spans="1:7" ht="12">
      <c r="A11208" s="229">
        <v>6010440601</v>
      </c>
      <c r="B11208" s="230" t="s">
        <v>34292</v>
      </c>
      <c r="C11208" s="230" t="s">
        <v>34293</v>
      </c>
      <c r="D11208" s="230" t="s">
        <v>34294</v>
      </c>
      <c r="E11208" s="231">
        <v>60104406</v>
      </c>
      <c r="F11208" s="231" t="s">
        <v>828</v>
      </c>
      <c r="G11208" s="232" t="s">
        <v>36928</v>
      </c>
    </row>
    <row r="11209" spans="1:7" ht="12">
      <c r="A11209" s="229">
        <v>6010440801</v>
      </c>
      <c r="B11209" s="230" t="s">
        <v>34295</v>
      </c>
      <c r="C11209" s="230" t="s">
        <v>34296</v>
      </c>
      <c r="D11209" s="230" t="s">
        <v>34297</v>
      </c>
      <c r="E11209" s="231">
        <v>60104408</v>
      </c>
      <c r="F11209" s="231" t="s">
        <v>828</v>
      </c>
      <c r="G11209" s="232" t="s">
        <v>36928</v>
      </c>
    </row>
    <row r="11210" spans="1:7" ht="24">
      <c r="A11210" s="229">
        <v>6010440901</v>
      </c>
      <c r="B11210" s="230" t="s">
        <v>34298</v>
      </c>
      <c r="C11210" s="230" t="s">
        <v>34299</v>
      </c>
      <c r="D11210" s="230" t="s">
        <v>34300</v>
      </c>
      <c r="E11210" s="231">
        <v>60104409</v>
      </c>
      <c r="F11210" s="231" t="s">
        <v>828</v>
      </c>
      <c r="G11210" s="232" t="s">
        <v>36928</v>
      </c>
    </row>
    <row r="11211" spans="1:7" ht="12">
      <c r="A11211" s="229">
        <v>6010441001</v>
      </c>
      <c r="B11211" s="230" t="s">
        <v>34301</v>
      </c>
      <c r="C11211" s="230" t="s">
        <v>34302</v>
      </c>
      <c r="D11211" s="230" t="s">
        <v>34303</v>
      </c>
      <c r="E11211" s="231">
        <v>60104410</v>
      </c>
      <c r="F11211" s="231" t="s">
        <v>828</v>
      </c>
      <c r="G11211" s="232" t="s">
        <v>36928</v>
      </c>
    </row>
    <row r="11212" spans="1:7" ht="24">
      <c r="A11212" s="229">
        <v>6010441101</v>
      </c>
      <c r="B11212" s="230" t="s">
        <v>34304</v>
      </c>
      <c r="C11212" s="230" t="s">
        <v>34305</v>
      </c>
      <c r="D11212" s="230" t="s">
        <v>34306</v>
      </c>
      <c r="E11212" s="231">
        <v>60104411</v>
      </c>
      <c r="F11212" s="231" t="s">
        <v>828</v>
      </c>
      <c r="G11212" s="232" t="s">
        <v>36928</v>
      </c>
    </row>
    <row r="11213" spans="1:7" ht="24">
      <c r="A11213" s="229">
        <v>6010441201</v>
      </c>
      <c r="B11213" s="230" t="s">
        <v>34307</v>
      </c>
      <c r="C11213" s="230" t="s">
        <v>34308</v>
      </c>
      <c r="D11213" s="230" t="s">
        <v>34309</v>
      </c>
      <c r="E11213" s="231">
        <v>60104412</v>
      </c>
      <c r="F11213" s="231" t="s">
        <v>828</v>
      </c>
      <c r="G11213" s="232" t="s">
        <v>36928</v>
      </c>
    </row>
    <row r="11214" spans="1:7" ht="24">
      <c r="A11214" s="229">
        <v>6010441301</v>
      </c>
      <c r="B11214" s="230" t="s">
        <v>34310</v>
      </c>
      <c r="C11214" s="230" t="s">
        <v>34311</v>
      </c>
      <c r="D11214" s="230" t="s">
        <v>34312</v>
      </c>
      <c r="E11214" s="231">
        <v>60104413</v>
      </c>
      <c r="F11214" s="231" t="s">
        <v>828</v>
      </c>
      <c r="G11214" s="232" t="s">
        <v>36928</v>
      </c>
    </row>
    <row r="11215" spans="1:7" ht="24">
      <c r="A11215" s="229">
        <v>6010441401</v>
      </c>
      <c r="B11215" s="230" t="s">
        <v>34313</v>
      </c>
      <c r="C11215" s="230" t="s">
        <v>34314</v>
      </c>
      <c r="D11215" s="230" t="s">
        <v>34315</v>
      </c>
      <c r="E11215" s="231">
        <v>60104414</v>
      </c>
      <c r="F11215" s="231" t="s">
        <v>828</v>
      </c>
      <c r="G11215" s="232" t="s">
        <v>36928</v>
      </c>
    </row>
    <row r="11216" spans="1:7" ht="12">
      <c r="A11216" s="229">
        <v>6010441501</v>
      </c>
      <c r="B11216" s="230" t="s">
        <v>34316</v>
      </c>
      <c r="C11216" s="230" t="s">
        <v>34317</v>
      </c>
      <c r="D11216" s="230" t="s">
        <v>34318</v>
      </c>
      <c r="E11216" s="231">
        <v>60104415</v>
      </c>
      <c r="F11216" s="231" t="s">
        <v>828</v>
      </c>
      <c r="G11216" s="232" t="s">
        <v>36928</v>
      </c>
    </row>
    <row r="11217" spans="1:7" ht="36">
      <c r="A11217" s="229">
        <v>6010441601</v>
      </c>
      <c r="B11217" s="230" t="s">
        <v>34319</v>
      </c>
      <c r="C11217" s="230" t="s">
        <v>34320</v>
      </c>
      <c r="D11217" s="230" t="s">
        <v>34321</v>
      </c>
      <c r="E11217" s="231">
        <v>60104416</v>
      </c>
      <c r="F11217" s="231" t="s">
        <v>828</v>
      </c>
      <c r="G11217" s="232" t="s">
        <v>36928</v>
      </c>
    </row>
    <row r="11218" spans="1:7" ht="24">
      <c r="A11218" s="229">
        <v>6010448901</v>
      </c>
      <c r="B11218" s="230" t="s">
        <v>34322</v>
      </c>
      <c r="C11218" s="230" t="s">
        <v>34323</v>
      </c>
      <c r="D11218" s="230" t="s">
        <v>34324</v>
      </c>
      <c r="E11218" s="231">
        <v>60104489</v>
      </c>
      <c r="F11218" s="231" t="s">
        <v>828</v>
      </c>
      <c r="G11218" s="232">
        <v>10</v>
      </c>
    </row>
    <row r="11219" spans="1:7" ht="36">
      <c r="A11219" s="229">
        <v>6010448902</v>
      </c>
      <c r="B11219" s="230" t="s">
        <v>34325</v>
      </c>
      <c r="C11219" s="230" t="s">
        <v>34326</v>
      </c>
      <c r="D11219" s="230" t="s">
        <v>34327</v>
      </c>
      <c r="E11219" s="231">
        <v>60104489</v>
      </c>
      <c r="F11219" s="231" t="s">
        <v>828</v>
      </c>
      <c r="G11219" s="232">
        <v>10</v>
      </c>
    </row>
    <row r="11220" spans="1:7" ht="24">
      <c r="A11220" s="229">
        <v>6010449001</v>
      </c>
      <c r="B11220" s="230" t="s">
        <v>34328</v>
      </c>
      <c r="C11220" s="230" t="s">
        <v>34329</v>
      </c>
      <c r="D11220" s="230" t="s">
        <v>34330</v>
      </c>
      <c r="E11220" s="231">
        <v>60104490</v>
      </c>
      <c r="F11220" s="231" t="s">
        <v>828</v>
      </c>
      <c r="G11220" s="232" t="s">
        <v>36928</v>
      </c>
    </row>
    <row r="11221" spans="1:7" ht="24">
      <c r="A11221" s="229">
        <v>6010449301</v>
      </c>
      <c r="B11221" s="230" t="s">
        <v>34331</v>
      </c>
      <c r="C11221" s="230" t="s">
        <v>34332</v>
      </c>
      <c r="D11221" s="230" t="s">
        <v>34333</v>
      </c>
      <c r="E11221" s="231">
        <v>60104493</v>
      </c>
      <c r="F11221" s="231" t="s">
        <v>828</v>
      </c>
      <c r="G11221" s="232" t="s">
        <v>36928</v>
      </c>
    </row>
    <row r="11222" spans="1:7" ht="12">
      <c r="A11222" s="229">
        <v>6010450101</v>
      </c>
      <c r="B11222" s="230" t="s">
        <v>34334</v>
      </c>
      <c r="C11222" s="230" t="s">
        <v>34335</v>
      </c>
      <c r="D11222" s="230" t="s">
        <v>34336</v>
      </c>
      <c r="E11222" s="231">
        <v>60104501</v>
      </c>
      <c r="F11222" s="231" t="s">
        <v>828</v>
      </c>
      <c r="G11222" s="232" t="s">
        <v>36928</v>
      </c>
    </row>
    <row r="11223" spans="1:7" ht="12">
      <c r="A11223" s="229">
        <v>6010450301</v>
      </c>
      <c r="B11223" s="230" t="s">
        <v>34337</v>
      </c>
      <c r="C11223" s="230" t="s">
        <v>34338</v>
      </c>
      <c r="D11223" s="230" t="s">
        <v>34339</v>
      </c>
      <c r="E11223" s="231">
        <v>60104503</v>
      </c>
      <c r="F11223" s="231" t="s">
        <v>828</v>
      </c>
      <c r="G11223" s="232" t="s">
        <v>36928</v>
      </c>
    </row>
    <row r="11224" spans="1:7" ht="24">
      <c r="A11224" s="229">
        <v>6010450501</v>
      </c>
      <c r="B11224" s="230" t="s">
        <v>34340</v>
      </c>
      <c r="C11224" s="230" t="s">
        <v>34341</v>
      </c>
      <c r="D11224" s="230" t="s">
        <v>34342</v>
      </c>
      <c r="E11224" s="231">
        <v>60104505</v>
      </c>
      <c r="F11224" s="231" t="s">
        <v>828</v>
      </c>
      <c r="G11224" s="232" t="s">
        <v>36928</v>
      </c>
    </row>
    <row r="11225" spans="1:7" ht="12">
      <c r="A11225" s="229">
        <v>6010450601</v>
      </c>
      <c r="B11225" s="230" t="s">
        <v>34343</v>
      </c>
      <c r="C11225" s="230" t="s">
        <v>34344</v>
      </c>
      <c r="D11225" s="230" t="s">
        <v>34345</v>
      </c>
      <c r="E11225" s="231">
        <v>60104506</v>
      </c>
      <c r="F11225" s="231" t="s">
        <v>828</v>
      </c>
      <c r="G11225" s="232" t="s">
        <v>36928</v>
      </c>
    </row>
    <row r="11226" spans="1:7" ht="12">
      <c r="A11226" s="229">
        <v>6010450901</v>
      </c>
      <c r="B11226" s="230" t="s">
        <v>34346</v>
      </c>
      <c r="C11226" s="230" t="s">
        <v>34347</v>
      </c>
      <c r="D11226" s="230" t="s">
        <v>34348</v>
      </c>
      <c r="E11226" s="231">
        <v>60104509</v>
      </c>
      <c r="F11226" s="231" t="s">
        <v>828</v>
      </c>
      <c r="G11226" s="232">
        <v>6</v>
      </c>
    </row>
    <row r="11227" spans="1:7" ht="24">
      <c r="A11227" s="229">
        <v>6010451201</v>
      </c>
      <c r="B11227" s="230" t="s">
        <v>34349</v>
      </c>
      <c r="C11227" s="230" t="s">
        <v>34350</v>
      </c>
      <c r="D11227" s="230" t="s">
        <v>34351</v>
      </c>
      <c r="E11227" s="231">
        <v>60104512</v>
      </c>
      <c r="F11227" s="231" t="s">
        <v>828</v>
      </c>
      <c r="G11227" s="232" t="s">
        <v>36928</v>
      </c>
    </row>
    <row r="11228" spans="1:7" ht="24">
      <c r="A11228" s="229">
        <v>6010459701</v>
      </c>
      <c r="B11228" s="230" t="s">
        <v>34352</v>
      </c>
      <c r="C11228" s="230" t="s">
        <v>34353</v>
      </c>
      <c r="D11228" s="230" t="s">
        <v>34354</v>
      </c>
      <c r="E11228" s="231">
        <v>60104597</v>
      </c>
      <c r="F11228" s="231" t="s">
        <v>828</v>
      </c>
      <c r="G11228" s="232" t="s">
        <v>36928</v>
      </c>
    </row>
    <row r="11229" spans="1:7" ht="24">
      <c r="A11229" s="229">
        <v>6010460101</v>
      </c>
      <c r="B11229" s="230" t="s">
        <v>34355</v>
      </c>
      <c r="C11229" s="230" t="s">
        <v>34356</v>
      </c>
      <c r="D11229" s="230" t="s">
        <v>34357</v>
      </c>
      <c r="E11229" s="231">
        <v>60104601</v>
      </c>
      <c r="F11229" s="231" t="s">
        <v>828</v>
      </c>
      <c r="G11229" s="232" t="s">
        <v>36928</v>
      </c>
    </row>
    <row r="11230" spans="1:7" ht="24">
      <c r="A11230" s="229">
        <v>6010460201</v>
      </c>
      <c r="B11230" s="230" t="s">
        <v>34358</v>
      </c>
      <c r="C11230" s="230" t="s">
        <v>34359</v>
      </c>
      <c r="D11230" s="230" t="s">
        <v>34360</v>
      </c>
      <c r="E11230" s="231">
        <v>60104602</v>
      </c>
      <c r="F11230" s="231" t="s">
        <v>828</v>
      </c>
      <c r="G11230" s="232" t="s">
        <v>36928</v>
      </c>
    </row>
    <row r="11231" spans="1:7" ht="24">
      <c r="A11231" s="229">
        <v>6010460401</v>
      </c>
      <c r="B11231" s="230" t="s">
        <v>34361</v>
      </c>
      <c r="C11231" s="230" t="s">
        <v>34362</v>
      </c>
      <c r="D11231" s="230" t="s">
        <v>34363</v>
      </c>
      <c r="E11231" s="231">
        <v>60104604</v>
      </c>
      <c r="F11231" s="231" t="s">
        <v>828</v>
      </c>
      <c r="G11231" s="232">
        <v>10</v>
      </c>
    </row>
    <row r="11232" spans="1:7" ht="24">
      <c r="A11232" s="229">
        <v>6010460402</v>
      </c>
      <c r="B11232" s="230" t="s">
        <v>34364</v>
      </c>
      <c r="C11232" s="230" t="s">
        <v>34365</v>
      </c>
      <c r="D11232" s="230" t="s">
        <v>34366</v>
      </c>
      <c r="E11232" s="231">
        <v>60104604</v>
      </c>
      <c r="F11232" s="231" t="s">
        <v>828</v>
      </c>
      <c r="G11232" s="232">
        <v>10</v>
      </c>
    </row>
    <row r="11233" spans="1:7" ht="24">
      <c r="A11233" s="229">
        <v>6010460501</v>
      </c>
      <c r="B11233" s="230" t="s">
        <v>34367</v>
      </c>
      <c r="C11233" s="230" t="s">
        <v>34368</v>
      </c>
      <c r="D11233" s="230" t="s">
        <v>34369</v>
      </c>
      <c r="E11233" s="231">
        <v>60104605</v>
      </c>
      <c r="F11233" s="231" t="s">
        <v>828</v>
      </c>
      <c r="G11233" s="232">
        <v>11</v>
      </c>
    </row>
    <row r="11234" spans="1:7" ht="24">
      <c r="A11234" s="229">
        <v>6010460502</v>
      </c>
      <c r="B11234" s="230" t="s">
        <v>34370</v>
      </c>
      <c r="C11234" s="230" t="s">
        <v>34371</v>
      </c>
      <c r="D11234" s="230" t="s">
        <v>34372</v>
      </c>
      <c r="E11234" s="231">
        <v>60104605</v>
      </c>
      <c r="F11234" s="231" t="s">
        <v>828</v>
      </c>
      <c r="G11234" s="232">
        <v>11</v>
      </c>
    </row>
    <row r="11235" spans="1:7" ht="24">
      <c r="A11235" s="229">
        <v>6010460601</v>
      </c>
      <c r="B11235" s="230" t="s">
        <v>34373</v>
      </c>
      <c r="C11235" s="230" t="s">
        <v>34374</v>
      </c>
      <c r="D11235" s="230" t="s">
        <v>34375</v>
      </c>
      <c r="E11235" s="231">
        <v>60104606</v>
      </c>
      <c r="F11235" s="231" t="s">
        <v>828</v>
      </c>
      <c r="G11235" s="232" t="s">
        <v>36928</v>
      </c>
    </row>
    <row r="11236" spans="1:7" ht="12">
      <c r="A11236" s="229">
        <v>6010460701</v>
      </c>
      <c r="B11236" s="230" t="s">
        <v>34376</v>
      </c>
      <c r="C11236" s="230" t="s">
        <v>34377</v>
      </c>
      <c r="D11236" s="230" t="s">
        <v>34378</v>
      </c>
      <c r="E11236" s="231">
        <v>60104607</v>
      </c>
      <c r="F11236" s="231" t="s">
        <v>828</v>
      </c>
      <c r="G11236" s="232">
        <v>10</v>
      </c>
    </row>
    <row r="11237" spans="1:7" ht="12">
      <c r="A11237" s="229">
        <v>6010461301</v>
      </c>
      <c r="B11237" s="230" t="s">
        <v>34379</v>
      </c>
      <c r="C11237" s="230" t="s">
        <v>34380</v>
      </c>
      <c r="D11237" s="230" t="s">
        <v>34381</v>
      </c>
      <c r="E11237" s="231">
        <v>60104613</v>
      </c>
      <c r="F11237" s="231" t="s">
        <v>828</v>
      </c>
      <c r="G11237" s="232" t="s">
        <v>36928</v>
      </c>
    </row>
    <row r="11238" spans="1:7" ht="24">
      <c r="A11238" s="229">
        <v>6010461401</v>
      </c>
      <c r="B11238" s="230" t="s">
        <v>34382</v>
      </c>
      <c r="C11238" s="230" t="s">
        <v>34383</v>
      </c>
      <c r="D11238" s="230" t="s">
        <v>34384</v>
      </c>
      <c r="E11238" s="231">
        <v>60104614</v>
      </c>
      <c r="F11238" s="231" t="s">
        <v>828</v>
      </c>
      <c r="G11238" s="232" t="s">
        <v>36928</v>
      </c>
    </row>
    <row r="11239" spans="1:7" ht="24">
      <c r="A11239" s="229">
        <v>6010461501</v>
      </c>
      <c r="B11239" s="230" t="s">
        <v>34385</v>
      </c>
      <c r="C11239" s="230" t="s">
        <v>34386</v>
      </c>
      <c r="D11239" s="230" t="s">
        <v>34387</v>
      </c>
      <c r="E11239" s="231">
        <v>60104615</v>
      </c>
      <c r="F11239" s="231" t="s">
        <v>828</v>
      </c>
      <c r="G11239" s="232">
        <v>10</v>
      </c>
    </row>
    <row r="11240" spans="1:7" ht="24">
      <c r="A11240" s="229">
        <v>6010461601</v>
      </c>
      <c r="B11240" s="230" t="s">
        <v>34388</v>
      </c>
      <c r="C11240" s="230" t="s">
        <v>34389</v>
      </c>
      <c r="D11240" s="230" t="s">
        <v>34390</v>
      </c>
      <c r="E11240" s="231">
        <v>60104616</v>
      </c>
      <c r="F11240" s="231" t="s">
        <v>828</v>
      </c>
      <c r="G11240" s="232" t="s">
        <v>36928</v>
      </c>
    </row>
    <row r="11241" spans="1:7" ht="24">
      <c r="A11241" s="229">
        <v>6010461701</v>
      </c>
      <c r="B11241" s="230" t="s">
        <v>34391</v>
      </c>
      <c r="C11241" s="230" t="s">
        <v>34392</v>
      </c>
      <c r="D11241" s="230" t="s">
        <v>34393</v>
      </c>
      <c r="E11241" s="231">
        <v>60104617</v>
      </c>
      <c r="F11241" s="231" t="s">
        <v>828</v>
      </c>
      <c r="G11241" s="232" t="s">
        <v>36928</v>
      </c>
    </row>
    <row r="11242" spans="1:7" ht="12">
      <c r="A11242" s="229">
        <v>6010461801</v>
      </c>
      <c r="B11242" s="230" t="s">
        <v>34394</v>
      </c>
      <c r="C11242" s="230" t="s">
        <v>34395</v>
      </c>
      <c r="D11242" s="230" t="s">
        <v>34396</v>
      </c>
      <c r="E11242" s="231">
        <v>60104618</v>
      </c>
      <c r="F11242" s="231" t="s">
        <v>828</v>
      </c>
      <c r="G11242" s="232" t="s">
        <v>36928</v>
      </c>
    </row>
    <row r="11243" spans="1:7" ht="24">
      <c r="A11243" s="229">
        <v>6010461901</v>
      </c>
      <c r="B11243" s="230" t="s">
        <v>16766</v>
      </c>
      <c r="C11243" s="230" t="s">
        <v>34397</v>
      </c>
      <c r="D11243" s="230" t="s">
        <v>34398</v>
      </c>
      <c r="E11243" s="231">
        <v>60104619</v>
      </c>
      <c r="F11243" s="231" t="s">
        <v>828</v>
      </c>
      <c r="G11243" s="232" t="s">
        <v>36928</v>
      </c>
    </row>
    <row r="11244" spans="1:7" ht="24">
      <c r="A11244" s="229">
        <v>6010468501</v>
      </c>
      <c r="B11244" s="230" t="s">
        <v>34399</v>
      </c>
      <c r="C11244" s="230" t="s">
        <v>34400</v>
      </c>
      <c r="D11244" s="230" t="s">
        <v>34401</v>
      </c>
      <c r="E11244" s="231">
        <v>60104685</v>
      </c>
      <c r="F11244" s="231" t="s">
        <v>828</v>
      </c>
      <c r="G11244" s="232" t="s">
        <v>36928</v>
      </c>
    </row>
    <row r="11245" spans="1:7" ht="12">
      <c r="A11245" s="229">
        <v>6010468701</v>
      </c>
      <c r="B11245" s="230" t="s">
        <v>34402</v>
      </c>
      <c r="C11245" s="230" t="s">
        <v>34403</v>
      </c>
      <c r="D11245" s="230" t="s">
        <v>34404</v>
      </c>
      <c r="E11245" s="231">
        <v>60104687</v>
      </c>
      <c r="F11245" s="231" t="s">
        <v>828</v>
      </c>
      <c r="G11245" s="232" t="s">
        <v>36928</v>
      </c>
    </row>
    <row r="11246" spans="1:7" ht="12">
      <c r="A11246" s="229">
        <v>6010468901</v>
      </c>
      <c r="B11246" s="230" t="s">
        <v>34405</v>
      </c>
      <c r="C11246" s="230" t="s">
        <v>34406</v>
      </c>
      <c r="D11246" s="230" t="s">
        <v>34407</v>
      </c>
      <c r="E11246" s="231">
        <v>60104689</v>
      </c>
      <c r="F11246" s="231" t="s">
        <v>828</v>
      </c>
      <c r="G11246" s="232" t="s">
        <v>36928</v>
      </c>
    </row>
    <row r="11247" spans="1:7" ht="12">
      <c r="A11247" s="229">
        <v>6010469101</v>
      </c>
      <c r="B11247" s="230" t="s">
        <v>34408</v>
      </c>
      <c r="C11247" s="230" t="s">
        <v>34409</v>
      </c>
      <c r="D11247" s="230" t="s">
        <v>34410</v>
      </c>
      <c r="E11247" s="231">
        <v>60104691</v>
      </c>
      <c r="F11247" s="231" t="s">
        <v>828</v>
      </c>
      <c r="G11247" s="232">
        <v>9</v>
      </c>
    </row>
    <row r="11248" spans="1:7" ht="24">
      <c r="A11248" s="229">
        <v>6010469201</v>
      </c>
      <c r="B11248" s="230" t="s">
        <v>34411</v>
      </c>
      <c r="C11248" s="230" t="s">
        <v>34412</v>
      </c>
      <c r="D11248" s="230" t="s">
        <v>34413</v>
      </c>
      <c r="E11248" s="231">
        <v>60104692</v>
      </c>
      <c r="F11248" s="231" t="s">
        <v>828</v>
      </c>
      <c r="G11248" s="232" t="s">
        <v>36928</v>
      </c>
    </row>
    <row r="11249" spans="1:7" ht="24">
      <c r="A11249" s="229">
        <v>6010469401</v>
      </c>
      <c r="B11249" s="230" t="s">
        <v>34414</v>
      </c>
      <c r="C11249" s="230" t="s">
        <v>34415</v>
      </c>
      <c r="D11249" s="230" t="s">
        <v>34416</v>
      </c>
      <c r="E11249" s="231">
        <v>60104694</v>
      </c>
      <c r="F11249" s="231" t="s">
        <v>828</v>
      </c>
      <c r="G11249" s="232" t="s">
        <v>36928</v>
      </c>
    </row>
    <row r="11250" spans="1:7" ht="24">
      <c r="A11250" s="229">
        <v>6010469801</v>
      </c>
      <c r="B11250" s="230" t="s">
        <v>34417</v>
      </c>
      <c r="C11250" s="230" t="s">
        <v>34418</v>
      </c>
      <c r="D11250" s="230" t="s">
        <v>34419</v>
      </c>
      <c r="E11250" s="231">
        <v>60104698</v>
      </c>
      <c r="F11250" s="231" t="s">
        <v>828</v>
      </c>
      <c r="G11250" s="232" t="s">
        <v>36928</v>
      </c>
    </row>
    <row r="11251" spans="1:7" ht="24">
      <c r="A11251" s="229">
        <v>6010469901</v>
      </c>
      <c r="B11251" s="230" t="s">
        <v>34420</v>
      </c>
      <c r="C11251" s="230" t="s">
        <v>34421</v>
      </c>
      <c r="D11251" s="230" t="s">
        <v>34422</v>
      </c>
      <c r="E11251" s="231">
        <v>60104699</v>
      </c>
      <c r="F11251" s="231" t="s">
        <v>828</v>
      </c>
      <c r="G11251" s="232">
        <v>11</v>
      </c>
    </row>
    <row r="11252" spans="1:7" ht="24">
      <c r="A11252" s="229">
        <v>6010470401</v>
      </c>
      <c r="B11252" s="230" t="s">
        <v>34423</v>
      </c>
      <c r="C11252" s="230" t="s">
        <v>34424</v>
      </c>
      <c r="D11252" s="230" t="s">
        <v>34425</v>
      </c>
      <c r="E11252" s="231">
        <v>60104704</v>
      </c>
      <c r="F11252" s="231" t="s">
        <v>828</v>
      </c>
      <c r="G11252" s="232" t="s">
        <v>36928</v>
      </c>
    </row>
    <row r="11253" spans="1:7" ht="36">
      <c r="A11253" s="229">
        <v>6010470801</v>
      </c>
      <c r="B11253" s="230" t="s">
        <v>34426</v>
      </c>
      <c r="C11253" s="230" t="s">
        <v>34427</v>
      </c>
      <c r="D11253" s="230" t="s">
        <v>34428</v>
      </c>
      <c r="E11253" s="231">
        <v>60104708</v>
      </c>
      <c r="F11253" s="231" t="s">
        <v>828</v>
      </c>
      <c r="G11253" s="232" t="s">
        <v>36928</v>
      </c>
    </row>
    <row r="11254" spans="1:7" ht="24">
      <c r="A11254" s="229">
        <v>6010470802</v>
      </c>
      <c r="B11254" s="230" t="s">
        <v>34429</v>
      </c>
      <c r="C11254" s="230" t="s">
        <v>34430</v>
      </c>
      <c r="D11254" s="230" t="s">
        <v>34431</v>
      </c>
      <c r="E11254" s="231">
        <v>60104708</v>
      </c>
      <c r="F11254" s="231" t="s">
        <v>828</v>
      </c>
      <c r="G11254" s="232" t="s">
        <v>36928</v>
      </c>
    </row>
    <row r="11255" spans="1:7" ht="24">
      <c r="A11255" s="229">
        <v>6010471101</v>
      </c>
      <c r="B11255" s="230" t="s">
        <v>34432</v>
      </c>
      <c r="C11255" s="230" t="s">
        <v>34433</v>
      </c>
      <c r="D11255" s="230" t="s">
        <v>34434</v>
      </c>
      <c r="E11255" s="231">
        <v>60104711</v>
      </c>
      <c r="F11255" s="231" t="s">
        <v>828</v>
      </c>
      <c r="G11255" s="232" t="s">
        <v>36928</v>
      </c>
    </row>
    <row r="11256" spans="1:7" ht="24">
      <c r="A11256" s="229">
        <v>6010471201</v>
      </c>
      <c r="B11256" s="230" t="s">
        <v>34435</v>
      </c>
      <c r="C11256" s="230" t="s">
        <v>34436</v>
      </c>
      <c r="D11256" s="230" t="s">
        <v>34437</v>
      </c>
      <c r="E11256" s="231">
        <v>60104712</v>
      </c>
      <c r="F11256" s="231" t="s">
        <v>828</v>
      </c>
      <c r="G11256" s="232" t="s">
        <v>36928</v>
      </c>
    </row>
    <row r="11257" spans="1:7" ht="24">
      <c r="A11257" s="229">
        <v>6010471301</v>
      </c>
      <c r="B11257" s="230" t="s">
        <v>34438</v>
      </c>
      <c r="C11257" s="230" t="s">
        <v>34439</v>
      </c>
      <c r="D11257" s="230" t="s">
        <v>34440</v>
      </c>
      <c r="E11257" s="231">
        <v>60104713</v>
      </c>
      <c r="F11257" s="231" t="s">
        <v>828</v>
      </c>
      <c r="G11257" s="232" t="s">
        <v>36928</v>
      </c>
    </row>
    <row r="11258" spans="1:7" ht="12">
      <c r="A11258" s="229">
        <v>6010471401</v>
      </c>
      <c r="B11258" s="230" t="s">
        <v>34441</v>
      </c>
      <c r="C11258" s="230" t="s">
        <v>34442</v>
      </c>
      <c r="D11258" s="230" t="s">
        <v>34443</v>
      </c>
      <c r="E11258" s="231">
        <v>60104714</v>
      </c>
      <c r="F11258" s="231" t="s">
        <v>828</v>
      </c>
      <c r="G11258" s="232" t="s">
        <v>36928</v>
      </c>
    </row>
    <row r="11259" spans="1:7" ht="24">
      <c r="A11259" s="229">
        <v>6010471501</v>
      </c>
      <c r="B11259" s="230" t="s">
        <v>34444</v>
      </c>
      <c r="C11259" s="230" t="s">
        <v>34445</v>
      </c>
      <c r="D11259" s="230" t="s">
        <v>34446</v>
      </c>
      <c r="E11259" s="231">
        <v>60104715</v>
      </c>
      <c r="F11259" s="231" t="s">
        <v>828</v>
      </c>
      <c r="G11259" s="232" t="s">
        <v>36928</v>
      </c>
    </row>
    <row r="11260" spans="1:7" ht="24">
      <c r="A11260" s="229">
        <v>6010471601</v>
      </c>
      <c r="B11260" s="230" t="s">
        <v>34447</v>
      </c>
      <c r="C11260" s="230" t="s">
        <v>34448</v>
      </c>
      <c r="D11260" s="230" t="s">
        <v>34449</v>
      </c>
      <c r="E11260" s="231">
        <v>60104716</v>
      </c>
      <c r="F11260" s="231" t="s">
        <v>828</v>
      </c>
      <c r="G11260" s="232" t="s">
        <v>36928</v>
      </c>
    </row>
    <row r="11261" spans="1:7" ht="12">
      <c r="A11261" s="229">
        <v>6010471701</v>
      </c>
      <c r="B11261" s="230" t="s">
        <v>34450</v>
      </c>
      <c r="C11261" s="230" t="s">
        <v>34451</v>
      </c>
      <c r="D11261" s="230" t="s">
        <v>34452</v>
      </c>
      <c r="E11261" s="231">
        <v>60104717</v>
      </c>
      <c r="F11261" s="231" t="s">
        <v>828</v>
      </c>
      <c r="G11261" s="232" t="s">
        <v>36928</v>
      </c>
    </row>
    <row r="11262" spans="1:7" ht="12">
      <c r="A11262" s="229">
        <v>6010471801</v>
      </c>
      <c r="B11262" s="230" t="s">
        <v>34453</v>
      </c>
      <c r="C11262" s="230" t="s">
        <v>34454</v>
      </c>
      <c r="D11262" s="230" t="s">
        <v>34455</v>
      </c>
      <c r="E11262" s="231">
        <v>60104718</v>
      </c>
      <c r="F11262" s="231" t="s">
        <v>828</v>
      </c>
      <c r="G11262" s="232">
        <v>10</v>
      </c>
    </row>
    <row r="11263" spans="1:7" ht="36">
      <c r="A11263" s="229">
        <v>6010471901</v>
      </c>
      <c r="B11263" s="230" t="s">
        <v>34456</v>
      </c>
      <c r="C11263" s="230" t="s">
        <v>34457</v>
      </c>
      <c r="D11263" s="230" t="s">
        <v>34458</v>
      </c>
      <c r="E11263" s="231">
        <v>60104719</v>
      </c>
      <c r="F11263" s="231" t="s">
        <v>828</v>
      </c>
      <c r="G11263" s="232" t="s">
        <v>36928</v>
      </c>
    </row>
    <row r="11264" spans="1:7" ht="24">
      <c r="A11264" s="229">
        <v>6010472001</v>
      </c>
      <c r="B11264" s="230" t="s">
        <v>34459</v>
      </c>
      <c r="C11264" s="230" t="s">
        <v>34460</v>
      </c>
      <c r="D11264" s="230" t="s">
        <v>34461</v>
      </c>
      <c r="E11264" s="231">
        <v>60104720</v>
      </c>
      <c r="F11264" s="231" t="s">
        <v>828</v>
      </c>
      <c r="G11264" s="232" t="s">
        <v>36928</v>
      </c>
    </row>
    <row r="11265" spans="1:7" ht="12">
      <c r="A11265" s="229">
        <v>6010472101</v>
      </c>
      <c r="B11265" s="230" t="s">
        <v>34462</v>
      </c>
      <c r="C11265" s="230" t="s">
        <v>34463</v>
      </c>
      <c r="D11265" s="230" t="s">
        <v>34464</v>
      </c>
      <c r="E11265" s="231">
        <v>60104721</v>
      </c>
      <c r="F11265" s="231" t="s">
        <v>828</v>
      </c>
      <c r="G11265" s="232">
        <v>10</v>
      </c>
    </row>
    <row r="11266" spans="1:7" ht="24">
      <c r="A11266" s="229">
        <v>6010472201</v>
      </c>
      <c r="B11266" s="230" t="s">
        <v>34465</v>
      </c>
      <c r="C11266" s="230" t="s">
        <v>34466</v>
      </c>
      <c r="D11266" s="230" t="s">
        <v>34467</v>
      </c>
      <c r="E11266" s="231">
        <v>60104722</v>
      </c>
      <c r="F11266" s="231" t="s">
        <v>828</v>
      </c>
      <c r="G11266" s="232" t="s">
        <v>36928</v>
      </c>
    </row>
    <row r="11267" spans="1:7" ht="24">
      <c r="A11267" s="229">
        <v>6010472301</v>
      </c>
      <c r="B11267" s="230" t="s">
        <v>21171</v>
      </c>
      <c r="C11267" s="230" t="s">
        <v>21172</v>
      </c>
      <c r="D11267" s="230" t="s">
        <v>34468</v>
      </c>
      <c r="E11267" s="231">
        <v>60104723</v>
      </c>
      <c r="F11267" s="231" t="s">
        <v>828</v>
      </c>
      <c r="G11267" s="232" t="s">
        <v>36928</v>
      </c>
    </row>
    <row r="11268" spans="1:7" ht="12">
      <c r="A11268" s="229">
        <v>6010472601</v>
      </c>
      <c r="B11268" s="230" t="s">
        <v>34469</v>
      </c>
      <c r="C11268" s="230" t="s">
        <v>34470</v>
      </c>
      <c r="D11268" s="230" t="s">
        <v>34471</v>
      </c>
      <c r="E11268" s="231">
        <v>60104726</v>
      </c>
      <c r="F11268" s="231" t="s">
        <v>828</v>
      </c>
      <c r="G11268" s="232" t="s">
        <v>36928</v>
      </c>
    </row>
    <row r="11269" spans="1:7" ht="12">
      <c r="A11269" s="229">
        <v>6010477201</v>
      </c>
      <c r="B11269" s="230" t="s">
        <v>34472</v>
      </c>
      <c r="C11269" s="230" t="s">
        <v>34473</v>
      </c>
      <c r="D11269" s="230" t="s">
        <v>34474</v>
      </c>
      <c r="E11269" s="231">
        <v>60104772</v>
      </c>
      <c r="F11269" s="231" t="s">
        <v>828</v>
      </c>
      <c r="G11269" s="232" t="s">
        <v>36928</v>
      </c>
    </row>
    <row r="11270" spans="1:7" ht="24">
      <c r="A11270" s="229">
        <v>6010477501</v>
      </c>
      <c r="B11270" s="230" t="s">
        <v>34475</v>
      </c>
      <c r="C11270" s="230" t="s">
        <v>34476</v>
      </c>
      <c r="D11270" s="230" t="s">
        <v>34477</v>
      </c>
      <c r="E11270" s="231">
        <v>60104775</v>
      </c>
      <c r="F11270" s="231" t="s">
        <v>828</v>
      </c>
      <c r="G11270" s="232">
        <v>10</v>
      </c>
    </row>
    <row r="11271" spans="1:7" ht="24">
      <c r="A11271" s="229">
        <v>6010477701</v>
      </c>
      <c r="B11271" s="230" t="s">
        <v>34478</v>
      </c>
      <c r="C11271" s="230" t="s">
        <v>34479</v>
      </c>
      <c r="D11271" s="230" t="s">
        <v>34480</v>
      </c>
      <c r="E11271" s="231">
        <v>60104777</v>
      </c>
      <c r="F11271" s="231" t="s">
        <v>828</v>
      </c>
      <c r="G11271" s="232">
        <v>10</v>
      </c>
    </row>
    <row r="11272" spans="1:7" ht="24">
      <c r="A11272" s="229">
        <v>6010477801</v>
      </c>
      <c r="B11272" s="230" t="s">
        <v>34481</v>
      </c>
      <c r="C11272" s="230" t="s">
        <v>34482</v>
      </c>
      <c r="D11272" s="230" t="s">
        <v>34483</v>
      </c>
      <c r="E11272" s="231">
        <v>60104778</v>
      </c>
      <c r="F11272" s="231" t="s">
        <v>828</v>
      </c>
      <c r="G11272" s="232" t="s">
        <v>36928</v>
      </c>
    </row>
    <row r="11273" spans="1:7" ht="24">
      <c r="A11273" s="229">
        <v>6010477901</v>
      </c>
      <c r="B11273" s="230" t="s">
        <v>34484</v>
      </c>
      <c r="C11273" s="230" t="s">
        <v>34485</v>
      </c>
      <c r="D11273" s="230" t="s">
        <v>34486</v>
      </c>
      <c r="E11273" s="231">
        <v>60104779</v>
      </c>
      <c r="F11273" s="231" t="s">
        <v>828</v>
      </c>
      <c r="G11273" s="232" t="s">
        <v>36928</v>
      </c>
    </row>
    <row r="11274" spans="1:7" ht="24">
      <c r="A11274" s="229">
        <v>6010478001</v>
      </c>
      <c r="B11274" s="230" t="s">
        <v>34487</v>
      </c>
      <c r="C11274" s="230" t="s">
        <v>34488</v>
      </c>
      <c r="D11274" s="230" t="s">
        <v>34489</v>
      </c>
      <c r="E11274" s="231">
        <v>60104780</v>
      </c>
      <c r="F11274" s="231" t="s">
        <v>828</v>
      </c>
      <c r="G11274" s="232">
        <v>10</v>
      </c>
    </row>
    <row r="11275" spans="1:7" ht="24">
      <c r="A11275" s="229">
        <v>6010478101</v>
      </c>
      <c r="B11275" s="230" t="s">
        <v>34490</v>
      </c>
      <c r="C11275" s="230" t="s">
        <v>34491</v>
      </c>
      <c r="D11275" s="230" t="s">
        <v>34492</v>
      </c>
      <c r="E11275" s="231">
        <v>60104781</v>
      </c>
      <c r="F11275" s="231" t="s">
        <v>828</v>
      </c>
      <c r="G11275" s="232" t="s">
        <v>36928</v>
      </c>
    </row>
    <row r="11276" spans="1:7" ht="24">
      <c r="A11276" s="229">
        <v>6010478701</v>
      </c>
      <c r="B11276" s="230" t="s">
        <v>34493</v>
      </c>
      <c r="C11276" s="230" t="s">
        <v>34494</v>
      </c>
      <c r="D11276" s="230" t="s">
        <v>34495</v>
      </c>
      <c r="E11276" s="231">
        <v>60104787</v>
      </c>
      <c r="F11276" s="231" t="s">
        <v>828</v>
      </c>
      <c r="G11276" s="232">
        <v>10</v>
      </c>
    </row>
    <row r="11277" spans="1:7" ht="36">
      <c r="A11277" s="229">
        <v>6010478901</v>
      </c>
      <c r="B11277" s="230" t="s">
        <v>34496</v>
      </c>
      <c r="C11277" s="230" t="s">
        <v>34497</v>
      </c>
      <c r="D11277" s="230" t="s">
        <v>34498</v>
      </c>
      <c r="E11277" s="231">
        <v>60104789</v>
      </c>
      <c r="F11277" s="231" t="s">
        <v>828</v>
      </c>
      <c r="G11277" s="232" t="s">
        <v>36928</v>
      </c>
    </row>
    <row r="11278" spans="1:7" ht="24">
      <c r="A11278" s="229">
        <v>6010479301</v>
      </c>
      <c r="B11278" s="230" t="s">
        <v>34499</v>
      </c>
      <c r="C11278" s="230" t="s">
        <v>34500</v>
      </c>
      <c r="D11278" s="230" t="s">
        <v>34501</v>
      </c>
      <c r="E11278" s="231">
        <v>60104793</v>
      </c>
      <c r="F11278" s="231" t="s">
        <v>828</v>
      </c>
      <c r="G11278" s="232" t="s">
        <v>36928</v>
      </c>
    </row>
    <row r="11279" spans="1:7" ht="12">
      <c r="A11279" s="229">
        <v>6010479401</v>
      </c>
      <c r="B11279" s="230" t="s">
        <v>34502</v>
      </c>
      <c r="C11279" s="230" t="s">
        <v>34503</v>
      </c>
      <c r="D11279" s="230" t="s">
        <v>34504</v>
      </c>
      <c r="E11279" s="231">
        <v>60104794</v>
      </c>
      <c r="F11279" s="231" t="s">
        <v>828</v>
      </c>
      <c r="G11279" s="232" t="s">
        <v>36928</v>
      </c>
    </row>
    <row r="11280" spans="1:7" ht="12">
      <c r="A11280" s="229">
        <v>6010479601</v>
      </c>
      <c r="B11280" s="230" t="s">
        <v>34505</v>
      </c>
      <c r="C11280" s="230" t="s">
        <v>34506</v>
      </c>
      <c r="D11280" s="230" t="s">
        <v>34507</v>
      </c>
      <c r="E11280" s="231">
        <v>60104796</v>
      </c>
      <c r="F11280" s="231" t="s">
        <v>828</v>
      </c>
      <c r="G11280" s="232">
        <v>7</v>
      </c>
    </row>
    <row r="11281" spans="1:7" ht="36">
      <c r="A11281" s="229">
        <v>6010479801</v>
      </c>
      <c r="B11281" s="230" t="s">
        <v>34508</v>
      </c>
      <c r="C11281" s="230" t="s">
        <v>34509</v>
      </c>
      <c r="D11281" s="230" t="s">
        <v>34510</v>
      </c>
      <c r="E11281" s="231">
        <v>60104798</v>
      </c>
      <c r="F11281" s="231" t="s">
        <v>828</v>
      </c>
      <c r="G11281" s="232">
        <v>10</v>
      </c>
    </row>
    <row r="11282" spans="1:7" ht="12">
      <c r="A11282" s="229">
        <v>6010479901</v>
      </c>
      <c r="B11282" s="230" t="s">
        <v>34511</v>
      </c>
      <c r="C11282" s="230" t="s">
        <v>34512</v>
      </c>
      <c r="D11282" s="230" t="s">
        <v>34513</v>
      </c>
      <c r="E11282" s="231">
        <v>60104799</v>
      </c>
      <c r="F11282" s="231" t="s">
        <v>828</v>
      </c>
      <c r="G11282" s="232" t="s">
        <v>36928</v>
      </c>
    </row>
    <row r="11283" spans="1:7" ht="12">
      <c r="A11283" s="229">
        <v>6010480501</v>
      </c>
      <c r="B11283" s="230" t="s">
        <v>34514</v>
      </c>
      <c r="C11283" s="230" t="s">
        <v>23817</v>
      </c>
      <c r="D11283" s="230" t="s">
        <v>34515</v>
      </c>
      <c r="E11283" s="231">
        <v>60104805</v>
      </c>
      <c r="F11283" s="231" t="s">
        <v>828</v>
      </c>
      <c r="G11283" s="232" t="s">
        <v>36928</v>
      </c>
    </row>
    <row r="11284" spans="1:7" ht="24">
      <c r="A11284" s="229">
        <v>6010480601</v>
      </c>
      <c r="B11284" s="230" t="s">
        <v>34516</v>
      </c>
      <c r="C11284" s="230" t="s">
        <v>34517</v>
      </c>
      <c r="D11284" s="230" t="s">
        <v>34518</v>
      </c>
      <c r="E11284" s="231">
        <v>60104806</v>
      </c>
      <c r="F11284" s="231" t="s">
        <v>828</v>
      </c>
      <c r="G11284" s="232" t="s">
        <v>36928</v>
      </c>
    </row>
    <row r="11285" spans="1:7" ht="24">
      <c r="A11285" s="229">
        <v>6010480701</v>
      </c>
      <c r="B11285" s="230" t="s">
        <v>34519</v>
      </c>
      <c r="C11285" s="230" t="s">
        <v>34520</v>
      </c>
      <c r="D11285" s="230" t="s">
        <v>34521</v>
      </c>
      <c r="E11285" s="231">
        <v>60104807</v>
      </c>
      <c r="F11285" s="231" t="s">
        <v>828</v>
      </c>
      <c r="G11285" s="232">
        <v>8</v>
      </c>
    </row>
    <row r="11286" spans="1:7" ht="12">
      <c r="A11286" s="229">
        <v>6010480901</v>
      </c>
      <c r="B11286" s="230" t="s">
        <v>34522</v>
      </c>
      <c r="C11286" s="230" t="s">
        <v>34523</v>
      </c>
      <c r="D11286" s="230" t="s">
        <v>34524</v>
      </c>
      <c r="E11286" s="231">
        <v>60104809</v>
      </c>
      <c r="F11286" s="231" t="s">
        <v>828</v>
      </c>
      <c r="G11286" s="232">
        <v>10</v>
      </c>
    </row>
    <row r="11287" spans="1:7" ht="24">
      <c r="A11287" s="229">
        <v>6010480902</v>
      </c>
      <c r="B11287" s="230" t="s">
        <v>34525</v>
      </c>
      <c r="C11287" s="230" t="s">
        <v>34526</v>
      </c>
      <c r="D11287" s="230" t="s">
        <v>34527</v>
      </c>
      <c r="E11287" s="231">
        <v>60104809</v>
      </c>
      <c r="F11287" s="231" t="s">
        <v>828</v>
      </c>
      <c r="G11287" s="232">
        <v>10</v>
      </c>
    </row>
    <row r="11288" spans="1:7" ht="24">
      <c r="A11288" s="229">
        <v>6010481001</v>
      </c>
      <c r="B11288" s="230" t="s">
        <v>34528</v>
      </c>
      <c r="C11288" s="230" t="s">
        <v>34529</v>
      </c>
      <c r="D11288" s="230" t="s">
        <v>34530</v>
      </c>
      <c r="E11288" s="231">
        <v>60104810</v>
      </c>
      <c r="F11288" s="231" t="s">
        <v>828</v>
      </c>
      <c r="G11288" s="232">
        <v>11</v>
      </c>
    </row>
    <row r="11289" spans="1:7" ht="24">
      <c r="A11289" s="229">
        <v>6010481101</v>
      </c>
      <c r="B11289" s="230" t="s">
        <v>34531</v>
      </c>
      <c r="C11289" s="230" t="s">
        <v>34532</v>
      </c>
      <c r="D11289" s="230" t="s">
        <v>34533</v>
      </c>
      <c r="E11289" s="231">
        <v>60104811</v>
      </c>
      <c r="F11289" s="231" t="s">
        <v>828</v>
      </c>
      <c r="G11289" s="232">
        <v>10</v>
      </c>
    </row>
    <row r="11290" spans="1:7" ht="12">
      <c r="A11290" s="229">
        <v>6010481201</v>
      </c>
      <c r="B11290" s="230" t="s">
        <v>34534</v>
      </c>
      <c r="C11290" s="230" t="s">
        <v>34535</v>
      </c>
      <c r="D11290" s="230" t="s">
        <v>34536</v>
      </c>
      <c r="E11290" s="231">
        <v>60104812</v>
      </c>
      <c r="F11290" s="231" t="s">
        <v>828</v>
      </c>
      <c r="G11290" s="232" t="s">
        <v>36928</v>
      </c>
    </row>
    <row r="11291" spans="1:7" ht="24">
      <c r="A11291" s="229">
        <v>6010481301</v>
      </c>
      <c r="B11291" s="230" t="s">
        <v>34537</v>
      </c>
      <c r="C11291" s="230" t="s">
        <v>34538</v>
      </c>
      <c r="D11291" s="230" t="s">
        <v>34539</v>
      </c>
      <c r="E11291" s="231">
        <v>60104813</v>
      </c>
      <c r="F11291" s="231" t="s">
        <v>828</v>
      </c>
      <c r="G11291" s="232" t="s">
        <v>36928</v>
      </c>
    </row>
    <row r="11292" spans="1:7" ht="24">
      <c r="A11292" s="229">
        <v>6010481501</v>
      </c>
      <c r="B11292" s="230" t="s">
        <v>34540</v>
      </c>
      <c r="C11292" s="230" t="s">
        <v>34541</v>
      </c>
      <c r="D11292" s="230" t="s">
        <v>34542</v>
      </c>
      <c r="E11292" s="231">
        <v>60104815</v>
      </c>
      <c r="F11292" s="231" t="s">
        <v>828</v>
      </c>
      <c r="G11292" s="232">
        <v>10</v>
      </c>
    </row>
    <row r="11293" spans="1:7" ht="12">
      <c r="A11293" s="229">
        <v>6010481701</v>
      </c>
      <c r="B11293" s="230" t="s">
        <v>34543</v>
      </c>
      <c r="C11293" s="230" t="s">
        <v>34544</v>
      </c>
      <c r="D11293" s="230" t="s">
        <v>34545</v>
      </c>
      <c r="E11293" s="231">
        <v>60104817</v>
      </c>
      <c r="F11293" s="231" t="s">
        <v>828</v>
      </c>
      <c r="G11293" s="232">
        <v>10</v>
      </c>
    </row>
    <row r="11294" spans="1:7" ht="12">
      <c r="A11294" s="229">
        <v>6010481801</v>
      </c>
      <c r="B11294" s="230" t="s">
        <v>34546</v>
      </c>
      <c r="C11294" s="230" t="s">
        <v>34547</v>
      </c>
      <c r="D11294" s="230" t="s">
        <v>34548</v>
      </c>
      <c r="E11294" s="231">
        <v>60104818</v>
      </c>
      <c r="F11294" s="231" t="s">
        <v>828</v>
      </c>
      <c r="G11294" s="232" t="s">
        <v>36928</v>
      </c>
    </row>
    <row r="11295" spans="1:7" ht="24">
      <c r="A11295" s="229">
        <v>6010481901</v>
      </c>
      <c r="B11295" s="230" t="s">
        <v>34549</v>
      </c>
      <c r="C11295" s="230" t="s">
        <v>34550</v>
      </c>
      <c r="D11295" s="230" t="s">
        <v>34551</v>
      </c>
      <c r="E11295" s="231">
        <v>60104819</v>
      </c>
      <c r="F11295" s="231" t="s">
        <v>828</v>
      </c>
      <c r="G11295" s="232" t="s">
        <v>36928</v>
      </c>
    </row>
    <row r="11296" spans="1:7" ht="24">
      <c r="A11296" s="229">
        <v>6010482001</v>
      </c>
      <c r="B11296" s="230" t="s">
        <v>34552</v>
      </c>
      <c r="C11296" s="230" t="s">
        <v>34553</v>
      </c>
      <c r="D11296" s="230" t="s">
        <v>34554</v>
      </c>
      <c r="E11296" s="231">
        <v>60104820</v>
      </c>
      <c r="F11296" s="231" t="s">
        <v>828</v>
      </c>
      <c r="G11296" s="232" t="s">
        <v>36928</v>
      </c>
    </row>
    <row r="11297" spans="1:7" ht="24">
      <c r="A11297" s="229">
        <v>6010482101</v>
      </c>
      <c r="B11297" s="230" t="s">
        <v>34555</v>
      </c>
      <c r="C11297" s="230" t="s">
        <v>34556</v>
      </c>
      <c r="D11297" s="230" t="s">
        <v>34557</v>
      </c>
      <c r="E11297" s="231">
        <v>60104821</v>
      </c>
      <c r="F11297" s="231" t="s">
        <v>828</v>
      </c>
      <c r="G11297" s="232" t="s">
        <v>36928</v>
      </c>
    </row>
    <row r="11298" spans="1:7" ht="12">
      <c r="A11298" s="229">
        <v>6010482201</v>
      </c>
      <c r="B11298" s="230" t="s">
        <v>34558</v>
      </c>
      <c r="C11298" s="230" t="s">
        <v>34559</v>
      </c>
      <c r="D11298" s="230" t="s">
        <v>34560</v>
      </c>
      <c r="E11298" s="231">
        <v>60104822</v>
      </c>
      <c r="F11298" s="231" t="s">
        <v>828</v>
      </c>
      <c r="G11298" s="232" t="s">
        <v>36928</v>
      </c>
    </row>
    <row r="11299" spans="1:7" ht="24">
      <c r="A11299" s="229">
        <v>6010482301</v>
      </c>
      <c r="B11299" s="230" t="s">
        <v>34561</v>
      </c>
      <c r="C11299" s="230" t="s">
        <v>34562</v>
      </c>
      <c r="D11299" s="230" t="s">
        <v>34563</v>
      </c>
      <c r="E11299" s="231">
        <v>60104823</v>
      </c>
      <c r="F11299" s="231" t="s">
        <v>828</v>
      </c>
      <c r="G11299" s="232" t="s">
        <v>36928</v>
      </c>
    </row>
    <row r="11300" spans="1:7" ht="24">
      <c r="A11300" s="229">
        <v>6010482401</v>
      </c>
      <c r="B11300" s="230" t="s">
        <v>34564</v>
      </c>
      <c r="C11300" s="230" t="s">
        <v>34565</v>
      </c>
      <c r="D11300" s="230" t="s">
        <v>34566</v>
      </c>
      <c r="E11300" s="231">
        <v>60104824</v>
      </c>
      <c r="F11300" s="231" t="s">
        <v>828</v>
      </c>
      <c r="G11300" s="232">
        <v>10</v>
      </c>
    </row>
    <row r="11301" spans="1:7" ht="24">
      <c r="A11301" s="229">
        <v>6010482501</v>
      </c>
      <c r="B11301" s="230" t="s">
        <v>34567</v>
      </c>
      <c r="C11301" s="230" t="s">
        <v>34568</v>
      </c>
      <c r="D11301" s="230" t="s">
        <v>34569</v>
      </c>
      <c r="E11301" s="231">
        <v>60104825</v>
      </c>
      <c r="F11301" s="231" t="s">
        <v>828</v>
      </c>
      <c r="G11301" s="232">
        <v>10</v>
      </c>
    </row>
    <row r="11302" spans="1:7" ht="24">
      <c r="A11302" s="229">
        <v>6010482601</v>
      </c>
      <c r="B11302" s="230" t="s">
        <v>34570</v>
      </c>
      <c r="C11302" s="230" t="s">
        <v>34571</v>
      </c>
      <c r="D11302" s="230" t="s">
        <v>34572</v>
      </c>
      <c r="E11302" s="231">
        <v>60104826</v>
      </c>
      <c r="F11302" s="231" t="s">
        <v>828</v>
      </c>
      <c r="G11302" s="232">
        <v>10</v>
      </c>
    </row>
    <row r="11303" spans="1:7" ht="12">
      <c r="A11303" s="229">
        <v>6010482701</v>
      </c>
      <c r="B11303" s="230" t="s">
        <v>34573</v>
      </c>
      <c r="C11303" s="230" t="s">
        <v>34574</v>
      </c>
      <c r="D11303" s="230" t="s">
        <v>34575</v>
      </c>
      <c r="E11303" s="231">
        <v>60104827</v>
      </c>
      <c r="F11303" s="231" t="s">
        <v>828</v>
      </c>
      <c r="G11303" s="232" t="s">
        <v>36928</v>
      </c>
    </row>
    <row r="11304" spans="1:7" ht="24">
      <c r="A11304" s="229">
        <v>6010488401</v>
      </c>
      <c r="B11304" s="230" t="s">
        <v>34576</v>
      </c>
      <c r="C11304" s="230" t="s">
        <v>34577</v>
      </c>
      <c r="D11304" s="230" t="s">
        <v>34578</v>
      </c>
      <c r="E11304" s="231">
        <v>60104884</v>
      </c>
      <c r="F11304" s="231" t="s">
        <v>828</v>
      </c>
      <c r="G11304" s="232" t="s">
        <v>36928</v>
      </c>
    </row>
    <row r="11305" spans="1:7" ht="12">
      <c r="A11305" s="229">
        <v>6010489201</v>
      </c>
      <c r="B11305" s="230" t="s">
        <v>34522</v>
      </c>
      <c r="C11305" s="230" t="s">
        <v>34523</v>
      </c>
      <c r="D11305" s="230" t="s">
        <v>34579</v>
      </c>
      <c r="E11305" s="231">
        <v>60104892</v>
      </c>
      <c r="F11305" s="231" t="s">
        <v>828</v>
      </c>
      <c r="G11305" s="232" t="s">
        <v>36928</v>
      </c>
    </row>
    <row r="11306" spans="1:7" ht="12">
      <c r="A11306" s="229">
        <v>6010489601</v>
      </c>
      <c r="B11306" s="230" t="s">
        <v>34580</v>
      </c>
      <c r="C11306" s="230" t="s">
        <v>34581</v>
      </c>
      <c r="D11306" s="230" t="s">
        <v>34582</v>
      </c>
      <c r="E11306" s="231">
        <v>60104896</v>
      </c>
      <c r="F11306" s="231" t="s">
        <v>828</v>
      </c>
      <c r="G11306" s="232" t="s">
        <v>36928</v>
      </c>
    </row>
    <row r="11307" spans="1:7" ht="12">
      <c r="A11307" s="229">
        <v>6010489801</v>
      </c>
      <c r="B11307" s="230" t="s">
        <v>34583</v>
      </c>
      <c r="C11307" s="230" t="s">
        <v>34584</v>
      </c>
      <c r="D11307" s="230" t="s">
        <v>34585</v>
      </c>
      <c r="E11307" s="231">
        <v>60104898</v>
      </c>
      <c r="F11307" s="231" t="s">
        <v>828</v>
      </c>
      <c r="G11307" s="232" t="s">
        <v>36928</v>
      </c>
    </row>
    <row r="11308" spans="1:7" ht="24">
      <c r="A11308" s="229">
        <v>6010490101</v>
      </c>
      <c r="B11308" s="230" t="s">
        <v>34586</v>
      </c>
      <c r="C11308" s="230" t="s">
        <v>34587</v>
      </c>
      <c r="D11308" s="230" t="s">
        <v>34588</v>
      </c>
      <c r="E11308" s="231">
        <v>60104901</v>
      </c>
      <c r="F11308" s="231" t="s">
        <v>828</v>
      </c>
      <c r="G11308" s="232" t="s">
        <v>36928</v>
      </c>
    </row>
    <row r="11309" spans="1:7" ht="12">
      <c r="A11309" s="229">
        <v>6010490201</v>
      </c>
      <c r="B11309" s="230" t="s">
        <v>34589</v>
      </c>
      <c r="C11309" s="230" t="s">
        <v>34590</v>
      </c>
      <c r="D11309" s="230" t="s">
        <v>34591</v>
      </c>
      <c r="E11309" s="231">
        <v>60104902</v>
      </c>
      <c r="F11309" s="231" t="s">
        <v>828</v>
      </c>
      <c r="G11309" s="232" t="s">
        <v>36928</v>
      </c>
    </row>
    <row r="11310" spans="1:7" ht="12">
      <c r="A11310" s="229">
        <v>6010490301</v>
      </c>
      <c r="B11310" s="230" t="s">
        <v>34592</v>
      </c>
      <c r="C11310" s="230" t="s">
        <v>34593</v>
      </c>
      <c r="D11310" s="230" t="s">
        <v>34594</v>
      </c>
      <c r="E11310" s="231">
        <v>60104903</v>
      </c>
      <c r="F11310" s="231" t="s">
        <v>828</v>
      </c>
      <c r="G11310" s="232">
        <v>8</v>
      </c>
    </row>
    <row r="11311" spans="1:7" ht="24">
      <c r="A11311" s="229">
        <v>6010490501</v>
      </c>
      <c r="B11311" s="230" t="s">
        <v>34595</v>
      </c>
      <c r="C11311" s="230" t="s">
        <v>34596</v>
      </c>
      <c r="D11311" s="230" t="s">
        <v>34597</v>
      </c>
      <c r="E11311" s="231">
        <v>60104905</v>
      </c>
      <c r="F11311" s="231" t="s">
        <v>828</v>
      </c>
      <c r="G11311" s="232">
        <v>9</v>
      </c>
    </row>
    <row r="11312" spans="1:7" ht="24">
      <c r="A11312" s="229">
        <v>6010490701</v>
      </c>
      <c r="B11312" s="230" t="s">
        <v>34598</v>
      </c>
      <c r="C11312" s="230" t="s">
        <v>34599</v>
      </c>
      <c r="D11312" s="230" t="s">
        <v>34600</v>
      </c>
      <c r="E11312" s="231">
        <v>60104907</v>
      </c>
      <c r="F11312" s="231" t="s">
        <v>828</v>
      </c>
      <c r="G11312" s="232">
        <v>7</v>
      </c>
    </row>
    <row r="11313" spans="1:7" ht="24">
      <c r="A11313" s="229">
        <v>6010490801</v>
      </c>
      <c r="B11313" s="230" t="s">
        <v>34601</v>
      </c>
      <c r="C11313" s="230" t="s">
        <v>34602</v>
      </c>
      <c r="D11313" s="230" t="s">
        <v>34603</v>
      </c>
      <c r="E11313" s="231">
        <v>60104908</v>
      </c>
      <c r="F11313" s="231" t="s">
        <v>828</v>
      </c>
      <c r="G11313" s="232">
        <v>9</v>
      </c>
    </row>
    <row r="11314" spans="1:7" ht="12">
      <c r="A11314" s="229">
        <v>6010490901</v>
      </c>
      <c r="B11314" s="230" t="s">
        <v>34604</v>
      </c>
      <c r="C11314" s="230" t="s">
        <v>34605</v>
      </c>
      <c r="D11314" s="230" t="s">
        <v>34606</v>
      </c>
      <c r="E11314" s="231">
        <v>60104909</v>
      </c>
      <c r="F11314" s="231" t="s">
        <v>828</v>
      </c>
      <c r="G11314" s="232">
        <v>9</v>
      </c>
    </row>
    <row r="11315" spans="1:7" ht="12">
      <c r="A11315" s="229">
        <v>6010491001</v>
      </c>
      <c r="B11315" s="230" t="s">
        <v>34607</v>
      </c>
      <c r="C11315" s="230" t="s">
        <v>34608</v>
      </c>
      <c r="D11315" s="230" t="s">
        <v>34609</v>
      </c>
      <c r="E11315" s="231">
        <v>60104910</v>
      </c>
      <c r="F11315" s="231" t="s">
        <v>828</v>
      </c>
      <c r="G11315" s="232">
        <v>8</v>
      </c>
    </row>
    <row r="11316" spans="1:7" ht="24">
      <c r="A11316" s="229">
        <v>6010491301</v>
      </c>
      <c r="B11316" s="230" t="s">
        <v>34610</v>
      </c>
      <c r="C11316" s="230" t="s">
        <v>34611</v>
      </c>
      <c r="D11316" s="230" t="s">
        <v>34612</v>
      </c>
      <c r="E11316" s="231">
        <v>60104913</v>
      </c>
      <c r="F11316" s="231" t="s">
        <v>828</v>
      </c>
      <c r="G11316" s="232" t="s">
        <v>36928</v>
      </c>
    </row>
    <row r="11317" spans="1:7" ht="24">
      <c r="A11317" s="229">
        <v>6010491501</v>
      </c>
      <c r="B11317" s="230" t="s">
        <v>34613</v>
      </c>
      <c r="C11317" s="230" t="s">
        <v>34614</v>
      </c>
      <c r="D11317" s="230" t="s">
        <v>34615</v>
      </c>
      <c r="E11317" s="231">
        <v>60104915</v>
      </c>
      <c r="F11317" s="231" t="s">
        <v>828</v>
      </c>
      <c r="G11317" s="232" t="s">
        <v>36928</v>
      </c>
    </row>
    <row r="11318" spans="1:7" ht="24">
      <c r="A11318" s="229">
        <v>6010491701</v>
      </c>
      <c r="B11318" s="230" t="s">
        <v>34616</v>
      </c>
      <c r="C11318" s="230" t="s">
        <v>34617</v>
      </c>
      <c r="D11318" s="230" t="s">
        <v>34618</v>
      </c>
      <c r="E11318" s="231">
        <v>60104917</v>
      </c>
      <c r="F11318" s="231" t="s">
        <v>828</v>
      </c>
      <c r="G11318" s="232" t="s">
        <v>36928</v>
      </c>
    </row>
    <row r="11319" spans="1:7" ht="12">
      <c r="A11319" s="229">
        <v>6010491801</v>
      </c>
      <c r="B11319" s="230" t="s">
        <v>34619</v>
      </c>
      <c r="C11319" s="230" t="s">
        <v>34620</v>
      </c>
      <c r="D11319" s="230" t="s">
        <v>34621</v>
      </c>
      <c r="E11319" s="231">
        <v>60104918</v>
      </c>
      <c r="F11319" s="231" t="s">
        <v>828</v>
      </c>
      <c r="G11319" s="232" t="s">
        <v>36928</v>
      </c>
    </row>
    <row r="11320" spans="1:7" ht="36">
      <c r="A11320" s="229">
        <v>6010491901</v>
      </c>
      <c r="B11320" s="230" t="s">
        <v>34622</v>
      </c>
      <c r="C11320" s="230" t="s">
        <v>34623</v>
      </c>
      <c r="D11320" s="230" t="s">
        <v>34624</v>
      </c>
      <c r="E11320" s="231">
        <v>60104919</v>
      </c>
      <c r="F11320" s="231" t="s">
        <v>828</v>
      </c>
      <c r="G11320" s="232" t="s">
        <v>36928</v>
      </c>
    </row>
    <row r="11321" spans="1:7" ht="36">
      <c r="A11321" s="229">
        <v>6010492001</v>
      </c>
      <c r="B11321" s="230" t="s">
        <v>34625</v>
      </c>
      <c r="C11321" s="230" t="s">
        <v>34626</v>
      </c>
      <c r="D11321" s="230" t="s">
        <v>34627</v>
      </c>
      <c r="E11321" s="231">
        <v>60104920</v>
      </c>
      <c r="F11321" s="231" t="s">
        <v>828</v>
      </c>
      <c r="G11321" s="232" t="s">
        <v>36928</v>
      </c>
    </row>
    <row r="11322" spans="1:7" ht="12">
      <c r="A11322" s="229">
        <v>6010492101</v>
      </c>
      <c r="B11322" s="230" t="s">
        <v>34628</v>
      </c>
      <c r="C11322" s="230" t="s">
        <v>34629</v>
      </c>
      <c r="D11322" s="230" t="s">
        <v>34630</v>
      </c>
      <c r="E11322" s="231">
        <v>60104921</v>
      </c>
      <c r="F11322" s="231" t="s">
        <v>828</v>
      </c>
      <c r="G11322" s="232" t="s">
        <v>36928</v>
      </c>
    </row>
    <row r="11323" spans="1:7" ht="24">
      <c r="A11323" s="229">
        <v>6010492201</v>
      </c>
      <c r="B11323" s="230" t="s">
        <v>34631</v>
      </c>
      <c r="C11323" s="230" t="s">
        <v>34632</v>
      </c>
      <c r="D11323" s="230" t="s">
        <v>34633</v>
      </c>
      <c r="E11323" s="231">
        <v>60104922</v>
      </c>
      <c r="F11323" s="231" t="s">
        <v>828</v>
      </c>
      <c r="G11323" s="232" t="s">
        <v>36928</v>
      </c>
    </row>
    <row r="11324" spans="1:7" ht="12">
      <c r="A11324" s="229">
        <v>6010492301</v>
      </c>
      <c r="B11324" s="230" t="s">
        <v>34634</v>
      </c>
      <c r="C11324" s="230" t="s">
        <v>34635</v>
      </c>
      <c r="D11324" s="230" t="s">
        <v>34636</v>
      </c>
      <c r="E11324" s="231">
        <v>60104923</v>
      </c>
      <c r="F11324" s="231" t="s">
        <v>828</v>
      </c>
      <c r="G11324" s="232">
        <v>7</v>
      </c>
    </row>
    <row r="11325" spans="1:7" ht="24">
      <c r="A11325" s="229">
        <v>6010492401</v>
      </c>
      <c r="B11325" s="230" t="s">
        <v>34637</v>
      </c>
      <c r="C11325" s="230" t="s">
        <v>34638</v>
      </c>
      <c r="D11325" s="230" t="s">
        <v>34639</v>
      </c>
      <c r="E11325" s="231">
        <v>60104924</v>
      </c>
      <c r="F11325" s="231" t="s">
        <v>828</v>
      </c>
      <c r="G11325" s="232">
        <v>8</v>
      </c>
    </row>
    <row r="11326" spans="1:7" ht="36">
      <c r="A11326" s="229">
        <v>6010492501</v>
      </c>
      <c r="B11326" s="230" t="s">
        <v>34640</v>
      </c>
      <c r="C11326" s="230" t="s">
        <v>34641</v>
      </c>
      <c r="D11326" s="230" t="s">
        <v>34642</v>
      </c>
      <c r="E11326" s="231">
        <v>60104925</v>
      </c>
      <c r="F11326" s="231" t="s">
        <v>828</v>
      </c>
      <c r="G11326" s="232">
        <v>8</v>
      </c>
    </row>
    <row r="11327" spans="1:7" ht="24">
      <c r="A11327" s="229">
        <v>6010492601</v>
      </c>
      <c r="B11327" s="230" t="s">
        <v>34643</v>
      </c>
      <c r="C11327" s="230" t="s">
        <v>34644</v>
      </c>
      <c r="D11327" s="230" t="s">
        <v>34645</v>
      </c>
      <c r="E11327" s="231">
        <v>60104926</v>
      </c>
      <c r="F11327" s="231" t="s">
        <v>828</v>
      </c>
      <c r="G11327" s="232">
        <v>8</v>
      </c>
    </row>
    <row r="11328" spans="1:7" ht="12">
      <c r="A11328" s="229">
        <v>6010492801</v>
      </c>
      <c r="B11328" s="230" t="s">
        <v>34646</v>
      </c>
      <c r="C11328" s="230" t="s">
        <v>34647</v>
      </c>
      <c r="D11328" s="230" t="s">
        <v>34648</v>
      </c>
      <c r="E11328" s="231">
        <v>60104928</v>
      </c>
      <c r="F11328" s="231" t="s">
        <v>828</v>
      </c>
      <c r="G11328" s="232" t="s">
        <v>36928</v>
      </c>
    </row>
    <row r="11329" spans="1:7" ht="24">
      <c r="A11329" s="229">
        <v>6010492901</v>
      </c>
      <c r="B11329" s="230" t="s">
        <v>34649</v>
      </c>
      <c r="C11329" s="230" t="s">
        <v>34650</v>
      </c>
      <c r="D11329" s="230" t="s">
        <v>34651</v>
      </c>
      <c r="E11329" s="231">
        <v>60104929</v>
      </c>
      <c r="F11329" s="231" t="s">
        <v>828</v>
      </c>
      <c r="G11329" s="232" t="s">
        <v>36928</v>
      </c>
    </row>
    <row r="11330" spans="1:7" ht="12">
      <c r="A11330" s="229">
        <v>6010498401</v>
      </c>
      <c r="B11330" s="230" t="s">
        <v>34652</v>
      </c>
      <c r="C11330" s="230" t="s">
        <v>34653</v>
      </c>
      <c r="D11330" s="230" t="s">
        <v>34654</v>
      </c>
      <c r="E11330" s="231">
        <v>60104984</v>
      </c>
      <c r="F11330" s="231" t="s">
        <v>828</v>
      </c>
      <c r="G11330" s="232" t="s">
        <v>36928</v>
      </c>
    </row>
    <row r="11331" spans="1:7" ht="24">
      <c r="A11331" s="229">
        <v>6010498601</v>
      </c>
      <c r="B11331" s="230" t="s">
        <v>34655</v>
      </c>
      <c r="C11331" s="230" t="s">
        <v>34656</v>
      </c>
      <c r="D11331" s="230" t="s">
        <v>34657</v>
      </c>
      <c r="E11331" s="231">
        <v>60104986</v>
      </c>
      <c r="F11331" s="231" t="s">
        <v>828</v>
      </c>
      <c r="G11331" s="232" t="s">
        <v>36928</v>
      </c>
    </row>
    <row r="11332" spans="1:7" ht="12">
      <c r="A11332" s="229">
        <v>6010498801</v>
      </c>
      <c r="B11332" s="230" t="s">
        <v>34658</v>
      </c>
      <c r="C11332" s="230" t="s">
        <v>34659</v>
      </c>
      <c r="D11332" s="230" t="s">
        <v>34660</v>
      </c>
      <c r="E11332" s="231">
        <v>60104988</v>
      </c>
      <c r="F11332" s="231" t="s">
        <v>828</v>
      </c>
      <c r="G11332" s="232">
        <v>10</v>
      </c>
    </row>
    <row r="11333" spans="1:7" ht="12">
      <c r="A11333" s="229">
        <v>6010499201</v>
      </c>
      <c r="B11333" s="230" t="s">
        <v>34661</v>
      </c>
      <c r="C11333" s="230" t="s">
        <v>34662</v>
      </c>
      <c r="D11333" s="230" t="s">
        <v>34663</v>
      </c>
      <c r="E11333" s="231">
        <v>60104992</v>
      </c>
      <c r="F11333" s="231" t="s">
        <v>828</v>
      </c>
      <c r="G11333" s="232" t="s">
        <v>36928</v>
      </c>
    </row>
    <row r="11334" spans="1:7" ht="24">
      <c r="A11334" s="229">
        <v>6010499401</v>
      </c>
      <c r="B11334" s="230" t="s">
        <v>34664</v>
      </c>
      <c r="C11334" s="230" t="s">
        <v>34665</v>
      </c>
      <c r="D11334" s="230" t="s">
        <v>34666</v>
      </c>
      <c r="E11334" s="231">
        <v>60104994</v>
      </c>
      <c r="F11334" s="231" t="s">
        <v>828</v>
      </c>
      <c r="G11334" s="232">
        <v>9</v>
      </c>
    </row>
    <row r="11335" spans="1:7" ht="24">
      <c r="A11335" s="229">
        <v>6010499801</v>
      </c>
      <c r="B11335" s="230" t="s">
        <v>34667</v>
      </c>
      <c r="C11335" s="230" t="s">
        <v>34668</v>
      </c>
      <c r="D11335" s="230" t="s">
        <v>34669</v>
      </c>
      <c r="E11335" s="231">
        <v>60104998</v>
      </c>
      <c r="F11335" s="231" t="s">
        <v>828</v>
      </c>
      <c r="G11335" s="232" t="s">
        <v>36928</v>
      </c>
    </row>
    <row r="11336" spans="1:7" ht="12">
      <c r="A11336" s="229">
        <v>6010500201</v>
      </c>
      <c r="B11336" s="230" t="s">
        <v>34670</v>
      </c>
      <c r="C11336" s="230" t="s">
        <v>34671</v>
      </c>
      <c r="D11336" s="230" t="s">
        <v>34672</v>
      </c>
      <c r="E11336" s="231">
        <v>60105002</v>
      </c>
      <c r="F11336" s="231" t="s">
        <v>828</v>
      </c>
      <c r="G11336" s="232" t="s">
        <v>36928</v>
      </c>
    </row>
    <row r="11337" spans="1:7" ht="12">
      <c r="A11337" s="229">
        <v>6010509901</v>
      </c>
      <c r="B11337" s="230" t="s">
        <v>34673</v>
      </c>
      <c r="C11337" s="230" t="s">
        <v>34674</v>
      </c>
      <c r="D11337" s="230" t="s">
        <v>34675</v>
      </c>
      <c r="E11337" s="231">
        <v>60105099</v>
      </c>
      <c r="F11337" s="231" t="s">
        <v>828</v>
      </c>
      <c r="G11337" s="232">
        <v>8</v>
      </c>
    </row>
    <row r="11338" spans="1:7" ht="24">
      <c r="A11338" s="229">
        <v>6010510101</v>
      </c>
      <c r="B11338" s="230" t="s">
        <v>34676</v>
      </c>
      <c r="C11338" s="230" t="s">
        <v>34677</v>
      </c>
      <c r="D11338" s="230" t="s">
        <v>34678</v>
      </c>
      <c r="E11338" s="231">
        <v>60105101</v>
      </c>
      <c r="F11338" s="231" t="s">
        <v>828</v>
      </c>
      <c r="G11338" s="232" t="s">
        <v>36928</v>
      </c>
    </row>
    <row r="11339" spans="1:7" ht="12">
      <c r="A11339" s="229">
        <v>6010510201</v>
      </c>
      <c r="B11339" s="230" t="s">
        <v>34679</v>
      </c>
      <c r="C11339" s="230" t="s">
        <v>34680</v>
      </c>
      <c r="D11339" s="230" t="s">
        <v>34681</v>
      </c>
      <c r="E11339" s="231">
        <v>60105102</v>
      </c>
      <c r="F11339" s="231" t="s">
        <v>828</v>
      </c>
      <c r="G11339" s="232" t="s">
        <v>36928</v>
      </c>
    </row>
    <row r="11340" spans="1:7" ht="24">
      <c r="A11340" s="229">
        <v>6010560201</v>
      </c>
      <c r="B11340" s="230" t="s">
        <v>34682</v>
      </c>
      <c r="C11340" s="230" t="s">
        <v>34683</v>
      </c>
      <c r="D11340" s="230" t="s">
        <v>34684</v>
      </c>
      <c r="E11340" s="231">
        <v>60105602</v>
      </c>
      <c r="F11340" s="231" t="s">
        <v>828</v>
      </c>
      <c r="G11340" s="232" t="s">
        <v>36928</v>
      </c>
    </row>
    <row r="11341" spans="1:7" ht="12">
      <c r="A11341" s="229">
        <v>6010561601</v>
      </c>
      <c r="B11341" s="230" t="s">
        <v>34685</v>
      </c>
      <c r="C11341" s="230" t="s">
        <v>34686</v>
      </c>
      <c r="D11341" s="230" t="s">
        <v>34687</v>
      </c>
      <c r="E11341" s="231">
        <v>60105616</v>
      </c>
      <c r="F11341" s="231" t="s">
        <v>828</v>
      </c>
      <c r="G11341" s="232" t="s">
        <v>36928</v>
      </c>
    </row>
    <row r="11342" spans="1:7" ht="24">
      <c r="A11342" s="229">
        <v>6010562101</v>
      </c>
      <c r="B11342" s="230" t="s">
        <v>34688</v>
      </c>
      <c r="C11342" s="230" t="s">
        <v>34689</v>
      </c>
      <c r="D11342" s="230" t="s">
        <v>34690</v>
      </c>
      <c r="E11342" s="231">
        <v>60105621</v>
      </c>
      <c r="F11342" s="231" t="s">
        <v>828</v>
      </c>
      <c r="G11342" s="232" t="s">
        <v>36928</v>
      </c>
    </row>
    <row r="11343" spans="1:7" ht="24">
      <c r="A11343" s="229">
        <v>6010562201</v>
      </c>
      <c r="B11343" s="230" t="s">
        <v>34691</v>
      </c>
      <c r="C11343" s="230" t="s">
        <v>34692</v>
      </c>
      <c r="D11343" s="230" t="s">
        <v>34693</v>
      </c>
      <c r="E11343" s="231">
        <v>60105622</v>
      </c>
      <c r="F11343" s="231" t="s">
        <v>828</v>
      </c>
      <c r="G11343" s="232" t="s">
        <v>36928</v>
      </c>
    </row>
    <row r="11344" spans="1:7" ht="24">
      <c r="A11344" s="229">
        <v>6010590101</v>
      </c>
      <c r="B11344" s="230" t="s">
        <v>34694</v>
      </c>
      <c r="C11344" s="230" t="s">
        <v>34695</v>
      </c>
      <c r="D11344" s="230" t="s">
        <v>34696</v>
      </c>
      <c r="E11344" s="231">
        <v>60105901</v>
      </c>
      <c r="F11344" s="231" t="s">
        <v>828</v>
      </c>
      <c r="G11344" s="232" t="s">
        <v>36928</v>
      </c>
    </row>
    <row r="11345" spans="1:7" ht="24">
      <c r="A11345" s="229">
        <v>6010590301</v>
      </c>
      <c r="B11345" s="230" t="s">
        <v>34697</v>
      </c>
      <c r="C11345" s="230" t="s">
        <v>34698</v>
      </c>
      <c r="D11345" s="230" t="s">
        <v>34699</v>
      </c>
      <c r="E11345" s="231">
        <v>60105903</v>
      </c>
      <c r="F11345" s="231" t="s">
        <v>828</v>
      </c>
      <c r="G11345" s="232" t="s">
        <v>36928</v>
      </c>
    </row>
    <row r="11346" spans="1:7" ht="24">
      <c r="A11346" s="229">
        <v>6010590901</v>
      </c>
      <c r="B11346" s="230" t="s">
        <v>34700</v>
      </c>
      <c r="C11346" s="230" t="s">
        <v>34701</v>
      </c>
      <c r="D11346" s="230" t="s">
        <v>34702</v>
      </c>
      <c r="E11346" s="231">
        <v>60105909</v>
      </c>
      <c r="F11346" s="231" t="s">
        <v>828</v>
      </c>
      <c r="G11346" s="232" t="s">
        <v>36928</v>
      </c>
    </row>
    <row r="11347" spans="1:7" ht="12">
      <c r="A11347" s="229">
        <v>6010591001</v>
      </c>
      <c r="B11347" s="230" t="s">
        <v>34703</v>
      </c>
      <c r="C11347" s="230" t="s">
        <v>34704</v>
      </c>
      <c r="D11347" s="230" t="s">
        <v>34705</v>
      </c>
      <c r="E11347" s="231">
        <v>60105910</v>
      </c>
      <c r="F11347" s="231" t="s">
        <v>828</v>
      </c>
      <c r="G11347" s="232">
        <v>8</v>
      </c>
    </row>
    <row r="11348" spans="1:7" ht="24">
      <c r="A11348" s="229">
        <v>6010610101</v>
      </c>
      <c r="B11348" s="230" t="s">
        <v>34706</v>
      </c>
      <c r="C11348" s="230" t="s">
        <v>34707</v>
      </c>
      <c r="D11348" s="230" t="s">
        <v>34708</v>
      </c>
      <c r="E11348" s="231">
        <v>60106101</v>
      </c>
      <c r="F11348" s="231" t="s">
        <v>828</v>
      </c>
      <c r="G11348" s="232">
        <v>8</v>
      </c>
    </row>
    <row r="11349" spans="1:7" ht="12">
      <c r="A11349" s="229">
        <v>6010610401</v>
      </c>
      <c r="B11349" s="230" t="s">
        <v>34709</v>
      </c>
      <c r="C11349" s="230" t="s">
        <v>34710</v>
      </c>
      <c r="D11349" s="230" t="s">
        <v>34711</v>
      </c>
      <c r="E11349" s="231">
        <v>60106104</v>
      </c>
      <c r="F11349" s="231" t="s">
        <v>828</v>
      </c>
      <c r="G11349" s="232">
        <v>9</v>
      </c>
    </row>
    <row r="11350" spans="1:7" ht="24">
      <c r="A11350" s="229">
        <v>6010620801</v>
      </c>
      <c r="B11350" s="230" t="s">
        <v>34712</v>
      </c>
      <c r="C11350" s="230" t="s">
        <v>34713</v>
      </c>
      <c r="D11350" s="230" t="s">
        <v>34714</v>
      </c>
      <c r="E11350" s="231">
        <v>60106208</v>
      </c>
      <c r="F11350" s="231" t="s">
        <v>828</v>
      </c>
      <c r="G11350" s="232">
        <v>9</v>
      </c>
    </row>
    <row r="11351" spans="1:7" ht="12">
      <c r="A11351" s="229">
        <v>6010621401</v>
      </c>
      <c r="B11351" s="230" t="s">
        <v>34715</v>
      </c>
      <c r="C11351" s="230" t="s">
        <v>34716</v>
      </c>
      <c r="D11351" s="230" t="s">
        <v>34717</v>
      </c>
      <c r="E11351" s="231">
        <v>60106214</v>
      </c>
      <c r="F11351" s="231" t="s">
        <v>828</v>
      </c>
      <c r="G11351" s="232" t="s">
        <v>36928</v>
      </c>
    </row>
    <row r="11352" spans="1:7" ht="24">
      <c r="A11352" s="229">
        <v>6010629901</v>
      </c>
      <c r="B11352" s="230" t="s">
        <v>34718</v>
      </c>
      <c r="C11352" s="230" t="s">
        <v>34719</v>
      </c>
      <c r="D11352" s="230" t="s">
        <v>34720</v>
      </c>
      <c r="E11352" s="231">
        <v>60106299</v>
      </c>
      <c r="F11352" s="231" t="s">
        <v>828</v>
      </c>
      <c r="G11352" s="232">
        <v>10</v>
      </c>
    </row>
    <row r="11353" spans="1:7" ht="24">
      <c r="A11353" s="229">
        <v>6010640101</v>
      </c>
      <c r="B11353" s="230" t="s">
        <v>34721</v>
      </c>
      <c r="C11353" s="230" t="s">
        <v>34722</v>
      </c>
      <c r="D11353" s="230" t="s">
        <v>34723</v>
      </c>
      <c r="E11353" s="231">
        <v>60106401</v>
      </c>
      <c r="F11353" s="231" t="s">
        <v>828</v>
      </c>
      <c r="G11353" s="232" t="s">
        <v>36928</v>
      </c>
    </row>
    <row r="11354" spans="1:7" ht="24">
      <c r="A11354" s="229">
        <v>6010640201</v>
      </c>
      <c r="B11354" s="230" t="s">
        <v>34724</v>
      </c>
      <c r="C11354" s="230" t="s">
        <v>34725</v>
      </c>
      <c r="D11354" s="230" t="s">
        <v>34726</v>
      </c>
      <c r="E11354" s="231">
        <v>60106402</v>
      </c>
      <c r="F11354" s="231" t="s">
        <v>828</v>
      </c>
      <c r="G11354" s="232">
        <v>10</v>
      </c>
    </row>
    <row r="11355" spans="1:7" ht="24">
      <c r="A11355" s="229">
        <v>6010640202</v>
      </c>
      <c r="B11355" s="230" t="s">
        <v>34727</v>
      </c>
      <c r="C11355" s="230" t="s">
        <v>34728</v>
      </c>
      <c r="D11355" s="230" t="s">
        <v>34729</v>
      </c>
      <c r="E11355" s="231">
        <v>60106402</v>
      </c>
      <c r="F11355" s="231" t="s">
        <v>828</v>
      </c>
      <c r="G11355" s="232">
        <v>10</v>
      </c>
    </row>
    <row r="11356" spans="1:7" ht="12">
      <c r="A11356" s="229">
        <v>6010649801</v>
      </c>
      <c r="B11356" s="230" t="s">
        <v>34730</v>
      </c>
      <c r="C11356" s="230" t="s">
        <v>34731</v>
      </c>
      <c r="D11356" s="230" t="s">
        <v>34732</v>
      </c>
      <c r="E11356" s="231">
        <v>60106498</v>
      </c>
      <c r="F11356" s="231" t="s">
        <v>828</v>
      </c>
      <c r="G11356" s="232">
        <v>10</v>
      </c>
    </row>
    <row r="11357" spans="1:7" ht="24">
      <c r="A11357" s="229">
        <v>6010649901</v>
      </c>
      <c r="B11357" s="230" t="s">
        <v>34733</v>
      </c>
      <c r="C11357" s="230" t="s">
        <v>34734</v>
      </c>
      <c r="D11357" s="230" t="s">
        <v>34735</v>
      </c>
      <c r="E11357" s="231">
        <v>60106499</v>
      </c>
      <c r="F11357" s="231" t="s">
        <v>828</v>
      </c>
      <c r="G11357" s="232">
        <v>10</v>
      </c>
    </row>
    <row r="11358" spans="1:7" ht="24">
      <c r="A11358" s="229">
        <v>6010649902</v>
      </c>
      <c r="B11358" s="230" t="s">
        <v>34736</v>
      </c>
      <c r="C11358" s="230" t="s">
        <v>34737</v>
      </c>
      <c r="D11358" s="230" t="s">
        <v>34738</v>
      </c>
      <c r="E11358" s="231">
        <v>60106499</v>
      </c>
      <c r="F11358" s="231" t="s">
        <v>828</v>
      </c>
      <c r="G11358" s="232">
        <v>10</v>
      </c>
    </row>
    <row r="11359" spans="1:7" ht="12">
      <c r="A11359" s="229">
        <v>6010650101</v>
      </c>
      <c r="B11359" s="230" t="s">
        <v>34739</v>
      </c>
      <c r="C11359" s="230" t="s">
        <v>34740</v>
      </c>
      <c r="D11359" s="230" t="s">
        <v>34741</v>
      </c>
      <c r="E11359" s="231">
        <v>60106501</v>
      </c>
      <c r="F11359" s="231" t="s">
        <v>828</v>
      </c>
      <c r="G11359" s="232">
        <v>0</v>
      </c>
    </row>
    <row r="11360" spans="1:7" ht="12">
      <c r="A11360" s="229">
        <v>6010650201</v>
      </c>
      <c r="B11360" s="230" t="s">
        <v>34742</v>
      </c>
      <c r="C11360" s="230" t="s">
        <v>34743</v>
      </c>
      <c r="D11360" s="230" t="s">
        <v>34744</v>
      </c>
      <c r="E11360" s="231">
        <v>60106502</v>
      </c>
      <c r="F11360" s="231" t="s">
        <v>828</v>
      </c>
      <c r="G11360" s="232" t="s">
        <v>36928</v>
      </c>
    </row>
    <row r="11361" spans="1:7" ht="24">
      <c r="A11361" s="229">
        <v>6010650301</v>
      </c>
      <c r="B11361" s="230" t="s">
        <v>34745</v>
      </c>
      <c r="C11361" s="230" t="s">
        <v>34746</v>
      </c>
      <c r="D11361" s="230" t="s">
        <v>34747</v>
      </c>
      <c r="E11361" s="231">
        <v>60106503</v>
      </c>
      <c r="F11361" s="231" t="s">
        <v>828</v>
      </c>
      <c r="G11361" s="232" t="s">
        <v>36928</v>
      </c>
    </row>
    <row r="11362" spans="1:7" ht="12">
      <c r="A11362" s="229">
        <v>6010650401</v>
      </c>
      <c r="B11362" s="230" t="s">
        <v>34748</v>
      </c>
      <c r="C11362" s="230" t="s">
        <v>34749</v>
      </c>
      <c r="D11362" s="230" t="s">
        <v>34750</v>
      </c>
      <c r="E11362" s="231">
        <v>60106504</v>
      </c>
      <c r="F11362" s="231" t="s">
        <v>828</v>
      </c>
      <c r="G11362" s="232" t="s">
        <v>36928</v>
      </c>
    </row>
    <row r="11363" spans="1:7" ht="12">
      <c r="A11363" s="229">
        <v>6010650501</v>
      </c>
      <c r="B11363" s="230" t="s">
        <v>34751</v>
      </c>
      <c r="C11363" s="230" t="s">
        <v>34752</v>
      </c>
      <c r="D11363" s="230" t="s">
        <v>34753</v>
      </c>
      <c r="E11363" s="231">
        <v>60106505</v>
      </c>
      <c r="F11363" s="231" t="s">
        <v>828</v>
      </c>
      <c r="G11363" s="232" t="s">
        <v>36928</v>
      </c>
    </row>
    <row r="11364" spans="1:7" ht="12">
      <c r="A11364" s="229">
        <v>6010650601</v>
      </c>
      <c r="B11364" s="230" t="s">
        <v>34754</v>
      </c>
      <c r="C11364" s="230" t="s">
        <v>34755</v>
      </c>
      <c r="D11364" s="230" t="s">
        <v>34756</v>
      </c>
      <c r="E11364" s="231">
        <v>60106506</v>
      </c>
      <c r="F11364" s="231" t="s">
        <v>828</v>
      </c>
      <c r="G11364" s="232" t="s">
        <v>36928</v>
      </c>
    </row>
    <row r="11365" spans="1:7" ht="24">
      <c r="A11365" s="229">
        <v>6010660101</v>
      </c>
      <c r="B11365" s="230" t="s">
        <v>34757</v>
      </c>
      <c r="C11365" s="230" t="s">
        <v>34758</v>
      </c>
      <c r="D11365" s="230" t="s">
        <v>34759</v>
      </c>
      <c r="E11365" s="231">
        <v>60106601</v>
      </c>
      <c r="F11365" s="231" t="s">
        <v>828</v>
      </c>
      <c r="G11365" s="232" t="s">
        <v>36928</v>
      </c>
    </row>
    <row r="11366" spans="1:7" ht="24">
      <c r="A11366" s="229">
        <v>6010660201</v>
      </c>
      <c r="B11366" s="230" t="s">
        <v>34760</v>
      </c>
      <c r="C11366" s="230" t="s">
        <v>34761</v>
      </c>
      <c r="D11366" s="230" t="s">
        <v>34762</v>
      </c>
      <c r="E11366" s="231">
        <v>60106602</v>
      </c>
      <c r="F11366" s="231" t="s">
        <v>828</v>
      </c>
      <c r="G11366" s="232" t="s">
        <v>36928</v>
      </c>
    </row>
    <row r="11367" spans="1:7" ht="36">
      <c r="A11367" s="229">
        <v>6010660301</v>
      </c>
      <c r="B11367" s="230" t="s">
        <v>34763</v>
      </c>
      <c r="C11367" s="230" t="s">
        <v>34764</v>
      </c>
      <c r="D11367" s="230" t="s">
        <v>34765</v>
      </c>
      <c r="E11367" s="231">
        <v>60106603</v>
      </c>
      <c r="F11367" s="231" t="s">
        <v>828</v>
      </c>
      <c r="G11367" s="232" t="s">
        <v>36928</v>
      </c>
    </row>
    <row r="11368" spans="1:7" ht="36">
      <c r="A11368" s="229">
        <v>6010660401</v>
      </c>
      <c r="B11368" s="230" t="s">
        <v>34766</v>
      </c>
      <c r="C11368" s="230" t="s">
        <v>34767</v>
      </c>
      <c r="D11368" s="230" t="s">
        <v>34768</v>
      </c>
      <c r="E11368" s="231">
        <v>60106604</v>
      </c>
      <c r="F11368" s="231" t="s">
        <v>828</v>
      </c>
      <c r="G11368" s="232" t="s">
        <v>36928</v>
      </c>
    </row>
    <row r="11369" spans="1:7" ht="24">
      <c r="A11369" s="229">
        <v>6010660501</v>
      </c>
      <c r="B11369" s="230" t="s">
        <v>34769</v>
      </c>
      <c r="C11369" s="230" t="s">
        <v>34770</v>
      </c>
      <c r="D11369" s="230" t="s">
        <v>34771</v>
      </c>
      <c r="E11369" s="231">
        <v>60106605</v>
      </c>
      <c r="F11369" s="231" t="s">
        <v>828</v>
      </c>
      <c r="G11369" s="232" t="s">
        <v>36928</v>
      </c>
    </row>
    <row r="11370" spans="1:7" ht="36">
      <c r="A11370" s="229">
        <v>6010660601</v>
      </c>
      <c r="B11370" s="230" t="s">
        <v>34772</v>
      </c>
      <c r="C11370" s="230" t="s">
        <v>34773</v>
      </c>
      <c r="D11370" s="230" t="s">
        <v>34774</v>
      </c>
      <c r="E11370" s="231">
        <v>60106606</v>
      </c>
      <c r="F11370" s="231" t="s">
        <v>828</v>
      </c>
      <c r="G11370" s="232" t="s">
        <v>36928</v>
      </c>
    </row>
    <row r="11371" spans="1:7" ht="12">
      <c r="A11371" s="229">
        <v>6010660701</v>
      </c>
      <c r="B11371" s="230" t="s">
        <v>34775</v>
      </c>
      <c r="C11371" s="230" t="s">
        <v>34776</v>
      </c>
      <c r="D11371" s="230" t="s">
        <v>34777</v>
      </c>
      <c r="E11371" s="231">
        <v>60106607</v>
      </c>
      <c r="F11371" s="231" t="s">
        <v>828</v>
      </c>
      <c r="G11371" s="232" t="s">
        <v>36928</v>
      </c>
    </row>
    <row r="11372" spans="1:7" ht="12">
      <c r="A11372" s="229">
        <v>6010660801</v>
      </c>
      <c r="B11372" s="230" t="s">
        <v>34778</v>
      </c>
      <c r="C11372" s="230" t="s">
        <v>34779</v>
      </c>
      <c r="D11372" s="230" t="s">
        <v>34780</v>
      </c>
      <c r="E11372" s="231">
        <v>60106608</v>
      </c>
      <c r="F11372" s="231" t="s">
        <v>828</v>
      </c>
      <c r="G11372" s="232">
        <v>9</v>
      </c>
    </row>
    <row r="11373" spans="1:7" ht="12">
      <c r="A11373" s="229">
        <v>6010660901</v>
      </c>
      <c r="B11373" s="230" t="s">
        <v>34781</v>
      </c>
      <c r="C11373" s="230" t="s">
        <v>34782</v>
      </c>
      <c r="D11373" s="230" t="s">
        <v>34783</v>
      </c>
      <c r="E11373" s="231">
        <v>60106609</v>
      </c>
      <c r="F11373" s="231" t="s">
        <v>828</v>
      </c>
      <c r="G11373" s="232" t="s">
        <v>36928</v>
      </c>
    </row>
    <row r="11374" spans="1:7" ht="12">
      <c r="A11374" s="229">
        <v>6010661001</v>
      </c>
      <c r="B11374" s="230" t="s">
        <v>34784</v>
      </c>
      <c r="C11374" s="230" t="s">
        <v>34785</v>
      </c>
      <c r="D11374" s="230" t="s">
        <v>34786</v>
      </c>
      <c r="E11374" s="231">
        <v>60106610</v>
      </c>
      <c r="F11374" s="231" t="s">
        <v>828</v>
      </c>
      <c r="G11374" s="232" t="s">
        <v>36928</v>
      </c>
    </row>
    <row r="11375" spans="1:7" ht="12">
      <c r="A11375" s="229">
        <v>6010661101</v>
      </c>
      <c r="B11375" s="230" t="s">
        <v>34787</v>
      </c>
      <c r="C11375" s="230" t="s">
        <v>34788</v>
      </c>
      <c r="D11375" s="230" t="s">
        <v>34789</v>
      </c>
      <c r="E11375" s="231">
        <v>60106611</v>
      </c>
      <c r="F11375" s="231" t="s">
        <v>828</v>
      </c>
      <c r="G11375" s="232" t="s">
        <v>36928</v>
      </c>
    </row>
    <row r="11376" spans="1:7" ht="12">
      <c r="A11376" s="229">
        <v>6010661201</v>
      </c>
      <c r="B11376" s="230" t="s">
        <v>34790</v>
      </c>
      <c r="C11376" s="230" t="s">
        <v>34791</v>
      </c>
      <c r="D11376" s="230" t="s">
        <v>34792</v>
      </c>
      <c r="E11376" s="231">
        <v>60106612</v>
      </c>
      <c r="F11376" s="231" t="s">
        <v>828</v>
      </c>
      <c r="G11376" s="232" t="s">
        <v>36928</v>
      </c>
    </row>
    <row r="11377" spans="1:7" ht="12">
      <c r="A11377" s="229">
        <v>6010939901</v>
      </c>
      <c r="B11377" s="230" t="s">
        <v>34793</v>
      </c>
      <c r="C11377" s="230" t="s">
        <v>34794</v>
      </c>
      <c r="D11377" s="230" t="s">
        <v>34795</v>
      </c>
      <c r="E11377" s="231">
        <v>60109399</v>
      </c>
      <c r="F11377" s="231" t="s">
        <v>828</v>
      </c>
      <c r="G11377" s="232">
        <v>9</v>
      </c>
    </row>
    <row r="11378" spans="1:7" ht="24">
      <c r="A11378" s="229">
        <v>6010939902</v>
      </c>
      <c r="B11378" s="230" t="s">
        <v>34796</v>
      </c>
      <c r="C11378" s="230" t="s">
        <v>34797</v>
      </c>
      <c r="D11378" s="230" t="s">
        <v>34798</v>
      </c>
      <c r="E11378" s="231">
        <v>60109399</v>
      </c>
      <c r="F11378" s="231" t="s">
        <v>828</v>
      </c>
      <c r="G11378" s="232">
        <v>9</v>
      </c>
    </row>
    <row r="11379" spans="1:7" ht="36">
      <c r="A11379" s="229">
        <v>6010949901</v>
      </c>
      <c r="B11379" s="230" t="s">
        <v>34799</v>
      </c>
      <c r="C11379" s="230" t="s">
        <v>34800</v>
      </c>
      <c r="D11379" s="230" t="s">
        <v>34801</v>
      </c>
      <c r="E11379" s="231">
        <v>60109499</v>
      </c>
      <c r="F11379" s="231" t="s">
        <v>828</v>
      </c>
      <c r="G11379" s="232" t="s">
        <v>36928</v>
      </c>
    </row>
    <row r="11380" spans="1:7" ht="36">
      <c r="A11380" s="229">
        <v>6010969301</v>
      </c>
      <c r="B11380" s="230" t="s">
        <v>34802</v>
      </c>
      <c r="C11380" s="230" t="s">
        <v>34803</v>
      </c>
      <c r="D11380" s="230" t="s">
        <v>34804</v>
      </c>
      <c r="E11380" s="231">
        <v>60109693</v>
      </c>
      <c r="F11380" s="231" t="s">
        <v>828</v>
      </c>
      <c r="G11380" s="232" t="s">
        <v>36928</v>
      </c>
    </row>
    <row r="11381" spans="1:7" ht="12">
      <c r="A11381" s="229">
        <v>6010979701</v>
      </c>
      <c r="B11381" s="230" t="s">
        <v>34805</v>
      </c>
      <c r="C11381" s="230" t="s">
        <v>34806</v>
      </c>
      <c r="D11381" s="230" t="s">
        <v>34807</v>
      </c>
      <c r="E11381" s="231">
        <v>60109797</v>
      </c>
      <c r="F11381" s="231" t="s">
        <v>828</v>
      </c>
      <c r="G11381" s="232">
        <v>8</v>
      </c>
    </row>
    <row r="11382" spans="1:7" ht="24">
      <c r="A11382" s="229">
        <v>6010979801</v>
      </c>
      <c r="B11382" s="230" t="s">
        <v>34808</v>
      </c>
      <c r="C11382" s="230" t="s">
        <v>34809</v>
      </c>
      <c r="D11382" s="230" t="s">
        <v>34810</v>
      </c>
      <c r="E11382" s="231">
        <v>60109798</v>
      </c>
      <c r="F11382" s="231" t="s">
        <v>828</v>
      </c>
      <c r="G11382" s="232">
        <v>7</v>
      </c>
    </row>
    <row r="11383" spans="1:7" ht="24">
      <c r="A11383" s="229">
        <v>6010979901</v>
      </c>
      <c r="B11383" s="230" t="s">
        <v>34811</v>
      </c>
      <c r="C11383" s="230" t="s">
        <v>34812</v>
      </c>
      <c r="D11383" s="230" t="s">
        <v>34813</v>
      </c>
      <c r="E11383" s="231">
        <v>60109799</v>
      </c>
      <c r="F11383" s="231" t="s">
        <v>828</v>
      </c>
      <c r="G11383" s="232" t="s">
        <v>36928</v>
      </c>
    </row>
    <row r="11384" spans="1:7" ht="24">
      <c r="A11384" s="229">
        <v>6010989801</v>
      </c>
      <c r="B11384" s="230" t="s">
        <v>34814</v>
      </c>
      <c r="C11384" s="230" t="s">
        <v>34815</v>
      </c>
      <c r="D11384" s="230" t="s">
        <v>34816</v>
      </c>
      <c r="E11384" s="231">
        <v>60109898</v>
      </c>
      <c r="F11384" s="231" t="s">
        <v>828</v>
      </c>
      <c r="G11384" s="232" t="s">
        <v>36928</v>
      </c>
    </row>
    <row r="11385" spans="1:7" ht="12">
      <c r="A11385" s="229">
        <v>6010989901</v>
      </c>
      <c r="B11385" s="230" t="s">
        <v>34817</v>
      </c>
      <c r="C11385" s="230" t="s">
        <v>34818</v>
      </c>
      <c r="D11385" s="230" t="s">
        <v>34819</v>
      </c>
      <c r="E11385" s="231">
        <v>60109899</v>
      </c>
      <c r="F11385" s="231" t="s">
        <v>828</v>
      </c>
      <c r="G11385" s="232">
        <v>6</v>
      </c>
    </row>
    <row r="11386" spans="1:7" ht="12">
      <c r="A11386" s="229">
        <v>6010999901</v>
      </c>
      <c r="B11386" s="230" t="s">
        <v>34820</v>
      </c>
      <c r="C11386" s="230" t="s">
        <v>34821</v>
      </c>
      <c r="D11386" s="230" t="s">
        <v>34822</v>
      </c>
      <c r="E11386" s="231">
        <v>60109999</v>
      </c>
      <c r="F11386" s="231" t="s">
        <v>828</v>
      </c>
      <c r="G11386" s="232">
        <v>11</v>
      </c>
    </row>
    <row r="11387" spans="1:7" ht="12">
      <c r="A11387" s="229">
        <v>6011110601</v>
      </c>
      <c r="B11387" s="230" t="s">
        <v>34823</v>
      </c>
      <c r="C11387" s="230" t="s">
        <v>34824</v>
      </c>
      <c r="D11387" s="230" t="s">
        <v>34825</v>
      </c>
      <c r="E11387" s="231">
        <v>60111106</v>
      </c>
      <c r="F11387" s="231" t="s">
        <v>828</v>
      </c>
      <c r="G11387" s="232">
        <v>8</v>
      </c>
    </row>
    <row r="11388" spans="1:7" ht="12">
      <c r="A11388" s="229">
        <v>6011140301</v>
      </c>
      <c r="B11388" s="230" t="s">
        <v>34826</v>
      </c>
      <c r="C11388" s="230" t="s">
        <v>34827</v>
      </c>
      <c r="D11388" s="230" t="s">
        <v>34828</v>
      </c>
      <c r="E11388" s="231">
        <v>60111403</v>
      </c>
      <c r="F11388" s="231" t="s">
        <v>828</v>
      </c>
      <c r="G11388" s="232" t="s">
        <v>36928</v>
      </c>
    </row>
    <row r="11389" spans="1:7" ht="24">
      <c r="A11389" s="229">
        <v>6012100101</v>
      </c>
      <c r="B11389" s="230" t="s">
        <v>34829</v>
      </c>
      <c r="C11389" s="230" t="s">
        <v>34830</v>
      </c>
      <c r="D11389" s="230" t="s">
        <v>34831</v>
      </c>
      <c r="E11389" s="231">
        <v>60121001</v>
      </c>
      <c r="F11389" s="231" t="s">
        <v>828</v>
      </c>
      <c r="G11389" s="232" t="s">
        <v>36928</v>
      </c>
    </row>
    <row r="11390" spans="1:7" ht="12">
      <c r="A11390" s="229">
        <v>6012100201</v>
      </c>
      <c r="B11390" s="230" t="s">
        <v>34832</v>
      </c>
      <c r="C11390" s="230" t="s">
        <v>34833</v>
      </c>
      <c r="D11390" s="230" t="s">
        <v>34834</v>
      </c>
      <c r="E11390" s="231">
        <v>60121002</v>
      </c>
      <c r="F11390" s="231" t="s">
        <v>828</v>
      </c>
      <c r="G11390" s="232" t="s">
        <v>36928</v>
      </c>
    </row>
    <row r="11391" spans="1:7" ht="12">
      <c r="A11391" s="229">
        <v>6012100301</v>
      </c>
      <c r="B11391" s="230" t="s">
        <v>34835</v>
      </c>
      <c r="C11391" s="230" t="s">
        <v>34836</v>
      </c>
      <c r="D11391" s="230" t="s">
        <v>34837</v>
      </c>
      <c r="E11391" s="231">
        <v>60121003</v>
      </c>
      <c r="F11391" s="231" t="s">
        <v>828</v>
      </c>
      <c r="G11391" s="232" t="s">
        <v>36928</v>
      </c>
    </row>
    <row r="11392" spans="1:7" ht="12">
      <c r="A11392" s="229">
        <v>6012100302</v>
      </c>
      <c r="B11392" s="230" t="s">
        <v>34838</v>
      </c>
      <c r="C11392" s="230" t="s">
        <v>34839</v>
      </c>
      <c r="D11392" s="230" t="s">
        <v>34840</v>
      </c>
      <c r="E11392" s="231">
        <v>60121003</v>
      </c>
      <c r="F11392" s="231" t="s">
        <v>828</v>
      </c>
      <c r="G11392" s="232" t="s">
        <v>36928</v>
      </c>
    </row>
    <row r="11393" spans="1:7" ht="12">
      <c r="A11393" s="229">
        <v>6012100601</v>
      </c>
      <c r="B11393" s="230" t="s">
        <v>34841</v>
      </c>
      <c r="C11393" s="230" t="s">
        <v>34842</v>
      </c>
      <c r="D11393" s="230" t="s">
        <v>34843</v>
      </c>
      <c r="E11393" s="231">
        <v>60121006</v>
      </c>
      <c r="F11393" s="231" t="s">
        <v>828</v>
      </c>
      <c r="G11393" s="232" t="s">
        <v>36928</v>
      </c>
    </row>
    <row r="11394" spans="1:7" ht="24">
      <c r="A11394" s="229">
        <v>6012100801</v>
      </c>
      <c r="B11394" s="230" t="s">
        <v>34844</v>
      </c>
      <c r="C11394" s="230" t="s">
        <v>34845</v>
      </c>
      <c r="D11394" s="230" t="s">
        <v>34846</v>
      </c>
      <c r="E11394" s="231">
        <v>60121008</v>
      </c>
      <c r="F11394" s="231" t="s">
        <v>828</v>
      </c>
      <c r="G11394" s="232" t="s">
        <v>36928</v>
      </c>
    </row>
    <row r="11395" spans="1:7" ht="12">
      <c r="A11395" s="229">
        <v>6012100901</v>
      </c>
      <c r="B11395" s="230" t="s">
        <v>34847</v>
      </c>
      <c r="C11395" s="230" t="s">
        <v>34848</v>
      </c>
      <c r="D11395" s="230" t="s">
        <v>34849</v>
      </c>
      <c r="E11395" s="231">
        <v>60121009</v>
      </c>
      <c r="F11395" s="231" t="s">
        <v>828</v>
      </c>
      <c r="G11395" s="232" t="s">
        <v>36928</v>
      </c>
    </row>
    <row r="11396" spans="1:7" ht="12">
      <c r="A11396" s="229">
        <v>6012101001</v>
      </c>
      <c r="B11396" s="230" t="s">
        <v>34850</v>
      </c>
      <c r="C11396" s="230" t="s">
        <v>34851</v>
      </c>
      <c r="D11396" s="230" t="s">
        <v>34852</v>
      </c>
      <c r="E11396" s="231">
        <v>60121010</v>
      </c>
      <c r="F11396" s="231" t="s">
        <v>828</v>
      </c>
      <c r="G11396" s="232" t="s">
        <v>36928</v>
      </c>
    </row>
    <row r="11397" spans="1:7" ht="12">
      <c r="A11397" s="229">
        <v>6012101201</v>
      </c>
      <c r="B11397" s="230" t="s">
        <v>34853</v>
      </c>
      <c r="C11397" s="230" t="s">
        <v>34854</v>
      </c>
      <c r="D11397" s="230" t="s">
        <v>34855</v>
      </c>
      <c r="E11397" s="231">
        <v>60121012</v>
      </c>
      <c r="F11397" s="231" t="s">
        <v>828</v>
      </c>
      <c r="G11397" s="232" t="s">
        <v>36928</v>
      </c>
    </row>
    <row r="11398" spans="1:7" ht="12">
      <c r="A11398" s="229">
        <v>6012109901</v>
      </c>
      <c r="B11398" s="230" t="s">
        <v>34856</v>
      </c>
      <c r="C11398" s="230" t="s">
        <v>34857</v>
      </c>
      <c r="D11398" s="230" t="s">
        <v>34858</v>
      </c>
      <c r="E11398" s="231">
        <v>60121099</v>
      </c>
      <c r="F11398" s="231" t="s">
        <v>828</v>
      </c>
      <c r="G11398" s="232" t="s">
        <v>36928</v>
      </c>
    </row>
    <row r="11399" spans="1:7" ht="12">
      <c r="A11399" s="229">
        <v>6012110801</v>
      </c>
      <c r="B11399" s="230" t="s">
        <v>34859</v>
      </c>
      <c r="C11399" s="230" t="s">
        <v>34860</v>
      </c>
      <c r="D11399" s="230" t="s">
        <v>34861</v>
      </c>
      <c r="E11399" s="231">
        <v>60121108</v>
      </c>
      <c r="F11399" s="231" t="s">
        <v>828</v>
      </c>
      <c r="G11399" s="232" t="s">
        <v>36928</v>
      </c>
    </row>
    <row r="11400" spans="1:7" ht="12">
      <c r="A11400" s="229">
        <v>6012111301</v>
      </c>
      <c r="B11400" s="230" t="s">
        <v>34862</v>
      </c>
      <c r="C11400" s="230" t="s">
        <v>34863</v>
      </c>
      <c r="D11400" s="230" t="s">
        <v>34864</v>
      </c>
      <c r="E11400" s="231">
        <v>60121113</v>
      </c>
      <c r="F11400" s="231" t="s">
        <v>828</v>
      </c>
      <c r="G11400" s="232" t="s">
        <v>36928</v>
      </c>
    </row>
    <row r="11401" spans="1:7" ht="12">
      <c r="A11401" s="229">
        <v>6012111401</v>
      </c>
      <c r="B11401" s="230" t="s">
        <v>34865</v>
      </c>
      <c r="C11401" s="230" t="s">
        <v>34866</v>
      </c>
      <c r="D11401" s="230" t="s">
        <v>34867</v>
      </c>
      <c r="E11401" s="231">
        <v>60121114</v>
      </c>
      <c r="F11401" s="231" t="s">
        <v>828</v>
      </c>
      <c r="G11401" s="232" t="s">
        <v>36928</v>
      </c>
    </row>
    <row r="11402" spans="1:7" ht="12">
      <c r="A11402" s="229">
        <v>6012115101</v>
      </c>
      <c r="B11402" s="230" t="s">
        <v>34868</v>
      </c>
      <c r="C11402" s="230" t="s">
        <v>34869</v>
      </c>
      <c r="D11402" s="230" t="s">
        <v>34870</v>
      </c>
      <c r="E11402" s="231">
        <v>60121151</v>
      </c>
      <c r="F11402" s="231" t="s">
        <v>828</v>
      </c>
      <c r="G11402" s="232" t="s">
        <v>36928</v>
      </c>
    </row>
    <row r="11403" spans="1:7" ht="12">
      <c r="A11403" s="229">
        <v>6012122201</v>
      </c>
      <c r="B11403" s="230" t="s">
        <v>34871</v>
      </c>
      <c r="C11403" s="230" t="s">
        <v>34872</v>
      </c>
      <c r="D11403" s="230" t="s">
        <v>34873</v>
      </c>
      <c r="E11403" s="231">
        <v>60121222</v>
      </c>
      <c r="F11403" s="231" t="s">
        <v>828</v>
      </c>
      <c r="G11403" s="232" t="s">
        <v>36928</v>
      </c>
    </row>
    <row r="11404" spans="1:7" ht="12">
      <c r="A11404" s="229">
        <v>6012122601</v>
      </c>
      <c r="B11404" s="230" t="s">
        <v>34874</v>
      </c>
      <c r="C11404" s="230" t="s">
        <v>34875</v>
      </c>
      <c r="D11404" s="230" t="s">
        <v>34876</v>
      </c>
      <c r="E11404" s="231">
        <v>60121226</v>
      </c>
      <c r="F11404" s="231" t="s">
        <v>828</v>
      </c>
      <c r="G11404" s="232" t="s">
        <v>36928</v>
      </c>
    </row>
    <row r="11405" spans="1:7" ht="12">
      <c r="A11405" s="229">
        <v>6012122701</v>
      </c>
      <c r="B11405" s="230" t="s">
        <v>34877</v>
      </c>
      <c r="C11405" s="230" t="s">
        <v>34878</v>
      </c>
      <c r="D11405" s="230" t="s">
        <v>34879</v>
      </c>
      <c r="E11405" s="231">
        <v>60121227</v>
      </c>
      <c r="F11405" s="231" t="s">
        <v>828</v>
      </c>
      <c r="G11405" s="232" t="s">
        <v>36928</v>
      </c>
    </row>
    <row r="11406" spans="1:7" ht="12">
      <c r="A11406" s="229">
        <v>6012123701</v>
      </c>
      <c r="B11406" s="230" t="s">
        <v>34880</v>
      </c>
      <c r="C11406" s="230" t="s">
        <v>34881</v>
      </c>
      <c r="D11406" s="230" t="s">
        <v>34882</v>
      </c>
      <c r="E11406" s="231">
        <v>60121237</v>
      </c>
      <c r="F11406" s="231" t="s">
        <v>828</v>
      </c>
      <c r="G11406" s="232" t="s">
        <v>36928</v>
      </c>
    </row>
    <row r="11407" spans="1:7" ht="24">
      <c r="A11407" s="229">
        <v>6012124601</v>
      </c>
      <c r="B11407" s="230" t="s">
        <v>34883</v>
      </c>
      <c r="C11407" s="230" t="s">
        <v>34884</v>
      </c>
      <c r="D11407" s="230" t="s">
        <v>34885</v>
      </c>
      <c r="E11407" s="231">
        <v>60121246</v>
      </c>
      <c r="F11407" s="231" t="s">
        <v>828</v>
      </c>
      <c r="G11407" s="232" t="s">
        <v>36928</v>
      </c>
    </row>
    <row r="11408" spans="1:7" ht="12">
      <c r="A11408" s="229">
        <v>6012124701</v>
      </c>
      <c r="B11408" s="230" t="s">
        <v>34886</v>
      </c>
      <c r="C11408" s="230" t="s">
        <v>34887</v>
      </c>
      <c r="D11408" s="230" t="s">
        <v>34888</v>
      </c>
      <c r="E11408" s="231">
        <v>60121247</v>
      </c>
      <c r="F11408" s="231" t="s">
        <v>828</v>
      </c>
      <c r="G11408" s="232" t="s">
        <v>36928</v>
      </c>
    </row>
    <row r="11409" spans="1:7" ht="12">
      <c r="A11409" s="229">
        <v>6012140201</v>
      </c>
      <c r="B11409" s="230" t="s">
        <v>34889</v>
      </c>
      <c r="C11409" s="230" t="s">
        <v>34890</v>
      </c>
      <c r="D11409" s="230" t="s">
        <v>34891</v>
      </c>
      <c r="E11409" s="231">
        <v>60121402</v>
      </c>
      <c r="F11409" s="231" t="s">
        <v>828</v>
      </c>
      <c r="G11409" s="232">
        <v>9</v>
      </c>
    </row>
    <row r="11410" spans="1:7" ht="12">
      <c r="A11410" s="229">
        <v>6012141301</v>
      </c>
      <c r="B11410" s="230" t="s">
        <v>34892</v>
      </c>
      <c r="C11410" s="230" t="s">
        <v>34893</v>
      </c>
      <c r="D11410" s="230" t="s">
        <v>34894</v>
      </c>
      <c r="E11410" s="231">
        <v>60121413</v>
      </c>
      <c r="F11410" s="231" t="s">
        <v>828</v>
      </c>
      <c r="G11410" s="232" t="s">
        <v>36928</v>
      </c>
    </row>
    <row r="11411" spans="1:7" ht="12">
      <c r="A11411" s="229">
        <v>6012149901</v>
      </c>
      <c r="B11411" s="230" t="s">
        <v>34895</v>
      </c>
      <c r="C11411" s="230" t="s">
        <v>34896</v>
      </c>
      <c r="D11411" s="230" t="s">
        <v>34897</v>
      </c>
      <c r="E11411" s="231">
        <v>60121499</v>
      </c>
      <c r="F11411" s="231" t="s">
        <v>828</v>
      </c>
      <c r="G11411" s="232" t="s">
        <v>36928</v>
      </c>
    </row>
    <row r="11412" spans="1:7" ht="12">
      <c r="A11412" s="229">
        <v>6012152501</v>
      </c>
      <c r="B11412" s="230" t="s">
        <v>34898</v>
      </c>
      <c r="C11412" s="230" t="s">
        <v>34899</v>
      </c>
      <c r="D11412" s="230" t="s">
        <v>34900</v>
      </c>
      <c r="E11412" s="231">
        <v>60121525</v>
      </c>
      <c r="F11412" s="231" t="s">
        <v>828</v>
      </c>
      <c r="G11412" s="232" t="s">
        <v>36928</v>
      </c>
    </row>
    <row r="11413" spans="1:7" ht="12">
      <c r="A11413" s="229">
        <v>6012152601</v>
      </c>
      <c r="B11413" s="230" t="s">
        <v>34901</v>
      </c>
      <c r="C11413" s="230" t="s">
        <v>34902</v>
      </c>
      <c r="D11413" s="230" t="s">
        <v>34903</v>
      </c>
      <c r="E11413" s="231">
        <v>60121526</v>
      </c>
      <c r="F11413" s="231" t="s">
        <v>828</v>
      </c>
      <c r="G11413" s="232" t="s">
        <v>36928</v>
      </c>
    </row>
    <row r="11414" spans="1:7" ht="12">
      <c r="A11414" s="229">
        <v>6012159801</v>
      </c>
      <c r="B11414" s="230" t="s">
        <v>34904</v>
      </c>
      <c r="C11414" s="230" t="s">
        <v>34905</v>
      </c>
      <c r="D11414" s="230" t="s">
        <v>34906</v>
      </c>
      <c r="E11414" s="231">
        <v>60121598</v>
      </c>
      <c r="F11414" s="231" t="s">
        <v>828</v>
      </c>
      <c r="G11414" s="232" t="s">
        <v>36928</v>
      </c>
    </row>
    <row r="11415" spans="1:7" ht="12">
      <c r="A11415" s="229">
        <v>6012180701</v>
      </c>
      <c r="B11415" s="230" t="s">
        <v>34907</v>
      </c>
      <c r="C11415" s="230" t="s">
        <v>34908</v>
      </c>
      <c r="D11415" s="230" t="s">
        <v>34909</v>
      </c>
      <c r="E11415" s="231">
        <v>60121807</v>
      </c>
      <c r="F11415" s="231" t="s">
        <v>828</v>
      </c>
      <c r="G11415" s="232" t="s">
        <v>36928</v>
      </c>
    </row>
    <row r="11416" spans="1:7" ht="24">
      <c r="A11416" s="229">
        <v>6012210101</v>
      </c>
      <c r="B11416" s="230" t="s">
        <v>34910</v>
      </c>
      <c r="C11416" s="230" t="s">
        <v>34911</v>
      </c>
      <c r="D11416" s="230" t="s">
        <v>34912</v>
      </c>
      <c r="E11416" s="231">
        <v>60122101</v>
      </c>
      <c r="F11416" s="231" t="s">
        <v>828</v>
      </c>
      <c r="G11416" s="232" t="s">
        <v>36928</v>
      </c>
    </row>
    <row r="11417" spans="1:7" ht="12">
      <c r="A11417" s="229">
        <v>6012220401</v>
      </c>
      <c r="B11417" s="230" t="s">
        <v>34913</v>
      </c>
      <c r="C11417" s="230" t="s">
        <v>34914</v>
      </c>
      <c r="D11417" s="230" t="s">
        <v>34915</v>
      </c>
      <c r="E11417" s="231">
        <v>60122204</v>
      </c>
      <c r="F11417" s="231" t="s">
        <v>828</v>
      </c>
      <c r="G11417" s="232" t="s">
        <v>36928</v>
      </c>
    </row>
    <row r="11418" spans="1:7" ht="12">
      <c r="A11418" s="229">
        <v>6012320201</v>
      </c>
      <c r="B11418" s="230" t="s">
        <v>34916</v>
      </c>
      <c r="C11418" s="230" t="s">
        <v>34917</v>
      </c>
      <c r="D11418" s="230" t="s">
        <v>34918</v>
      </c>
      <c r="E11418" s="231">
        <v>60123202</v>
      </c>
      <c r="F11418" s="231" t="s">
        <v>828</v>
      </c>
      <c r="G11418" s="232" t="s">
        <v>36928</v>
      </c>
    </row>
    <row r="11419" spans="1:7" ht="24">
      <c r="A11419" s="229">
        <v>6012430601</v>
      </c>
      <c r="B11419" s="230" t="s">
        <v>34919</v>
      </c>
      <c r="C11419" s="230" t="s">
        <v>34920</v>
      </c>
      <c r="D11419" s="230" t="s">
        <v>34921</v>
      </c>
      <c r="E11419" s="231">
        <v>60124306</v>
      </c>
      <c r="F11419" s="231" t="s">
        <v>828</v>
      </c>
      <c r="G11419" s="232">
        <v>10</v>
      </c>
    </row>
    <row r="11420" spans="1:7" ht="12">
      <c r="A11420" s="229">
        <v>6012431101</v>
      </c>
      <c r="B11420" s="230" t="s">
        <v>34922</v>
      </c>
      <c r="C11420" s="230" t="s">
        <v>34923</v>
      </c>
      <c r="D11420" s="230" t="s">
        <v>34924</v>
      </c>
      <c r="E11420" s="231">
        <v>60124311</v>
      </c>
      <c r="F11420" s="231" t="s">
        <v>828</v>
      </c>
      <c r="G11420" s="232" t="s">
        <v>36928</v>
      </c>
    </row>
    <row r="11421" spans="1:7" ht="24">
      <c r="A11421" s="229">
        <v>6012431501</v>
      </c>
      <c r="B11421" s="230" t="s">
        <v>34925</v>
      </c>
      <c r="C11421" s="230" t="s">
        <v>34926</v>
      </c>
      <c r="D11421" s="230" t="s">
        <v>34927</v>
      </c>
      <c r="E11421" s="231">
        <v>60124315</v>
      </c>
      <c r="F11421" s="231" t="s">
        <v>828</v>
      </c>
      <c r="G11421" s="232" t="s">
        <v>36928</v>
      </c>
    </row>
    <row r="11422" spans="1:7" ht="12">
      <c r="A11422" s="229">
        <v>6012432501</v>
      </c>
      <c r="B11422" s="230" t="s">
        <v>34928</v>
      </c>
      <c r="C11422" s="230" t="s">
        <v>34929</v>
      </c>
      <c r="D11422" s="230" t="s">
        <v>34930</v>
      </c>
      <c r="E11422" s="231">
        <v>60124325</v>
      </c>
      <c r="F11422" s="231" t="s">
        <v>828</v>
      </c>
      <c r="G11422" s="232" t="s">
        <v>36928</v>
      </c>
    </row>
    <row r="11423" spans="1:7" ht="24">
      <c r="A11423" s="229">
        <v>6013100101</v>
      </c>
      <c r="B11423" s="230" t="s">
        <v>34931</v>
      </c>
      <c r="C11423" s="230" t="s">
        <v>34932</v>
      </c>
      <c r="D11423" s="230" t="s">
        <v>34933</v>
      </c>
      <c r="E11423" s="231">
        <v>60131001</v>
      </c>
      <c r="F11423" s="231" t="s">
        <v>828</v>
      </c>
      <c r="G11423" s="232">
        <v>12</v>
      </c>
    </row>
    <row r="11424" spans="1:7" ht="24">
      <c r="A11424" s="229">
        <v>6013100201</v>
      </c>
      <c r="B11424" s="230" t="s">
        <v>34934</v>
      </c>
      <c r="C11424" s="230" t="s">
        <v>34935</v>
      </c>
      <c r="D11424" s="230" t="s">
        <v>34936</v>
      </c>
      <c r="E11424" s="231">
        <v>60131002</v>
      </c>
      <c r="F11424" s="231" t="s">
        <v>828</v>
      </c>
      <c r="G11424" s="232" t="s">
        <v>36928</v>
      </c>
    </row>
    <row r="11425" spans="1:7" ht="24">
      <c r="A11425" s="229">
        <v>6013100301</v>
      </c>
      <c r="B11425" s="230" t="s">
        <v>34937</v>
      </c>
      <c r="C11425" s="230" t="s">
        <v>34938</v>
      </c>
      <c r="D11425" s="230" t="s">
        <v>34939</v>
      </c>
      <c r="E11425" s="231">
        <v>60131003</v>
      </c>
      <c r="F11425" s="231" t="s">
        <v>828</v>
      </c>
      <c r="G11425" s="232">
        <v>12</v>
      </c>
    </row>
    <row r="11426" spans="1:7" ht="24">
      <c r="A11426" s="229">
        <v>6013100401</v>
      </c>
      <c r="B11426" s="230" t="s">
        <v>34940</v>
      </c>
      <c r="C11426" s="230" t="s">
        <v>34941</v>
      </c>
      <c r="D11426" s="230" t="s">
        <v>34942</v>
      </c>
      <c r="E11426" s="231">
        <v>60131004</v>
      </c>
      <c r="F11426" s="231" t="s">
        <v>828</v>
      </c>
      <c r="G11426" s="232" t="s">
        <v>36928</v>
      </c>
    </row>
    <row r="11427" spans="1:7" ht="12">
      <c r="A11427" s="229">
        <v>6013100501</v>
      </c>
      <c r="B11427" s="230" t="s">
        <v>34943</v>
      </c>
      <c r="C11427" s="230" t="s">
        <v>34944</v>
      </c>
      <c r="D11427" s="230" t="s">
        <v>34945</v>
      </c>
      <c r="E11427" s="231">
        <v>60131005</v>
      </c>
      <c r="F11427" s="231" t="s">
        <v>828</v>
      </c>
      <c r="G11427" s="232" t="s">
        <v>36928</v>
      </c>
    </row>
    <row r="11428" spans="1:7" ht="36">
      <c r="A11428" s="229">
        <v>6013100601</v>
      </c>
      <c r="B11428" s="230" t="s">
        <v>34946</v>
      </c>
      <c r="C11428" s="230" t="s">
        <v>34947</v>
      </c>
      <c r="D11428" s="230" t="s">
        <v>34948</v>
      </c>
      <c r="E11428" s="231">
        <v>60131006</v>
      </c>
      <c r="F11428" s="231" t="s">
        <v>828</v>
      </c>
      <c r="G11428" s="232">
        <v>10</v>
      </c>
    </row>
    <row r="11429" spans="1:7" ht="24">
      <c r="A11429" s="229">
        <v>6013100701</v>
      </c>
      <c r="B11429" s="230" t="s">
        <v>34949</v>
      </c>
      <c r="C11429" s="230" t="s">
        <v>34950</v>
      </c>
      <c r="D11429" s="230" t="s">
        <v>34951</v>
      </c>
      <c r="E11429" s="231">
        <v>60131007</v>
      </c>
      <c r="F11429" s="231" t="s">
        <v>828</v>
      </c>
      <c r="G11429" s="232" t="s">
        <v>36928</v>
      </c>
    </row>
    <row r="11430" spans="1:7" ht="12">
      <c r="A11430" s="229">
        <v>6013109401</v>
      </c>
      <c r="B11430" s="230" t="s">
        <v>34952</v>
      </c>
      <c r="C11430" s="230" t="s">
        <v>34953</v>
      </c>
      <c r="D11430" s="230" t="s">
        <v>34954</v>
      </c>
      <c r="E11430" s="231">
        <v>60131094</v>
      </c>
      <c r="F11430" s="231" t="s">
        <v>828</v>
      </c>
      <c r="G11430" s="232" t="s">
        <v>36928</v>
      </c>
    </row>
    <row r="11431" spans="1:7" ht="24">
      <c r="A11431" s="229">
        <v>6013109901</v>
      </c>
      <c r="B11431" s="230" t="s">
        <v>34955</v>
      </c>
      <c r="C11431" s="230" t="s">
        <v>34956</v>
      </c>
      <c r="D11431" s="230" t="s">
        <v>34957</v>
      </c>
      <c r="E11431" s="231">
        <v>60131099</v>
      </c>
      <c r="F11431" s="231" t="s">
        <v>828</v>
      </c>
      <c r="G11431" s="232">
        <v>11</v>
      </c>
    </row>
    <row r="11432" spans="1:7" ht="24">
      <c r="A11432" s="229">
        <v>6013110101</v>
      </c>
      <c r="B11432" s="230" t="s">
        <v>34958</v>
      </c>
      <c r="C11432" s="230" t="s">
        <v>34959</v>
      </c>
      <c r="D11432" s="230" t="s">
        <v>34960</v>
      </c>
      <c r="E11432" s="231">
        <v>60131101</v>
      </c>
      <c r="F11432" s="231" t="s">
        <v>828</v>
      </c>
      <c r="G11432" s="232">
        <v>8</v>
      </c>
    </row>
    <row r="11433" spans="1:7" ht="24">
      <c r="A11433" s="229">
        <v>6013110201</v>
      </c>
      <c r="B11433" s="230" t="s">
        <v>34961</v>
      </c>
      <c r="C11433" s="230" t="s">
        <v>34962</v>
      </c>
      <c r="D11433" s="230" t="s">
        <v>34963</v>
      </c>
      <c r="E11433" s="231">
        <v>60131102</v>
      </c>
      <c r="F11433" s="231" t="s">
        <v>828</v>
      </c>
      <c r="G11433" s="232">
        <v>8</v>
      </c>
    </row>
    <row r="11434" spans="1:7" ht="24">
      <c r="A11434" s="229">
        <v>6013110301</v>
      </c>
      <c r="B11434" s="230" t="s">
        <v>34964</v>
      </c>
      <c r="C11434" s="230" t="s">
        <v>34965</v>
      </c>
      <c r="D11434" s="230" t="s">
        <v>34966</v>
      </c>
      <c r="E11434" s="231">
        <v>60131103</v>
      </c>
      <c r="F11434" s="231" t="s">
        <v>828</v>
      </c>
      <c r="G11434" s="232" t="s">
        <v>36928</v>
      </c>
    </row>
    <row r="11435" spans="1:7" ht="36">
      <c r="A11435" s="229">
        <v>6013110401</v>
      </c>
      <c r="B11435" s="230" t="s">
        <v>34967</v>
      </c>
      <c r="C11435" s="230" t="s">
        <v>34968</v>
      </c>
      <c r="D11435" s="230" t="s">
        <v>34969</v>
      </c>
      <c r="E11435" s="231">
        <v>60131104</v>
      </c>
      <c r="F11435" s="231" t="s">
        <v>828</v>
      </c>
      <c r="G11435" s="232">
        <v>8</v>
      </c>
    </row>
    <row r="11436" spans="1:7" ht="24">
      <c r="A11436" s="229">
        <v>6013110501</v>
      </c>
      <c r="B11436" s="230" t="s">
        <v>34970</v>
      </c>
      <c r="C11436" s="230" t="s">
        <v>28643</v>
      </c>
      <c r="D11436" s="230" t="s">
        <v>34971</v>
      </c>
      <c r="E11436" s="231">
        <v>60131105</v>
      </c>
      <c r="F11436" s="231" t="s">
        <v>828</v>
      </c>
      <c r="G11436" s="232" t="s">
        <v>36928</v>
      </c>
    </row>
    <row r="11437" spans="1:7" ht="12">
      <c r="A11437" s="229">
        <v>6013110601</v>
      </c>
      <c r="B11437" s="230" t="s">
        <v>34972</v>
      </c>
      <c r="C11437" s="230" t="s">
        <v>34973</v>
      </c>
      <c r="D11437" s="230" t="s">
        <v>34974</v>
      </c>
      <c r="E11437" s="231">
        <v>60131106</v>
      </c>
      <c r="F11437" s="231" t="s">
        <v>828</v>
      </c>
      <c r="G11437" s="232" t="s">
        <v>36928</v>
      </c>
    </row>
    <row r="11438" spans="1:7" ht="12">
      <c r="A11438" s="229">
        <v>6013110801</v>
      </c>
      <c r="B11438" s="230" t="s">
        <v>34975</v>
      </c>
      <c r="C11438" s="230" t="s">
        <v>28906</v>
      </c>
      <c r="D11438" s="230" t="s">
        <v>34976</v>
      </c>
      <c r="E11438" s="231">
        <v>60131108</v>
      </c>
      <c r="F11438" s="231" t="s">
        <v>828</v>
      </c>
      <c r="G11438" s="232">
        <v>8</v>
      </c>
    </row>
    <row r="11439" spans="1:7" ht="24">
      <c r="A11439" s="229">
        <v>6013110901</v>
      </c>
      <c r="B11439" s="230" t="s">
        <v>34977</v>
      </c>
      <c r="C11439" s="230" t="s">
        <v>34978</v>
      </c>
      <c r="D11439" s="230" t="s">
        <v>34979</v>
      </c>
      <c r="E11439" s="231">
        <v>60131109</v>
      </c>
      <c r="F11439" s="231" t="s">
        <v>828</v>
      </c>
      <c r="G11439" s="232" t="s">
        <v>36928</v>
      </c>
    </row>
    <row r="11440" spans="1:7" ht="12">
      <c r="A11440" s="229">
        <v>6013111101</v>
      </c>
      <c r="B11440" s="230" t="s">
        <v>34980</v>
      </c>
      <c r="C11440" s="230" t="s">
        <v>34981</v>
      </c>
      <c r="D11440" s="230" t="s">
        <v>34982</v>
      </c>
      <c r="E11440" s="231">
        <v>60131111</v>
      </c>
      <c r="F11440" s="231" t="s">
        <v>828</v>
      </c>
      <c r="G11440" s="232" t="s">
        <v>36928</v>
      </c>
    </row>
    <row r="11441" spans="1:7" ht="12">
      <c r="A11441" s="229">
        <v>6013111201</v>
      </c>
      <c r="B11441" s="230" t="s">
        <v>34983</v>
      </c>
      <c r="C11441" s="230" t="s">
        <v>34984</v>
      </c>
      <c r="D11441" s="230" t="s">
        <v>34985</v>
      </c>
      <c r="E11441" s="231">
        <v>60131112</v>
      </c>
      <c r="F11441" s="231" t="s">
        <v>828</v>
      </c>
      <c r="G11441" s="232" t="s">
        <v>36928</v>
      </c>
    </row>
    <row r="11442" spans="1:7" ht="12">
      <c r="A11442" s="229">
        <v>6013111301</v>
      </c>
      <c r="B11442" s="230" t="s">
        <v>34986</v>
      </c>
      <c r="C11442" s="230" t="s">
        <v>34987</v>
      </c>
      <c r="D11442" s="230" t="s">
        <v>34988</v>
      </c>
      <c r="E11442" s="231">
        <v>60131113</v>
      </c>
      <c r="F11442" s="231" t="s">
        <v>828</v>
      </c>
      <c r="G11442" s="232" t="s">
        <v>36928</v>
      </c>
    </row>
    <row r="11443" spans="1:7" ht="24">
      <c r="A11443" s="229">
        <v>6013111401</v>
      </c>
      <c r="B11443" s="230" t="s">
        <v>34989</v>
      </c>
      <c r="C11443" s="230" t="s">
        <v>34990</v>
      </c>
      <c r="D11443" s="230" t="s">
        <v>34991</v>
      </c>
      <c r="E11443" s="231">
        <v>60131114</v>
      </c>
      <c r="F11443" s="231" t="s">
        <v>828</v>
      </c>
      <c r="G11443" s="232">
        <v>8</v>
      </c>
    </row>
    <row r="11444" spans="1:7" ht="24">
      <c r="A11444" s="229">
        <v>6013111501</v>
      </c>
      <c r="B11444" s="230" t="s">
        <v>34992</v>
      </c>
      <c r="C11444" s="230" t="s">
        <v>34993</v>
      </c>
      <c r="D11444" s="230" t="s">
        <v>34994</v>
      </c>
      <c r="E11444" s="231">
        <v>60131115</v>
      </c>
      <c r="F11444" s="231" t="s">
        <v>828</v>
      </c>
      <c r="G11444" s="232" t="s">
        <v>36928</v>
      </c>
    </row>
    <row r="11445" spans="1:7" ht="24">
      <c r="A11445" s="229">
        <v>6013111601</v>
      </c>
      <c r="B11445" s="230" t="s">
        <v>34995</v>
      </c>
      <c r="C11445" s="230" t="s">
        <v>34996</v>
      </c>
      <c r="D11445" s="230" t="s">
        <v>34997</v>
      </c>
      <c r="E11445" s="231">
        <v>60131116</v>
      </c>
      <c r="F11445" s="231" t="s">
        <v>828</v>
      </c>
      <c r="G11445" s="232" t="s">
        <v>36928</v>
      </c>
    </row>
    <row r="11446" spans="1:7" ht="12">
      <c r="A11446" s="229">
        <v>6013119201</v>
      </c>
      <c r="B11446" s="230" t="s">
        <v>34998</v>
      </c>
      <c r="C11446" s="230" t="s">
        <v>34999</v>
      </c>
      <c r="D11446" s="230" t="s">
        <v>35000</v>
      </c>
      <c r="E11446" s="231">
        <v>60131192</v>
      </c>
      <c r="F11446" s="231" t="s">
        <v>828</v>
      </c>
      <c r="G11446" s="232" t="s">
        <v>36928</v>
      </c>
    </row>
    <row r="11447" spans="1:7" ht="24">
      <c r="A11447" s="229">
        <v>6013120101</v>
      </c>
      <c r="B11447" s="230" t="s">
        <v>35001</v>
      </c>
      <c r="C11447" s="230" t="s">
        <v>35002</v>
      </c>
      <c r="D11447" s="230" t="s">
        <v>35003</v>
      </c>
      <c r="E11447" s="231">
        <v>60131201</v>
      </c>
      <c r="F11447" s="231" t="s">
        <v>828</v>
      </c>
      <c r="G11447" s="232">
        <v>8</v>
      </c>
    </row>
    <row r="11448" spans="1:7" ht="24">
      <c r="A11448" s="229">
        <v>6013120201</v>
      </c>
      <c r="B11448" s="230" t="s">
        <v>35004</v>
      </c>
      <c r="C11448" s="230" t="s">
        <v>35005</v>
      </c>
      <c r="D11448" s="230" t="s">
        <v>35006</v>
      </c>
      <c r="E11448" s="231">
        <v>60131202</v>
      </c>
      <c r="F11448" s="231" t="s">
        <v>828</v>
      </c>
      <c r="G11448" s="232" t="s">
        <v>36928</v>
      </c>
    </row>
    <row r="11449" spans="1:7" ht="24">
      <c r="A11449" s="229">
        <v>6013120301</v>
      </c>
      <c r="B11449" s="230" t="s">
        <v>35007</v>
      </c>
      <c r="C11449" s="230" t="s">
        <v>35008</v>
      </c>
      <c r="D11449" s="230" t="s">
        <v>35009</v>
      </c>
      <c r="E11449" s="231">
        <v>60131203</v>
      </c>
      <c r="F11449" s="231" t="s">
        <v>828</v>
      </c>
      <c r="G11449" s="232" t="s">
        <v>36928</v>
      </c>
    </row>
    <row r="11450" spans="1:7" ht="36">
      <c r="A11450" s="229">
        <v>6013120401</v>
      </c>
      <c r="B11450" s="230" t="s">
        <v>35010</v>
      </c>
      <c r="C11450" s="230" t="s">
        <v>35011</v>
      </c>
      <c r="D11450" s="230" t="s">
        <v>35012</v>
      </c>
      <c r="E11450" s="231">
        <v>60131204</v>
      </c>
      <c r="F11450" s="231" t="s">
        <v>828</v>
      </c>
      <c r="G11450" s="232" t="s">
        <v>36928</v>
      </c>
    </row>
    <row r="11451" spans="1:7" ht="24">
      <c r="A11451" s="229">
        <v>6013120501</v>
      </c>
      <c r="B11451" s="230" t="s">
        <v>35013</v>
      </c>
      <c r="C11451" s="230" t="s">
        <v>35014</v>
      </c>
      <c r="D11451" s="230" t="s">
        <v>35015</v>
      </c>
      <c r="E11451" s="231">
        <v>60131205</v>
      </c>
      <c r="F11451" s="231" t="s">
        <v>828</v>
      </c>
      <c r="G11451" s="232" t="s">
        <v>36928</v>
      </c>
    </row>
    <row r="11452" spans="1:7" ht="24">
      <c r="A11452" s="229">
        <v>6013120601</v>
      </c>
      <c r="B11452" s="230" t="s">
        <v>35016</v>
      </c>
      <c r="C11452" s="230" t="s">
        <v>35017</v>
      </c>
      <c r="D11452" s="230" t="s">
        <v>35018</v>
      </c>
      <c r="E11452" s="231">
        <v>60131206</v>
      </c>
      <c r="F11452" s="231" t="s">
        <v>828</v>
      </c>
      <c r="G11452" s="232" t="s">
        <v>36928</v>
      </c>
    </row>
    <row r="11453" spans="1:7" ht="24">
      <c r="A11453" s="229">
        <v>6013120701</v>
      </c>
      <c r="B11453" s="230" t="s">
        <v>35019</v>
      </c>
      <c r="C11453" s="230" t="s">
        <v>35020</v>
      </c>
      <c r="D11453" s="230" t="s">
        <v>35021</v>
      </c>
      <c r="E11453" s="231">
        <v>60131207</v>
      </c>
      <c r="F11453" s="231" t="s">
        <v>828</v>
      </c>
      <c r="G11453" s="232" t="s">
        <v>36928</v>
      </c>
    </row>
    <row r="11454" spans="1:7" ht="24">
      <c r="A11454" s="229">
        <v>6013120901</v>
      </c>
      <c r="B11454" s="230" t="s">
        <v>35022</v>
      </c>
      <c r="C11454" s="230" t="s">
        <v>35023</v>
      </c>
      <c r="D11454" s="230" t="s">
        <v>35024</v>
      </c>
      <c r="E11454" s="231">
        <v>60131209</v>
      </c>
      <c r="F11454" s="231" t="s">
        <v>828</v>
      </c>
      <c r="G11454" s="232" t="s">
        <v>36928</v>
      </c>
    </row>
    <row r="11455" spans="1:7" ht="24">
      <c r="A11455" s="229">
        <v>6013121001</v>
      </c>
      <c r="B11455" s="230" t="s">
        <v>35025</v>
      </c>
      <c r="C11455" s="230" t="s">
        <v>35026</v>
      </c>
      <c r="D11455" s="230" t="s">
        <v>35027</v>
      </c>
      <c r="E11455" s="231">
        <v>60131210</v>
      </c>
      <c r="F11455" s="231" t="s">
        <v>828</v>
      </c>
      <c r="G11455" s="232" t="s">
        <v>36928</v>
      </c>
    </row>
    <row r="11456" spans="1:7" ht="24">
      <c r="A11456" s="229">
        <v>6013121101</v>
      </c>
      <c r="B11456" s="230" t="s">
        <v>35028</v>
      </c>
      <c r="C11456" s="230" t="s">
        <v>35029</v>
      </c>
      <c r="D11456" s="230" t="s">
        <v>35030</v>
      </c>
      <c r="E11456" s="231">
        <v>60131211</v>
      </c>
      <c r="F11456" s="231" t="s">
        <v>828</v>
      </c>
      <c r="G11456" s="232">
        <v>8</v>
      </c>
    </row>
    <row r="11457" spans="1:7" ht="24">
      <c r="A11457" s="229">
        <v>6013121201</v>
      </c>
      <c r="B11457" s="230" t="s">
        <v>35031</v>
      </c>
      <c r="C11457" s="230" t="s">
        <v>35032</v>
      </c>
      <c r="D11457" s="230" t="s">
        <v>35033</v>
      </c>
      <c r="E11457" s="231">
        <v>60131212</v>
      </c>
      <c r="F11457" s="231" t="s">
        <v>828</v>
      </c>
      <c r="G11457" s="232" t="s">
        <v>36928</v>
      </c>
    </row>
    <row r="11458" spans="1:7" ht="24">
      <c r="A11458" s="229">
        <v>6013121301</v>
      </c>
      <c r="B11458" s="230" t="s">
        <v>35034</v>
      </c>
      <c r="C11458" s="230" t="s">
        <v>35035</v>
      </c>
      <c r="D11458" s="230" t="s">
        <v>35036</v>
      </c>
      <c r="E11458" s="231">
        <v>60131213</v>
      </c>
      <c r="F11458" s="231" t="s">
        <v>828</v>
      </c>
      <c r="G11458" s="232" t="s">
        <v>36928</v>
      </c>
    </row>
    <row r="11459" spans="1:7" ht="36">
      <c r="A11459" s="229">
        <v>6013121401</v>
      </c>
      <c r="B11459" s="230" t="s">
        <v>35037</v>
      </c>
      <c r="C11459" s="230" t="s">
        <v>35038</v>
      </c>
      <c r="D11459" s="230" t="s">
        <v>35039</v>
      </c>
      <c r="E11459" s="231">
        <v>60131214</v>
      </c>
      <c r="F11459" s="231" t="s">
        <v>828</v>
      </c>
      <c r="G11459" s="232" t="s">
        <v>36928</v>
      </c>
    </row>
    <row r="11460" spans="1:7" ht="24">
      <c r="A11460" s="229">
        <v>6013121501</v>
      </c>
      <c r="B11460" s="230" t="s">
        <v>35040</v>
      </c>
      <c r="C11460" s="230" t="s">
        <v>35041</v>
      </c>
      <c r="D11460" s="230" t="s">
        <v>35042</v>
      </c>
      <c r="E11460" s="231">
        <v>60131215</v>
      </c>
      <c r="F11460" s="231" t="s">
        <v>828</v>
      </c>
      <c r="G11460" s="232" t="s">
        <v>36928</v>
      </c>
    </row>
    <row r="11461" spans="1:7" ht="24">
      <c r="A11461" s="229">
        <v>6013121601</v>
      </c>
      <c r="B11461" s="230" t="s">
        <v>35043</v>
      </c>
      <c r="C11461" s="230" t="s">
        <v>35044</v>
      </c>
      <c r="D11461" s="230" t="s">
        <v>35045</v>
      </c>
      <c r="E11461" s="231">
        <v>60131216</v>
      </c>
      <c r="F11461" s="231" t="s">
        <v>828</v>
      </c>
      <c r="G11461" s="232" t="s">
        <v>36928</v>
      </c>
    </row>
    <row r="11462" spans="1:7" ht="24">
      <c r="A11462" s="229">
        <v>6013121701</v>
      </c>
      <c r="B11462" s="230" t="s">
        <v>35046</v>
      </c>
      <c r="C11462" s="230" t="s">
        <v>35047</v>
      </c>
      <c r="D11462" s="230" t="s">
        <v>35048</v>
      </c>
      <c r="E11462" s="231">
        <v>60131217</v>
      </c>
      <c r="F11462" s="231" t="s">
        <v>828</v>
      </c>
      <c r="G11462" s="232" t="s">
        <v>36928</v>
      </c>
    </row>
    <row r="11463" spans="1:7" ht="24">
      <c r="A11463" s="229">
        <v>6013121801</v>
      </c>
      <c r="B11463" s="230" t="s">
        <v>35049</v>
      </c>
      <c r="C11463" s="230" t="s">
        <v>35050</v>
      </c>
      <c r="D11463" s="230" t="s">
        <v>35051</v>
      </c>
      <c r="E11463" s="231">
        <v>60131218</v>
      </c>
      <c r="F11463" s="231" t="s">
        <v>828</v>
      </c>
      <c r="G11463" s="232" t="s">
        <v>36928</v>
      </c>
    </row>
    <row r="11464" spans="1:7" ht="24">
      <c r="A11464" s="229">
        <v>6013121901</v>
      </c>
      <c r="B11464" s="230" t="s">
        <v>847</v>
      </c>
      <c r="C11464" s="230" t="s">
        <v>35052</v>
      </c>
      <c r="D11464" s="230" t="s">
        <v>35053</v>
      </c>
      <c r="E11464" s="231">
        <v>60131219</v>
      </c>
      <c r="F11464" s="231" t="s">
        <v>828</v>
      </c>
      <c r="G11464" s="232" t="s">
        <v>36928</v>
      </c>
    </row>
    <row r="11465" spans="1:7" ht="24">
      <c r="A11465" s="229">
        <v>6013122001</v>
      </c>
      <c r="B11465" s="230" t="s">
        <v>35054</v>
      </c>
      <c r="C11465" s="230" t="s">
        <v>35055</v>
      </c>
      <c r="D11465" s="230" t="s">
        <v>35056</v>
      </c>
      <c r="E11465" s="231">
        <v>60131220</v>
      </c>
      <c r="F11465" s="231" t="s">
        <v>828</v>
      </c>
      <c r="G11465" s="232" t="s">
        <v>36928</v>
      </c>
    </row>
    <row r="11466" spans="1:7" ht="24">
      <c r="A11466" s="229">
        <v>6013122101</v>
      </c>
      <c r="B11466" s="230" t="s">
        <v>35057</v>
      </c>
      <c r="C11466" s="230" t="s">
        <v>35058</v>
      </c>
      <c r="D11466" s="230" t="s">
        <v>35059</v>
      </c>
      <c r="E11466" s="231">
        <v>60131221</v>
      </c>
      <c r="F11466" s="231" t="s">
        <v>828</v>
      </c>
      <c r="G11466" s="232" t="s">
        <v>36928</v>
      </c>
    </row>
    <row r="11467" spans="1:7" ht="24">
      <c r="A11467" s="229">
        <v>6013122201</v>
      </c>
      <c r="B11467" s="230" t="s">
        <v>35060</v>
      </c>
      <c r="C11467" s="230" t="s">
        <v>35061</v>
      </c>
      <c r="D11467" s="230" t="s">
        <v>35062</v>
      </c>
      <c r="E11467" s="231">
        <v>60131222</v>
      </c>
      <c r="F11467" s="231" t="s">
        <v>828</v>
      </c>
      <c r="G11467" s="232" t="s">
        <v>36928</v>
      </c>
    </row>
    <row r="11468" spans="1:7" ht="24">
      <c r="A11468" s="229">
        <v>6013122301</v>
      </c>
      <c r="B11468" s="230" t="s">
        <v>31420</v>
      </c>
      <c r="C11468" s="230" t="s">
        <v>35063</v>
      </c>
      <c r="D11468" s="230" t="s">
        <v>35064</v>
      </c>
      <c r="E11468" s="231">
        <v>60131223</v>
      </c>
      <c r="F11468" s="231" t="s">
        <v>828</v>
      </c>
      <c r="G11468" s="232" t="s">
        <v>36928</v>
      </c>
    </row>
    <row r="11469" spans="1:7" ht="24">
      <c r="A11469" s="229">
        <v>6013122401</v>
      </c>
      <c r="B11469" s="230" t="s">
        <v>35065</v>
      </c>
      <c r="C11469" s="230" t="s">
        <v>35066</v>
      </c>
      <c r="D11469" s="230" t="s">
        <v>35067</v>
      </c>
      <c r="E11469" s="231">
        <v>60131224</v>
      </c>
      <c r="F11469" s="231" t="s">
        <v>828</v>
      </c>
      <c r="G11469" s="232" t="s">
        <v>36928</v>
      </c>
    </row>
    <row r="11470" spans="1:7" ht="24">
      <c r="A11470" s="229">
        <v>6013122501</v>
      </c>
      <c r="B11470" s="230" t="s">
        <v>35068</v>
      </c>
      <c r="C11470" s="230" t="s">
        <v>35069</v>
      </c>
      <c r="D11470" s="230" t="s">
        <v>35070</v>
      </c>
      <c r="E11470" s="231">
        <v>60131225</v>
      </c>
      <c r="F11470" s="231" t="s">
        <v>828</v>
      </c>
      <c r="G11470" s="232" t="s">
        <v>36928</v>
      </c>
    </row>
    <row r="11471" spans="1:7" ht="36">
      <c r="A11471" s="229">
        <v>6013122601</v>
      </c>
      <c r="B11471" s="230" t="s">
        <v>35071</v>
      </c>
      <c r="C11471" s="230" t="s">
        <v>35072</v>
      </c>
      <c r="D11471" s="230" t="s">
        <v>35073</v>
      </c>
      <c r="E11471" s="231">
        <v>60131226</v>
      </c>
      <c r="F11471" s="231" t="s">
        <v>828</v>
      </c>
      <c r="G11471" s="232" t="s">
        <v>36928</v>
      </c>
    </row>
    <row r="11472" spans="1:7" ht="24">
      <c r="A11472" s="229">
        <v>6013122701</v>
      </c>
      <c r="B11472" s="230" t="s">
        <v>35074</v>
      </c>
      <c r="C11472" s="230" t="s">
        <v>35075</v>
      </c>
      <c r="D11472" s="230" t="s">
        <v>35076</v>
      </c>
      <c r="E11472" s="231">
        <v>60131227</v>
      </c>
      <c r="F11472" s="231" t="s">
        <v>828</v>
      </c>
      <c r="G11472" s="232" t="s">
        <v>36928</v>
      </c>
    </row>
    <row r="11473" spans="1:7" ht="12">
      <c r="A11473" s="229">
        <v>6013122901</v>
      </c>
      <c r="B11473" s="230" t="s">
        <v>35077</v>
      </c>
      <c r="C11473" s="230" t="s">
        <v>35078</v>
      </c>
      <c r="D11473" s="230" t="s">
        <v>35079</v>
      </c>
      <c r="E11473" s="231">
        <v>60131229</v>
      </c>
      <c r="F11473" s="231" t="s">
        <v>828</v>
      </c>
      <c r="G11473" s="232" t="s">
        <v>36928</v>
      </c>
    </row>
    <row r="11474" spans="1:7" ht="24">
      <c r="A11474" s="229">
        <v>6013123001</v>
      </c>
      <c r="B11474" s="230" t="s">
        <v>35080</v>
      </c>
      <c r="C11474" s="230" t="s">
        <v>35081</v>
      </c>
      <c r="D11474" s="230" t="s">
        <v>35082</v>
      </c>
      <c r="E11474" s="231">
        <v>60131230</v>
      </c>
      <c r="F11474" s="231" t="s">
        <v>828</v>
      </c>
      <c r="G11474" s="232" t="s">
        <v>36928</v>
      </c>
    </row>
    <row r="11475" spans="1:7" ht="12">
      <c r="A11475" s="229">
        <v>6013123101</v>
      </c>
      <c r="B11475" s="230" t="s">
        <v>35083</v>
      </c>
      <c r="C11475" s="230" t="s">
        <v>35084</v>
      </c>
      <c r="D11475" s="230" t="s">
        <v>35085</v>
      </c>
      <c r="E11475" s="231">
        <v>60131231</v>
      </c>
      <c r="F11475" s="231" t="s">
        <v>828</v>
      </c>
      <c r="G11475" s="232" t="s">
        <v>36928</v>
      </c>
    </row>
    <row r="11476" spans="1:7" ht="12">
      <c r="A11476" s="229">
        <v>6013123201</v>
      </c>
      <c r="B11476" s="230" t="s">
        <v>35086</v>
      </c>
      <c r="C11476" s="230" t="s">
        <v>35087</v>
      </c>
      <c r="D11476" s="230" t="s">
        <v>35088</v>
      </c>
      <c r="E11476" s="231">
        <v>60131232</v>
      </c>
      <c r="F11476" s="231" t="s">
        <v>828</v>
      </c>
      <c r="G11476" s="232" t="s">
        <v>36928</v>
      </c>
    </row>
    <row r="11477" spans="1:7" ht="24">
      <c r="A11477" s="229">
        <v>6013123301</v>
      </c>
      <c r="B11477" s="230" t="s">
        <v>35089</v>
      </c>
      <c r="C11477" s="230" t="s">
        <v>19735</v>
      </c>
      <c r="D11477" s="230" t="s">
        <v>35090</v>
      </c>
      <c r="E11477" s="231">
        <v>60131233</v>
      </c>
      <c r="F11477" s="231" t="s">
        <v>828</v>
      </c>
      <c r="G11477" s="232" t="s">
        <v>36928</v>
      </c>
    </row>
    <row r="11478" spans="1:7" ht="24">
      <c r="A11478" s="229">
        <v>6013123401</v>
      </c>
      <c r="B11478" s="230" t="s">
        <v>35091</v>
      </c>
      <c r="C11478" s="230" t="s">
        <v>35092</v>
      </c>
      <c r="D11478" s="230" t="s">
        <v>35093</v>
      </c>
      <c r="E11478" s="231">
        <v>60131234</v>
      </c>
      <c r="F11478" s="231" t="s">
        <v>828</v>
      </c>
      <c r="G11478" s="232" t="s">
        <v>36928</v>
      </c>
    </row>
    <row r="11479" spans="1:7" ht="12">
      <c r="A11479" s="229">
        <v>6013123701</v>
      </c>
      <c r="B11479" s="230" t="s">
        <v>35094</v>
      </c>
      <c r="C11479" s="230" t="s">
        <v>35095</v>
      </c>
      <c r="D11479" s="230" t="s">
        <v>35096</v>
      </c>
      <c r="E11479" s="231">
        <v>60131237</v>
      </c>
      <c r="F11479" s="231" t="s">
        <v>828</v>
      </c>
      <c r="G11479" s="232" t="s">
        <v>36928</v>
      </c>
    </row>
    <row r="11480" spans="1:7" ht="24">
      <c r="A11480" s="229">
        <v>6013129301</v>
      </c>
      <c r="B11480" s="230" t="s">
        <v>35097</v>
      </c>
      <c r="C11480" s="230" t="s">
        <v>35098</v>
      </c>
      <c r="D11480" s="230" t="s">
        <v>35099</v>
      </c>
      <c r="E11480" s="231">
        <v>60131293</v>
      </c>
      <c r="F11480" s="231" t="s">
        <v>828</v>
      </c>
      <c r="G11480" s="232" t="s">
        <v>36928</v>
      </c>
    </row>
    <row r="11481" spans="1:7" ht="12">
      <c r="A11481" s="229">
        <v>6013129901</v>
      </c>
      <c r="B11481" s="230" t="s">
        <v>35100</v>
      </c>
      <c r="C11481" s="230" t="s">
        <v>35101</v>
      </c>
      <c r="D11481" s="230" t="s">
        <v>35102</v>
      </c>
      <c r="E11481" s="231">
        <v>60131299</v>
      </c>
      <c r="F11481" s="231" t="s">
        <v>828</v>
      </c>
      <c r="G11481" s="232" t="s">
        <v>36928</v>
      </c>
    </row>
    <row r="11482" spans="1:7" ht="24">
      <c r="A11482" s="229">
        <v>6013130101</v>
      </c>
      <c r="B11482" s="230" t="s">
        <v>35103</v>
      </c>
      <c r="C11482" s="230" t="s">
        <v>35104</v>
      </c>
      <c r="D11482" s="230" t="s">
        <v>35105</v>
      </c>
      <c r="E11482" s="231">
        <v>60131301</v>
      </c>
      <c r="F11482" s="231" t="s">
        <v>828</v>
      </c>
      <c r="G11482" s="232" t="s">
        <v>36928</v>
      </c>
    </row>
    <row r="11483" spans="1:7" ht="36">
      <c r="A11483" s="229">
        <v>6013130301</v>
      </c>
      <c r="B11483" s="230" t="s">
        <v>35106</v>
      </c>
      <c r="C11483" s="230" t="s">
        <v>35107</v>
      </c>
      <c r="D11483" s="230" t="s">
        <v>35108</v>
      </c>
      <c r="E11483" s="231">
        <v>60131303</v>
      </c>
      <c r="F11483" s="231" t="s">
        <v>828</v>
      </c>
      <c r="G11483" s="232">
        <v>8</v>
      </c>
    </row>
    <row r="11484" spans="1:7" ht="12">
      <c r="A11484" s="229">
        <v>6013130401</v>
      </c>
      <c r="B11484" s="230" t="s">
        <v>35109</v>
      </c>
      <c r="C11484" s="230" t="s">
        <v>35110</v>
      </c>
      <c r="D11484" s="230" t="s">
        <v>35111</v>
      </c>
      <c r="E11484" s="231">
        <v>60131304</v>
      </c>
      <c r="F11484" s="231" t="s">
        <v>828</v>
      </c>
      <c r="G11484" s="232" t="s">
        <v>36928</v>
      </c>
    </row>
    <row r="11485" spans="1:7" ht="24">
      <c r="A11485" s="229">
        <v>6013130501</v>
      </c>
      <c r="B11485" s="230" t="s">
        <v>35112</v>
      </c>
      <c r="C11485" s="230" t="s">
        <v>35113</v>
      </c>
      <c r="D11485" s="230" t="s">
        <v>35114</v>
      </c>
      <c r="E11485" s="231">
        <v>60131305</v>
      </c>
      <c r="F11485" s="231" t="s">
        <v>828</v>
      </c>
      <c r="G11485" s="232" t="s">
        <v>36928</v>
      </c>
    </row>
    <row r="11486" spans="1:7" ht="24">
      <c r="A11486" s="229">
        <v>6013130601</v>
      </c>
      <c r="B11486" s="230" t="s">
        <v>35115</v>
      </c>
      <c r="C11486" s="230" t="s">
        <v>35116</v>
      </c>
      <c r="D11486" s="230" t="s">
        <v>35117</v>
      </c>
      <c r="E11486" s="231">
        <v>60131306</v>
      </c>
      <c r="F11486" s="231" t="s">
        <v>828</v>
      </c>
      <c r="G11486" s="232" t="s">
        <v>36928</v>
      </c>
    </row>
    <row r="11487" spans="1:7" ht="24">
      <c r="A11487" s="229">
        <v>6013130701</v>
      </c>
      <c r="B11487" s="230" t="s">
        <v>35118</v>
      </c>
      <c r="C11487" s="230" t="s">
        <v>35119</v>
      </c>
      <c r="D11487" s="230" t="s">
        <v>35120</v>
      </c>
      <c r="E11487" s="231">
        <v>60131307</v>
      </c>
      <c r="F11487" s="231" t="s">
        <v>828</v>
      </c>
      <c r="G11487" s="232" t="s">
        <v>36928</v>
      </c>
    </row>
    <row r="11488" spans="1:7" ht="36">
      <c r="A11488" s="229">
        <v>6013130801</v>
      </c>
      <c r="B11488" s="230" t="s">
        <v>35121</v>
      </c>
      <c r="C11488" s="230" t="s">
        <v>35122</v>
      </c>
      <c r="D11488" s="230" t="s">
        <v>35123</v>
      </c>
      <c r="E11488" s="231">
        <v>60131308</v>
      </c>
      <c r="F11488" s="231" t="s">
        <v>828</v>
      </c>
      <c r="G11488" s="232" t="s">
        <v>36928</v>
      </c>
    </row>
    <row r="11489" spans="1:7" ht="36">
      <c r="A11489" s="229">
        <v>6013131001</v>
      </c>
      <c r="B11489" s="230" t="s">
        <v>35124</v>
      </c>
      <c r="C11489" s="230" t="s">
        <v>35125</v>
      </c>
      <c r="D11489" s="230" t="s">
        <v>35126</v>
      </c>
      <c r="E11489" s="231">
        <v>60131310</v>
      </c>
      <c r="F11489" s="231" t="s">
        <v>828</v>
      </c>
      <c r="G11489" s="232">
        <v>8</v>
      </c>
    </row>
    <row r="11490" spans="1:7" ht="24">
      <c r="A11490" s="229">
        <v>6013131101</v>
      </c>
      <c r="B11490" s="230" t="s">
        <v>35127</v>
      </c>
      <c r="C11490" s="230" t="s">
        <v>35128</v>
      </c>
      <c r="D11490" s="230" t="s">
        <v>35129</v>
      </c>
      <c r="E11490" s="231">
        <v>60131311</v>
      </c>
      <c r="F11490" s="231" t="s">
        <v>828</v>
      </c>
      <c r="G11490" s="232">
        <v>8</v>
      </c>
    </row>
    <row r="11491" spans="1:7" ht="24">
      <c r="A11491" s="229">
        <v>6013131201</v>
      </c>
      <c r="B11491" s="230" t="s">
        <v>35130</v>
      </c>
      <c r="C11491" s="230" t="s">
        <v>35131</v>
      </c>
      <c r="D11491" s="230" t="s">
        <v>35132</v>
      </c>
      <c r="E11491" s="231">
        <v>60131312</v>
      </c>
      <c r="F11491" s="231" t="s">
        <v>828</v>
      </c>
      <c r="G11491" s="232">
        <v>8</v>
      </c>
    </row>
    <row r="11492" spans="1:7" ht="24">
      <c r="A11492" s="229">
        <v>6013131301</v>
      </c>
      <c r="B11492" s="230" t="s">
        <v>35133</v>
      </c>
      <c r="C11492" s="230" t="s">
        <v>35134</v>
      </c>
      <c r="D11492" s="230" t="s">
        <v>35135</v>
      </c>
      <c r="E11492" s="231">
        <v>60131313</v>
      </c>
      <c r="F11492" s="231" t="s">
        <v>828</v>
      </c>
      <c r="G11492" s="232" t="s">
        <v>36928</v>
      </c>
    </row>
    <row r="11493" spans="1:7" ht="24">
      <c r="A11493" s="229">
        <v>6013131401</v>
      </c>
      <c r="B11493" s="230" t="s">
        <v>35136</v>
      </c>
      <c r="C11493" s="230" t="s">
        <v>35137</v>
      </c>
      <c r="D11493" s="230" t="s">
        <v>35138</v>
      </c>
      <c r="E11493" s="231">
        <v>60131314</v>
      </c>
      <c r="F11493" s="231" t="s">
        <v>828</v>
      </c>
      <c r="G11493" s="232" t="s">
        <v>36928</v>
      </c>
    </row>
    <row r="11494" spans="1:7" ht="24">
      <c r="A11494" s="229">
        <v>6013131501</v>
      </c>
      <c r="B11494" s="230" t="s">
        <v>35139</v>
      </c>
      <c r="C11494" s="230" t="s">
        <v>35140</v>
      </c>
      <c r="D11494" s="230" t="s">
        <v>35141</v>
      </c>
      <c r="E11494" s="231">
        <v>60131315</v>
      </c>
      <c r="F11494" s="231" t="s">
        <v>828</v>
      </c>
      <c r="G11494" s="232" t="s">
        <v>36928</v>
      </c>
    </row>
    <row r="11495" spans="1:7" ht="24">
      <c r="A11495" s="229">
        <v>6013131601</v>
      </c>
      <c r="B11495" s="230" t="s">
        <v>35142</v>
      </c>
      <c r="C11495" s="230" t="s">
        <v>35143</v>
      </c>
      <c r="D11495" s="230" t="s">
        <v>35144</v>
      </c>
      <c r="E11495" s="231">
        <v>60131316</v>
      </c>
      <c r="F11495" s="231" t="s">
        <v>828</v>
      </c>
      <c r="G11495" s="232" t="s">
        <v>36928</v>
      </c>
    </row>
    <row r="11496" spans="1:7" ht="24">
      <c r="A11496" s="229">
        <v>6013131701</v>
      </c>
      <c r="B11496" s="230" t="s">
        <v>35145</v>
      </c>
      <c r="C11496" s="230" t="s">
        <v>35146</v>
      </c>
      <c r="D11496" s="230" t="s">
        <v>35147</v>
      </c>
      <c r="E11496" s="231">
        <v>60131317</v>
      </c>
      <c r="F11496" s="231" t="s">
        <v>828</v>
      </c>
      <c r="G11496" s="232" t="s">
        <v>36928</v>
      </c>
    </row>
    <row r="11497" spans="1:7" ht="24">
      <c r="A11497" s="229">
        <v>6013131801</v>
      </c>
      <c r="B11497" s="230" t="s">
        <v>35148</v>
      </c>
      <c r="C11497" s="230" t="s">
        <v>35149</v>
      </c>
      <c r="D11497" s="230" t="s">
        <v>35150</v>
      </c>
      <c r="E11497" s="231">
        <v>60131318</v>
      </c>
      <c r="F11497" s="231" t="s">
        <v>828</v>
      </c>
      <c r="G11497" s="232" t="s">
        <v>36928</v>
      </c>
    </row>
    <row r="11498" spans="1:7" ht="36">
      <c r="A11498" s="229">
        <v>6013131901</v>
      </c>
      <c r="B11498" s="230" t="s">
        <v>35151</v>
      </c>
      <c r="C11498" s="230" t="s">
        <v>35152</v>
      </c>
      <c r="D11498" s="230" t="s">
        <v>35153</v>
      </c>
      <c r="E11498" s="231">
        <v>60131319</v>
      </c>
      <c r="F11498" s="231" t="s">
        <v>828</v>
      </c>
      <c r="G11498" s="232">
        <v>8</v>
      </c>
    </row>
    <row r="11499" spans="1:7" ht="24">
      <c r="A11499" s="229">
        <v>6013132001</v>
      </c>
      <c r="B11499" s="230" t="s">
        <v>35154</v>
      </c>
      <c r="C11499" s="230" t="s">
        <v>35155</v>
      </c>
      <c r="D11499" s="230" t="s">
        <v>35156</v>
      </c>
      <c r="E11499" s="231">
        <v>60131320</v>
      </c>
      <c r="F11499" s="231" t="s">
        <v>828</v>
      </c>
      <c r="G11499" s="232" t="s">
        <v>36928</v>
      </c>
    </row>
    <row r="11500" spans="1:7" ht="12">
      <c r="A11500" s="229">
        <v>6013132101</v>
      </c>
      <c r="B11500" s="230" t="s">
        <v>35157</v>
      </c>
      <c r="C11500" s="230" t="s">
        <v>35158</v>
      </c>
      <c r="D11500" s="230" t="s">
        <v>35159</v>
      </c>
      <c r="E11500" s="231">
        <v>60131321</v>
      </c>
      <c r="F11500" s="231" t="s">
        <v>828</v>
      </c>
      <c r="G11500" s="232" t="s">
        <v>36928</v>
      </c>
    </row>
    <row r="11501" spans="1:7" ht="24">
      <c r="A11501" s="229">
        <v>6013132201</v>
      </c>
      <c r="B11501" s="230" t="s">
        <v>35160</v>
      </c>
      <c r="C11501" s="230" t="s">
        <v>35161</v>
      </c>
      <c r="D11501" s="230" t="s">
        <v>35162</v>
      </c>
      <c r="E11501" s="231">
        <v>60131322</v>
      </c>
      <c r="F11501" s="231" t="s">
        <v>828</v>
      </c>
      <c r="G11501" s="232">
        <v>8</v>
      </c>
    </row>
    <row r="11502" spans="1:7" ht="24">
      <c r="A11502" s="229">
        <v>6013132301</v>
      </c>
      <c r="B11502" s="230" t="s">
        <v>35163</v>
      </c>
      <c r="C11502" s="230" t="s">
        <v>35164</v>
      </c>
      <c r="D11502" s="230" t="s">
        <v>35165</v>
      </c>
      <c r="E11502" s="231">
        <v>60131323</v>
      </c>
      <c r="F11502" s="231" t="s">
        <v>828</v>
      </c>
      <c r="G11502" s="232" t="s">
        <v>36928</v>
      </c>
    </row>
    <row r="11503" spans="1:7" ht="24">
      <c r="A11503" s="229">
        <v>6013132401</v>
      </c>
      <c r="B11503" s="230" t="s">
        <v>35166</v>
      </c>
      <c r="C11503" s="230" t="s">
        <v>35167</v>
      </c>
      <c r="D11503" s="230" t="s">
        <v>35168</v>
      </c>
      <c r="E11503" s="231">
        <v>60131324</v>
      </c>
      <c r="F11503" s="231" t="s">
        <v>828</v>
      </c>
      <c r="G11503" s="232" t="s">
        <v>36928</v>
      </c>
    </row>
    <row r="11504" spans="1:7" ht="36">
      <c r="A11504" s="229">
        <v>6013132501</v>
      </c>
      <c r="B11504" s="230" t="s">
        <v>35169</v>
      </c>
      <c r="C11504" s="230" t="s">
        <v>35170</v>
      </c>
      <c r="D11504" s="230" t="s">
        <v>35171</v>
      </c>
      <c r="E11504" s="231">
        <v>60131325</v>
      </c>
      <c r="F11504" s="231" t="s">
        <v>828</v>
      </c>
      <c r="G11504" s="232" t="s">
        <v>36928</v>
      </c>
    </row>
    <row r="11505" spans="1:7" ht="12">
      <c r="A11505" s="229">
        <v>6013139601</v>
      </c>
      <c r="B11505" s="230" t="s">
        <v>35172</v>
      </c>
      <c r="C11505" s="230" t="s">
        <v>35173</v>
      </c>
      <c r="D11505" s="230" t="s">
        <v>35174</v>
      </c>
      <c r="E11505" s="231">
        <v>60131396</v>
      </c>
      <c r="F11505" s="231" t="s">
        <v>828</v>
      </c>
      <c r="G11505" s="232" t="s">
        <v>36928</v>
      </c>
    </row>
    <row r="11506" spans="1:7" ht="24">
      <c r="A11506" s="229">
        <v>6013139701</v>
      </c>
      <c r="B11506" s="230" t="s">
        <v>35175</v>
      </c>
      <c r="C11506" s="230" t="s">
        <v>35176</v>
      </c>
      <c r="D11506" s="230" t="s">
        <v>35177</v>
      </c>
      <c r="E11506" s="231">
        <v>60131397</v>
      </c>
      <c r="F11506" s="231" t="s">
        <v>828</v>
      </c>
      <c r="G11506" s="232">
        <v>8</v>
      </c>
    </row>
    <row r="11507" spans="1:7" ht="36">
      <c r="A11507" s="229">
        <v>6013140101</v>
      </c>
      <c r="B11507" s="230" t="s">
        <v>35178</v>
      </c>
      <c r="C11507" s="230" t="s">
        <v>35179</v>
      </c>
      <c r="D11507" s="230" t="s">
        <v>35180</v>
      </c>
      <c r="E11507" s="231">
        <v>60131401</v>
      </c>
      <c r="F11507" s="231" t="s">
        <v>828</v>
      </c>
      <c r="G11507" s="232" t="s">
        <v>36928</v>
      </c>
    </row>
    <row r="11508" spans="1:7" ht="12">
      <c r="A11508" s="229">
        <v>6013140201</v>
      </c>
      <c r="B11508" s="230" t="s">
        <v>35181</v>
      </c>
      <c r="C11508" s="230" t="s">
        <v>35182</v>
      </c>
      <c r="D11508" s="230" t="s">
        <v>35183</v>
      </c>
      <c r="E11508" s="231">
        <v>60131402</v>
      </c>
      <c r="F11508" s="231" t="s">
        <v>828</v>
      </c>
      <c r="G11508" s="232" t="s">
        <v>36928</v>
      </c>
    </row>
    <row r="11509" spans="1:7" ht="12">
      <c r="A11509" s="229">
        <v>6013140202</v>
      </c>
      <c r="B11509" s="230" t="s">
        <v>35184</v>
      </c>
      <c r="C11509" s="230" t="s">
        <v>28922</v>
      </c>
      <c r="D11509" s="230" t="s">
        <v>35185</v>
      </c>
      <c r="E11509" s="231">
        <v>60131402</v>
      </c>
      <c r="F11509" s="231" t="s">
        <v>828</v>
      </c>
      <c r="G11509" s="232" t="s">
        <v>36928</v>
      </c>
    </row>
    <row r="11510" spans="1:7" ht="36">
      <c r="A11510" s="229">
        <v>6013140301</v>
      </c>
      <c r="B11510" s="230" t="s">
        <v>35186</v>
      </c>
      <c r="C11510" s="230" t="s">
        <v>35187</v>
      </c>
      <c r="D11510" s="230" t="s">
        <v>35188</v>
      </c>
      <c r="E11510" s="231">
        <v>60131403</v>
      </c>
      <c r="F11510" s="231" t="s">
        <v>828</v>
      </c>
      <c r="G11510" s="232" t="s">
        <v>36928</v>
      </c>
    </row>
    <row r="11511" spans="1:7" ht="12">
      <c r="A11511" s="229">
        <v>6013140401</v>
      </c>
      <c r="B11511" s="230" t="s">
        <v>35189</v>
      </c>
      <c r="C11511" s="230" t="s">
        <v>35190</v>
      </c>
      <c r="D11511" s="230" t="s">
        <v>35191</v>
      </c>
      <c r="E11511" s="231">
        <v>60131404</v>
      </c>
      <c r="F11511" s="231" t="s">
        <v>828</v>
      </c>
      <c r="G11511" s="232" t="s">
        <v>36928</v>
      </c>
    </row>
    <row r="11512" spans="1:7" ht="24">
      <c r="A11512" s="229">
        <v>6013140501</v>
      </c>
      <c r="B11512" s="230" t="s">
        <v>35192</v>
      </c>
      <c r="C11512" s="230" t="s">
        <v>35193</v>
      </c>
      <c r="D11512" s="230" t="s">
        <v>35194</v>
      </c>
      <c r="E11512" s="231">
        <v>60131405</v>
      </c>
      <c r="F11512" s="231" t="s">
        <v>828</v>
      </c>
      <c r="G11512" s="232">
        <v>8</v>
      </c>
    </row>
    <row r="11513" spans="1:7" ht="36">
      <c r="A11513" s="229">
        <v>6013140601</v>
      </c>
      <c r="B11513" s="230" t="s">
        <v>35195</v>
      </c>
      <c r="C11513" s="230" t="s">
        <v>35196</v>
      </c>
      <c r="D11513" s="230" t="s">
        <v>35197</v>
      </c>
      <c r="E11513" s="231">
        <v>60131406</v>
      </c>
      <c r="F11513" s="231" t="s">
        <v>828</v>
      </c>
      <c r="G11513" s="232">
        <v>8</v>
      </c>
    </row>
    <row r="11514" spans="1:7" ht="24">
      <c r="A11514" s="229">
        <v>6013140701</v>
      </c>
      <c r="B11514" s="230" t="s">
        <v>35198</v>
      </c>
      <c r="C11514" s="230" t="s">
        <v>35199</v>
      </c>
      <c r="D11514" s="230" t="s">
        <v>35200</v>
      </c>
      <c r="E11514" s="231">
        <v>60131407</v>
      </c>
      <c r="F11514" s="231" t="s">
        <v>828</v>
      </c>
      <c r="G11514" s="232" t="s">
        <v>36928</v>
      </c>
    </row>
    <row r="11515" spans="1:7" ht="24">
      <c r="A11515" s="229">
        <v>6013140801</v>
      </c>
      <c r="B11515" s="230" t="s">
        <v>35201</v>
      </c>
      <c r="C11515" s="230" t="s">
        <v>35202</v>
      </c>
      <c r="D11515" s="230" t="s">
        <v>35203</v>
      </c>
      <c r="E11515" s="231">
        <v>60131408</v>
      </c>
      <c r="F11515" s="231" t="s">
        <v>828</v>
      </c>
      <c r="G11515" s="232" t="s">
        <v>36928</v>
      </c>
    </row>
    <row r="11516" spans="1:7" ht="24">
      <c r="A11516" s="229">
        <v>6013140901</v>
      </c>
      <c r="B11516" s="230" t="s">
        <v>35204</v>
      </c>
      <c r="C11516" s="230" t="s">
        <v>35205</v>
      </c>
      <c r="D11516" s="230" t="s">
        <v>35206</v>
      </c>
      <c r="E11516" s="231">
        <v>60131409</v>
      </c>
      <c r="F11516" s="231" t="s">
        <v>828</v>
      </c>
      <c r="G11516" s="232" t="s">
        <v>36928</v>
      </c>
    </row>
    <row r="11517" spans="1:7" ht="24">
      <c r="A11517" s="229">
        <v>6013141001</v>
      </c>
      <c r="B11517" s="230" t="s">
        <v>35207</v>
      </c>
      <c r="C11517" s="230" t="s">
        <v>35208</v>
      </c>
      <c r="D11517" s="230" t="s">
        <v>35209</v>
      </c>
      <c r="E11517" s="231">
        <v>60131410</v>
      </c>
      <c r="F11517" s="231" t="s">
        <v>828</v>
      </c>
      <c r="G11517" s="232" t="s">
        <v>36928</v>
      </c>
    </row>
    <row r="11518" spans="1:7" ht="24">
      <c r="A11518" s="229">
        <v>6013141101</v>
      </c>
      <c r="B11518" s="230" t="s">
        <v>35210</v>
      </c>
      <c r="C11518" s="230" t="s">
        <v>35211</v>
      </c>
      <c r="D11518" s="230" t="s">
        <v>35212</v>
      </c>
      <c r="E11518" s="231">
        <v>60131411</v>
      </c>
      <c r="F11518" s="231" t="s">
        <v>828</v>
      </c>
      <c r="G11518" s="232">
        <v>7</v>
      </c>
    </row>
    <row r="11519" spans="1:7" ht="24">
      <c r="A11519" s="229">
        <v>6013141201</v>
      </c>
      <c r="B11519" s="230" t="s">
        <v>35213</v>
      </c>
      <c r="C11519" s="230" t="s">
        <v>35214</v>
      </c>
      <c r="D11519" s="230" t="s">
        <v>35215</v>
      </c>
      <c r="E11519" s="231">
        <v>60131412</v>
      </c>
      <c r="F11519" s="231" t="s">
        <v>828</v>
      </c>
      <c r="G11519" s="232" t="s">
        <v>36928</v>
      </c>
    </row>
    <row r="11520" spans="1:7" ht="24">
      <c r="A11520" s="229">
        <v>6013141301</v>
      </c>
      <c r="B11520" s="230" t="s">
        <v>35216</v>
      </c>
      <c r="C11520" s="230" t="s">
        <v>35217</v>
      </c>
      <c r="D11520" s="230" t="s">
        <v>35218</v>
      </c>
      <c r="E11520" s="231">
        <v>60131413</v>
      </c>
      <c r="F11520" s="231" t="s">
        <v>828</v>
      </c>
      <c r="G11520" s="232" t="s">
        <v>36928</v>
      </c>
    </row>
    <row r="11521" spans="1:7" ht="24">
      <c r="A11521" s="229">
        <v>6013141401</v>
      </c>
      <c r="B11521" s="230" t="s">
        <v>35219</v>
      </c>
      <c r="C11521" s="230" t="s">
        <v>35220</v>
      </c>
      <c r="D11521" s="230" t="s">
        <v>35221</v>
      </c>
      <c r="E11521" s="231">
        <v>60131414</v>
      </c>
      <c r="F11521" s="231" t="s">
        <v>828</v>
      </c>
      <c r="G11521" s="232" t="s">
        <v>36928</v>
      </c>
    </row>
    <row r="11522" spans="1:7" ht="24">
      <c r="A11522" s="229">
        <v>6013141501</v>
      </c>
      <c r="B11522" s="230" t="s">
        <v>35222</v>
      </c>
      <c r="C11522" s="230" t="s">
        <v>35223</v>
      </c>
      <c r="D11522" s="230" t="s">
        <v>35224</v>
      </c>
      <c r="E11522" s="231">
        <v>60131415</v>
      </c>
      <c r="F11522" s="231" t="s">
        <v>828</v>
      </c>
      <c r="G11522" s="232" t="s">
        <v>36928</v>
      </c>
    </row>
    <row r="11523" spans="1:7" ht="24">
      <c r="A11523" s="229">
        <v>6013141601</v>
      </c>
      <c r="B11523" s="230" t="s">
        <v>35225</v>
      </c>
      <c r="C11523" s="230" t="s">
        <v>35226</v>
      </c>
      <c r="D11523" s="230" t="s">
        <v>35227</v>
      </c>
      <c r="E11523" s="231">
        <v>60131416</v>
      </c>
      <c r="F11523" s="231" t="s">
        <v>828</v>
      </c>
      <c r="G11523" s="232" t="s">
        <v>36928</v>
      </c>
    </row>
    <row r="11524" spans="1:7" ht="24">
      <c r="A11524" s="229">
        <v>6013141701</v>
      </c>
      <c r="B11524" s="230" t="s">
        <v>35228</v>
      </c>
      <c r="C11524" s="230" t="s">
        <v>35229</v>
      </c>
      <c r="D11524" s="230" t="s">
        <v>35230</v>
      </c>
      <c r="E11524" s="231">
        <v>60131417</v>
      </c>
      <c r="F11524" s="231" t="s">
        <v>828</v>
      </c>
      <c r="G11524" s="232" t="s">
        <v>36928</v>
      </c>
    </row>
    <row r="11525" spans="1:7" ht="24">
      <c r="A11525" s="229">
        <v>6013141801</v>
      </c>
      <c r="B11525" s="230" t="s">
        <v>35231</v>
      </c>
      <c r="C11525" s="230" t="s">
        <v>35232</v>
      </c>
      <c r="D11525" s="230" t="s">
        <v>35233</v>
      </c>
      <c r="E11525" s="231">
        <v>60131418</v>
      </c>
      <c r="F11525" s="231" t="s">
        <v>828</v>
      </c>
      <c r="G11525" s="232" t="s">
        <v>36928</v>
      </c>
    </row>
    <row r="11526" spans="1:7" ht="12">
      <c r="A11526" s="229">
        <v>6013141901</v>
      </c>
      <c r="B11526" s="230" t="s">
        <v>35234</v>
      </c>
      <c r="C11526" s="230" t="s">
        <v>35235</v>
      </c>
      <c r="D11526" s="230" t="s">
        <v>35236</v>
      </c>
      <c r="E11526" s="231">
        <v>60131419</v>
      </c>
      <c r="F11526" s="231" t="s">
        <v>828</v>
      </c>
      <c r="G11526" s="232" t="s">
        <v>36928</v>
      </c>
    </row>
    <row r="11527" spans="1:7" ht="24">
      <c r="A11527" s="229">
        <v>6013142001</v>
      </c>
      <c r="B11527" s="230" t="s">
        <v>35237</v>
      </c>
      <c r="C11527" s="230" t="s">
        <v>35238</v>
      </c>
      <c r="D11527" s="230" t="s">
        <v>35239</v>
      </c>
      <c r="E11527" s="231">
        <v>60131420</v>
      </c>
      <c r="F11527" s="231" t="s">
        <v>828</v>
      </c>
      <c r="G11527" s="232" t="s">
        <v>36928</v>
      </c>
    </row>
    <row r="11528" spans="1:7" ht="24">
      <c r="A11528" s="229">
        <v>6013142101</v>
      </c>
      <c r="B11528" s="230" t="s">
        <v>35240</v>
      </c>
      <c r="C11528" s="230" t="s">
        <v>35241</v>
      </c>
      <c r="D11528" s="230" t="s">
        <v>35242</v>
      </c>
      <c r="E11528" s="231">
        <v>60131421</v>
      </c>
      <c r="F11528" s="231" t="s">
        <v>828</v>
      </c>
      <c r="G11528" s="232" t="s">
        <v>36928</v>
      </c>
    </row>
    <row r="11529" spans="1:7" ht="24">
      <c r="A11529" s="229">
        <v>6013142201</v>
      </c>
      <c r="B11529" s="230" t="s">
        <v>35243</v>
      </c>
      <c r="C11529" s="230" t="s">
        <v>35244</v>
      </c>
      <c r="D11529" s="230" t="s">
        <v>35245</v>
      </c>
      <c r="E11529" s="231">
        <v>60131422</v>
      </c>
      <c r="F11529" s="231" t="s">
        <v>828</v>
      </c>
      <c r="G11529" s="232" t="s">
        <v>36928</v>
      </c>
    </row>
    <row r="11530" spans="1:7" ht="24">
      <c r="A11530" s="229">
        <v>6013142301</v>
      </c>
      <c r="B11530" s="230" t="s">
        <v>35246</v>
      </c>
      <c r="C11530" s="230" t="s">
        <v>35247</v>
      </c>
      <c r="D11530" s="230" t="s">
        <v>35248</v>
      </c>
      <c r="E11530" s="231">
        <v>60131423</v>
      </c>
      <c r="F11530" s="231" t="s">
        <v>828</v>
      </c>
      <c r="G11530" s="232" t="s">
        <v>36928</v>
      </c>
    </row>
    <row r="11531" spans="1:7" ht="24">
      <c r="A11531" s="229">
        <v>6013142401</v>
      </c>
      <c r="B11531" s="230" t="s">
        <v>35249</v>
      </c>
      <c r="C11531" s="230" t="s">
        <v>35250</v>
      </c>
      <c r="D11531" s="230" t="s">
        <v>35251</v>
      </c>
      <c r="E11531" s="231">
        <v>60131424</v>
      </c>
      <c r="F11531" s="231" t="s">
        <v>828</v>
      </c>
      <c r="G11531" s="232" t="s">
        <v>36928</v>
      </c>
    </row>
    <row r="11532" spans="1:7" ht="24">
      <c r="A11532" s="229">
        <v>6013142501</v>
      </c>
      <c r="B11532" s="230" t="s">
        <v>35252</v>
      </c>
      <c r="C11532" s="230" t="s">
        <v>35253</v>
      </c>
      <c r="D11532" s="230" t="s">
        <v>35254</v>
      </c>
      <c r="E11532" s="231">
        <v>60131425</v>
      </c>
      <c r="F11532" s="231" t="s">
        <v>828</v>
      </c>
      <c r="G11532" s="232" t="s">
        <v>36928</v>
      </c>
    </row>
    <row r="11533" spans="1:7" ht="12">
      <c r="A11533" s="229">
        <v>6013142601</v>
      </c>
      <c r="B11533" s="230" t="s">
        <v>35255</v>
      </c>
      <c r="C11533" s="230" t="s">
        <v>35256</v>
      </c>
      <c r="D11533" s="230" t="s">
        <v>35257</v>
      </c>
      <c r="E11533" s="231">
        <v>60131426</v>
      </c>
      <c r="F11533" s="231" t="s">
        <v>828</v>
      </c>
      <c r="G11533" s="232" t="s">
        <v>36928</v>
      </c>
    </row>
    <row r="11534" spans="1:7" ht="24">
      <c r="A11534" s="229">
        <v>6013142701</v>
      </c>
      <c r="B11534" s="230" t="s">
        <v>35258</v>
      </c>
      <c r="C11534" s="230" t="s">
        <v>35259</v>
      </c>
      <c r="D11534" s="230" t="s">
        <v>35260</v>
      </c>
      <c r="E11534" s="231">
        <v>60131427</v>
      </c>
      <c r="F11534" s="231" t="s">
        <v>828</v>
      </c>
      <c r="G11534" s="232" t="s">
        <v>36928</v>
      </c>
    </row>
    <row r="11535" spans="1:7" ht="24">
      <c r="A11535" s="229">
        <v>6013142801</v>
      </c>
      <c r="B11535" s="230" t="s">
        <v>35261</v>
      </c>
      <c r="C11535" s="230" t="s">
        <v>35262</v>
      </c>
      <c r="D11535" s="230" t="s">
        <v>35263</v>
      </c>
      <c r="E11535" s="231">
        <v>60131428</v>
      </c>
      <c r="F11535" s="231" t="s">
        <v>828</v>
      </c>
      <c r="G11535" s="232" t="s">
        <v>36928</v>
      </c>
    </row>
    <row r="11536" spans="1:7" ht="24">
      <c r="A11536" s="229">
        <v>6013142901</v>
      </c>
      <c r="B11536" s="230" t="s">
        <v>35264</v>
      </c>
      <c r="C11536" s="230" t="s">
        <v>35265</v>
      </c>
      <c r="D11536" s="230" t="s">
        <v>35266</v>
      </c>
      <c r="E11536" s="231">
        <v>60131429</v>
      </c>
      <c r="F11536" s="231" t="s">
        <v>828</v>
      </c>
      <c r="G11536" s="232" t="s">
        <v>36928</v>
      </c>
    </row>
    <row r="11537" spans="1:7" ht="36">
      <c r="A11537" s="229">
        <v>6013143001</v>
      </c>
      <c r="B11537" s="230" t="s">
        <v>35267</v>
      </c>
      <c r="C11537" s="230" t="s">
        <v>35268</v>
      </c>
      <c r="D11537" s="230" t="s">
        <v>35269</v>
      </c>
      <c r="E11537" s="231">
        <v>60131430</v>
      </c>
      <c r="F11537" s="231" t="s">
        <v>828</v>
      </c>
      <c r="G11537" s="232" t="s">
        <v>36928</v>
      </c>
    </row>
    <row r="11538" spans="1:7" ht="36">
      <c r="A11538" s="229">
        <v>6013143101</v>
      </c>
      <c r="B11538" s="230" t="s">
        <v>35270</v>
      </c>
      <c r="C11538" s="230" t="s">
        <v>35271</v>
      </c>
      <c r="D11538" s="230" t="s">
        <v>35272</v>
      </c>
      <c r="E11538" s="231">
        <v>60131431</v>
      </c>
      <c r="F11538" s="231" t="s">
        <v>828</v>
      </c>
      <c r="G11538" s="232" t="s">
        <v>36928</v>
      </c>
    </row>
    <row r="11539" spans="1:7" ht="24">
      <c r="A11539" s="229">
        <v>6013143201</v>
      </c>
      <c r="B11539" s="230" t="s">
        <v>35273</v>
      </c>
      <c r="C11539" s="230" t="s">
        <v>35274</v>
      </c>
      <c r="D11539" s="230" t="s">
        <v>35275</v>
      </c>
      <c r="E11539" s="231">
        <v>60131432</v>
      </c>
      <c r="F11539" s="231" t="s">
        <v>828</v>
      </c>
      <c r="G11539" s="232" t="s">
        <v>36928</v>
      </c>
    </row>
    <row r="11540" spans="1:7" ht="36">
      <c r="A11540" s="229">
        <v>6013143301</v>
      </c>
      <c r="B11540" s="230" t="s">
        <v>35276</v>
      </c>
      <c r="C11540" s="230" t="s">
        <v>35277</v>
      </c>
      <c r="D11540" s="230" t="s">
        <v>35278</v>
      </c>
      <c r="E11540" s="231">
        <v>60131433</v>
      </c>
      <c r="F11540" s="231" t="s">
        <v>828</v>
      </c>
      <c r="G11540" s="232" t="s">
        <v>36928</v>
      </c>
    </row>
    <row r="11541" spans="1:7" ht="24">
      <c r="A11541" s="229">
        <v>6013143401</v>
      </c>
      <c r="B11541" s="230" t="s">
        <v>35279</v>
      </c>
      <c r="C11541" s="230" t="s">
        <v>35280</v>
      </c>
      <c r="D11541" s="230" t="s">
        <v>35281</v>
      </c>
      <c r="E11541" s="231">
        <v>60131434</v>
      </c>
      <c r="F11541" s="231" t="s">
        <v>828</v>
      </c>
      <c r="G11541" s="232" t="s">
        <v>36928</v>
      </c>
    </row>
    <row r="11542" spans="1:7" ht="24">
      <c r="A11542" s="229">
        <v>6013143501</v>
      </c>
      <c r="B11542" s="230" t="s">
        <v>35282</v>
      </c>
      <c r="C11542" s="230" t="s">
        <v>35283</v>
      </c>
      <c r="D11542" s="230" t="s">
        <v>35284</v>
      </c>
      <c r="E11542" s="231">
        <v>60131435</v>
      </c>
      <c r="F11542" s="231" t="s">
        <v>828</v>
      </c>
      <c r="G11542" s="232" t="s">
        <v>36928</v>
      </c>
    </row>
    <row r="11543" spans="1:7" ht="24">
      <c r="A11543" s="229">
        <v>6013143601</v>
      </c>
      <c r="B11543" s="230" t="s">
        <v>35285</v>
      </c>
      <c r="C11543" s="230" t="s">
        <v>35286</v>
      </c>
      <c r="D11543" s="230" t="s">
        <v>35287</v>
      </c>
      <c r="E11543" s="231">
        <v>60131436</v>
      </c>
      <c r="F11543" s="231" t="s">
        <v>828</v>
      </c>
      <c r="G11543" s="232" t="s">
        <v>36928</v>
      </c>
    </row>
    <row r="11544" spans="1:7" ht="24">
      <c r="A11544" s="229">
        <v>6013143701</v>
      </c>
      <c r="B11544" s="230" t="s">
        <v>35288</v>
      </c>
      <c r="C11544" s="230" t="s">
        <v>35289</v>
      </c>
      <c r="D11544" s="230" t="s">
        <v>35290</v>
      </c>
      <c r="E11544" s="231">
        <v>60131437</v>
      </c>
      <c r="F11544" s="231" t="s">
        <v>828</v>
      </c>
      <c r="G11544" s="232" t="s">
        <v>36928</v>
      </c>
    </row>
    <row r="11545" spans="1:7" ht="24">
      <c r="A11545" s="229">
        <v>6013143801</v>
      </c>
      <c r="B11545" s="230" t="s">
        <v>35291</v>
      </c>
      <c r="C11545" s="230" t="s">
        <v>35292</v>
      </c>
      <c r="D11545" s="230" t="s">
        <v>35293</v>
      </c>
      <c r="E11545" s="231">
        <v>60131438</v>
      </c>
      <c r="F11545" s="231" t="s">
        <v>828</v>
      </c>
      <c r="G11545" s="232" t="s">
        <v>36928</v>
      </c>
    </row>
    <row r="11546" spans="1:7" ht="24">
      <c r="A11546" s="229">
        <v>6013143901</v>
      </c>
      <c r="B11546" s="230" t="s">
        <v>35294</v>
      </c>
      <c r="C11546" s="230" t="s">
        <v>35295</v>
      </c>
      <c r="D11546" s="230" t="s">
        <v>35296</v>
      </c>
      <c r="E11546" s="231">
        <v>60131439</v>
      </c>
      <c r="F11546" s="231" t="s">
        <v>828</v>
      </c>
      <c r="G11546" s="232" t="s">
        <v>36928</v>
      </c>
    </row>
    <row r="11547" spans="1:7" ht="24">
      <c r="A11547" s="229">
        <v>6013144001</v>
      </c>
      <c r="B11547" s="230" t="s">
        <v>35297</v>
      </c>
      <c r="C11547" s="230" t="s">
        <v>35298</v>
      </c>
      <c r="D11547" s="230" t="s">
        <v>35299</v>
      </c>
      <c r="E11547" s="231">
        <v>60131440</v>
      </c>
      <c r="F11547" s="231" t="s">
        <v>828</v>
      </c>
      <c r="G11547" s="232" t="s">
        <v>36928</v>
      </c>
    </row>
    <row r="11548" spans="1:7" ht="12">
      <c r="A11548" s="229">
        <v>6013144101</v>
      </c>
      <c r="B11548" s="230" t="s">
        <v>35300</v>
      </c>
      <c r="C11548" s="230" t="s">
        <v>35301</v>
      </c>
      <c r="D11548" s="230" t="s">
        <v>35302</v>
      </c>
      <c r="E11548" s="231">
        <v>60131441</v>
      </c>
      <c r="F11548" s="231" t="s">
        <v>828</v>
      </c>
      <c r="G11548" s="232" t="s">
        <v>36928</v>
      </c>
    </row>
    <row r="11549" spans="1:7" ht="24">
      <c r="A11549" s="229">
        <v>6013144201</v>
      </c>
      <c r="B11549" s="230" t="s">
        <v>35303</v>
      </c>
      <c r="C11549" s="230" t="s">
        <v>35304</v>
      </c>
      <c r="D11549" s="230" t="s">
        <v>35305</v>
      </c>
      <c r="E11549" s="231">
        <v>60131442</v>
      </c>
      <c r="F11549" s="231" t="s">
        <v>828</v>
      </c>
      <c r="G11549" s="232" t="s">
        <v>36928</v>
      </c>
    </row>
    <row r="11550" spans="1:7" ht="24">
      <c r="A11550" s="229">
        <v>6013144301</v>
      </c>
      <c r="B11550" s="230" t="s">
        <v>35306</v>
      </c>
      <c r="C11550" s="230" t="s">
        <v>35307</v>
      </c>
      <c r="D11550" s="230" t="s">
        <v>35308</v>
      </c>
      <c r="E11550" s="231">
        <v>60131443</v>
      </c>
      <c r="F11550" s="231" t="s">
        <v>828</v>
      </c>
      <c r="G11550" s="232" t="s">
        <v>36928</v>
      </c>
    </row>
    <row r="11551" spans="1:7" ht="36">
      <c r="A11551" s="229">
        <v>6013144401</v>
      </c>
      <c r="B11551" s="230" t="s">
        <v>35309</v>
      </c>
      <c r="C11551" s="230" t="s">
        <v>35310</v>
      </c>
      <c r="D11551" s="230" t="s">
        <v>35311</v>
      </c>
      <c r="E11551" s="231">
        <v>60131444</v>
      </c>
      <c r="F11551" s="231" t="s">
        <v>828</v>
      </c>
      <c r="G11551" s="232">
        <v>8</v>
      </c>
    </row>
    <row r="11552" spans="1:7" ht="24">
      <c r="A11552" s="229">
        <v>6013144501</v>
      </c>
      <c r="B11552" s="230" t="s">
        <v>35312</v>
      </c>
      <c r="C11552" s="230" t="s">
        <v>35313</v>
      </c>
      <c r="D11552" s="230" t="s">
        <v>35314</v>
      </c>
      <c r="E11552" s="231">
        <v>60131445</v>
      </c>
      <c r="F11552" s="231" t="s">
        <v>828</v>
      </c>
      <c r="G11552" s="232" t="s">
        <v>36928</v>
      </c>
    </row>
    <row r="11553" spans="1:7" ht="36">
      <c r="A11553" s="229">
        <v>6013144601</v>
      </c>
      <c r="B11553" s="230" t="s">
        <v>35315</v>
      </c>
      <c r="C11553" s="230" t="s">
        <v>35316</v>
      </c>
      <c r="D11553" s="230" t="s">
        <v>35317</v>
      </c>
      <c r="E11553" s="231">
        <v>60131446</v>
      </c>
      <c r="F11553" s="231" t="s">
        <v>828</v>
      </c>
      <c r="G11553" s="232" t="s">
        <v>36928</v>
      </c>
    </row>
    <row r="11554" spans="1:7" ht="24">
      <c r="A11554" s="229">
        <v>6013144701</v>
      </c>
      <c r="B11554" s="230" t="s">
        <v>35318</v>
      </c>
      <c r="C11554" s="230" t="s">
        <v>35319</v>
      </c>
      <c r="D11554" s="230" t="s">
        <v>35320</v>
      </c>
      <c r="E11554" s="231">
        <v>60131447</v>
      </c>
      <c r="F11554" s="231" t="s">
        <v>828</v>
      </c>
      <c r="G11554" s="232" t="s">
        <v>36928</v>
      </c>
    </row>
    <row r="11555" spans="1:7" ht="24">
      <c r="A11555" s="229">
        <v>6013144801</v>
      </c>
      <c r="B11555" s="230" t="s">
        <v>35321</v>
      </c>
      <c r="C11555" s="230" t="s">
        <v>35322</v>
      </c>
      <c r="D11555" s="230" t="s">
        <v>35323</v>
      </c>
      <c r="E11555" s="231">
        <v>60131448</v>
      </c>
      <c r="F11555" s="231" t="s">
        <v>828</v>
      </c>
      <c r="G11555" s="232">
        <v>8</v>
      </c>
    </row>
    <row r="11556" spans="1:7" ht="24">
      <c r="A11556" s="229">
        <v>6013144901</v>
      </c>
      <c r="B11556" s="230" t="s">
        <v>35324</v>
      </c>
      <c r="C11556" s="230" t="s">
        <v>35325</v>
      </c>
      <c r="D11556" s="230" t="s">
        <v>35326</v>
      </c>
      <c r="E11556" s="231">
        <v>60131449</v>
      </c>
      <c r="F11556" s="231" t="s">
        <v>828</v>
      </c>
      <c r="G11556" s="232" t="s">
        <v>36928</v>
      </c>
    </row>
    <row r="11557" spans="1:7" ht="24">
      <c r="A11557" s="229">
        <v>6013145101</v>
      </c>
      <c r="B11557" s="230" t="s">
        <v>35327</v>
      </c>
      <c r="C11557" s="230" t="s">
        <v>35328</v>
      </c>
      <c r="D11557" s="230" t="s">
        <v>35329</v>
      </c>
      <c r="E11557" s="231">
        <v>60131451</v>
      </c>
      <c r="F11557" s="231" t="s">
        <v>828</v>
      </c>
      <c r="G11557" s="232" t="s">
        <v>36928</v>
      </c>
    </row>
    <row r="11558" spans="1:7" ht="24">
      <c r="A11558" s="229">
        <v>6013145201</v>
      </c>
      <c r="B11558" s="230" t="s">
        <v>35330</v>
      </c>
      <c r="C11558" s="230" t="s">
        <v>35331</v>
      </c>
      <c r="D11558" s="230" t="s">
        <v>35332</v>
      </c>
      <c r="E11558" s="231">
        <v>60131452</v>
      </c>
      <c r="F11558" s="231" t="s">
        <v>828</v>
      </c>
      <c r="G11558" s="232" t="s">
        <v>36928</v>
      </c>
    </row>
    <row r="11559" spans="1:7" ht="12">
      <c r="A11559" s="229">
        <v>6013145301</v>
      </c>
      <c r="B11559" s="230" t="s">
        <v>35333</v>
      </c>
      <c r="C11559" s="230" t="s">
        <v>35334</v>
      </c>
      <c r="D11559" s="230" t="s">
        <v>35335</v>
      </c>
      <c r="E11559" s="231">
        <v>60131453</v>
      </c>
      <c r="F11559" s="231" t="s">
        <v>828</v>
      </c>
      <c r="G11559" s="232" t="s">
        <v>36928</v>
      </c>
    </row>
    <row r="11560" spans="1:7" ht="12">
      <c r="A11560" s="229">
        <v>6013145401</v>
      </c>
      <c r="B11560" s="230" t="s">
        <v>35336</v>
      </c>
      <c r="C11560" s="230" t="s">
        <v>35337</v>
      </c>
      <c r="D11560" s="230" t="s">
        <v>35338</v>
      </c>
      <c r="E11560" s="231">
        <v>60131454</v>
      </c>
      <c r="F11560" s="231" t="s">
        <v>828</v>
      </c>
      <c r="G11560" s="232" t="s">
        <v>36928</v>
      </c>
    </row>
    <row r="11561" spans="1:7" ht="12">
      <c r="A11561" s="229">
        <v>6013145601</v>
      </c>
      <c r="B11561" s="230" t="s">
        <v>35339</v>
      </c>
      <c r="C11561" s="230" t="s">
        <v>35340</v>
      </c>
      <c r="D11561" s="230" t="s">
        <v>35341</v>
      </c>
      <c r="E11561" s="231">
        <v>60131456</v>
      </c>
      <c r="F11561" s="231" t="s">
        <v>828</v>
      </c>
      <c r="G11561" s="232" t="s">
        <v>36928</v>
      </c>
    </row>
    <row r="11562" spans="1:7" ht="12">
      <c r="A11562" s="229">
        <v>6013145701</v>
      </c>
      <c r="B11562" s="230" t="s">
        <v>35342</v>
      </c>
      <c r="C11562" s="230" t="s">
        <v>35343</v>
      </c>
      <c r="D11562" s="230" t="s">
        <v>35344</v>
      </c>
      <c r="E11562" s="231">
        <v>60131457</v>
      </c>
      <c r="F11562" s="231" t="s">
        <v>828</v>
      </c>
      <c r="G11562" s="232">
        <v>8</v>
      </c>
    </row>
    <row r="11563" spans="1:7" ht="12">
      <c r="A11563" s="229">
        <v>6013146701</v>
      </c>
      <c r="B11563" s="230" t="s">
        <v>35345</v>
      </c>
      <c r="C11563" s="230" t="s">
        <v>35346</v>
      </c>
      <c r="D11563" s="230" t="s">
        <v>35347</v>
      </c>
      <c r="E11563" s="231">
        <v>60131467</v>
      </c>
      <c r="F11563" s="231" t="s">
        <v>828</v>
      </c>
      <c r="G11563" s="232" t="s">
        <v>36928</v>
      </c>
    </row>
    <row r="11564" spans="1:7" ht="36">
      <c r="A11564" s="229">
        <v>6013148301</v>
      </c>
      <c r="B11564" s="230" t="s">
        <v>35348</v>
      </c>
      <c r="C11564" s="230" t="s">
        <v>35349</v>
      </c>
      <c r="D11564" s="230" t="s">
        <v>35350</v>
      </c>
      <c r="E11564" s="231">
        <v>60131483</v>
      </c>
      <c r="F11564" s="231" t="s">
        <v>828</v>
      </c>
      <c r="G11564" s="232" t="s">
        <v>36928</v>
      </c>
    </row>
    <row r="11565" spans="1:7" ht="12">
      <c r="A11565" s="229">
        <v>6013148401</v>
      </c>
      <c r="B11565" s="230" t="s">
        <v>35351</v>
      </c>
      <c r="C11565" s="230" t="s">
        <v>35352</v>
      </c>
      <c r="D11565" s="230" t="s">
        <v>35353</v>
      </c>
      <c r="E11565" s="231">
        <v>60131484</v>
      </c>
      <c r="F11565" s="231" t="s">
        <v>828</v>
      </c>
      <c r="G11565" s="232" t="s">
        <v>36928</v>
      </c>
    </row>
    <row r="11566" spans="1:7" ht="48">
      <c r="A11566" s="229">
        <v>6013148701</v>
      </c>
      <c r="B11566" s="230" t="s">
        <v>35354</v>
      </c>
      <c r="C11566" s="230" t="s">
        <v>35355</v>
      </c>
      <c r="D11566" s="230" t="s">
        <v>35356</v>
      </c>
      <c r="E11566" s="231">
        <v>60131487</v>
      </c>
      <c r="F11566" s="231" t="s">
        <v>828</v>
      </c>
      <c r="G11566" s="232" t="s">
        <v>36928</v>
      </c>
    </row>
    <row r="11567" spans="1:7" ht="24">
      <c r="A11567" s="229">
        <v>6013150101</v>
      </c>
      <c r="B11567" s="230" t="s">
        <v>35357</v>
      </c>
      <c r="C11567" s="230" t="s">
        <v>35358</v>
      </c>
      <c r="D11567" s="230" t="s">
        <v>35359</v>
      </c>
      <c r="E11567" s="231">
        <v>60131501</v>
      </c>
      <c r="F11567" s="231" t="s">
        <v>828</v>
      </c>
      <c r="G11567" s="232" t="s">
        <v>36928</v>
      </c>
    </row>
    <row r="11568" spans="1:7" ht="24">
      <c r="A11568" s="229">
        <v>6013150201</v>
      </c>
      <c r="B11568" s="230" t="s">
        <v>35360</v>
      </c>
      <c r="C11568" s="230" t="s">
        <v>35361</v>
      </c>
      <c r="D11568" s="230" t="s">
        <v>35362</v>
      </c>
      <c r="E11568" s="231">
        <v>60131502</v>
      </c>
      <c r="F11568" s="231" t="s">
        <v>828</v>
      </c>
      <c r="G11568" s="232" t="s">
        <v>36928</v>
      </c>
    </row>
    <row r="11569" spans="1:7" ht="12">
      <c r="A11569" s="229">
        <v>6013150301</v>
      </c>
      <c r="B11569" s="230" t="s">
        <v>35363</v>
      </c>
      <c r="C11569" s="230" t="s">
        <v>35364</v>
      </c>
      <c r="D11569" s="230" t="s">
        <v>35365</v>
      </c>
      <c r="E11569" s="231">
        <v>60131503</v>
      </c>
      <c r="F11569" s="231" t="s">
        <v>828</v>
      </c>
      <c r="G11569" s="232" t="s">
        <v>36928</v>
      </c>
    </row>
    <row r="11570" spans="1:7" ht="12">
      <c r="A11570" s="229">
        <v>6013150401</v>
      </c>
      <c r="B11570" s="230" t="s">
        <v>35366</v>
      </c>
      <c r="C11570" s="230" t="s">
        <v>35367</v>
      </c>
      <c r="D11570" s="230" t="s">
        <v>35368</v>
      </c>
      <c r="E11570" s="231">
        <v>60131504</v>
      </c>
      <c r="F11570" s="231" t="s">
        <v>828</v>
      </c>
      <c r="G11570" s="232" t="s">
        <v>36928</v>
      </c>
    </row>
    <row r="11571" spans="1:7" ht="12">
      <c r="A11571" s="229">
        <v>6013150501</v>
      </c>
      <c r="B11571" s="230" t="s">
        <v>35369</v>
      </c>
      <c r="C11571" s="230" t="s">
        <v>35370</v>
      </c>
      <c r="D11571" s="230" t="s">
        <v>35371</v>
      </c>
      <c r="E11571" s="231">
        <v>60131505</v>
      </c>
      <c r="F11571" s="231" t="s">
        <v>828</v>
      </c>
      <c r="G11571" s="232" t="s">
        <v>36928</v>
      </c>
    </row>
    <row r="11572" spans="1:7" ht="12">
      <c r="A11572" s="229">
        <v>6013150502</v>
      </c>
      <c r="B11572" s="230" t="s">
        <v>22400</v>
      </c>
      <c r="C11572" s="230" t="s">
        <v>35372</v>
      </c>
      <c r="D11572" s="230" t="s">
        <v>35373</v>
      </c>
      <c r="E11572" s="231">
        <v>60131505</v>
      </c>
      <c r="F11572" s="231" t="s">
        <v>828</v>
      </c>
      <c r="G11572" s="232" t="s">
        <v>36928</v>
      </c>
    </row>
    <row r="11573" spans="1:7" ht="12">
      <c r="A11573" s="229">
        <v>6013150503</v>
      </c>
      <c r="B11573" s="230" t="s">
        <v>35374</v>
      </c>
      <c r="C11573" s="230" t="s">
        <v>35375</v>
      </c>
      <c r="D11573" s="230" t="s">
        <v>35376</v>
      </c>
      <c r="E11573" s="231">
        <v>60131505</v>
      </c>
      <c r="F11573" s="231" t="s">
        <v>828</v>
      </c>
      <c r="G11573" s="232" t="s">
        <v>36928</v>
      </c>
    </row>
    <row r="11574" spans="1:7" ht="24">
      <c r="A11574" s="229">
        <v>6013150601</v>
      </c>
      <c r="B11574" s="230" t="s">
        <v>35377</v>
      </c>
      <c r="C11574" s="230" t="s">
        <v>35378</v>
      </c>
      <c r="D11574" s="230" t="s">
        <v>35379</v>
      </c>
      <c r="E11574" s="231">
        <v>60131506</v>
      </c>
      <c r="F11574" s="231" t="s">
        <v>828</v>
      </c>
      <c r="G11574" s="232" t="s">
        <v>36928</v>
      </c>
    </row>
    <row r="11575" spans="1:7" ht="12">
      <c r="A11575" s="229">
        <v>6013150701</v>
      </c>
      <c r="B11575" s="230" t="s">
        <v>35380</v>
      </c>
      <c r="C11575" s="230" t="s">
        <v>35381</v>
      </c>
      <c r="D11575" s="230" t="s">
        <v>35382</v>
      </c>
      <c r="E11575" s="231">
        <v>60131507</v>
      </c>
      <c r="F11575" s="231" t="s">
        <v>828</v>
      </c>
      <c r="G11575" s="232" t="s">
        <v>36928</v>
      </c>
    </row>
    <row r="11576" spans="1:7" ht="12">
      <c r="A11576" s="229">
        <v>6013150702</v>
      </c>
      <c r="B11576" s="230" t="s">
        <v>35383</v>
      </c>
      <c r="C11576" s="230" t="s">
        <v>35384</v>
      </c>
      <c r="D11576" s="230" t="s">
        <v>35385</v>
      </c>
      <c r="E11576" s="231">
        <v>60131507</v>
      </c>
      <c r="F11576" s="231" t="s">
        <v>828</v>
      </c>
      <c r="G11576" s="232" t="s">
        <v>36928</v>
      </c>
    </row>
    <row r="11577" spans="1:7" ht="12">
      <c r="A11577" s="229">
        <v>6013150703</v>
      </c>
      <c r="B11577" s="230" t="s">
        <v>35386</v>
      </c>
      <c r="C11577" s="230" t="s">
        <v>35387</v>
      </c>
      <c r="D11577" s="230" t="s">
        <v>35388</v>
      </c>
      <c r="E11577" s="231">
        <v>60131507</v>
      </c>
      <c r="F11577" s="231" t="s">
        <v>828</v>
      </c>
      <c r="G11577" s="232" t="s">
        <v>36928</v>
      </c>
    </row>
    <row r="11578" spans="1:7" ht="24">
      <c r="A11578" s="229">
        <v>6013150901</v>
      </c>
      <c r="B11578" s="230" t="s">
        <v>31064</v>
      </c>
      <c r="C11578" s="230" t="s">
        <v>31065</v>
      </c>
      <c r="D11578" s="230" t="s">
        <v>35389</v>
      </c>
      <c r="E11578" s="231">
        <v>60131509</v>
      </c>
      <c r="F11578" s="231" t="s">
        <v>828</v>
      </c>
      <c r="G11578" s="232" t="s">
        <v>36928</v>
      </c>
    </row>
    <row r="11579" spans="1:7" ht="24">
      <c r="A11579" s="229">
        <v>6013151001</v>
      </c>
      <c r="B11579" s="230" t="s">
        <v>35390</v>
      </c>
      <c r="C11579" s="230" t="s">
        <v>35391</v>
      </c>
      <c r="D11579" s="230" t="s">
        <v>35392</v>
      </c>
      <c r="E11579" s="231">
        <v>60131510</v>
      </c>
      <c r="F11579" s="231" t="s">
        <v>828</v>
      </c>
      <c r="G11579" s="232" t="s">
        <v>36928</v>
      </c>
    </row>
    <row r="11580" spans="1:7" ht="12">
      <c r="A11580" s="229">
        <v>6013151301</v>
      </c>
      <c r="B11580" s="230" t="s">
        <v>35393</v>
      </c>
      <c r="C11580" s="230" t="s">
        <v>35394</v>
      </c>
      <c r="D11580" s="230" t="s">
        <v>35395</v>
      </c>
      <c r="E11580" s="231">
        <v>60131513</v>
      </c>
      <c r="F11580" s="231" t="s">
        <v>828</v>
      </c>
      <c r="G11580" s="232" t="s">
        <v>36928</v>
      </c>
    </row>
    <row r="11581" spans="1:7" ht="12">
      <c r="A11581" s="229">
        <v>6013169901</v>
      </c>
      <c r="B11581" s="230" t="s">
        <v>35396</v>
      </c>
      <c r="C11581" s="230" t="s">
        <v>35397</v>
      </c>
      <c r="D11581" s="230" t="s">
        <v>35398</v>
      </c>
      <c r="E11581" s="231">
        <v>60131699</v>
      </c>
      <c r="F11581" s="231" t="s">
        <v>828</v>
      </c>
      <c r="G11581" s="232">
        <v>8</v>
      </c>
    </row>
    <row r="11582" spans="1:7" ht="24">
      <c r="A11582" s="229">
        <v>6013170101</v>
      </c>
      <c r="B11582" s="230" t="s">
        <v>35399</v>
      </c>
      <c r="C11582" s="230" t="s">
        <v>35400</v>
      </c>
      <c r="D11582" s="230" t="s">
        <v>35401</v>
      </c>
      <c r="E11582" s="231">
        <v>60131701</v>
      </c>
      <c r="F11582" s="231" t="s">
        <v>828</v>
      </c>
      <c r="G11582" s="232" t="s">
        <v>36928</v>
      </c>
    </row>
    <row r="11583" spans="1:7" ht="12">
      <c r="A11583" s="229">
        <v>6013170301</v>
      </c>
      <c r="B11583" s="230" t="s">
        <v>35402</v>
      </c>
      <c r="C11583" s="230" t="s">
        <v>35403</v>
      </c>
      <c r="D11583" s="230" t="s">
        <v>35404</v>
      </c>
      <c r="E11583" s="231">
        <v>60131703</v>
      </c>
      <c r="F11583" s="231" t="s">
        <v>828</v>
      </c>
      <c r="G11583" s="232" t="s">
        <v>36928</v>
      </c>
    </row>
    <row r="11584" spans="1:7" ht="12">
      <c r="A11584" s="229">
        <v>6013179901</v>
      </c>
      <c r="B11584" s="230" t="s">
        <v>35405</v>
      </c>
      <c r="C11584" s="230" t="s">
        <v>35406</v>
      </c>
      <c r="D11584" s="230" t="s">
        <v>35407</v>
      </c>
      <c r="E11584" s="231">
        <v>60131799</v>
      </c>
      <c r="F11584" s="231" t="s">
        <v>828</v>
      </c>
      <c r="G11584" s="232" t="s">
        <v>36928</v>
      </c>
    </row>
    <row r="11585" spans="1:7" ht="12">
      <c r="A11585" s="229">
        <v>6013189901</v>
      </c>
      <c r="B11585" s="230" t="s">
        <v>35408</v>
      </c>
      <c r="C11585" s="230" t="s">
        <v>35409</v>
      </c>
      <c r="D11585" s="230" t="s">
        <v>35410</v>
      </c>
      <c r="E11585" s="231">
        <v>60131899</v>
      </c>
      <c r="F11585" s="231" t="s">
        <v>828</v>
      </c>
      <c r="G11585" s="232" t="s">
        <v>36928</v>
      </c>
    </row>
    <row r="11586" spans="1:7" ht="12">
      <c r="A11586" s="229">
        <v>6014100201</v>
      </c>
      <c r="B11586" s="230" t="s">
        <v>35411</v>
      </c>
      <c r="C11586" s="230" t="s">
        <v>35412</v>
      </c>
      <c r="D11586" s="230" t="s">
        <v>35413</v>
      </c>
      <c r="E11586" s="231">
        <v>60141002</v>
      </c>
      <c r="F11586" s="231" t="s">
        <v>828</v>
      </c>
      <c r="G11586" s="232" t="s">
        <v>36928</v>
      </c>
    </row>
    <row r="11587" spans="1:7" ht="24">
      <c r="A11587" s="229">
        <v>6014100401</v>
      </c>
      <c r="B11587" s="230" t="s">
        <v>35414</v>
      </c>
      <c r="C11587" s="230" t="s">
        <v>35415</v>
      </c>
      <c r="D11587" s="230" t="s">
        <v>35416</v>
      </c>
      <c r="E11587" s="231">
        <v>60141004</v>
      </c>
      <c r="F11587" s="231" t="s">
        <v>828</v>
      </c>
      <c r="G11587" s="232" t="s">
        <v>36928</v>
      </c>
    </row>
    <row r="11588" spans="1:7" ht="12">
      <c r="A11588" s="229">
        <v>6014100601</v>
      </c>
      <c r="B11588" s="230" t="s">
        <v>35417</v>
      </c>
      <c r="C11588" s="230" t="s">
        <v>35418</v>
      </c>
      <c r="D11588" s="230" t="s">
        <v>35419</v>
      </c>
      <c r="E11588" s="231">
        <v>60141006</v>
      </c>
      <c r="F11588" s="231" t="s">
        <v>828</v>
      </c>
      <c r="G11588" s="232" t="s">
        <v>36928</v>
      </c>
    </row>
    <row r="11589" spans="1:7" ht="24">
      <c r="A11589" s="229">
        <v>6014100701</v>
      </c>
      <c r="B11589" s="230" t="s">
        <v>35420</v>
      </c>
      <c r="C11589" s="230" t="s">
        <v>35421</v>
      </c>
      <c r="D11589" s="230" t="s">
        <v>35422</v>
      </c>
      <c r="E11589" s="231">
        <v>60141007</v>
      </c>
      <c r="F11589" s="231" t="s">
        <v>828</v>
      </c>
      <c r="G11589" s="232" t="s">
        <v>36928</v>
      </c>
    </row>
    <row r="11590" spans="1:7" ht="12">
      <c r="A11590" s="229">
        <v>6014100702</v>
      </c>
      <c r="B11590" s="230" t="s">
        <v>35423</v>
      </c>
      <c r="C11590" s="230" t="s">
        <v>35424</v>
      </c>
      <c r="D11590" s="230" t="s">
        <v>35425</v>
      </c>
      <c r="E11590" s="231">
        <v>60141007</v>
      </c>
      <c r="F11590" s="231" t="s">
        <v>828</v>
      </c>
      <c r="G11590" s="232" t="s">
        <v>36928</v>
      </c>
    </row>
    <row r="11591" spans="1:7" ht="24">
      <c r="A11591" s="229">
        <v>6014101001</v>
      </c>
      <c r="B11591" s="230" t="s">
        <v>35426</v>
      </c>
      <c r="C11591" s="230" t="s">
        <v>35427</v>
      </c>
      <c r="D11591" s="230" t="s">
        <v>35428</v>
      </c>
      <c r="E11591" s="231">
        <v>60141010</v>
      </c>
      <c r="F11591" s="231" t="s">
        <v>828</v>
      </c>
      <c r="G11591" s="232" t="s">
        <v>36928</v>
      </c>
    </row>
    <row r="11592" spans="1:7" ht="24">
      <c r="A11592" s="229">
        <v>6014101101</v>
      </c>
      <c r="B11592" s="230" t="s">
        <v>35429</v>
      </c>
      <c r="C11592" s="230" t="s">
        <v>35430</v>
      </c>
      <c r="D11592" s="230" t="s">
        <v>35431</v>
      </c>
      <c r="E11592" s="231">
        <v>60141011</v>
      </c>
      <c r="F11592" s="231" t="s">
        <v>828</v>
      </c>
      <c r="G11592" s="232" t="s">
        <v>36928</v>
      </c>
    </row>
    <row r="11593" spans="1:7" ht="24">
      <c r="A11593" s="229">
        <v>6014101501</v>
      </c>
      <c r="B11593" s="230" t="s">
        <v>35432</v>
      </c>
      <c r="C11593" s="230" t="s">
        <v>35433</v>
      </c>
      <c r="D11593" s="230" t="s">
        <v>35434</v>
      </c>
      <c r="E11593" s="231">
        <v>60141015</v>
      </c>
      <c r="F11593" s="231" t="s">
        <v>828</v>
      </c>
      <c r="G11593" s="232" t="s">
        <v>36928</v>
      </c>
    </row>
    <row r="11594" spans="1:7" ht="12">
      <c r="A11594" s="229">
        <v>6014102201</v>
      </c>
      <c r="B11594" s="230" t="s">
        <v>35435</v>
      </c>
      <c r="C11594" s="230" t="s">
        <v>35436</v>
      </c>
      <c r="D11594" s="230" t="s">
        <v>35437</v>
      </c>
      <c r="E11594" s="231">
        <v>60141022</v>
      </c>
      <c r="F11594" s="231" t="s">
        <v>828</v>
      </c>
      <c r="G11594" s="232" t="s">
        <v>36928</v>
      </c>
    </row>
    <row r="11595" spans="1:7" ht="12">
      <c r="A11595" s="229">
        <v>6014102301</v>
      </c>
      <c r="B11595" s="230" t="s">
        <v>35438</v>
      </c>
      <c r="C11595" s="230" t="s">
        <v>35439</v>
      </c>
      <c r="D11595" s="230" t="s">
        <v>35440</v>
      </c>
      <c r="E11595" s="231">
        <v>60141023</v>
      </c>
      <c r="F11595" s="231" t="s">
        <v>828</v>
      </c>
      <c r="G11595" s="232" t="s">
        <v>36928</v>
      </c>
    </row>
    <row r="11596" spans="1:7" ht="12">
      <c r="A11596" s="229">
        <v>6014110201</v>
      </c>
      <c r="B11596" s="230" t="s">
        <v>35441</v>
      </c>
      <c r="C11596" s="230" t="s">
        <v>35442</v>
      </c>
      <c r="D11596" s="230" t="s">
        <v>35443</v>
      </c>
      <c r="E11596" s="231">
        <v>60141102</v>
      </c>
      <c r="F11596" s="231" t="s">
        <v>828</v>
      </c>
      <c r="G11596" s="232" t="s">
        <v>36928</v>
      </c>
    </row>
    <row r="11597" spans="1:7" ht="24">
      <c r="A11597" s="229">
        <v>6014110401</v>
      </c>
      <c r="B11597" s="230" t="s">
        <v>35444</v>
      </c>
      <c r="C11597" s="230" t="s">
        <v>35445</v>
      </c>
      <c r="D11597" s="230" t="s">
        <v>35446</v>
      </c>
      <c r="E11597" s="231">
        <v>60141104</v>
      </c>
      <c r="F11597" s="231" t="s">
        <v>828</v>
      </c>
      <c r="G11597" s="232">
        <v>6</v>
      </c>
    </row>
    <row r="11598" spans="1:7" ht="24">
      <c r="A11598" s="229">
        <v>6014110501</v>
      </c>
      <c r="B11598" s="230" t="s">
        <v>35447</v>
      </c>
      <c r="C11598" s="230" t="s">
        <v>35448</v>
      </c>
      <c r="D11598" s="230" t="s">
        <v>35449</v>
      </c>
      <c r="E11598" s="231">
        <v>60141105</v>
      </c>
      <c r="F11598" s="231" t="s">
        <v>828</v>
      </c>
      <c r="G11598" s="232" t="s">
        <v>36928</v>
      </c>
    </row>
    <row r="11599" spans="1:7" ht="12">
      <c r="A11599" s="229">
        <v>6014110601</v>
      </c>
      <c r="B11599" s="230" t="s">
        <v>35450</v>
      </c>
      <c r="C11599" s="230" t="s">
        <v>35451</v>
      </c>
      <c r="D11599" s="230" t="s">
        <v>35452</v>
      </c>
      <c r="E11599" s="231">
        <v>60141106</v>
      </c>
      <c r="F11599" s="231" t="s">
        <v>828</v>
      </c>
      <c r="G11599" s="232" t="s">
        <v>36928</v>
      </c>
    </row>
    <row r="11600" spans="1:7" ht="24">
      <c r="A11600" s="229">
        <v>6014110701</v>
      </c>
      <c r="B11600" s="230" t="s">
        <v>35453</v>
      </c>
      <c r="C11600" s="230" t="s">
        <v>35454</v>
      </c>
      <c r="D11600" s="230" t="s">
        <v>35455</v>
      </c>
      <c r="E11600" s="231">
        <v>60141107</v>
      </c>
      <c r="F11600" s="231" t="s">
        <v>828</v>
      </c>
      <c r="G11600" s="232" t="s">
        <v>36928</v>
      </c>
    </row>
    <row r="11601" spans="1:7" ht="12">
      <c r="A11601" s="229">
        <v>6014111601</v>
      </c>
      <c r="B11601" s="230" t="s">
        <v>35456</v>
      </c>
      <c r="C11601" s="230" t="s">
        <v>35457</v>
      </c>
      <c r="D11601" s="230" t="s">
        <v>35458</v>
      </c>
      <c r="E11601" s="231">
        <v>60141116</v>
      </c>
      <c r="F11601" s="231" t="s">
        <v>828</v>
      </c>
      <c r="G11601" s="232" t="s">
        <v>36928</v>
      </c>
    </row>
    <row r="11602" spans="1:7" ht="12">
      <c r="A11602" s="229">
        <v>6014111701</v>
      </c>
      <c r="B11602" s="230" t="s">
        <v>35459</v>
      </c>
      <c r="C11602" s="230" t="s">
        <v>35460</v>
      </c>
      <c r="D11602" s="230" t="s">
        <v>35461</v>
      </c>
      <c r="E11602" s="231">
        <v>60141117</v>
      </c>
      <c r="F11602" s="231" t="s">
        <v>828</v>
      </c>
      <c r="G11602" s="232" t="s">
        <v>36928</v>
      </c>
    </row>
    <row r="11603" spans="1:7" ht="12">
      <c r="A11603" s="229">
        <v>6014111801</v>
      </c>
      <c r="B11603" s="230" t="s">
        <v>35462</v>
      </c>
      <c r="C11603" s="230" t="s">
        <v>35463</v>
      </c>
      <c r="D11603" s="230" t="s">
        <v>35464</v>
      </c>
      <c r="E11603" s="231">
        <v>60141118</v>
      </c>
      <c r="F11603" s="231" t="s">
        <v>828</v>
      </c>
      <c r="G11603" s="232" t="s">
        <v>36928</v>
      </c>
    </row>
    <row r="11604" spans="1:7" ht="24">
      <c r="A11604" s="229">
        <v>6014119901</v>
      </c>
      <c r="B11604" s="230" t="s">
        <v>35465</v>
      </c>
      <c r="C11604" s="230" t="s">
        <v>35466</v>
      </c>
      <c r="D11604" s="230" t="s">
        <v>35467</v>
      </c>
      <c r="E11604" s="231">
        <v>60141199</v>
      </c>
      <c r="F11604" s="231" t="s">
        <v>828</v>
      </c>
      <c r="G11604" s="232" t="s">
        <v>36928</v>
      </c>
    </row>
    <row r="11605" spans="1:7" ht="24">
      <c r="A11605" s="229">
        <v>6014120201</v>
      </c>
      <c r="B11605" s="230" t="s">
        <v>35468</v>
      </c>
      <c r="C11605" s="230" t="s">
        <v>35469</v>
      </c>
      <c r="D11605" s="230" t="s">
        <v>35470</v>
      </c>
      <c r="E11605" s="231">
        <v>60141202</v>
      </c>
      <c r="F11605" s="231" t="s">
        <v>828</v>
      </c>
      <c r="G11605" s="232" t="s">
        <v>36928</v>
      </c>
    </row>
    <row r="11606" spans="1:7" ht="12">
      <c r="A11606" s="229">
        <v>6014120301</v>
      </c>
      <c r="B11606" s="230" t="s">
        <v>35471</v>
      </c>
      <c r="C11606" s="230" t="s">
        <v>35472</v>
      </c>
      <c r="D11606" s="230" t="s">
        <v>35473</v>
      </c>
      <c r="E11606" s="231">
        <v>60141203</v>
      </c>
      <c r="F11606" s="231" t="s">
        <v>828</v>
      </c>
      <c r="G11606" s="232" t="s">
        <v>36928</v>
      </c>
    </row>
    <row r="11607" spans="1:7" ht="36">
      <c r="A11607" s="229">
        <v>6014120501</v>
      </c>
      <c r="B11607" s="230" t="s">
        <v>35474</v>
      </c>
      <c r="C11607" s="230" t="s">
        <v>35475</v>
      </c>
      <c r="D11607" s="230" t="s">
        <v>35476</v>
      </c>
      <c r="E11607" s="231">
        <v>60141205</v>
      </c>
      <c r="F11607" s="231" t="s">
        <v>828</v>
      </c>
      <c r="G11607" s="232" t="s">
        <v>36928</v>
      </c>
    </row>
    <row r="11608" spans="1:7" ht="24">
      <c r="A11608" s="229">
        <v>6014130301</v>
      </c>
      <c r="B11608" s="230" t="s">
        <v>35477</v>
      </c>
      <c r="C11608" s="230" t="s">
        <v>35478</v>
      </c>
      <c r="D11608" s="230" t="s">
        <v>35479</v>
      </c>
      <c r="E11608" s="231">
        <v>60141303</v>
      </c>
      <c r="F11608" s="231" t="s">
        <v>828</v>
      </c>
      <c r="G11608" s="232" t="s">
        <v>36928</v>
      </c>
    </row>
    <row r="11609" spans="1:7" ht="24">
      <c r="A11609" s="229">
        <v>6014130401</v>
      </c>
      <c r="B11609" s="230" t="s">
        <v>35480</v>
      </c>
      <c r="C11609" s="230" t="s">
        <v>35481</v>
      </c>
      <c r="D11609" s="230" t="s">
        <v>35482</v>
      </c>
      <c r="E11609" s="231">
        <v>60141304</v>
      </c>
      <c r="F11609" s="231" t="s">
        <v>828</v>
      </c>
      <c r="G11609" s="232" t="s">
        <v>36928</v>
      </c>
    </row>
    <row r="11610" spans="1:7" ht="12">
      <c r="A11610" s="229">
        <v>7010900101</v>
      </c>
      <c r="B11610" s="230" t="s">
        <v>35483</v>
      </c>
      <c r="C11610" s="230" t="s">
        <v>35484</v>
      </c>
      <c r="D11610" s="230" t="s">
        <v>35485</v>
      </c>
      <c r="E11610" s="231">
        <v>70109001</v>
      </c>
      <c r="F11610" s="231" t="s">
        <v>828</v>
      </c>
      <c r="G11610" s="232" t="s">
        <v>36928</v>
      </c>
    </row>
    <row r="11611" spans="1:7" ht="12">
      <c r="A11611" s="229">
        <v>7011160301</v>
      </c>
      <c r="B11611" s="230" t="s">
        <v>35486</v>
      </c>
      <c r="C11611" s="230" t="s">
        <v>35487</v>
      </c>
      <c r="D11611" s="230" t="s">
        <v>35488</v>
      </c>
      <c r="E11611" s="231">
        <v>70111603</v>
      </c>
      <c r="F11611" s="231" t="s">
        <v>828</v>
      </c>
      <c r="G11611" s="232" t="s">
        <v>36928</v>
      </c>
    </row>
    <row r="11612" spans="1:7" ht="12">
      <c r="A11612" s="229">
        <v>7011160302</v>
      </c>
      <c r="B11612" s="230" t="s">
        <v>35489</v>
      </c>
      <c r="C11612" s="230" t="s">
        <v>35490</v>
      </c>
      <c r="D11612" s="230" t="s">
        <v>35491</v>
      </c>
      <c r="E11612" s="231">
        <v>70111603</v>
      </c>
      <c r="F11612" s="231" t="s">
        <v>828</v>
      </c>
      <c r="G11612" s="232" t="s">
        <v>36928</v>
      </c>
    </row>
    <row r="11613" spans="1:7" ht="12">
      <c r="A11613" s="229">
        <v>7012900101</v>
      </c>
      <c r="B11613" s="230" t="s">
        <v>35492</v>
      </c>
      <c r="C11613" s="230" t="s">
        <v>35493</v>
      </c>
      <c r="D11613" s="230" t="s">
        <v>35494</v>
      </c>
      <c r="E11613" s="231">
        <v>70129001</v>
      </c>
      <c r="F11613" s="231" t="s">
        <v>828</v>
      </c>
      <c r="G11613" s="232" t="s">
        <v>36928</v>
      </c>
    </row>
    <row r="11614" spans="1:7" ht="12">
      <c r="A11614" s="229">
        <v>7014900101</v>
      </c>
      <c r="B11614" s="230" t="s">
        <v>35495</v>
      </c>
      <c r="C11614" s="230" t="s">
        <v>35496</v>
      </c>
      <c r="D11614" s="230" t="s">
        <v>35497</v>
      </c>
      <c r="E11614" s="231">
        <v>70149001</v>
      </c>
      <c r="F11614" s="231" t="s">
        <v>828</v>
      </c>
      <c r="G11614" s="232" t="s">
        <v>36928</v>
      </c>
    </row>
    <row r="11615" spans="1:7" ht="12">
      <c r="A11615" s="229">
        <v>7015900101</v>
      </c>
      <c r="B11615" s="230" t="s">
        <v>35498</v>
      </c>
      <c r="C11615" s="230" t="s">
        <v>35499</v>
      </c>
      <c r="D11615" s="230" t="s">
        <v>35500</v>
      </c>
      <c r="E11615" s="231">
        <v>70159001</v>
      </c>
      <c r="F11615" s="231" t="s">
        <v>828</v>
      </c>
      <c r="G11615" s="232" t="s">
        <v>36928</v>
      </c>
    </row>
    <row r="11616" spans="1:7" ht="12">
      <c r="A11616" s="229">
        <v>7016150201</v>
      </c>
      <c r="B11616" s="230" t="s">
        <v>35501</v>
      </c>
      <c r="C11616" s="230" t="s">
        <v>35502</v>
      </c>
      <c r="D11616" s="230" t="s">
        <v>35503</v>
      </c>
      <c r="E11616" s="231">
        <v>70161502</v>
      </c>
      <c r="F11616" s="231" t="s">
        <v>828</v>
      </c>
      <c r="G11616" s="232" t="s">
        <v>36928</v>
      </c>
    </row>
    <row r="11617" spans="1:7" ht="12">
      <c r="A11617" s="229">
        <v>7017159901</v>
      </c>
      <c r="B11617" s="230" t="s">
        <v>35504</v>
      </c>
      <c r="C11617" s="230" t="s">
        <v>35505</v>
      </c>
      <c r="D11617" s="230" t="s">
        <v>35506</v>
      </c>
      <c r="E11617" s="231">
        <v>70171599</v>
      </c>
      <c r="F11617" s="231" t="s">
        <v>828</v>
      </c>
      <c r="G11617" s="232" t="s">
        <v>36928</v>
      </c>
    </row>
    <row r="11618" spans="1:7" ht="12">
      <c r="A11618" s="229">
        <v>7017159902</v>
      </c>
      <c r="B11618" s="230" t="s">
        <v>35507</v>
      </c>
      <c r="C11618" s="230" t="s">
        <v>35508</v>
      </c>
      <c r="D11618" s="230" t="s">
        <v>35509</v>
      </c>
      <c r="E11618" s="231">
        <v>70171599</v>
      </c>
      <c r="F11618" s="231" t="s">
        <v>828</v>
      </c>
      <c r="G11618" s="232" t="s">
        <v>36928</v>
      </c>
    </row>
    <row r="11619" spans="1:7" ht="24">
      <c r="A11619" s="229">
        <v>7210150701</v>
      </c>
      <c r="B11619" s="230" t="s">
        <v>35510</v>
      </c>
      <c r="C11619" s="230" t="s">
        <v>35511</v>
      </c>
      <c r="D11619" s="230" t="s">
        <v>35512</v>
      </c>
      <c r="E11619" s="231">
        <v>72101507</v>
      </c>
      <c r="F11619" s="231" t="s">
        <v>828</v>
      </c>
      <c r="G11619" s="232" t="s">
        <v>36928</v>
      </c>
    </row>
    <row r="11620" spans="1:7" ht="24">
      <c r="A11620" s="229">
        <v>7210150901</v>
      </c>
      <c r="B11620" s="230" t="s">
        <v>35513</v>
      </c>
      <c r="C11620" s="230" t="s">
        <v>35514</v>
      </c>
      <c r="D11620" s="230" t="s">
        <v>35515</v>
      </c>
      <c r="E11620" s="231">
        <v>72101509</v>
      </c>
      <c r="F11620" s="231" t="s">
        <v>828</v>
      </c>
      <c r="G11620" s="232" t="s">
        <v>36928</v>
      </c>
    </row>
    <row r="11621" spans="1:7" ht="12">
      <c r="A11621" s="229">
        <v>7210159701</v>
      </c>
      <c r="B11621" s="230" t="s">
        <v>35516</v>
      </c>
      <c r="C11621" s="230" t="s">
        <v>35517</v>
      </c>
      <c r="D11621" s="230" t="s">
        <v>35518</v>
      </c>
      <c r="E11621" s="231">
        <v>72101597</v>
      </c>
      <c r="F11621" s="231" t="s">
        <v>828</v>
      </c>
      <c r="G11621" s="232" t="s">
        <v>36928</v>
      </c>
    </row>
    <row r="11622" spans="1:7" ht="12">
      <c r="A11622" s="229">
        <v>7210159901</v>
      </c>
      <c r="B11622" s="230" t="s">
        <v>35519</v>
      </c>
      <c r="C11622" s="230" t="s">
        <v>35520</v>
      </c>
      <c r="D11622" s="230" t="s">
        <v>35521</v>
      </c>
      <c r="E11622" s="231">
        <v>72101599</v>
      </c>
      <c r="F11622" s="231" t="s">
        <v>828</v>
      </c>
      <c r="G11622" s="232" t="s">
        <v>36928</v>
      </c>
    </row>
    <row r="11623" spans="1:7" ht="24">
      <c r="A11623" s="229">
        <v>7210290201</v>
      </c>
      <c r="B11623" s="230" t="s">
        <v>35522</v>
      </c>
      <c r="C11623" s="230" t="s">
        <v>35523</v>
      </c>
      <c r="D11623" s="230" t="s">
        <v>35524</v>
      </c>
      <c r="E11623" s="231">
        <v>72102902</v>
      </c>
      <c r="F11623" s="231" t="s">
        <v>828</v>
      </c>
      <c r="G11623" s="232" t="s">
        <v>36928</v>
      </c>
    </row>
    <row r="11624" spans="1:7" ht="12">
      <c r="A11624" s="229">
        <v>7210290601</v>
      </c>
      <c r="B11624" s="230" t="s">
        <v>35525</v>
      </c>
      <c r="C11624" s="230" t="s">
        <v>35526</v>
      </c>
      <c r="D11624" s="230" t="s">
        <v>35527</v>
      </c>
      <c r="E11624" s="231">
        <v>72102906</v>
      </c>
      <c r="F11624" s="231" t="s">
        <v>828</v>
      </c>
      <c r="G11624" s="232" t="s">
        <v>36928</v>
      </c>
    </row>
    <row r="11625" spans="1:7">
      <c r="A11625" s="229">
        <v>7210290602</v>
      </c>
      <c r="B11625" s="230" t="s">
        <v>35528</v>
      </c>
      <c r="C11625" s="233"/>
      <c r="D11625" s="230" t="s">
        <v>35529</v>
      </c>
      <c r="E11625" s="234">
        <v>72102906</v>
      </c>
      <c r="F11625" s="231" t="s">
        <v>828</v>
      </c>
      <c r="G11625" s="232" t="s">
        <v>36928</v>
      </c>
    </row>
    <row r="11626" spans="1:7" ht="12">
      <c r="A11626" s="229">
        <v>7210299801</v>
      </c>
      <c r="B11626" s="230" t="s">
        <v>35530</v>
      </c>
      <c r="C11626" s="230" t="s">
        <v>35531</v>
      </c>
      <c r="D11626" s="230" t="s">
        <v>35532</v>
      </c>
      <c r="E11626" s="231">
        <v>72102998</v>
      </c>
      <c r="F11626" s="231" t="s">
        <v>828</v>
      </c>
      <c r="G11626" s="232" t="s">
        <v>36928</v>
      </c>
    </row>
    <row r="11627" spans="1:7" ht="12">
      <c r="A11627" s="229">
        <v>7211900101</v>
      </c>
      <c r="B11627" s="230" t="s">
        <v>35533</v>
      </c>
      <c r="C11627" s="230" t="s">
        <v>35534</v>
      </c>
      <c r="D11627" s="230" t="s">
        <v>35535</v>
      </c>
      <c r="E11627" s="231">
        <v>72119001</v>
      </c>
      <c r="F11627" s="231" t="s">
        <v>828</v>
      </c>
      <c r="G11627" s="232" t="s">
        <v>36928</v>
      </c>
    </row>
    <row r="11628" spans="1:7" ht="12">
      <c r="A11628" s="229">
        <v>7212120201</v>
      </c>
      <c r="B11628" s="230" t="s">
        <v>35536</v>
      </c>
      <c r="C11628" s="230" t="s">
        <v>35537</v>
      </c>
      <c r="D11628" s="230" t="s">
        <v>35538</v>
      </c>
      <c r="E11628" s="231">
        <v>72121202</v>
      </c>
      <c r="F11628" s="231" t="s">
        <v>828</v>
      </c>
      <c r="G11628" s="232" t="s">
        <v>36928</v>
      </c>
    </row>
    <row r="11629" spans="1:7" ht="24">
      <c r="A11629" s="229">
        <v>7212159901</v>
      </c>
      <c r="B11629" s="230" t="s">
        <v>35539</v>
      </c>
      <c r="C11629" s="230" t="s">
        <v>35540</v>
      </c>
      <c r="D11629" s="230" t="s">
        <v>35541</v>
      </c>
      <c r="E11629" s="231">
        <v>72121599</v>
      </c>
      <c r="F11629" s="231" t="s">
        <v>828</v>
      </c>
      <c r="G11629" s="232" t="s">
        <v>36928</v>
      </c>
    </row>
    <row r="11630" spans="1:7" ht="24">
      <c r="A11630" s="229">
        <v>7214110301</v>
      </c>
      <c r="B11630" s="230" t="s">
        <v>35542</v>
      </c>
      <c r="C11630" s="230" t="s">
        <v>35543</v>
      </c>
      <c r="D11630" s="230" t="s">
        <v>35544</v>
      </c>
      <c r="E11630" s="231">
        <v>72141103</v>
      </c>
      <c r="F11630" s="231" t="s">
        <v>828</v>
      </c>
      <c r="G11630" s="232" t="s">
        <v>36928</v>
      </c>
    </row>
    <row r="11631" spans="1:7" ht="36">
      <c r="A11631" s="229">
        <v>7214111101</v>
      </c>
      <c r="B11631" s="230" t="s">
        <v>35545</v>
      </c>
      <c r="C11631" s="230" t="s">
        <v>35546</v>
      </c>
      <c r="D11631" s="230" t="s">
        <v>35547</v>
      </c>
      <c r="E11631" s="231">
        <v>72141111</v>
      </c>
      <c r="F11631" s="231" t="s">
        <v>828</v>
      </c>
      <c r="G11631" s="232" t="s">
        <v>36928</v>
      </c>
    </row>
    <row r="11632" spans="1:7" ht="24">
      <c r="A11632" s="229">
        <v>7214111102</v>
      </c>
      <c r="B11632" s="230" t="s">
        <v>35548</v>
      </c>
      <c r="C11632" s="230" t="s">
        <v>35549</v>
      </c>
      <c r="D11632" s="230" t="s">
        <v>35550</v>
      </c>
      <c r="E11632" s="231">
        <v>72141111</v>
      </c>
      <c r="F11632" s="231" t="s">
        <v>828</v>
      </c>
      <c r="G11632" s="232" t="s">
        <v>36928</v>
      </c>
    </row>
    <row r="11633" spans="1:7" ht="24">
      <c r="A11633" s="229">
        <v>7214111103</v>
      </c>
      <c r="B11633" s="230" t="s">
        <v>35551</v>
      </c>
      <c r="C11633" s="233"/>
      <c r="D11633" s="230" t="s">
        <v>35552</v>
      </c>
      <c r="E11633" s="234">
        <v>72141111</v>
      </c>
      <c r="F11633" s="231" t="s">
        <v>828</v>
      </c>
      <c r="G11633" s="232" t="s">
        <v>36928</v>
      </c>
    </row>
    <row r="11634" spans="1:7" ht="24">
      <c r="A11634" s="229">
        <v>7214111901</v>
      </c>
      <c r="B11634" s="230" t="s">
        <v>35553</v>
      </c>
      <c r="C11634" s="230" t="s">
        <v>35554</v>
      </c>
      <c r="D11634" s="230" t="s">
        <v>35555</v>
      </c>
      <c r="E11634" s="231">
        <v>72141119</v>
      </c>
      <c r="F11634" s="231" t="s">
        <v>828</v>
      </c>
      <c r="G11634" s="232" t="s">
        <v>36928</v>
      </c>
    </row>
    <row r="11635" spans="1:7" ht="12">
      <c r="A11635" s="229">
        <v>7214120601</v>
      </c>
      <c r="B11635" s="230" t="s">
        <v>35556</v>
      </c>
      <c r="C11635" s="230" t="s">
        <v>35557</v>
      </c>
      <c r="D11635" s="230" t="s">
        <v>35558</v>
      </c>
      <c r="E11635" s="231">
        <v>72141206</v>
      </c>
      <c r="F11635" s="231" t="s">
        <v>828</v>
      </c>
      <c r="G11635" s="232" t="s">
        <v>36928</v>
      </c>
    </row>
    <row r="11636" spans="1:7" ht="24">
      <c r="A11636" s="229">
        <v>7214121501</v>
      </c>
      <c r="B11636" s="230" t="s">
        <v>35559</v>
      </c>
      <c r="C11636" s="230" t="s">
        <v>35560</v>
      </c>
      <c r="D11636" s="230" t="s">
        <v>35561</v>
      </c>
      <c r="E11636" s="231">
        <v>72141215</v>
      </c>
      <c r="F11636" s="231" t="s">
        <v>828</v>
      </c>
      <c r="G11636" s="232" t="s">
        <v>36928</v>
      </c>
    </row>
    <row r="11637" spans="1:7" ht="12">
      <c r="A11637" s="229">
        <v>7214160301</v>
      </c>
      <c r="B11637" s="230" t="s">
        <v>35562</v>
      </c>
      <c r="C11637" s="230" t="s">
        <v>35563</v>
      </c>
      <c r="D11637" s="230" t="s">
        <v>35564</v>
      </c>
      <c r="E11637" s="231">
        <v>72141603</v>
      </c>
      <c r="F11637" s="231" t="s">
        <v>828</v>
      </c>
      <c r="G11637" s="232" t="s">
        <v>36928</v>
      </c>
    </row>
    <row r="11638" spans="1:7" ht="12">
      <c r="A11638" s="229">
        <v>7214900101</v>
      </c>
      <c r="B11638" s="230" t="s">
        <v>35565</v>
      </c>
      <c r="C11638" s="230" t="s">
        <v>35566</v>
      </c>
      <c r="D11638" s="230" t="s">
        <v>35567</v>
      </c>
      <c r="E11638" s="231">
        <v>72149001</v>
      </c>
      <c r="F11638" s="231" t="s">
        <v>828</v>
      </c>
      <c r="G11638" s="232" t="s">
        <v>36928</v>
      </c>
    </row>
    <row r="11639" spans="1:7" ht="12">
      <c r="A11639" s="229">
        <v>7214910101</v>
      </c>
      <c r="B11639" s="230" t="s">
        <v>35568</v>
      </c>
      <c r="C11639" s="230" t="s">
        <v>35569</v>
      </c>
      <c r="D11639" s="230" t="s">
        <v>35570</v>
      </c>
      <c r="E11639" s="231">
        <v>72149101</v>
      </c>
      <c r="F11639" s="231" t="s">
        <v>828</v>
      </c>
      <c r="G11639" s="232" t="s">
        <v>36928</v>
      </c>
    </row>
    <row r="11640" spans="1:7" ht="24">
      <c r="A11640" s="229">
        <v>7215109901</v>
      </c>
      <c r="B11640" s="230" t="s">
        <v>35571</v>
      </c>
      <c r="C11640" s="230" t="s">
        <v>35572</v>
      </c>
      <c r="D11640" s="230" t="s">
        <v>35573</v>
      </c>
      <c r="E11640" s="231">
        <v>72151099</v>
      </c>
      <c r="F11640" s="231" t="s">
        <v>828</v>
      </c>
      <c r="G11640" s="232" t="s">
        <v>36928</v>
      </c>
    </row>
    <row r="11641" spans="1:7" ht="24">
      <c r="A11641" s="229">
        <v>7215109902</v>
      </c>
      <c r="B11641" s="230" t="s">
        <v>35574</v>
      </c>
      <c r="C11641" s="230" t="s">
        <v>35575</v>
      </c>
      <c r="D11641" s="230" t="s">
        <v>35576</v>
      </c>
      <c r="E11641" s="231">
        <v>72151099</v>
      </c>
      <c r="F11641" s="231" t="s">
        <v>828</v>
      </c>
      <c r="G11641" s="232" t="s">
        <v>36928</v>
      </c>
    </row>
    <row r="11642" spans="1:7" ht="12">
      <c r="A11642" s="229">
        <v>7215109903</v>
      </c>
      <c r="B11642" s="230" t="s">
        <v>35577</v>
      </c>
      <c r="C11642" s="230" t="s">
        <v>35578</v>
      </c>
      <c r="D11642" s="230" t="s">
        <v>35579</v>
      </c>
      <c r="E11642" s="231">
        <v>72151099</v>
      </c>
      <c r="F11642" s="231" t="s">
        <v>828</v>
      </c>
      <c r="G11642" s="232" t="s">
        <v>36928</v>
      </c>
    </row>
    <row r="11643" spans="1:7" ht="12">
      <c r="A11643" s="229">
        <v>7215129501</v>
      </c>
      <c r="B11643" s="230" t="s">
        <v>35580</v>
      </c>
      <c r="C11643" s="230" t="s">
        <v>35581</v>
      </c>
      <c r="D11643" s="230" t="s">
        <v>35582</v>
      </c>
      <c r="E11643" s="231">
        <v>72151295</v>
      </c>
      <c r="F11643" s="231" t="s">
        <v>828</v>
      </c>
      <c r="G11643" s="232" t="s">
        <v>36928</v>
      </c>
    </row>
    <row r="11644" spans="1:7" ht="24">
      <c r="A11644" s="229">
        <v>7215129601</v>
      </c>
      <c r="B11644" s="230" t="s">
        <v>35583</v>
      </c>
      <c r="C11644" s="230" t="s">
        <v>35584</v>
      </c>
      <c r="D11644" s="230" t="s">
        <v>35585</v>
      </c>
      <c r="E11644" s="231">
        <v>72151296</v>
      </c>
      <c r="F11644" s="231" t="s">
        <v>828</v>
      </c>
      <c r="G11644" s="232" t="s">
        <v>36928</v>
      </c>
    </row>
    <row r="11645" spans="1:7" ht="24">
      <c r="A11645" s="229">
        <v>7215129901</v>
      </c>
      <c r="B11645" s="230" t="s">
        <v>35586</v>
      </c>
      <c r="C11645" s="230" t="s">
        <v>35587</v>
      </c>
      <c r="D11645" s="230" t="s">
        <v>35588</v>
      </c>
      <c r="E11645" s="231">
        <v>72151299</v>
      </c>
      <c r="F11645" s="231" t="s">
        <v>828</v>
      </c>
      <c r="G11645" s="232" t="s">
        <v>36928</v>
      </c>
    </row>
    <row r="11646" spans="1:7" ht="12">
      <c r="A11646" s="229">
        <v>7215139801</v>
      </c>
      <c r="B11646" s="230" t="s">
        <v>35589</v>
      </c>
      <c r="C11646" s="230" t="s">
        <v>35590</v>
      </c>
      <c r="D11646" s="230" t="s">
        <v>35591</v>
      </c>
      <c r="E11646" s="231">
        <v>72151398</v>
      </c>
      <c r="F11646" s="231" t="s">
        <v>828</v>
      </c>
      <c r="G11646" s="232" t="s">
        <v>36928</v>
      </c>
    </row>
    <row r="11647" spans="1:7" ht="12">
      <c r="A11647" s="229">
        <v>7215139901</v>
      </c>
      <c r="B11647" s="230" t="s">
        <v>35592</v>
      </c>
      <c r="C11647" s="230" t="s">
        <v>35593</v>
      </c>
      <c r="D11647" s="230" t="s">
        <v>35594</v>
      </c>
      <c r="E11647" s="231">
        <v>72151399</v>
      </c>
      <c r="F11647" s="231" t="s">
        <v>828</v>
      </c>
      <c r="G11647" s="232" t="s">
        <v>36928</v>
      </c>
    </row>
    <row r="11648" spans="1:7" ht="12">
      <c r="A11648" s="229">
        <v>7215159701</v>
      </c>
      <c r="B11648" s="230" t="s">
        <v>35595</v>
      </c>
      <c r="C11648" s="230" t="s">
        <v>35596</v>
      </c>
      <c r="D11648" s="230" t="s">
        <v>35597</v>
      </c>
      <c r="E11648" s="231">
        <v>72151597</v>
      </c>
      <c r="F11648" s="231" t="s">
        <v>828</v>
      </c>
      <c r="G11648" s="232" t="s">
        <v>36928</v>
      </c>
    </row>
    <row r="11649" spans="1:7" ht="24">
      <c r="A11649" s="229">
        <v>7215169901</v>
      </c>
      <c r="B11649" s="230" t="s">
        <v>35598</v>
      </c>
      <c r="C11649" s="230" t="s">
        <v>35599</v>
      </c>
      <c r="D11649" s="230" t="s">
        <v>35600</v>
      </c>
      <c r="E11649" s="231">
        <v>72151699</v>
      </c>
      <c r="F11649" s="231" t="s">
        <v>828</v>
      </c>
      <c r="G11649" s="232" t="s">
        <v>36928</v>
      </c>
    </row>
    <row r="11650" spans="1:7" ht="12">
      <c r="A11650" s="229">
        <v>7215190901</v>
      </c>
      <c r="B11650" s="230" t="s">
        <v>35601</v>
      </c>
      <c r="C11650" s="230" t="s">
        <v>35602</v>
      </c>
      <c r="D11650" s="230" t="s">
        <v>35603</v>
      </c>
      <c r="E11650" s="231">
        <v>72151909</v>
      </c>
      <c r="F11650" s="231" t="s">
        <v>828</v>
      </c>
      <c r="G11650" s="232" t="s">
        <v>36928</v>
      </c>
    </row>
    <row r="11651" spans="1:7" ht="12">
      <c r="A11651" s="229">
        <v>7215229901</v>
      </c>
      <c r="B11651" s="230" t="s">
        <v>35604</v>
      </c>
      <c r="C11651" s="230" t="s">
        <v>35605</v>
      </c>
      <c r="D11651" s="230" t="s">
        <v>35606</v>
      </c>
      <c r="E11651" s="231">
        <v>72152299</v>
      </c>
      <c r="F11651" s="231" t="s">
        <v>828</v>
      </c>
      <c r="G11651" s="232" t="s">
        <v>36928</v>
      </c>
    </row>
    <row r="11652" spans="1:7" ht="12">
      <c r="A11652" s="229">
        <v>7215239901</v>
      </c>
      <c r="B11652" s="230" t="s">
        <v>35607</v>
      </c>
      <c r="C11652" s="230" t="s">
        <v>35608</v>
      </c>
      <c r="D11652" s="230" t="s">
        <v>35609</v>
      </c>
      <c r="E11652" s="231">
        <v>72152399</v>
      </c>
      <c r="F11652" s="231" t="s">
        <v>828</v>
      </c>
      <c r="G11652" s="232" t="s">
        <v>36928</v>
      </c>
    </row>
    <row r="11653" spans="1:7" ht="36">
      <c r="A11653" s="229">
        <v>7215240201</v>
      </c>
      <c r="B11653" s="230" t="s">
        <v>35610</v>
      </c>
      <c r="C11653" s="230" t="s">
        <v>35611</v>
      </c>
      <c r="D11653" s="230" t="s">
        <v>35612</v>
      </c>
      <c r="E11653" s="231">
        <v>72152402</v>
      </c>
      <c r="F11653" s="231" t="s">
        <v>828</v>
      </c>
      <c r="G11653" s="232" t="s">
        <v>36928</v>
      </c>
    </row>
    <row r="11654" spans="1:7" ht="24">
      <c r="A11654" s="229">
        <v>7215269801</v>
      </c>
      <c r="B11654" s="230" t="s">
        <v>35613</v>
      </c>
      <c r="C11654" s="230" t="s">
        <v>35614</v>
      </c>
      <c r="D11654" s="230" t="s">
        <v>35615</v>
      </c>
      <c r="E11654" s="231">
        <v>72152698</v>
      </c>
      <c r="F11654" s="231" t="s">
        <v>828</v>
      </c>
      <c r="G11654" s="232" t="s">
        <v>36928</v>
      </c>
    </row>
    <row r="11655" spans="1:7" ht="24">
      <c r="A11655" s="229">
        <v>7215270201</v>
      </c>
      <c r="B11655" s="230" t="s">
        <v>35616</v>
      </c>
      <c r="C11655" s="230" t="s">
        <v>35617</v>
      </c>
      <c r="D11655" s="230" t="s">
        <v>35618</v>
      </c>
      <c r="E11655" s="231">
        <v>72152702</v>
      </c>
      <c r="F11655" s="231" t="s">
        <v>828</v>
      </c>
      <c r="G11655" s="232" t="s">
        <v>36928</v>
      </c>
    </row>
    <row r="11656" spans="1:7" ht="12">
      <c r="A11656" s="229">
        <v>7215279901</v>
      </c>
      <c r="B11656" s="230" t="s">
        <v>35619</v>
      </c>
      <c r="C11656" s="230" t="s">
        <v>35620</v>
      </c>
      <c r="D11656" s="230" t="s">
        <v>35621</v>
      </c>
      <c r="E11656" s="231">
        <v>72152799</v>
      </c>
      <c r="F11656" s="231" t="s">
        <v>828</v>
      </c>
      <c r="G11656" s="232" t="s">
        <v>36928</v>
      </c>
    </row>
    <row r="11657" spans="1:7" ht="24">
      <c r="A11657" s="229">
        <v>7215290501</v>
      </c>
      <c r="B11657" s="230" t="s">
        <v>35622</v>
      </c>
      <c r="C11657" s="230" t="s">
        <v>35623</v>
      </c>
      <c r="D11657" s="230" t="s">
        <v>35624</v>
      </c>
      <c r="E11657" s="231">
        <v>72152905</v>
      </c>
      <c r="F11657" s="231" t="s">
        <v>828</v>
      </c>
      <c r="G11657" s="232" t="s">
        <v>36928</v>
      </c>
    </row>
    <row r="11658" spans="1:7" ht="24">
      <c r="A11658" s="229">
        <v>7215299801</v>
      </c>
      <c r="B11658" s="230" t="s">
        <v>35625</v>
      </c>
      <c r="C11658" s="230" t="s">
        <v>35626</v>
      </c>
      <c r="D11658" s="230" t="s">
        <v>35627</v>
      </c>
      <c r="E11658" s="231">
        <v>72152998</v>
      </c>
      <c r="F11658" s="231" t="s">
        <v>828</v>
      </c>
      <c r="G11658" s="232" t="s">
        <v>36928</v>
      </c>
    </row>
    <row r="11659" spans="1:7" ht="24">
      <c r="A11659" s="229">
        <v>7215340201</v>
      </c>
      <c r="B11659" s="230" t="s">
        <v>35628</v>
      </c>
      <c r="C11659" s="230" t="s">
        <v>35629</v>
      </c>
      <c r="D11659" s="230" t="s">
        <v>35630</v>
      </c>
      <c r="E11659" s="231">
        <v>72153402</v>
      </c>
      <c r="F11659" s="231" t="s">
        <v>828</v>
      </c>
      <c r="G11659" s="232" t="s">
        <v>36928</v>
      </c>
    </row>
    <row r="11660" spans="1:7" ht="12">
      <c r="A11660" s="229">
        <v>7215349901</v>
      </c>
      <c r="B11660" s="230" t="s">
        <v>35631</v>
      </c>
      <c r="C11660" s="230" t="s">
        <v>35632</v>
      </c>
      <c r="D11660" s="230" t="s">
        <v>35633</v>
      </c>
      <c r="E11660" s="231">
        <v>72153499</v>
      </c>
      <c r="F11660" s="231" t="s">
        <v>828</v>
      </c>
      <c r="G11660" s="232" t="s">
        <v>36928</v>
      </c>
    </row>
    <row r="11661" spans="1:7" ht="24">
      <c r="A11661" s="229">
        <v>7215369901</v>
      </c>
      <c r="B11661" s="230" t="s">
        <v>35634</v>
      </c>
      <c r="C11661" s="230" t="s">
        <v>35635</v>
      </c>
      <c r="D11661" s="230" t="s">
        <v>35636</v>
      </c>
      <c r="E11661" s="231">
        <v>72153699</v>
      </c>
      <c r="F11661" s="231" t="s">
        <v>828</v>
      </c>
      <c r="G11661" s="232" t="s">
        <v>36928</v>
      </c>
    </row>
    <row r="11662" spans="1:7" ht="24">
      <c r="A11662" s="229">
        <v>7215399001</v>
      </c>
      <c r="B11662" s="230" t="s">
        <v>35637</v>
      </c>
      <c r="C11662" s="230" t="s">
        <v>35638</v>
      </c>
      <c r="D11662" s="230" t="s">
        <v>35639</v>
      </c>
      <c r="E11662" s="231">
        <v>72153990</v>
      </c>
      <c r="F11662" s="231" t="s">
        <v>828</v>
      </c>
      <c r="G11662" s="232" t="s">
        <v>36928</v>
      </c>
    </row>
    <row r="11663" spans="1:7" ht="24">
      <c r="A11663" s="229">
        <v>7215399901</v>
      </c>
      <c r="B11663" s="230" t="s">
        <v>35640</v>
      </c>
      <c r="C11663" s="230" t="s">
        <v>35641</v>
      </c>
      <c r="D11663" s="230" t="s">
        <v>35642</v>
      </c>
      <c r="E11663" s="231">
        <v>72153999</v>
      </c>
      <c r="F11663" s="231" t="s">
        <v>828</v>
      </c>
      <c r="G11663" s="232" t="s">
        <v>36928</v>
      </c>
    </row>
    <row r="11664" spans="1:7" ht="24">
      <c r="A11664" s="229">
        <v>7215401001</v>
      </c>
      <c r="B11664" s="230" t="s">
        <v>35643</v>
      </c>
      <c r="C11664" s="230" t="s">
        <v>35644</v>
      </c>
      <c r="D11664" s="230" t="s">
        <v>35645</v>
      </c>
      <c r="E11664" s="231">
        <v>72154010</v>
      </c>
      <c r="F11664" s="231" t="s">
        <v>828</v>
      </c>
      <c r="G11664" s="232" t="s">
        <v>36928</v>
      </c>
    </row>
    <row r="11665" spans="1:7" ht="12">
      <c r="A11665" s="229">
        <v>7215409001</v>
      </c>
      <c r="B11665" s="230" t="s">
        <v>35646</v>
      </c>
      <c r="C11665" s="230" t="s">
        <v>35647</v>
      </c>
      <c r="D11665" s="230" t="s">
        <v>35648</v>
      </c>
      <c r="E11665" s="231">
        <v>72154090</v>
      </c>
      <c r="F11665" s="231" t="s">
        <v>828</v>
      </c>
      <c r="G11665" s="232" t="s">
        <v>36928</v>
      </c>
    </row>
    <row r="11666" spans="1:7" ht="48">
      <c r="A11666" s="229">
        <v>7215409601</v>
      </c>
      <c r="B11666" s="230" t="s">
        <v>35649</v>
      </c>
      <c r="C11666" s="230" t="s">
        <v>35650</v>
      </c>
      <c r="D11666" s="230" t="s">
        <v>35651</v>
      </c>
      <c r="E11666" s="231">
        <v>72154096</v>
      </c>
      <c r="F11666" s="231" t="s">
        <v>828</v>
      </c>
      <c r="G11666" s="232" t="s">
        <v>36928</v>
      </c>
    </row>
    <row r="11667" spans="1:7" ht="24">
      <c r="A11667" s="229">
        <v>7215409701</v>
      </c>
      <c r="B11667" s="230" t="s">
        <v>35652</v>
      </c>
      <c r="C11667" s="230" t="s">
        <v>35653</v>
      </c>
      <c r="D11667" s="230" t="s">
        <v>35654</v>
      </c>
      <c r="E11667" s="231">
        <v>72154097</v>
      </c>
      <c r="F11667" s="231" t="s">
        <v>828</v>
      </c>
      <c r="G11667" s="232" t="s">
        <v>36928</v>
      </c>
    </row>
    <row r="11668" spans="1:7" ht="12">
      <c r="A11668" s="229">
        <v>7215409801</v>
      </c>
      <c r="B11668" s="230" t="s">
        <v>35655</v>
      </c>
      <c r="C11668" s="230" t="s">
        <v>35656</v>
      </c>
      <c r="D11668" s="230" t="s">
        <v>35657</v>
      </c>
      <c r="E11668" s="231">
        <v>72154098</v>
      </c>
      <c r="F11668" s="231" t="s">
        <v>828</v>
      </c>
      <c r="G11668" s="232" t="s">
        <v>36928</v>
      </c>
    </row>
    <row r="11669" spans="1:7" ht="12">
      <c r="A11669" s="229">
        <v>7215409901</v>
      </c>
      <c r="B11669" s="230" t="s">
        <v>35658</v>
      </c>
      <c r="C11669" s="230" t="s">
        <v>35659</v>
      </c>
      <c r="D11669" s="230" t="s">
        <v>35660</v>
      </c>
      <c r="E11669" s="231">
        <v>72154099</v>
      </c>
      <c r="F11669" s="231" t="s">
        <v>828</v>
      </c>
      <c r="G11669" s="232" t="s">
        <v>36928</v>
      </c>
    </row>
    <row r="11670" spans="1:7" ht="12">
      <c r="A11670" s="229">
        <v>7215409902</v>
      </c>
      <c r="B11670" s="230" t="s">
        <v>35661</v>
      </c>
      <c r="C11670" s="230" t="s">
        <v>35662</v>
      </c>
      <c r="D11670" s="230" t="s">
        <v>35663</v>
      </c>
      <c r="E11670" s="231">
        <v>72154099</v>
      </c>
      <c r="F11670" s="231" t="s">
        <v>828</v>
      </c>
      <c r="G11670" s="232" t="s">
        <v>36928</v>
      </c>
    </row>
    <row r="11671" spans="1:7" ht="12">
      <c r="A11671" s="229">
        <v>7315217701</v>
      </c>
      <c r="B11671" s="230" t="s">
        <v>35664</v>
      </c>
      <c r="C11671" s="230" t="s">
        <v>35665</v>
      </c>
      <c r="D11671" s="230" t="s">
        <v>35666</v>
      </c>
      <c r="E11671" s="231">
        <v>73152177</v>
      </c>
      <c r="F11671" s="231" t="s">
        <v>828</v>
      </c>
      <c r="G11671" s="232" t="s">
        <v>36928</v>
      </c>
    </row>
    <row r="11672" spans="1:7" ht="12">
      <c r="A11672" s="229">
        <v>7315217801</v>
      </c>
      <c r="B11672" s="230" t="s">
        <v>35667</v>
      </c>
      <c r="C11672" s="230" t="s">
        <v>35668</v>
      </c>
      <c r="D11672" s="230" t="s">
        <v>35669</v>
      </c>
      <c r="E11672" s="231">
        <v>73152178</v>
      </c>
      <c r="F11672" s="231" t="s">
        <v>828</v>
      </c>
      <c r="G11672" s="232" t="s">
        <v>36928</v>
      </c>
    </row>
    <row r="11673" spans="1:7" ht="12">
      <c r="A11673" s="229">
        <v>7315217901</v>
      </c>
      <c r="B11673" s="230" t="s">
        <v>35670</v>
      </c>
      <c r="C11673" s="230" t="s">
        <v>35671</v>
      </c>
      <c r="D11673" s="230" t="s">
        <v>35672</v>
      </c>
      <c r="E11673" s="231">
        <v>73152179</v>
      </c>
      <c r="F11673" s="231" t="s">
        <v>828</v>
      </c>
      <c r="G11673" s="232" t="s">
        <v>36928</v>
      </c>
    </row>
    <row r="11674" spans="1:7" ht="12">
      <c r="A11674" s="229">
        <v>7315217902</v>
      </c>
      <c r="B11674" s="230" t="s">
        <v>35673</v>
      </c>
      <c r="C11674" s="230" t="s">
        <v>35674</v>
      </c>
      <c r="D11674" s="230" t="s">
        <v>35675</v>
      </c>
      <c r="E11674" s="231">
        <v>73152179</v>
      </c>
      <c r="F11674" s="231" t="s">
        <v>828</v>
      </c>
      <c r="G11674" s="232" t="s">
        <v>36928</v>
      </c>
    </row>
    <row r="11675" spans="1:7" ht="12">
      <c r="A11675" s="229">
        <v>7315217903</v>
      </c>
      <c r="B11675" s="230" t="s">
        <v>35676</v>
      </c>
      <c r="C11675" s="230" t="s">
        <v>35677</v>
      </c>
      <c r="D11675" s="230" t="s">
        <v>35678</v>
      </c>
      <c r="E11675" s="231">
        <v>73152179</v>
      </c>
      <c r="F11675" s="231" t="s">
        <v>828</v>
      </c>
      <c r="G11675" s="232" t="s">
        <v>36928</v>
      </c>
    </row>
    <row r="11676" spans="1:7" ht="12">
      <c r="A11676" s="229">
        <v>7315218001</v>
      </c>
      <c r="B11676" s="230" t="s">
        <v>35679</v>
      </c>
      <c r="C11676" s="230" t="s">
        <v>35680</v>
      </c>
      <c r="D11676" s="230" t="s">
        <v>35681</v>
      </c>
      <c r="E11676" s="231">
        <v>73152180</v>
      </c>
      <c r="F11676" s="231" t="s">
        <v>828</v>
      </c>
      <c r="G11676" s="232" t="s">
        <v>36928</v>
      </c>
    </row>
    <row r="11677" spans="1:7" ht="24">
      <c r="A11677" s="229">
        <v>7316159901</v>
      </c>
      <c r="B11677" s="230" t="s">
        <v>35682</v>
      </c>
      <c r="C11677" s="230" t="s">
        <v>35683</v>
      </c>
      <c r="D11677" s="230" t="s">
        <v>35684</v>
      </c>
      <c r="E11677" s="231">
        <v>73161599</v>
      </c>
      <c r="F11677" s="231" t="s">
        <v>828</v>
      </c>
      <c r="G11677" s="232" t="s">
        <v>36928</v>
      </c>
    </row>
    <row r="11678" spans="1:7" ht="12">
      <c r="A11678" s="229">
        <v>7316900101</v>
      </c>
      <c r="B11678" s="230" t="s">
        <v>35685</v>
      </c>
      <c r="C11678" s="230" t="s">
        <v>35686</v>
      </c>
      <c r="D11678" s="230" t="s">
        <v>35687</v>
      </c>
      <c r="E11678" s="231">
        <v>73169001</v>
      </c>
      <c r="F11678" s="231" t="s">
        <v>828</v>
      </c>
      <c r="G11678" s="232" t="s">
        <v>36928</v>
      </c>
    </row>
    <row r="11679" spans="1:7" ht="12">
      <c r="A11679" s="229">
        <v>7316900201</v>
      </c>
      <c r="B11679" s="230" t="s">
        <v>35688</v>
      </c>
      <c r="C11679" s="230" t="s">
        <v>35689</v>
      </c>
      <c r="D11679" s="230" t="s">
        <v>35690</v>
      </c>
      <c r="E11679" s="231">
        <v>73169002</v>
      </c>
      <c r="F11679" s="231" t="s">
        <v>828</v>
      </c>
      <c r="G11679" s="232" t="s">
        <v>36928</v>
      </c>
    </row>
    <row r="11680" spans="1:7" ht="12">
      <c r="A11680" s="229">
        <v>7316900301</v>
      </c>
      <c r="B11680" s="230" t="s">
        <v>35691</v>
      </c>
      <c r="C11680" s="230" t="s">
        <v>35692</v>
      </c>
      <c r="D11680" s="230" t="s">
        <v>35693</v>
      </c>
      <c r="E11680" s="231">
        <v>73169003</v>
      </c>
      <c r="F11680" s="231" t="s">
        <v>828</v>
      </c>
      <c r="G11680" s="232" t="s">
        <v>36928</v>
      </c>
    </row>
    <row r="11681" spans="1:7" ht="24">
      <c r="A11681" s="229">
        <v>7316900401</v>
      </c>
      <c r="B11681" s="230" t="s">
        <v>35694</v>
      </c>
      <c r="C11681" s="230" t="s">
        <v>35695</v>
      </c>
      <c r="D11681" s="230" t="s">
        <v>35696</v>
      </c>
      <c r="E11681" s="231">
        <v>73169004</v>
      </c>
      <c r="F11681" s="231" t="s">
        <v>828</v>
      </c>
      <c r="G11681" s="232" t="s">
        <v>36928</v>
      </c>
    </row>
    <row r="11682" spans="1:7" ht="24">
      <c r="A11682" s="229">
        <v>7316900402</v>
      </c>
      <c r="B11682" s="230" t="s">
        <v>35697</v>
      </c>
      <c r="C11682" s="230" t="s">
        <v>35698</v>
      </c>
      <c r="D11682" s="230" t="s">
        <v>35699</v>
      </c>
      <c r="E11682" s="231">
        <v>73169004</v>
      </c>
      <c r="F11682" s="231" t="s">
        <v>828</v>
      </c>
      <c r="G11682" s="232" t="s">
        <v>36928</v>
      </c>
    </row>
    <row r="11683" spans="1:7" ht="24">
      <c r="A11683" s="229">
        <v>7316900403</v>
      </c>
      <c r="B11683" s="230" t="s">
        <v>35700</v>
      </c>
      <c r="C11683" s="230" t="s">
        <v>35701</v>
      </c>
      <c r="D11683" s="230" t="s">
        <v>35702</v>
      </c>
      <c r="E11683" s="231">
        <v>73169004</v>
      </c>
      <c r="F11683" s="231" t="s">
        <v>828</v>
      </c>
      <c r="G11683" s="232" t="s">
        <v>36928</v>
      </c>
    </row>
    <row r="11684" spans="1:7" ht="24">
      <c r="A11684" s="229">
        <v>7316900404</v>
      </c>
      <c r="B11684" s="230" t="s">
        <v>35703</v>
      </c>
      <c r="C11684" s="230" t="s">
        <v>35704</v>
      </c>
      <c r="D11684" s="230" t="s">
        <v>35705</v>
      </c>
      <c r="E11684" s="231">
        <v>73169004</v>
      </c>
      <c r="F11684" s="231" t="s">
        <v>828</v>
      </c>
      <c r="G11684" s="232" t="s">
        <v>36928</v>
      </c>
    </row>
    <row r="11685" spans="1:7" ht="24">
      <c r="A11685" s="229">
        <v>7316900405</v>
      </c>
      <c r="B11685" s="230" t="s">
        <v>35706</v>
      </c>
      <c r="C11685" s="230" t="s">
        <v>35707</v>
      </c>
      <c r="D11685" s="230" t="s">
        <v>35708</v>
      </c>
      <c r="E11685" s="231">
        <v>73169004</v>
      </c>
      <c r="F11685" s="231" t="s">
        <v>828</v>
      </c>
      <c r="G11685" s="232" t="s">
        <v>36928</v>
      </c>
    </row>
    <row r="11686" spans="1:7" ht="24">
      <c r="A11686" s="229">
        <v>7316900406</v>
      </c>
      <c r="B11686" s="230" t="s">
        <v>35709</v>
      </c>
      <c r="C11686" s="230" t="s">
        <v>35710</v>
      </c>
      <c r="D11686" s="230" t="s">
        <v>35711</v>
      </c>
      <c r="E11686" s="231">
        <v>73169004</v>
      </c>
      <c r="F11686" s="231" t="s">
        <v>828</v>
      </c>
      <c r="G11686" s="232" t="s">
        <v>36928</v>
      </c>
    </row>
    <row r="11687" spans="1:7" ht="24">
      <c r="A11687" s="229">
        <v>7316900407</v>
      </c>
      <c r="B11687" s="230" t="s">
        <v>35712</v>
      </c>
      <c r="C11687" s="230" t="s">
        <v>35713</v>
      </c>
      <c r="D11687" s="230" t="s">
        <v>35714</v>
      </c>
      <c r="E11687" s="231">
        <v>73169004</v>
      </c>
      <c r="F11687" s="231" t="s">
        <v>828</v>
      </c>
      <c r="G11687" s="232" t="s">
        <v>36928</v>
      </c>
    </row>
    <row r="11688" spans="1:7" ht="12">
      <c r="A11688" s="229">
        <v>7316900408</v>
      </c>
      <c r="B11688" s="230" t="s">
        <v>35715</v>
      </c>
      <c r="C11688" s="230" t="s">
        <v>35716</v>
      </c>
      <c r="D11688" s="230" t="s">
        <v>35717</v>
      </c>
      <c r="E11688" s="231">
        <v>73169004</v>
      </c>
      <c r="F11688" s="231" t="s">
        <v>828</v>
      </c>
      <c r="G11688" s="232" t="s">
        <v>36928</v>
      </c>
    </row>
    <row r="11689" spans="1:7" ht="24">
      <c r="A11689" s="229">
        <v>7316900409</v>
      </c>
      <c r="B11689" s="230" t="s">
        <v>35718</v>
      </c>
      <c r="C11689" s="230" t="s">
        <v>35719</v>
      </c>
      <c r="D11689" s="230" t="s">
        <v>35720</v>
      </c>
      <c r="E11689" s="231">
        <v>73169004</v>
      </c>
      <c r="F11689" s="231" t="s">
        <v>828</v>
      </c>
      <c r="G11689" s="232" t="s">
        <v>36928</v>
      </c>
    </row>
    <row r="11690" spans="1:7" ht="12">
      <c r="A11690" s="229">
        <v>7316900410</v>
      </c>
      <c r="B11690" s="230" t="s">
        <v>35721</v>
      </c>
      <c r="C11690" s="230" t="s">
        <v>35722</v>
      </c>
      <c r="D11690" s="230" t="s">
        <v>35723</v>
      </c>
      <c r="E11690" s="231">
        <v>73169004</v>
      </c>
      <c r="F11690" s="231" t="s">
        <v>828</v>
      </c>
      <c r="G11690" s="232" t="s">
        <v>36928</v>
      </c>
    </row>
    <row r="11691" spans="1:7" ht="24">
      <c r="A11691" s="229">
        <v>7316900411</v>
      </c>
      <c r="B11691" s="230" t="s">
        <v>35724</v>
      </c>
      <c r="C11691" s="230" t="s">
        <v>35725</v>
      </c>
      <c r="D11691" s="230" t="s">
        <v>35726</v>
      </c>
      <c r="E11691" s="231">
        <v>73169004</v>
      </c>
      <c r="F11691" s="231" t="s">
        <v>828</v>
      </c>
      <c r="G11691" s="232" t="s">
        <v>36928</v>
      </c>
    </row>
    <row r="11692" spans="1:7" ht="24">
      <c r="A11692" s="229">
        <v>7316900412</v>
      </c>
      <c r="B11692" s="230" t="s">
        <v>35727</v>
      </c>
      <c r="C11692" s="230" t="s">
        <v>35728</v>
      </c>
      <c r="D11692" s="230" t="s">
        <v>35729</v>
      </c>
      <c r="E11692" s="231">
        <v>73169004</v>
      </c>
      <c r="F11692" s="231" t="s">
        <v>828</v>
      </c>
      <c r="G11692" s="232" t="s">
        <v>36928</v>
      </c>
    </row>
    <row r="11693" spans="1:7" ht="24">
      <c r="A11693" s="229">
        <v>7316900413</v>
      </c>
      <c r="B11693" s="230" t="s">
        <v>35730</v>
      </c>
      <c r="C11693" s="230" t="s">
        <v>35731</v>
      </c>
      <c r="D11693" s="230" t="s">
        <v>35732</v>
      </c>
      <c r="E11693" s="231">
        <v>73169004</v>
      </c>
      <c r="F11693" s="231" t="s">
        <v>828</v>
      </c>
      <c r="G11693" s="232" t="s">
        <v>36928</v>
      </c>
    </row>
    <row r="11694" spans="1:7" ht="24">
      <c r="A11694" s="229">
        <v>7316900414</v>
      </c>
      <c r="B11694" s="230" t="s">
        <v>35733</v>
      </c>
      <c r="C11694" s="230" t="s">
        <v>35734</v>
      </c>
      <c r="D11694" s="230" t="s">
        <v>35735</v>
      </c>
      <c r="E11694" s="231">
        <v>73169004</v>
      </c>
      <c r="F11694" s="231" t="s">
        <v>828</v>
      </c>
      <c r="G11694" s="232" t="s">
        <v>36928</v>
      </c>
    </row>
    <row r="11695" spans="1:7" ht="24">
      <c r="A11695" s="229">
        <v>7316900415</v>
      </c>
      <c r="B11695" s="230" t="s">
        <v>35736</v>
      </c>
      <c r="C11695" s="230" t="s">
        <v>35737</v>
      </c>
      <c r="D11695" s="230" t="s">
        <v>35738</v>
      </c>
      <c r="E11695" s="231">
        <v>73169004</v>
      </c>
      <c r="F11695" s="231" t="s">
        <v>828</v>
      </c>
      <c r="G11695" s="232" t="s">
        <v>36928</v>
      </c>
    </row>
    <row r="11696" spans="1:7" ht="24">
      <c r="A11696" s="229">
        <v>7316900416</v>
      </c>
      <c r="B11696" s="230" t="s">
        <v>35739</v>
      </c>
      <c r="C11696" s="230" t="s">
        <v>35740</v>
      </c>
      <c r="D11696" s="230" t="s">
        <v>35741</v>
      </c>
      <c r="E11696" s="231">
        <v>73169004</v>
      </c>
      <c r="F11696" s="231" t="s">
        <v>828</v>
      </c>
      <c r="G11696" s="232" t="s">
        <v>36928</v>
      </c>
    </row>
    <row r="11697" spans="1:7" ht="24">
      <c r="A11697" s="229">
        <v>7316900417</v>
      </c>
      <c r="B11697" s="230" t="s">
        <v>35742</v>
      </c>
      <c r="C11697" s="230" t="s">
        <v>35743</v>
      </c>
      <c r="D11697" s="230" t="s">
        <v>35744</v>
      </c>
      <c r="E11697" s="231">
        <v>73169004</v>
      </c>
      <c r="F11697" s="231" t="s">
        <v>828</v>
      </c>
      <c r="G11697" s="232" t="s">
        <v>36928</v>
      </c>
    </row>
    <row r="11698" spans="1:7" ht="24">
      <c r="A11698" s="229">
        <v>7316900418</v>
      </c>
      <c r="B11698" s="230" t="s">
        <v>35745</v>
      </c>
      <c r="C11698" s="230" t="s">
        <v>35746</v>
      </c>
      <c r="D11698" s="230" t="s">
        <v>35747</v>
      </c>
      <c r="E11698" s="231">
        <v>73169004</v>
      </c>
      <c r="F11698" s="231" t="s">
        <v>828</v>
      </c>
      <c r="G11698" s="232" t="s">
        <v>36928</v>
      </c>
    </row>
    <row r="11699" spans="1:7" ht="24">
      <c r="A11699" s="229">
        <v>7316900419</v>
      </c>
      <c r="B11699" s="230" t="s">
        <v>35748</v>
      </c>
      <c r="C11699" s="230" t="s">
        <v>35749</v>
      </c>
      <c r="D11699" s="230" t="s">
        <v>35750</v>
      </c>
      <c r="E11699" s="231">
        <v>73169004</v>
      </c>
      <c r="F11699" s="231" t="s">
        <v>828</v>
      </c>
      <c r="G11699" s="232" t="s">
        <v>36928</v>
      </c>
    </row>
    <row r="11700" spans="1:7" ht="24">
      <c r="A11700" s="229">
        <v>7316900420</v>
      </c>
      <c r="B11700" s="230" t="s">
        <v>35751</v>
      </c>
      <c r="C11700" s="230" t="s">
        <v>35752</v>
      </c>
      <c r="D11700" s="230" t="s">
        <v>35753</v>
      </c>
      <c r="E11700" s="231">
        <v>73169004</v>
      </c>
      <c r="F11700" s="231" t="s">
        <v>828</v>
      </c>
      <c r="G11700" s="232" t="s">
        <v>36928</v>
      </c>
    </row>
    <row r="11701" spans="1:7" ht="24">
      <c r="A11701" s="229">
        <v>7316900421</v>
      </c>
      <c r="B11701" s="230" t="s">
        <v>35754</v>
      </c>
      <c r="C11701" s="230" t="s">
        <v>35755</v>
      </c>
      <c r="D11701" s="230" t="s">
        <v>35756</v>
      </c>
      <c r="E11701" s="231">
        <v>73169004</v>
      </c>
      <c r="F11701" s="231" t="s">
        <v>828</v>
      </c>
      <c r="G11701" s="232" t="s">
        <v>36928</v>
      </c>
    </row>
    <row r="11702" spans="1:7" ht="24">
      <c r="A11702" s="229">
        <v>7316900422</v>
      </c>
      <c r="B11702" s="230" t="s">
        <v>35757</v>
      </c>
      <c r="C11702" s="230" t="s">
        <v>35758</v>
      </c>
      <c r="D11702" s="230" t="s">
        <v>35759</v>
      </c>
      <c r="E11702" s="231">
        <v>73169004</v>
      </c>
      <c r="F11702" s="231" t="s">
        <v>828</v>
      </c>
      <c r="G11702" s="232" t="s">
        <v>36928</v>
      </c>
    </row>
    <row r="11703" spans="1:7" ht="24">
      <c r="A11703" s="229">
        <v>7316900423</v>
      </c>
      <c r="B11703" s="230" t="s">
        <v>35760</v>
      </c>
      <c r="C11703" s="230" t="s">
        <v>35761</v>
      </c>
      <c r="D11703" s="230" t="s">
        <v>35762</v>
      </c>
      <c r="E11703" s="231">
        <v>73169004</v>
      </c>
      <c r="F11703" s="231" t="s">
        <v>828</v>
      </c>
      <c r="G11703" s="232" t="s">
        <v>36928</v>
      </c>
    </row>
    <row r="11704" spans="1:7" ht="24">
      <c r="A11704" s="229">
        <v>7316900501</v>
      </c>
      <c r="B11704" s="230" t="s">
        <v>35763</v>
      </c>
      <c r="C11704" s="230" t="s">
        <v>35764</v>
      </c>
      <c r="D11704" s="230" t="s">
        <v>35765</v>
      </c>
      <c r="E11704" s="231">
        <v>73169005</v>
      </c>
      <c r="F11704" s="231" t="s">
        <v>828</v>
      </c>
      <c r="G11704" s="232" t="s">
        <v>36928</v>
      </c>
    </row>
    <row r="11705" spans="1:7" ht="12">
      <c r="A11705" s="229">
        <v>7316900601</v>
      </c>
      <c r="B11705" s="230" t="s">
        <v>35766</v>
      </c>
      <c r="C11705" s="230" t="s">
        <v>35680</v>
      </c>
      <c r="D11705" s="230" t="s">
        <v>35767</v>
      </c>
      <c r="E11705" s="231">
        <v>73169006</v>
      </c>
      <c r="F11705" s="231" t="s">
        <v>828</v>
      </c>
      <c r="G11705" s="232" t="s">
        <v>36928</v>
      </c>
    </row>
    <row r="11706" spans="1:7">
      <c r="A11706" s="229">
        <v>7316900701</v>
      </c>
      <c r="B11706" s="230" t="s">
        <v>35768</v>
      </c>
      <c r="C11706" s="233"/>
      <c r="D11706" s="230" t="s">
        <v>35769</v>
      </c>
      <c r="E11706" s="234">
        <v>73169007</v>
      </c>
      <c r="F11706" s="231" t="s">
        <v>828</v>
      </c>
      <c r="G11706" s="232" t="s">
        <v>36928</v>
      </c>
    </row>
    <row r="11707" spans="1:7" ht="24">
      <c r="A11707" s="229">
        <v>7316900702</v>
      </c>
      <c r="B11707" s="230" t="s">
        <v>35770</v>
      </c>
      <c r="C11707" s="233"/>
      <c r="D11707" s="230" t="s">
        <v>35771</v>
      </c>
      <c r="E11707" s="234">
        <v>73169007</v>
      </c>
      <c r="F11707" s="231" t="s">
        <v>828</v>
      </c>
      <c r="G11707" s="232" t="s">
        <v>36928</v>
      </c>
    </row>
    <row r="11708" spans="1:7">
      <c r="A11708" s="229">
        <v>7316900703</v>
      </c>
      <c r="B11708" s="230" t="s">
        <v>35772</v>
      </c>
      <c r="C11708" s="233"/>
      <c r="D11708" s="230" t="s">
        <v>35773</v>
      </c>
      <c r="E11708" s="234">
        <v>73169007</v>
      </c>
      <c r="F11708" s="231" t="s">
        <v>828</v>
      </c>
      <c r="G11708" s="232" t="s">
        <v>36928</v>
      </c>
    </row>
    <row r="11709" spans="1:7" ht="24">
      <c r="A11709" s="229">
        <v>7316900801</v>
      </c>
      <c r="B11709" s="230" t="s">
        <v>35774</v>
      </c>
      <c r="C11709" s="233"/>
      <c r="D11709" s="230" t="s">
        <v>35775</v>
      </c>
      <c r="E11709" s="234">
        <v>73169008</v>
      </c>
      <c r="F11709" s="231" t="s">
        <v>828</v>
      </c>
      <c r="G11709" s="232" t="s">
        <v>36928</v>
      </c>
    </row>
    <row r="11710" spans="1:7" ht="24">
      <c r="A11710" s="229">
        <v>7316900802</v>
      </c>
      <c r="B11710" s="230" t="s">
        <v>35776</v>
      </c>
      <c r="C11710" s="233"/>
      <c r="D11710" s="230" t="s">
        <v>35777</v>
      </c>
      <c r="E11710" s="234">
        <v>73169008</v>
      </c>
      <c r="F11710" s="231" t="s">
        <v>828</v>
      </c>
      <c r="G11710" s="232" t="s">
        <v>36928</v>
      </c>
    </row>
    <row r="11711" spans="1:7" ht="24">
      <c r="A11711" s="229">
        <v>7316900803</v>
      </c>
      <c r="B11711" s="230" t="s">
        <v>35778</v>
      </c>
      <c r="C11711" s="233"/>
      <c r="D11711" s="230" t="s">
        <v>35779</v>
      </c>
      <c r="E11711" s="234">
        <v>73169008</v>
      </c>
      <c r="F11711" s="231" t="s">
        <v>828</v>
      </c>
      <c r="G11711" s="232" t="s">
        <v>36928</v>
      </c>
    </row>
    <row r="11712" spans="1:7" ht="24">
      <c r="A11712" s="229">
        <v>7316909901</v>
      </c>
      <c r="B11712" s="230" t="s">
        <v>35780</v>
      </c>
      <c r="C11712" s="230" t="s">
        <v>35781</v>
      </c>
      <c r="D11712" s="230" t="s">
        <v>35782</v>
      </c>
      <c r="E11712" s="231">
        <v>73169099</v>
      </c>
      <c r="F11712" s="231" t="s">
        <v>828</v>
      </c>
      <c r="G11712" s="232" t="s">
        <v>36928</v>
      </c>
    </row>
    <row r="11713" spans="1:7" ht="12">
      <c r="A11713" s="229">
        <v>7317159601</v>
      </c>
      <c r="B11713" s="230" t="s">
        <v>35783</v>
      </c>
      <c r="C11713" s="230" t="s">
        <v>35784</v>
      </c>
      <c r="D11713" s="230" t="s">
        <v>35785</v>
      </c>
      <c r="E11713" s="231">
        <v>73171596</v>
      </c>
      <c r="F11713" s="231" t="s">
        <v>828</v>
      </c>
      <c r="G11713" s="232" t="s">
        <v>36928</v>
      </c>
    </row>
    <row r="11714" spans="1:7" ht="24">
      <c r="A11714" s="229">
        <v>7317159801</v>
      </c>
      <c r="B11714" s="230" t="s">
        <v>35786</v>
      </c>
      <c r="C11714" s="230" t="s">
        <v>35787</v>
      </c>
      <c r="D11714" s="230" t="s">
        <v>35788</v>
      </c>
      <c r="E11714" s="231">
        <v>73171598</v>
      </c>
      <c r="F11714" s="231" t="s">
        <v>828</v>
      </c>
      <c r="G11714" s="232" t="s">
        <v>36928</v>
      </c>
    </row>
    <row r="11715" spans="1:7" ht="12">
      <c r="A11715" s="229">
        <v>7317169301</v>
      </c>
      <c r="B11715" s="230" t="s">
        <v>35789</v>
      </c>
      <c r="C11715" s="230" t="s">
        <v>35790</v>
      </c>
      <c r="D11715" s="230" t="s">
        <v>35791</v>
      </c>
      <c r="E11715" s="231">
        <v>73171693</v>
      </c>
      <c r="F11715" s="231" t="s">
        <v>828</v>
      </c>
      <c r="G11715" s="232" t="s">
        <v>36928</v>
      </c>
    </row>
    <row r="11716" spans="1:7" ht="12">
      <c r="A11716" s="229">
        <v>7610159001</v>
      </c>
      <c r="B11716" s="230" t="s">
        <v>35792</v>
      </c>
      <c r="C11716" s="230" t="s">
        <v>35793</v>
      </c>
      <c r="D11716" s="230" t="s">
        <v>35794</v>
      </c>
      <c r="E11716" s="231">
        <v>76101590</v>
      </c>
      <c r="F11716" s="231" t="s">
        <v>828</v>
      </c>
      <c r="G11716" s="232" t="s">
        <v>36928</v>
      </c>
    </row>
    <row r="11717" spans="1:7" ht="12">
      <c r="A11717" s="229">
        <v>7611150101</v>
      </c>
      <c r="B11717" s="230" t="s">
        <v>35795</v>
      </c>
      <c r="C11717" s="230" t="s">
        <v>35796</v>
      </c>
      <c r="D11717" s="230" t="s">
        <v>35797</v>
      </c>
      <c r="E11717" s="231">
        <v>76111501</v>
      </c>
      <c r="F11717" s="231" t="s">
        <v>828</v>
      </c>
      <c r="G11717" s="232" t="s">
        <v>36928</v>
      </c>
    </row>
    <row r="11718" spans="1:7" ht="12">
      <c r="A11718" s="229">
        <v>7611159901</v>
      </c>
      <c r="B11718" s="230" t="s">
        <v>35798</v>
      </c>
      <c r="C11718" s="230" t="s">
        <v>35799</v>
      </c>
      <c r="D11718" s="230" t="s">
        <v>35800</v>
      </c>
      <c r="E11718" s="231">
        <v>76111599</v>
      </c>
      <c r="F11718" s="231" t="s">
        <v>828</v>
      </c>
      <c r="G11718" s="232" t="s">
        <v>36928</v>
      </c>
    </row>
    <row r="11719" spans="1:7">
      <c r="A11719" s="229">
        <v>7611159902</v>
      </c>
      <c r="B11719" s="230" t="s">
        <v>35801</v>
      </c>
      <c r="C11719" s="233"/>
      <c r="D11719" s="230" t="s">
        <v>35802</v>
      </c>
      <c r="E11719" s="234">
        <v>76111599</v>
      </c>
      <c r="F11719" s="231" t="s">
        <v>828</v>
      </c>
      <c r="G11719" s="232" t="s">
        <v>36928</v>
      </c>
    </row>
    <row r="11720" spans="1:7" ht="12">
      <c r="A11720" s="229">
        <v>7612159801</v>
      </c>
      <c r="B11720" s="230" t="s">
        <v>35803</v>
      </c>
      <c r="C11720" s="230" t="s">
        <v>35804</v>
      </c>
      <c r="D11720" s="230" t="s">
        <v>35805</v>
      </c>
      <c r="E11720" s="231">
        <v>76121598</v>
      </c>
      <c r="F11720" s="231" t="s">
        <v>828</v>
      </c>
      <c r="G11720" s="232" t="s">
        <v>36928</v>
      </c>
    </row>
    <row r="11721" spans="1:7" ht="12">
      <c r="A11721" s="229">
        <v>7612159901</v>
      </c>
      <c r="B11721" s="230" t="s">
        <v>35806</v>
      </c>
      <c r="C11721" s="230" t="s">
        <v>35807</v>
      </c>
      <c r="D11721" s="230" t="s">
        <v>35808</v>
      </c>
      <c r="E11721" s="231">
        <v>76121599</v>
      </c>
      <c r="F11721" s="231" t="s">
        <v>828</v>
      </c>
      <c r="G11721" s="232" t="s">
        <v>36928</v>
      </c>
    </row>
    <row r="11722" spans="1:7" ht="12">
      <c r="A11722" s="229">
        <v>7612169901</v>
      </c>
      <c r="B11722" s="230" t="s">
        <v>35809</v>
      </c>
      <c r="C11722" s="230" t="s">
        <v>35810</v>
      </c>
      <c r="D11722" s="230" t="s">
        <v>35811</v>
      </c>
      <c r="E11722" s="231">
        <v>76121699</v>
      </c>
      <c r="F11722" s="231" t="s">
        <v>828</v>
      </c>
      <c r="G11722" s="232" t="s">
        <v>36928</v>
      </c>
    </row>
    <row r="11723" spans="1:7" ht="12">
      <c r="A11723" s="229">
        <v>7612179701</v>
      </c>
      <c r="B11723" s="230" t="s">
        <v>35812</v>
      </c>
      <c r="C11723" s="230" t="s">
        <v>35813</v>
      </c>
      <c r="D11723" s="230" t="s">
        <v>35814</v>
      </c>
      <c r="E11723" s="231">
        <v>76121797</v>
      </c>
      <c r="F11723" s="231" t="s">
        <v>828</v>
      </c>
      <c r="G11723" s="232" t="s">
        <v>36928</v>
      </c>
    </row>
    <row r="11724" spans="1:7" ht="12">
      <c r="A11724" s="229">
        <v>7612179801</v>
      </c>
      <c r="B11724" s="230" t="s">
        <v>35815</v>
      </c>
      <c r="C11724" s="230" t="s">
        <v>35816</v>
      </c>
      <c r="D11724" s="230" t="s">
        <v>35817</v>
      </c>
      <c r="E11724" s="231">
        <v>76121798</v>
      </c>
      <c r="F11724" s="231" t="s">
        <v>828</v>
      </c>
      <c r="G11724" s="232" t="s">
        <v>36928</v>
      </c>
    </row>
    <row r="11725" spans="1:7" ht="24">
      <c r="A11725" s="229">
        <v>7612190101</v>
      </c>
      <c r="B11725" s="230" t="s">
        <v>35818</v>
      </c>
      <c r="C11725" s="230" t="s">
        <v>35819</v>
      </c>
      <c r="D11725" s="230" t="s">
        <v>35820</v>
      </c>
      <c r="E11725" s="231">
        <v>76121901</v>
      </c>
      <c r="F11725" s="231" t="s">
        <v>828</v>
      </c>
      <c r="G11725" s="232" t="s">
        <v>36928</v>
      </c>
    </row>
    <row r="11726" spans="1:7" ht="12">
      <c r="A11726" s="229">
        <v>7612199901</v>
      </c>
      <c r="B11726" s="230" t="s">
        <v>35821</v>
      </c>
      <c r="C11726" s="230" t="s">
        <v>35822</v>
      </c>
      <c r="D11726" s="230" t="s">
        <v>35823</v>
      </c>
      <c r="E11726" s="231">
        <v>76121999</v>
      </c>
      <c r="F11726" s="231" t="s">
        <v>828</v>
      </c>
      <c r="G11726" s="232" t="s">
        <v>36928</v>
      </c>
    </row>
    <row r="11727" spans="1:7" ht="12">
      <c r="A11727" s="229">
        <v>7612239901</v>
      </c>
      <c r="B11727" s="230" t="s">
        <v>35824</v>
      </c>
      <c r="C11727" s="230" t="s">
        <v>35825</v>
      </c>
      <c r="D11727" s="230" t="s">
        <v>35826</v>
      </c>
      <c r="E11727" s="231">
        <v>76122399</v>
      </c>
      <c r="F11727" s="231" t="s">
        <v>828</v>
      </c>
      <c r="G11727" s="232" t="s">
        <v>36928</v>
      </c>
    </row>
    <row r="11728" spans="1:7" ht="12">
      <c r="A11728" s="229">
        <v>7613150101</v>
      </c>
      <c r="B11728" s="230" t="s">
        <v>35827</v>
      </c>
      <c r="C11728" s="230" t="s">
        <v>35828</v>
      </c>
      <c r="D11728" s="230" t="s">
        <v>35829</v>
      </c>
      <c r="E11728" s="231">
        <v>76131501</v>
      </c>
      <c r="F11728" s="231" t="s">
        <v>828</v>
      </c>
      <c r="G11728" s="232" t="s">
        <v>36928</v>
      </c>
    </row>
    <row r="11729" spans="1:7" ht="12">
      <c r="A11729" s="229">
        <v>7710150401</v>
      </c>
      <c r="B11729" s="230" t="s">
        <v>35830</v>
      </c>
      <c r="C11729" s="230" t="s">
        <v>35831</v>
      </c>
      <c r="D11729" s="230" t="s">
        <v>35832</v>
      </c>
      <c r="E11729" s="231">
        <v>77101504</v>
      </c>
      <c r="F11729" s="231" t="s">
        <v>828</v>
      </c>
      <c r="G11729" s="232" t="s">
        <v>36928</v>
      </c>
    </row>
    <row r="11730" spans="1:7" ht="24">
      <c r="A11730" s="229">
        <v>7710199001</v>
      </c>
      <c r="B11730" s="230" t="s">
        <v>35833</v>
      </c>
      <c r="C11730" s="230" t="s">
        <v>35834</v>
      </c>
      <c r="D11730" s="230" t="s">
        <v>35835</v>
      </c>
      <c r="E11730" s="231">
        <v>77101990</v>
      </c>
      <c r="F11730" s="231" t="s">
        <v>828</v>
      </c>
      <c r="G11730" s="232" t="s">
        <v>36928</v>
      </c>
    </row>
    <row r="11731" spans="1:7" ht="24">
      <c r="A11731" s="229">
        <v>7711169001</v>
      </c>
      <c r="B11731" s="230" t="s">
        <v>35836</v>
      </c>
      <c r="C11731" s="230" t="s">
        <v>35837</v>
      </c>
      <c r="D11731" s="230" t="s">
        <v>35835</v>
      </c>
      <c r="E11731" s="231">
        <v>77111690</v>
      </c>
      <c r="F11731" s="231" t="s">
        <v>828</v>
      </c>
      <c r="G11731" s="232" t="s">
        <v>36928</v>
      </c>
    </row>
    <row r="11732" spans="1:7" ht="12">
      <c r="A11732" s="229">
        <v>7712150401</v>
      </c>
      <c r="B11732" s="230" t="s">
        <v>35838</v>
      </c>
      <c r="C11732" s="230" t="s">
        <v>35839</v>
      </c>
      <c r="D11732" s="230" t="s">
        <v>35840</v>
      </c>
      <c r="E11732" s="231">
        <v>77121504</v>
      </c>
      <c r="F11732" s="231" t="s">
        <v>828</v>
      </c>
      <c r="G11732" s="232" t="s">
        <v>36928</v>
      </c>
    </row>
    <row r="11733" spans="1:7" ht="12">
      <c r="A11733" s="229">
        <v>7712159001</v>
      </c>
      <c r="B11733" s="230" t="s">
        <v>35841</v>
      </c>
      <c r="C11733" s="230" t="s">
        <v>35842</v>
      </c>
      <c r="D11733" s="230" t="s">
        <v>35843</v>
      </c>
      <c r="E11733" s="231">
        <v>77121590</v>
      </c>
      <c r="F11733" s="231" t="s">
        <v>828</v>
      </c>
      <c r="G11733" s="232" t="s">
        <v>36928</v>
      </c>
    </row>
    <row r="11734" spans="1:7" ht="12">
      <c r="A11734" s="229">
        <v>7712160601</v>
      </c>
      <c r="B11734" s="230" t="s">
        <v>35844</v>
      </c>
      <c r="C11734" s="230" t="s">
        <v>35845</v>
      </c>
      <c r="D11734" s="230" t="s">
        <v>35846</v>
      </c>
      <c r="E11734" s="231">
        <v>77121606</v>
      </c>
      <c r="F11734" s="231" t="s">
        <v>828</v>
      </c>
      <c r="G11734" s="232" t="s">
        <v>36928</v>
      </c>
    </row>
    <row r="11735" spans="1:7" ht="12">
      <c r="A11735" s="229">
        <v>7712169001</v>
      </c>
      <c r="B11735" s="230" t="s">
        <v>35847</v>
      </c>
      <c r="C11735" s="230" t="s">
        <v>35848</v>
      </c>
      <c r="D11735" s="230" t="s">
        <v>35849</v>
      </c>
      <c r="E11735" s="231">
        <v>77121690</v>
      </c>
      <c r="F11735" s="231" t="s">
        <v>828</v>
      </c>
      <c r="G11735" s="232" t="s">
        <v>36928</v>
      </c>
    </row>
    <row r="11736" spans="1:7" ht="12">
      <c r="A11736" s="229">
        <v>7712170701</v>
      </c>
      <c r="B11736" s="230" t="s">
        <v>35850</v>
      </c>
      <c r="C11736" s="230" t="s">
        <v>35851</v>
      </c>
      <c r="D11736" s="230" t="s">
        <v>35852</v>
      </c>
      <c r="E11736" s="231">
        <v>77121707</v>
      </c>
      <c r="F11736" s="231" t="s">
        <v>828</v>
      </c>
      <c r="G11736" s="232" t="s">
        <v>36928</v>
      </c>
    </row>
    <row r="11737" spans="1:7" ht="12">
      <c r="A11737" s="229">
        <v>7712179001</v>
      </c>
      <c r="B11737" s="230" t="s">
        <v>35853</v>
      </c>
      <c r="C11737" s="230" t="s">
        <v>35854</v>
      </c>
      <c r="D11737" s="230" t="s">
        <v>35855</v>
      </c>
      <c r="E11737" s="231">
        <v>77121790</v>
      </c>
      <c r="F11737" s="231" t="s">
        <v>828</v>
      </c>
      <c r="G11737" s="232" t="s">
        <v>36928</v>
      </c>
    </row>
    <row r="11738" spans="1:7" ht="24">
      <c r="A11738" s="229">
        <v>7712179002</v>
      </c>
      <c r="B11738" s="230" t="s">
        <v>35856</v>
      </c>
      <c r="C11738" s="233"/>
      <c r="D11738" s="230" t="s">
        <v>35857</v>
      </c>
      <c r="E11738" s="234">
        <v>77121790</v>
      </c>
      <c r="F11738" s="231" t="s">
        <v>828</v>
      </c>
      <c r="G11738" s="232" t="s">
        <v>36928</v>
      </c>
    </row>
    <row r="11739" spans="1:7" ht="24">
      <c r="A11739" s="229">
        <v>7712179901</v>
      </c>
      <c r="B11739" s="230" t="s">
        <v>35858</v>
      </c>
      <c r="C11739" s="230" t="s">
        <v>35859</v>
      </c>
      <c r="D11739" s="230" t="s">
        <v>35860</v>
      </c>
      <c r="E11739" s="231">
        <v>77121799</v>
      </c>
      <c r="F11739" s="231" t="s">
        <v>828</v>
      </c>
      <c r="G11739" s="232" t="s">
        <v>36928</v>
      </c>
    </row>
    <row r="11740" spans="1:7" ht="12">
      <c r="A11740" s="229">
        <v>7713160301</v>
      </c>
      <c r="B11740" s="230" t="s">
        <v>35861</v>
      </c>
      <c r="C11740" s="230" t="s">
        <v>35862</v>
      </c>
      <c r="D11740" s="230" t="s">
        <v>35863</v>
      </c>
      <c r="E11740" s="231">
        <v>77131603</v>
      </c>
      <c r="F11740" s="231" t="s">
        <v>828</v>
      </c>
      <c r="G11740" s="232" t="s">
        <v>36928</v>
      </c>
    </row>
    <row r="11741" spans="1:7" ht="12">
      <c r="A11741" s="229">
        <v>7810159901</v>
      </c>
      <c r="B11741" s="230" t="s">
        <v>35864</v>
      </c>
      <c r="C11741" s="230" t="s">
        <v>35865</v>
      </c>
      <c r="D11741" s="230" t="s">
        <v>35866</v>
      </c>
      <c r="E11741" s="231">
        <v>78101599</v>
      </c>
      <c r="F11741" s="231" t="s">
        <v>828</v>
      </c>
      <c r="G11741" s="232" t="s">
        <v>36928</v>
      </c>
    </row>
    <row r="11742" spans="1:7" ht="12">
      <c r="A11742" s="229">
        <v>7810159902</v>
      </c>
      <c r="B11742" s="230" t="s">
        <v>35867</v>
      </c>
      <c r="C11742" s="230" t="s">
        <v>35868</v>
      </c>
      <c r="D11742" s="230" t="s">
        <v>35869</v>
      </c>
      <c r="E11742" s="231">
        <v>78101599</v>
      </c>
      <c r="F11742" s="231" t="s">
        <v>828</v>
      </c>
      <c r="G11742" s="232" t="s">
        <v>36928</v>
      </c>
    </row>
    <row r="11743" spans="1:7" ht="12">
      <c r="A11743" s="229">
        <v>7810160401</v>
      </c>
      <c r="B11743" s="230" t="s">
        <v>35870</v>
      </c>
      <c r="C11743" s="230" t="s">
        <v>35871</v>
      </c>
      <c r="D11743" s="230" t="s">
        <v>35872</v>
      </c>
      <c r="E11743" s="231">
        <v>78101604</v>
      </c>
      <c r="F11743" s="231" t="s">
        <v>828</v>
      </c>
      <c r="G11743" s="232" t="s">
        <v>36928</v>
      </c>
    </row>
    <row r="11744" spans="1:7" ht="12">
      <c r="A11744" s="229">
        <v>7810179901</v>
      </c>
      <c r="B11744" s="230" t="s">
        <v>35873</v>
      </c>
      <c r="C11744" s="230" t="s">
        <v>35874</v>
      </c>
      <c r="D11744" s="230" t="s">
        <v>35875</v>
      </c>
      <c r="E11744" s="231">
        <v>78101799</v>
      </c>
      <c r="F11744" s="231" t="s">
        <v>828</v>
      </c>
      <c r="G11744" s="232" t="s">
        <v>36928</v>
      </c>
    </row>
    <row r="11745" spans="1:7" ht="12">
      <c r="A11745" s="229">
        <v>7810180801</v>
      </c>
      <c r="B11745" s="230" t="s">
        <v>35876</v>
      </c>
      <c r="C11745" s="230" t="s">
        <v>35877</v>
      </c>
      <c r="D11745" s="230" t="s">
        <v>35878</v>
      </c>
      <c r="E11745" s="231">
        <v>78101808</v>
      </c>
      <c r="F11745" s="231" t="s">
        <v>828</v>
      </c>
      <c r="G11745" s="232" t="s">
        <v>36928</v>
      </c>
    </row>
    <row r="11746" spans="1:7" ht="24">
      <c r="A11746" s="229">
        <v>7810180802</v>
      </c>
      <c r="B11746" s="230" t="s">
        <v>35879</v>
      </c>
      <c r="C11746" s="230" t="s">
        <v>35880</v>
      </c>
      <c r="D11746" s="230" t="s">
        <v>35881</v>
      </c>
      <c r="E11746" s="231">
        <v>78101808</v>
      </c>
      <c r="F11746" s="231" t="s">
        <v>828</v>
      </c>
      <c r="G11746" s="232" t="s">
        <v>36928</v>
      </c>
    </row>
    <row r="11747" spans="1:7" ht="24">
      <c r="A11747" s="229">
        <v>7810180803</v>
      </c>
      <c r="B11747" s="230" t="s">
        <v>35882</v>
      </c>
      <c r="C11747" s="230" t="s">
        <v>35883</v>
      </c>
      <c r="D11747" s="230" t="s">
        <v>35884</v>
      </c>
      <c r="E11747" s="231">
        <v>78101808</v>
      </c>
      <c r="F11747" s="231" t="s">
        <v>828</v>
      </c>
      <c r="G11747" s="232" t="s">
        <v>36928</v>
      </c>
    </row>
    <row r="11748" spans="1:7" ht="12">
      <c r="A11748" s="229">
        <v>7810180804</v>
      </c>
      <c r="B11748" s="230" t="s">
        <v>35885</v>
      </c>
      <c r="C11748" s="230" t="s">
        <v>35886</v>
      </c>
      <c r="D11748" s="230" t="s">
        <v>35887</v>
      </c>
      <c r="E11748" s="231">
        <v>78101808</v>
      </c>
      <c r="F11748" s="231" t="s">
        <v>828</v>
      </c>
      <c r="G11748" s="232" t="s">
        <v>36928</v>
      </c>
    </row>
    <row r="11749" spans="1:7" ht="12">
      <c r="A11749" s="229">
        <v>7810199901</v>
      </c>
      <c r="B11749" s="230" t="s">
        <v>35888</v>
      </c>
      <c r="C11749" s="230" t="s">
        <v>35889</v>
      </c>
      <c r="D11749" s="230" t="s">
        <v>35890</v>
      </c>
      <c r="E11749" s="231">
        <v>78101999</v>
      </c>
      <c r="F11749" s="231" t="s">
        <v>828</v>
      </c>
      <c r="G11749" s="232" t="s">
        <v>36928</v>
      </c>
    </row>
    <row r="11750" spans="1:7" ht="12">
      <c r="A11750" s="229">
        <v>7810219901</v>
      </c>
      <c r="B11750" s="230" t="s">
        <v>35891</v>
      </c>
      <c r="C11750" s="230" t="s">
        <v>35892</v>
      </c>
      <c r="D11750" s="230" t="s">
        <v>35893</v>
      </c>
      <c r="E11750" s="231">
        <v>78102199</v>
      </c>
      <c r="F11750" s="231" t="s">
        <v>828</v>
      </c>
      <c r="G11750" s="232" t="s">
        <v>36928</v>
      </c>
    </row>
    <row r="11751" spans="1:7" ht="12">
      <c r="A11751" s="229">
        <v>7811150101</v>
      </c>
      <c r="B11751" s="230" t="s">
        <v>35894</v>
      </c>
      <c r="C11751" s="230" t="s">
        <v>35895</v>
      </c>
      <c r="D11751" s="230" t="s">
        <v>35896</v>
      </c>
      <c r="E11751" s="231">
        <v>78111501</v>
      </c>
      <c r="F11751" s="231" t="s">
        <v>828</v>
      </c>
      <c r="G11751" s="232" t="s">
        <v>36928</v>
      </c>
    </row>
    <row r="11752" spans="1:7" ht="12">
      <c r="A11752" s="229">
        <v>7811150201</v>
      </c>
      <c r="B11752" s="230" t="s">
        <v>35897</v>
      </c>
      <c r="C11752" s="230" t="s">
        <v>35898</v>
      </c>
      <c r="D11752" s="230" t="s">
        <v>35899</v>
      </c>
      <c r="E11752" s="231">
        <v>78111502</v>
      </c>
      <c r="F11752" s="231" t="s">
        <v>828</v>
      </c>
      <c r="G11752" s="232" t="s">
        <v>36928</v>
      </c>
    </row>
    <row r="11753" spans="1:7">
      <c r="A11753" s="229">
        <v>7811159901</v>
      </c>
      <c r="B11753" s="230" t="s">
        <v>35900</v>
      </c>
      <c r="C11753" s="233"/>
      <c r="D11753" s="230" t="s">
        <v>35901</v>
      </c>
      <c r="E11753" s="234">
        <v>78111599</v>
      </c>
      <c r="F11753" s="231" t="s">
        <v>828</v>
      </c>
      <c r="G11753" s="232" t="s">
        <v>36928</v>
      </c>
    </row>
    <row r="11754" spans="1:7">
      <c r="A11754" s="229">
        <v>7811159902</v>
      </c>
      <c r="B11754" s="230" t="s">
        <v>35902</v>
      </c>
      <c r="C11754" s="233"/>
      <c r="D11754" s="230" t="s">
        <v>35903</v>
      </c>
      <c r="E11754" s="234">
        <v>78111599</v>
      </c>
      <c r="F11754" s="231" t="s">
        <v>828</v>
      </c>
      <c r="G11754" s="232" t="s">
        <v>36928</v>
      </c>
    </row>
    <row r="11755" spans="1:7" ht="24">
      <c r="A11755" s="229">
        <v>7811159903</v>
      </c>
      <c r="B11755" s="230" t="s">
        <v>35904</v>
      </c>
      <c r="C11755" s="233"/>
      <c r="D11755" s="230" t="s">
        <v>35905</v>
      </c>
      <c r="E11755" s="234">
        <v>78111599</v>
      </c>
      <c r="F11755" s="231" t="s">
        <v>828</v>
      </c>
      <c r="G11755" s="232" t="s">
        <v>36928</v>
      </c>
    </row>
    <row r="11756" spans="1:7">
      <c r="A11756" s="229">
        <v>7811159904</v>
      </c>
      <c r="B11756" s="230" t="s">
        <v>35906</v>
      </c>
      <c r="C11756" s="233"/>
      <c r="D11756" s="230" t="s">
        <v>35907</v>
      </c>
      <c r="E11756" s="234">
        <v>78111599</v>
      </c>
      <c r="F11756" s="231" t="s">
        <v>828</v>
      </c>
      <c r="G11756" s="232" t="s">
        <v>36928</v>
      </c>
    </row>
    <row r="11757" spans="1:7" ht="12">
      <c r="A11757" s="229">
        <v>7811160401</v>
      </c>
      <c r="B11757" s="230" t="s">
        <v>35908</v>
      </c>
      <c r="C11757" s="230" t="s">
        <v>35909</v>
      </c>
      <c r="D11757" s="230" t="s">
        <v>35910</v>
      </c>
      <c r="E11757" s="231">
        <v>78111604</v>
      </c>
      <c r="F11757" s="231" t="s">
        <v>828</v>
      </c>
      <c r="G11757" s="232" t="s">
        <v>36928</v>
      </c>
    </row>
    <row r="11758" spans="1:7" ht="12">
      <c r="A11758" s="229">
        <v>7811179901</v>
      </c>
      <c r="B11758" s="230" t="s">
        <v>35911</v>
      </c>
      <c r="C11758" s="230" t="s">
        <v>35912</v>
      </c>
      <c r="D11758" s="230" t="s">
        <v>35913</v>
      </c>
      <c r="E11758" s="231">
        <v>78111799</v>
      </c>
      <c r="F11758" s="231" t="s">
        <v>828</v>
      </c>
      <c r="G11758" s="232" t="s">
        <v>36928</v>
      </c>
    </row>
    <row r="11759" spans="1:7" ht="12">
      <c r="A11759" s="229">
        <v>7811180801</v>
      </c>
      <c r="B11759" s="230" t="s">
        <v>35914</v>
      </c>
      <c r="C11759" s="230" t="s">
        <v>35915</v>
      </c>
      <c r="D11759" s="230" t="s">
        <v>35916</v>
      </c>
      <c r="E11759" s="231">
        <v>78111808</v>
      </c>
      <c r="F11759" s="231" t="s">
        <v>828</v>
      </c>
      <c r="G11759" s="232" t="s">
        <v>36928</v>
      </c>
    </row>
    <row r="11760" spans="1:7" ht="12">
      <c r="A11760" s="229">
        <v>7811189901</v>
      </c>
      <c r="B11760" s="230" t="s">
        <v>35917</v>
      </c>
      <c r="C11760" s="230" t="s">
        <v>35918</v>
      </c>
      <c r="D11760" s="230" t="s">
        <v>35919</v>
      </c>
      <c r="E11760" s="231">
        <v>78111899</v>
      </c>
      <c r="F11760" s="231" t="s">
        <v>828</v>
      </c>
      <c r="G11760" s="232" t="s">
        <v>36928</v>
      </c>
    </row>
    <row r="11761" spans="1:7" ht="12">
      <c r="A11761" s="229">
        <v>7811189902</v>
      </c>
      <c r="B11761" s="230" t="s">
        <v>35920</v>
      </c>
      <c r="C11761" s="230" t="s">
        <v>35921</v>
      </c>
      <c r="D11761" s="230" t="s">
        <v>35922</v>
      </c>
      <c r="E11761" s="231">
        <v>78111899</v>
      </c>
      <c r="F11761" s="231" t="s">
        <v>828</v>
      </c>
      <c r="G11761" s="232" t="s">
        <v>36928</v>
      </c>
    </row>
    <row r="11762" spans="1:7" ht="24">
      <c r="A11762" s="229">
        <v>7811189903</v>
      </c>
      <c r="B11762" s="230" t="s">
        <v>35923</v>
      </c>
      <c r="C11762" s="230" t="s">
        <v>35924</v>
      </c>
      <c r="D11762" s="230" t="s">
        <v>35925</v>
      </c>
      <c r="E11762" s="231">
        <v>78111899</v>
      </c>
      <c r="F11762" s="231" t="s">
        <v>828</v>
      </c>
      <c r="G11762" s="232" t="s">
        <v>36928</v>
      </c>
    </row>
    <row r="11763" spans="1:7" ht="12">
      <c r="A11763" s="229">
        <v>7811189904</v>
      </c>
      <c r="B11763" s="230" t="s">
        <v>35926</v>
      </c>
      <c r="C11763" s="230" t="s">
        <v>35927</v>
      </c>
      <c r="D11763" s="230" t="s">
        <v>35928</v>
      </c>
      <c r="E11763" s="231">
        <v>78111899</v>
      </c>
      <c r="F11763" s="231" t="s">
        <v>828</v>
      </c>
      <c r="G11763" s="232" t="s">
        <v>36928</v>
      </c>
    </row>
    <row r="11764" spans="1:7" ht="12">
      <c r="A11764" s="229">
        <v>7812159901</v>
      </c>
      <c r="B11764" s="230" t="s">
        <v>35929</v>
      </c>
      <c r="C11764" s="230" t="s">
        <v>35930</v>
      </c>
      <c r="D11764" s="230" t="s">
        <v>35931</v>
      </c>
      <c r="E11764" s="231">
        <v>78121599</v>
      </c>
      <c r="F11764" s="231" t="s">
        <v>828</v>
      </c>
      <c r="G11764" s="232" t="s">
        <v>36928</v>
      </c>
    </row>
    <row r="11765" spans="1:7" ht="24">
      <c r="A11765" s="229">
        <v>7813169901</v>
      </c>
      <c r="B11765" s="230" t="s">
        <v>35932</v>
      </c>
      <c r="C11765" s="230" t="s">
        <v>35933</v>
      </c>
      <c r="D11765" s="230" t="s">
        <v>35934</v>
      </c>
      <c r="E11765" s="231">
        <v>78131699</v>
      </c>
      <c r="F11765" s="231" t="s">
        <v>828</v>
      </c>
      <c r="G11765" s="232" t="s">
        <v>36928</v>
      </c>
    </row>
    <row r="11766" spans="1:7" ht="12">
      <c r="A11766" s="229">
        <v>7814160201</v>
      </c>
      <c r="B11766" s="230" t="s">
        <v>35935</v>
      </c>
      <c r="C11766" s="230" t="s">
        <v>35936</v>
      </c>
      <c r="D11766" s="230" t="s">
        <v>35937</v>
      </c>
      <c r="E11766" s="231">
        <v>78141602</v>
      </c>
      <c r="F11766" s="231" t="s">
        <v>828</v>
      </c>
      <c r="G11766" s="232" t="s">
        <v>36928</v>
      </c>
    </row>
    <row r="11767" spans="1:7" ht="24">
      <c r="A11767" s="229">
        <v>7814189901</v>
      </c>
      <c r="B11767" s="230" t="s">
        <v>35938</v>
      </c>
      <c r="C11767" s="230" t="s">
        <v>35939</v>
      </c>
      <c r="D11767" s="230" t="s">
        <v>35940</v>
      </c>
      <c r="E11767" s="231">
        <v>78141899</v>
      </c>
      <c r="F11767" s="231" t="s">
        <v>828</v>
      </c>
      <c r="G11767" s="232" t="s">
        <v>36928</v>
      </c>
    </row>
    <row r="11768" spans="1:7" ht="12">
      <c r="A11768" s="229">
        <v>7818029901</v>
      </c>
      <c r="B11768" s="230" t="s">
        <v>35941</v>
      </c>
      <c r="C11768" s="230" t="s">
        <v>35942</v>
      </c>
      <c r="D11768" s="230" t="s">
        <v>35943</v>
      </c>
      <c r="E11768" s="231">
        <v>78180299</v>
      </c>
      <c r="F11768" s="231" t="s">
        <v>828</v>
      </c>
      <c r="G11768" s="232" t="s">
        <v>36928</v>
      </c>
    </row>
    <row r="11769" spans="1:7" ht="12">
      <c r="A11769" s="229">
        <v>7818170301</v>
      </c>
      <c r="B11769" s="230" t="s">
        <v>35944</v>
      </c>
      <c r="C11769" s="230" t="s">
        <v>35945</v>
      </c>
      <c r="D11769" s="230" t="s">
        <v>35946</v>
      </c>
      <c r="E11769" s="231">
        <v>78181703</v>
      </c>
      <c r="F11769" s="231" t="s">
        <v>828</v>
      </c>
      <c r="G11769" s="232" t="s">
        <v>36928</v>
      </c>
    </row>
    <row r="11770" spans="1:7" ht="24">
      <c r="A11770" s="229">
        <v>8010150701</v>
      </c>
      <c r="B11770" s="230" t="s">
        <v>35947</v>
      </c>
      <c r="C11770" s="230" t="s">
        <v>35948</v>
      </c>
      <c r="D11770" s="230" t="s">
        <v>35949</v>
      </c>
      <c r="E11770" s="231">
        <v>80101507</v>
      </c>
      <c r="F11770" s="231" t="s">
        <v>828</v>
      </c>
      <c r="G11770" s="232" t="s">
        <v>36928</v>
      </c>
    </row>
    <row r="11771" spans="1:7" ht="12">
      <c r="A11771" s="229">
        <v>8010169801</v>
      </c>
      <c r="B11771" s="230" t="s">
        <v>35950</v>
      </c>
      <c r="C11771" s="230" t="s">
        <v>35951</v>
      </c>
      <c r="D11771" s="230" t="s">
        <v>35952</v>
      </c>
      <c r="E11771" s="231">
        <v>80101698</v>
      </c>
      <c r="F11771" s="231" t="s">
        <v>828</v>
      </c>
      <c r="G11771" s="232" t="s">
        <v>36928</v>
      </c>
    </row>
    <row r="11772" spans="1:7" ht="24">
      <c r="A11772" s="229">
        <v>8010169901</v>
      </c>
      <c r="B11772" s="230" t="s">
        <v>35953</v>
      </c>
      <c r="C11772" s="230" t="s">
        <v>35954</v>
      </c>
      <c r="D11772" s="230" t="s">
        <v>35955</v>
      </c>
      <c r="E11772" s="231">
        <v>80101699</v>
      </c>
      <c r="F11772" s="231" t="s">
        <v>828</v>
      </c>
      <c r="G11772" s="232" t="s">
        <v>36928</v>
      </c>
    </row>
    <row r="11773" spans="1:7" ht="12">
      <c r="A11773" s="229">
        <v>8010170601</v>
      </c>
      <c r="B11773" s="230" t="s">
        <v>35956</v>
      </c>
      <c r="C11773" s="230" t="s">
        <v>35957</v>
      </c>
      <c r="D11773" s="230" t="s">
        <v>35958</v>
      </c>
      <c r="E11773" s="231">
        <v>80101706</v>
      </c>
      <c r="F11773" s="231" t="s">
        <v>828</v>
      </c>
      <c r="G11773" s="232" t="s">
        <v>36928</v>
      </c>
    </row>
    <row r="11774" spans="1:7" ht="12">
      <c r="A11774" s="229">
        <v>8011169901</v>
      </c>
      <c r="B11774" s="230" t="s">
        <v>35959</v>
      </c>
      <c r="C11774" s="230" t="s">
        <v>35960</v>
      </c>
      <c r="D11774" s="230" t="s">
        <v>35961</v>
      </c>
      <c r="E11774" s="231">
        <v>80111699</v>
      </c>
      <c r="F11774" s="231" t="s">
        <v>828</v>
      </c>
      <c r="G11774" s="232" t="s">
        <v>36928</v>
      </c>
    </row>
    <row r="11775" spans="1:7" ht="24">
      <c r="A11775" s="229">
        <v>8012169901</v>
      </c>
      <c r="B11775" s="230" t="s">
        <v>35962</v>
      </c>
      <c r="C11775" s="230" t="s">
        <v>35963</v>
      </c>
      <c r="D11775" s="230" t="s">
        <v>35964</v>
      </c>
      <c r="E11775" s="231">
        <v>80121699</v>
      </c>
      <c r="F11775" s="231" t="s">
        <v>828</v>
      </c>
      <c r="G11775" s="232" t="s">
        <v>36928</v>
      </c>
    </row>
    <row r="11776" spans="1:7" ht="12">
      <c r="A11776" s="229">
        <v>8013159801</v>
      </c>
      <c r="B11776" s="230" t="s">
        <v>35965</v>
      </c>
      <c r="C11776" s="230" t="s">
        <v>35966</v>
      </c>
      <c r="D11776" s="230" t="s">
        <v>35967</v>
      </c>
      <c r="E11776" s="231">
        <v>80131598</v>
      </c>
      <c r="F11776" s="231" t="s">
        <v>828</v>
      </c>
      <c r="G11776" s="232" t="s">
        <v>36928</v>
      </c>
    </row>
    <row r="11777" spans="1:7" ht="24">
      <c r="A11777" s="229">
        <v>8014161901</v>
      </c>
      <c r="B11777" s="230" t="s">
        <v>35968</v>
      </c>
      <c r="C11777" s="230" t="s">
        <v>35969</v>
      </c>
      <c r="D11777" s="230" t="s">
        <v>35970</v>
      </c>
      <c r="E11777" s="231">
        <v>80141619</v>
      </c>
      <c r="F11777" s="231" t="s">
        <v>828</v>
      </c>
      <c r="G11777" s="232" t="s">
        <v>36928</v>
      </c>
    </row>
    <row r="11778" spans="1:7" ht="12">
      <c r="A11778" s="229">
        <v>8014162201</v>
      </c>
      <c r="B11778" s="230" t="s">
        <v>35971</v>
      </c>
      <c r="C11778" s="230" t="s">
        <v>35972</v>
      </c>
      <c r="D11778" s="230" t="s">
        <v>35973</v>
      </c>
      <c r="E11778" s="231">
        <v>80141622</v>
      </c>
      <c r="F11778" s="231" t="s">
        <v>828</v>
      </c>
      <c r="G11778" s="232" t="s">
        <v>36928</v>
      </c>
    </row>
    <row r="11779" spans="1:7" ht="12">
      <c r="A11779" s="229">
        <v>8014190201</v>
      </c>
      <c r="B11779" s="230" t="s">
        <v>35974</v>
      </c>
      <c r="C11779" s="230" t="s">
        <v>35975</v>
      </c>
      <c r="D11779" s="230" t="s">
        <v>35976</v>
      </c>
      <c r="E11779" s="231">
        <v>80141902</v>
      </c>
      <c r="F11779" s="231" t="s">
        <v>828</v>
      </c>
      <c r="G11779" s="232" t="s">
        <v>36928</v>
      </c>
    </row>
    <row r="11780" spans="1:7" ht="12">
      <c r="A11780" s="229">
        <v>8014199001</v>
      </c>
      <c r="B11780" s="230" t="s">
        <v>35977</v>
      </c>
      <c r="C11780" s="230" t="s">
        <v>35978</v>
      </c>
      <c r="D11780" s="230" t="s">
        <v>35979</v>
      </c>
      <c r="E11780" s="231">
        <v>80141990</v>
      </c>
      <c r="F11780" s="231" t="s">
        <v>828</v>
      </c>
      <c r="G11780" s="232" t="s">
        <v>36928</v>
      </c>
    </row>
    <row r="11781" spans="1:7" ht="12">
      <c r="A11781" s="229">
        <v>8016159001</v>
      </c>
      <c r="B11781" s="230" t="s">
        <v>35980</v>
      </c>
      <c r="C11781" s="230" t="s">
        <v>35981</v>
      </c>
      <c r="D11781" s="230" t="s">
        <v>35982</v>
      </c>
      <c r="E11781" s="231">
        <v>80161590</v>
      </c>
      <c r="F11781" s="231" t="s">
        <v>828</v>
      </c>
      <c r="G11781" s="232" t="s">
        <v>36928</v>
      </c>
    </row>
    <row r="11782" spans="1:7" ht="12">
      <c r="A11782" s="229">
        <v>8016159801</v>
      </c>
      <c r="B11782" s="230" t="s">
        <v>35983</v>
      </c>
      <c r="C11782" s="230" t="s">
        <v>35984</v>
      </c>
      <c r="D11782" s="230" t="s">
        <v>35985</v>
      </c>
      <c r="E11782" s="231">
        <v>80161598</v>
      </c>
      <c r="F11782" s="231" t="s">
        <v>828</v>
      </c>
      <c r="G11782" s="232" t="s">
        <v>36928</v>
      </c>
    </row>
    <row r="11783" spans="1:7" ht="12">
      <c r="A11783" s="229">
        <v>8016159901</v>
      </c>
      <c r="B11783" s="230" t="s">
        <v>35986</v>
      </c>
      <c r="C11783" s="230" t="s">
        <v>35987</v>
      </c>
      <c r="D11783" s="230" t="s">
        <v>35988</v>
      </c>
      <c r="E11783" s="231">
        <v>80161599</v>
      </c>
      <c r="F11783" s="231" t="s">
        <v>828</v>
      </c>
      <c r="G11783" s="232" t="s">
        <v>36928</v>
      </c>
    </row>
    <row r="11784" spans="1:7" ht="24">
      <c r="A11784" s="229">
        <v>8017150101</v>
      </c>
      <c r="B11784" s="230" t="s">
        <v>35989</v>
      </c>
      <c r="C11784" s="230" t="s">
        <v>35990</v>
      </c>
      <c r="D11784" s="230" t="s">
        <v>35991</v>
      </c>
      <c r="E11784" s="231">
        <v>80171501</v>
      </c>
      <c r="F11784" s="231" t="s">
        <v>828</v>
      </c>
      <c r="G11784" s="232" t="s">
        <v>36928</v>
      </c>
    </row>
    <row r="11785" spans="1:7" ht="24">
      <c r="A11785" s="229">
        <v>8017150102</v>
      </c>
      <c r="B11785" s="230" t="s">
        <v>35992</v>
      </c>
      <c r="C11785" s="230" t="s">
        <v>35993</v>
      </c>
      <c r="D11785" s="230" t="s">
        <v>35994</v>
      </c>
      <c r="E11785" s="231">
        <v>80171501</v>
      </c>
      <c r="F11785" s="231" t="s">
        <v>828</v>
      </c>
      <c r="G11785" s="232" t="s">
        <v>36928</v>
      </c>
    </row>
    <row r="11786" spans="1:7" ht="24">
      <c r="A11786" s="229">
        <v>8017150103</v>
      </c>
      <c r="B11786" s="230" t="s">
        <v>35995</v>
      </c>
      <c r="C11786" s="230" t="s">
        <v>35996</v>
      </c>
      <c r="D11786" s="230" t="s">
        <v>35997</v>
      </c>
      <c r="E11786" s="231">
        <v>80171501</v>
      </c>
      <c r="F11786" s="231" t="s">
        <v>828</v>
      </c>
      <c r="G11786" s="232" t="s">
        <v>36928</v>
      </c>
    </row>
    <row r="11787" spans="1:7" ht="12">
      <c r="A11787" s="229">
        <v>8017160201</v>
      </c>
      <c r="B11787" s="230" t="s">
        <v>35998</v>
      </c>
      <c r="C11787" s="230" t="s">
        <v>35999</v>
      </c>
      <c r="D11787" s="230" t="s">
        <v>36000</v>
      </c>
      <c r="E11787" s="231">
        <v>80171602</v>
      </c>
      <c r="F11787" s="231" t="s">
        <v>828</v>
      </c>
      <c r="G11787" s="232" t="s">
        <v>36928</v>
      </c>
    </row>
    <row r="11788" spans="1:7" ht="12">
      <c r="A11788" s="229">
        <v>8017169901</v>
      </c>
      <c r="B11788" s="230" t="s">
        <v>36001</v>
      </c>
      <c r="C11788" s="230" t="s">
        <v>36002</v>
      </c>
      <c r="D11788" s="230" t="s">
        <v>36003</v>
      </c>
      <c r="E11788" s="231">
        <v>80171699</v>
      </c>
      <c r="F11788" s="231" t="s">
        <v>828</v>
      </c>
      <c r="G11788" s="232" t="s">
        <v>36928</v>
      </c>
    </row>
    <row r="11789" spans="1:7" ht="24">
      <c r="A11789" s="229">
        <v>8090900101</v>
      </c>
      <c r="B11789" s="230" t="s">
        <v>36004</v>
      </c>
      <c r="C11789" s="230" t="s">
        <v>36005</v>
      </c>
      <c r="D11789" s="230" t="s">
        <v>36006</v>
      </c>
      <c r="E11789" s="231">
        <v>80909001</v>
      </c>
      <c r="F11789" s="231" t="s">
        <v>828</v>
      </c>
      <c r="G11789" s="232" t="s">
        <v>36928</v>
      </c>
    </row>
    <row r="11790" spans="1:7" ht="24">
      <c r="A11790" s="229">
        <v>8090900201</v>
      </c>
      <c r="B11790" s="230" t="s">
        <v>36007</v>
      </c>
      <c r="C11790" s="230" t="s">
        <v>36008</v>
      </c>
      <c r="D11790" s="230" t="s">
        <v>36009</v>
      </c>
      <c r="E11790" s="231">
        <v>80909002</v>
      </c>
      <c r="F11790" s="231" t="s">
        <v>828</v>
      </c>
      <c r="G11790" s="232" t="s">
        <v>36928</v>
      </c>
    </row>
    <row r="11791" spans="1:7" ht="24">
      <c r="A11791" s="229">
        <v>8090900301</v>
      </c>
      <c r="B11791" s="230" t="s">
        <v>36010</v>
      </c>
      <c r="C11791" s="230" t="s">
        <v>36011</v>
      </c>
      <c r="D11791" s="230" t="s">
        <v>36012</v>
      </c>
      <c r="E11791" s="231">
        <v>80909003</v>
      </c>
      <c r="F11791" s="231" t="s">
        <v>828</v>
      </c>
      <c r="G11791" s="232" t="s">
        <v>36928</v>
      </c>
    </row>
    <row r="11792" spans="1:7" ht="12">
      <c r="A11792" s="229">
        <v>8090900401</v>
      </c>
      <c r="B11792" s="230" t="s">
        <v>36013</v>
      </c>
      <c r="C11792" s="230" t="s">
        <v>36014</v>
      </c>
      <c r="D11792" s="230" t="s">
        <v>36015</v>
      </c>
      <c r="E11792" s="231">
        <v>80909004</v>
      </c>
      <c r="F11792" s="231" t="s">
        <v>828</v>
      </c>
      <c r="G11792" s="232" t="s">
        <v>36928</v>
      </c>
    </row>
    <row r="11793" spans="1:7" ht="24">
      <c r="A11793" s="229">
        <v>8090900501</v>
      </c>
      <c r="B11793" s="230" t="s">
        <v>36016</v>
      </c>
      <c r="C11793" s="230" t="s">
        <v>36017</v>
      </c>
      <c r="D11793" s="230" t="s">
        <v>36018</v>
      </c>
      <c r="E11793" s="231">
        <v>80909005</v>
      </c>
      <c r="F11793" s="231" t="s">
        <v>828</v>
      </c>
      <c r="G11793" s="232" t="s">
        <v>36928</v>
      </c>
    </row>
    <row r="11794" spans="1:7" ht="12">
      <c r="A11794" s="229">
        <v>8090900601</v>
      </c>
      <c r="B11794" s="230" t="s">
        <v>36019</v>
      </c>
      <c r="C11794" s="230" t="s">
        <v>36020</v>
      </c>
      <c r="D11794" s="230" t="s">
        <v>36021</v>
      </c>
      <c r="E11794" s="231">
        <v>80909006</v>
      </c>
      <c r="F11794" s="231" t="s">
        <v>828</v>
      </c>
      <c r="G11794" s="232" t="s">
        <v>36928</v>
      </c>
    </row>
    <row r="11795" spans="1:7" ht="12">
      <c r="A11795" s="229">
        <v>8090900701</v>
      </c>
      <c r="B11795" s="230" t="s">
        <v>36022</v>
      </c>
      <c r="C11795" s="230" t="s">
        <v>36023</v>
      </c>
      <c r="D11795" s="230" t="s">
        <v>36024</v>
      </c>
      <c r="E11795" s="231">
        <v>80909007</v>
      </c>
      <c r="F11795" s="231" t="s">
        <v>828</v>
      </c>
      <c r="G11795" s="232" t="s">
        <v>36928</v>
      </c>
    </row>
    <row r="11796" spans="1:7" ht="24">
      <c r="A11796" s="229">
        <v>8090900801</v>
      </c>
      <c r="B11796" s="230" t="s">
        <v>36025</v>
      </c>
      <c r="C11796" s="230" t="s">
        <v>36026</v>
      </c>
      <c r="D11796" s="230" t="s">
        <v>36027</v>
      </c>
      <c r="E11796" s="231">
        <v>80909008</v>
      </c>
      <c r="F11796" s="231" t="s">
        <v>828</v>
      </c>
      <c r="G11796" s="232" t="s">
        <v>36928</v>
      </c>
    </row>
    <row r="11797" spans="1:7" ht="12">
      <c r="A11797" s="229">
        <v>8090900901</v>
      </c>
      <c r="B11797" s="230" t="s">
        <v>36028</v>
      </c>
      <c r="C11797" s="230" t="s">
        <v>36029</v>
      </c>
      <c r="D11797" s="230" t="s">
        <v>36030</v>
      </c>
      <c r="E11797" s="231">
        <v>80909009</v>
      </c>
      <c r="F11797" s="231" t="s">
        <v>828</v>
      </c>
      <c r="G11797" s="232" t="s">
        <v>36928</v>
      </c>
    </row>
    <row r="11798" spans="1:7" ht="12">
      <c r="A11798" s="229">
        <v>8090901001</v>
      </c>
      <c r="B11798" s="230" t="s">
        <v>36031</v>
      </c>
      <c r="C11798" s="230" t="s">
        <v>36032</v>
      </c>
      <c r="D11798" s="230" t="s">
        <v>36033</v>
      </c>
      <c r="E11798" s="231">
        <v>80909010</v>
      </c>
      <c r="F11798" s="231" t="s">
        <v>828</v>
      </c>
      <c r="G11798" s="232" t="s">
        <v>36928</v>
      </c>
    </row>
    <row r="11799" spans="1:7" ht="24">
      <c r="A11799" s="229">
        <v>8090901101</v>
      </c>
      <c r="B11799" s="230" t="s">
        <v>36034</v>
      </c>
      <c r="C11799" s="230" t="s">
        <v>36035</v>
      </c>
      <c r="D11799" s="230" t="s">
        <v>36036</v>
      </c>
      <c r="E11799" s="231">
        <v>80909011</v>
      </c>
      <c r="F11799" s="231" t="s">
        <v>828</v>
      </c>
      <c r="G11799" s="232" t="s">
        <v>36928</v>
      </c>
    </row>
    <row r="11800" spans="1:7" ht="24">
      <c r="A11800" s="229">
        <v>8090901201</v>
      </c>
      <c r="B11800" s="230" t="s">
        <v>36037</v>
      </c>
      <c r="C11800" s="230" t="s">
        <v>36038</v>
      </c>
      <c r="D11800" s="230" t="s">
        <v>36039</v>
      </c>
      <c r="E11800" s="231">
        <v>80909012</v>
      </c>
      <c r="F11800" s="231" t="s">
        <v>828</v>
      </c>
      <c r="G11800" s="232" t="s">
        <v>36928</v>
      </c>
    </row>
    <row r="11801" spans="1:7" ht="12">
      <c r="A11801" s="229">
        <v>8090901301</v>
      </c>
      <c r="B11801" s="230" t="s">
        <v>36040</v>
      </c>
      <c r="C11801" s="230" t="s">
        <v>36041</v>
      </c>
      <c r="D11801" s="230" t="s">
        <v>36042</v>
      </c>
      <c r="E11801" s="231">
        <v>80909013</v>
      </c>
      <c r="F11801" s="231" t="s">
        <v>828</v>
      </c>
      <c r="G11801" s="232" t="s">
        <v>36928</v>
      </c>
    </row>
    <row r="11802" spans="1:7" ht="24">
      <c r="A11802" s="229">
        <v>8090901401</v>
      </c>
      <c r="B11802" s="230" t="s">
        <v>36043</v>
      </c>
      <c r="C11802" s="230" t="s">
        <v>36044</v>
      </c>
      <c r="D11802" s="230" t="s">
        <v>36045</v>
      </c>
      <c r="E11802" s="231">
        <v>80909014</v>
      </c>
      <c r="F11802" s="231" t="s">
        <v>828</v>
      </c>
      <c r="G11802" s="232" t="s">
        <v>36928</v>
      </c>
    </row>
    <row r="11803" spans="1:7" ht="24">
      <c r="A11803" s="229">
        <v>8090901501</v>
      </c>
      <c r="B11803" s="230" t="s">
        <v>36046</v>
      </c>
      <c r="C11803" s="230" t="s">
        <v>36047</v>
      </c>
      <c r="D11803" s="230" t="s">
        <v>36048</v>
      </c>
      <c r="E11803" s="231">
        <v>80909015</v>
      </c>
      <c r="F11803" s="231" t="s">
        <v>828</v>
      </c>
      <c r="G11803" s="232" t="s">
        <v>36928</v>
      </c>
    </row>
    <row r="11804" spans="1:7" ht="12">
      <c r="A11804" s="229">
        <v>8090901601</v>
      </c>
      <c r="B11804" s="230" t="s">
        <v>36049</v>
      </c>
      <c r="C11804" s="230" t="s">
        <v>36050</v>
      </c>
      <c r="D11804" s="230" t="s">
        <v>36051</v>
      </c>
      <c r="E11804" s="231">
        <v>80909016</v>
      </c>
      <c r="F11804" s="231" t="s">
        <v>828</v>
      </c>
      <c r="G11804" s="232" t="s">
        <v>36928</v>
      </c>
    </row>
    <row r="11805" spans="1:7" ht="12">
      <c r="A11805" s="229">
        <v>8090901701</v>
      </c>
      <c r="B11805" s="230" t="s">
        <v>36052</v>
      </c>
      <c r="C11805" s="230" t="s">
        <v>36053</v>
      </c>
      <c r="D11805" s="230" t="s">
        <v>36054</v>
      </c>
      <c r="E11805" s="231">
        <v>80909017</v>
      </c>
      <c r="F11805" s="231" t="s">
        <v>828</v>
      </c>
      <c r="G11805" s="232" t="s">
        <v>36928</v>
      </c>
    </row>
    <row r="11806" spans="1:7" ht="12">
      <c r="A11806" s="229">
        <v>8090901801</v>
      </c>
      <c r="B11806" s="230" t="s">
        <v>36055</v>
      </c>
      <c r="C11806" s="230" t="s">
        <v>36056</v>
      </c>
      <c r="D11806" s="230" t="s">
        <v>36057</v>
      </c>
      <c r="E11806" s="231">
        <v>80909018</v>
      </c>
      <c r="F11806" s="231" t="s">
        <v>828</v>
      </c>
      <c r="G11806" s="232" t="s">
        <v>36928</v>
      </c>
    </row>
    <row r="11807" spans="1:7" ht="12">
      <c r="A11807" s="229">
        <v>8090901901</v>
      </c>
      <c r="B11807" s="230" t="s">
        <v>36058</v>
      </c>
      <c r="C11807" s="230" t="s">
        <v>36059</v>
      </c>
      <c r="D11807" s="230" t="s">
        <v>36060</v>
      </c>
      <c r="E11807" s="231">
        <v>80909019</v>
      </c>
      <c r="F11807" s="231" t="s">
        <v>828</v>
      </c>
      <c r="G11807" s="232" t="s">
        <v>36928</v>
      </c>
    </row>
    <row r="11808" spans="1:7" ht="24">
      <c r="A11808" s="229">
        <v>8090902001</v>
      </c>
      <c r="B11808" s="230" t="s">
        <v>36061</v>
      </c>
      <c r="C11808" s="230" t="s">
        <v>36062</v>
      </c>
      <c r="D11808" s="230" t="s">
        <v>36063</v>
      </c>
      <c r="E11808" s="231">
        <v>80909020</v>
      </c>
      <c r="F11808" s="231" t="s">
        <v>828</v>
      </c>
      <c r="G11808" s="232" t="s">
        <v>36928</v>
      </c>
    </row>
    <row r="11809" spans="1:7" ht="24">
      <c r="A11809" s="229">
        <v>8090902101</v>
      </c>
      <c r="B11809" s="230" t="s">
        <v>36064</v>
      </c>
      <c r="C11809" s="230" t="s">
        <v>36065</v>
      </c>
      <c r="D11809" s="230" t="s">
        <v>36066</v>
      </c>
      <c r="E11809" s="231">
        <v>80909021</v>
      </c>
      <c r="F11809" s="231" t="s">
        <v>828</v>
      </c>
      <c r="G11809" s="232" t="s">
        <v>36928</v>
      </c>
    </row>
    <row r="11810" spans="1:7" ht="24">
      <c r="A11810" s="229">
        <v>8090902201</v>
      </c>
      <c r="B11810" s="230" t="s">
        <v>36067</v>
      </c>
      <c r="C11810" s="230" t="s">
        <v>36068</v>
      </c>
      <c r="D11810" s="230" t="s">
        <v>36069</v>
      </c>
      <c r="E11810" s="231">
        <v>80909022</v>
      </c>
      <c r="F11810" s="231" t="s">
        <v>828</v>
      </c>
      <c r="G11810" s="232" t="s">
        <v>36928</v>
      </c>
    </row>
    <row r="11811" spans="1:7" ht="24">
      <c r="A11811" s="229">
        <v>8090902301</v>
      </c>
      <c r="B11811" s="230" t="s">
        <v>36070</v>
      </c>
      <c r="C11811" s="230" t="s">
        <v>36071</v>
      </c>
      <c r="D11811" s="230" t="s">
        <v>36072</v>
      </c>
      <c r="E11811" s="231">
        <v>80909023</v>
      </c>
      <c r="F11811" s="231" t="s">
        <v>828</v>
      </c>
      <c r="G11811" s="232" t="s">
        <v>36928</v>
      </c>
    </row>
    <row r="11812" spans="1:7" ht="24">
      <c r="A11812" s="229">
        <v>8090902401</v>
      </c>
      <c r="B11812" s="230" t="s">
        <v>36073</v>
      </c>
      <c r="C11812" s="230" t="s">
        <v>36074</v>
      </c>
      <c r="D11812" s="230" t="s">
        <v>36075</v>
      </c>
      <c r="E11812" s="231">
        <v>80909024</v>
      </c>
      <c r="F11812" s="231" t="s">
        <v>828</v>
      </c>
      <c r="G11812" s="232" t="s">
        <v>36928</v>
      </c>
    </row>
    <row r="11813" spans="1:7" ht="24">
      <c r="A11813" s="229">
        <v>8090902501</v>
      </c>
      <c r="B11813" s="230" t="s">
        <v>36076</v>
      </c>
      <c r="C11813" s="230" t="s">
        <v>36077</v>
      </c>
      <c r="D11813" s="230" t="s">
        <v>36078</v>
      </c>
      <c r="E11813" s="231">
        <v>80909025</v>
      </c>
      <c r="F11813" s="231" t="s">
        <v>828</v>
      </c>
      <c r="G11813" s="232" t="s">
        <v>36928</v>
      </c>
    </row>
    <row r="11814" spans="1:7" ht="24">
      <c r="A11814" s="229">
        <v>8090902601</v>
      </c>
      <c r="B11814" s="230" t="s">
        <v>36079</v>
      </c>
      <c r="C11814" s="230" t="s">
        <v>36080</v>
      </c>
      <c r="D11814" s="230" t="s">
        <v>36081</v>
      </c>
      <c r="E11814" s="231">
        <v>80909026</v>
      </c>
      <c r="F11814" s="231" t="s">
        <v>828</v>
      </c>
      <c r="G11814" s="232" t="s">
        <v>36928</v>
      </c>
    </row>
    <row r="11815" spans="1:7" ht="12">
      <c r="A11815" s="229">
        <v>8090902701</v>
      </c>
      <c r="B11815" s="230" t="s">
        <v>36082</v>
      </c>
      <c r="C11815" s="230" t="s">
        <v>36083</v>
      </c>
      <c r="D11815" s="230" t="s">
        <v>36084</v>
      </c>
      <c r="E11815" s="231">
        <v>80909027</v>
      </c>
      <c r="F11815" s="231" t="s">
        <v>828</v>
      </c>
      <c r="G11815" s="232" t="s">
        <v>36928</v>
      </c>
    </row>
    <row r="11816" spans="1:7" ht="24">
      <c r="A11816" s="229">
        <v>8090902801</v>
      </c>
      <c r="B11816" s="230" t="s">
        <v>36085</v>
      </c>
      <c r="C11816" s="230" t="s">
        <v>36086</v>
      </c>
      <c r="D11816" s="230" t="s">
        <v>36087</v>
      </c>
      <c r="E11816" s="231">
        <v>80909028</v>
      </c>
      <c r="F11816" s="231" t="s">
        <v>828</v>
      </c>
      <c r="G11816" s="232" t="s">
        <v>36928</v>
      </c>
    </row>
    <row r="11817" spans="1:7" ht="24">
      <c r="A11817" s="229">
        <v>8090902901</v>
      </c>
      <c r="B11817" s="230" t="s">
        <v>36088</v>
      </c>
      <c r="C11817" s="230" t="s">
        <v>36089</v>
      </c>
      <c r="D11817" s="230" t="s">
        <v>36090</v>
      </c>
      <c r="E11817" s="231">
        <v>80909029</v>
      </c>
      <c r="F11817" s="231" t="s">
        <v>828</v>
      </c>
      <c r="G11817" s="232" t="s">
        <v>36928</v>
      </c>
    </row>
    <row r="11818" spans="1:7" ht="24">
      <c r="A11818" s="229">
        <v>8090903001</v>
      </c>
      <c r="B11818" s="230" t="s">
        <v>36091</v>
      </c>
      <c r="C11818" s="230" t="s">
        <v>36092</v>
      </c>
      <c r="D11818" s="230" t="s">
        <v>36093</v>
      </c>
      <c r="E11818" s="231">
        <v>80909030</v>
      </c>
      <c r="F11818" s="231" t="s">
        <v>828</v>
      </c>
      <c r="G11818" s="232" t="s">
        <v>36928</v>
      </c>
    </row>
    <row r="11819" spans="1:7" ht="12">
      <c r="A11819" s="229">
        <v>8090903101</v>
      </c>
      <c r="B11819" s="230" t="s">
        <v>36094</v>
      </c>
      <c r="C11819" s="230" t="s">
        <v>36095</v>
      </c>
      <c r="D11819" s="230" t="s">
        <v>36096</v>
      </c>
      <c r="E11819" s="231">
        <v>80909031</v>
      </c>
      <c r="F11819" s="231" t="s">
        <v>828</v>
      </c>
      <c r="G11819" s="232" t="s">
        <v>36928</v>
      </c>
    </row>
    <row r="11820" spans="1:7" ht="24">
      <c r="A11820" s="229">
        <v>8090903201</v>
      </c>
      <c r="B11820" s="230" t="s">
        <v>36097</v>
      </c>
      <c r="C11820" s="230" t="s">
        <v>36098</v>
      </c>
      <c r="D11820" s="230" t="s">
        <v>36099</v>
      </c>
      <c r="E11820" s="231">
        <v>80909032</v>
      </c>
      <c r="F11820" s="231" t="s">
        <v>828</v>
      </c>
      <c r="G11820" s="232" t="s">
        <v>36928</v>
      </c>
    </row>
    <row r="11821" spans="1:7" ht="24">
      <c r="A11821" s="229">
        <v>8090909901</v>
      </c>
      <c r="B11821" s="230" t="s">
        <v>36100</v>
      </c>
      <c r="C11821" s="230" t="s">
        <v>36101</v>
      </c>
      <c r="D11821" s="230" t="s">
        <v>36102</v>
      </c>
      <c r="E11821" s="231">
        <v>80909099</v>
      </c>
      <c r="F11821" s="231" t="s">
        <v>828</v>
      </c>
      <c r="G11821" s="232" t="s">
        <v>36928</v>
      </c>
    </row>
    <row r="11822" spans="1:7" ht="24">
      <c r="A11822" s="229">
        <v>8110150601</v>
      </c>
      <c r="B11822" s="230" t="s">
        <v>36103</v>
      </c>
      <c r="C11822" s="230" t="s">
        <v>36104</v>
      </c>
      <c r="D11822" s="230" t="s">
        <v>36105</v>
      </c>
      <c r="E11822" s="231">
        <v>81101506</v>
      </c>
      <c r="F11822" s="231" t="s">
        <v>828</v>
      </c>
      <c r="G11822" s="232" t="s">
        <v>36928</v>
      </c>
    </row>
    <row r="11823" spans="1:7" ht="12">
      <c r="A11823" s="229">
        <v>8110150801</v>
      </c>
      <c r="B11823" s="230" t="s">
        <v>36106</v>
      </c>
      <c r="C11823" s="230" t="s">
        <v>36107</v>
      </c>
      <c r="D11823" s="230" t="s">
        <v>36108</v>
      </c>
      <c r="E11823" s="231">
        <v>81101508</v>
      </c>
      <c r="F11823" s="231" t="s">
        <v>828</v>
      </c>
      <c r="G11823" s="232" t="s">
        <v>36928</v>
      </c>
    </row>
    <row r="11824" spans="1:7" ht="12">
      <c r="A11824" s="229">
        <v>8110151001</v>
      </c>
      <c r="B11824" s="230" t="s">
        <v>36109</v>
      </c>
      <c r="C11824" s="230" t="s">
        <v>36110</v>
      </c>
      <c r="D11824" s="230" t="s">
        <v>36111</v>
      </c>
      <c r="E11824" s="231">
        <v>81101510</v>
      </c>
      <c r="F11824" s="231" t="s">
        <v>828</v>
      </c>
      <c r="G11824" s="232" t="s">
        <v>36928</v>
      </c>
    </row>
    <row r="11825" spans="1:7" ht="24">
      <c r="A11825" s="229">
        <v>8110151201</v>
      </c>
      <c r="B11825" s="230" t="s">
        <v>36112</v>
      </c>
      <c r="C11825" s="230" t="s">
        <v>36113</v>
      </c>
      <c r="D11825" s="230" t="s">
        <v>36114</v>
      </c>
      <c r="E11825" s="231">
        <v>81101512</v>
      </c>
      <c r="F11825" s="231" t="s">
        <v>828</v>
      </c>
      <c r="G11825" s="232" t="s">
        <v>36928</v>
      </c>
    </row>
    <row r="11826" spans="1:7" ht="12">
      <c r="A11826" s="229">
        <v>8110151301</v>
      </c>
      <c r="B11826" s="230" t="s">
        <v>36115</v>
      </c>
      <c r="C11826" s="230" t="s">
        <v>36116</v>
      </c>
      <c r="D11826" s="230" t="s">
        <v>36117</v>
      </c>
      <c r="E11826" s="231">
        <v>81101513</v>
      </c>
      <c r="F11826" s="231" t="s">
        <v>828</v>
      </c>
      <c r="G11826" s="232" t="s">
        <v>36928</v>
      </c>
    </row>
    <row r="11827" spans="1:7" ht="12">
      <c r="A11827" s="229">
        <v>8110152401</v>
      </c>
      <c r="B11827" s="230" t="s">
        <v>36118</v>
      </c>
      <c r="C11827" s="230" t="s">
        <v>36119</v>
      </c>
      <c r="D11827" s="230" t="s">
        <v>36120</v>
      </c>
      <c r="E11827" s="231">
        <v>81101524</v>
      </c>
      <c r="F11827" s="231" t="s">
        <v>828</v>
      </c>
      <c r="G11827" s="232" t="s">
        <v>36928</v>
      </c>
    </row>
    <row r="11828" spans="1:7" ht="24">
      <c r="A11828" s="229">
        <v>8110152701</v>
      </c>
      <c r="B11828" s="230" t="s">
        <v>36121</v>
      </c>
      <c r="C11828" s="230" t="s">
        <v>36122</v>
      </c>
      <c r="D11828" s="230" t="s">
        <v>36123</v>
      </c>
      <c r="E11828" s="231">
        <v>81101527</v>
      </c>
      <c r="F11828" s="231" t="s">
        <v>828</v>
      </c>
      <c r="G11828" s="232" t="s">
        <v>36928</v>
      </c>
    </row>
    <row r="11829" spans="1:7" ht="12">
      <c r="A11829" s="229">
        <v>8110157001</v>
      </c>
      <c r="B11829" s="230" t="s">
        <v>36124</v>
      </c>
      <c r="C11829" s="230" t="s">
        <v>36125</v>
      </c>
      <c r="D11829" s="230" t="s">
        <v>36126</v>
      </c>
      <c r="E11829" s="231">
        <v>81101570</v>
      </c>
      <c r="F11829" s="231" t="s">
        <v>828</v>
      </c>
      <c r="G11829" s="232" t="s">
        <v>36928</v>
      </c>
    </row>
    <row r="11830" spans="1:7" ht="12">
      <c r="A11830" s="229">
        <v>8110159001</v>
      </c>
      <c r="B11830" s="230" t="s">
        <v>36127</v>
      </c>
      <c r="C11830" s="230" t="s">
        <v>36128</v>
      </c>
      <c r="D11830" s="230" t="s">
        <v>36129</v>
      </c>
      <c r="E11830" s="231">
        <v>81101590</v>
      </c>
      <c r="F11830" s="231" t="s">
        <v>828</v>
      </c>
      <c r="G11830" s="232" t="s">
        <v>36928</v>
      </c>
    </row>
    <row r="11831" spans="1:7" ht="12">
      <c r="A11831" s="229">
        <v>8110159101</v>
      </c>
      <c r="B11831" s="230" t="s">
        <v>36130</v>
      </c>
      <c r="C11831" s="230" t="s">
        <v>36131</v>
      </c>
      <c r="D11831" s="230" t="s">
        <v>36132</v>
      </c>
      <c r="E11831" s="231">
        <v>81101591</v>
      </c>
      <c r="F11831" s="231" t="s">
        <v>828</v>
      </c>
      <c r="G11831" s="232" t="s">
        <v>36928</v>
      </c>
    </row>
    <row r="11832" spans="1:7" ht="12">
      <c r="A11832" s="229">
        <v>8110159201</v>
      </c>
      <c r="B11832" s="230" t="s">
        <v>36133</v>
      </c>
      <c r="C11832" s="230" t="s">
        <v>36134</v>
      </c>
      <c r="D11832" s="230" t="s">
        <v>36135</v>
      </c>
      <c r="E11832" s="231">
        <v>81101592</v>
      </c>
      <c r="F11832" s="231" t="s">
        <v>828</v>
      </c>
      <c r="G11832" s="232" t="s">
        <v>36928</v>
      </c>
    </row>
    <row r="11833" spans="1:7" ht="24">
      <c r="A11833" s="229">
        <v>8110159301</v>
      </c>
      <c r="B11833" s="230" t="s">
        <v>36136</v>
      </c>
      <c r="C11833" s="230" t="s">
        <v>36137</v>
      </c>
      <c r="D11833" s="230" t="s">
        <v>36138</v>
      </c>
      <c r="E11833" s="231">
        <v>81101593</v>
      </c>
      <c r="F11833" s="231" t="s">
        <v>828</v>
      </c>
      <c r="G11833" s="232" t="s">
        <v>36928</v>
      </c>
    </row>
    <row r="11834" spans="1:7" ht="12">
      <c r="A11834" s="229">
        <v>8110159401</v>
      </c>
      <c r="B11834" s="230" t="s">
        <v>36139</v>
      </c>
      <c r="C11834" s="230" t="s">
        <v>36140</v>
      </c>
      <c r="D11834" s="230" t="s">
        <v>36141</v>
      </c>
      <c r="E11834" s="231">
        <v>81101594</v>
      </c>
      <c r="F11834" s="231" t="s">
        <v>828</v>
      </c>
      <c r="G11834" s="232" t="s">
        <v>36928</v>
      </c>
    </row>
    <row r="11835" spans="1:7" ht="24">
      <c r="A11835" s="229">
        <v>8110159601</v>
      </c>
      <c r="B11835" s="230" t="s">
        <v>36142</v>
      </c>
      <c r="C11835" s="230" t="s">
        <v>36143</v>
      </c>
      <c r="D11835" s="230" t="s">
        <v>36144</v>
      </c>
      <c r="E11835" s="231">
        <v>81101596</v>
      </c>
      <c r="F11835" s="231" t="s">
        <v>828</v>
      </c>
      <c r="G11835" s="232" t="s">
        <v>36928</v>
      </c>
    </row>
    <row r="11836" spans="1:7" ht="12">
      <c r="A11836" s="229">
        <v>8110159701</v>
      </c>
      <c r="B11836" s="230" t="s">
        <v>36145</v>
      </c>
      <c r="C11836" s="230" t="s">
        <v>36146</v>
      </c>
      <c r="D11836" s="230" t="s">
        <v>36147</v>
      </c>
      <c r="E11836" s="231">
        <v>81101597</v>
      </c>
      <c r="F11836" s="231" t="s">
        <v>828</v>
      </c>
      <c r="G11836" s="232" t="s">
        <v>36928</v>
      </c>
    </row>
    <row r="11837" spans="1:7" ht="12">
      <c r="A11837" s="229">
        <v>8110170101</v>
      </c>
      <c r="B11837" s="230" t="s">
        <v>36148</v>
      </c>
      <c r="C11837" s="230" t="s">
        <v>36149</v>
      </c>
      <c r="D11837" s="230" t="s">
        <v>36150</v>
      </c>
      <c r="E11837" s="231">
        <v>81101701</v>
      </c>
      <c r="F11837" s="231" t="s">
        <v>828</v>
      </c>
      <c r="G11837" s="232" t="s">
        <v>36928</v>
      </c>
    </row>
    <row r="11838" spans="1:7" ht="12">
      <c r="A11838" s="229">
        <v>8110220101</v>
      </c>
      <c r="B11838" s="230" t="s">
        <v>36151</v>
      </c>
      <c r="C11838" s="230" t="s">
        <v>36152</v>
      </c>
      <c r="D11838" s="230" t="s">
        <v>36153</v>
      </c>
      <c r="E11838" s="231">
        <v>81102201</v>
      </c>
      <c r="F11838" s="231" t="s">
        <v>828</v>
      </c>
      <c r="G11838" s="232" t="s">
        <v>36928</v>
      </c>
    </row>
    <row r="11839" spans="1:7" ht="24">
      <c r="A11839" s="229">
        <v>8110270101</v>
      </c>
      <c r="B11839" s="230" t="s">
        <v>36154</v>
      </c>
      <c r="C11839" s="230" t="s">
        <v>36155</v>
      </c>
      <c r="D11839" s="230" t="s">
        <v>36156</v>
      </c>
      <c r="E11839" s="231">
        <v>81102701</v>
      </c>
      <c r="F11839" s="231" t="s">
        <v>828</v>
      </c>
      <c r="G11839" s="232" t="s">
        <v>36928</v>
      </c>
    </row>
    <row r="11840" spans="1:7" ht="12">
      <c r="A11840" s="229">
        <v>8110898901</v>
      </c>
      <c r="B11840" s="230" t="s">
        <v>36157</v>
      </c>
      <c r="C11840" s="230" t="s">
        <v>36158</v>
      </c>
      <c r="D11840" s="230" t="s">
        <v>36159</v>
      </c>
      <c r="E11840" s="231">
        <v>81108989</v>
      </c>
      <c r="F11840" s="231" t="s">
        <v>828</v>
      </c>
      <c r="G11840" s="232" t="s">
        <v>36928</v>
      </c>
    </row>
    <row r="11841" spans="1:7" ht="12">
      <c r="A11841" s="229">
        <v>8110909001</v>
      </c>
      <c r="B11841" s="230" t="s">
        <v>36160</v>
      </c>
      <c r="C11841" s="230" t="s">
        <v>36161</v>
      </c>
      <c r="D11841" s="230" t="s">
        <v>36162</v>
      </c>
      <c r="E11841" s="231">
        <v>81109090</v>
      </c>
      <c r="F11841" s="231" t="s">
        <v>828</v>
      </c>
      <c r="G11841" s="232" t="s">
        <v>36928</v>
      </c>
    </row>
    <row r="11842" spans="1:7" ht="24">
      <c r="A11842" s="229">
        <v>8110909002</v>
      </c>
      <c r="B11842" s="230" t="s">
        <v>36163</v>
      </c>
      <c r="C11842" s="230" t="s">
        <v>36164</v>
      </c>
      <c r="D11842" s="230" t="s">
        <v>36165</v>
      </c>
      <c r="E11842" s="231">
        <v>81109090</v>
      </c>
      <c r="F11842" s="231" t="s">
        <v>828</v>
      </c>
      <c r="G11842" s="232" t="s">
        <v>36928</v>
      </c>
    </row>
    <row r="11843" spans="1:7" ht="12">
      <c r="A11843" s="229">
        <v>8111159701</v>
      </c>
      <c r="B11843" s="230" t="s">
        <v>36166</v>
      </c>
      <c r="C11843" s="230" t="s">
        <v>36167</v>
      </c>
      <c r="D11843" s="230" t="s">
        <v>36168</v>
      </c>
      <c r="E11843" s="231">
        <v>81111597</v>
      </c>
      <c r="F11843" s="231" t="s">
        <v>828</v>
      </c>
      <c r="G11843" s="232" t="s">
        <v>36928</v>
      </c>
    </row>
    <row r="11844" spans="1:7" ht="12">
      <c r="A11844" s="229">
        <v>8111159702</v>
      </c>
      <c r="B11844" s="230" t="s">
        <v>36169</v>
      </c>
      <c r="C11844" s="230" t="s">
        <v>36170</v>
      </c>
      <c r="D11844" s="230" t="s">
        <v>36171</v>
      </c>
      <c r="E11844" s="231">
        <v>81111597</v>
      </c>
      <c r="F11844" s="231" t="s">
        <v>828</v>
      </c>
      <c r="G11844" s="232" t="s">
        <v>36928</v>
      </c>
    </row>
    <row r="11845" spans="1:7" ht="12">
      <c r="A11845" s="229">
        <v>8111159703</v>
      </c>
      <c r="B11845" s="230" t="s">
        <v>36172</v>
      </c>
      <c r="C11845" s="230" t="s">
        <v>36173</v>
      </c>
      <c r="D11845" s="230" t="s">
        <v>36174</v>
      </c>
      <c r="E11845" s="231">
        <v>81111597</v>
      </c>
      <c r="F11845" s="231" t="s">
        <v>828</v>
      </c>
      <c r="G11845" s="232" t="s">
        <v>36928</v>
      </c>
    </row>
    <row r="11846" spans="1:7" ht="24">
      <c r="A11846" s="229">
        <v>8111159801</v>
      </c>
      <c r="B11846" s="230" t="s">
        <v>36175</v>
      </c>
      <c r="C11846" s="230" t="s">
        <v>36176</v>
      </c>
      <c r="D11846" s="230" t="s">
        <v>36177</v>
      </c>
      <c r="E11846" s="231">
        <v>81111598</v>
      </c>
      <c r="F11846" s="231" t="s">
        <v>828</v>
      </c>
      <c r="G11846" s="232" t="s">
        <v>36928</v>
      </c>
    </row>
    <row r="11847" spans="1:7" ht="12">
      <c r="A11847" s="229">
        <v>8111159901</v>
      </c>
      <c r="B11847" s="230" t="s">
        <v>36178</v>
      </c>
      <c r="C11847" s="230" t="s">
        <v>36179</v>
      </c>
      <c r="D11847" s="230" t="s">
        <v>36180</v>
      </c>
      <c r="E11847" s="231">
        <v>81111599</v>
      </c>
      <c r="F11847" s="231" t="s">
        <v>828</v>
      </c>
      <c r="G11847" s="232" t="s">
        <v>36928</v>
      </c>
    </row>
    <row r="11848" spans="1:7" ht="12">
      <c r="A11848" s="229">
        <v>8111170801</v>
      </c>
      <c r="B11848" s="230" t="s">
        <v>36181</v>
      </c>
      <c r="C11848" s="230" t="s">
        <v>36182</v>
      </c>
      <c r="D11848" s="230" t="s">
        <v>36183</v>
      </c>
      <c r="E11848" s="231">
        <v>81111708</v>
      </c>
      <c r="F11848" s="231" t="s">
        <v>828</v>
      </c>
      <c r="G11848" s="232" t="s">
        <v>36928</v>
      </c>
    </row>
    <row r="11849" spans="1:7" ht="12">
      <c r="A11849" s="229">
        <v>8111179901</v>
      </c>
      <c r="B11849" s="230" t="s">
        <v>36184</v>
      </c>
      <c r="C11849" s="230" t="s">
        <v>36185</v>
      </c>
      <c r="D11849" s="230" t="s">
        <v>36186</v>
      </c>
      <c r="E11849" s="231">
        <v>81111799</v>
      </c>
      <c r="F11849" s="231" t="s">
        <v>828</v>
      </c>
      <c r="G11849" s="232" t="s">
        <v>36928</v>
      </c>
    </row>
    <row r="11850" spans="1:7" ht="12">
      <c r="A11850" s="229">
        <v>8111180101</v>
      </c>
      <c r="B11850" s="230" t="s">
        <v>36187</v>
      </c>
      <c r="C11850" s="230" t="s">
        <v>36188</v>
      </c>
      <c r="D11850" s="230" t="s">
        <v>36189</v>
      </c>
      <c r="E11850" s="231">
        <v>81111801</v>
      </c>
      <c r="F11850" s="231" t="s">
        <v>828</v>
      </c>
      <c r="G11850" s="232" t="s">
        <v>36928</v>
      </c>
    </row>
    <row r="11851" spans="1:7" ht="24">
      <c r="A11851" s="229">
        <v>8111180901</v>
      </c>
      <c r="B11851" s="230" t="s">
        <v>36190</v>
      </c>
      <c r="C11851" s="230" t="s">
        <v>36191</v>
      </c>
      <c r="D11851" s="230" t="s">
        <v>36192</v>
      </c>
      <c r="E11851" s="231">
        <v>81111809</v>
      </c>
      <c r="F11851" s="231" t="s">
        <v>828</v>
      </c>
      <c r="G11851" s="232" t="s">
        <v>36928</v>
      </c>
    </row>
    <row r="11852" spans="1:7" ht="12">
      <c r="A11852" s="229">
        <v>8111181101</v>
      </c>
      <c r="B11852" s="230" t="s">
        <v>36193</v>
      </c>
      <c r="C11852" s="230" t="s">
        <v>36194</v>
      </c>
      <c r="D11852" s="230" t="s">
        <v>36195</v>
      </c>
      <c r="E11852" s="231">
        <v>81111811</v>
      </c>
      <c r="F11852" s="231" t="s">
        <v>828</v>
      </c>
      <c r="G11852" s="232" t="s">
        <v>36928</v>
      </c>
    </row>
    <row r="11853" spans="1:7" ht="12">
      <c r="A11853" s="229">
        <v>8111189901</v>
      </c>
      <c r="B11853" s="230" t="s">
        <v>36196</v>
      </c>
      <c r="C11853" s="230" t="s">
        <v>36197</v>
      </c>
      <c r="D11853" s="230" t="s">
        <v>36198</v>
      </c>
      <c r="E11853" s="231">
        <v>81111899</v>
      </c>
      <c r="F11853" s="231" t="s">
        <v>828</v>
      </c>
      <c r="G11853" s="232" t="s">
        <v>36928</v>
      </c>
    </row>
    <row r="11854" spans="1:7" ht="12">
      <c r="A11854" s="229">
        <v>8111200201</v>
      </c>
      <c r="B11854" s="230" t="s">
        <v>36199</v>
      </c>
      <c r="C11854" s="230" t="s">
        <v>36200</v>
      </c>
      <c r="D11854" s="230" t="s">
        <v>36201</v>
      </c>
      <c r="E11854" s="231">
        <v>81112002</v>
      </c>
      <c r="F11854" s="231" t="s">
        <v>828</v>
      </c>
      <c r="G11854" s="232" t="s">
        <v>36928</v>
      </c>
    </row>
    <row r="11855" spans="1:7" ht="12">
      <c r="A11855" s="229">
        <v>8111200202</v>
      </c>
      <c r="B11855" s="230" t="s">
        <v>36202</v>
      </c>
      <c r="C11855" s="230" t="s">
        <v>36203</v>
      </c>
      <c r="D11855" s="230" t="s">
        <v>36204</v>
      </c>
      <c r="E11855" s="231">
        <v>81112002</v>
      </c>
      <c r="F11855" s="231" t="s">
        <v>828</v>
      </c>
      <c r="G11855" s="232" t="s">
        <v>36928</v>
      </c>
    </row>
    <row r="11856" spans="1:7" ht="12">
      <c r="A11856" s="229">
        <v>8111219901</v>
      </c>
      <c r="B11856" s="230" t="s">
        <v>36205</v>
      </c>
      <c r="C11856" s="230" t="s">
        <v>36206</v>
      </c>
      <c r="D11856" s="230" t="s">
        <v>36207</v>
      </c>
      <c r="E11856" s="231">
        <v>81112199</v>
      </c>
      <c r="F11856" s="231" t="s">
        <v>828</v>
      </c>
      <c r="G11856" s="232" t="s">
        <v>36928</v>
      </c>
    </row>
    <row r="11857" spans="1:7" ht="12">
      <c r="A11857" s="229">
        <v>8111229901</v>
      </c>
      <c r="B11857" s="230" t="s">
        <v>36208</v>
      </c>
      <c r="C11857" s="230" t="s">
        <v>36209</v>
      </c>
      <c r="D11857" s="230" t="s">
        <v>36210</v>
      </c>
      <c r="E11857" s="231">
        <v>81112299</v>
      </c>
      <c r="F11857" s="231" t="s">
        <v>828</v>
      </c>
      <c r="G11857" s="232" t="s">
        <v>36928</v>
      </c>
    </row>
    <row r="11858" spans="1:7" ht="24">
      <c r="A11858" s="229">
        <v>8111239901</v>
      </c>
      <c r="B11858" s="230" t="s">
        <v>36211</v>
      </c>
      <c r="C11858" s="230" t="s">
        <v>36212</v>
      </c>
      <c r="D11858" s="230" t="s">
        <v>36213</v>
      </c>
      <c r="E11858" s="231">
        <v>81112399</v>
      </c>
      <c r="F11858" s="231" t="s">
        <v>828</v>
      </c>
      <c r="G11858" s="232" t="s">
        <v>36928</v>
      </c>
    </row>
    <row r="11859" spans="1:7" ht="24">
      <c r="A11859" s="229">
        <v>8114159901</v>
      </c>
      <c r="B11859" s="230" t="s">
        <v>36214</v>
      </c>
      <c r="C11859" s="230" t="s">
        <v>36215</v>
      </c>
      <c r="D11859" s="230" t="s">
        <v>36216</v>
      </c>
      <c r="E11859" s="231">
        <v>81141599</v>
      </c>
      <c r="F11859" s="231" t="s">
        <v>828</v>
      </c>
      <c r="G11859" s="232" t="s">
        <v>36928</v>
      </c>
    </row>
    <row r="11860" spans="1:7" ht="12">
      <c r="A11860" s="229">
        <v>8114180101</v>
      </c>
      <c r="B11860" s="230" t="s">
        <v>36217</v>
      </c>
      <c r="C11860" s="230" t="s">
        <v>36218</v>
      </c>
      <c r="D11860" s="230" t="s">
        <v>36219</v>
      </c>
      <c r="E11860" s="231">
        <v>81141801</v>
      </c>
      <c r="F11860" s="231" t="s">
        <v>828</v>
      </c>
      <c r="G11860" s="232" t="s">
        <v>36928</v>
      </c>
    </row>
    <row r="11861" spans="1:7" ht="12">
      <c r="A11861" s="229">
        <v>8114180501</v>
      </c>
      <c r="B11861" s="230" t="s">
        <v>36220</v>
      </c>
      <c r="C11861" s="230" t="s">
        <v>36221</v>
      </c>
      <c r="D11861" s="230" t="s">
        <v>36222</v>
      </c>
      <c r="E11861" s="231">
        <v>81141805</v>
      </c>
      <c r="F11861" s="231" t="s">
        <v>828</v>
      </c>
      <c r="G11861" s="232" t="s">
        <v>36928</v>
      </c>
    </row>
    <row r="11862" spans="1:7" ht="24">
      <c r="A11862" s="229">
        <v>8114180701</v>
      </c>
      <c r="B11862" s="230" t="s">
        <v>36223</v>
      </c>
      <c r="C11862" s="230" t="s">
        <v>36224</v>
      </c>
      <c r="D11862" s="230" t="s">
        <v>36225</v>
      </c>
      <c r="E11862" s="231">
        <v>81141807</v>
      </c>
      <c r="F11862" s="231" t="s">
        <v>828</v>
      </c>
      <c r="G11862" s="232" t="s">
        <v>36928</v>
      </c>
    </row>
    <row r="11863" spans="1:7" ht="12">
      <c r="A11863" s="229">
        <v>8115160401</v>
      </c>
      <c r="B11863" s="230" t="s">
        <v>36226</v>
      </c>
      <c r="C11863" s="230" t="s">
        <v>36227</v>
      </c>
      <c r="D11863" s="230" t="s">
        <v>36228</v>
      </c>
      <c r="E11863" s="231">
        <v>81151604</v>
      </c>
      <c r="F11863" s="231" t="s">
        <v>828</v>
      </c>
      <c r="G11863" s="232" t="s">
        <v>36928</v>
      </c>
    </row>
    <row r="11864" spans="1:7" ht="12">
      <c r="A11864" s="229">
        <v>8115169901</v>
      </c>
      <c r="B11864" s="230" t="s">
        <v>36229</v>
      </c>
      <c r="C11864" s="230" t="s">
        <v>36230</v>
      </c>
      <c r="D11864" s="230" t="s">
        <v>36231</v>
      </c>
      <c r="E11864" s="231">
        <v>81151699</v>
      </c>
      <c r="F11864" s="231" t="s">
        <v>828</v>
      </c>
      <c r="G11864" s="232" t="s">
        <v>36928</v>
      </c>
    </row>
    <row r="11865" spans="1:7" ht="12">
      <c r="A11865" s="229">
        <v>8115179901</v>
      </c>
      <c r="B11865" s="230" t="s">
        <v>36232</v>
      </c>
      <c r="C11865" s="230" t="s">
        <v>36233</v>
      </c>
      <c r="D11865" s="230" t="s">
        <v>36234</v>
      </c>
      <c r="E11865" s="231">
        <v>81151799</v>
      </c>
      <c r="F11865" s="231" t="s">
        <v>828</v>
      </c>
      <c r="G11865" s="232" t="s">
        <v>36928</v>
      </c>
    </row>
    <row r="11866" spans="1:7" ht="12">
      <c r="A11866" s="229">
        <v>8115199901</v>
      </c>
      <c r="B11866" s="230" t="s">
        <v>36235</v>
      </c>
      <c r="C11866" s="230" t="s">
        <v>36236</v>
      </c>
      <c r="D11866" s="230" t="s">
        <v>36237</v>
      </c>
      <c r="E11866" s="231">
        <v>81151999</v>
      </c>
      <c r="F11866" s="231" t="s">
        <v>828</v>
      </c>
      <c r="G11866" s="232" t="s">
        <v>36928</v>
      </c>
    </row>
    <row r="11867" spans="1:7" ht="12">
      <c r="A11867" s="229">
        <v>8210169801</v>
      </c>
      <c r="B11867" s="230" t="s">
        <v>36238</v>
      </c>
      <c r="C11867" s="230" t="s">
        <v>36239</v>
      </c>
      <c r="D11867" s="230" t="s">
        <v>36240</v>
      </c>
      <c r="E11867" s="231">
        <v>82101698</v>
      </c>
      <c r="F11867" s="231" t="s">
        <v>828</v>
      </c>
      <c r="G11867" s="232" t="s">
        <v>36928</v>
      </c>
    </row>
    <row r="11868" spans="1:7" ht="12">
      <c r="A11868" s="229">
        <v>8211180401</v>
      </c>
      <c r="B11868" s="230" t="s">
        <v>36241</v>
      </c>
      <c r="C11868" s="230" t="s">
        <v>36242</v>
      </c>
      <c r="D11868" s="230" t="s">
        <v>36243</v>
      </c>
      <c r="E11868" s="231">
        <v>82111804</v>
      </c>
      <c r="F11868" s="231" t="s">
        <v>828</v>
      </c>
      <c r="G11868" s="232" t="s">
        <v>36928</v>
      </c>
    </row>
    <row r="11869" spans="1:7" ht="12">
      <c r="A11869" s="229">
        <v>8211189901</v>
      </c>
      <c r="B11869" s="230" t="s">
        <v>36244</v>
      </c>
      <c r="C11869" s="230" t="s">
        <v>36245</v>
      </c>
      <c r="D11869" s="230" t="s">
        <v>36246</v>
      </c>
      <c r="E11869" s="231">
        <v>82111899</v>
      </c>
      <c r="F11869" s="231" t="s">
        <v>828</v>
      </c>
      <c r="G11869" s="232" t="s">
        <v>36928</v>
      </c>
    </row>
    <row r="11870" spans="1:7" ht="12">
      <c r="A11870" s="229">
        <v>8211209001</v>
      </c>
      <c r="B11870" s="230" t="s">
        <v>36247</v>
      </c>
      <c r="C11870" s="230" t="s">
        <v>36248</v>
      </c>
      <c r="D11870" s="230" t="s">
        <v>36249</v>
      </c>
      <c r="E11870" s="231">
        <v>82112090</v>
      </c>
      <c r="F11870" s="231" t="s">
        <v>828</v>
      </c>
      <c r="G11870" s="232" t="s">
        <v>36928</v>
      </c>
    </row>
    <row r="11871" spans="1:7" ht="12">
      <c r="A11871" s="229">
        <v>8212150301</v>
      </c>
      <c r="B11871" s="230" t="s">
        <v>36250</v>
      </c>
      <c r="C11871" s="230" t="s">
        <v>36251</v>
      </c>
      <c r="D11871" s="230" t="s">
        <v>36252</v>
      </c>
      <c r="E11871" s="231">
        <v>82121503</v>
      </c>
      <c r="F11871" s="231" t="s">
        <v>828</v>
      </c>
      <c r="G11871" s="232" t="s">
        <v>36928</v>
      </c>
    </row>
    <row r="11872" spans="1:7" ht="12">
      <c r="A11872" s="229">
        <v>8212159901</v>
      </c>
      <c r="B11872" s="230" t="s">
        <v>36253</v>
      </c>
      <c r="C11872" s="230" t="s">
        <v>36254</v>
      </c>
      <c r="D11872" s="230" t="s">
        <v>36255</v>
      </c>
      <c r="E11872" s="231">
        <v>82121599</v>
      </c>
      <c r="F11872" s="231" t="s">
        <v>828</v>
      </c>
      <c r="G11872" s="232" t="s">
        <v>36928</v>
      </c>
    </row>
    <row r="11873" spans="1:7" ht="12">
      <c r="A11873" s="229">
        <v>8213160301</v>
      </c>
      <c r="B11873" s="230" t="s">
        <v>36256</v>
      </c>
      <c r="C11873" s="230" t="s">
        <v>36257</v>
      </c>
      <c r="D11873" s="230" t="s">
        <v>36258</v>
      </c>
      <c r="E11873" s="231">
        <v>82131603</v>
      </c>
      <c r="F11873" s="231" t="s">
        <v>828</v>
      </c>
      <c r="G11873" s="232" t="s">
        <v>36928</v>
      </c>
    </row>
    <row r="11874" spans="1:7" ht="12">
      <c r="A11874" s="229">
        <v>8213169901</v>
      </c>
      <c r="B11874" s="230" t="s">
        <v>36259</v>
      </c>
      <c r="C11874" s="230" t="s">
        <v>36260</v>
      </c>
      <c r="D11874" s="230" t="s">
        <v>36261</v>
      </c>
      <c r="E11874" s="231">
        <v>82131699</v>
      </c>
      <c r="F11874" s="231" t="s">
        <v>828</v>
      </c>
      <c r="G11874" s="232" t="s">
        <v>36928</v>
      </c>
    </row>
    <row r="11875" spans="1:7" ht="12">
      <c r="A11875" s="229">
        <v>8214150201</v>
      </c>
      <c r="B11875" s="230" t="s">
        <v>36262</v>
      </c>
      <c r="C11875" s="230" t="s">
        <v>36263</v>
      </c>
      <c r="D11875" s="230" t="s">
        <v>36264</v>
      </c>
      <c r="E11875" s="231">
        <v>82141502</v>
      </c>
      <c r="F11875" s="231" t="s">
        <v>828</v>
      </c>
      <c r="G11875" s="232" t="s">
        <v>36928</v>
      </c>
    </row>
    <row r="11876" spans="1:7" ht="12">
      <c r="A11876" s="229">
        <v>8215159901</v>
      </c>
      <c r="B11876" s="230" t="s">
        <v>36265</v>
      </c>
      <c r="C11876" s="230" t="s">
        <v>36266</v>
      </c>
      <c r="D11876" s="230" t="s">
        <v>36267</v>
      </c>
      <c r="E11876" s="231">
        <v>82151599</v>
      </c>
      <c r="F11876" s="231" t="s">
        <v>828</v>
      </c>
      <c r="G11876" s="232" t="s">
        <v>36928</v>
      </c>
    </row>
    <row r="11877" spans="1:7" ht="12">
      <c r="A11877" s="229">
        <v>8312159901</v>
      </c>
      <c r="B11877" s="230" t="s">
        <v>36268</v>
      </c>
      <c r="C11877" s="230" t="s">
        <v>36269</v>
      </c>
      <c r="D11877" s="230" t="s">
        <v>36270</v>
      </c>
      <c r="E11877" s="231">
        <v>83121599</v>
      </c>
      <c r="F11877" s="231" t="s">
        <v>828</v>
      </c>
      <c r="G11877" s="232" t="s">
        <v>36928</v>
      </c>
    </row>
    <row r="11878" spans="1:7" ht="12">
      <c r="A11878" s="229">
        <v>8312169901</v>
      </c>
      <c r="B11878" s="230" t="s">
        <v>36271</v>
      </c>
      <c r="C11878" s="230" t="s">
        <v>36272</v>
      </c>
      <c r="D11878" s="230" t="s">
        <v>36273</v>
      </c>
      <c r="E11878" s="231">
        <v>83121699</v>
      </c>
      <c r="F11878" s="231" t="s">
        <v>828</v>
      </c>
      <c r="G11878" s="232" t="s">
        <v>36928</v>
      </c>
    </row>
    <row r="11879" spans="1:7" ht="12">
      <c r="A11879" s="229">
        <v>8411159901</v>
      </c>
      <c r="B11879" s="230" t="s">
        <v>36274</v>
      </c>
      <c r="C11879" s="230" t="s">
        <v>36275</v>
      </c>
      <c r="D11879" s="230" t="s">
        <v>36276</v>
      </c>
      <c r="E11879" s="231">
        <v>84111599</v>
      </c>
      <c r="F11879" s="231" t="s">
        <v>828</v>
      </c>
      <c r="G11879" s="232" t="s">
        <v>36928</v>
      </c>
    </row>
    <row r="11880" spans="1:7">
      <c r="A11880" s="229">
        <v>8413150301</v>
      </c>
      <c r="B11880" s="230" t="s">
        <v>36277</v>
      </c>
      <c r="C11880" s="233"/>
      <c r="D11880" s="230" t="s">
        <v>36278</v>
      </c>
      <c r="E11880" s="234">
        <v>84131503</v>
      </c>
      <c r="F11880" s="231" t="s">
        <v>828</v>
      </c>
      <c r="G11880" s="232" t="s">
        <v>36928</v>
      </c>
    </row>
    <row r="11881" spans="1:7" ht="24">
      <c r="A11881" s="229">
        <v>8413159801</v>
      </c>
      <c r="B11881" s="230" t="s">
        <v>36279</v>
      </c>
      <c r="C11881" s="230" t="s">
        <v>36280</v>
      </c>
      <c r="D11881" s="230" t="s">
        <v>36281</v>
      </c>
      <c r="E11881" s="231">
        <v>84131598</v>
      </c>
      <c r="F11881" s="231" t="s">
        <v>828</v>
      </c>
      <c r="G11881" s="232" t="s">
        <v>36928</v>
      </c>
    </row>
    <row r="11882" spans="1:7" ht="12">
      <c r="A11882" s="229">
        <v>8413160101</v>
      </c>
      <c r="B11882" s="230" t="s">
        <v>36282</v>
      </c>
      <c r="C11882" s="230" t="s">
        <v>36283</v>
      </c>
      <c r="D11882" s="230" t="s">
        <v>36284</v>
      </c>
      <c r="E11882" s="231">
        <v>84131601</v>
      </c>
      <c r="F11882" s="231" t="s">
        <v>828</v>
      </c>
      <c r="G11882" s="232" t="s">
        <v>36928</v>
      </c>
    </row>
    <row r="11883" spans="1:7" ht="12">
      <c r="A11883" s="229">
        <v>8413169801</v>
      </c>
      <c r="B11883" s="230" t="s">
        <v>36285</v>
      </c>
      <c r="C11883" s="230" t="s">
        <v>36286</v>
      </c>
      <c r="D11883" s="230" t="s">
        <v>36287</v>
      </c>
      <c r="E11883" s="231">
        <v>84131698</v>
      </c>
      <c r="F11883" s="231" t="s">
        <v>828</v>
      </c>
      <c r="G11883" s="232" t="s">
        <v>36928</v>
      </c>
    </row>
    <row r="11884" spans="1:7">
      <c r="A11884" s="229">
        <v>8413169901</v>
      </c>
      <c r="B11884" s="230" t="s">
        <v>36288</v>
      </c>
      <c r="C11884" s="233"/>
      <c r="D11884" s="230" t="s">
        <v>36289</v>
      </c>
      <c r="E11884" s="234">
        <v>84131699</v>
      </c>
      <c r="F11884" s="231" t="s">
        <v>828</v>
      </c>
      <c r="G11884" s="232" t="s">
        <v>36928</v>
      </c>
    </row>
    <row r="11885" spans="1:7">
      <c r="A11885" s="229">
        <v>8413169902</v>
      </c>
      <c r="B11885" s="230" t="s">
        <v>36290</v>
      </c>
      <c r="C11885" s="233"/>
      <c r="D11885" s="230" t="s">
        <v>36291</v>
      </c>
      <c r="E11885" s="234">
        <v>84131699</v>
      </c>
      <c r="F11885" s="231" t="s">
        <v>828</v>
      </c>
      <c r="G11885" s="232" t="s">
        <v>36928</v>
      </c>
    </row>
    <row r="11886" spans="1:7">
      <c r="A11886" s="229">
        <v>8413169903</v>
      </c>
      <c r="B11886" s="230" t="s">
        <v>36292</v>
      </c>
      <c r="C11886" s="233"/>
      <c r="D11886" s="230" t="s">
        <v>36293</v>
      </c>
      <c r="E11886" s="234">
        <v>84131699</v>
      </c>
      <c r="F11886" s="231" t="s">
        <v>828</v>
      </c>
      <c r="G11886" s="232" t="s">
        <v>36928</v>
      </c>
    </row>
    <row r="11887" spans="1:7">
      <c r="A11887" s="229">
        <v>8413169904</v>
      </c>
      <c r="B11887" s="230" t="s">
        <v>36294</v>
      </c>
      <c r="C11887" s="233"/>
      <c r="D11887" s="230" t="s">
        <v>36295</v>
      </c>
      <c r="E11887" s="234">
        <v>84131699</v>
      </c>
      <c r="F11887" s="231" t="s">
        <v>828</v>
      </c>
      <c r="G11887" s="232" t="s">
        <v>36928</v>
      </c>
    </row>
    <row r="11888" spans="1:7">
      <c r="A11888" s="229">
        <v>8413169905</v>
      </c>
      <c r="B11888" s="230" t="s">
        <v>36296</v>
      </c>
      <c r="C11888" s="233"/>
      <c r="D11888" s="230" t="s">
        <v>36297</v>
      </c>
      <c r="E11888" s="234">
        <v>84131699</v>
      </c>
      <c r="F11888" s="231" t="s">
        <v>828</v>
      </c>
      <c r="G11888" s="232" t="s">
        <v>36928</v>
      </c>
    </row>
    <row r="11889" spans="1:7">
      <c r="A11889" s="229">
        <v>8413169906</v>
      </c>
      <c r="B11889" s="230" t="s">
        <v>36298</v>
      </c>
      <c r="C11889" s="233"/>
      <c r="D11889" s="230" t="s">
        <v>36299</v>
      </c>
      <c r="E11889" s="234">
        <v>84131699</v>
      </c>
      <c r="F11889" s="231" t="s">
        <v>828</v>
      </c>
      <c r="G11889" s="232" t="s">
        <v>36928</v>
      </c>
    </row>
    <row r="11890" spans="1:7">
      <c r="A11890" s="229">
        <v>8413169907</v>
      </c>
      <c r="B11890" s="230" t="s">
        <v>36300</v>
      </c>
      <c r="C11890" s="233"/>
      <c r="D11890" s="230" t="s">
        <v>36301</v>
      </c>
      <c r="E11890" s="234">
        <v>84131699</v>
      </c>
      <c r="F11890" s="231" t="s">
        <v>828</v>
      </c>
      <c r="G11890" s="232" t="s">
        <v>36928</v>
      </c>
    </row>
    <row r="11891" spans="1:7">
      <c r="A11891" s="229">
        <v>8413169908</v>
      </c>
      <c r="B11891" s="230" t="s">
        <v>36302</v>
      </c>
      <c r="C11891" s="233"/>
      <c r="D11891" s="230" t="s">
        <v>36303</v>
      </c>
      <c r="E11891" s="234">
        <v>84131699</v>
      </c>
      <c r="F11891" s="231" t="s">
        <v>828</v>
      </c>
      <c r="G11891" s="232" t="s">
        <v>36928</v>
      </c>
    </row>
    <row r="11892" spans="1:7">
      <c r="A11892" s="229">
        <v>8413169909</v>
      </c>
      <c r="B11892" s="230" t="s">
        <v>36304</v>
      </c>
      <c r="C11892" s="233"/>
      <c r="D11892" s="230" t="s">
        <v>36305</v>
      </c>
      <c r="E11892" s="234">
        <v>84131699</v>
      </c>
      <c r="F11892" s="231" t="s">
        <v>828</v>
      </c>
      <c r="G11892" s="232" t="s">
        <v>36928</v>
      </c>
    </row>
    <row r="11893" spans="1:7">
      <c r="A11893" s="229">
        <v>8413169910</v>
      </c>
      <c r="B11893" s="230" t="s">
        <v>36306</v>
      </c>
      <c r="C11893" s="233"/>
      <c r="D11893" s="230" t="s">
        <v>36307</v>
      </c>
      <c r="E11893" s="234">
        <v>84131699</v>
      </c>
      <c r="F11893" s="231" t="s">
        <v>828</v>
      </c>
      <c r="G11893" s="232" t="s">
        <v>36928</v>
      </c>
    </row>
    <row r="11894" spans="1:7">
      <c r="A11894" s="229">
        <v>8413169911</v>
      </c>
      <c r="B11894" s="230" t="s">
        <v>36308</v>
      </c>
      <c r="C11894" s="233"/>
      <c r="D11894" s="230" t="s">
        <v>36309</v>
      </c>
      <c r="E11894" s="234">
        <v>84131699</v>
      </c>
      <c r="F11894" s="231" t="s">
        <v>828</v>
      </c>
      <c r="G11894" s="232" t="s">
        <v>36928</v>
      </c>
    </row>
    <row r="11895" spans="1:7">
      <c r="A11895" s="229">
        <v>8413169912</v>
      </c>
      <c r="B11895" s="230" t="s">
        <v>36310</v>
      </c>
      <c r="C11895" s="233"/>
      <c r="D11895" s="230" t="s">
        <v>36311</v>
      </c>
      <c r="E11895" s="234">
        <v>84131699</v>
      </c>
      <c r="F11895" s="231" t="s">
        <v>828</v>
      </c>
      <c r="G11895" s="232" t="s">
        <v>36928</v>
      </c>
    </row>
    <row r="11896" spans="1:7">
      <c r="A11896" s="229">
        <v>8413169913</v>
      </c>
      <c r="B11896" s="230" t="s">
        <v>36312</v>
      </c>
      <c r="C11896" s="233"/>
      <c r="D11896" s="230" t="s">
        <v>36313</v>
      </c>
      <c r="E11896" s="234">
        <v>84131699</v>
      </c>
      <c r="F11896" s="231" t="s">
        <v>828</v>
      </c>
      <c r="G11896" s="232" t="s">
        <v>36928</v>
      </c>
    </row>
    <row r="11897" spans="1:7">
      <c r="A11897" s="229">
        <v>8413169914</v>
      </c>
      <c r="B11897" s="230" t="s">
        <v>36314</v>
      </c>
      <c r="C11897" s="233"/>
      <c r="D11897" s="230" t="s">
        <v>36315</v>
      </c>
      <c r="E11897" s="234">
        <v>84131699</v>
      </c>
      <c r="F11897" s="231" t="s">
        <v>828</v>
      </c>
      <c r="G11897" s="232" t="s">
        <v>36928</v>
      </c>
    </row>
    <row r="11898" spans="1:7">
      <c r="A11898" s="229">
        <v>8413169915</v>
      </c>
      <c r="B11898" s="230" t="s">
        <v>36316</v>
      </c>
      <c r="C11898" s="233"/>
      <c r="D11898" s="230" t="s">
        <v>36317</v>
      </c>
      <c r="E11898" s="234">
        <v>84131699</v>
      </c>
      <c r="F11898" s="231" t="s">
        <v>828</v>
      </c>
      <c r="G11898" s="232" t="s">
        <v>36928</v>
      </c>
    </row>
    <row r="11899" spans="1:7">
      <c r="A11899" s="229">
        <v>8413169916</v>
      </c>
      <c r="B11899" s="230" t="s">
        <v>36318</v>
      </c>
      <c r="C11899" s="233"/>
      <c r="D11899" s="230" t="s">
        <v>36319</v>
      </c>
      <c r="E11899" s="234">
        <v>84131699</v>
      </c>
      <c r="F11899" s="231" t="s">
        <v>828</v>
      </c>
      <c r="G11899" s="232" t="s">
        <v>36928</v>
      </c>
    </row>
    <row r="11900" spans="1:7">
      <c r="A11900" s="229">
        <v>8413169917</v>
      </c>
      <c r="B11900" s="230" t="s">
        <v>36320</v>
      </c>
      <c r="C11900" s="233"/>
      <c r="D11900" s="230" t="s">
        <v>36321</v>
      </c>
      <c r="E11900" s="234">
        <v>84131699</v>
      </c>
      <c r="F11900" s="231" t="s">
        <v>828</v>
      </c>
      <c r="G11900" s="232" t="s">
        <v>36928</v>
      </c>
    </row>
    <row r="11901" spans="1:7">
      <c r="A11901" s="229">
        <v>8413169918</v>
      </c>
      <c r="B11901" s="230" t="s">
        <v>36322</v>
      </c>
      <c r="C11901" s="233"/>
      <c r="D11901" s="230" t="s">
        <v>36323</v>
      </c>
      <c r="E11901" s="234">
        <v>84131699</v>
      </c>
      <c r="F11901" s="231" t="s">
        <v>828</v>
      </c>
      <c r="G11901" s="232" t="s">
        <v>36928</v>
      </c>
    </row>
    <row r="11902" spans="1:7">
      <c r="A11902" s="229">
        <v>8413169919</v>
      </c>
      <c r="B11902" s="230" t="s">
        <v>36324</v>
      </c>
      <c r="C11902" s="233"/>
      <c r="D11902" s="230" t="s">
        <v>36325</v>
      </c>
      <c r="E11902" s="234">
        <v>84131699</v>
      </c>
      <c r="F11902" s="231" t="s">
        <v>828</v>
      </c>
      <c r="G11902" s="232" t="s">
        <v>36928</v>
      </c>
    </row>
    <row r="11903" spans="1:7">
      <c r="A11903" s="229">
        <v>8413169920</v>
      </c>
      <c r="B11903" s="230" t="s">
        <v>36326</v>
      </c>
      <c r="C11903" s="233"/>
      <c r="D11903" s="230" t="s">
        <v>36327</v>
      </c>
      <c r="E11903" s="234">
        <v>84131699</v>
      </c>
      <c r="F11903" s="231" t="s">
        <v>828</v>
      </c>
      <c r="G11903" s="232" t="s">
        <v>36928</v>
      </c>
    </row>
    <row r="11904" spans="1:7">
      <c r="A11904" s="229">
        <v>8413169921</v>
      </c>
      <c r="B11904" s="230" t="s">
        <v>36328</v>
      </c>
      <c r="C11904" s="233"/>
      <c r="D11904" s="230" t="s">
        <v>36329</v>
      </c>
      <c r="E11904" s="234">
        <v>84131699</v>
      </c>
      <c r="F11904" s="231" t="s">
        <v>828</v>
      </c>
      <c r="G11904" s="232" t="s">
        <v>36928</v>
      </c>
    </row>
    <row r="11905" spans="1:7">
      <c r="A11905" s="229">
        <v>8413169922</v>
      </c>
      <c r="B11905" s="230" t="s">
        <v>36330</v>
      </c>
      <c r="C11905" s="233"/>
      <c r="D11905" s="230" t="s">
        <v>36331</v>
      </c>
      <c r="E11905" s="234">
        <v>84131699</v>
      </c>
      <c r="F11905" s="231" t="s">
        <v>828</v>
      </c>
      <c r="G11905" s="232" t="s">
        <v>36928</v>
      </c>
    </row>
    <row r="11906" spans="1:7">
      <c r="A11906" s="229">
        <v>8413169923</v>
      </c>
      <c r="B11906" s="230" t="s">
        <v>36332</v>
      </c>
      <c r="C11906" s="233"/>
      <c r="D11906" s="230" t="s">
        <v>36333</v>
      </c>
      <c r="E11906" s="234">
        <v>84131699</v>
      </c>
      <c r="F11906" s="231" t="s">
        <v>828</v>
      </c>
      <c r="G11906" s="232" t="s">
        <v>36928</v>
      </c>
    </row>
    <row r="11907" spans="1:7">
      <c r="A11907" s="229">
        <v>8413169924</v>
      </c>
      <c r="B11907" s="230" t="s">
        <v>36334</v>
      </c>
      <c r="C11907" s="233"/>
      <c r="D11907" s="230" t="s">
        <v>36335</v>
      </c>
      <c r="E11907" s="234">
        <v>84131699</v>
      </c>
      <c r="F11907" s="231" t="s">
        <v>828</v>
      </c>
      <c r="G11907" s="232" t="s">
        <v>36928</v>
      </c>
    </row>
    <row r="11908" spans="1:7">
      <c r="A11908" s="229">
        <v>8413169925</v>
      </c>
      <c r="B11908" s="230" t="s">
        <v>36336</v>
      </c>
      <c r="C11908" s="233"/>
      <c r="D11908" s="230" t="s">
        <v>36337</v>
      </c>
      <c r="E11908" s="234">
        <v>84131699</v>
      </c>
      <c r="F11908" s="231" t="s">
        <v>828</v>
      </c>
      <c r="G11908" s="232" t="s">
        <v>36928</v>
      </c>
    </row>
    <row r="11909" spans="1:7">
      <c r="A11909" s="229">
        <v>8413169926</v>
      </c>
      <c r="B11909" s="230" t="s">
        <v>36338</v>
      </c>
      <c r="C11909" s="233"/>
      <c r="D11909" s="230" t="s">
        <v>36339</v>
      </c>
      <c r="E11909" s="234">
        <v>84131699</v>
      </c>
      <c r="F11909" s="231" t="s">
        <v>828</v>
      </c>
      <c r="G11909" s="232" t="s">
        <v>36928</v>
      </c>
    </row>
    <row r="11910" spans="1:7">
      <c r="A11910" s="229">
        <v>8413169927</v>
      </c>
      <c r="B11910" s="230" t="s">
        <v>36340</v>
      </c>
      <c r="C11910" s="233"/>
      <c r="D11910" s="230" t="s">
        <v>36341</v>
      </c>
      <c r="E11910" s="234">
        <v>84131699</v>
      </c>
      <c r="F11910" s="231" t="s">
        <v>828</v>
      </c>
      <c r="G11910" s="232" t="s">
        <v>36928</v>
      </c>
    </row>
    <row r="11911" spans="1:7">
      <c r="A11911" s="229">
        <v>8413169928</v>
      </c>
      <c r="B11911" s="230" t="s">
        <v>36342</v>
      </c>
      <c r="C11911" s="233"/>
      <c r="D11911" s="230" t="s">
        <v>36343</v>
      </c>
      <c r="E11911" s="234">
        <v>84131699</v>
      </c>
      <c r="F11911" s="231" t="s">
        <v>828</v>
      </c>
      <c r="G11911" s="232" t="s">
        <v>36928</v>
      </c>
    </row>
    <row r="11912" spans="1:7">
      <c r="A11912" s="229">
        <v>8413169929</v>
      </c>
      <c r="B11912" s="230" t="s">
        <v>36344</v>
      </c>
      <c r="C11912" s="233"/>
      <c r="D11912" s="230" t="s">
        <v>36345</v>
      </c>
      <c r="E11912" s="234">
        <v>84131699</v>
      </c>
      <c r="F11912" s="231" t="s">
        <v>828</v>
      </c>
      <c r="G11912" s="232" t="s">
        <v>36928</v>
      </c>
    </row>
    <row r="11913" spans="1:7">
      <c r="A11913" s="229">
        <v>8413169930</v>
      </c>
      <c r="B11913" s="230" t="s">
        <v>36346</v>
      </c>
      <c r="C11913" s="233"/>
      <c r="D11913" s="230" t="s">
        <v>36347</v>
      </c>
      <c r="E11913" s="234">
        <v>84131699</v>
      </c>
      <c r="F11913" s="231" t="s">
        <v>828</v>
      </c>
      <c r="G11913" s="232" t="s">
        <v>36928</v>
      </c>
    </row>
    <row r="11914" spans="1:7">
      <c r="A11914" s="229">
        <v>8413169931</v>
      </c>
      <c r="B11914" s="230" t="s">
        <v>36348</v>
      </c>
      <c r="C11914" s="233"/>
      <c r="D11914" s="230" t="s">
        <v>36349</v>
      </c>
      <c r="E11914" s="234">
        <v>84131699</v>
      </c>
      <c r="F11914" s="231" t="s">
        <v>828</v>
      </c>
      <c r="G11914" s="232" t="s">
        <v>36928</v>
      </c>
    </row>
    <row r="11915" spans="1:7">
      <c r="A11915" s="229">
        <v>8413169933</v>
      </c>
      <c r="B11915" s="230" t="s">
        <v>36350</v>
      </c>
      <c r="C11915" s="233"/>
      <c r="D11915" s="230" t="s">
        <v>36351</v>
      </c>
      <c r="E11915" s="234">
        <v>84131699</v>
      </c>
      <c r="F11915" s="231" t="s">
        <v>828</v>
      </c>
      <c r="G11915" s="232" t="s">
        <v>36928</v>
      </c>
    </row>
    <row r="11916" spans="1:7">
      <c r="A11916" s="229">
        <v>8413169934</v>
      </c>
      <c r="B11916" s="230" t="s">
        <v>36352</v>
      </c>
      <c r="C11916" s="233"/>
      <c r="D11916" s="230" t="s">
        <v>36353</v>
      </c>
      <c r="E11916" s="234">
        <v>84131699</v>
      </c>
      <c r="F11916" s="231" t="s">
        <v>828</v>
      </c>
      <c r="G11916" s="232" t="s">
        <v>36928</v>
      </c>
    </row>
    <row r="11917" spans="1:7">
      <c r="A11917" s="229">
        <v>8413169935</v>
      </c>
      <c r="B11917" s="230" t="s">
        <v>36354</v>
      </c>
      <c r="C11917" s="233"/>
      <c r="D11917" s="230" t="s">
        <v>36355</v>
      </c>
      <c r="E11917" s="234">
        <v>84131699</v>
      </c>
      <c r="F11917" s="231" t="s">
        <v>828</v>
      </c>
      <c r="G11917" s="232" t="s">
        <v>36928</v>
      </c>
    </row>
    <row r="11918" spans="1:7" ht="12">
      <c r="A11918" s="229">
        <v>8510159901</v>
      </c>
      <c r="B11918" s="230" t="s">
        <v>36356</v>
      </c>
      <c r="C11918" s="230" t="s">
        <v>36357</v>
      </c>
      <c r="D11918" s="230" t="s">
        <v>36358</v>
      </c>
      <c r="E11918" s="231">
        <v>85101599</v>
      </c>
      <c r="F11918" s="231" t="s">
        <v>828</v>
      </c>
      <c r="G11918" s="232" t="s">
        <v>36928</v>
      </c>
    </row>
    <row r="11919" spans="1:7" ht="12">
      <c r="A11919" s="229">
        <v>8511909001</v>
      </c>
      <c r="B11919" s="230" t="s">
        <v>36359</v>
      </c>
      <c r="C11919" s="230" t="s">
        <v>36360</v>
      </c>
      <c r="D11919" s="230" t="s">
        <v>36361</v>
      </c>
      <c r="E11919" s="231">
        <v>85119090</v>
      </c>
      <c r="F11919" s="231" t="s">
        <v>828</v>
      </c>
      <c r="G11919" s="232" t="s">
        <v>36928</v>
      </c>
    </row>
    <row r="11920" spans="1:7" ht="12">
      <c r="A11920" s="229">
        <v>8517159901</v>
      </c>
      <c r="B11920" s="230" t="s">
        <v>36362</v>
      </c>
      <c r="C11920" s="230" t="s">
        <v>36363</v>
      </c>
      <c r="D11920" s="230" t="s">
        <v>36364</v>
      </c>
      <c r="E11920" s="231">
        <v>85171599</v>
      </c>
      <c r="F11920" s="231" t="s">
        <v>828</v>
      </c>
      <c r="G11920" s="232" t="s">
        <v>36928</v>
      </c>
    </row>
    <row r="11921" spans="1:7" ht="12">
      <c r="A11921" s="229">
        <v>8610169501</v>
      </c>
      <c r="B11921" s="230" t="s">
        <v>36365</v>
      </c>
      <c r="C11921" s="230" t="s">
        <v>36366</v>
      </c>
      <c r="D11921" s="230" t="s">
        <v>36367</v>
      </c>
      <c r="E11921" s="231">
        <v>86101695</v>
      </c>
      <c r="F11921" s="231" t="s">
        <v>828</v>
      </c>
      <c r="G11921" s="232" t="s">
        <v>36928</v>
      </c>
    </row>
    <row r="11922" spans="1:7" ht="12">
      <c r="A11922" s="229">
        <v>8610169601</v>
      </c>
      <c r="B11922" s="230" t="s">
        <v>36368</v>
      </c>
      <c r="C11922" s="230" t="s">
        <v>36369</v>
      </c>
      <c r="D11922" s="230" t="s">
        <v>36370</v>
      </c>
      <c r="E11922" s="231">
        <v>86101696</v>
      </c>
      <c r="F11922" s="231" t="s">
        <v>828</v>
      </c>
      <c r="G11922" s="232" t="s">
        <v>36928</v>
      </c>
    </row>
    <row r="11923" spans="1:7" ht="12">
      <c r="A11923" s="229">
        <v>8610169701</v>
      </c>
      <c r="B11923" s="230" t="s">
        <v>36371</v>
      </c>
      <c r="C11923" s="230" t="s">
        <v>36372</v>
      </c>
      <c r="D11923" s="230" t="s">
        <v>36373</v>
      </c>
      <c r="E11923" s="231">
        <v>86101697</v>
      </c>
      <c r="F11923" s="231" t="s">
        <v>828</v>
      </c>
      <c r="G11923" s="232" t="s">
        <v>36928</v>
      </c>
    </row>
    <row r="11924" spans="1:7" ht="12">
      <c r="A11924" s="229">
        <v>8610169801</v>
      </c>
      <c r="B11924" s="230" t="s">
        <v>36374</v>
      </c>
      <c r="C11924" s="230" t="s">
        <v>36375</v>
      </c>
      <c r="D11924" s="230" t="s">
        <v>36376</v>
      </c>
      <c r="E11924" s="231">
        <v>86101698</v>
      </c>
      <c r="F11924" s="231" t="s">
        <v>828</v>
      </c>
      <c r="G11924" s="232" t="s">
        <v>36928</v>
      </c>
    </row>
    <row r="11925" spans="1:7" ht="12">
      <c r="A11925" s="229">
        <v>8610189901</v>
      </c>
      <c r="B11925" s="230" t="s">
        <v>36377</v>
      </c>
      <c r="C11925" s="230" t="s">
        <v>36378</v>
      </c>
      <c r="D11925" s="230" t="s">
        <v>36379</v>
      </c>
      <c r="E11925" s="231">
        <v>86101899</v>
      </c>
      <c r="F11925" s="231" t="s">
        <v>828</v>
      </c>
      <c r="G11925" s="232" t="s">
        <v>36928</v>
      </c>
    </row>
    <row r="11926" spans="1:7" ht="12">
      <c r="A11926" s="229">
        <v>8611159701</v>
      </c>
      <c r="B11926" s="230" t="s">
        <v>36380</v>
      </c>
      <c r="C11926" s="230" t="s">
        <v>36381</v>
      </c>
      <c r="D11926" s="230" t="s">
        <v>36382</v>
      </c>
      <c r="E11926" s="231">
        <v>86111597</v>
      </c>
      <c r="F11926" s="231" t="s">
        <v>828</v>
      </c>
      <c r="G11926" s="232" t="s">
        <v>36928</v>
      </c>
    </row>
    <row r="11927" spans="1:7" ht="12">
      <c r="A11927" s="229">
        <v>8611159801</v>
      </c>
      <c r="B11927" s="230" t="s">
        <v>36383</v>
      </c>
      <c r="C11927" s="230" t="s">
        <v>36384</v>
      </c>
      <c r="D11927" s="230" t="s">
        <v>36385</v>
      </c>
      <c r="E11927" s="231">
        <v>86111598</v>
      </c>
      <c r="F11927" s="231" t="s">
        <v>828</v>
      </c>
      <c r="G11927" s="232" t="s">
        <v>36928</v>
      </c>
    </row>
    <row r="11928" spans="1:7" ht="12">
      <c r="A11928" s="229">
        <v>8611159901</v>
      </c>
      <c r="B11928" s="230" t="s">
        <v>36386</v>
      </c>
      <c r="C11928" s="230" t="s">
        <v>36387</v>
      </c>
      <c r="D11928" s="230" t="s">
        <v>36388</v>
      </c>
      <c r="E11928" s="231">
        <v>86111599</v>
      </c>
      <c r="F11928" s="231" t="s">
        <v>828</v>
      </c>
      <c r="G11928" s="232" t="s">
        <v>36928</v>
      </c>
    </row>
    <row r="11929" spans="1:7" ht="12">
      <c r="A11929" s="229">
        <v>8611159902</v>
      </c>
      <c r="B11929" s="230" t="s">
        <v>36389</v>
      </c>
      <c r="C11929" s="230" t="s">
        <v>36390</v>
      </c>
      <c r="D11929" s="230" t="s">
        <v>36391</v>
      </c>
      <c r="E11929" s="231">
        <v>86111599</v>
      </c>
      <c r="F11929" s="231" t="s">
        <v>828</v>
      </c>
      <c r="G11929" s="232" t="s">
        <v>36928</v>
      </c>
    </row>
    <row r="11930" spans="1:7" ht="12">
      <c r="A11930" s="229">
        <v>8611179901</v>
      </c>
      <c r="B11930" s="230" t="s">
        <v>36392</v>
      </c>
      <c r="C11930" s="230" t="s">
        <v>36393</v>
      </c>
      <c r="D11930" s="230" t="s">
        <v>36394</v>
      </c>
      <c r="E11930" s="231">
        <v>86111799</v>
      </c>
      <c r="F11930" s="231" t="s">
        <v>828</v>
      </c>
      <c r="G11930" s="232" t="s">
        <v>36928</v>
      </c>
    </row>
    <row r="11931" spans="1:7" ht="12">
      <c r="A11931" s="229">
        <v>8614159901</v>
      </c>
      <c r="B11931" s="230" t="s">
        <v>36395</v>
      </c>
      <c r="C11931" s="230" t="s">
        <v>36396</v>
      </c>
      <c r="D11931" s="230" t="s">
        <v>36397</v>
      </c>
      <c r="E11931" s="231">
        <v>86141599</v>
      </c>
      <c r="F11931" s="231" t="s">
        <v>828</v>
      </c>
      <c r="G11931" s="232" t="s">
        <v>36928</v>
      </c>
    </row>
    <row r="11932" spans="1:7">
      <c r="A11932" s="229">
        <v>8614179601</v>
      </c>
      <c r="B11932" s="230" t="s">
        <v>36398</v>
      </c>
      <c r="C11932" s="233"/>
      <c r="D11932" s="230" t="s">
        <v>36399</v>
      </c>
      <c r="E11932" s="234">
        <v>86141796</v>
      </c>
      <c r="F11932" s="231" t="s">
        <v>828</v>
      </c>
      <c r="G11932" s="232" t="s">
        <v>36928</v>
      </c>
    </row>
    <row r="11933" spans="1:7">
      <c r="A11933" s="229">
        <v>8614179602</v>
      </c>
      <c r="B11933" s="230" t="s">
        <v>36400</v>
      </c>
      <c r="C11933" s="233"/>
      <c r="D11933" s="230" t="s">
        <v>36401</v>
      </c>
      <c r="E11933" s="234">
        <v>86141796</v>
      </c>
      <c r="F11933" s="231" t="s">
        <v>828</v>
      </c>
      <c r="G11933" s="232" t="s">
        <v>36928</v>
      </c>
    </row>
    <row r="11934" spans="1:7" ht="24">
      <c r="A11934" s="229">
        <v>8614179603</v>
      </c>
      <c r="B11934" s="230" t="s">
        <v>36402</v>
      </c>
      <c r="C11934" s="233"/>
      <c r="D11934" s="230" t="s">
        <v>36403</v>
      </c>
      <c r="E11934" s="234">
        <v>86141796</v>
      </c>
      <c r="F11934" s="231" t="s">
        <v>828</v>
      </c>
      <c r="G11934" s="232" t="s">
        <v>36928</v>
      </c>
    </row>
    <row r="11935" spans="1:7" ht="12">
      <c r="A11935" s="229">
        <v>8614179604</v>
      </c>
      <c r="B11935" s="230" t="s">
        <v>36404</v>
      </c>
      <c r="C11935" s="230" t="s">
        <v>36405</v>
      </c>
      <c r="D11935" s="230" t="s">
        <v>36406</v>
      </c>
      <c r="E11935" s="231">
        <v>86141796</v>
      </c>
      <c r="F11935" s="231" t="s">
        <v>828</v>
      </c>
      <c r="G11935" s="232" t="s">
        <v>36928</v>
      </c>
    </row>
    <row r="11936" spans="1:7">
      <c r="A11936" s="229">
        <v>8614179605</v>
      </c>
      <c r="B11936" s="230" t="s">
        <v>36407</v>
      </c>
      <c r="C11936" s="233"/>
      <c r="D11936" s="230" t="s">
        <v>36408</v>
      </c>
      <c r="E11936" s="234">
        <v>86141796</v>
      </c>
      <c r="F11936" s="231" t="s">
        <v>828</v>
      </c>
      <c r="G11936" s="232" t="s">
        <v>36928</v>
      </c>
    </row>
    <row r="11937" spans="1:7">
      <c r="A11937" s="229">
        <v>8614179606</v>
      </c>
      <c r="B11937" s="230" t="s">
        <v>36409</v>
      </c>
      <c r="C11937" s="233"/>
      <c r="D11937" s="230" t="s">
        <v>36410</v>
      </c>
      <c r="E11937" s="234">
        <v>86141796</v>
      </c>
      <c r="F11937" s="231" t="s">
        <v>828</v>
      </c>
      <c r="G11937" s="232" t="s">
        <v>36928</v>
      </c>
    </row>
    <row r="11938" spans="1:7">
      <c r="A11938" s="229">
        <v>8614179607</v>
      </c>
      <c r="B11938" s="230" t="s">
        <v>36411</v>
      </c>
      <c r="C11938" s="233"/>
      <c r="D11938" s="230" t="s">
        <v>36412</v>
      </c>
      <c r="E11938" s="234">
        <v>86141796</v>
      </c>
      <c r="F11938" s="231" t="s">
        <v>828</v>
      </c>
      <c r="G11938" s="232" t="s">
        <v>36928</v>
      </c>
    </row>
    <row r="11939" spans="1:7" ht="12">
      <c r="A11939" s="229">
        <v>8614179701</v>
      </c>
      <c r="B11939" s="230" t="s">
        <v>36413</v>
      </c>
      <c r="C11939" s="230" t="s">
        <v>36414</v>
      </c>
      <c r="D11939" s="230" t="s">
        <v>36415</v>
      </c>
      <c r="E11939" s="231">
        <v>86141797</v>
      </c>
      <c r="F11939" s="231" t="s">
        <v>828</v>
      </c>
      <c r="G11939" s="232" t="s">
        <v>36928</v>
      </c>
    </row>
    <row r="11940" spans="1:7" ht="12">
      <c r="A11940" s="229">
        <v>8614179702</v>
      </c>
      <c r="B11940" s="230" t="s">
        <v>36416</v>
      </c>
      <c r="C11940" s="230" t="s">
        <v>36417</v>
      </c>
      <c r="D11940" s="230" t="s">
        <v>36418</v>
      </c>
      <c r="E11940" s="231">
        <v>86141797</v>
      </c>
      <c r="F11940" s="231" t="s">
        <v>828</v>
      </c>
      <c r="G11940" s="232" t="s">
        <v>36928</v>
      </c>
    </row>
    <row r="11941" spans="1:7" ht="12">
      <c r="A11941" s="229">
        <v>8614179703</v>
      </c>
      <c r="B11941" s="230" t="s">
        <v>36419</v>
      </c>
      <c r="C11941" s="230" t="s">
        <v>36420</v>
      </c>
      <c r="D11941" s="230" t="s">
        <v>36421</v>
      </c>
      <c r="E11941" s="231">
        <v>86141797</v>
      </c>
      <c r="F11941" s="231" t="s">
        <v>828</v>
      </c>
      <c r="G11941" s="232" t="s">
        <v>36928</v>
      </c>
    </row>
    <row r="11942" spans="1:7">
      <c r="A11942" s="229">
        <v>8614179704</v>
      </c>
      <c r="B11942" s="230" t="s">
        <v>36422</v>
      </c>
      <c r="C11942" s="233"/>
      <c r="D11942" s="230" t="s">
        <v>36423</v>
      </c>
      <c r="E11942" s="234">
        <v>86141797</v>
      </c>
      <c r="F11942" s="231" t="s">
        <v>828</v>
      </c>
      <c r="G11942" s="232" t="s">
        <v>36928</v>
      </c>
    </row>
    <row r="11943" spans="1:7" ht="12">
      <c r="A11943" s="229">
        <v>8614179801</v>
      </c>
      <c r="B11943" s="230" t="s">
        <v>36424</v>
      </c>
      <c r="C11943" s="230" t="s">
        <v>36425</v>
      </c>
      <c r="D11943" s="230" t="s">
        <v>36426</v>
      </c>
      <c r="E11943" s="231">
        <v>86141798</v>
      </c>
      <c r="F11943" s="231" t="s">
        <v>828</v>
      </c>
      <c r="G11943" s="232" t="s">
        <v>36928</v>
      </c>
    </row>
    <row r="11944" spans="1:7" ht="12">
      <c r="A11944" s="229">
        <v>8614179802</v>
      </c>
      <c r="B11944" s="230" t="s">
        <v>36427</v>
      </c>
      <c r="C11944" s="230" t="s">
        <v>36428</v>
      </c>
      <c r="D11944" s="230" t="s">
        <v>36429</v>
      </c>
      <c r="E11944" s="231">
        <v>86141798</v>
      </c>
      <c r="F11944" s="231" t="s">
        <v>828</v>
      </c>
      <c r="G11944" s="232" t="s">
        <v>36928</v>
      </c>
    </row>
    <row r="11945" spans="1:7" ht="12">
      <c r="A11945" s="229">
        <v>8614179803</v>
      </c>
      <c r="B11945" s="230" t="s">
        <v>36430</v>
      </c>
      <c r="C11945" s="230" t="s">
        <v>36431</v>
      </c>
      <c r="D11945" s="230" t="s">
        <v>36432</v>
      </c>
      <c r="E11945" s="231">
        <v>86141798</v>
      </c>
      <c r="F11945" s="231" t="s">
        <v>828</v>
      </c>
      <c r="G11945" s="232" t="s">
        <v>36928</v>
      </c>
    </row>
    <row r="11946" spans="1:7" ht="12">
      <c r="A11946" s="229">
        <v>9010150101</v>
      </c>
      <c r="B11946" s="230" t="s">
        <v>36433</v>
      </c>
      <c r="C11946" s="230" t="s">
        <v>36434</v>
      </c>
      <c r="D11946" s="230" t="s">
        <v>36435</v>
      </c>
      <c r="E11946" s="231">
        <v>90101501</v>
      </c>
      <c r="F11946" s="231" t="s">
        <v>828</v>
      </c>
      <c r="G11946" s="232" t="s">
        <v>36928</v>
      </c>
    </row>
    <row r="11947" spans="1:7" ht="12">
      <c r="A11947" s="229">
        <v>9010160301</v>
      </c>
      <c r="B11947" s="230" t="s">
        <v>36436</v>
      </c>
      <c r="C11947" s="230" t="s">
        <v>36437</v>
      </c>
      <c r="D11947" s="230" t="s">
        <v>36438</v>
      </c>
      <c r="E11947" s="231">
        <v>90101603</v>
      </c>
      <c r="F11947" s="231" t="s">
        <v>828</v>
      </c>
      <c r="G11947" s="232" t="s">
        <v>36928</v>
      </c>
    </row>
    <row r="11948" spans="1:7" ht="12">
      <c r="A11948" s="229">
        <v>9010179901</v>
      </c>
      <c r="B11948" s="230" t="s">
        <v>36439</v>
      </c>
      <c r="C11948" s="230" t="s">
        <v>36440</v>
      </c>
      <c r="D11948" s="230" t="s">
        <v>36441</v>
      </c>
      <c r="E11948" s="231">
        <v>90101799</v>
      </c>
      <c r="F11948" s="231" t="s">
        <v>828</v>
      </c>
      <c r="G11948" s="232" t="s">
        <v>36928</v>
      </c>
    </row>
    <row r="11949" spans="1:7" ht="24">
      <c r="A11949" s="229">
        <v>9011159901</v>
      </c>
      <c r="B11949" s="230" t="s">
        <v>36442</v>
      </c>
      <c r="C11949" s="230" t="s">
        <v>36443</v>
      </c>
      <c r="D11949" s="230" t="s">
        <v>36444</v>
      </c>
      <c r="E11949" s="231">
        <v>90111599</v>
      </c>
      <c r="F11949" s="231" t="s">
        <v>828</v>
      </c>
      <c r="G11949" s="232" t="s">
        <v>36928</v>
      </c>
    </row>
    <row r="11950" spans="1:7" ht="12">
      <c r="A11950" s="229">
        <v>9011159902</v>
      </c>
      <c r="B11950" s="230" t="s">
        <v>36445</v>
      </c>
      <c r="C11950" s="230" t="s">
        <v>36446</v>
      </c>
      <c r="D11950" s="230" t="s">
        <v>36447</v>
      </c>
      <c r="E11950" s="231">
        <v>90111599</v>
      </c>
      <c r="F11950" s="231" t="s">
        <v>828</v>
      </c>
      <c r="G11950" s="232" t="s">
        <v>36928</v>
      </c>
    </row>
    <row r="11951" spans="1:7" ht="12">
      <c r="A11951" s="229">
        <v>9011159903</v>
      </c>
      <c r="B11951" s="230" t="s">
        <v>36448</v>
      </c>
      <c r="C11951" s="230" t="s">
        <v>36449</v>
      </c>
      <c r="D11951" s="230" t="s">
        <v>36450</v>
      </c>
      <c r="E11951" s="231">
        <v>90111599</v>
      </c>
      <c r="F11951" s="231" t="s">
        <v>828</v>
      </c>
      <c r="G11951" s="232" t="s">
        <v>36928</v>
      </c>
    </row>
    <row r="11952" spans="1:7" ht="12">
      <c r="A11952" s="229">
        <v>9011159904</v>
      </c>
      <c r="B11952" s="230" t="s">
        <v>36451</v>
      </c>
      <c r="C11952" s="230" t="s">
        <v>36452</v>
      </c>
      <c r="D11952" s="230" t="s">
        <v>36453</v>
      </c>
      <c r="E11952" s="231">
        <v>90111599</v>
      </c>
      <c r="F11952" s="231" t="s">
        <v>828</v>
      </c>
      <c r="G11952" s="232" t="s">
        <v>36928</v>
      </c>
    </row>
    <row r="11953" spans="1:7" ht="24">
      <c r="A11953" s="229">
        <v>9012159801</v>
      </c>
      <c r="B11953" s="230" t="s">
        <v>36454</v>
      </c>
      <c r="C11953" s="230" t="s">
        <v>36455</v>
      </c>
      <c r="D11953" s="230" t="s">
        <v>36456</v>
      </c>
      <c r="E11953" s="231">
        <v>90121598</v>
      </c>
      <c r="F11953" s="231" t="s">
        <v>828</v>
      </c>
      <c r="G11953" s="232" t="s">
        <v>36928</v>
      </c>
    </row>
    <row r="11954" spans="1:7" ht="12">
      <c r="A11954" s="229">
        <v>9012159901</v>
      </c>
      <c r="B11954" s="230" t="s">
        <v>36457</v>
      </c>
      <c r="C11954" s="230" t="s">
        <v>36458</v>
      </c>
      <c r="D11954" s="230" t="s">
        <v>36459</v>
      </c>
      <c r="E11954" s="231">
        <v>90121599</v>
      </c>
      <c r="F11954" s="231" t="s">
        <v>828</v>
      </c>
      <c r="G11954" s="232" t="s">
        <v>36928</v>
      </c>
    </row>
    <row r="11955" spans="1:7">
      <c r="A11955" s="229">
        <v>9012159902</v>
      </c>
      <c r="B11955" s="230" t="s">
        <v>36460</v>
      </c>
      <c r="C11955" s="233"/>
      <c r="D11955" s="230" t="s">
        <v>36461</v>
      </c>
      <c r="E11955" s="234">
        <v>90121599</v>
      </c>
      <c r="F11955" s="231" t="s">
        <v>828</v>
      </c>
      <c r="G11955" s="232" t="s">
        <v>36928</v>
      </c>
    </row>
    <row r="11956" spans="1:7">
      <c r="A11956" s="229">
        <v>9012159903</v>
      </c>
      <c r="B11956" s="230" t="s">
        <v>36462</v>
      </c>
      <c r="C11956" s="233"/>
      <c r="D11956" s="230" t="s">
        <v>36463</v>
      </c>
      <c r="E11956" s="234">
        <v>90121599</v>
      </c>
      <c r="F11956" s="231" t="s">
        <v>828</v>
      </c>
      <c r="G11956" s="232" t="s">
        <v>36928</v>
      </c>
    </row>
    <row r="11957" spans="1:7">
      <c r="A11957" s="229">
        <v>9012159904</v>
      </c>
      <c r="B11957" s="230" t="s">
        <v>36464</v>
      </c>
      <c r="C11957" s="233"/>
      <c r="D11957" s="230" t="s">
        <v>36465</v>
      </c>
      <c r="E11957" s="234">
        <v>90121599</v>
      </c>
      <c r="F11957" s="231" t="s">
        <v>828</v>
      </c>
      <c r="G11957" s="232" t="s">
        <v>36928</v>
      </c>
    </row>
    <row r="11958" spans="1:7">
      <c r="A11958" s="229">
        <v>9012159905</v>
      </c>
      <c r="B11958" s="230" t="s">
        <v>36466</v>
      </c>
      <c r="C11958" s="233"/>
      <c r="D11958" s="230" t="s">
        <v>36467</v>
      </c>
      <c r="E11958" s="234">
        <v>90121599</v>
      </c>
      <c r="F11958" s="231" t="s">
        <v>828</v>
      </c>
      <c r="G11958" s="232" t="s">
        <v>36928</v>
      </c>
    </row>
    <row r="11959" spans="1:7">
      <c r="A11959" s="229">
        <v>9012159906</v>
      </c>
      <c r="B11959" s="230" t="s">
        <v>36468</v>
      </c>
      <c r="C11959" s="233"/>
      <c r="D11959" s="230" t="s">
        <v>36469</v>
      </c>
      <c r="E11959" s="234">
        <v>90121599</v>
      </c>
      <c r="F11959" s="231" t="s">
        <v>828</v>
      </c>
      <c r="G11959" s="232" t="s">
        <v>36928</v>
      </c>
    </row>
    <row r="11960" spans="1:7">
      <c r="A11960" s="229">
        <v>9012159907</v>
      </c>
      <c r="B11960" s="230" t="s">
        <v>36470</v>
      </c>
      <c r="C11960" s="233"/>
      <c r="D11960" s="230" t="s">
        <v>36471</v>
      </c>
      <c r="E11960" s="234">
        <v>90121599</v>
      </c>
      <c r="F11960" s="231" t="s">
        <v>828</v>
      </c>
      <c r="G11960" s="232" t="s">
        <v>36928</v>
      </c>
    </row>
    <row r="11961" spans="1:7">
      <c r="A11961" s="229">
        <v>9012159908</v>
      </c>
      <c r="B11961" s="230" t="s">
        <v>36472</v>
      </c>
      <c r="C11961" s="233"/>
      <c r="D11961" s="230" t="s">
        <v>36473</v>
      </c>
      <c r="E11961" s="234">
        <v>90121599</v>
      </c>
      <c r="F11961" s="231" t="s">
        <v>828</v>
      </c>
      <c r="G11961" s="232" t="s">
        <v>36928</v>
      </c>
    </row>
    <row r="11962" spans="1:7">
      <c r="A11962" s="229">
        <v>9012159909</v>
      </c>
      <c r="B11962" s="230" t="s">
        <v>36474</v>
      </c>
      <c r="C11962" s="233"/>
      <c r="D11962" s="230" t="s">
        <v>36475</v>
      </c>
      <c r="E11962" s="234">
        <v>90121599</v>
      </c>
      <c r="F11962" s="231" t="s">
        <v>828</v>
      </c>
      <c r="G11962" s="232" t="s">
        <v>36928</v>
      </c>
    </row>
    <row r="11963" spans="1:7">
      <c r="A11963" s="229">
        <v>9012159910</v>
      </c>
      <c r="B11963" s="230" t="s">
        <v>36476</v>
      </c>
      <c r="C11963" s="233"/>
      <c r="D11963" s="230" t="s">
        <v>36477</v>
      </c>
      <c r="E11963" s="234">
        <v>90121599</v>
      </c>
      <c r="F11963" s="231" t="s">
        <v>828</v>
      </c>
      <c r="G11963" s="232" t="s">
        <v>36928</v>
      </c>
    </row>
    <row r="11964" spans="1:7">
      <c r="A11964" s="229">
        <v>9012159911</v>
      </c>
      <c r="B11964" s="230" t="s">
        <v>36478</v>
      </c>
      <c r="C11964" s="233"/>
      <c r="D11964" s="230" t="s">
        <v>36479</v>
      </c>
      <c r="E11964" s="234">
        <v>90121599</v>
      </c>
      <c r="F11964" s="231" t="s">
        <v>828</v>
      </c>
      <c r="G11964" s="232" t="s">
        <v>36928</v>
      </c>
    </row>
    <row r="11965" spans="1:7">
      <c r="A11965" s="229">
        <v>9012159912</v>
      </c>
      <c r="B11965" s="230" t="s">
        <v>36480</v>
      </c>
      <c r="C11965" s="233"/>
      <c r="D11965" s="230" t="s">
        <v>36481</v>
      </c>
      <c r="E11965" s="234">
        <v>90121599</v>
      </c>
      <c r="F11965" s="231" t="s">
        <v>828</v>
      </c>
      <c r="G11965" s="232" t="s">
        <v>36928</v>
      </c>
    </row>
    <row r="11966" spans="1:7">
      <c r="A11966" s="229">
        <v>9012159913</v>
      </c>
      <c r="B11966" s="230" t="s">
        <v>36482</v>
      </c>
      <c r="C11966" s="233"/>
      <c r="D11966" s="230" t="s">
        <v>36483</v>
      </c>
      <c r="E11966" s="234">
        <v>90121599</v>
      </c>
      <c r="F11966" s="231" t="s">
        <v>828</v>
      </c>
      <c r="G11966" s="232" t="s">
        <v>36928</v>
      </c>
    </row>
    <row r="11967" spans="1:7">
      <c r="A11967" s="229">
        <v>9012159914</v>
      </c>
      <c r="B11967" s="230" t="s">
        <v>36484</v>
      </c>
      <c r="C11967" s="233"/>
      <c r="D11967" s="230" t="s">
        <v>36485</v>
      </c>
      <c r="E11967" s="234">
        <v>90121599</v>
      </c>
      <c r="F11967" s="231" t="s">
        <v>828</v>
      </c>
      <c r="G11967" s="232" t="s">
        <v>36928</v>
      </c>
    </row>
    <row r="11968" spans="1:7">
      <c r="A11968" s="229">
        <v>9012159915</v>
      </c>
      <c r="B11968" s="230" t="s">
        <v>36486</v>
      </c>
      <c r="C11968" s="233"/>
      <c r="D11968" s="230" t="s">
        <v>36487</v>
      </c>
      <c r="E11968" s="234">
        <v>90121599</v>
      </c>
      <c r="F11968" s="231" t="s">
        <v>828</v>
      </c>
      <c r="G11968" s="232" t="s">
        <v>36928</v>
      </c>
    </row>
    <row r="11969" spans="1:7">
      <c r="A11969" s="229">
        <v>9012159916</v>
      </c>
      <c r="B11969" s="230" t="s">
        <v>36488</v>
      </c>
      <c r="C11969" s="233"/>
      <c r="D11969" s="230" t="s">
        <v>36489</v>
      </c>
      <c r="E11969" s="234">
        <v>90121599</v>
      </c>
      <c r="F11969" s="231" t="s">
        <v>828</v>
      </c>
      <c r="G11969" s="232" t="s">
        <v>36928</v>
      </c>
    </row>
    <row r="11970" spans="1:7">
      <c r="A11970" s="229">
        <v>9012159917</v>
      </c>
      <c r="B11970" s="230" t="s">
        <v>36490</v>
      </c>
      <c r="C11970" s="233"/>
      <c r="D11970" s="230" t="s">
        <v>36491</v>
      </c>
      <c r="E11970" s="234">
        <v>90121599</v>
      </c>
      <c r="F11970" s="231" t="s">
        <v>828</v>
      </c>
      <c r="G11970" s="232" t="s">
        <v>36928</v>
      </c>
    </row>
    <row r="11971" spans="1:7">
      <c r="A11971" s="229">
        <v>9012159918</v>
      </c>
      <c r="B11971" s="230" t="s">
        <v>36492</v>
      </c>
      <c r="C11971" s="233"/>
      <c r="D11971" s="230" t="s">
        <v>36493</v>
      </c>
      <c r="E11971" s="234">
        <v>90121599</v>
      </c>
      <c r="F11971" s="231" t="s">
        <v>828</v>
      </c>
      <c r="G11971" s="232" t="s">
        <v>36928</v>
      </c>
    </row>
    <row r="11972" spans="1:7">
      <c r="A11972" s="229">
        <v>9012159919</v>
      </c>
      <c r="B11972" s="230" t="s">
        <v>36494</v>
      </c>
      <c r="C11972" s="233"/>
      <c r="D11972" s="230" t="s">
        <v>36495</v>
      </c>
      <c r="E11972" s="234">
        <v>90121599</v>
      </c>
      <c r="F11972" s="231" t="s">
        <v>828</v>
      </c>
      <c r="G11972" s="232" t="s">
        <v>36928</v>
      </c>
    </row>
    <row r="11973" spans="1:7">
      <c r="A11973" s="229">
        <v>9012159920</v>
      </c>
      <c r="B11973" s="230" t="s">
        <v>36496</v>
      </c>
      <c r="C11973" s="233"/>
      <c r="D11973" s="230" t="s">
        <v>36497</v>
      </c>
      <c r="E11973" s="234">
        <v>90121599</v>
      </c>
      <c r="F11973" s="231" t="s">
        <v>828</v>
      </c>
      <c r="G11973" s="232" t="s">
        <v>36928</v>
      </c>
    </row>
    <row r="11974" spans="1:7">
      <c r="A11974" s="229">
        <v>9012159921</v>
      </c>
      <c r="B11974" s="230" t="s">
        <v>36498</v>
      </c>
      <c r="C11974" s="233"/>
      <c r="D11974" s="230" t="s">
        <v>36499</v>
      </c>
      <c r="E11974" s="234">
        <v>90121599</v>
      </c>
      <c r="F11974" s="231" t="s">
        <v>828</v>
      </c>
      <c r="G11974" s="232" t="s">
        <v>36928</v>
      </c>
    </row>
    <row r="11975" spans="1:7">
      <c r="A11975" s="229">
        <v>9012159922</v>
      </c>
      <c r="B11975" s="230" t="s">
        <v>36500</v>
      </c>
      <c r="C11975" s="233"/>
      <c r="D11975" s="230" t="s">
        <v>36501</v>
      </c>
      <c r="E11975" s="234">
        <v>90121599</v>
      </c>
      <c r="F11975" s="231" t="s">
        <v>828</v>
      </c>
      <c r="G11975" s="232" t="s">
        <v>36928</v>
      </c>
    </row>
    <row r="11976" spans="1:7">
      <c r="A11976" s="229">
        <v>9012159923</v>
      </c>
      <c r="B11976" s="230" t="s">
        <v>36502</v>
      </c>
      <c r="C11976" s="233"/>
      <c r="D11976" s="230" t="s">
        <v>36503</v>
      </c>
      <c r="E11976" s="234">
        <v>90121599</v>
      </c>
      <c r="F11976" s="231" t="s">
        <v>828</v>
      </c>
      <c r="G11976" s="232" t="s">
        <v>36928</v>
      </c>
    </row>
    <row r="11977" spans="1:7">
      <c r="A11977" s="229">
        <v>9012159924</v>
      </c>
      <c r="B11977" s="230" t="s">
        <v>36504</v>
      </c>
      <c r="C11977" s="233"/>
      <c r="D11977" s="230" t="s">
        <v>36505</v>
      </c>
      <c r="E11977" s="234">
        <v>90121599</v>
      </c>
      <c r="F11977" s="231" t="s">
        <v>828</v>
      </c>
      <c r="G11977" s="232" t="s">
        <v>36928</v>
      </c>
    </row>
    <row r="11978" spans="1:7">
      <c r="A11978" s="229">
        <v>9012159925</v>
      </c>
      <c r="B11978" s="230" t="s">
        <v>36506</v>
      </c>
      <c r="C11978" s="233"/>
      <c r="D11978" s="230" t="s">
        <v>36507</v>
      </c>
      <c r="E11978" s="234">
        <v>90121599</v>
      </c>
      <c r="F11978" s="231" t="s">
        <v>828</v>
      </c>
      <c r="G11978" s="232" t="s">
        <v>36928</v>
      </c>
    </row>
    <row r="11979" spans="1:7" ht="12">
      <c r="A11979" s="229">
        <v>9012159926</v>
      </c>
      <c r="B11979" s="230" t="s">
        <v>36508</v>
      </c>
      <c r="C11979" s="230" t="s">
        <v>36509</v>
      </c>
      <c r="D11979" s="230" t="s">
        <v>36510</v>
      </c>
      <c r="E11979" s="231">
        <v>90121599</v>
      </c>
      <c r="F11979" s="231" t="s">
        <v>828</v>
      </c>
      <c r="G11979" s="232" t="s">
        <v>36928</v>
      </c>
    </row>
    <row r="11980" spans="1:7">
      <c r="A11980" s="229">
        <v>9012159927</v>
      </c>
      <c r="B11980" s="230" t="s">
        <v>36511</v>
      </c>
      <c r="C11980" s="233"/>
      <c r="D11980" s="230" t="s">
        <v>36512</v>
      </c>
      <c r="E11980" s="234">
        <v>90121599</v>
      </c>
      <c r="F11980" s="231" t="s">
        <v>828</v>
      </c>
      <c r="G11980" s="232" t="s">
        <v>36928</v>
      </c>
    </row>
    <row r="11981" spans="1:7">
      <c r="A11981" s="229">
        <v>9012159928</v>
      </c>
      <c r="B11981" s="230" t="s">
        <v>36513</v>
      </c>
      <c r="C11981" s="233"/>
      <c r="D11981" s="230" t="s">
        <v>36514</v>
      </c>
      <c r="E11981" s="234">
        <v>90121599</v>
      </c>
      <c r="F11981" s="231" t="s">
        <v>828</v>
      </c>
      <c r="G11981" s="232" t="s">
        <v>36928</v>
      </c>
    </row>
    <row r="11982" spans="1:7" ht="12">
      <c r="A11982" s="229">
        <v>9012159929</v>
      </c>
      <c r="B11982" s="230" t="s">
        <v>36515</v>
      </c>
      <c r="C11982" s="230" t="s">
        <v>36516</v>
      </c>
      <c r="D11982" s="230" t="s">
        <v>36517</v>
      </c>
      <c r="E11982" s="231">
        <v>90121599</v>
      </c>
      <c r="F11982" s="231" t="s">
        <v>828</v>
      </c>
      <c r="G11982" s="232" t="s">
        <v>36928</v>
      </c>
    </row>
    <row r="11983" spans="1:7">
      <c r="A11983" s="229">
        <v>9012159930</v>
      </c>
      <c r="B11983" s="230" t="s">
        <v>36518</v>
      </c>
      <c r="C11983" s="233"/>
      <c r="D11983" s="230" t="s">
        <v>36519</v>
      </c>
      <c r="E11983" s="234">
        <v>90121599</v>
      </c>
      <c r="F11983" s="231" t="s">
        <v>828</v>
      </c>
      <c r="G11983" s="232" t="s">
        <v>36928</v>
      </c>
    </row>
    <row r="11984" spans="1:7">
      <c r="A11984" s="229">
        <v>9012159931</v>
      </c>
      <c r="B11984" s="230" t="s">
        <v>36520</v>
      </c>
      <c r="C11984" s="233"/>
      <c r="D11984" s="230" t="s">
        <v>36521</v>
      </c>
      <c r="E11984" s="234">
        <v>90121599</v>
      </c>
      <c r="F11984" s="231" t="s">
        <v>828</v>
      </c>
      <c r="G11984" s="232" t="s">
        <v>36928</v>
      </c>
    </row>
    <row r="11985" spans="1:7" ht="12">
      <c r="A11985" s="229">
        <v>9012159932</v>
      </c>
      <c r="B11985" s="230" t="s">
        <v>36522</v>
      </c>
      <c r="C11985" s="230" t="s">
        <v>36516</v>
      </c>
      <c r="D11985" s="230" t="s">
        <v>36523</v>
      </c>
      <c r="E11985" s="231">
        <v>90121599</v>
      </c>
      <c r="F11985" s="231" t="s">
        <v>828</v>
      </c>
      <c r="G11985" s="232" t="s">
        <v>36928</v>
      </c>
    </row>
    <row r="11986" spans="1:7">
      <c r="A11986" s="229">
        <v>9012159933</v>
      </c>
      <c r="B11986" s="230" t="s">
        <v>36524</v>
      </c>
      <c r="C11986" s="233"/>
      <c r="D11986" s="230" t="s">
        <v>36525</v>
      </c>
      <c r="E11986" s="234">
        <v>90121599</v>
      </c>
      <c r="F11986" s="231" t="s">
        <v>828</v>
      </c>
      <c r="G11986" s="232" t="s">
        <v>36928</v>
      </c>
    </row>
    <row r="11987" spans="1:7" ht="12">
      <c r="A11987" s="229">
        <v>9012159934</v>
      </c>
      <c r="B11987" s="230" t="s">
        <v>36526</v>
      </c>
      <c r="C11987" s="230" t="s">
        <v>36516</v>
      </c>
      <c r="D11987" s="230" t="s">
        <v>36527</v>
      </c>
      <c r="E11987" s="231">
        <v>90121599</v>
      </c>
      <c r="F11987" s="231" t="s">
        <v>828</v>
      </c>
      <c r="G11987" s="232" t="s">
        <v>36928</v>
      </c>
    </row>
    <row r="11988" spans="1:7" ht="12">
      <c r="A11988" s="229">
        <v>9012159935</v>
      </c>
      <c r="B11988" s="230" t="s">
        <v>36528</v>
      </c>
      <c r="C11988" s="230" t="s">
        <v>36516</v>
      </c>
      <c r="D11988" s="230" t="s">
        <v>36529</v>
      </c>
      <c r="E11988" s="231">
        <v>90121599</v>
      </c>
      <c r="F11988" s="231" t="s">
        <v>828</v>
      </c>
      <c r="G11988" s="232" t="s">
        <v>36928</v>
      </c>
    </row>
    <row r="11989" spans="1:7" ht="12">
      <c r="A11989" s="229">
        <v>9012159936</v>
      </c>
      <c r="B11989" s="230" t="s">
        <v>36530</v>
      </c>
      <c r="C11989" s="230" t="s">
        <v>36516</v>
      </c>
      <c r="D11989" s="230" t="s">
        <v>36531</v>
      </c>
      <c r="E11989" s="231">
        <v>90121599</v>
      </c>
      <c r="F11989" s="231" t="s">
        <v>828</v>
      </c>
      <c r="G11989" s="232" t="s">
        <v>36928</v>
      </c>
    </row>
    <row r="11990" spans="1:7">
      <c r="A11990" s="229">
        <v>9012159937</v>
      </c>
      <c r="B11990" s="230" t="s">
        <v>36532</v>
      </c>
      <c r="C11990" s="233"/>
      <c r="D11990" s="230" t="s">
        <v>36533</v>
      </c>
      <c r="E11990" s="234">
        <v>90121599</v>
      </c>
      <c r="F11990" s="231" t="s">
        <v>828</v>
      </c>
      <c r="G11990" s="232" t="s">
        <v>36928</v>
      </c>
    </row>
    <row r="11991" spans="1:7" ht="12">
      <c r="A11991" s="229">
        <v>9012159938</v>
      </c>
      <c r="B11991" s="230" t="s">
        <v>36534</v>
      </c>
      <c r="C11991" s="230" t="s">
        <v>36516</v>
      </c>
      <c r="D11991" s="230" t="s">
        <v>36535</v>
      </c>
      <c r="E11991" s="231">
        <v>90121599</v>
      </c>
      <c r="F11991" s="231" t="s">
        <v>828</v>
      </c>
      <c r="G11991" s="232" t="s">
        <v>36928</v>
      </c>
    </row>
    <row r="11992" spans="1:7" ht="12">
      <c r="A11992" s="229">
        <v>9012159939</v>
      </c>
      <c r="B11992" s="230" t="s">
        <v>36536</v>
      </c>
      <c r="C11992" s="230" t="s">
        <v>36516</v>
      </c>
      <c r="D11992" s="230" t="s">
        <v>36537</v>
      </c>
      <c r="E11992" s="231">
        <v>90121599</v>
      </c>
      <c r="F11992" s="231" t="s">
        <v>828</v>
      </c>
      <c r="G11992" s="232" t="s">
        <v>36928</v>
      </c>
    </row>
    <row r="11993" spans="1:7">
      <c r="A11993" s="229">
        <v>9012159940</v>
      </c>
      <c r="B11993" s="230" t="s">
        <v>36538</v>
      </c>
      <c r="C11993" s="233"/>
      <c r="D11993" s="230" t="s">
        <v>36539</v>
      </c>
      <c r="E11993" s="234">
        <v>90121599</v>
      </c>
      <c r="F11993" s="231" t="s">
        <v>828</v>
      </c>
      <c r="G11993" s="232" t="s">
        <v>36928</v>
      </c>
    </row>
    <row r="11994" spans="1:7">
      <c r="A11994" s="229">
        <v>9012159941</v>
      </c>
      <c r="B11994" s="230" t="s">
        <v>36540</v>
      </c>
      <c r="C11994" s="233"/>
      <c r="D11994" s="230" t="s">
        <v>36541</v>
      </c>
      <c r="E11994" s="234">
        <v>90121599</v>
      </c>
      <c r="F11994" s="231" t="s">
        <v>828</v>
      </c>
      <c r="G11994" s="232" t="s">
        <v>36928</v>
      </c>
    </row>
    <row r="11995" spans="1:7">
      <c r="A11995" s="229">
        <v>9012159942</v>
      </c>
      <c r="B11995" s="230" t="s">
        <v>36542</v>
      </c>
      <c r="C11995" s="233"/>
      <c r="D11995" s="230" t="s">
        <v>36543</v>
      </c>
      <c r="E11995" s="234">
        <v>90121599</v>
      </c>
      <c r="F11995" s="231" t="s">
        <v>828</v>
      </c>
      <c r="G11995" s="232" t="s">
        <v>36928</v>
      </c>
    </row>
    <row r="11996" spans="1:7" ht="24">
      <c r="A11996" s="229">
        <v>9013159001</v>
      </c>
      <c r="B11996" s="230" t="s">
        <v>36544</v>
      </c>
      <c r="C11996" s="230" t="s">
        <v>36545</v>
      </c>
      <c r="D11996" s="230" t="s">
        <v>36546</v>
      </c>
      <c r="E11996" s="231">
        <v>90131590</v>
      </c>
      <c r="F11996" s="231" t="s">
        <v>828</v>
      </c>
      <c r="G11996" s="232" t="s">
        <v>36928</v>
      </c>
    </row>
    <row r="11997" spans="1:7" ht="12">
      <c r="A11997" s="229">
        <v>9015180201</v>
      </c>
      <c r="B11997" s="230" t="s">
        <v>36547</v>
      </c>
      <c r="C11997" s="230" t="s">
        <v>36548</v>
      </c>
      <c r="D11997" s="230" t="s">
        <v>36549</v>
      </c>
      <c r="E11997" s="231">
        <v>90151802</v>
      </c>
      <c r="F11997" s="231" t="s">
        <v>828</v>
      </c>
      <c r="G11997" s="232" t="s">
        <v>36928</v>
      </c>
    </row>
    <row r="11998" spans="1:7" ht="12">
      <c r="A11998" s="229">
        <v>9015189001</v>
      </c>
      <c r="B11998" s="230" t="s">
        <v>36550</v>
      </c>
      <c r="C11998" s="230" t="s">
        <v>36551</v>
      </c>
      <c r="D11998" s="230" t="s">
        <v>36552</v>
      </c>
      <c r="E11998" s="231">
        <v>90151890</v>
      </c>
      <c r="F11998" s="231" t="s">
        <v>828</v>
      </c>
      <c r="G11998" s="232" t="s">
        <v>36928</v>
      </c>
    </row>
    <row r="11999" spans="1:7">
      <c r="A11999" s="229">
        <v>9015189101</v>
      </c>
      <c r="B11999" s="230" t="s">
        <v>36553</v>
      </c>
      <c r="C11999" s="233"/>
      <c r="D11999" s="230" t="s">
        <v>36554</v>
      </c>
      <c r="E11999" s="234">
        <v>90151891</v>
      </c>
      <c r="F11999" s="231" t="s">
        <v>828</v>
      </c>
      <c r="G11999" s="232" t="s">
        <v>36928</v>
      </c>
    </row>
    <row r="12000" spans="1:7" ht="12">
      <c r="A12000" s="229">
        <v>9111150201</v>
      </c>
      <c r="B12000" s="230" t="s">
        <v>36555</v>
      </c>
      <c r="C12000" s="230" t="s">
        <v>36556</v>
      </c>
      <c r="D12000" s="230" t="s">
        <v>36557</v>
      </c>
      <c r="E12000" s="231">
        <v>91111502</v>
      </c>
      <c r="F12000" s="231" t="s">
        <v>828</v>
      </c>
      <c r="G12000" s="232" t="s">
        <v>36928</v>
      </c>
    </row>
    <row r="12001" spans="1:7" ht="12">
      <c r="A12001" s="229">
        <v>9210190201</v>
      </c>
      <c r="B12001" s="230" t="s">
        <v>36558</v>
      </c>
      <c r="C12001" s="230" t="s">
        <v>36559</v>
      </c>
      <c r="D12001" s="230" t="s">
        <v>36560</v>
      </c>
      <c r="E12001" s="231">
        <v>92101902</v>
      </c>
      <c r="F12001" s="231" t="s">
        <v>828</v>
      </c>
      <c r="G12001" s="232" t="s">
        <v>36928</v>
      </c>
    </row>
    <row r="12002" spans="1:7" ht="12">
      <c r="A12002" s="229">
        <v>9212159001</v>
      </c>
      <c r="B12002" s="230" t="s">
        <v>36561</v>
      </c>
      <c r="C12002" s="230" t="s">
        <v>36562</v>
      </c>
      <c r="D12002" s="230" t="s">
        <v>36563</v>
      </c>
      <c r="E12002" s="231">
        <v>92121590</v>
      </c>
      <c r="F12002" s="231" t="s">
        <v>828</v>
      </c>
      <c r="G12002" s="232" t="s">
        <v>36928</v>
      </c>
    </row>
    <row r="12003" spans="1:7" ht="12">
      <c r="A12003" s="229">
        <v>9212159901</v>
      </c>
      <c r="B12003" s="230" t="s">
        <v>36564</v>
      </c>
      <c r="C12003" s="230" t="s">
        <v>36565</v>
      </c>
      <c r="D12003" s="230" t="s">
        <v>36566</v>
      </c>
      <c r="E12003" s="231">
        <v>92121599</v>
      </c>
      <c r="F12003" s="231" t="s">
        <v>828</v>
      </c>
      <c r="G12003" s="232" t="s">
        <v>36928</v>
      </c>
    </row>
    <row r="12004" spans="1:7" ht="24">
      <c r="A12004" s="229">
        <v>9314170701</v>
      </c>
      <c r="B12004" s="230" t="s">
        <v>36567</v>
      </c>
      <c r="C12004" s="230" t="s">
        <v>36568</v>
      </c>
      <c r="D12004" s="230" t="s">
        <v>36569</v>
      </c>
      <c r="E12004" s="231">
        <v>93141707</v>
      </c>
      <c r="F12004" s="231" t="s">
        <v>828</v>
      </c>
      <c r="G12004" s="232" t="s">
        <v>36928</v>
      </c>
    </row>
    <row r="12005" spans="1:7" ht="12">
      <c r="A12005" s="229">
        <v>9314178901</v>
      </c>
      <c r="B12005" s="230" t="s">
        <v>36570</v>
      </c>
      <c r="C12005" s="230" t="s">
        <v>36571</v>
      </c>
      <c r="D12005" s="230" t="s">
        <v>36572</v>
      </c>
      <c r="E12005" s="231">
        <v>93141789</v>
      </c>
      <c r="F12005" s="231" t="s">
        <v>828</v>
      </c>
      <c r="G12005" s="232" t="s">
        <v>36928</v>
      </c>
    </row>
    <row r="12006" spans="1:7" ht="12">
      <c r="A12006" s="229">
        <v>9314179001</v>
      </c>
      <c r="B12006" s="230" t="s">
        <v>36573</v>
      </c>
      <c r="C12006" s="230" t="s">
        <v>36574</v>
      </c>
      <c r="D12006" s="230" t="s">
        <v>36575</v>
      </c>
      <c r="E12006" s="231">
        <v>93141790</v>
      </c>
      <c r="F12006" s="231" t="s">
        <v>828</v>
      </c>
      <c r="G12006" s="232" t="s">
        <v>36928</v>
      </c>
    </row>
    <row r="12007" spans="1:7" ht="12">
      <c r="A12007" s="229">
        <v>9314179701</v>
      </c>
      <c r="B12007" s="230" t="s">
        <v>36576</v>
      </c>
      <c r="C12007" s="230" t="s">
        <v>36577</v>
      </c>
      <c r="D12007" s="230" t="s">
        <v>36578</v>
      </c>
      <c r="E12007" s="231">
        <v>93141797</v>
      </c>
      <c r="F12007" s="231" t="s">
        <v>828</v>
      </c>
      <c r="G12007" s="232" t="s">
        <v>36928</v>
      </c>
    </row>
    <row r="12008" spans="1:7" ht="24">
      <c r="A12008" s="229">
        <v>9315159901</v>
      </c>
      <c r="B12008" s="230" t="s">
        <v>36579</v>
      </c>
      <c r="C12008" s="230" t="s">
        <v>36580</v>
      </c>
      <c r="D12008" s="230" t="s">
        <v>36581</v>
      </c>
      <c r="E12008" s="231">
        <v>93151599</v>
      </c>
      <c r="F12008" s="231" t="s">
        <v>828</v>
      </c>
      <c r="G12008" s="232" t="s">
        <v>36928</v>
      </c>
    </row>
    <row r="12009" spans="1:7" ht="12">
      <c r="A12009" s="229" t="s">
        <v>36582</v>
      </c>
      <c r="B12009" s="230" t="s">
        <v>36583</v>
      </c>
      <c r="C12009" s="235"/>
      <c r="D12009" s="230" t="s">
        <v>36584</v>
      </c>
      <c r="E12009" s="231"/>
      <c r="F12009" s="230" t="s">
        <v>36585</v>
      </c>
      <c r="G12009" s="232" t="s">
        <v>36928</v>
      </c>
    </row>
    <row r="12010" spans="1:7" ht="24">
      <c r="A12010" s="229" t="s">
        <v>36586</v>
      </c>
      <c r="B12010" s="230" t="s">
        <v>36587</v>
      </c>
      <c r="C12010" s="235"/>
      <c r="D12010" s="230" t="s">
        <v>36099</v>
      </c>
      <c r="E12010" s="231"/>
      <c r="F12010" s="230" t="s">
        <v>36588</v>
      </c>
      <c r="G12010" s="232" t="s">
        <v>36928</v>
      </c>
    </row>
    <row r="12011" spans="1:7" ht="12">
      <c r="A12011" s="229" t="s">
        <v>36589</v>
      </c>
      <c r="B12011" s="230" t="s">
        <v>36590</v>
      </c>
      <c r="C12011" s="235"/>
      <c r="D12011" s="230" t="s">
        <v>36591</v>
      </c>
      <c r="E12011" s="231"/>
      <c r="F12011" s="230" t="s">
        <v>36588</v>
      </c>
      <c r="G12011" s="232" t="s">
        <v>36928</v>
      </c>
    </row>
    <row r="12012" spans="1:7" ht="12">
      <c r="A12012" s="229" t="s">
        <v>36592</v>
      </c>
      <c r="B12012" s="230" t="s">
        <v>36593</v>
      </c>
      <c r="C12012" s="235"/>
      <c r="D12012" s="230" t="s">
        <v>36594</v>
      </c>
      <c r="E12012" s="231"/>
      <c r="F12012" s="230" t="s">
        <v>36585</v>
      </c>
      <c r="G12012" s="232" t="s">
        <v>36928</v>
      </c>
    </row>
    <row r="12013" spans="1:7" ht="12">
      <c r="A12013" s="229" t="s">
        <v>36595</v>
      </c>
      <c r="B12013" s="230" t="s">
        <v>36596</v>
      </c>
      <c r="C12013" s="235"/>
      <c r="D12013" s="230" t="s">
        <v>35823</v>
      </c>
      <c r="E12013" s="231"/>
      <c r="F12013" s="230" t="s">
        <v>36588</v>
      </c>
      <c r="G12013" s="232" t="s">
        <v>36928</v>
      </c>
    </row>
    <row r="12014" spans="1:7" ht="12">
      <c r="A12014" s="229" t="s">
        <v>36597</v>
      </c>
      <c r="B12014" s="230" t="s">
        <v>36598</v>
      </c>
      <c r="C12014" s="235"/>
      <c r="D12014" s="230" t="s">
        <v>36599</v>
      </c>
      <c r="E12014" s="231"/>
      <c r="F12014" s="230" t="s">
        <v>36588</v>
      </c>
      <c r="G12014" s="232" t="s">
        <v>36928</v>
      </c>
    </row>
    <row r="12015" spans="1:7" ht="12">
      <c r="A12015" s="229" t="s">
        <v>36600</v>
      </c>
      <c r="B12015" s="230" t="s">
        <v>36601</v>
      </c>
      <c r="C12015" s="235"/>
      <c r="D12015" s="230" t="s">
        <v>36602</v>
      </c>
      <c r="E12015" s="231"/>
      <c r="F12015" s="230" t="s">
        <v>36585</v>
      </c>
      <c r="G12015" s="232" t="s">
        <v>36928</v>
      </c>
    </row>
    <row r="12016" spans="1:7" ht="12">
      <c r="A12016" s="229" t="s">
        <v>36603</v>
      </c>
      <c r="B12016" s="230" t="s">
        <v>36604</v>
      </c>
      <c r="C12016" s="235"/>
      <c r="D12016" s="230" t="s">
        <v>36566</v>
      </c>
      <c r="E12016" s="231"/>
      <c r="F12016" s="230" t="s">
        <v>36588</v>
      </c>
      <c r="G12016" s="232" t="s">
        <v>36928</v>
      </c>
    </row>
    <row r="12017" spans="1:7" ht="12">
      <c r="A12017" s="229" t="s">
        <v>36605</v>
      </c>
      <c r="B12017" s="230" t="s">
        <v>36606</v>
      </c>
      <c r="C12017" s="235"/>
      <c r="D12017" s="230" t="s">
        <v>36607</v>
      </c>
      <c r="E12017" s="231"/>
      <c r="F12017" s="230" t="s">
        <v>36585</v>
      </c>
      <c r="G12017" s="232" t="s">
        <v>36928</v>
      </c>
    </row>
    <row r="12018" spans="1:7" ht="12">
      <c r="A12018" s="229" t="s">
        <v>36608</v>
      </c>
      <c r="B12018" s="230" t="s">
        <v>36609</v>
      </c>
      <c r="C12018" s="235"/>
      <c r="D12018" s="230" t="s">
        <v>36610</v>
      </c>
      <c r="E12018" s="231"/>
      <c r="F12018" s="230" t="s">
        <v>36588</v>
      </c>
      <c r="G12018" s="232" t="s">
        <v>36928</v>
      </c>
    </row>
    <row r="12019" spans="1:7" ht="12">
      <c r="A12019" s="229" t="s">
        <v>36611</v>
      </c>
      <c r="B12019" s="230" t="s">
        <v>36612</v>
      </c>
      <c r="C12019" s="235"/>
      <c r="D12019" s="230" t="s">
        <v>36613</v>
      </c>
      <c r="E12019" s="231"/>
      <c r="F12019" s="230" t="s">
        <v>36588</v>
      </c>
      <c r="G12019" s="232" t="s">
        <v>36928</v>
      </c>
    </row>
    <row r="12020" spans="1:7" ht="12">
      <c r="A12020" s="229" t="s">
        <v>36614</v>
      </c>
      <c r="B12020" s="230" t="s">
        <v>36615</v>
      </c>
      <c r="C12020" s="235"/>
      <c r="D12020" s="230" t="s">
        <v>36616</v>
      </c>
      <c r="E12020" s="231"/>
      <c r="F12020" s="230" t="s">
        <v>36588</v>
      </c>
      <c r="G12020" s="232" t="s">
        <v>36928</v>
      </c>
    </row>
    <row r="12021" spans="1:7" ht="12">
      <c r="A12021" s="229" t="s">
        <v>36617</v>
      </c>
      <c r="B12021" s="230" t="s">
        <v>36618</v>
      </c>
      <c r="C12021" s="235"/>
      <c r="D12021" s="230" t="s">
        <v>36619</v>
      </c>
      <c r="E12021" s="231"/>
      <c r="F12021" s="230" t="s">
        <v>36585</v>
      </c>
      <c r="G12021" s="232" t="s">
        <v>36928</v>
      </c>
    </row>
    <row r="12022" spans="1:7" ht="12">
      <c r="A12022" s="229" t="s">
        <v>36620</v>
      </c>
      <c r="B12022" s="230" t="s">
        <v>36621</v>
      </c>
      <c r="C12022" s="235"/>
      <c r="D12022" s="230" t="s">
        <v>36622</v>
      </c>
      <c r="E12022" s="231"/>
      <c r="F12022" s="230" t="s">
        <v>36588</v>
      </c>
      <c r="G12022" s="232" t="s">
        <v>36928</v>
      </c>
    </row>
    <row r="12023" spans="1:7" ht="12">
      <c r="A12023" s="229" t="s">
        <v>36623</v>
      </c>
      <c r="B12023" s="230" t="s">
        <v>36624</v>
      </c>
      <c r="C12023" s="235"/>
      <c r="D12023" s="230" t="s">
        <v>36625</v>
      </c>
      <c r="E12023" s="231"/>
      <c r="F12023" s="230" t="s">
        <v>36588</v>
      </c>
      <c r="G12023" s="232" t="s">
        <v>36928</v>
      </c>
    </row>
    <row r="12024" spans="1:7" ht="12">
      <c r="A12024" s="229" t="s">
        <v>36626</v>
      </c>
      <c r="B12024" s="230" t="s">
        <v>36627</v>
      </c>
      <c r="C12024" s="235"/>
      <c r="D12024" s="230" t="s">
        <v>36441</v>
      </c>
      <c r="E12024" s="231"/>
      <c r="F12024" s="230" t="s">
        <v>36588</v>
      </c>
      <c r="G12024" s="232" t="s">
        <v>36928</v>
      </c>
    </row>
    <row r="12025" spans="1:7" ht="12">
      <c r="A12025" s="229" t="s">
        <v>36628</v>
      </c>
      <c r="B12025" s="230" t="s">
        <v>36629</v>
      </c>
      <c r="C12025" s="235"/>
      <c r="D12025" s="230" t="s">
        <v>35973</v>
      </c>
      <c r="E12025" s="231"/>
      <c r="F12025" s="230" t="s">
        <v>36588</v>
      </c>
      <c r="G12025" s="232" t="s">
        <v>36928</v>
      </c>
    </row>
    <row r="12026" spans="1:7" ht="12">
      <c r="A12026" s="229" t="s">
        <v>36630</v>
      </c>
      <c r="B12026" s="230" t="s">
        <v>36631</v>
      </c>
      <c r="C12026" s="235"/>
      <c r="D12026" s="230" t="s">
        <v>36632</v>
      </c>
      <c r="E12026" s="231"/>
      <c r="F12026" s="230" t="s">
        <v>36588</v>
      </c>
      <c r="G12026" s="232" t="s">
        <v>36928</v>
      </c>
    </row>
    <row r="12027" spans="1:7" ht="12">
      <c r="A12027" s="229" t="s">
        <v>36633</v>
      </c>
      <c r="B12027" s="230" t="s">
        <v>36634</v>
      </c>
      <c r="C12027" s="235"/>
      <c r="D12027" s="230" t="s">
        <v>36635</v>
      </c>
      <c r="E12027" s="231"/>
      <c r="F12027" s="230" t="s">
        <v>36585</v>
      </c>
      <c r="G12027" s="232" t="s">
        <v>36928</v>
      </c>
    </row>
    <row r="12028" spans="1:7" ht="12">
      <c r="A12028" s="229" t="s">
        <v>36636</v>
      </c>
      <c r="B12028" s="230" t="s">
        <v>36637</v>
      </c>
      <c r="C12028" s="235"/>
      <c r="D12028" s="230" t="s">
        <v>36261</v>
      </c>
      <c r="E12028" s="231"/>
      <c r="F12028" s="230" t="s">
        <v>36588</v>
      </c>
      <c r="G12028" s="232" t="s">
        <v>36928</v>
      </c>
    </row>
    <row r="12029" spans="1:7" ht="12">
      <c r="A12029" s="229" t="s">
        <v>36638</v>
      </c>
      <c r="B12029" s="230" t="s">
        <v>36639</v>
      </c>
      <c r="C12029" s="235"/>
      <c r="D12029" s="230" t="s">
        <v>36640</v>
      </c>
      <c r="E12029" s="231"/>
      <c r="F12029" s="230" t="s">
        <v>36588</v>
      </c>
      <c r="G12029" s="232" t="s">
        <v>36928</v>
      </c>
    </row>
    <row r="12030" spans="1:7" ht="12">
      <c r="A12030" s="229" t="s">
        <v>36641</v>
      </c>
      <c r="B12030" s="230" t="s">
        <v>36642</v>
      </c>
      <c r="C12030" s="235"/>
      <c r="D12030" s="230" t="s">
        <v>36003</v>
      </c>
      <c r="E12030" s="231"/>
      <c r="F12030" s="230" t="s">
        <v>36588</v>
      </c>
      <c r="G12030" s="232" t="s">
        <v>36928</v>
      </c>
    </row>
    <row r="12031" spans="1:7" ht="12">
      <c r="A12031" s="229" t="s">
        <v>36643</v>
      </c>
      <c r="B12031" s="230" t="s">
        <v>36644</v>
      </c>
      <c r="C12031" s="235"/>
      <c r="D12031" s="230" t="s">
        <v>36645</v>
      </c>
      <c r="E12031" s="231"/>
      <c r="F12031" s="230" t="s">
        <v>36585</v>
      </c>
      <c r="G12031" s="232" t="s">
        <v>36928</v>
      </c>
    </row>
    <row r="12032" spans="1:7" ht="12">
      <c r="A12032" s="229" t="s">
        <v>36646</v>
      </c>
      <c r="B12032" s="230" t="s">
        <v>36647</v>
      </c>
      <c r="C12032" s="235"/>
      <c r="D12032" s="230" t="s">
        <v>36648</v>
      </c>
      <c r="E12032" s="231"/>
      <c r="F12032" s="230" t="s">
        <v>36588</v>
      </c>
      <c r="G12032" s="232" t="s">
        <v>36928</v>
      </c>
    </row>
    <row r="12033" spans="1:7" ht="24">
      <c r="A12033" s="229" t="s">
        <v>36649</v>
      </c>
      <c r="B12033" s="230" t="s">
        <v>35962</v>
      </c>
      <c r="C12033" s="235"/>
      <c r="D12033" s="230" t="s">
        <v>35964</v>
      </c>
      <c r="E12033" s="231"/>
      <c r="F12033" s="230" t="s">
        <v>36588</v>
      </c>
      <c r="G12033" s="232" t="s">
        <v>36928</v>
      </c>
    </row>
    <row r="12034" spans="1:7" ht="12">
      <c r="A12034" s="229" t="s">
        <v>36650</v>
      </c>
      <c r="B12034" s="230" t="s">
        <v>36274</v>
      </c>
      <c r="C12034" s="235"/>
      <c r="D12034" s="230" t="s">
        <v>36276</v>
      </c>
      <c r="E12034" s="231"/>
      <c r="F12034" s="230" t="s">
        <v>36588</v>
      </c>
      <c r="G12034" s="232" t="s">
        <v>36928</v>
      </c>
    </row>
    <row r="12035" spans="1:7" ht="12">
      <c r="A12035" s="229" t="s">
        <v>36651</v>
      </c>
      <c r="B12035" s="230" t="s">
        <v>36652</v>
      </c>
      <c r="C12035" s="235"/>
      <c r="D12035" s="230" t="s">
        <v>36249</v>
      </c>
      <c r="E12035" s="231"/>
      <c r="F12035" s="230" t="s">
        <v>36588</v>
      </c>
      <c r="G12035" s="232" t="s">
        <v>36928</v>
      </c>
    </row>
    <row r="12036" spans="1:7" ht="12">
      <c r="A12036" s="229" t="s">
        <v>36653</v>
      </c>
      <c r="B12036" s="230" t="s">
        <v>36654</v>
      </c>
      <c r="C12036" s="235"/>
      <c r="D12036" s="230" t="s">
        <v>36578</v>
      </c>
      <c r="E12036" s="231"/>
      <c r="F12036" s="230" t="s">
        <v>36588</v>
      </c>
      <c r="G12036" s="232" t="s">
        <v>36928</v>
      </c>
    </row>
    <row r="12037" spans="1:7" ht="12">
      <c r="A12037" s="229" t="s">
        <v>36655</v>
      </c>
      <c r="B12037" s="230" t="s">
        <v>36656</v>
      </c>
      <c r="C12037" s="235"/>
      <c r="D12037" s="230" t="s">
        <v>36560</v>
      </c>
      <c r="E12037" s="231"/>
      <c r="F12037" s="230" t="s">
        <v>36588</v>
      </c>
      <c r="G12037" s="232" t="s">
        <v>36928</v>
      </c>
    </row>
    <row r="12038" spans="1:7" ht="12">
      <c r="A12038" s="229" t="s">
        <v>36657</v>
      </c>
      <c r="B12038" s="230" t="s">
        <v>36658</v>
      </c>
      <c r="C12038" s="235"/>
      <c r="D12038" s="230" t="s">
        <v>35863</v>
      </c>
      <c r="E12038" s="231"/>
      <c r="F12038" s="230" t="s">
        <v>36588</v>
      </c>
      <c r="G12038" s="232" t="s">
        <v>36928</v>
      </c>
    </row>
    <row r="12039" spans="1:7" ht="24">
      <c r="A12039" s="229" t="s">
        <v>36659</v>
      </c>
      <c r="B12039" s="230" t="s">
        <v>36660</v>
      </c>
      <c r="C12039" s="235"/>
      <c r="D12039" s="230" t="s">
        <v>36216</v>
      </c>
      <c r="E12039" s="231"/>
      <c r="F12039" s="230" t="s">
        <v>36588</v>
      </c>
      <c r="G12039" s="232" t="s">
        <v>36928</v>
      </c>
    </row>
    <row r="12040" spans="1:7" ht="12">
      <c r="A12040" s="229" t="s">
        <v>36661</v>
      </c>
      <c r="B12040" s="230" t="s">
        <v>36662</v>
      </c>
      <c r="C12040" s="235"/>
      <c r="D12040" s="230" t="s">
        <v>36546</v>
      </c>
      <c r="E12040" s="231"/>
      <c r="F12040" s="230" t="s">
        <v>36585</v>
      </c>
      <c r="G12040" s="232" t="s">
        <v>36928</v>
      </c>
    </row>
    <row r="12041" spans="1:7" ht="12">
      <c r="A12041" s="229" t="s">
        <v>36663</v>
      </c>
      <c r="B12041" s="230" t="s">
        <v>36664</v>
      </c>
      <c r="C12041" s="235"/>
      <c r="D12041" s="230" t="s">
        <v>36552</v>
      </c>
      <c r="E12041" s="231"/>
      <c r="F12041" s="230" t="s">
        <v>36588</v>
      </c>
      <c r="G12041" s="232" t="s">
        <v>36928</v>
      </c>
    </row>
    <row r="12042" spans="1:7" ht="12">
      <c r="A12042" s="229" t="s">
        <v>36665</v>
      </c>
      <c r="B12042" s="230" t="s">
        <v>36666</v>
      </c>
      <c r="C12042" s="235"/>
      <c r="D12042" s="230" t="s">
        <v>36667</v>
      </c>
      <c r="E12042" s="231"/>
      <c r="F12042" s="230" t="s">
        <v>36588</v>
      </c>
      <c r="G12042" s="232" t="s">
        <v>36928</v>
      </c>
    </row>
    <row r="12043" spans="1:7" ht="12">
      <c r="A12043" s="229" t="s">
        <v>36668</v>
      </c>
      <c r="B12043" s="230" t="s">
        <v>36669</v>
      </c>
      <c r="C12043" s="235"/>
      <c r="D12043" s="230" t="s">
        <v>35503</v>
      </c>
      <c r="E12043" s="231"/>
      <c r="F12043" s="230" t="s">
        <v>36588</v>
      </c>
      <c r="G12043" s="232" t="s">
        <v>36928</v>
      </c>
    </row>
    <row r="12044" spans="1:7" ht="12">
      <c r="A12044" s="229" t="s">
        <v>36670</v>
      </c>
      <c r="B12044" s="230" t="s">
        <v>92</v>
      </c>
      <c r="C12044" s="235"/>
      <c r="D12044" s="230" t="s">
        <v>36563</v>
      </c>
      <c r="E12044" s="231"/>
      <c r="F12044" s="230" t="s">
        <v>36588</v>
      </c>
      <c r="G12044" s="232" t="s">
        <v>36928</v>
      </c>
    </row>
    <row r="12045" spans="1:7" ht="12">
      <c r="A12045" s="229" t="s">
        <v>36671</v>
      </c>
      <c r="B12045" s="230" t="s">
        <v>36672</v>
      </c>
      <c r="C12045" s="235"/>
      <c r="D12045" s="230" t="s">
        <v>36673</v>
      </c>
      <c r="E12045" s="231"/>
      <c r="F12045" s="230" t="s">
        <v>36585</v>
      </c>
      <c r="G12045" s="232" t="s">
        <v>36928</v>
      </c>
    </row>
    <row r="12046" spans="1:7" ht="24">
      <c r="A12046" s="229" t="s">
        <v>36674</v>
      </c>
      <c r="B12046" s="230" t="s">
        <v>36675</v>
      </c>
      <c r="C12046" s="235"/>
      <c r="D12046" s="230" t="s">
        <v>35955</v>
      </c>
      <c r="E12046" s="231"/>
      <c r="F12046" s="230" t="s">
        <v>36588</v>
      </c>
      <c r="G12046" s="232" t="s">
        <v>36928</v>
      </c>
    </row>
    <row r="12047" spans="1:7" ht="12">
      <c r="A12047" s="229" t="s">
        <v>36676</v>
      </c>
      <c r="B12047" s="230" t="s">
        <v>36677</v>
      </c>
      <c r="C12047" s="235"/>
      <c r="D12047" s="230" t="s">
        <v>36207</v>
      </c>
      <c r="E12047" s="231"/>
      <c r="F12047" s="230" t="s">
        <v>36588</v>
      </c>
      <c r="G12047" s="232" t="s">
        <v>36928</v>
      </c>
    </row>
    <row r="12048" spans="1:7" ht="12">
      <c r="A12048" s="229" t="s">
        <v>36678</v>
      </c>
      <c r="B12048" s="230" t="s">
        <v>36679</v>
      </c>
      <c r="C12048" s="235"/>
      <c r="D12048" s="230" t="s">
        <v>36680</v>
      </c>
      <c r="E12048" s="231"/>
      <c r="F12048" s="230" t="s">
        <v>36588</v>
      </c>
      <c r="G12048" s="232" t="s">
        <v>36928</v>
      </c>
    </row>
    <row r="12049" spans="1:7" ht="12">
      <c r="A12049" s="229" t="s">
        <v>36681</v>
      </c>
      <c r="B12049" s="230" t="s">
        <v>36682</v>
      </c>
      <c r="C12049" s="235"/>
      <c r="D12049" s="230" t="s">
        <v>36213</v>
      </c>
      <c r="E12049" s="231"/>
      <c r="F12049" s="230" t="s">
        <v>36588</v>
      </c>
      <c r="G12049" s="232" t="s">
        <v>36928</v>
      </c>
    </row>
    <row r="12050" spans="1:7" ht="12">
      <c r="A12050" s="229" t="s">
        <v>36683</v>
      </c>
      <c r="B12050" s="230" t="s">
        <v>36684</v>
      </c>
      <c r="C12050" s="235"/>
      <c r="D12050" s="230" t="s">
        <v>36231</v>
      </c>
      <c r="E12050" s="231"/>
      <c r="F12050" s="230" t="s">
        <v>36588</v>
      </c>
      <c r="G12050" s="232" t="s">
        <v>36928</v>
      </c>
    </row>
    <row r="12051" spans="1:7" ht="12">
      <c r="A12051" s="229" t="s">
        <v>36685</v>
      </c>
      <c r="B12051" s="230" t="s">
        <v>36686</v>
      </c>
      <c r="C12051" s="235"/>
      <c r="D12051" s="230" t="s">
        <v>36385</v>
      </c>
      <c r="E12051" s="231"/>
      <c r="F12051" s="230" t="s">
        <v>36588</v>
      </c>
      <c r="G12051" s="232" t="s">
        <v>36928</v>
      </c>
    </row>
    <row r="12052" spans="1:7" ht="12">
      <c r="A12052" s="229" t="s">
        <v>36687</v>
      </c>
      <c r="B12052" s="230" t="s">
        <v>36688</v>
      </c>
      <c r="C12052" s="235"/>
      <c r="D12052" s="230" t="s">
        <v>36673</v>
      </c>
      <c r="E12052" s="231"/>
      <c r="F12052" s="230" t="s">
        <v>36585</v>
      </c>
      <c r="G12052" s="232" t="s">
        <v>36928</v>
      </c>
    </row>
    <row r="12053" spans="1:7" ht="12">
      <c r="A12053" s="229" t="s">
        <v>36689</v>
      </c>
      <c r="B12053" s="230" t="s">
        <v>36690</v>
      </c>
      <c r="C12053" s="235"/>
      <c r="D12053" s="230" t="s">
        <v>36222</v>
      </c>
      <c r="E12053" s="231"/>
      <c r="F12053" s="230" t="s">
        <v>36588</v>
      </c>
      <c r="G12053" s="232" t="s">
        <v>36928</v>
      </c>
    </row>
    <row r="12054" spans="1:7" ht="12">
      <c r="A12054" s="229" t="s">
        <v>36691</v>
      </c>
      <c r="B12054" s="230" t="s">
        <v>36692</v>
      </c>
      <c r="C12054" s="235"/>
      <c r="D12054" s="230" t="s">
        <v>36141</v>
      </c>
      <c r="E12054" s="231"/>
      <c r="F12054" s="230" t="s">
        <v>36588</v>
      </c>
      <c r="G12054" s="232" t="s">
        <v>36928</v>
      </c>
    </row>
    <row r="12055" spans="1:7" ht="12">
      <c r="A12055" s="229" t="s">
        <v>36693</v>
      </c>
      <c r="B12055" s="230" t="s">
        <v>36694</v>
      </c>
      <c r="C12055" s="235"/>
      <c r="D12055" s="230" t="s">
        <v>36126</v>
      </c>
      <c r="E12055" s="231"/>
      <c r="F12055" s="230" t="s">
        <v>36588</v>
      </c>
      <c r="G12055" s="232" t="s">
        <v>36928</v>
      </c>
    </row>
    <row r="12056" spans="1:7" ht="12">
      <c r="A12056" s="229" t="s">
        <v>36695</v>
      </c>
      <c r="B12056" s="230" t="s">
        <v>36696</v>
      </c>
      <c r="C12056" s="235"/>
      <c r="D12056" s="230" t="s">
        <v>36228</v>
      </c>
      <c r="E12056" s="231"/>
      <c r="F12056" s="230" t="s">
        <v>36588</v>
      </c>
      <c r="G12056" s="232" t="s">
        <v>36928</v>
      </c>
    </row>
    <row r="12057" spans="1:7" ht="24">
      <c r="A12057" s="229" t="s">
        <v>36697</v>
      </c>
      <c r="B12057" s="230" t="s">
        <v>36698</v>
      </c>
      <c r="C12057" s="235"/>
      <c r="D12057" s="230" t="s">
        <v>36105</v>
      </c>
      <c r="E12057" s="231"/>
      <c r="F12057" s="230" t="s">
        <v>36588</v>
      </c>
      <c r="G12057" s="232" t="s">
        <v>36928</v>
      </c>
    </row>
    <row r="12058" spans="1:7" ht="12">
      <c r="A12058" s="229" t="s">
        <v>36699</v>
      </c>
      <c r="B12058" s="230" t="s">
        <v>92</v>
      </c>
      <c r="C12058" s="235"/>
      <c r="D12058" s="230" t="s">
        <v>36159</v>
      </c>
      <c r="E12058" s="231"/>
      <c r="F12058" s="230" t="s">
        <v>36588</v>
      </c>
      <c r="G12058" s="232" t="s">
        <v>36928</v>
      </c>
    </row>
    <row r="12059" spans="1:7" ht="12">
      <c r="A12059" s="229" t="s">
        <v>36700</v>
      </c>
      <c r="B12059" s="230" t="s">
        <v>36701</v>
      </c>
      <c r="C12059" s="235"/>
      <c r="D12059" s="230" t="s">
        <v>36673</v>
      </c>
      <c r="E12059" s="231"/>
      <c r="F12059" s="230" t="s">
        <v>36585</v>
      </c>
      <c r="G12059" s="232" t="s">
        <v>36928</v>
      </c>
    </row>
    <row r="12060" spans="1:7" ht="12">
      <c r="A12060" s="229" t="s">
        <v>36702</v>
      </c>
      <c r="B12060" s="230" t="s">
        <v>36703</v>
      </c>
      <c r="C12060" s="235"/>
      <c r="D12060" s="230" t="s">
        <v>35570</v>
      </c>
      <c r="E12060" s="231"/>
      <c r="F12060" s="230" t="s">
        <v>36588</v>
      </c>
      <c r="G12060" s="232" t="s">
        <v>36928</v>
      </c>
    </row>
    <row r="12061" spans="1:7" ht="12">
      <c r="A12061" s="229" t="s">
        <v>36704</v>
      </c>
      <c r="B12061" s="230" t="s">
        <v>35510</v>
      </c>
      <c r="C12061" s="235"/>
      <c r="D12061" s="230" t="s">
        <v>35657</v>
      </c>
      <c r="E12061" s="231"/>
      <c r="F12061" s="230" t="s">
        <v>36588</v>
      </c>
      <c r="G12061" s="232" t="s">
        <v>36928</v>
      </c>
    </row>
    <row r="12062" spans="1:7" ht="24.75" thickBot="1">
      <c r="A12062" s="236" t="s">
        <v>36705</v>
      </c>
      <c r="B12062" s="237" t="s">
        <v>36706</v>
      </c>
      <c r="C12062" s="238"/>
      <c r="D12062" s="237" t="s">
        <v>35639</v>
      </c>
      <c r="E12062" s="239"/>
      <c r="F12062" s="237" t="s">
        <v>36588</v>
      </c>
      <c r="G12062" s="240" t="s">
        <v>36928</v>
      </c>
    </row>
  </sheetData>
  <autoFilter ref="A2:G12062"/>
  <mergeCells count="2">
    <mergeCell ref="A1:G1"/>
    <mergeCell ref="I4:I5"/>
  </mergeCells>
  <phoneticPr fontId="2" type="noConversion"/>
  <hyperlinks>
    <hyperlink ref="I3" location="안내문!A11" display="안내문!A11"/>
    <hyperlink ref="I4" location="'청구서식 목차'!C2" display="'청구서식 목차'!C2"/>
  </hyperlinks>
  <printOptions horizontalCentered="1"/>
  <pageMargins left="0.11811023622047245" right="0.11811023622047245" top="0.59055118110236227" bottom="0.39370078740157483" header="0.31496062992125984" footer="0.31496062992125984"/>
  <pageSetup paperSize="9" scale="51" orientation="portrait" r:id="rId1"/>
  <headerFooter>
    <oddHeader>&amp;L&amp;G</oddHead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29"/>
  <sheetViews>
    <sheetView zoomScale="98" zoomScaleNormal="98" workbookViewId="0">
      <selection activeCell="T12" sqref="T12:X13"/>
    </sheetView>
  </sheetViews>
  <sheetFormatPr defaultColWidth="2" defaultRowHeight="18" customHeight="1"/>
  <cols>
    <col min="1" max="19" width="2" style="83" customWidth="1"/>
    <col min="20" max="24" width="2" style="243" customWidth="1"/>
    <col min="25" max="43" width="2" style="83" customWidth="1"/>
    <col min="44" max="44" width="2.625" style="83" customWidth="1"/>
    <col min="45" max="49" width="2" style="83" customWidth="1"/>
    <col min="50" max="50" width="2" style="83"/>
    <col min="51" max="51" width="11.5" style="83" customWidth="1"/>
    <col min="52" max="58" width="2" style="83"/>
    <col min="59" max="59" width="2.375" style="83" bestFit="1" customWidth="1"/>
    <col min="60" max="16384" width="2" style="83"/>
  </cols>
  <sheetData>
    <row r="1" spans="1:51" ht="31.5">
      <c r="A1" s="573" t="s">
        <v>36707</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U1" s="573"/>
      <c r="AV1" s="573"/>
      <c r="AW1" s="573"/>
    </row>
    <row r="2" spans="1:51" ht="18.75" customHeight="1" thickBot="1"/>
    <row r="3" spans="1:51" s="19" customFormat="1" ht="30" customHeight="1">
      <c r="A3" s="1521" t="s">
        <v>14</v>
      </c>
      <c r="B3" s="1522"/>
      <c r="C3" s="1522"/>
      <c r="D3" s="1522" t="s">
        <v>36708</v>
      </c>
      <c r="E3" s="1522"/>
      <c r="F3" s="1522"/>
      <c r="G3" s="1522"/>
      <c r="H3" s="1522"/>
      <c r="I3" s="1522"/>
      <c r="J3" s="1522"/>
      <c r="K3" s="1522"/>
      <c r="L3" s="1522"/>
      <c r="M3" s="1523" t="s">
        <v>36709</v>
      </c>
      <c r="N3" s="1522"/>
      <c r="O3" s="1522"/>
      <c r="P3" s="1522"/>
      <c r="Q3" s="1522"/>
      <c r="R3" s="1522"/>
      <c r="S3" s="1522"/>
      <c r="T3" s="1524" t="s">
        <v>36710</v>
      </c>
      <c r="U3" s="1524"/>
      <c r="V3" s="1524"/>
      <c r="W3" s="1524"/>
      <c r="X3" s="1524"/>
      <c r="Y3" s="1522" t="s">
        <v>36711</v>
      </c>
      <c r="Z3" s="1522"/>
      <c r="AA3" s="1522"/>
      <c r="AB3" s="1522"/>
      <c r="AC3" s="1522"/>
      <c r="AD3" s="1522" t="s">
        <v>36712</v>
      </c>
      <c r="AE3" s="1522"/>
      <c r="AF3" s="1522"/>
      <c r="AG3" s="1522"/>
      <c r="AH3" s="1522" t="s">
        <v>471</v>
      </c>
      <c r="AI3" s="1522"/>
      <c r="AJ3" s="1522"/>
      <c r="AK3" s="1522"/>
      <c r="AL3" s="1522"/>
      <c r="AM3" s="1522" t="s">
        <v>36713</v>
      </c>
      <c r="AN3" s="1522"/>
      <c r="AO3" s="1522"/>
      <c r="AP3" s="1523" t="s">
        <v>36714</v>
      </c>
      <c r="AQ3" s="1522"/>
      <c r="AR3" s="1522"/>
      <c r="AS3" s="1522"/>
      <c r="AT3" s="1522"/>
      <c r="AU3" s="1522"/>
      <c r="AV3" s="1522"/>
      <c r="AW3" s="1525"/>
      <c r="AY3" s="350" t="s">
        <v>36915</v>
      </c>
    </row>
    <row r="4" spans="1:51" s="19" customFormat="1" ht="27" customHeight="1">
      <c r="A4" s="1517">
        <v>1</v>
      </c>
      <c r="B4" s="1340"/>
      <c r="C4" s="1340"/>
      <c r="D4" s="1518"/>
      <c r="E4" s="1518"/>
      <c r="F4" s="1518"/>
      <c r="G4" s="1518"/>
      <c r="H4" s="1518"/>
      <c r="I4" s="1518"/>
      <c r="J4" s="1518"/>
      <c r="K4" s="1518"/>
      <c r="L4" s="1518"/>
      <c r="M4" s="1519"/>
      <c r="N4" s="1519"/>
      <c r="O4" s="1519"/>
      <c r="P4" s="1519"/>
      <c r="Q4" s="1519"/>
      <c r="R4" s="1519"/>
      <c r="S4" s="1519"/>
      <c r="T4" s="1520"/>
      <c r="U4" s="1520"/>
      <c r="V4" s="1520"/>
      <c r="W4" s="1520"/>
      <c r="X4" s="1520"/>
      <c r="Y4" s="1020"/>
      <c r="Z4" s="1020"/>
      <c r="AA4" s="1020"/>
      <c r="AB4" s="1020"/>
      <c r="AC4" s="1020"/>
      <c r="AD4" s="1020"/>
      <c r="AE4" s="1020"/>
      <c r="AF4" s="1020"/>
      <c r="AG4" s="1020"/>
      <c r="AH4" s="1020">
        <f>SUM(Y4:AG5)</f>
        <v>0</v>
      </c>
      <c r="AI4" s="1020"/>
      <c r="AJ4" s="1020"/>
      <c r="AK4" s="1020"/>
      <c r="AL4" s="1020"/>
      <c r="AM4" s="1340" t="s">
        <v>36715</v>
      </c>
      <c r="AN4" s="1340"/>
      <c r="AO4" s="1340"/>
      <c r="AP4" s="1515"/>
      <c r="AQ4" s="1515"/>
      <c r="AR4" s="1515"/>
      <c r="AS4" s="1515"/>
      <c r="AT4" s="1515"/>
      <c r="AU4" s="566" t="s">
        <v>36716</v>
      </c>
      <c r="AV4" s="566"/>
      <c r="AW4" s="1516"/>
      <c r="AY4" s="1082" t="s">
        <v>36916</v>
      </c>
    </row>
    <row r="5" spans="1:51" s="19" customFormat="1" ht="27" customHeight="1">
      <c r="A5" s="1512"/>
      <c r="B5" s="565"/>
      <c r="C5" s="565"/>
      <c r="D5" s="1513"/>
      <c r="E5" s="1513"/>
      <c r="F5" s="1513"/>
      <c r="G5" s="1513"/>
      <c r="H5" s="1513"/>
      <c r="I5" s="1513"/>
      <c r="J5" s="1513"/>
      <c r="K5" s="1513"/>
      <c r="L5" s="1513"/>
      <c r="M5" s="1510"/>
      <c r="N5" s="1510"/>
      <c r="O5" s="1510"/>
      <c r="P5" s="1510"/>
      <c r="Q5" s="1510"/>
      <c r="R5" s="1510"/>
      <c r="S5" s="1510"/>
      <c r="T5" s="1514"/>
      <c r="U5" s="1514"/>
      <c r="V5" s="1514"/>
      <c r="W5" s="1514"/>
      <c r="X5" s="1514"/>
      <c r="Y5" s="1015"/>
      <c r="Z5" s="1015"/>
      <c r="AA5" s="1015"/>
      <c r="AB5" s="1015"/>
      <c r="AC5" s="1015"/>
      <c r="AD5" s="1015"/>
      <c r="AE5" s="1015"/>
      <c r="AF5" s="1015"/>
      <c r="AG5" s="1015"/>
      <c r="AH5" s="1015"/>
      <c r="AI5" s="1015"/>
      <c r="AJ5" s="1015"/>
      <c r="AK5" s="1015"/>
      <c r="AL5" s="1015"/>
      <c r="AM5" s="565"/>
      <c r="AN5" s="565"/>
      <c r="AO5" s="565"/>
      <c r="AP5" s="1511"/>
      <c r="AQ5" s="1511"/>
      <c r="AR5" s="1511"/>
      <c r="AS5" s="244" t="s">
        <v>745</v>
      </c>
      <c r="AT5" s="1511"/>
      <c r="AU5" s="1511"/>
      <c r="AV5" s="1511"/>
      <c r="AW5" s="245" t="s">
        <v>746</v>
      </c>
      <c r="AY5" s="1083"/>
    </row>
    <row r="6" spans="1:51" s="19" customFormat="1" ht="27" customHeight="1">
      <c r="A6" s="1512">
        <v>2</v>
      </c>
      <c r="B6" s="565"/>
      <c r="C6" s="565"/>
      <c r="D6" s="1513"/>
      <c r="E6" s="1513"/>
      <c r="F6" s="1513"/>
      <c r="G6" s="1513"/>
      <c r="H6" s="1513"/>
      <c r="I6" s="1513"/>
      <c r="J6" s="1513"/>
      <c r="K6" s="1513"/>
      <c r="L6" s="1513"/>
      <c r="M6" s="1510"/>
      <c r="N6" s="1510"/>
      <c r="O6" s="1510"/>
      <c r="P6" s="1510"/>
      <c r="Q6" s="1510"/>
      <c r="R6" s="1510"/>
      <c r="S6" s="1510"/>
      <c r="T6" s="1514"/>
      <c r="U6" s="1514"/>
      <c r="V6" s="1514"/>
      <c r="W6" s="1514"/>
      <c r="X6" s="1514"/>
      <c r="Y6" s="1015"/>
      <c r="Z6" s="1015"/>
      <c r="AA6" s="1015"/>
      <c r="AB6" s="1015"/>
      <c r="AC6" s="1015"/>
      <c r="AD6" s="1015"/>
      <c r="AE6" s="1015"/>
      <c r="AF6" s="1015"/>
      <c r="AG6" s="1015"/>
      <c r="AH6" s="1015">
        <f>SUM(Y6:AG7)</f>
        <v>0</v>
      </c>
      <c r="AI6" s="1015"/>
      <c r="AJ6" s="1015"/>
      <c r="AK6" s="1015"/>
      <c r="AL6" s="1015"/>
      <c r="AM6" s="565" t="s">
        <v>36715</v>
      </c>
      <c r="AN6" s="565"/>
      <c r="AO6" s="565"/>
      <c r="AP6" s="1508"/>
      <c r="AQ6" s="1508"/>
      <c r="AR6" s="1508"/>
      <c r="AS6" s="1508"/>
      <c r="AT6" s="1508"/>
      <c r="AU6" s="559" t="s">
        <v>36716</v>
      </c>
      <c r="AV6" s="559"/>
      <c r="AW6" s="1509"/>
    </row>
    <row r="7" spans="1:51" s="19" customFormat="1" ht="27" customHeight="1">
      <c r="A7" s="1512"/>
      <c r="B7" s="565"/>
      <c r="C7" s="565"/>
      <c r="D7" s="1513"/>
      <c r="E7" s="1513"/>
      <c r="F7" s="1513"/>
      <c r="G7" s="1513"/>
      <c r="H7" s="1513"/>
      <c r="I7" s="1513"/>
      <c r="J7" s="1513"/>
      <c r="K7" s="1513"/>
      <c r="L7" s="1513"/>
      <c r="M7" s="1510"/>
      <c r="N7" s="1510"/>
      <c r="O7" s="1510"/>
      <c r="P7" s="1510"/>
      <c r="Q7" s="1510"/>
      <c r="R7" s="1510"/>
      <c r="S7" s="1510"/>
      <c r="T7" s="1514"/>
      <c r="U7" s="1514"/>
      <c r="V7" s="1514"/>
      <c r="W7" s="1514"/>
      <c r="X7" s="1514"/>
      <c r="Y7" s="1015"/>
      <c r="Z7" s="1015"/>
      <c r="AA7" s="1015"/>
      <c r="AB7" s="1015"/>
      <c r="AC7" s="1015"/>
      <c r="AD7" s="1015"/>
      <c r="AE7" s="1015"/>
      <c r="AF7" s="1015"/>
      <c r="AG7" s="1015"/>
      <c r="AH7" s="1015"/>
      <c r="AI7" s="1015"/>
      <c r="AJ7" s="1015"/>
      <c r="AK7" s="1015"/>
      <c r="AL7" s="1015"/>
      <c r="AM7" s="565"/>
      <c r="AN7" s="565"/>
      <c r="AO7" s="565"/>
      <c r="AP7" s="1511"/>
      <c r="AQ7" s="1511"/>
      <c r="AR7" s="1511"/>
      <c r="AS7" s="244" t="s">
        <v>745</v>
      </c>
      <c r="AT7" s="1511"/>
      <c r="AU7" s="1511"/>
      <c r="AV7" s="1511"/>
      <c r="AW7" s="245" t="s">
        <v>746</v>
      </c>
    </row>
    <row r="8" spans="1:51" s="19" customFormat="1" ht="27" customHeight="1">
      <c r="A8" s="1512">
        <v>3</v>
      </c>
      <c r="B8" s="565"/>
      <c r="C8" s="565"/>
      <c r="D8" s="1513"/>
      <c r="E8" s="1513"/>
      <c r="F8" s="1513"/>
      <c r="G8" s="1513"/>
      <c r="H8" s="1513"/>
      <c r="I8" s="1513"/>
      <c r="J8" s="1513"/>
      <c r="K8" s="1513"/>
      <c r="L8" s="1513"/>
      <c r="M8" s="1510"/>
      <c r="N8" s="1510"/>
      <c r="O8" s="1510"/>
      <c r="P8" s="1510"/>
      <c r="Q8" s="1510"/>
      <c r="R8" s="1510"/>
      <c r="S8" s="1510"/>
      <c r="T8" s="1514"/>
      <c r="U8" s="1514"/>
      <c r="V8" s="1514"/>
      <c r="W8" s="1514"/>
      <c r="X8" s="1514"/>
      <c r="Y8" s="1015"/>
      <c r="Z8" s="1015"/>
      <c r="AA8" s="1015"/>
      <c r="AB8" s="1015"/>
      <c r="AC8" s="1015"/>
      <c r="AD8" s="1015"/>
      <c r="AE8" s="1015"/>
      <c r="AF8" s="1015"/>
      <c r="AG8" s="1015"/>
      <c r="AH8" s="1015">
        <f>SUM(Y8:AG9)</f>
        <v>0</v>
      </c>
      <c r="AI8" s="1015"/>
      <c r="AJ8" s="1015"/>
      <c r="AK8" s="1015"/>
      <c r="AL8" s="1015"/>
      <c r="AM8" s="565" t="s">
        <v>36715</v>
      </c>
      <c r="AN8" s="565"/>
      <c r="AO8" s="565"/>
      <c r="AP8" s="1508"/>
      <c r="AQ8" s="1508"/>
      <c r="AR8" s="1508"/>
      <c r="AS8" s="1508"/>
      <c r="AT8" s="1508"/>
      <c r="AU8" s="559" t="s">
        <v>36716</v>
      </c>
      <c r="AV8" s="559"/>
      <c r="AW8" s="1509"/>
    </row>
    <row r="9" spans="1:51" s="19" customFormat="1" ht="27" customHeight="1">
      <c r="A9" s="1512"/>
      <c r="B9" s="565"/>
      <c r="C9" s="565"/>
      <c r="D9" s="1513"/>
      <c r="E9" s="1513"/>
      <c r="F9" s="1513"/>
      <c r="G9" s="1513"/>
      <c r="H9" s="1513"/>
      <c r="I9" s="1513"/>
      <c r="J9" s="1513"/>
      <c r="K9" s="1513"/>
      <c r="L9" s="1513"/>
      <c r="M9" s="1510"/>
      <c r="N9" s="1510"/>
      <c r="O9" s="1510"/>
      <c r="P9" s="1510"/>
      <c r="Q9" s="1510"/>
      <c r="R9" s="1510"/>
      <c r="S9" s="1510"/>
      <c r="T9" s="1514"/>
      <c r="U9" s="1514"/>
      <c r="V9" s="1514"/>
      <c r="W9" s="1514"/>
      <c r="X9" s="1514"/>
      <c r="Y9" s="1015"/>
      <c r="Z9" s="1015"/>
      <c r="AA9" s="1015"/>
      <c r="AB9" s="1015"/>
      <c r="AC9" s="1015"/>
      <c r="AD9" s="1015"/>
      <c r="AE9" s="1015"/>
      <c r="AF9" s="1015"/>
      <c r="AG9" s="1015"/>
      <c r="AH9" s="1015"/>
      <c r="AI9" s="1015"/>
      <c r="AJ9" s="1015"/>
      <c r="AK9" s="1015"/>
      <c r="AL9" s="1015"/>
      <c r="AM9" s="565"/>
      <c r="AN9" s="565"/>
      <c r="AO9" s="565"/>
      <c r="AP9" s="1511"/>
      <c r="AQ9" s="1511"/>
      <c r="AR9" s="1511"/>
      <c r="AS9" s="244" t="s">
        <v>745</v>
      </c>
      <c r="AT9" s="1511"/>
      <c r="AU9" s="1511"/>
      <c r="AV9" s="1511"/>
      <c r="AW9" s="245" t="s">
        <v>746</v>
      </c>
    </row>
    <row r="10" spans="1:51" s="19" customFormat="1" ht="27" customHeight="1">
      <c r="A10" s="1512">
        <v>4</v>
      </c>
      <c r="B10" s="565"/>
      <c r="C10" s="565"/>
      <c r="D10" s="1513"/>
      <c r="E10" s="1513"/>
      <c r="F10" s="1513"/>
      <c r="G10" s="1513"/>
      <c r="H10" s="1513"/>
      <c r="I10" s="1513"/>
      <c r="J10" s="1513"/>
      <c r="K10" s="1513"/>
      <c r="L10" s="1513"/>
      <c r="M10" s="1510"/>
      <c r="N10" s="1510"/>
      <c r="O10" s="1510"/>
      <c r="P10" s="1510"/>
      <c r="Q10" s="1510"/>
      <c r="R10" s="1510"/>
      <c r="S10" s="1510"/>
      <c r="T10" s="1514"/>
      <c r="U10" s="1514"/>
      <c r="V10" s="1514"/>
      <c r="W10" s="1514"/>
      <c r="X10" s="1514"/>
      <c r="Y10" s="1015"/>
      <c r="Z10" s="1015"/>
      <c r="AA10" s="1015"/>
      <c r="AB10" s="1015"/>
      <c r="AC10" s="1015"/>
      <c r="AD10" s="1015"/>
      <c r="AE10" s="1015"/>
      <c r="AF10" s="1015"/>
      <c r="AG10" s="1015"/>
      <c r="AH10" s="1015">
        <f>SUM(Y10:AG11)</f>
        <v>0</v>
      </c>
      <c r="AI10" s="1015"/>
      <c r="AJ10" s="1015"/>
      <c r="AK10" s="1015"/>
      <c r="AL10" s="1015"/>
      <c r="AM10" s="565" t="s">
        <v>36715</v>
      </c>
      <c r="AN10" s="565"/>
      <c r="AO10" s="565"/>
      <c r="AP10" s="1508"/>
      <c r="AQ10" s="1508"/>
      <c r="AR10" s="1508"/>
      <c r="AS10" s="1508"/>
      <c r="AT10" s="1508"/>
      <c r="AU10" s="559" t="s">
        <v>36716</v>
      </c>
      <c r="AV10" s="559"/>
      <c r="AW10" s="1509"/>
    </row>
    <row r="11" spans="1:51" s="19" customFormat="1" ht="27" customHeight="1">
      <c r="A11" s="1512"/>
      <c r="B11" s="565"/>
      <c r="C11" s="565"/>
      <c r="D11" s="1513"/>
      <c r="E11" s="1513"/>
      <c r="F11" s="1513"/>
      <c r="G11" s="1513"/>
      <c r="H11" s="1513"/>
      <c r="I11" s="1513"/>
      <c r="J11" s="1513"/>
      <c r="K11" s="1513"/>
      <c r="L11" s="1513"/>
      <c r="M11" s="1510"/>
      <c r="N11" s="1510"/>
      <c r="O11" s="1510"/>
      <c r="P11" s="1510"/>
      <c r="Q11" s="1510"/>
      <c r="R11" s="1510"/>
      <c r="S11" s="1510"/>
      <c r="T11" s="1514"/>
      <c r="U11" s="1514"/>
      <c r="V11" s="1514"/>
      <c r="W11" s="1514"/>
      <c r="X11" s="1514"/>
      <c r="Y11" s="1015"/>
      <c r="Z11" s="1015"/>
      <c r="AA11" s="1015"/>
      <c r="AB11" s="1015"/>
      <c r="AC11" s="1015"/>
      <c r="AD11" s="1015"/>
      <c r="AE11" s="1015"/>
      <c r="AF11" s="1015"/>
      <c r="AG11" s="1015"/>
      <c r="AH11" s="1015"/>
      <c r="AI11" s="1015"/>
      <c r="AJ11" s="1015"/>
      <c r="AK11" s="1015"/>
      <c r="AL11" s="1015"/>
      <c r="AM11" s="565"/>
      <c r="AN11" s="565"/>
      <c r="AO11" s="565"/>
      <c r="AP11" s="1511"/>
      <c r="AQ11" s="1511"/>
      <c r="AR11" s="1511"/>
      <c r="AS11" s="244" t="s">
        <v>745</v>
      </c>
      <c r="AT11" s="1511"/>
      <c r="AU11" s="1511"/>
      <c r="AV11" s="1511"/>
      <c r="AW11" s="245" t="s">
        <v>746</v>
      </c>
    </row>
    <row r="12" spans="1:51" s="19" customFormat="1" ht="27" customHeight="1">
      <c r="A12" s="1512">
        <v>5</v>
      </c>
      <c r="B12" s="565"/>
      <c r="C12" s="565"/>
      <c r="D12" s="1513"/>
      <c r="E12" s="1513"/>
      <c r="F12" s="1513"/>
      <c r="G12" s="1513"/>
      <c r="H12" s="1513"/>
      <c r="I12" s="1513"/>
      <c r="J12" s="1513"/>
      <c r="K12" s="1513"/>
      <c r="L12" s="1513"/>
      <c r="M12" s="1510"/>
      <c r="N12" s="1510"/>
      <c r="O12" s="1510"/>
      <c r="P12" s="1510"/>
      <c r="Q12" s="1510"/>
      <c r="R12" s="1510"/>
      <c r="S12" s="1510"/>
      <c r="T12" s="1514"/>
      <c r="U12" s="1514"/>
      <c r="V12" s="1514"/>
      <c r="W12" s="1514"/>
      <c r="X12" s="1514"/>
      <c r="Y12" s="1015"/>
      <c r="Z12" s="1015"/>
      <c r="AA12" s="1015"/>
      <c r="AB12" s="1015"/>
      <c r="AC12" s="1015"/>
      <c r="AD12" s="1015"/>
      <c r="AE12" s="1015"/>
      <c r="AF12" s="1015"/>
      <c r="AG12" s="1015"/>
      <c r="AH12" s="1015">
        <f>SUM(Y12:AG13)</f>
        <v>0</v>
      </c>
      <c r="AI12" s="1015"/>
      <c r="AJ12" s="1015"/>
      <c r="AK12" s="1015"/>
      <c r="AL12" s="1015"/>
      <c r="AM12" s="565" t="s">
        <v>36715</v>
      </c>
      <c r="AN12" s="565"/>
      <c r="AO12" s="565"/>
      <c r="AP12" s="1508"/>
      <c r="AQ12" s="1508"/>
      <c r="AR12" s="1508"/>
      <c r="AS12" s="1508"/>
      <c r="AT12" s="1508"/>
      <c r="AU12" s="559" t="s">
        <v>36716</v>
      </c>
      <c r="AV12" s="559"/>
      <c r="AW12" s="1509"/>
    </row>
    <row r="13" spans="1:51" s="19" customFormat="1" ht="27" customHeight="1">
      <c r="A13" s="1512"/>
      <c r="B13" s="565"/>
      <c r="C13" s="565"/>
      <c r="D13" s="1513"/>
      <c r="E13" s="1513"/>
      <c r="F13" s="1513"/>
      <c r="G13" s="1513"/>
      <c r="H13" s="1513"/>
      <c r="I13" s="1513"/>
      <c r="J13" s="1513"/>
      <c r="K13" s="1513"/>
      <c r="L13" s="1513"/>
      <c r="M13" s="1510"/>
      <c r="N13" s="1510"/>
      <c r="O13" s="1510"/>
      <c r="P13" s="1510"/>
      <c r="Q13" s="1510"/>
      <c r="R13" s="1510"/>
      <c r="S13" s="1510"/>
      <c r="T13" s="1514"/>
      <c r="U13" s="1514"/>
      <c r="V13" s="1514"/>
      <c r="W13" s="1514"/>
      <c r="X13" s="1514"/>
      <c r="Y13" s="1015"/>
      <c r="Z13" s="1015"/>
      <c r="AA13" s="1015"/>
      <c r="AB13" s="1015"/>
      <c r="AC13" s="1015"/>
      <c r="AD13" s="1015"/>
      <c r="AE13" s="1015"/>
      <c r="AF13" s="1015"/>
      <c r="AG13" s="1015"/>
      <c r="AH13" s="1015"/>
      <c r="AI13" s="1015"/>
      <c r="AJ13" s="1015"/>
      <c r="AK13" s="1015"/>
      <c r="AL13" s="1015"/>
      <c r="AM13" s="565"/>
      <c r="AN13" s="565"/>
      <c r="AO13" s="565"/>
      <c r="AP13" s="1511"/>
      <c r="AQ13" s="1511"/>
      <c r="AR13" s="1511"/>
      <c r="AS13" s="244" t="s">
        <v>745</v>
      </c>
      <c r="AT13" s="1511"/>
      <c r="AU13" s="1511"/>
      <c r="AV13" s="1511"/>
      <c r="AW13" s="245" t="s">
        <v>746</v>
      </c>
    </row>
    <row r="14" spans="1:51" s="19" customFormat="1" ht="27" customHeight="1">
      <c r="A14" s="1512">
        <v>6</v>
      </c>
      <c r="B14" s="565"/>
      <c r="C14" s="565"/>
      <c r="D14" s="1513"/>
      <c r="E14" s="1513"/>
      <c r="F14" s="1513"/>
      <c r="G14" s="1513"/>
      <c r="H14" s="1513"/>
      <c r="I14" s="1513"/>
      <c r="J14" s="1513"/>
      <c r="K14" s="1513"/>
      <c r="L14" s="1513"/>
      <c r="M14" s="1510"/>
      <c r="N14" s="1510"/>
      <c r="O14" s="1510"/>
      <c r="P14" s="1510"/>
      <c r="Q14" s="1510"/>
      <c r="R14" s="1510"/>
      <c r="S14" s="1510"/>
      <c r="T14" s="1514"/>
      <c r="U14" s="1514"/>
      <c r="V14" s="1514"/>
      <c r="W14" s="1514"/>
      <c r="X14" s="1514"/>
      <c r="Y14" s="1015"/>
      <c r="Z14" s="1015"/>
      <c r="AA14" s="1015"/>
      <c r="AB14" s="1015"/>
      <c r="AC14" s="1015"/>
      <c r="AD14" s="1015"/>
      <c r="AE14" s="1015"/>
      <c r="AF14" s="1015"/>
      <c r="AG14" s="1015"/>
      <c r="AH14" s="1015">
        <f>SUM(Y14:AG15)</f>
        <v>0</v>
      </c>
      <c r="AI14" s="1015"/>
      <c r="AJ14" s="1015"/>
      <c r="AK14" s="1015"/>
      <c r="AL14" s="1015"/>
      <c r="AM14" s="565" t="s">
        <v>36715</v>
      </c>
      <c r="AN14" s="565"/>
      <c r="AO14" s="565"/>
      <c r="AP14" s="1508"/>
      <c r="AQ14" s="1508"/>
      <c r="AR14" s="1508"/>
      <c r="AS14" s="1508"/>
      <c r="AT14" s="1508"/>
      <c r="AU14" s="559" t="s">
        <v>36716</v>
      </c>
      <c r="AV14" s="559"/>
      <c r="AW14" s="1509"/>
    </row>
    <row r="15" spans="1:51" s="19" customFormat="1" ht="27" customHeight="1">
      <c r="A15" s="1512"/>
      <c r="B15" s="565"/>
      <c r="C15" s="565"/>
      <c r="D15" s="1513"/>
      <c r="E15" s="1513"/>
      <c r="F15" s="1513"/>
      <c r="G15" s="1513"/>
      <c r="H15" s="1513"/>
      <c r="I15" s="1513"/>
      <c r="J15" s="1513"/>
      <c r="K15" s="1513"/>
      <c r="L15" s="1513"/>
      <c r="M15" s="1510"/>
      <c r="N15" s="1510"/>
      <c r="O15" s="1510"/>
      <c r="P15" s="1510"/>
      <c r="Q15" s="1510"/>
      <c r="R15" s="1510"/>
      <c r="S15" s="1510"/>
      <c r="T15" s="1514"/>
      <c r="U15" s="1514"/>
      <c r="V15" s="1514"/>
      <c r="W15" s="1514"/>
      <c r="X15" s="1514"/>
      <c r="Y15" s="1015"/>
      <c r="Z15" s="1015"/>
      <c r="AA15" s="1015"/>
      <c r="AB15" s="1015"/>
      <c r="AC15" s="1015"/>
      <c r="AD15" s="1015"/>
      <c r="AE15" s="1015"/>
      <c r="AF15" s="1015"/>
      <c r="AG15" s="1015"/>
      <c r="AH15" s="1015"/>
      <c r="AI15" s="1015"/>
      <c r="AJ15" s="1015"/>
      <c r="AK15" s="1015"/>
      <c r="AL15" s="1015"/>
      <c r="AM15" s="565"/>
      <c r="AN15" s="565"/>
      <c r="AO15" s="565"/>
      <c r="AP15" s="1511"/>
      <c r="AQ15" s="1511"/>
      <c r="AR15" s="1511"/>
      <c r="AS15" s="244" t="s">
        <v>745</v>
      </c>
      <c r="AT15" s="1511"/>
      <c r="AU15" s="1511"/>
      <c r="AV15" s="1511"/>
      <c r="AW15" s="245" t="s">
        <v>746</v>
      </c>
    </row>
    <row r="16" spans="1:51" s="19" customFormat="1" ht="27" customHeight="1">
      <c r="A16" s="1512">
        <v>7</v>
      </c>
      <c r="B16" s="565"/>
      <c r="C16" s="565"/>
      <c r="D16" s="1513"/>
      <c r="E16" s="1513"/>
      <c r="F16" s="1513"/>
      <c r="G16" s="1513"/>
      <c r="H16" s="1513"/>
      <c r="I16" s="1513"/>
      <c r="J16" s="1513"/>
      <c r="K16" s="1513"/>
      <c r="L16" s="1513"/>
      <c r="M16" s="1510"/>
      <c r="N16" s="1510"/>
      <c r="O16" s="1510"/>
      <c r="P16" s="1510"/>
      <c r="Q16" s="1510"/>
      <c r="R16" s="1510"/>
      <c r="S16" s="1510"/>
      <c r="T16" s="1514"/>
      <c r="U16" s="1514"/>
      <c r="V16" s="1514"/>
      <c r="W16" s="1514"/>
      <c r="X16" s="1514"/>
      <c r="Y16" s="1015"/>
      <c r="Z16" s="1015"/>
      <c r="AA16" s="1015"/>
      <c r="AB16" s="1015"/>
      <c r="AC16" s="1015"/>
      <c r="AD16" s="1015"/>
      <c r="AE16" s="1015"/>
      <c r="AF16" s="1015"/>
      <c r="AG16" s="1015"/>
      <c r="AH16" s="1015">
        <f>SUM(Y16:AG17)</f>
        <v>0</v>
      </c>
      <c r="AI16" s="1015"/>
      <c r="AJ16" s="1015"/>
      <c r="AK16" s="1015"/>
      <c r="AL16" s="1015"/>
      <c r="AM16" s="565" t="s">
        <v>36715</v>
      </c>
      <c r="AN16" s="565"/>
      <c r="AO16" s="565"/>
      <c r="AP16" s="1508"/>
      <c r="AQ16" s="1508"/>
      <c r="AR16" s="1508"/>
      <c r="AS16" s="1508"/>
      <c r="AT16" s="1508"/>
      <c r="AU16" s="559" t="s">
        <v>36716</v>
      </c>
      <c r="AV16" s="559"/>
      <c r="AW16" s="1509"/>
    </row>
    <row r="17" spans="1:49" s="19" customFormat="1" ht="27" customHeight="1">
      <c r="A17" s="1512"/>
      <c r="B17" s="565"/>
      <c r="C17" s="565"/>
      <c r="D17" s="1513"/>
      <c r="E17" s="1513"/>
      <c r="F17" s="1513"/>
      <c r="G17" s="1513"/>
      <c r="H17" s="1513"/>
      <c r="I17" s="1513"/>
      <c r="J17" s="1513"/>
      <c r="K17" s="1513"/>
      <c r="L17" s="1513"/>
      <c r="M17" s="1510"/>
      <c r="N17" s="1510"/>
      <c r="O17" s="1510"/>
      <c r="P17" s="1510"/>
      <c r="Q17" s="1510"/>
      <c r="R17" s="1510"/>
      <c r="S17" s="1510"/>
      <c r="T17" s="1514"/>
      <c r="U17" s="1514"/>
      <c r="V17" s="1514"/>
      <c r="W17" s="1514"/>
      <c r="X17" s="1514"/>
      <c r="Y17" s="1015"/>
      <c r="Z17" s="1015"/>
      <c r="AA17" s="1015"/>
      <c r="AB17" s="1015"/>
      <c r="AC17" s="1015"/>
      <c r="AD17" s="1015"/>
      <c r="AE17" s="1015"/>
      <c r="AF17" s="1015"/>
      <c r="AG17" s="1015"/>
      <c r="AH17" s="1015"/>
      <c r="AI17" s="1015"/>
      <c r="AJ17" s="1015"/>
      <c r="AK17" s="1015"/>
      <c r="AL17" s="1015"/>
      <c r="AM17" s="565"/>
      <c r="AN17" s="565"/>
      <c r="AO17" s="565"/>
      <c r="AP17" s="1511"/>
      <c r="AQ17" s="1511"/>
      <c r="AR17" s="1511"/>
      <c r="AS17" s="244" t="s">
        <v>745</v>
      </c>
      <c r="AT17" s="1511"/>
      <c r="AU17" s="1511"/>
      <c r="AV17" s="1511"/>
      <c r="AW17" s="245" t="s">
        <v>746</v>
      </c>
    </row>
    <row r="18" spans="1:49" s="19" customFormat="1" ht="27" customHeight="1">
      <c r="A18" s="1512">
        <v>8</v>
      </c>
      <c r="B18" s="565"/>
      <c r="C18" s="565"/>
      <c r="D18" s="1513"/>
      <c r="E18" s="1513"/>
      <c r="F18" s="1513"/>
      <c r="G18" s="1513"/>
      <c r="H18" s="1513"/>
      <c r="I18" s="1513"/>
      <c r="J18" s="1513"/>
      <c r="K18" s="1513"/>
      <c r="L18" s="1513"/>
      <c r="M18" s="1510"/>
      <c r="N18" s="1510"/>
      <c r="O18" s="1510"/>
      <c r="P18" s="1510"/>
      <c r="Q18" s="1510"/>
      <c r="R18" s="1510"/>
      <c r="S18" s="1510"/>
      <c r="T18" s="1514"/>
      <c r="U18" s="1514"/>
      <c r="V18" s="1514"/>
      <c r="W18" s="1514"/>
      <c r="X18" s="1514"/>
      <c r="Y18" s="1015"/>
      <c r="Z18" s="1015"/>
      <c r="AA18" s="1015"/>
      <c r="AB18" s="1015"/>
      <c r="AC18" s="1015"/>
      <c r="AD18" s="1015"/>
      <c r="AE18" s="1015"/>
      <c r="AF18" s="1015"/>
      <c r="AG18" s="1015"/>
      <c r="AH18" s="1015">
        <f>SUM(Y18:AG19)</f>
        <v>0</v>
      </c>
      <c r="AI18" s="1015"/>
      <c r="AJ18" s="1015"/>
      <c r="AK18" s="1015"/>
      <c r="AL18" s="1015"/>
      <c r="AM18" s="565" t="s">
        <v>36715</v>
      </c>
      <c r="AN18" s="565"/>
      <c r="AO18" s="565"/>
      <c r="AP18" s="1508"/>
      <c r="AQ18" s="1508"/>
      <c r="AR18" s="1508"/>
      <c r="AS18" s="1508"/>
      <c r="AT18" s="1508"/>
      <c r="AU18" s="559" t="s">
        <v>36716</v>
      </c>
      <c r="AV18" s="559"/>
      <c r="AW18" s="1509"/>
    </row>
    <row r="19" spans="1:49" s="19" customFormat="1" ht="27" customHeight="1">
      <c r="A19" s="1512"/>
      <c r="B19" s="565"/>
      <c r="C19" s="565"/>
      <c r="D19" s="1513"/>
      <c r="E19" s="1513"/>
      <c r="F19" s="1513"/>
      <c r="G19" s="1513"/>
      <c r="H19" s="1513"/>
      <c r="I19" s="1513"/>
      <c r="J19" s="1513"/>
      <c r="K19" s="1513"/>
      <c r="L19" s="1513"/>
      <c r="M19" s="1510"/>
      <c r="N19" s="1510"/>
      <c r="O19" s="1510"/>
      <c r="P19" s="1510"/>
      <c r="Q19" s="1510"/>
      <c r="R19" s="1510"/>
      <c r="S19" s="1510"/>
      <c r="T19" s="1514"/>
      <c r="U19" s="1514"/>
      <c r="V19" s="1514"/>
      <c r="W19" s="1514"/>
      <c r="X19" s="1514"/>
      <c r="Y19" s="1015"/>
      <c r="Z19" s="1015"/>
      <c r="AA19" s="1015"/>
      <c r="AB19" s="1015"/>
      <c r="AC19" s="1015"/>
      <c r="AD19" s="1015"/>
      <c r="AE19" s="1015"/>
      <c r="AF19" s="1015"/>
      <c r="AG19" s="1015"/>
      <c r="AH19" s="1015"/>
      <c r="AI19" s="1015"/>
      <c r="AJ19" s="1015"/>
      <c r="AK19" s="1015"/>
      <c r="AL19" s="1015"/>
      <c r="AM19" s="565"/>
      <c r="AN19" s="565"/>
      <c r="AO19" s="565"/>
      <c r="AP19" s="1511"/>
      <c r="AQ19" s="1511"/>
      <c r="AR19" s="1511"/>
      <c r="AS19" s="244" t="s">
        <v>745</v>
      </c>
      <c r="AT19" s="1511"/>
      <c r="AU19" s="1511"/>
      <c r="AV19" s="1511"/>
      <c r="AW19" s="245" t="s">
        <v>746</v>
      </c>
    </row>
    <row r="20" spans="1:49" s="19" customFormat="1" ht="27" customHeight="1">
      <c r="A20" s="1512">
        <v>9</v>
      </c>
      <c r="B20" s="565"/>
      <c r="C20" s="565"/>
      <c r="D20" s="1513"/>
      <c r="E20" s="1513"/>
      <c r="F20" s="1513"/>
      <c r="G20" s="1513"/>
      <c r="H20" s="1513"/>
      <c r="I20" s="1513"/>
      <c r="J20" s="1513"/>
      <c r="K20" s="1513"/>
      <c r="L20" s="1513"/>
      <c r="M20" s="1510"/>
      <c r="N20" s="1510"/>
      <c r="O20" s="1510"/>
      <c r="P20" s="1510"/>
      <c r="Q20" s="1510"/>
      <c r="R20" s="1510"/>
      <c r="S20" s="1510"/>
      <c r="T20" s="1514"/>
      <c r="U20" s="1514"/>
      <c r="V20" s="1514"/>
      <c r="W20" s="1514"/>
      <c r="X20" s="1514"/>
      <c r="Y20" s="1015"/>
      <c r="Z20" s="1015"/>
      <c r="AA20" s="1015"/>
      <c r="AB20" s="1015"/>
      <c r="AC20" s="1015"/>
      <c r="AD20" s="1015"/>
      <c r="AE20" s="1015"/>
      <c r="AF20" s="1015"/>
      <c r="AG20" s="1015"/>
      <c r="AH20" s="1015">
        <f>SUM(Y20:AG21)</f>
        <v>0</v>
      </c>
      <c r="AI20" s="1015"/>
      <c r="AJ20" s="1015"/>
      <c r="AK20" s="1015"/>
      <c r="AL20" s="1015"/>
      <c r="AM20" s="565" t="s">
        <v>36715</v>
      </c>
      <c r="AN20" s="565"/>
      <c r="AO20" s="565"/>
      <c r="AP20" s="1508"/>
      <c r="AQ20" s="1508"/>
      <c r="AR20" s="1508"/>
      <c r="AS20" s="1508"/>
      <c r="AT20" s="1508"/>
      <c r="AU20" s="559" t="s">
        <v>36716</v>
      </c>
      <c r="AV20" s="559"/>
      <c r="AW20" s="1509"/>
    </row>
    <row r="21" spans="1:49" s="19" customFormat="1" ht="27" customHeight="1">
      <c r="A21" s="1512"/>
      <c r="B21" s="565"/>
      <c r="C21" s="565"/>
      <c r="D21" s="1513"/>
      <c r="E21" s="1513"/>
      <c r="F21" s="1513"/>
      <c r="G21" s="1513"/>
      <c r="H21" s="1513"/>
      <c r="I21" s="1513"/>
      <c r="J21" s="1513"/>
      <c r="K21" s="1513"/>
      <c r="L21" s="1513"/>
      <c r="M21" s="1510"/>
      <c r="N21" s="1510"/>
      <c r="O21" s="1510"/>
      <c r="P21" s="1510"/>
      <c r="Q21" s="1510"/>
      <c r="R21" s="1510"/>
      <c r="S21" s="1510"/>
      <c r="T21" s="1514"/>
      <c r="U21" s="1514"/>
      <c r="V21" s="1514"/>
      <c r="W21" s="1514"/>
      <c r="X21" s="1514"/>
      <c r="Y21" s="1015"/>
      <c r="Z21" s="1015"/>
      <c r="AA21" s="1015"/>
      <c r="AB21" s="1015"/>
      <c r="AC21" s="1015"/>
      <c r="AD21" s="1015"/>
      <c r="AE21" s="1015"/>
      <c r="AF21" s="1015"/>
      <c r="AG21" s="1015"/>
      <c r="AH21" s="1015"/>
      <c r="AI21" s="1015"/>
      <c r="AJ21" s="1015"/>
      <c r="AK21" s="1015"/>
      <c r="AL21" s="1015"/>
      <c r="AM21" s="565"/>
      <c r="AN21" s="565"/>
      <c r="AO21" s="565"/>
      <c r="AP21" s="1511"/>
      <c r="AQ21" s="1511"/>
      <c r="AR21" s="1511"/>
      <c r="AS21" s="244" t="s">
        <v>745</v>
      </c>
      <c r="AT21" s="1511"/>
      <c r="AU21" s="1511"/>
      <c r="AV21" s="1511"/>
      <c r="AW21" s="245" t="s">
        <v>746</v>
      </c>
    </row>
    <row r="22" spans="1:49" s="19" customFormat="1" ht="27" customHeight="1">
      <c r="A22" s="1512">
        <v>10</v>
      </c>
      <c r="B22" s="565"/>
      <c r="C22" s="565"/>
      <c r="D22" s="1513"/>
      <c r="E22" s="1513"/>
      <c r="F22" s="1513"/>
      <c r="G22" s="1513"/>
      <c r="H22" s="1513"/>
      <c r="I22" s="1513"/>
      <c r="J22" s="1513"/>
      <c r="K22" s="1513"/>
      <c r="L22" s="1513"/>
      <c r="M22" s="1510"/>
      <c r="N22" s="1510"/>
      <c r="O22" s="1510"/>
      <c r="P22" s="1510"/>
      <c r="Q22" s="1510"/>
      <c r="R22" s="1510"/>
      <c r="S22" s="1510"/>
      <c r="T22" s="1514"/>
      <c r="U22" s="1514"/>
      <c r="V22" s="1514"/>
      <c r="W22" s="1514"/>
      <c r="X22" s="1514"/>
      <c r="Y22" s="1015"/>
      <c r="Z22" s="1015"/>
      <c r="AA22" s="1015"/>
      <c r="AB22" s="1015"/>
      <c r="AC22" s="1015"/>
      <c r="AD22" s="1015"/>
      <c r="AE22" s="1015"/>
      <c r="AF22" s="1015"/>
      <c r="AG22" s="1015"/>
      <c r="AH22" s="1015">
        <f t="shared" ref="AH22" si="0">SUM(Y22:AG23)</f>
        <v>0</v>
      </c>
      <c r="AI22" s="1015"/>
      <c r="AJ22" s="1015"/>
      <c r="AK22" s="1015"/>
      <c r="AL22" s="1015"/>
      <c r="AM22" s="565" t="s">
        <v>36715</v>
      </c>
      <c r="AN22" s="565"/>
      <c r="AO22" s="565"/>
      <c r="AP22" s="1508"/>
      <c r="AQ22" s="1508"/>
      <c r="AR22" s="1508"/>
      <c r="AS22" s="1508"/>
      <c r="AT22" s="1508"/>
      <c r="AU22" s="559" t="s">
        <v>36716</v>
      </c>
      <c r="AV22" s="559"/>
      <c r="AW22" s="1509"/>
    </row>
    <row r="23" spans="1:49" s="19" customFormat="1" ht="27" customHeight="1">
      <c r="A23" s="1512"/>
      <c r="B23" s="565"/>
      <c r="C23" s="565"/>
      <c r="D23" s="1513"/>
      <c r="E23" s="1513"/>
      <c r="F23" s="1513"/>
      <c r="G23" s="1513"/>
      <c r="H23" s="1513"/>
      <c r="I23" s="1513"/>
      <c r="J23" s="1513"/>
      <c r="K23" s="1513"/>
      <c r="L23" s="1513"/>
      <c r="M23" s="1510"/>
      <c r="N23" s="1510"/>
      <c r="O23" s="1510"/>
      <c r="P23" s="1510"/>
      <c r="Q23" s="1510"/>
      <c r="R23" s="1510"/>
      <c r="S23" s="1510"/>
      <c r="T23" s="1514"/>
      <c r="U23" s="1514"/>
      <c r="V23" s="1514"/>
      <c r="W23" s="1514"/>
      <c r="X23" s="1514"/>
      <c r="Y23" s="1015"/>
      <c r="Z23" s="1015"/>
      <c r="AA23" s="1015"/>
      <c r="AB23" s="1015"/>
      <c r="AC23" s="1015"/>
      <c r="AD23" s="1015"/>
      <c r="AE23" s="1015"/>
      <c r="AF23" s="1015"/>
      <c r="AG23" s="1015"/>
      <c r="AH23" s="1015"/>
      <c r="AI23" s="1015"/>
      <c r="AJ23" s="1015"/>
      <c r="AK23" s="1015"/>
      <c r="AL23" s="1015"/>
      <c r="AM23" s="565"/>
      <c r="AN23" s="565"/>
      <c r="AO23" s="565"/>
      <c r="AP23" s="1511"/>
      <c r="AQ23" s="1511"/>
      <c r="AR23" s="1511"/>
      <c r="AS23" s="244" t="s">
        <v>745</v>
      </c>
      <c r="AT23" s="1511"/>
      <c r="AU23" s="1511"/>
      <c r="AV23" s="1511"/>
      <c r="AW23" s="245" t="s">
        <v>746</v>
      </c>
    </row>
    <row r="24" spans="1:49" s="19" customFormat="1" ht="30" customHeight="1" thickBot="1">
      <c r="A24" s="1504" t="s">
        <v>36717</v>
      </c>
      <c r="B24" s="1505"/>
      <c r="C24" s="1505"/>
      <c r="D24" s="1505"/>
      <c r="E24" s="1505"/>
      <c r="F24" s="1505"/>
      <c r="G24" s="1505"/>
      <c r="H24" s="1505"/>
      <c r="I24" s="1505"/>
      <c r="J24" s="1505"/>
      <c r="K24" s="1505"/>
      <c r="L24" s="1505"/>
      <c r="M24" s="1505"/>
      <c r="N24" s="1505"/>
      <c r="O24" s="1505"/>
      <c r="P24" s="1505"/>
      <c r="Q24" s="1505"/>
      <c r="R24" s="1505"/>
      <c r="S24" s="1505"/>
      <c r="T24" s="1506"/>
      <c r="U24" s="1506"/>
      <c r="V24" s="1506"/>
      <c r="W24" s="1506"/>
      <c r="X24" s="1506"/>
      <c r="Y24" s="1507">
        <f>SUM(Y4:AC23)</f>
        <v>0</v>
      </c>
      <c r="Z24" s="1507"/>
      <c r="AA24" s="1507"/>
      <c r="AB24" s="1507"/>
      <c r="AC24" s="1507"/>
      <c r="AD24" s="1507">
        <f>SUM(AD4:AG23)</f>
        <v>0</v>
      </c>
      <c r="AE24" s="1507"/>
      <c r="AF24" s="1507"/>
      <c r="AG24" s="1507"/>
      <c r="AH24" s="1507">
        <f>SUM(AH4:AL23)</f>
        <v>0</v>
      </c>
      <c r="AI24" s="1507"/>
      <c r="AJ24" s="1507"/>
      <c r="AK24" s="1507"/>
      <c r="AL24" s="1507"/>
      <c r="AM24" s="1501"/>
      <c r="AN24" s="1501"/>
      <c r="AO24" s="1501"/>
      <c r="AP24" s="1501"/>
      <c r="AQ24" s="1501"/>
      <c r="AR24" s="1501"/>
      <c r="AS24" s="1501"/>
      <c r="AT24" s="1501"/>
      <c r="AU24" s="1501"/>
      <c r="AV24" s="1501"/>
      <c r="AW24" s="1502"/>
    </row>
    <row r="25" spans="1:49" s="19" customFormat="1" ht="17.100000000000001" customHeight="1">
      <c r="A25" s="1503" t="s">
        <v>36718</v>
      </c>
      <c r="B25" s="1503"/>
      <c r="C25" s="1503"/>
      <c r="D25" s="1503"/>
      <c r="E25" s="1503"/>
      <c r="F25" s="1503"/>
      <c r="G25" s="1503"/>
      <c r="H25" s="1503"/>
      <c r="I25" s="1503"/>
      <c r="J25" s="1503"/>
      <c r="K25" s="1503"/>
      <c r="L25" s="1503"/>
      <c r="M25" s="1503"/>
      <c r="N25" s="1503"/>
      <c r="O25" s="1503"/>
      <c r="P25" s="1503"/>
      <c r="Q25" s="1503"/>
      <c r="R25" s="1503"/>
      <c r="S25" s="1503"/>
      <c r="T25" s="1503"/>
      <c r="U25" s="1503"/>
      <c r="V25" s="1503"/>
      <c r="W25" s="1503"/>
      <c r="X25" s="1503"/>
      <c r="Y25" s="1503"/>
      <c r="Z25" s="1503"/>
      <c r="AA25" s="1503"/>
      <c r="AB25" s="1503"/>
      <c r="AC25" s="1503"/>
      <c r="AD25" s="1503"/>
      <c r="AE25" s="1503"/>
      <c r="AF25" s="1503"/>
      <c r="AG25" s="1503"/>
      <c r="AH25" s="1503"/>
      <c r="AI25" s="1503"/>
      <c r="AJ25" s="1503"/>
      <c r="AK25" s="1503"/>
      <c r="AL25" s="1503"/>
      <c r="AM25" s="1503"/>
      <c r="AN25" s="1503"/>
      <c r="AO25" s="1503"/>
      <c r="AP25" s="1503"/>
      <c r="AQ25" s="1503"/>
      <c r="AR25" s="1503"/>
      <c r="AS25" s="1503"/>
      <c r="AT25" s="1503"/>
      <c r="AU25" s="1503"/>
      <c r="AV25" s="1503"/>
      <c r="AW25" s="1503"/>
    </row>
    <row r="26" spans="1:49" s="19" customFormat="1" ht="12.95" customHeight="1">
      <c r="T26" s="246"/>
      <c r="U26" s="246"/>
      <c r="V26" s="246"/>
      <c r="W26" s="246"/>
      <c r="X26" s="246"/>
    </row>
    <row r="27" spans="1:49" s="19" customFormat="1" ht="17.100000000000001" customHeight="1">
      <c r="A27" s="426" t="s">
        <v>36719</v>
      </c>
      <c r="B27" s="426"/>
      <c r="C27" s="426"/>
      <c r="D27" s="426"/>
      <c r="E27" s="426"/>
      <c r="F27" s="426"/>
      <c r="G27" s="426"/>
      <c r="H27" s="426"/>
      <c r="I27" s="426"/>
      <c r="J27" s="426"/>
      <c r="K27" s="426"/>
      <c r="L27" s="426"/>
      <c r="M27" s="426"/>
      <c r="N27" s="426"/>
      <c r="O27" s="426"/>
      <c r="P27" s="426"/>
      <c r="Q27" s="426"/>
      <c r="R27" s="426"/>
      <c r="S27" s="426"/>
      <c r="T27" s="426"/>
      <c r="U27" s="426"/>
      <c r="V27" s="426"/>
      <c r="W27" s="426"/>
      <c r="X27" s="426"/>
      <c r="Y27" s="426"/>
      <c r="Z27" s="426"/>
      <c r="AA27" s="426"/>
      <c r="AB27" s="426"/>
      <c r="AC27" s="426"/>
      <c r="AD27" s="426"/>
      <c r="AE27" s="426"/>
      <c r="AF27" s="426"/>
      <c r="AG27" s="426"/>
      <c r="AH27" s="426"/>
      <c r="AI27" s="426"/>
      <c r="AJ27" s="426"/>
      <c r="AK27" s="426"/>
      <c r="AL27" s="426"/>
      <c r="AM27" s="426"/>
      <c r="AN27" s="426"/>
      <c r="AO27" s="426"/>
      <c r="AP27" s="426"/>
      <c r="AQ27" s="426"/>
      <c r="AR27" s="426"/>
      <c r="AS27" s="426"/>
      <c r="AT27" s="426"/>
      <c r="AU27" s="426"/>
      <c r="AV27" s="426"/>
      <c r="AW27" s="426"/>
    </row>
    <row r="28" spans="1:49" s="19" customFormat="1" ht="12.95" customHeight="1">
      <c r="T28" s="246"/>
      <c r="U28" s="246"/>
      <c r="V28" s="246"/>
      <c r="W28" s="246"/>
      <c r="X28" s="246"/>
    </row>
    <row r="29" spans="1:49" ht="18" customHeight="1">
      <c r="A29" s="696">
        <f ca="1">TODAY()</f>
        <v>43530</v>
      </c>
      <c r="B29" s="696"/>
      <c r="C29" s="696"/>
      <c r="D29" s="696"/>
      <c r="E29" s="696"/>
      <c r="F29" s="696"/>
      <c r="G29" s="696"/>
      <c r="H29" s="696"/>
      <c r="I29" s="696"/>
      <c r="J29" s="696"/>
      <c r="K29" s="696"/>
      <c r="L29" s="696"/>
      <c r="M29" s="696"/>
      <c r="N29" s="696"/>
      <c r="O29" s="696"/>
      <c r="P29" s="696"/>
      <c r="Q29" s="696"/>
      <c r="R29" s="696"/>
      <c r="S29" s="696"/>
      <c r="T29" s="696"/>
      <c r="U29" s="696"/>
      <c r="V29" s="696"/>
      <c r="W29" s="696"/>
      <c r="X29" s="696"/>
      <c r="Y29" s="696"/>
      <c r="Z29" s="696"/>
      <c r="AA29" s="696"/>
      <c r="AB29" s="696"/>
      <c r="AC29" s="696"/>
      <c r="AD29" s="696"/>
      <c r="AE29" s="696"/>
      <c r="AF29" s="696"/>
      <c r="AG29" s="696"/>
      <c r="AH29" s="696"/>
      <c r="AI29" s="696"/>
      <c r="AJ29" s="696"/>
      <c r="AK29" s="696"/>
      <c r="AL29" s="696"/>
      <c r="AM29" s="696"/>
      <c r="AN29" s="696"/>
      <c r="AO29" s="696"/>
      <c r="AP29" s="696"/>
      <c r="AQ29" s="696"/>
      <c r="AR29" s="696"/>
      <c r="AS29" s="696"/>
      <c r="AT29" s="696"/>
      <c r="AU29" s="696"/>
      <c r="AV29" s="696"/>
      <c r="AW29" s="696"/>
    </row>
  </sheetData>
  <protectedRanges>
    <protectedRange sqref="AS5:AU5 AS7:AU7 AS9:AU9 AS11:AU11 AS13:AU13 AS15:AU15 AS17:AU17 AS19:AU19 AS21:AU21 AS23:AU23 I4:AP23 D4:H23" name="범위1"/>
  </protectedRanges>
  <mergeCells count="151">
    <mergeCell ref="A1:AW1"/>
    <mergeCell ref="A3:C3"/>
    <mergeCell ref="D3:L3"/>
    <mergeCell ref="M3:S3"/>
    <mergeCell ref="T3:X3"/>
    <mergeCell ref="Y3:AC3"/>
    <mergeCell ref="AD3:AG3"/>
    <mergeCell ref="AH3:AL3"/>
    <mergeCell ref="AM3:AO3"/>
    <mergeCell ref="AP3:AW3"/>
    <mergeCell ref="AH4:AL5"/>
    <mergeCell ref="AM4:AO5"/>
    <mergeCell ref="AP4:AT4"/>
    <mergeCell ref="AU4:AW4"/>
    <mergeCell ref="M5:S5"/>
    <mergeCell ref="AP5:AR5"/>
    <mergeCell ref="AT5:AV5"/>
    <mergeCell ref="A4:C5"/>
    <mergeCell ref="D4:L5"/>
    <mergeCell ref="M4:S4"/>
    <mergeCell ref="T4:X5"/>
    <mergeCell ref="Y4:AC5"/>
    <mergeCell ref="AD4:AG5"/>
    <mergeCell ref="AH6:AL7"/>
    <mergeCell ref="AM6:AO7"/>
    <mergeCell ref="AP6:AT6"/>
    <mergeCell ref="AU6:AW6"/>
    <mergeCell ref="M7:S7"/>
    <mergeCell ref="AP7:AR7"/>
    <mergeCell ref="AT7:AV7"/>
    <mergeCell ref="A6:C7"/>
    <mergeCell ref="D6:L7"/>
    <mergeCell ref="M6:S6"/>
    <mergeCell ref="T6:X7"/>
    <mergeCell ref="Y6:AC7"/>
    <mergeCell ref="AD6:AG7"/>
    <mergeCell ref="AH8:AL9"/>
    <mergeCell ref="AM8:AO9"/>
    <mergeCell ref="AP8:AT8"/>
    <mergeCell ref="AU8:AW8"/>
    <mergeCell ref="M9:S9"/>
    <mergeCell ref="AP9:AR9"/>
    <mergeCell ref="AT9:AV9"/>
    <mergeCell ref="A8:C9"/>
    <mergeCell ref="D8:L9"/>
    <mergeCell ref="M8:S8"/>
    <mergeCell ref="T8:X9"/>
    <mergeCell ref="Y8:AC9"/>
    <mergeCell ref="AD8:AG9"/>
    <mergeCell ref="AH10:AL11"/>
    <mergeCell ref="AM10:AO11"/>
    <mergeCell ref="AP10:AT10"/>
    <mergeCell ref="AU10:AW10"/>
    <mergeCell ref="M11:S11"/>
    <mergeCell ref="AP11:AR11"/>
    <mergeCell ref="AT11:AV11"/>
    <mergeCell ref="A10:C11"/>
    <mergeCell ref="D10:L11"/>
    <mergeCell ref="M10:S10"/>
    <mergeCell ref="T10:X11"/>
    <mergeCell ref="Y10:AC11"/>
    <mergeCell ref="AD10:AG11"/>
    <mergeCell ref="AH12:AL13"/>
    <mergeCell ref="AM12:AO13"/>
    <mergeCell ref="AP12:AT12"/>
    <mergeCell ref="AU12:AW12"/>
    <mergeCell ref="M13:S13"/>
    <mergeCell ref="AP13:AR13"/>
    <mergeCell ref="AT13:AV13"/>
    <mergeCell ref="A12:C13"/>
    <mergeCell ref="D12:L13"/>
    <mergeCell ref="M12:S12"/>
    <mergeCell ref="T12:X13"/>
    <mergeCell ref="Y12:AC13"/>
    <mergeCell ref="AD12:AG13"/>
    <mergeCell ref="AH14:AL15"/>
    <mergeCell ref="AM14:AO15"/>
    <mergeCell ref="AP14:AT14"/>
    <mergeCell ref="AU14:AW14"/>
    <mergeCell ref="M15:S15"/>
    <mergeCell ref="AP15:AR15"/>
    <mergeCell ref="AT15:AV15"/>
    <mergeCell ref="A14:C15"/>
    <mergeCell ref="D14:L15"/>
    <mergeCell ref="M14:S14"/>
    <mergeCell ref="T14:X15"/>
    <mergeCell ref="Y14:AC15"/>
    <mergeCell ref="AD14:AG15"/>
    <mergeCell ref="AH16:AL17"/>
    <mergeCell ref="AM16:AO17"/>
    <mergeCell ref="AP16:AT16"/>
    <mergeCell ref="AU16:AW16"/>
    <mergeCell ref="M17:S17"/>
    <mergeCell ref="AP17:AR17"/>
    <mergeCell ref="AT17:AV17"/>
    <mergeCell ref="A16:C17"/>
    <mergeCell ref="D16:L17"/>
    <mergeCell ref="M16:S16"/>
    <mergeCell ref="T16:X17"/>
    <mergeCell ref="Y16:AC17"/>
    <mergeCell ref="AD16:AG17"/>
    <mergeCell ref="AH18:AL19"/>
    <mergeCell ref="AM18:AO19"/>
    <mergeCell ref="AP18:AT18"/>
    <mergeCell ref="AU18:AW18"/>
    <mergeCell ref="M19:S19"/>
    <mergeCell ref="AP19:AR19"/>
    <mergeCell ref="AT19:AV19"/>
    <mergeCell ref="A18:C19"/>
    <mergeCell ref="D18:L19"/>
    <mergeCell ref="M18:S18"/>
    <mergeCell ref="T18:X19"/>
    <mergeCell ref="Y18:AC19"/>
    <mergeCell ref="AD18:AG19"/>
    <mergeCell ref="AH20:AL21"/>
    <mergeCell ref="AM20:AO21"/>
    <mergeCell ref="AP20:AT20"/>
    <mergeCell ref="AU20:AW20"/>
    <mergeCell ref="M21:S21"/>
    <mergeCell ref="AP21:AR21"/>
    <mergeCell ref="AT21:AV21"/>
    <mergeCell ref="A20:C21"/>
    <mergeCell ref="D20:L21"/>
    <mergeCell ref="M20:S20"/>
    <mergeCell ref="T20:X21"/>
    <mergeCell ref="Y20:AC21"/>
    <mergeCell ref="AD20:AG21"/>
    <mergeCell ref="AP24:AW24"/>
    <mergeCell ref="A25:AW25"/>
    <mergeCell ref="A27:AW27"/>
    <mergeCell ref="A29:AW29"/>
    <mergeCell ref="AY4:AY5"/>
    <mergeCell ref="A24:S24"/>
    <mergeCell ref="T24:X24"/>
    <mergeCell ref="Y24:AC24"/>
    <mergeCell ref="AD24:AG24"/>
    <mergeCell ref="AH24:AL24"/>
    <mergeCell ref="AM24:AO24"/>
    <mergeCell ref="AH22:AL23"/>
    <mergeCell ref="AM22:AO23"/>
    <mergeCell ref="AP22:AT22"/>
    <mergeCell ref="AU22:AW22"/>
    <mergeCell ref="M23:S23"/>
    <mergeCell ref="AP23:AR23"/>
    <mergeCell ref="AT23:AV23"/>
    <mergeCell ref="A22:C23"/>
    <mergeCell ref="D22:L23"/>
    <mergeCell ref="M22:S22"/>
    <mergeCell ref="T22:X23"/>
    <mergeCell ref="Y22:AC23"/>
    <mergeCell ref="AD22:AG23"/>
  </mergeCells>
  <phoneticPr fontId="2" type="noConversion"/>
  <hyperlinks>
    <hyperlink ref="AY3" location="'종합 안내문'!B6" display="'종합 안내문'!B6"/>
    <hyperlink ref="AY4" location="'청구서식 목차'!C2" display="'청구서식 목차'!C2"/>
  </hyperlinks>
  <printOptions horizontalCentered="1"/>
  <pageMargins left="0.11811023622047245" right="0.11811023622047245" top="0.59055118110236227" bottom="0.39370078740157483" header="0.31496062992125984" footer="0.31496062992125984"/>
  <pageSetup paperSize="9" scale="93" orientation="portrait" errors="blank" r:id="rId1"/>
  <headerFooter scaleWithDoc="0">
    <oddHeader>&amp;L&amp;G</oddHeader>
  </headerFooter>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O50"/>
  <sheetViews>
    <sheetView zoomScaleNormal="100" workbookViewId="0">
      <selection activeCell="BH16" sqref="BH16"/>
    </sheetView>
  </sheetViews>
  <sheetFormatPr defaultColWidth="2" defaultRowHeight="18" customHeight="1"/>
  <cols>
    <col min="1" max="46" width="2" style="83" customWidth="1"/>
    <col min="47" max="47" width="2" style="83"/>
    <col min="48" max="48" width="12" style="83" customWidth="1"/>
    <col min="49" max="16384" width="2" style="83"/>
  </cols>
  <sheetData>
    <row r="1" spans="1:48" ht="31.5">
      <c r="A1" s="573" t="s">
        <v>61</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row>
    <row r="2" spans="1:48" s="19" customFormat="1" ht="12.95" customHeight="1">
      <c r="A2" s="112"/>
      <c r="B2" s="112"/>
      <c r="C2" s="112"/>
      <c r="D2" s="112"/>
      <c r="E2" s="112"/>
      <c r="F2" s="112"/>
      <c r="G2" s="112"/>
      <c r="H2" s="112"/>
      <c r="I2" s="112"/>
      <c r="J2" s="112"/>
      <c r="K2" s="112"/>
      <c r="L2" s="112"/>
      <c r="M2" s="112"/>
      <c r="N2" s="112"/>
      <c r="O2" s="112"/>
      <c r="P2" s="112"/>
      <c r="Q2" s="112"/>
      <c r="R2" s="112"/>
      <c r="S2" s="112"/>
      <c r="T2" s="112"/>
      <c r="U2" s="112"/>
      <c r="V2" s="112"/>
      <c r="W2" s="112"/>
      <c r="X2" s="112"/>
      <c r="Y2" s="112"/>
      <c r="Z2" s="112"/>
      <c r="AA2" s="112"/>
      <c r="AB2" s="112"/>
      <c r="AC2" s="112"/>
      <c r="AD2" s="112"/>
      <c r="AE2" s="112"/>
      <c r="AF2" s="112"/>
      <c r="AG2" s="112"/>
      <c r="AH2" s="112"/>
      <c r="AI2" s="112"/>
      <c r="AJ2" s="112"/>
      <c r="AK2" s="112"/>
      <c r="AL2" s="112"/>
      <c r="AM2" s="112"/>
      <c r="AN2" s="112"/>
      <c r="AO2" s="112"/>
      <c r="AP2" s="112"/>
      <c r="AQ2" s="112"/>
      <c r="AR2" s="112"/>
      <c r="AS2" s="112"/>
      <c r="AT2" s="112"/>
    </row>
    <row r="3" spans="1:48" s="19" customFormat="1" ht="26.1" customHeight="1">
      <c r="A3" s="1561" t="s">
        <v>1</v>
      </c>
      <c r="B3" s="1562"/>
      <c r="C3" s="1562"/>
      <c r="D3" s="1562"/>
      <c r="E3" s="1562"/>
      <c r="F3" s="1562"/>
      <c r="G3" s="1563"/>
      <c r="H3" s="1564" t="s">
        <v>36720</v>
      </c>
      <c r="I3" s="1565"/>
      <c r="J3" s="1565"/>
      <c r="K3" s="1565"/>
      <c r="L3" s="1565"/>
      <c r="M3" s="571"/>
      <c r="N3" s="571"/>
      <c r="O3" s="571"/>
      <c r="P3" s="571"/>
      <c r="Q3" s="571"/>
      <c r="R3" s="571"/>
      <c r="S3" s="571"/>
      <c r="T3" s="571"/>
      <c r="U3" s="571"/>
      <c r="V3" s="571"/>
      <c r="W3" s="571"/>
      <c r="X3" s="571"/>
      <c r="Y3" s="571"/>
      <c r="Z3" s="571"/>
      <c r="AA3" s="571"/>
      <c r="AB3" s="571"/>
      <c r="AC3" s="571"/>
      <c r="AD3" s="571"/>
      <c r="AE3" s="1566" t="s">
        <v>36721</v>
      </c>
      <c r="AF3" s="1566"/>
      <c r="AG3" s="1566"/>
      <c r="AH3" s="1340"/>
      <c r="AI3" s="1340"/>
      <c r="AJ3" s="1340"/>
      <c r="AK3" s="1340"/>
      <c r="AL3" s="1340"/>
      <c r="AM3" s="1340"/>
      <c r="AN3" s="1340"/>
      <c r="AO3" s="1340"/>
      <c r="AP3" s="1340"/>
      <c r="AQ3" s="673"/>
      <c r="AR3" s="1567" t="s">
        <v>429</v>
      </c>
      <c r="AS3" s="1567"/>
      <c r="AT3" s="1568"/>
      <c r="AV3" s="350" t="s">
        <v>36915</v>
      </c>
    </row>
    <row r="4" spans="1:48" s="19" customFormat="1" ht="26.1" customHeight="1">
      <c r="A4" s="1539" t="s">
        <v>36722</v>
      </c>
      <c r="B4" s="1540"/>
      <c r="C4" s="1540"/>
      <c r="D4" s="1540"/>
      <c r="E4" s="1540"/>
      <c r="F4" s="1540"/>
      <c r="G4" s="1541"/>
      <c r="H4" s="1542"/>
      <c r="I4" s="1543"/>
      <c r="J4" s="1543"/>
      <c r="K4" s="1543"/>
      <c r="L4" s="1543"/>
      <c r="M4" s="1543"/>
      <c r="N4" s="1543"/>
      <c r="O4" s="1543"/>
      <c r="P4" s="1543"/>
      <c r="Q4" s="1543"/>
      <c r="R4" s="1544"/>
      <c r="S4" s="1545" t="s">
        <v>36723</v>
      </c>
      <c r="T4" s="1545"/>
      <c r="U4" s="1545"/>
      <c r="V4" s="1546"/>
      <c r="W4" s="1547" t="s">
        <v>36724</v>
      </c>
      <c r="X4" s="1548"/>
      <c r="Y4" s="1548"/>
      <c r="Z4" s="1548"/>
      <c r="AA4" s="1548"/>
      <c r="AB4" s="1548"/>
      <c r="AC4" s="1548"/>
      <c r="AD4" s="1548"/>
      <c r="AE4" s="1548"/>
      <c r="AF4" s="1548"/>
      <c r="AG4" s="1548"/>
      <c r="AH4" s="1548"/>
      <c r="AI4" s="1548"/>
      <c r="AJ4" s="1549"/>
      <c r="AK4" s="707" t="s">
        <v>36725</v>
      </c>
      <c r="AL4" s="708"/>
      <c r="AM4" s="709"/>
      <c r="AN4" s="1550"/>
      <c r="AO4" s="1551"/>
      <c r="AP4" s="1551"/>
      <c r="AQ4" s="1551"/>
      <c r="AR4" s="1551"/>
      <c r="AS4" s="1551"/>
      <c r="AT4" s="247" t="s">
        <v>412</v>
      </c>
      <c r="AV4" s="1082" t="s">
        <v>36916</v>
      </c>
    </row>
    <row r="5" spans="1:48" s="19" customFormat="1" ht="26.1" customHeight="1">
      <c r="A5" s="1552" t="s">
        <v>36726</v>
      </c>
      <c r="B5" s="1553"/>
      <c r="C5" s="1553"/>
      <c r="D5" s="1553"/>
      <c r="E5" s="1553"/>
      <c r="F5" s="1553"/>
      <c r="G5" s="1553"/>
      <c r="H5" s="1554"/>
      <c r="I5" s="1555"/>
      <c r="J5" s="1555"/>
      <c r="K5" s="1555"/>
      <c r="L5" s="1555"/>
      <c r="M5" s="1555"/>
      <c r="N5" s="1555"/>
      <c r="O5" s="1555"/>
      <c r="P5" s="1555"/>
      <c r="Q5" s="1555"/>
      <c r="R5" s="1555"/>
      <c r="S5" s="1555"/>
      <c r="T5" s="1555"/>
      <c r="U5" s="1555"/>
      <c r="V5" s="1555"/>
      <c r="W5" s="1555"/>
      <c r="X5" s="1555"/>
      <c r="Y5" s="1555"/>
      <c r="Z5" s="1555"/>
      <c r="AA5" s="1555"/>
      <c r="AB5" s="1555"/>
      <c r="AC5" s="1555"/>
      <c r="AD5" s="1555"/>
      <c r="AE5" s="1555"/>
      <c r="AF5" s="1555"/>
      <c r="AG5" s="1555"/>
      <c r="AH5" s="1555"/>
      <c r="AI5" s="1555"/>
      <c r="AJ5" s="1555"/>
      <c r="AK5" s="1555"/>
      <c r="AL5" s="1555"/>
      <c r="AM5" s="1555"/>
      <c r="AN5" s="1555"/>
      <c r="AO5" s="1555"/>
      <c r="AP5" s="1555"/>
      <c r="AQ5" s="1555"/>
      <c r="AR5" s="1555"/>
      <c r="AS5" s="1555"/>
      <c r="AT5" s="1556"/>
      <c r="AV5" s="1083"/>
    </row>
    <row r="6" spans="1:48" s="19" customFormat="1" ht="26.1" customHeight="1">
      <c r="A6" s="1552" t="s">
        <v>36727</v>
      </c>
      <c r="B6" s="1553"/>
      <c r="C6" s="1553"/>
      <c r="D6" s="1553"/>
      <c r="E6" s="1553"/>
      <c r="F6" s="1553"/>
      <c r="G6" s="1553"/>
      <c r="H6" s="1554" t="s">
        <v>36921</v>
      </c>
      <c r="I6" s="1555"/>
      <c r="J6" s="1555"/>
      <c r="K6" s="1555"/>
      <c r="L6" s="1555"/>
      <c r="M6" s="1555"/>
      <c r="N6" s="1555"/>
      <c r="O6" s="1555"/>
      <c r="P6" s="1555"/>
      <c r="Q6" s="1555"/>
      <c r="R6" s="1555"/>
      <c r="S6" s="1555"/>
      <c r="T6" s="1555"/>
      <c r="U6" s="1555"/>
      <c r="V6" s="1555"/>
      <c r="W6" s="1555"/>
      <c r="X6" s="1555"/>
      <c r="Y6" s="1555"/>
      <c r="Z6" s="1555"/>
      <c r="AA6" s="1555"/>
      <c r="AB6" s="1555"/>
      <c r="AC6" s="1555"/>
      <c r="AD6" s="1555"/>
      <c r="AE6" s="1555"/>
      <c r="AF6" s="1555"/>
      <c r="AG6" s="1555"/>
      <c r="AH6" s="1555"/>
      <c r="AI6" s="1555"/>
      <c r="AJ6" s="1555"/>
      <c r="AK6" s="1555"/>
      <c r="AL6" s="1555"/>
      <c r="AM6" s="1555"/>
      <c r="AN6" s="1555"/>
      <c r="AO6" s="1555"/>
      <c r="AP6" s="1555"/>
      <c r="AQ6" s="1555"/>
      <c r="AR6" s="1555"/>
      <c r="AS6" s="1555"/>
      <c r="AT6" s="1556"/>
    </row>
    <row r="7" spans="1:48" s="19" customFormat="1" ht="26.1" customHeight="1">
      <c r="A7" s="1557" t="s">
        <v>36728</v>
      </c>
      <c r="B7" s="1553"/>
      <c r="C7" s="1553"/>
      <c r="D7" s="1553"/>
      <c r="E7" s="1553"/>
      <c r="F7" s="1553"/>
      <c r="G7" s="1553"/>
      <c r="H7" s="1558"/>
      <c r="I7" s="1559"/>
      <c r="J7" s="1559"/>
      <c r="K7" s="1559"/>
      <c r="L7" s="1559"/>
      <c r="M7" s="1559"/>
      <c r="N7" s="1559"/>
      <c r="O7" s="1559"/>
      <c r="P7" s="1559"/>
      <c r="Q7" s="1559"/>
      <c r="R7" s="1559"/>
      <c r="S7" s="1559"/>
      <c r="T7" s="1559"/>
      <c r="U7" s="1559"/>
      <c r="V7" s="1559"/>
      <c r="W7" s="1559"/>
      <c r="X7" s="1559"/>
      <c r="Y7" s="1559"/>
      <c r="Z7" s="1559"/>
      <c r="AA7" s="1559"/>
      <c r="AB7" s="1559"/>
      <c r="AC7" s="1559"/>
      <c r="AD7" s="1559"/>
      <c r="AE7" s="1559"/>
      <c r="AF7" s="1559"/>
      <c r="AG7" s="1559"/>
      <c r="AH7" s="1559"/>
      <c r="AI7" s="1559"/>
      <c r="AJ7" s="1559"/>
      <c r="AK7" s="1559"/>
      <c r="AL7" s="1559"/>
      <c r="AM7" s="1559"/>
      <c r="AN7" s="1559"/>
      <c r="AO7" s="1559"/>
      <c r="AP7" s="1559"/>
      <c r="AQ7" s="1559"/>
      <c r="AR7" s="1559"/>
      <c r="AS7" s="1559"/>
      <c r="AT7" s="1560"/>
    </row>
    <row r="8" spans="1:48" s="19" customFormat="1" ht="23.1" customHeight="1">
      <c r="A8" s="1526" t="s">
        <v>36729</v>
      </c>
      <c r="B8" s="1527"/>
      <c r="C8" s="1527"/>
      <c r="D8" s="1527"/>
      <c r="E8" s="1527"/>
      <c r="F8" s="1527"/>
      <c r="G8" s="1527"/>
      <c r="H8" s="1530" t="s">
        <v>36920</v>
      </c>
      <c r="I8" s="1531"/>
      <c r="J8" s="1531"/>
      <c r="K8" s="1531"/>
      <c r="L8" s="1531"/>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31"/>
      <c r="AL8" s="1531"/>
      <c r="AM8" s="1531"/>
      <c r="AN8" s="1531"/>
      <c r="AO8" s="1531"/>
      <c r="AP8" s="1531"/>
      <c r="AQ8" s="1531"/>
      <c r="AR8" s="1531"/>
      <c r="AS8" s="1531"/>
      <c r="AT8" s="1532"/>
    </row>
    <row r="9" spans="1:48" s="19" customFormat="1" ht="23.1" customHeight="1">
      <c r="A9" s="1526"/>
      <c r="B9" s="1527"/>
      <c r="C9" s="1527"/>
      <c r="D9" s="1527"/>
      <c r="E9" s="1527"/>
      <c r="F9" s="1527"/>
      <c r="G9" s="1527"/>
      <c r="H9" s="1533"/>
      <c r="I9" s="1534"/>
      <c r="J9" s="1534"/>
      <c r="K9" s="1534"/>
      <c r="L9" s="1534"/>
      <c r="M9" s="1534"/>
      <c r="N9" s="1534"/>
      <c r="O9" s="1534"/>
      <c r="P9" s="1534"/>
      <c r="Q9" s="1534"/>
      <c r="R9" s="1534"/>
      <c r="S9" s="1534"/>
      <c r="T9" s="1534"/>
      <c r="U9" s="1534"/>
      <c r="V9" s="1534"/>
      <c r="W9" s="1534"/>
      <c r="X9" s="1534"/>
      <c r="Y9" s="1534"/>
      <c r="Z9" s="1534"/>
      <c r="AA9" s="1534"/>
      <c r="AB9" s="1534"/>
      <c r="AC9" s="1534"/>
      <c r="AD9" s="1534"/>
      <c r="AE9" s="1534"/>
      <c r="AF9" s="1534"/>
      <c r="AG9" s="1534"/>
      <c r="AH9" s="1534"/>
      <c r="AI9" s="1534"/>
      <c r="AJ9" s="1534"/>
      <c r="AK9" s="1534"/>
      <c r="AL9" s="1534"/>
      <c r="AM9" s="1534"/>
      <c r="AN9" s="1534"/>
      <c r="AO9" s="1534"/>
      <c r="AP9" s="1534"/>
      <c r="AQ9" s="1534"/>
      <c r="AR9" s="1534"/>
      <c r="AS9" s="1534"/>
      <c r="AT9" s="1535"/>
    </row>
    <row r="10" spans="1:48" s="19" customFormat="1" ht="23.1" customHeight="1">
      <c r="A10" s="1528"/>
      <c r="B10" s="1529"/>
      <c r="C10" s="1529"/>
      <c r="D10" s="1529"/>
      <c r="E10" s="1529"/>
      <c r="F10" s="1529"/>
      <c r="G10" s="1529"/>
      <c r="H10" s="1536"/>
      <c r="I10" s="1537"/>
      <c r="J10" s="1537"/>
      <c r="K10" s="1537"/>
      <c r="L10" s="1537"/>
      <c r="M10" s="1537"/>
      <c r="N10" s="1537"/>
      <c r="O10" s="1537"/>
      <c r="P10" s="1537"/>
      <c r="Q10" s="1537"/>
      <c r="R10" s="1537"/>
      <c r="S10" s="1537"/>
      <c r="T10" s="1537"/>
      <c r="U10" s="1537"/>
      <c r="V10" s="1537"/>
      <c r="W10" s="1537"/>
      <c r="X10" s="1537"/>
      <c r="Y10" s="1537"/>
      <c r="Z10" s="1537"/>
      <c r="AA10" s="1537"/>
      <c r="AB10" s="1537"/>
      <c r="AC10" s="1537"/>
      <c r="AD10" s="1537"/>
      <c r="AE10" s="1537"/>
      <c r="AF10" s="1537"/>
      <c r="AG10" s="1537"/>
      <c r="AH10" s="1537"/>
      <c r="AI10" s="1537"/>
      <c r="AJ10" s="1537"/>
      <c r="AK10" s="1537"/>
      <c r="AL10" s="1537"/>
      <c r="AM10" s="1537"/>
      <c r="AN10" s="1537"/>
      <c r="AO10" s="1537"/>
      <c r="AP10" s="1537"/>
      <c r="AQ10" s="1537"/>
      <c r="AR10" s="1537"/>
      <c r="AS10" s="1537"/>
      <c r="AT10" s="1538"/>
    </row>
    <row r="11" spans="1:48" s="19" customFormat="1" ht="12">
      <c r="A11" s="248"/>
      <c r="B11" s="951" t="s">
        <v>36730</v>
      </c>
      <c r="C11" s="951"/>
      <c r="D11" s="951"/>
      <c r="E11" s="951"/>
      <c r="F11" s="951"/>
      <c r="G11" s="951"/>
      <c r="H11" s="951"/>
      <c r="I11" s="951"/>
      <c r="J11" s="951"/>
      <c r="K11" s="951"/>
      <c r="L11" s="951"/>
      <c r="M11" s="951"/>
      <c r="N11" s="951"/>
      <c r="O11" s="951"/>
      <c r="P11" s="951"/>
      <c r="Q11" s="951"/>
      <c r="R11" s="951"/>
      <c r="S11" s="951"/>
      <c r="T11" s="951"/>
      <c r="U11" s="951"/>
      <c r="V11" s="951"/>
      <c r="W11" s="951"/>
      <c r="X11" s="951"/>
      <c r="Y11" s="951"/>
      <c r="Z11" s="951"/>
      <c r="AA11" s="951"/>
      <c r="AB11" s="951"/>
      <c r="AC11" s="951"/>
      <c r="AD11" s="951"/>
      <c r="AE11" s="951"/>
      <c r="AF11" s="951"/>
      <c r="AG11" s="951"/>
      <c r="AH11" s="951"/>
      <c r="AI11" s="951"/>
      <c r="AJ11" s="951"/>
      <c r="AK11" s="951"/>
      <c r="AL11" s="951"/>
      <c r="AM11" s="951"/>
      <c r="AN11" s="951"/>
      <c r="AO11" s="951"/>
      <c r="AP11" s="951"/>
      <c r="AQ11" s="951"/>
      <c r="AR11" s="951"/>
      <c r="AS11" s="951"/>
      <c r="AT11" s="951"/>
    </row>
    <row r="12" spans="1:48" s="19" customFormat="1" ht="12.95" customHeight="1">
      <c r="A12" s="112"/>
      <c r="B12" s="112"/>
      <c r="C12" s="112"/>
      <c r="D12" s="112"/>
      <c r="E12" s="112"/>
      <c r="F12" s="112"/>
      <c r="G12" s="112"/>
      <c r="H12" s="112"/>
      <c r="I12" s="112"/>
      <c r="J12" s="112"/>
      <c r="K12" s="112"/>
      <c r="L12" s="112"/>
      <c r="M12" s="112"/>
      <c r="N12" s="112"/>
      <c r="O12" s="112"/>
      <c r="P12" s="112"/>
      <c r="Q12" s="112"/>
      <c r="R12" s="112"/>
      <c r="S12" s="112"/>
      <c r="T12" s="112"/>
      <c r="U12" s="112"/>
      <c r="V12" s="112"/>
      <c r="W12" s="112"/>
      <c r="X12" s="112"/>
      <c r="Y12" s="112"/>
      <c r="Z12" s="112"/>
      <c r="AA12" s="112"/>
      <c r="AB12" s="112"/>
      <c r="AC12" s="112"/>
      <c r="AD12" s="112"/>
      <c r="AE12" s="112"/>
      <c r="AF12" s="112"/>
      <c r="AG12" s="112"/>
      <c r="AH12" s="112"/>
      <c r="AI12" s="112"/>
      <c r="AJ12" s="112"/>
      <c r="AK12" s="112"/>
      <c r="AL12" s="112"/>
      <c r="AM12" s="112"/>
      <c r="AN12" s="112"/>
      <c r="AO12" s="112"/>
      <c r="AP12" s="112"/>
      <c r="AQ12" s="112"/>
      <c r="AR12" s="112"/>
      <c r="AS12" s="112"/>
      <c r="AT12" s="112"/>
    </row>
    <row r="13" spans="1:48" s="19" customFormat="1" ht="17.100000000000001" customHeight="1">
      <c r="A13" s="581" t="s">
        <v>379</v>
      </c>
      <c r="B13" s="581"/>
      <c r="C13" s="581"/>
      <c r="D13" s="581"/>
      <c r="E13" s="581"/>
      <c r="F13" s="581"/>
      <c r="G13" s="581"/>
      <c r="H13" s="581"/>
      <c r="I13" s="581"/>
      <c r="J13" s="581"/>
      <c r="K13" s="581"/>
      <c r="L13" s="581"/>
      <c r="M13" s="581"/>
      <c r="N13" s="581"/>
      <c r="O13" s="581"/>
      <c r="P13" s="581"/>
      <c r="Q13" s="581"/>
      <c r="R13" s="581"/>
      <c r="S13" s="581"/>
      <c r="T13" s="581"/>
      <c r="U13" s="581"/>
      <c r="V13" s="581"/>
      <c r="W13" s="581"/>
      <c r="X13" s="581"/>
      <c r="Y13" s="581"/>
      <c r="Z13" s="581"/>
      <c r="AA13" s="581"/>
      <c r="AB13" s="581"/>
      <c r="AC13" s="581"/>
      <c r="AD13" s="581"/>
      <c r="AE13" s="581"/>
      <c r="AF13" s="581"/>
      <c r="AG13" s="581"/>
      <c r="AH13" s="581"/>
      <c r="AI13" s="581"/>
      <c r="AJ13" s="581"/>
      <c r="AK13" s="581"/>
      <c r="AL13" s="581"/>
      <c r="AM13" s="581"/>
      <c r="AN13" s="581"/>
      <c r="AO13" s="581"/>
      <c r="AP13" s="581"/>
      <c r="AQ13" s="581"/>
      <c r="AR13" s="581"/>
      <c r="AS13" s="581"/>
      <c r="AT13" s="581"/>
    </row>
    <row r="14" spans="1:48" ht="17.100000000000001" customHeight="1">
      <c r="A14" s="523"/>
      <c r="B14" s="523"/>
      <c r="C14" s="523"/>
      <c r="D14" s="523"/>
      <c r="E14" s="523"/>
      <c r="F14" s="523"/>
      <c r="G14" s="523"/>
      <c r="H14" s="523"/>
      <c r="I14" s="523"/>
      <c r="J14" s="523"/>
      <c r="K14" s="523"/>
      <c r="L14" s="523"/>
      <c r="M14" s="523"/>
      <c r="N14" s="523"/>
      <c r="O14" s="523"/>
      <c r="P14" s="523"/>
      <c r="Q14" s="523"/>
      <c r="R14" s="523"/>
      <c r="S14" s="523"/>
      <c r="T14" s="523"/>
      <c r="U14" s="523"/>
      <c r="V14" s="523"/>
      <c r="W14" s="523"/>
      <c r="X14" s="523"/>
      <c r="Y14" s="523"/>
      <c r="Z14" s="523"/>
      <c r="AA14" s="523"/>
      <c r="AB14" s="523"/>
      <c r="AC14" s="523"/>
      <c r="AD14" s="523"/>
      <c r="AE14" s="523"/>
      <c r="AF14" s="523"/>
      <c r="AG14" s="523"/>
      <c r="AH14" s="523"/>
      <c r="AI14" s="523"/>
      <c r="AJ14" s="523"/>
      <c r="AK14" s="523"/>
      <c r="AL14" s="523"/>
      <c r="AM14" s="523"/>
      <c r="AN14" s="523"/>
      <c r="AO14" s="523"/>
      <c r="AP14" s="523"/>
      <c r="AQ14" s="523"/>
      <c r="AR14" s="523"/>
      <c r="AS14" s="523"/>
      <c r="AT14" s="523"/>
    </row>
    <row r="15" spans="1:48" ht="17.100000000000001" customHeight="1">
      <c r="A15" s="523"/>
      <c r="B15" s="523"/>
      <c r="C15" s="523"/>
      <c r="D15" s="523"/>
      <c r="E15" s="523"/>
      <c r="F15" s="523"/>
      <c r="G15" s="523"/>
      <c r="H15" s="523"/>
      <c r="I15" s="523"/>
      <c r="J15" s="523"/>
      <c r="K15" s="523"/>
      <c r="L15" s="523"/>
      <c r="M15" s="523"/>
      <c r="N15" s="523"/>
      <c r="O15" s="523"/>
      <c r="P15" s="523"/>
      <c r="Q15" s="523"/>
      <c r="R15" s="523"/>
      <c r="S15" s="523"/>
      <c r="T15" s="523"/>
      <c r="U15" s="523"/>
      <c r="V15" s="523"/>
      <c r="W15" s="523"/>
      <c r="X15" s="523"/>
      <c r="Y15" s="523"/>
      <c r="Z15" s="523"/>
      <c r="AA15" s="523"/>
      <c r="AB15" s="523"/>
      <c r="AC15" s="523"/>
      <c r="AD15" s="523"/>
      <c r="AE15" s="523"/>
      <c r="AF15" s="523"/>
      <c r="AG15" s="523"/>
      <c r="AH15" s="523"/>
      <c r="AI15" s="523"/>
      <c r="AJ15" s="523"/>
      <c r="AK15" s="523"/>
      <c r="AL15" s="523"/>
      <c r="AM15" s="523"/>
      <c r="AN15" s="523"/>
      <c r="AO15" s="523"/>
      <c r="AP15" s="523"/>
      <c r="AQ15" s="523"/>
      <c r="AR15" s="523"/>
      <c r="AS15" s="523"/>
      <c r="AT15" s="523"/>
    </row>
    <row r="16" spans="1:48" ht="17.100000000000001" customHeight="1">
      <c r="A16" s="523"/>
      <c r="B16" s="523"/>
      <c r="C16" s="523"/>
      <c r="D16" s="523"/>
      <c r="E16" s="523"/>
      <c r="F16" s="523"/>
      <c r="G16" s="523"/>
      <c r="H16" s="523"/>
      <c r="I16" s="523"/>
      <c r="J16" s="523"/>
      <c r="K16" s="523"/>
      <c r="L16" s="523"/>
      <c r="M16" s="523"/>
      <c r="N16" s="523"/>
      <c r="O16" s="523"/>
      <c r="P16" s="523"/>
      <c r="Q16" s="523"/>
      <c r="R16" s="523"/>
      <c r="S16" s="523"/>
      <c r="T16" s="523"/>
      <c r="U16" s="523"/>
      <c r="V16" s="523"/>
      <c r="W16" s="523"/>
      <c r="X16" s="523"/>
      <c r="Y16" s="523"/>
      <c r="Z16" s="523"/>
      <c r="AA16" s="523"/>
      <c r="AB16" s="523"/>
      <c r="AC16" s="523"/>
      <c r="AD16" s="523"/>
      <c r="AE16" s="523"/>
      <c r="AF16" s="523"/>
      <c r="AG16" s="523"/>
      <c r="AH16" s="523"/>
      <c r="AI16" s="523"/>
      <c r="AJ16" s="523"/>
      <c r="AK16" s="523"/>
      <c r="AL16" s="523"/>
      <c r="AM16" s="523"/>
      <c r="AN16" s="523"/>
      <c r="AO16" s="523"/>
      <c r="AP16" s="523"/>
      <c r="AQ16" s="523"/>
      <c r="AR16" s="523"/>
      <c r="AS16" s="523"/>
      <c r="AT16" s="523"/>
    </row>
    <row r="17" spans="1:67" ht="17.100000000000001" customHeight="1">
      <c r="A17" s="523"/>
      <c r="B17" s="523"/>
      <c r="C17" s="523"/>
      <c r="D17" s="523"/>
      <c r="E17" s="523"/>
      <c r="F17" s="523"/>
      <c r="G17" s="523"/>
      <c r="H17" s="523"/>
      <c r="I17" s="523"/>
      <c r="J17" s="523"/>
      <c r="K17" s="523"/>
      <c r="L17" s="523"/>
      <c r="M17" s="523"/>
      <c r="N17" s="523"/>
      <c r="O17" s="523"/>
      <c r="P17" s="523"/>
      <c r="Q17" s="523"/>
      <c r="R17" s="523"/>
      <c r="S17" s="523"/>
      <c r="T17" s="523"/>
      <c r="U17" s="523"/>
      <c r="V17" s="523"/>
      <c r="W17" s="523"/>
      <c r="X17" s="523"/>
      <c r="Y17" s="523"/>
      <c r="Z17" s="523"/>
      <c r="AA17" s="523"/>
      <c r="AB17" s="523"/>
      <c r="AC17" s="523"/>
      <c r="AD17" s="523"/>
      <c r="AE17" s="523"/>
      <c r="AF17" s="523"/>
      <c r="AG17" s="523"/>
      <c r="AH17" s="523"/>
      <c r="AI17" s="523"/>
      <c r="AJ17" s="523"/>
      <c r="AK17" s="523"/>
      <c r="AL17" s="523"/>
      <c r="AM17" s="523"/>
      <c r="AN17" s="523"/>
      <c r="AO17" s="523"/>
      <c r="AP17" s="523"/>
      <c r="AQ17" s="523"/>
      <c r="AR17" s="523"/>
      <c r="AS17" s="523"/>
      <c r="AT17" s="523"/>
    </row>
    <row r="18" spans="1:67" ht="17.100000000000001" customHeight="1">
      <c r="A18" s="523"/>
      <c r="B18" s="523"/>
      <c r="C18" s="523"/>
      <c r="D18" s="523"/>
      <c r="E18" s="523"/>
      <c r="F18" s="523"/>
      <c r="G18" s="523"/>
      <c r="H18" s="523"/>
      <c r="I18" s="523"/>
      <c r="J18" s="523"/>
      <c r="K18" s="523"/>
      <c r="L18" s="523"/>
      <c r="M18" s="523"/>
      <c r="N18" s="523"/>
      <c r="O18" s="523"/>
      <c r="P18" s="523"/>
      <c r="Q18" s="523"/>
      <c r="R18" s="523"/>
      <c r="S18" s="523"/>
      <c r="T18" s="523"/>
      <c r="U18" s="523"/>
      <c r="V18" s="523"/>
      <c r="W18" s="523"/>
      <c r="X18" s="523"/>
      <c r="Y18" s="523"/>
      <c r="Z18" s="523"/>
      <c r="AA18" s="523"/>
      <c r="AB18" s="523"/>
      <c r="AC18" s="523"/>
      <c r="AD18" s="523"/>
      <c r="AE18" s="523"/>
      <c r="AF18" s="523"/>
      <c r="AG18" s="523"/>
      <c r="AH18" s="523"/>
      <c r="AI18" s="523"/>
      <c r="AJ18" s="523"/>
      <c r="AK18" s="523"/>
      <c r="AL18" s="523"/>
      <c r="AM18" s="523"/>
      <c r="AN18" s="523"/>
      <c r="AO18" s="523"/>
      <c r="AP18" s="523"/>
      <c r="AQ18" s="523"/>
      <c r="AR18" s="523"/>
      <c r="AS18" s="523"/>
      <c r="AT18" s="523"/>
    </row>
    <row r="19" spans="1:67" ht="17.100000000000001" customHeight="1">
      <c r="A19" s="523"/>
      <c r="B19" s="523"/>
      <c r="C19" s="523"/>
      <c r="D19" s="523"/>
      <c r="E19" s="523"/>
      <c r="F19" s="523"/>
      <c r="G19" s="523"/>
      <c r="H19" s="523"/>
      <c r="I19" s="523"/>
      <c r="J19" s="523"/>
      <c r="K19" s="523"/>
      <c r="L19" s="523"/>
      <c r="M19" s="523"/>
      <c r="N19" s="523"/>
      <c r="O19" s="523"/>
      <c r="P19" s="523"/>
      <c r="Q19" s="523"/>
      <c r="R19" s="523"/>
      <c r="S19" s="523"/>
      <c r="T19" s="523"/>
      <c r="U19" s="523"/>
      <c r="V19" s="523"/>
      <c r="W19" s="523"/>
      <c r="X19" s="523"/>
      <c r="Y19" s="523"/>
      <c r="Z19" s="523"/>
      <c r="AA19" s="523"/>
      <c r="AB19" s="523"/>
      <c r="AC19" s="523"/>
      <c r="AD19" s="523"/>
      <c r="AE19" s="523"/>
      <c r="AF19" s="523"/>
      <c r="AG19" s="523"/>
      <c r="AH19" s="523"/>
      <c r="AI19" s="523"/>
      <c r="AJ19" s="523"/>
      <c r="AK19" s="523"/>
      <c r="AL19" s="523"/>
      <c r="AM19" s="523"/>
      <c r="AN19" s="523"/>
      <c r="AO19" s="523"/>
      <c r="AP19" s="523"/>
      <c r="AQ19" s="523"/>
      <c r="AR19" s="523"/>
      <c r="AS19" s="523"/>
      <c r="AT19" s="523"/>
    </row>
    <row r="20" spans="1:67" ht="17.100000000000001" customHeight="1">
      <c r="A20" s="523"/>
      <c r="B20" s="523"/>
      <c r="C20" s="523"/>
      <c r="D20" s="523"/>
      <c r="E20" s="523"/>
      <c r="F20" s="523"/>
      <c r="G20" s="523"/>
      <c r="H20" s="523"/>
      <c r="I20" s="523"/>
      <c r="J20" s="523"/>
      <c r="K20" s="523"/>
      <c r="L20" s="523"/>
      <c r="M20" s="523"/>
      <c r="N20" s="523"/>
      <c r="O20" s="523"/>
      <c r="P20" s="523"/>
      <c r="Q20" s="523"/>
      <c r="R20" s="523"/>
      <c r="S20" s="523"/>
      <c r="T20" s="523"/>
      <c r="U20" s="523"/>
      <c r="V20" s="523"/>
      <c r="W20" s="523"/>
      <c r="X20" s="523"/>
      <c r="Y20" s="523"/>
      <c r="Z20" s="523"/>
      <c r="AA20" s="523"/>
      <c r="AB20" s="523"/>
      <c r="AC20" s="523"/>
      <c r="AD20" s="523"/>
      <c r="AE20" s="523"/>
      <c r="AF20" s="523"/>
      <c r="AG20" s="523"/>
      <c r="AH20" s="523"/>
      <c r="AI20" s="523"/>
      <c r="AJ20" s="523"/>
      <c r="AK20" s="523"/>
      <c r="AL20" s="523"/>
      <c r="AM20" s="523"/>
      <c r="AN20" s="523"/>
      <c r="AO20" s="523"/>
      <c r="AP20" s="523"/>
      <c r="AQ20" s="523"/>
      <c r="AR20" s="523"/>
      <c r="AS20" s="523"/>
      <c r="AT20" s="523"/>
    </row>
    <row r="21" spans="1:67" ht="17.100000000000001" customHeight="1">
      <c r="A21" s="523"/>
      <c r="B21" s="523"/>
      <c r="C21" s="523"/>
      <c r="D21" s="523"/>
      <c r="E21" s="523"/>
      <c r="F21" s="523"/>
      <c r="G21" s="523"/>
      <c r="H21" s="523"/>
      <c r="I21" s="523"/>
      <c r="J21" s="523"/>
      <c r="K21" s="523"/>
      <c r="L21" s="523"/>
      <c r="M21" s="523"/>
      <c r="N21" s="523"/>
      <c r="O21" s="523"/>
      <c r="P21" s="523"/>
      <c r="Q21" s="523"/>
      <c r="R21" s="523"/>
      <c r="S21" s="523"/>
      <c r="T21" s="523"/>
      <c r="U21" s="523"/>
      <c r="V21" s="523"/>
      <c r="W21" s="523"/>
      <c r="X21" s="523"/>
      <c r="Y21" s="523"/>
      <c r="Z21" s="523"/>
      <c r="AA21" s="523"/>
      <c r="AB21" s="523"/>
      <c r="AC21" s="523"/>
      <c r="AD21" s="523"/>
      <c r="AE21" s="523"/>
      <c r="AF21" s="523"/>
      <c r="AG21" s="523"/>
      <c r="AH21" s="523"/>
      <c r="AI21" s="523"/>
      <c r="AJ21" s="523"/>
      <c r="AK21" s="523"/>
      <c r="AL21" s="523"/>
      <c r="AM21" s="523"/>
      <c r="AN21" s="523"/>
      <c r="AO21" s="523"/>
      <c r="AP21" s="523"/>
      <c r="AQ21" s="523"/>
      <c r="AR21" s="523"/>
      <c r="AS21" s="523"/>
      <c r="AT21" s="523"/>
    </row>
    <row r="22" spans="1:67" ht="17.100000000000001" customHeight="1">
      <c r="A22" s="523"/>
      <c r="B22" s="523"/>
      <c r="C22" s="523"/>
      <c r="D22" s="523"/>
      <c r="E22" s="523"/>
      <c r="F22" s="523"/>
      <c r="G22" s="523"/>
      <c r="H22" s="523"/>
      <c r="I22" s="523"/>
      <c r="J22" s="523"/>
      <c r="K22" s="523"/>
      <c r="L22" s="523"/>
      <c r="M22" s="523"/>
      <c r="N22" s="523"/>
      <c r="O22" s="523"/>
      <c r="P22" s="523"/>
      <c r="Q22" s="523"/>
      <c r="R22" s="523"/>
      <c r="S22" s="523"/>
      <c r="T22" s="523"/>
      <c r="U22" s="523"/>
      <c r="V22" s="523"/>
      <c r="W22" s="523"/>
      <c r="X22" s="523"/>
      <c r="Y22" s="523"/>
      <c r="Z22" s="523"/>
      <c r="AA22" s="523"/>
      <c r="AB22" s="523"/>
      <c r="AC22" s="523"/>
      <c r="AD22" s="523"/>
      <c r="AE22" s="523"/>
      <c r="AF22" s="523"/>
      <c r="AG22" s="523"/>
      <c r="AH22" s="523"/>
      <c r="AI22" s="523"/>
      <c r="AJ22" s="523"/>
      <c r="AK22" s="523"/>
      <c r="AL22" s="523"/>
      <c r="AM22" s="523"/>
      <c r="AN22" s="523"/>
      <c r="AO22" s="523"/>
      <c r="AP22" s="523"/>
      <c r="AQ22" s="523"/>
      <c r="AR22" s="523"/>
      <c r="AS22" s="523"/>
      <c r="AT22" s="523"/>
    </row>
    <row r="23" spans="1:67" ht="17.100000000000001" customHeight="1">
      <c r="A23" s="523"/>
      <c r="B23" s="523"/>
      <c r="C23" s="523"/>
      <c r="D23" s="523"/>
      <c r="E23" s="523"/>
      <c r="F23" s="523"/>
      <c r="G23" s="523"/>
      <c r="H23" s="523"/>
      <c r="I23" s="523"/>
      <c r="J23" s="523"/>
      <c r="K23" s="523"/>
      <c r="L23" s="523"/>
      <c r="M23" s="523"/>
      <c r="N23" s="523"/>
      <c r="O23" s="523"/>
      <c r="P23" s="523"/>
      <c r="Q23" s="523"/>
      <c r="R23" s="523"/>
      <c r="S23" s="523"/>
      <c r="T23" s="523"/>
      <c r="U23" s="523"/>
      <c r="V23" s="523"/>
      <c r="W23" s="523"/>
      <c r="X23" s="523"/>
      <c r="Y23" s="523"/>
      <c r="Z23" s="523"/>
      <c r="AA23" s="523"/>
      <c r="AB23" s="523"/>
      <c r="AC23" s="523"/>
      <c r="AD23" s="523"/>
      <c r="AE23" s="523"/>
      <c r="AF23" s="523"/>
      <c r="AG23" s="523"/>
      <c r="AH23" s="523"/>
      <c r="AI23" s="523"/>
      <c r="AJ23" s="523"/>
      <c r="AK23" s="523"/>
      <c r="AL23" s="523"/>
      <c r="AM23" s="523"/>
      <c r="AN23" s="523"/>
      <c r="AO23" s="523"/>
      <c r="AP23" s="523"/>
      <c r="AQ23" s="523"/>
      <c r="AR23" s="523"/>
      <c r="AS23" s="523"/>
      <c r="AT23" s="523"/>
    </row>
    <row r="24" spans="1:67" ht="17.100000000000001" customHeight="1">
      <c r="A24" s="523"/>
      <c r="B24" s="523"/>
      <c r="C24" s="523"/>
      <c r="D24" s="523"/>
      <c r="E24" s="523"/>
      <c r="F24" s="523"/>
      <c r="G24" s="523"/>
      <c r="H24" s="523"/>
      <c r="I24" s="523"/>
      <c r="J24" s="523"/>
      <c r="K24" s="523"/>
      <c r="L24" s="523"/>
      <c r="M24" s="523"/>
      <c r="N24" s="523"/>
      <c r="O24" s="523"/>
      <c r="P24" s="523"/>
      <c r="Q24" s="523"/>
      <c r="R24" s="523"/>
      <c r="S24" s="523"/>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c r="AT24" s="523"/>
    </row>
    <row r="25" spans="1:67" ht="17.100000000000001" customHeight="1">
      <c r="A25" s="523"/>
      <c r="B25" s="523"/>
      <c r="C25" s="523"/>
      <c r="D25" s="523"/>
      <c r="E25" s="523"/>
      <c r="F25" s="523"/>
      <c r="G25" s="523"/>
      <c r="H25" s="523"/>
      <c r="I25" s="523"/>
      <c r="J25" s="523"/>
      <c r="K25" s="523"/>
      <c r="L25" s="523"/>
      <c r="M25" s="523"/>
      <c r="N25" s="523"/>
      <c r="O25" s="523"/>
      <c r="P25" s="523"/>
      <c r="Q25" s="523"/>
      <c r="R25" s="523"/>
      <c r="S25" s="523"/>
      <c r="T25" s="523"/>
      <c r="U25" s="523"/>
      <c r="V25" s="523"/>
      <c r="W25" s="523"/>
      <c r="X25" s="523"/>
      <c r="Y25" s="523"/>
      <c r="Z25" s="523"/>
      <c r="AA25" s="523"/>
      <c r="AB25" s="523"/>
      <c r="AC25" s="523"/>
      <c r="AD25" s="523"/>
      <c r="AE25" s="523"/>
      <c r="AF25" s="523"/>
      <c r="AG25" s="523"/>
      <c r="AH25" s="523"/>
      <c r="AI25" s="523"/>
      <c r="AJ25" s="523"/>
      <c r="AK25" s="523"/>
      <c r="AL25" s="523"/>
      <c r="AM25" s="523"/>
      <c r="AN25" s="523"/>
      <c r="AO25" s="523"/>
      <c r="AP25" s="523"/>
      <c r="AQ25" s="523"/>
      <c r="AR25" s="523"/>
      <c r="AS25" s="523"/>
      <c r="AT25" s="523"/>
    </row>
    <row r="26" spans="1:67" ht="17.100000000000001" customHeight="1">
      <c r="A26" s="523"/>
      <c r="B26" s="523"/>
      <c r="C26" s="523"/>
      <c r="D26" s="523"/>
      <c r="E26" s="523"/>
      <c r="F26" s="523"/>
      <c r="G26" s="523"/>
      <c r="H26" s="523"/>
      <c r="I26" s="523"/>
      <c r="J26" s="523"/>
      <c r="K26" s="523"/>
      <c r="L26" s="523"/>
      <c r="M26" s="523"/>
      <c r="N26" s="523"/>
      <c r="O26" s="523"/>
      <c r="P26" s="523"/>
      <c r="Q26" s="523"/>
      <c r="R26" s="523"/>
      <c r="S26" s="523"/>
      <c r="T26" s="523"/>
      <c r="U26" s="523"/>
      <c r="V26" s="523"/>
      <c r="W26" s="523"/>
      <c r="X26" s="523"/>
      <c r="Y26" s="523"/>
      <c r="Z26" s="523"/>
      <c r="AA26" s="523"/>
      <c r="AB26" s="523"/>
      <c r="AC26" s="523"/>
      <c r="AD26" s="523"/>
      <c r="AE26" s="523"/>
      <c r="AF26" s="523"/>
      <c r="AG26" s="523"/>
      <c r="AH26" s="523"/>
      <c r="AI26" s="523"/>
      <c r="AJ26" s="523"/>
      <c r="AK26" s="523"/>
      <c r="AL26" s="523"/>
      <c r="AM26" s="523"/>
      <c r="AN26" s="523"/>
      <c r="AO26" s="523"/>
      <c r="AP26" s="523"/>
      <c r="AQ26" s="523"/>
      <c r="AR26" s="523"/>
      <c r="AS26" s="523"/>
      <c r="AT26" s="523"/>
    </row>
    <row r="27" spans="1:67" ht="17.100000000000001" customHeight="1">
      <c r="A27" s="523"/>
      <c r="B27" s="523"/>
      <c r="C27" s="523"/>
      <c r="D27" s="523"/>
      <c r="E27" s="523"/>
      <c r="F27" s="523"/>
      <c r="G27" s="523"/>
      <c r="H27" s="523"/>
      <c r="I27" s="523"/>
      <c r="J27" s="523"/>
      <c r="K27" s="523"/>
      <c r="L27" s="523"/>
      <c r="M27" s="523"/>
      <c r="N27" s="523"/>
      <c r="O27" s="523"/>
      <c r="P27" s="523"/>
      <c r="Q27" s="523"/>
      <c r="R27" s="523"/>
      <c r="S27" s="523"/>
      <c r="T27" s="523"/>
      <c r="U27" s="523"/>
      <c r="V27" s="523"/>
      <c r="W27" s="523"/>
      <c r="X27" s="523"/>
      <c r="Y27" s="523"/>
      <c r="Z27" s="523"/>
      <c r="AA27" s="523"/>
      <c r="AB27" s="523"/>
      <c r="AC27" s="523"/>
      <c r="AD27" s="523"/>
      <c r="AE27" s="523"/>
      <c r="AF27" s="523"/>
      <c r="AG27" s="523"/>
      <c r="AH27" s="523"/>
      <c r="AI27" s="523"/>
      <c r="AJ27" s="523"/>
      <c r="AK27" s="523"/>
      <c r="AL27" s="523"/>
      <c r="AM27" s="523"/>
      <c r="AN27" s="523"/>
      <c r="AO27" s="523"/>
      <c r="AP27" s="523"/>
      <c r="AQ27" s="523"/>
      <c r="AR27" s="523"/>
      <c r="AS27" s="523"/>
      <c r="AT27" s="523"/>
    </row>
    <row r="28" spans="1:67" ht="17.100000000000001" customHeight="1">
      <c r="A28" s="523"/>
      <c r="B28" s="523"/>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523"/>
      <c r="AA28" s="523"/>
      <c r="AB28" s="523"/>
      <c r="AC28" s="523"/>
      <c r="AD28" s="523"/>
      <c r="AE28" s="523"/>
      <c r="AF28" s="523"/>
      <c r="AG28" s="523"/>
      <c r="AH28" s="523"/>
      <c r="AI28" s="523"/>
      <c r="AJ28" s="523"/>
      <c r="AK28" s="523"/>
      <c r="AL28" s="523"/>
      <c r="AM28" s="523"/>
      <c r="AN28" s="523"/>
      <c r="AO28" s="523"/>
      <c r="AP28" s="523"/>
      <c r="AQ28" s="523"/>
      <c r="AR28" s="523"/>
      <c r="AS28" s="523"/>
      <c r="AT28" s="523"/>
    </row>
    <row r="29" spans="1:67" ht="17.100000000000001" customHeight="1">
      <c r="A29" s="523"/>
      <c r="B29" s="523"/>
      <c r="C29" s="523"/>
      <c r="D29" s="523"/>
      <c r="E29" s="523"/>
      <c r="F29" s="523"/>
      <c r="G29" s="523"/>
      <c r="H29" s="523"/>
      <c r="I29" s="523"/>
      <c r="J29" s="523"/>
      <c r="K29" s="523"/>
      <c r="L29" s="523"/>
      <c r="M29" s="523"/>
      <c r="N29" s="523"/>
      <c r="O29" s="523"/>
      <c r="P29" s="523"/>
      <c r="Q29" s="523"/>
      <c r="R29" s="523"/>
      <c r="S29" s="523"/>
      <c r="T29" s="523"/>
      <c r="U29" s="523"/>
      <c r="V29" s="523"/>
      <c r="W29" s="523"/>
      <c r="X29" s="523"/>
      <c r="Y29" s="523"/>
      <c r="Z29" s="523"/>
      <c r="AA29" s="523"/>
      <c r="AB29" s="523"/>
      <c r="AC29" s="523"/>
      <c r="AD29" s="523"/>
      <c r="AE29" s="523"/>
      <c r="AF29" s="523"/>
      <c r="AG29" s="523"/>
      <c r="AH29" s="523"/>
      <c r="AI29" s="523"/>
      <c r="AJ29" s="523"/>
      <c r="AK29" s="523"/>
      <c r="AL29" s="523"/>
      <c r="AM29" s="523"/>
      <c r="AN29" s="523"/>
      <c r="AO29" s="523"/>
      <c r="AP29" s="523"/>
      <c r="AQ29" s="523"/>
      <c r="AR29" s="523"/>
      <c r="AS29" s="523"/>
      <c r="AT29" s="523"/>
      <c r="AU29" s="249"/>
      <c r="AV29" s="249"/>
      <c r="AW29" s="249"/>
      <c r="AX29" s="249"/>
      <c r="AY29" s="249"/>
      <c r="AZ29" s="249"/>
      <c r="BA29" s="249"/>
      <c r="BB29" s="249"/>
      <c r="BC29" s="249"/>
      <c r="BD29" s="249"/>
      <c r="BE29" s="249"/>
      <c r="BF29" s="249"/>
      <c r="BG29" s="249"/>
      <c r="BH29" s="249"/>
      <c r="BI29" s="249"/>
      <c r="BJ29" s="249"/>
      <c r="BK29" s="249"/>
      <c r="BL29" s="249"/>
      <c r="BM29" s="249"/>
      <c r="BN29" s="249"/>
      <c r="BO29" s="249"/>
    </row>
    <row r="30" spans="1:67" ht="17.100000000000001" customHeight="1">
      <c r="A30" s="523"/>
      <c r="B30" s="523"/>
      <c r="C30" s="523"/>
      <c r="D30" s="523"/>
      <c r="E30" s="523"/>
      <c r="F30" s="523"/>
      <c r="G30" s="523"/>
      <c r="H30" s="523"/>
      <c r="I30" s="523"/>
      <c r="J30" s="523"/>
      <c r="K30" s="523"/>
      <c r="L30" s="523"/>
      <c r="M30" s="523"/>
      <c r="N30" s="523"/>
      <c r="O30" s="523"/>
      <c r="P30" s="523"/>
      <c r="Q30" s="523"/>
      <c r="R30" s="523"/>
      <c r="S30" s="523"/>
      <c r="T30" s="523"/>
      <c r="U30" s="523"/>
      <c r="V30" s="523"/>
      <c r="W30" s="523"/>
      <c r="X30" s="523"/>
      <c r="Y30" s="523"/>
      <c r="Z30" s="523"/>
      <c r="AA30" s="523"/>
      <c r="AB30" s="523"/>
      <c r="AC30" s="523"/>
      <c r="AD30" s="523"/>
      <c r="AE30" s="523"/>
      <c r="AF30" s="523"/>
      <c r="AG30" s="523"/>
      <c r="AH30" s="523"/>
      <c r="AI30" s="523"/>
      <c r="AJ30" s="523"/>
      <c r="AK30" s="523"/>
      <c r="AL30" s="523"/>
      <c r="AM30" s="523"/>
      <c r="AN30" s="523"/>
      <c r="AO30" s="523"/>
      <c r="AP30" s="523"/>
      <c r="AQ30" s="523"/>
      <c r="AR30" s="523"/>
      <c r="AS30" s="523"/>
      <c r="AT30" s="523"/>
      <c r="AU30" s="249"/>
      <c r="AV30" s="249"/>
      <c r="AW30" s="249"/>
      <c r="AX30" s="249"/>
      <c r="AY30" s="249"/>
      <c r="AZ30" s="249"/>
      <c r="BA30" s="249"/>
      <c r="BB30" s="249"/>
      <c r="BC30" s="249"/>
      <c r="BD30" s="249"/>
      <c r="BE30" s="249"/>
      <c r="BF30" s="249"/>
      <c r="BG30" s="249"/>
      <c r="BH30" s="249"/>
      <c r="BI30" s="249"/>
      <c r="BJ30" s="249"/>
      <c r="BK30" s="249"/>
      <c r="BL30" s="249"/>
      <c r="BM30" s="249"/>
      <c r="BN30" s="249"/>
      <c r="BO30" s="249"/>
    </row>
    <row r="31" spans="1:67" ht="17.100000000000001" customHeight="1">
      <c r="A31" s="523"/>
      <c r="B31" s="523"/>
      <c r="C31" s="523"/>
      <c r="D31" s="523"/>
      <c r="E31" s="523"/>
      <c r="F31" s="523"/>
      <c r="G31" s="523"/>
      <c r="H31" s="523"/>
      <c r="I31" s="523"/>
      <c r="J31" s="523"/>
      <c r="K31" s="523"/>
      <c r="L31" s="523"/>
      <c r="M31" s="523"/>
      <c r="N31" s="523"/>
      <c r="O31" s="523"/>
      <c r="P31" s="523"/>
      <c r="Q31" s="523"/>
      <c r="R31" s="523"/>
      <c r="S31" s="523"/>
      <c r="T31" s="523"/>
      <c r="U31" s="523"/>
      <c r="V31" s="523"/>
      <c r="W31" s="523"/>
      <c r="X31" s="523"/>
      <c r="Y31" s="523"/>
      <c r="Z31" s="523"/>
      <c r="AA31" s="523"/>
      <c r="AB31" s="523"/>
      <c r="AC31" s="523"/>
      <c r="AD31" s="523"/>
      <c r="AE31" s="523"/>
      <c r="AF31" s="523"/>
      <c r="AG31" s="523"/>
      <c r="AH31" s="523"/>
      <c r="AI31" s="523"/>
      <c r="AJ31" s="523"/>
      <c r="AK31" s="523"/>
      <c r="AL31" s="523"/>
      <c r="AM31" s="523"/>
      <c r="AN31" s="523"/>
      <c r="AO31" s="523"/>
      <c r="AP31" s="523"/>
      <c r="AQ31" s="523"/>
      <c r="AR31" s="523"/>
      <c r="AS31" s="523"/>
      <c r="AT31" s="523"/>
    </row>
    <row r="32" spans="1:67" ht="17.100000000000001" customHeight="1">
      <c r="A32" s="523"/>
      <c r="B32" s="523"/>
      <c r="C32" s="523"/>
      <c r="D32" s="523"/>
      <c r="E32" s="523"/>
      <c r="F32" s="523"/>
      <c r="G32" s="523"/>
      <c r="H32" s="523"/>
      <c r="I32" s="523"/>
      <c r="J32" s="523"/>
      <c r="K32" s="523"/>
      <c r="L32" s="523"/>
      <c r="M32" s="523"/>
      <c r="N32" s="523"/>
      <c r="O32" s="523"/>
      <c r="P32" s="523"/>
      <c r="Q32" s="523"/>
      <c r="R32" s="523"/>
      <c r="S32" s="523"/>
      <c r="T32" s="523"/>
      <c r="U32" s="523"/>
      <c r="V32" s="523"/>
      <c r="W32" s="523"/>
      <c r="X32" s="523"/>
      <c r="Y32" s="523"/>
      <c r="Z32" s="523"/>
      <c r="AA32" s="523"/>
      <c r="AB32" s="523"/>
      <c r="AC32" s="523"/>
      <c r="AD32" s="523"/>
      <c r="AE32" s="523"/>
      <c r="AF32" s="523"/>
      <c r="AG32" s="523"/>
      <c r="AH32" s="523"/>
      <c r="AI32" s="523"/>
      <c r="AJ32" s="523"/>
      <c r="AK32" s="523"/>
      <c r="AL32" s="523"/>
      <c r="AM32" s="523"/>
      <c r="AN32" s="523"/>
      <c r="AO32" s="523"/>
      <c r="AP32" s="523"/>
      <c r="AQ32" s="523"/>
      <c r="AR32" s="523"/>
      <c r="AS32" s="523"/>
      <c r="AT32" s="523"/>
    </row>
    <row r="33" spans="1:46" ht="17.100000000000001" customHeight="1">
      <c r="A33" s="523"/>
      <c r="B33" s="523"/>
      <c r="C33" s="523"/>
      <c r="D33" s="523"/>
      <c r="E33" s="523"/>
      <c r="F33" s="523"/>
      <c r="G33" s="523"/>
      <c r="H33" s="523"/>
      <c r="I33" s="523"/>
      <c r="J33" s="523"/>
      <c r="K33" s="523"/>
      <c r="L33" s="523"/>
      <c r="M33" s="523"/>
      <c r="N33" s="523"/>
      <c r="O33" s="523"/>
      <c r="P33" s="523"/>
      <c r="Q33" s="523"/>
      <c r="R33" s="523"/>
      <c r="S33" s="523"/>
      <c r="T33" s="523"/>
      <c r="U33" s="523"/>
      <c r="V33" s="523"/>
      <c r="W33" s="523"/>
      <c r="X33" s="523"/>
      <c r="Y33" s="523"/>
      <c r="Z33" s="523"/>
      <c r="AA33" s="523"/>
      <c r="AB33" s="523"/>
      <c r="AC33" s="523"/>
      <c r="AD33" s="523"/>
      <c r="AE33" s="523"/>
      <c r="AF33" s="523"/>
      <c r="AG33" s="523"/>
      <c r="AH33" s="523"/>
      <c r="AI33" s="523"/>
      <c r="AJ33" s="523"/>
      <c r="AK33" s="523"/>
      <c r="AL33" s="523"/>
      <c r="AM33" s="523"/>
      <c r="AN33" s="523"/>
      <c r="AO33" s="523"/>
      <c r="AP33" s="523"/>
      <c r="AQ33" s="523"/>
      <c r="AR33" s="523"/>
      <c r="AS33" s="523"/>
      <c r="AT33" s="523"/>
    </row>
    <row r="34" spans="1:46" ht="17.100000000000001" customHeight="1">
      <c r="A34" s="523"/>
      <c r="B34" s="5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523"/>
      <c r="AA34" s="523"/>
      <c r="AB34" s="523"/>
      <c r="AC34" s="523"/>
      <c r="AD34" s="523"/>
      <c r="AE34" s="523"/>
      <c r="AF34" s="523"/>
      <c r="AG34" s="523"/>
      <c r="AH34" s="523"/>
      <c r="AI34" s="523"/>
      <c r="AJ34" s="523"/>
      <c r="AK34" s="523"/>
      <c r="AL34" s="523"/>
      <c r="AM34" s="523"/>
      <c r="AN34" s="523"/>
      <c r="AO34" s="523"/>
      <c r="AP34" s="523"/>
      <c r="AQ34" s="523"/>
      <c r="AR34" s="523"/>
      <c r="AS34" s="523"/>
      <c r="AT34" s="523"/>
    </row>
    <row r="35" spans="1:46" ht="17.100000000000001" customHeight="1">
      <c r="A35" s="523"/>
      <c r="B35" s="523"/>
      <c r="C35" s="523"/>
      <c r="D35" s="523"/>
      <c r="E35" s="523"/>
      <c r="F35" s="523"/>
      <c r="G35" s="523"/>
      <c r="H35" s="523"/>
      <c r="I35" s="523"/>
      <c r="J35" s="523"/>
      <c r="K35" s="523"/>
      <c r="L35" s="523"/>
      <c r="M35" s="523"/>
      <c r="N35" s="523"/>
      <c r="O35" s="523"/>
      <c r="P35" s="523"/>
      <c r="Q35" s="523"/>
      <c r="R35" s="523"/>
      <c r="S35" s="523"/>
      <c r="T35" s="523"/>
      <c r="U35" s="523"/>
      <c r="V35" s="523"/>
      <c r="W35" s="523"/>
      <c r="X35" s="523"/>
      <c r="Y35" s="523"/>
      <c r="Z35" s="523"/>
      <c r="AA35" s="523"/>
      <c r="AB35" s="523"/>
      <c r="AC35" s="523"/>
      <c r="AD35" s="523"/>
      <c r="AE35" s="523"/>
      <c r="AF35" s="523"/>
      <c r="AG35" s="523"/>
      <c r="AH35" s="523"/>
      <c r="AI35" s="523"/>
      <c r="AJ35" s="523"/>
      <c r="AK35" s="523"/>
      <c r="AL35" s="523"/>
      <c r="AM35" s="523"/>
      <c r="AN35" s="523"/>
      <c r="AO35" s="523"/>
      <c r="AP35" s="523"/>
      <c r="AQ35" s="523"/>
      <c r="AR35" s="523"/>
      <c r="AS35" s="523"/>
      <c r="AT35" s="523"/>
    </row>
    <row r="36" spans="1:46" ht="17.100000000000001" customHeight="1">
      <c r="A36" s="523"/>
      <c r="B36" s="523"/>
      <c r="C36" s="523"/>
      <c r="D36" s="523"/>
      <c r="E36" s="523"/>
      <c r="F36" s="523"/>
      <c r="G36" s="523"/>
      <c r="H36" s="523"/>
      <c r="I36" s="523"/>
      <c r="J36" s="523"/>
      <c r="K36" s="523"/>
      <c r="L36" s="523"/>
      <c r="M36" s="523"/>
      <c r="N36" s="523"/>
      <c r="O36" s="523"/>
      <c r="P36" s="523"/>
      <c r="Q36" s="523"/>
      <c r="R36" s="523"/>
      <c r="S36" s="523"/>
      <c r="T36" s="523"/>
      <c r="U36" s="523"/>
      <c r="V36" s="523"/>
      <c r="W36" s="523"/>
      <c r="X36" s="523"/>
      <c r="Y36" s="523"/>
      <c r="Z36" s="523"/>
      <c r="AA36" s="523"/>
      <c r="AB36" s="523"/>
      <c r="AC36" s="523"/>
      <c r="AD36" s="523"/>
      <c r="AE36" s="523"/>
      <c r="AF36" s="523"/>
      <c r="AG36" s="523"/>
      <c r="AH36" s="523"/>
      <c r="AI36" s="523"/>
      <c r="AJ36" s="523"/>
      <c r="AK36" s="523"/>
      <c r="AL36" s="523"/>
      <c r="AM36" s="523"/>
      <c r="AN36" s="523"/>
      <c r="AO36" s="523"/>
      <c r="AP36" s="523"/>
      <c r="AQ36" s="523"/>
      <c r="AR36" s="523"/>
      <c r="AS36" s="523"/>
      <c r="AT36" s="523"/>
    </row>
    <row r="37" spans="1:46" ht="17.100000000000001" customHeight="1">
      <c r="A37" s="523"/>
      <c r="B37" s="523"/>
      <c r="C37" s="523"/>
      <c r="D37" s="523"/>
      <c r="E37" s="523"/>
      <c r="F37" s="523"/>
      <c r="G37" s="523"/>
      <c r="H37" s="523"/>
      <c r="I37" s="523"/>
      <c r="J37" s="523"/>
      <c r="K37" s="523"/>
      <c r="L37" s="523"/>
      <c r="M37" s="523"/>
      <c r="N37" s="523"/>
      <c r="O37" s="523"/>
      <c r="P37" s="523"/>
      <c r="Q37" s="523"/>
      <c r="R37" s="523"/>
      <c r="S37" s="523"/>
      <c r="T37" s="523"/>
      <c r="U37" s="523"/>
      <c r="V37" s="523"/>
      <c r="W37" s="523"/>
      <c r="X37" s="523"/>
      <c r="Y37" s="523"/>
      <c r="Z37" s="523"/>
      <c r="AA37" s="523"/>
      <c r="AB37" s="523"/>
      <c r="AC37" s="523"/>
      <c r="AD37" s="523"/>
      <c r="AE37" s="523"/>
      <c r="AF37" s="523"/>
      <c r="AG37" s="523"/>
      <c r="AH37" s="523"/>
      <c r="AI37" s="523"/>
      <c r="AJ37" s="523"/>
      <c r="AK37" s="523"/>
      <c r="AL37" s="523"/>
      <c r="AM37" s="523"/>
      <c r="AN37" s="523"/>
      <c r="AO37" s="523"/>
      <c r="AP37" s="523"/>
      <c r="AQ37" s="523"/>
      <c r="AR37" s="523"/>
      <c r="AS37" s="523"/>
      <c r="AT37" s="523"/>
    </row>
    <row r="38" spans="1:46" s="135" customFormat="1" ht="18" customHeight="1">
      <c r="A38" s="426" t="s">
        <v>36731</v>
      </c>
      <c r="B38" s="426"/>
      <c r="C38" s="426"/>
      <c r="D38" s="426"/>
      <c r="E38" s="426"/>
      <c r="F38" s="426"/>
      <c r="G38" s="426"/>
      <c r="H38" s="426"/>
      <c r="I38" s="426"/>
      <c r="J38" s="426"/>
      <c r="K38" s="426"/>
      <c r="L38" s="588" t="s">
        <v>431</v>
      </c>
      <c r="M38" s="588"/>
      <c r="N38" s="588"/>
      <c r="O38" s="588"/>
      <c r="P38" s="109"/>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83"/>
      <c r="AO38" s="83"/>
      <c r="AP38" s="83"/>
      <c r="AQ38" s="83"/>
      <c r="AR38" s="83"/>
    </row>
    <row r="39" spans="1:46" ht="27" customHeight="1"/>
    <row r="40" spans="1:46" ht="27" customHeight="1"/>
    <row r="41" spans="1:46" ht="27" customHeight="1"/>
    <row r="42" spans="1:46" ht="27" customHeight="1"/>
    <row r="43" spans="1:46" ht="27" customHeight="1"/>
    <row r="44" spans="1:46" ht="27" customHeight="1"/>
    <row r="45" spans="1:46" ht="27" customHeight="1"/>
    <row r="46" spans="1:46" ht="27" customHeight="1"/>
    <row r="47" spans="1:46" ht="27" customHeight="1"/>
    <row r="48" spans="1:46" ht="27" customHeight="1"/>
    <row r="49" ht="27" customHeight="1"/>
    <row r="50" ht="27" customHeight="1"/>
  </sheetData>
  <sheetProtection insertColumns="0" deleteColumns="0"/>
  <protectedRanges>
    <protectedRange sqref="H9 AH3 AN4 W4 AW7:BQ7 AU2:AV2 AU6:BJ6 H5:H7 AW2:BQ4 AU5 AW5:BJ5 AU8:BJ14" name="범위1"/>
  </protectedRanges>
  <mergeCells count="27">
    <mergeCell ref="A1:AT1"/>
    <mergeCell ref="A3:G3"/>
    <mergeCell ref="H3:L3"/>
    <mergeCell ref="M3:AD3"/>
    <mergeCell ref="AE3:AG3"/>
    <mergeCell ref="AH3:AQ3"/>
    <mergeCell ref="AR3:AT3"/>
    <mergeCell ref="A14:AT37"/>
    <mergeCell ref="A38:K38"/>
    <mergeCell ref="L38:O38"/>
    <mergeCell ref="A5:G5"/>
    <mergeCell ref="H5:AT5"/>
    <mergeCell ref="A6:G6"/>
    <mergeCell ref="H6:AT6"/>
    <mergeCell ref="A7:G7"/>
    <mergeCell ref="H7:AT7"/>
    <mergeCell ref="AV4:AV5"/>
    <mergeCell ref="A8:G10"/>
    <mergeCell ref="H8:AT10"/>
    <mergeCell ref="B11:AT11"/>
    <mergeCell ref="A13:AT13"/>
    <mergeCell ref="A4:G4"/>
    <mergeCell ref="H4:R4"/>
    <mergeCell ref="S4:V4"/>
    <mergeCell ref="W4:AJ4"/>
    <mergeCell ref="AK4:AM4"/>
    <mergeCell ref="AN4:AS4"/>
  </mergeCells>
  <phoneticPr fontId="2" type="noConversion"/>
  <hyperlinks>
    <hyperlink ref="AV3" location="'종합 안내문'!B6" display="'종합 안내문'!B6"/>
    <hyperlink ref="AV4" location="'청구서식 목차'!C2" display="'청구서식 목차'!C2"/>
  </hyperlinks>
  <printOptions horizontalCentered="1"/>
  <pageMargins left="0.11811023622047245" right="0.11811023622047245" top="0.59055118110236227" bottom="0.39370078740157483" header="0.31496062992125984" footer="0.31496062992125984"/>
  <pageSetup paperSize="9" scale="99" orientation="portrait" errors="blank" r:id="rId1"/>
  <headerFooter scaleWithDoc="0">
    <oddHeader>&amp;L&amp;G</oddHeader>
  </headerFooter>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L24"/>
  <sheetViews>
    <sheetView zoomScale="98" zoomScaleNormal="98" workbookViewId="0">
      <pane xSplit="4" ySplit="4" topLeftCell="H5" activePane="bottomRight" state="frozen"/>
      <selection pane="topRight" activeCell="E1" sqref="E1"/>
      <selection pane="bottomLeft" activeCell="A5" sqref="A5"/>
      <selection pane="bottomRight" activeCell="N18" sqref="N18"/>
    </sheetView>
  </sheetViews>
  <sheetFormatPr defaultRowHeight="16.5"/>
  <cols>
    <col min="1" max="1" width="13.25" style="38" bestFit="1" customWidth="1"/>
    <col min="2" max="2" width="20" style="38" customWidth="1"/>
    <col min="3" max="3" width="48.875" style="39" customWidth="1"/>
    <col min="4" max="4" width="10.375" style="38" customWidth="1"/>
    <col min="5" max="16384" width="9" style="1"/>
  </cols>
  <sheetData>
    <row r="1" spans="1:12" ht="36" customHeight="1">
      <c r="A1" s="424" t="s">
        <v>40</v>
      </c>
      <c r="B1" s="424"/>
      <c r="C1" s="424"/>
      <c r="D1" s="424"/>
    </row>
    <row r="2" spans="1:12" ht="25.5" customHeight="1">
      <c r="A2" s="425" t="s">
        <v>41</v>
      </c>
      <c r="B2" s="425"/>
      <c r="C2" s="425"/>
      <c r="D2" s="425"/>
    </row>
    <row r="3" spans="1:12" ht="17.25" thickBot="1">
      <c r="A3" s="20"/>
      <c r="B3" s="20"/>
      <c r="C3" s="21"/>
      <c r="D3" s="20"/>
    </row>
    <row r="4" spans="1:12" s="22" customFormat="1" ht="24.95" customHeight="1">
      <c r="A4" s="379" t="s">
        <v>34</v>
      </c>
      <c r="B4" s="380" t="s">
        <v>42</v>
      </c>
      <c r="C4" s="381" t="s">
        <v>43</v>
      </c>
      <c r="D4" s="382" t="s">
        <v>44</v>
      </c>
    </row>
    <row r="5" spans="1:12" s="22" customFormat="1" ht="24.95" customHeight="1">
      <c r="A5" s="373" t="s">
        <v>65</v>
      </c>
      <c r="B5" s="374" t="s">
        <v>36963</v>
      </c>
      <c r="C5" s="375" t="s">
        <v>36988</v>
      </c>
      <c r="D5" s="376" t="s">
        <v>36964</v>
      </c>
    </row>
    <row r="6" spans="1:12" s="22" customFormat="1" ht="24.95" customHeight="1">
      <c r="A6" s="420" t="s">
        <v>66</v>
      </c>
      <c r="B6" s="23" t="s">
        <v>80</v>
      </c>
      <c r="C6" s="24" t="s">
        <v>45</v>
      </c>
      <c r="D6" s="345" t="s">
        <v>50</v>
      </c>
      <c r="E6" s="3"/>
    </row>
    <row r="7" spans="1:12" s="22" customFormat="1" ht="24.95" customHeight="1">
      <c r="A7" s="421"/>
      <c r="B7" s="27" t="s">
        <v>81</v>
      </c>
      <c r="C7" s="28" t="s">
        <v>46</v>
      </c>
      <c r="D7" s="342" t="s">
        <v>52</v>
      </c>
      <c r="E7" s="3"/>
    </row>
    <row r="8" spans="1:12" s="22" customFormat="1" ht="24.95" customHeight="1">
      <c r="A8" s="420" t="s">
        <v>47</v>
      </c>
      <c r="B8" s="23" t="s">
        <v>82</v>
      </c>
      <c r="C8" s="24" t="s">
        <v>48</v>
      </c>
      <c r="D8" s="343" t="s">
        <v>68</v>
      </c>
      <c r="E8" s="3"/>
    </row>
    <row r="9" spans="1:12" s="22" customFormat="1" ht="24.95" customHeight="1">
      <c r="A9" s="420"/>
      <c r="B9" s="25" t="s">
        <v>83</v>
      </c>
      <c r="C9" s="26" t="s">
        <v>49</v>
      </c>
      <c r="D9" s="341" t="s">
        <v>56</v>
      </c>
      <c r="E9" s="3"/>
    </row>
    <row r="10" spans="1:12" s="2" customFormat="1" ht="24.95" customHeight="1">
      <c r="A10" s="420"/>
      <c r="B10" s="25" t="s">
        <v>84</v>
      </c>
      <c r="C10" s="26" t="s">
        <v>51</v>
      </c>
      <c r="D10" s="341" t="s">
        <v>58</v>
      </c>
      <c r="E10" s="368"/>
    </row>
    <row r="11" spans="1:12" s="22" customFormat="1" ht="24.95" customHeight="1">
      <c r="A11" s="421"/>
      <c r="B11" s="27" t="s">
        <v>85</v>
      </c>
      <c r="C11" s="28" t="s">
        <v>35</v>
      </c>
      <c r="D11" s="342" t="s">
        <v>69</v>
      </c>
    </row>
    <row r="12" spans="1:12" s="22" customFormat="1" ht="24.95" customHeight="1">
      <c r="A12" s="40" t="s">
        <v>36</v>
      </c>
      <c r="B12" s="29" t="s">
        <v>86</v>
      </c>
      <c r="C12" s="30" t="s">
        <v>53</v>
      </c>
      <c r="D12" s="344" t="s">
        <v>36914</v>
      </c>
    </row>
    <row r="13" spans="1:12" s="22" customFormat="1" ht="33.75" customHeight="1">
      <c r="A13" s="419" t="s">
        <v>54</v>
      </c>
      <c r="B13" s="31" t="s">
        <v>87</v>
      </c>
      <c r="C13" s="32" t="s">
        <v>36958</v>
      </c>
      <c r="D13" s="340" t="s">
        <v>72</v>
      </c>
      <c r="H13" s="415" t="s">
        <v>36993</v>
      </c>
      <c r="I13" s="415"/>
      <c r="J13" s="415"/>
      <c r="K13" s="415"/>
      <c r="L13" s="414"/>
    </row>
    <row r="14" spans="1:12" s="22" customFormat="1" ht="24.95" customHeight="1">
      <c r="A14" s="420"/>
      <c r="B14" s="25" t="s">
        <v>88</v>
      </c>
      <c r="C14" s="33" t="s">
        <v>36959</v>
      </c>
      <c r="D14" s="341" t="s">
        <v>70</v>
      </c>
      <c r="H14" s="415" t="s">
        <v>36994</v>
      </c>
      <c r="I14" s="415"/>
      <c r="J14" s="415"/>
      <c r="K14" s="415"/>
      <c r="L14" s="414"/>
    </row>
    <row r="15" spans="1:12" s="22" customFormat="1" ht="24.95" customHeight="1">
      <c r="A15" s="421"/>
      <c r="B15" s="27" t="s">
        <v>36984</v>
      </c>
      <c r="C15" s="28" t="s">
        <v>55</v>
      </c>
      <c r="D15" s="342" t="s">
        <v>94</v>
      </c>
      <c r="H15" s="415" t="s">
        <v>36995</v>
      </c>
      <c r="I15" s="415"/>
      <c r="J15" s="415"/>
      <c r="K15" s="415"/>
      <c r="L15" s="414"/>
    </row>
    <row r="16" spans="1:12" s="22" customFormat="1" ht="24.95" customHeight="1">
      <c r="A16" s="34" t="s">
        <v>37</v>
      </c>
      <c r="B16" s="23" t="s">
        <v>89</v>
      </c>
      <c r="C16" s="24" t="s">
        <v>57</v>
      </c>
      <c r="D16" s="345" t="s">
        <v>71</v>
      </c>
    </row>
    <row r="17" spans="1:4" s="22" customFormat="1" ht="24.95" customHeight="1">
      <c r="A17" s="422" t="s">
        <v>59</v>
      </c>
      <c r="B17" s="31" t="s">
        <v>90</v>
      </c>
      <c r="C17" s="35" t="s">
        <v>60</v>
      </c>
      <c r="D17" s="340" t="s">
        <v>73</v>
      </c>
    </row>
    <row r="18" spans="1:4" s="22" customFormat="1" ht="24.95" customHeight="1">
      <c r="A18" s="420"/>
      <c r="B18" s="25" t="s">
        <v>91</v>
      </c>
      <c r="C18" s="26" t="s">
        <v>61</v>
      </c>
      <c r="D18" s="341" t="s">
        <v>74</v>
      </c>
    </row>
    <row r="19" spans="1:4" s="22" customFormat="1" ht="24.95" customHeight="1">
      <c r="A19" s="420"/>
      <c r="B19" s="25" t="s">
        <v>36930</v>
      </c>
      <c r="C19" s="26" t="s">
        <v>38</v>
      </c>
      <c r="D19" s="341" t="s">
        <v>36908</v>
      </c>
    </row>
    <row r="20" spans="1:4" s="22" customFormat="1" ht="24.95" customHeight="1">
      <c r="A20" s="420"/>
      <c r="B20" s="25" t="s">
        <v>36931</v>
      </c>
      <c r="C20" s="26" t="s">
        <v>62</v>
      </c>
      <c r="D20" s="341" t="s">
        <v>75</v>
      </c>
    </row>
    <row r="21" spans="1:4" ht="24.95" customHeight="1">
      <c r="A21" s="420"/>
      <c r="B21" s="25" t="s">
        <v>36932</v>
      </c>
      <c r="C21" s="26" t="s">
        <v>63</v>
      </c>
      <c r="D21" s="341" t="s">
        <v>76</v>
      </c>
    </row>
    <row r="22" spans="1:4" ht="24.95" customHeight="1">
      <c r="A22" s="420"/>
      <c r="B22" s="25" t="s">
        <v>36933</v>
      </c>
      <c r="C22" s="26" t="s">
        <v>64</v>
      </c>
      <c r="D22" s="341" t="s">
        <v>77</v>
      </c>
    </row>
    <row r="23" spans="1:4" ht="24.95" customHeight="1">
      <c r="A23" s="422" t="s">
        <v>29</v>
      </c>
      <c r="B23" s="31" t="s">
        <v>36934</v>
      </c>
      <c r="C23" s="35" t="s">
        <v>39</v>
      </c>
      <c r="D23" s="340" t="s">
        <v>78</v>
      </c>
    </row>
    <row r="24" spans="1:4" ht="24.95" customHeight="1" thickBot="1">
      <c r="A24" s="423"/>
      <c r="B24" s="36" t="s">
        <v>36935</v>
      </c>
      <c r="C24" s="37" t="s">
        <v>36985</v>
      </c>
      <c r="D24" s="346" t="s">
        <v>79</v>
      </c>
    </row>
  </sheetData>
  <mergeCells count="7">
    <mergeCell ref="A13:A15"/>
    <mergeCell ref="A17:A22"/>
    <mergeCell ref="A23:A24"/>
    <mergeCell ref="A6:A7"/>
    <mergeCell ref="A1:D1"/>
    <mergeCell ref="A2:D2"/>
    <mergeCell ref="A8:A11"/>
  </mergeCells>
  <phoneticPr fontId="2" type="noConversion"/>
  <hyperlinks>
    <hyperlink ref="D9" location="'3-2'!L5" display="3-2"/>
    <hyperlink ref="D10" location="'3-2'!L5" display="3-2"/>
    <hyperlink ref="D17" location="'5'!D5" display="5"/>
    <hyperlink ref="D18" location="'6'!M3" display="6"/>
    <hyperlink ref="D6" location="'2-1'!C7" display="2-1"/>
    <hyperlink ref="D7" location="'2-2'!V3" display="2-2"/>
    <hyperlink ref="D11" location="'3-3'!A1" display="3-3"/>
    <hyperlink ref="D12" location="'3-4'!A1" display="3-4"/>
    <hyperlink ref="D14" location="'4-2'!D3" display="4-2"/>
    <hyperlink ref="D8" location="'3-1'!D6" tooltip="4" display="3-1"/>
    <hyperlink ref="D13" location="'4-1'!D3" tooltip="6" display="4-1"/>
    <hyperlink ref="D15" location="'4-3'!D33" display="4-3"/>
    <hyperlink ref="D16" location="'4-4'!A3" display="4-4"/>
    <hyperlink ref="D19" location="'7'!H3" display="7"/>
    <hyperlink ref="D20" location="'8'!P3" display="8"/>
    <hyperlink ref="D21" location="'9'!Q3" display="9"/>
    <hyperlink ref="D22" location="'10'!C19" display="10"/>
    <hyperlink ref="D5" location="'1'!AL7" tooltip="1" display="'1'!AL7"/>
    <hyperlink ref="D23" location="'13'!D5" display="13"/>
    <hyperlink ref="D24" location="'14'!C3" display="14"/>
  </hyperlinks>
  <printOptions horizontalCentered="1"/>
  <pageMargins left="0.11811023622047245" right="0.11811023622047245" top="0.59055118110236227" bottom="0.39370078740157483" header="0.31496062992125984" footer="0.31496062992125984"/>
  <pageSetup paperSize="9" orientation="portrait" r:id="rId1"/>
  <headerFooter>
    <oddHeader>&amp;L&amp;G</oddHeader>
  </headerFooter>
  <legacyDrawingHF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36"/>
  <sheetViews>
    <sheetView zoomScaleNormal="100" workbookViewId="0">
      <selection activeCell="A17" sqref="A17:AT17"/>
    </sheetView>
  </sheetViews>
  <sheetFormatPr defaultColWidth="2" defaultRowHeight="18" customHeight="1"/>
  <cols>
    <col min="1" max="47" width="2" style="83"/>
    <col min="48" max="48" width="11.625" style="83" customWidth="1"/>
    <col min="49" max="16384" width="2" style="83"/>
  </cols>
  <sheetData>
    <row r="1" spans="1:48" ht="31.5">
      <c r="A1" s="573" t="s">
        <v>36732</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row>
    <row r="2" spans="1:48" s="19" customFormat="1" ht="12.95" customHeight="1"/>
    <row r="3" spans="1:48" s="19" customFormat="1" ht="26.1" customHeight="1">
      <c r="A3" s="1597" t="s">
        <v>36733</v>
      </c>
      <c r="B3" s="1598"/>
      <c r="C3" s="1598"/>
      <c r="D3" s="1598"/>
      <c r="E3" s="1598"/>
      <c r="F3" s="1598"/>
      <c r="G3" s="1598"/>
      <c r="H3" s="1599" t="s">
        <v>36734</v>
      </c>
      <c r="I3" s="1599"/>
      <c r="J3" s="1599"/>
      <c r="K3" s="1599"/>
      <c r="L3" s="1599"/>
      <c r="M3" s="1599"/>
      <c r="N3" s="1599"/>
      <c r="O3" s="1599"/>
      <c r="P3" s="1599"/>
      <c r="Q3" s="1599"/>
      <c r="R3" s="1599"/>
      <c r="S3" s="1599"/>
      <c r="T3" s="1599"/>
      <c r="U3" s="1599"/>
      <c r="V3" s="1599"/>
      <c r="W3" s="1599"/>
      <c r="X3" s="1599"/>
      <c r="Y3" s="1599"/>
      <c r="Z3" s="1599"/>
      <c r="AA3" s="1599"/>
      <c r="AB3" s="1599"/>
      <c r="AC3" s="1599"/>
      <c r="AD3" s="1599"/>
      <c r="AE3" s="1599"/>
      <c r="AF3" s="1599"/>
      <c r="AG3" s="1599"/>
      <c r="AH3" s="1599"/>
      <c r="AI3" s="1599"/>
      <c r="AJ3" s="1599"/>
      <c r="AK3" s="1599"/>
      <c r="AL3" s="1599"/>
      <c r="AM3" s="1599"/>
      <c r="AN3" s="1599"/>
      <c r="AO3" s="1599"/>
      <c r="AP3" s="1599"/>
      <c r="AQ3" s="1599"/>
      <c r="AR3" s="1599"/>
      <c r="AS3" s="1599"/>
      <c r="AT3" s="1600"/>
      <c r="AV3" s="378" t="s">
        <v>36965</v>
      </c>
    </row>
    <row r="4" spans="1:48" s="19" customFormat="1" ht="26.1" customHeight="1">
      <c r="A4" s="1601" t="s">
        <v>1</v>
      </c>
      <c r="B4" s="1586"/>
      <c r="C4" s="1586"/>
      <c r="D4" s="1586"/>
      <c r="E4" s="1586"/>
      <c r="F4" s="1586"/>
      <c r="G4" s="1587"/>
      <c r="H4" s="1546" t="s">
        <v>36720</v>
      </c>
      <c r="I4" s="1546"/>
      <c r="J4" s="1602"/>
      <c r="K4" s="1602"/>
      <c r="L4" s="1602"/>
      <c r="M4" s="1602"/>
      <c r="N4" s="563"/>
      <c r="O4" s="563"/>
      <c r="P4" s="563"/>
      <c r="Q4" s="563"/>
      <c r="R4" s="563"/>
      <c r="S4" s="563"/>
      <c r="T4" s="563"/>
      <c r="U4" s="563"/>
      <c r="V4" s="563"/>
      <c r="W4" s="563"/>
      <c r="X4" s="563"/>
      <c r="Y4" s="563"/>
      <c r="Z4" s="563"/>
      <c r="AA4" s="563"/>
      <c r="AB4" s="563"/>
      <c r="AC4" s="563"/>
      <c r="AD4" s="563"/>
      <c r="AE4" s="1602" t="s">
        <v>36721</v>
      </c>
      <c r="AF4" s="1602"/>
      <c r="AG4" s="1602"/>
      <c r="AH4" s="565"/>
      <c r="AI4" s="565"/>
      <c r="AJ4" s="565"/>
      <c r="AK4" s="565"/>
      <c r="AL4" s="565"/>
      <c r="AM4" s="565"/>
      <c r="AN4" s="565"/>
      <c r="AO4" s="565"/>
      <c r="AP4" s="565"/>
      <c r="AQ4" s="886"/>
      <c r="AR4" s="1603" t="s">
        <v>429</v>
      </c>
      <c r="AS4" s="1603"/>
      <c r="AT4" s="1604"/>
      <c r="AV4" s="1082" t="s">
        <v>36916</v>
      </c>
    </row>
    <row r="5" spans="1:48" s="19" customFormat="1" ht="26.1" customHeight="1">
      <c r="A5" s="1579" t="s">
        <v>36735</v>
      </c>
      <c r="B5" s="1580"/>
      <c r="C5" s="1580"/>
      <c r="D5" s="1580"/>
      <c r="E5" s="1580"/>
      <c r="F5" s="1580"/>
      <c r="G5" s="1580"/>
      <c r="H5" s="1581"/>
      <c r="I5" s="1581"/>
      <c r="J5" s="1581"/>
      <c r="K5" s="1581"/>
      <c r="L5" s="1581"/>
      <c r="M5" s="1581"/>
      <c r="N5" s="1581"/>
      <c r="O5" s="1581"/>
      <c r="P5" s="1581"/>
      <c r="Q5" s="1581"/>
      <c r="R5" s="1581"/>
      <c r="S5" s="1581"/>
      <c r="T5" s="1581"/>
      <c r="U5" s="1581"/>
      <c r="V5" s="1581"/>
      <c r="W5" s="1581"/>
      <c r="X5" s="1581"/>
      <c r="Y5" s="1581"/>
      <c r="Z5" s="1581"/>
      <c r="AA5" s="1581"/>
      <c r="AB5" s="1581"/>
      <c r="AC5" s="1581"/>
      <c r="AD5" s="1581"/>
      <c r="AE5" s="1581"/>
      <c r="AF5" s="1581"/>
      <c r="AG5" s="1581"/>
      <c r="AH5" s="1581"/>
      <c r="AI5" s="1581"/>
      <c r="AJ5" s="1581"/>
      <c r="AK5" s="1581"/>
      <c r="AL5" s="1581"/>
      <c r="AM5" s="1581"/>
      <c r="AN5" s="1581"/>
      <c r="AO5" s="1581"/>
      <c r="AP5" s="1581"/>
      <c r="AQ5" s="1581"/>
      <c r="AR5" s="1581"/>
      <c r="AS5" s="1581"/>
      <c r="AT5" s="1582"/>
      <c r="AV5" s="1083"/>
    </row>
    <row r="6" spans="1:48" s="19" customFormat="1" ht="26.1" customHeight="1">
      <c r="A6" s="1579" t="s">
        <v>36736</v>
      </c>
      <c r="B6" s="1580"/>
      <c r="C6" s="1580"/>
      <c r="D6" s="1580"/>
      <c r="E6" s="1580"/>
      <c r="F6" s="1580"/>
      <c r="G6" s="1580"/>
      <c r="H6" s="1583"/>
      <c r="I6" s="647"/>
      <c r="J6" s="647"/>
      <c r="K6" s="647"/>
      <c r="L6" s="647"/>
      <c r="M6" s="647"/>
      <c r="N6" s="647"/>
      <c r="O6" s="647"/>
      <c r="P6" s="647"/>
      <c r="Q6" s="647"/>
      <c r="R6" s="647"/>
      <c r="S6" s="647"/>
      <c r="T6" s="1584"/>
      <c r="U6" s="1585" t="s">
        <v>36737</v>
      </c>
      <c r="V6" s="1586"/>
      <c r="W6" s="1586"/>
      <c r="X6" s="1586"/>
      <c r="Y6" s="1586"/>
      <c r="Z6" s="1586"/>
      <c r="AA6" s="1586"/>
      <c r="AB6" s="1586"/>
      <c r="AC6" s="1587"/>
      <c r="AD6" s="563"/>
      <c r="AE6" s="563"/>
      <c r="AF6" s="563"/>
      <c r="AG6" s="563"/>
      <c r="AH6" s="563"/>
      <c r="AI6" s="563"/>
      <c r="AJ6" s="563"/>
      <c r="AK6" s="563"/>
      <c r="AL6" s="563"/>
      <c r="AM6" s="563"/>
      <c r="AN6" s="563"/>
      <c r="AO6" s="563"/>
      <c r="AP6" s="563"/>
      <c r="AQ6" s="563"/>
      <c r="AR6" s="563"/>
      <c r="AS6" s="563"/>
      <c r="AT6" s="1588"/>
    </row>
    <row r="7" spans="1:48" s="19" customFormat="1" ht="26.1" customHeight="1">
      <c r="A7" s="1552" t="s">
        <v>36726</v>
      </c>
      <c r="B7" s="1553"/>
      <c r="C7" s="1553"/>
      <c r="D7" s="1553"/>
      <c r="E7" s="1553"/>
      <c r="F7" s="1553"/>
      <c r="G7" s="1553"/>
      <c r="H7" s="1573"/>
      <c r="I7" s="1574"/>
      <c r="J7" s="1574"/>
      <c r="K7" s="1574"/>
      <c r="L7" s="1574"/>
      <c r="M7" s="1574"/>
      <c r="N7" s="1574"/>
      <c r="O7" s="1574"/>
      <c r="P7" s="1574"/>
      <c r="Q7" s="1574"/>
      <c r="R7" s="1574"/>
      <c r="S7" s="1574"/>
      <c r="T7" s="1574"/>
      <c r="U7" s="1574"/>
      <c r="V7" s="1574"/>
      <c r="W7" s="1574"/>
      <c r="X7" s="1574"/>
      <c r="Y7" s="1574"/>
      <c r="Z7" s="1574"/>
      <c r="AA7" s="1574"/>
      <c r="AB7" s="1574"/>
      <c r="AC7" s="1574"/>
      <c r="AD7" s="1574"/>
      <c r="AE7" s="1574"/>
      <c r="AF7" s="1574"/>
      <c r="AG7" s="1574"/>
      <c r="AH7" s="1574"/>
      <c r="AI7" s="1574"/>
      <c r="AJ7" s="1574"/>
      <c r="AK7" s="1574"/>
      <c r="AL7" s="1574"/>
      <c r="AM7" s="1574"/>
      <c r="AN7" s="1574"/>
      <c r="AO7" s="1574"/>
      <c r="AP7" s="1574"/>
      <c r="AQ7" s="1574"/>
      <c r="AR7" s="1574"/>
      <c r="AS7" s="1574"/>
      <c r="AT7" s="1575"/>
    </row>
    <row r="8" spans="1:48" s="19" customFormat="1" ht="26.1" customHeight="1">
      <c r="A8" s="1552" t="s">
        <v>36727</v>
      </c>
      <c r="B8" s="1553"/>
      <c r="C8" s="1553"/>
      <c r="D8" s="1553"/>
      <c r="E8" s="1553"/>
      <c r="F8" s="1553"/>
      <c r="G8" s="1553"/>
      <c r="H8" s="1576" t="s">
        <v>36922</v>
      </c>
      <c r="I8" s="1577"/>
      <c r="J8" s="1577"/>
      <c r="K8" s="1577"/>
      <c r="L8" s="1577"/>
      <c r="M8" s="1577"/>
      <c r="N8" s="1577"/>
      <c r="O8" s="1577"/>
      <c r="P8" s="1577"/>
      <c r="Q8" s="1577"/>
      <c r="R8" s="1577"/>
      <c r="S8" s="1577"/>
      <c r="T8" s="1577"/>
      <c r="U8" s="1577"/>
      <c r="V8" s="1577"/>
      <c r="W8" s="1577"/>
      <c r="X8" s="1577"/>
      <c r="Y8" s="1577"/>
      <c r="Z8" s="1577"/>
      <c r="AA8" s="1577"/>
      <c r="AB8" s="1577"/>
      <c r="AC8" s="1577"/>
      <c r="AD8" s="1577"/>
      <c r="AE8" s="1577"/>
      <c r="AF8" s="1577"/>
      <c r="AG8" s="1577"/>
      <c r="AH8" s="1577"/>
      <c r="AI8" s="1577"/>
      <c r="AJ8" s="1577"/>
      <c r="AK8" s="1577"/>
      <c r="AL8" s="1577"/>
      <c r="AM8" s="1577"/>
      <c r="AN8" s="1577"/>
      <c r="AO8" s="1577"/>
      <c r="AP8" s="1577"/>
      <c r="AQ8" s="1577"/>
      <c r="AR8" s="1577"/>
      <c r="AS8" s="1577"/>
      <c r="AT8" s="1578"/>
    </row>
    <row r="9" spans="1:48" s="19" customFormat="1" ht="26.1" customHeight="1">
      <c r="A9" s="1593" t="s">
        <v>36738</v>
      </c>
      <c r="B9" s="1594"/>
      <c r="C9" s="1594"/>
      <c r="D9" s="1594"/>
      <c r="E9" s="1594"/>
      <c r="F9" s="1594"/>
      <c r="G9" s="1594"/>
      <c r="H9" s="1589" t="s">
        <v>36739</v>
      </c>
      <c r="I9" s="1589"/>
      <c r="J9" s="1589"/>
      <c r="K9" s="1589"/>
      <c r="L9" s="1589"/>
      <c r="M9" s="1589"/>
      <c r="N9" s="1589"/>
      <c r="O9" s="1589"/>
      <c r="P9" s="1589"/>
      <c r="Q9" s="1589"/>
      <c r="R9" s="1589"/>
      <c r="S9" s="1589"/>
      <c r="T9" s="1589"/>
      <c r="U9" s="1589"/>
      <c r="V9" s="1589"/>
      <c r="W9" s="1589"/>
      <c r="X9" s="1589"/>
      <c r="Y9" s="1589"/>
      <c r="Z9" s="1589"/>
      <c r="AA9" s="1589"/>
      <c r="AB9" s="1589"/>
      <c r="AC9" s="1589"/>
      <c r="AD9" s="1589"/>
      <c r="AE9" s="178" t="s">
        <v>36740</v>
      </c>
      <c r="AF9" s="633"/>
      <c r="AG9" s="852"/>
      <c r="AH9" s="852"/>
      <c r="AI9" s="852"/>
      <c r="AJ9" s="852"/>
      <c r="AK9" s="852"/>
      <c r="AL9" s="852"/>
      <c r="AM9" s="852"/>
      <c r="AN9" s="852"/>
      <c r="AO9" s="852"/>
      <c r="AP9" s="852"/>
      <c r="AQ9" s="852"/>
      <c r="AR9" s="852"/>
      <c r="AS9" s="852"/>
      <c r="AT9" s="352" t="s">
        <v>412</v>
      </c>
    </row>
    <row r="10" spans="1:48" s="19" customFormat="1" ht="26.1" customHeight="1">
      <c r="A10" s="1593"/>
      <c r="B10" s="1594"/>
      <c r="C10" s="1594"/>
      <c r="D10" s="1594"/>
      <c r="E10" s="1594"/>
      <c r="F10" s="1594"/>
      <c r="G10" s="1594"/>
      <c r="H10" s="1589" t="s">
        <v>36741</v>
      </c>
      <c r="I10" s="1589"/>
      <c r="J10" s="1589"/>
      <c r="K10" s="1589"/>
      <c r="L10" s="1589"/>
      <c r="M10" s="1589"/>
      <c r="N10" s="1589"/>
      <c r="O10" s="1589"/>
      <c r="P10" s="1589"/>
      <c r="Q10" s="1589"/>
      <c r="R10" s="1589"/>
      <c r="S10" s="1589"/>
      <c r="T10" s="1589"/>
      <c r="U10" s="1589"/>
      <c r="V10" s="1589"/>
      <c r="W10" s="1589"/>
      <c r="X10" s="1589"/>
      <c r="Y10" s="1589"/>
      <c r="Z10" s="1589"/>
      <c r="AA10" s="1589"/>
      <c r="AB10" s="1589"/>
      <c r="AC10" s="1589"/>
      <c r="AD10" s="1589"/>
      <c r="AE10" s="178" t="s">
        <v>36740</v>
      </c>
      <c r="AF10" s="633"/>
      <c r="AG10" s="852"/>
      <c r="AH10" s="852"/>
      <c r="AI10" s="852"/>
      <c r="AJ10" s="852"/>
      <c r="AK10" s="852"/>
      <c r="AL10" s="852"/>
      <c r="AM10" s="852"/>
      <c r="AN10" s="852"/>
      <c r="AO10" s="852"/>
      <c r="AP10" s="852"/>
      <c r="AQ10" s="852"/>
      <c r="AR10" s="852"/>
      <c r="AS10" s="852"/>
      <c r="AT10" s="352" t="s">
        <v>412</v>
      </c>
    </row>
    <row r="11" spans="1:48" s="19" customFormat="1" ht="26.1" customHeight="1">
      <c r="A11" s="1593"/>
      <c r="B11" s="1594"/>
      <c r="C11" s="1594"/>
      <c r="D11" s="1594"/>
      <c r="E11" s="1594"/>
      <c r="F11" s="1594"/>
      <c r="G11" s="1594"/>
      <c r="H11" s="1589" t="s">
        <v>36742</v>
      </c>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78" t="s">
        <v>36740</v>
      </c>
      <c r="AF11" s="633"/>
      <c r="AG11" s="852"/>
      <c r="AH11" s="852"/>
      <c r="AI11" s="852"/>
      <c r="AJ11" s="852"/>
      <c r="AK11" s="852"/>
      <c r="AL11" s="852"/>
      <c r="AM11" s="852"/>
      <c r="AN11" s="852"/>
      <c r="AO11" s="852"/>
      <c r="AP11" s="852"/>
      <c r="AQ11" s="852"/>
      <c r="AR11" s="852"/>
      <c r="AS11" s="852"/>
      <c r="AT11" s="352" t="s">
        <v>412</v>
      </c>
    </row>
    <row r="12" spans="1:48" s="19" customFormat="1" ht="26.1" customHeight="1">
      <c r="A12" s="1593"/>
      <c r="B12" s="1594"/>
      <c r="C12" s="1594"/>
      <c r="D12" s="1594"/>
      <c r="E12" s="1594"/>
      <c r="F12" s="1594"/>
      <c r="G12" s="1594"/>
      <c r="H12" s="1589" t="s">
        <v>36743</v>
      </c>
      <c r="I12" s="1589"/>
      <c r="J12" s="1589"/>
      <c r="K12" s="1589"/>
      <c r="L12" s="1589"/>
      <c r="M12" s="1589"/>
      <c r="N12" s="1589"/>
      <c r="O12" s="1589"/>
      <c r="P12" s="1589"/>
      <c r="Q12" s="1589"/>
      <c r="R12" s="1589"/>
      <c r="S12" s="1589"/>
      <c r="T12" s="1589"/>
      <c r="U12" s="1589"/>
      <c r="V12" s="1589"/>
      <c r="W12" s="1589"/>
      <c r="X12" s="1589"/>
      <c r="Y12" s="1589"/>
      <c r="Z12" s="1589"/>
      <c r="AA12" s="1589"/>
      <c r="AB12" s="1589"/>
      <c r="AC12" s="1589"/>
      <c r="AD12" s="1589"/>
      <c r="AE12" s="178" t="s">
        <v>36740</v>
      </c>
      <c r="AF12" s="633"/>
      <c r="AG12" s="852"/>
      <c r="AH12" s="852"/>
      <c r="AI12" s="852"/>
      <c r="AJ12" s="852"/>
      <c r="AK12" s="852"/>
      <c r="AL12" s="852"/>
      <c r="AM12" s="852"/>
      <c r="AN12" s="852"/>
      <c r="AO12" s="852"/>
      <c r="AP12" s="852"/>
      <c r="AQ12" s="852"/>
      <c r="AR12" s="852"/>
      <c r="AS12" s="852"/>
      <c r="AT12" s="352" t="s">
        <v>412</v>
      </c>
    </row>
    <row r="13" spans="1:48" s="19" customFormat="1" ht="26.1" customHeight="1">
      <c r="A13" s="1593"/>
      <c r="B13" s="1594"/>
      <c r="C13" s="1594"/>
      <c r="D13" s="1594"/>
      <c r="E13" s="1594"/>
      <c r="F13" s="1594"/>
      <c r="G13" s="1594"/>
      <c r="H13" s="1589" t="s">
        <v>36744</v>
      </c>
      <c r="I13" s="1589"/>
      <c r="J13" s="1589"/>
      <c r="K13" s="1589"/>
      <c r="L13" s="1589"/>
      <c r="M13" s="1589"/>
      <c r="N13" s="1589"/>
      <c r="O13" s="1589"/>
      <c r="P13" s="1589"/>
      <c r="Q13" s="1589"/>
      <c r="R13" s="1589"/>
      <c r="S13" s="1589"/>
      <c r="T13" s="1589"/>
      <c r="U13" s="1589"/>
      <c r="V13" s="1589"/>
      <c r="W13" s="1589"/>
      <c r="X13" s="1589"/>
      <c r="Y13" s="1589"/>
      <c r="Z13" s="1589"/>
      <c r="AA13" s="1589"/>
      <c r="AB13" s="1589"/>
      <c r="AC13" s="1589"/>
      <c r="AD13" s="1589"/>
      <c r="AE13" s="178" t="s">
        <v>36740</v>
      </c>
      <c r="AF13" s="633"/>
      <c r="AG13" s="852"/>
      <c r="AH13" s="852"/>
      <c r="AI13" s="852"/>
      <c r="AJ13" s="852"/>
      <c r="AK13" s="852"/>
      <c r="AL13" s="852"/>
      <c r="AM13" s="852"/>
      <c r="AN13" s="852"/>
      <c r="AO13" s="852"/>
      <c r="AP13" s="852"/>
      <c r="AQ13" s="852"/>
      <c r="AR13" s="852"/>
      <c r="AS13" s="852"/>
      <c r="AT13" s="352" t="s">
        <v>412</v>
      </c>
    </row>
    <row r="14" spans="1:48" s="19" customFormat="1" ht="26.1" customHeight="1" thickBot="1">
      <c r="A14" s="1595"/>
      <c r="B14" s="1596"/>
      <c r="C14" s="1596"/>
      <c r="D14" s="1596"/>
      <c r="E14" s="1596"/>
      <c r="F14" s="1596"/>
      <c r="G14" s="1596"/>
      <c r="H14" s="1590" t="s">
        <v>36745</v>
      </c>
      <c r="I14" s="1590"/>
      <c r="J14" s="1590"/>
      <c r="K14" s="1590"/>
      <c r="L14" s="1590"/>
      <c r="M14" s="1590"/>
      <c r="N14" s="1590"/>
      <c r="O14" s="1590"/>
      <c r="P14" s="1590"/>
      <c r="Q14" s="1590"/>
      <c r="R14" s="1590"/>
      <c r="S14" s="1590"/>
      <c r="T14" s="1590"/>
      <c r="U14" s="1590"/>
      <c r="V14" s="1590"/>
      <c r="W14" s="1590"/>
      <c r="X14" s="1590"/>
      <c r="Y14" s="1590"/>
      <c r="Z14" s="1590"/>
      <c r="AA14" s="1590"/>
      <c r="AB14" s="1590"/>
      <c r="AC14" s="1590"/>
      <c r="AD14" s="1590"/>
      <c r="AE14" s="250" t="s">
        <v>36740</v>
      </c>
      <c r="AF14" s="1591"/>
      <c r="AG14" s="1592"/>
      <c r="AH14" s="1592"/>
      <c r="AI14" s="1592"/>
      <c r="AJ14" s="1592"/>
      <c r="AK14" s="1592"/>
      <c r="AL14" s="1592"/>
      <c r="AM14" s="1592"/>
      <c r="AN14" s="1592"/>
      <c r="AO14" s="1592"/>
      <c r="AP14" s="1592"/>
      <c r="AQ14" s="1592"/>
      <c r="AR14" s="1592"/>
      <c r="AS14" s="1592"/>
      <c r="AT14" s="353" t="s">
        <v>412</v>
      </c>
    </row>
    <row r="15" spans="1:48" s="19" customFormat="1" ht="20.100000000000001" customHeight="1" thickTop="1">
      <c r="A15" s="786" t="s">
        <v>36746</v>
      </c>
      <c r="B15" s="683"/>
      <c r="C15" s="683"/>
      <c r="D15" s="683"/>
      <c r="E15" s="683"/>
      <c r="F15" s="683"/>
      <c r="G15" s="683"/>
      <c r="H15" s="683"/>
      <c r="I15" s="683"/>
      <c r="J15" s="683"/>
      <c r="K15" s="683"/>
      <c r="L15" s="683"/>
      <c r="M15" s="683"/>
      <c r="N15" s="683"/>
      <c r="O15" s="683"/>
      <c r="P15" s="683"/>
      <c r="Q15" s="683"/>
      <c r="R15" s="683"/>
      <c r="S15" s="683"/>
      <c r="T15" s="683"/>
      <c r="U15" s="683"/>
      <c r="V15" s="683"/>
      <c r="W15" s="683"/>
      <c r="X15" s="683"/>
      <c r="Y15" s="683"/>
      <c r="Z15" s="683"/>
      <c r="AA15" s="683"/>
      <c r="AB15" s="683"/>
      <c r="AC15" s="683"/>
      <c r="AD15" s="683"/>
      <c r="AE15" s="354" t="s">
        <v>36740</v>
      </c>
      <c r="AF15" s="1569">
        <f>SUM(AF9:AS14)</f>
        <v>0</v>
      </c>
      <c r="AG15" s="1570"/>
      <c r="AH15" s="1570"/>
      <c r="AI15" s="1570"/>
      <c r="AJ15" s="1570"/>
      <c r="AK15" s="1570"/>
      <c r="AL15" s="1570"/>
      <c r="AM15" s="1570"/>
      <c r="AN15" s="1570"/>
      <c r="AO15" s="1570"/>
      <c r="AP15" s="1570"/>
      <c r="AQ15" s="1570"/>
      <c r="AR15" s="1570"/>
      <c r="AS15" s="1570"/>
      <c r="AT15" s="189" t="s">
        <v>412</v>
      </c>
    </row>
    <row r="16" spans="1:48" s="19" customFormat="1" ht="6.95" customHeight="1"/>
    <row r="17" spans="1:46" s="19" customFormat="1" ht="18" customHeight="1">
      <c r="A17" s="581" t="s">
        <v>379</v>
      </c>
      <c r="B17" s="581"/>
      <c r="C17" s="581"/>
      <c r="D17" s="581"/>
      <c r="E17" s="581"/>
      <c r="F17" s="581"/>
      <c r="G17" s="581"/>
      <c r="H17" s="581"/>
      <c r="I17" s="581"/>
      <c r="J17" s="581"/>
      <c r="K17" s="581"/>
      <c r="L17" s="581"/>
      <c r="M17" s="581"/>
      <c r="N17" s="581"/>
      <c r="O17" s="581"/>
      <c r="P17" s="581"/>
      <c r="Q17" s="581"/>
      <c r="R17" s="581"/>
      <c r="S17" s="581"/>
      <c r="T17" s="581"/>
      <c r="U17" s="581"/>
      <c r="V17" s="581"/>
      <c r="W17" s="581"/>
      <c r="X17" s="581"/>
      <c r="Y17" s="581"/>
      <c r="Z17" s="581"/>
      <c r="AA17" s="581"/>
      <c r="AB17" s="581"/>
      <c r="AC17" s="581"/>
      <c r="AD17" s="581"/>
      <c r="AE17" s="581"/>
      <c r="AF17" s="581"/>
      <c r="AG17" s="581"/>
      <c r="AH17" s="581"/>
      <c r="AI17" s="581"/>
      <c r="AJ17" s="581"/>
      <c r="AK17" s="581"/>
      <c r="AL17" s="581"/>
      <c r="AM17" s="581"/>
      <c r="AN17" s="581"/>
      <c r="AO17" s="581"/>
      <c r="AP17" s="581"/>
      <c r="AQ17" s="581"/>
      <c r="AR17" s="581"/>
      <c r="AS17" s="581"/>
      <c r="AT17" s="581"/>
    </row>
    <row r="18" spans="1:46" ht="18" customHeight="1">
      <c r="A18" s="1571"/>
      <c r="B18" s="1572"/>
      <c r="C18" s="1572"/>
      <c r="D18" s="1572"/>
      <c r="E18" s="1572"/>
      <c r="F18" s="1572"/>
      <c r="G18" s="1572"/>
      <c r="H18" s="1572"/>
      <c r="I18" s="1572"/>
      <c r="J18" s="1572"/>
      <c r="K18" s="1572"/>
      <c r="L18" s="1572"/>
      <c r="M18" s="1572"/>
      <c r="N18" s="1572"/>
      <c r="O18" s="1572"/>
      <c r="P18" s="1572"/>
      <c r="Q18" s="1572"/>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c r="AN18" s="1572"/>
      <c r="AO18" s="1572"/>
      <c r="AP18" s="1572"/>
      <c r="AQ18" s="1572"/>
      <c r="AR18" s="1572"/>
      <c r="AS18" s="1572"/>
      <c r="AT18" s="1572"/>
    </row>
    <row r="19" spans="1:46" ht="18" customHeight="1">
      <c r="A19" s="1572"/>
      <c r="B19" s="1572"/>
      <c r="C19" s="1572"/>
      <c r="D19" s="1572"/>
      <c r="E19" s="1572"/>
      <c r="F19" s="1572"/>
      <c r="G19" s="1572"/>
      <c r="H19" s="1572"/>
      <c r="I19" s="1572"/>
      <c r="J19" s="1572"/>
      <c r="K19" s="1572"/>
      <c r="L19" s="1572"/>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c r="AN19" s="1572"/>
      <c r="AO19" s="1572"/>
      <c r="AP19" s="1572"/>
      <c r="AQ19" s="1572"/>
      <c r="AR19" s="1572"/>
      <c r="AS19" s="1572"/>
      <c r="AT19" s="1572"/>
    </row>
    <row r="20" spans="1:46" ht="18" customHeight="1">
      <c r="A20" s="1572"/>
      <c r="B20" s="1572"/>
      <c r="C20" s="1572"/>
      <c r="D20" s="1572"/>
      <c r="E20" s="1572"/>
      <c r="F20" s="1572"/>
      <c r="G20" s="1572"/>
      <c r="H20" s="1572"/>
      <c r="I20" s="1572"/>
      <c r="J20" s="1572"/>
      <c r="K20" s="1572"/>
      <c r="L20" s="1572"/>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c r="AN20" s="1572"/>
      <c r="AO20" s="1572"/>
      <c r="AP20" s="1572"/>
      <c r="AQ20" s="1572"/>
      <c r="AR20" s="1572"/>
      <c r="AS20" s="1572"/>
      <c r="AT20" s="1572"/>
    </row>
    <row r="21" spans="1:46" ht="18" customHeight="1">
      <c r="A21" s="1572"/>
      <c r="B21" s="1572"/>
      <c r="C21" s="1572"/>
      <c r="D21" s="1572"/>
      <c r="E21" s="1572"/>
      <c r="F21" s="1572"/>
      <c r="G21" s="1572"/>
      <c r="H21" s="1572"/>
      <c r="I21" s="1572"/>
      <c r="J21" s="1572"/>
      <c r="K21" s="1572"/>
      <c r="L21" s="1572"/>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c r="AN21" s="1572"/>
      <c r="AO21" s="1572"/>
      <c r="AP21" s="1572"/>
      <c r="AQ21" s="1572"/>
      <c r="AR21" s="1572"/>
      <c r="AS21" s="1572"/>
      <c r="AT21" s="1572"/>
    </row>
    <row r="22" spans="1:46" ht="18" customHeight="1">
      <c r="A22" s="1572"/>
      <c r="B22" s="1572"/>
      <c r="C22" s="1572"/>
      <c r="D22" s="1572"/>
      <c r="E22" s="1572"/>
      <c r="F22" s="1572"/>
      <c r="G22" s="1572"/>
      <c r="H22" s="1572"/>
      <c r="I22" s="1572"/>
      <c r="J22" s="1572"/>
      <c r="K22" s="1572"/>
      <c r="L22" s="1572"/>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c r="AN22" s="1572"/>
      <c r="AO22" s="1572"/>
      <c r="AP22" s="1572"/>
      <c r="AQ22" s="1572"/>
      <c r="AR22" s="1572"/>
      <c r="AS22" s="1572"/>
      <c r="AT22" s="1572"/>
    </row>
    <row r="23" spans="1:46" ht="18" customHeight="1">
      <c r="A23" s="1572"/>
      <c r="B23" s="1572"/>
      <c r="C23" s="1572"/>
      <c r="D23" s="1572"/>
      <c r="E23" s="1572"/>
      <c r="F23" s="1572"/>
      <c r="G23" s="1572"/>
      <c r="H23" s="1572"/>
      <c r="I23" s="1572"/>
      <c r="J23" s="1572"/>
      <c r="K23" s="1572"/>
      <c r="L23" s="1572"/>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c r="AN23" s="1572"/>
      <c r="AO23" s="1572"/>
      <c r="AP23" s="1572"/>
      <c r="AQ23" s="1572"/>
      <c r="AR23" s="1572"/>
      <c r="AS23" s="1572"/>
      <c r="AT23" s="1572"/>
    </row>
    <row r="24" spans="1:46" ht="18" customHeight="1">
      <c r="A24" s="1572"/>
      <c r="B24" s="1572"/>
      <c r="C24" s="1572"/>
      <c r="D24" s="1572"/>
      <c r="E24" s="1572"/>
      <c r="F24" s="1572"/>
      <c r="G24" s="1572"/>
      <c r="H24" s="1572"/>
      <c r="I24" s="1572"/>
      <c r="J24" s="1572"/>
      <c r="K24" s="1572"/>
      <c r="L24" s="1572"/>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c r="AN24" s="1572"/>
      <c r="AO24" s="1572"/>
      <c r="AP24" s="1572"/>
      <c r="AQ24" s="1572"/>
      <c r="AR24" s="1572"/>
      <c r="AS24" s="1572"/>
      <c r="AT24" s="1572"/>
    </row>
    <row r="25" spans="1:46" ht="18" customHeight="1">
      <c r="A25" s="1572"/>
      <c r="B25" s="1572"/>
      <c r="C25" s="1572"/>
      <c r="D25" s="1572"/>
      <c r="E25" s="1572"/>
      <c r="F25" s="1572"/>
      <c r="G25" s="1572"/>
      <c r="H25" s="1572"/>
      <c r="I25" s="1572"/>
      <c r="J25" s="1572"/>
      <c r="K25" s="1572"/>
      <c r="L25" s="1572"/>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c r="AN25" s="1572"/>
      <c r="AO25" s="1572"/>
      <c r="AP25" s="1572"/>
      <c r="AQ25" s="1572"/>
      <c r="AR25" s="1572"/>
      <c r="AS25" s="1572"/>
      <c r="AT25" s="1572"/>
    </row>
    <row r="26" spans="1:46" ht="18" customHeight="1">
      <c r="A26" s="1572"/>
      <c r="B26" s="1572"/>
      <c r="C26" s="1572"/>
      <c r="D26" s="1572"/>
      <c r="E26" s="1572"/>
      <c r="F26" s="1572"/>
      <c r="G26" s="1572"/>
      <c r="H26" s="1572"/>
      <c r="I26" s="1572"/>
      <c r="J26" s="1572"/>
      <c r="K26" s="1572"/>
      <c r="L26" s="1572"/>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c r="AN26" s="1572"/>
      <c r="AO26" s="1572"/>
      <c r="AP26" s="1572"/>
      <c r="AQ26" s="1572"/>
      <c r="AR26" s="1572"/>
      <c r="AS26" s="1572"/>
      <c r="AT26" s="1572"/>
    </row>
    <row r="27" spans="1:46" ht="18" customHeight="1">
      <c r="A27" s="1572"/>
      <c r="B27" s="1572"/>
      <c r="C27" s="1572"/>
      <c r="D27" s="1572"/>
      <c r="E27" s="1572"/>
      <c r="F27" s="1572"/>
      <c r="G27" s="1572"/>
      <c r="H27" s="1572"/>
      <c r="I27" s="1572"/>
      <c r="J27" s="1572"/>
      <c r="K27" s="1572"/>
      <c r="L27" s="1572"/>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1572"/>
      <c r="AO27" s="1572"/>
      <c r="AP27" s="1572"/>
      <c r="AQ27" s="1572"/>
      <c r="AR27" s="1572"/>
      <c r="AS27" s="1572"/>
      <c r="AT27" s="1572"/>
    </row>
    <row r="28" spans="1:46" ht="18" customHeight="1">
      <c r="A28" s="1572"/>
      <c r="B28" s="1572"/>
      <c r="C28" s="1572"/>
      <c r="D28" s="1572"/>
      <c r="E28" s="1572"/>
      <c r="F28" s="1572"/>
      <c r="G28" s="1572"/>
      <c r="H28" s="1572"/>
      <c r="I28" s="1572"/>
      <c r="J28" s="1572"/>
      <c r="K28" s="1572"/>
      <c r="L28" s="1572"/>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1572"/>
      <c r="AO28" s="1572"/>
      <c r="AP28" s="1572"/>
      <c r="AQ28" s="1572"/>
      <c r="AR28" s="1572"/>
      <c r="AS28" s="1572"/>
      <c r="AT28" s="1572"/>
    </row>
    <row r="29" spans="1:46" ht="18" customHeight="1">
      <c r="A29" s="1572"/>
      <c r="B29" s="1572"/>
      <c r="C29" s="1572"/>
      <c r="D29" s="1572"/>
      <c r="E29" s="1572"/>
      <c r="F29" s="1572"/>
      <c r="G29" s="1572"/>
      <c r="H29" s="1572"/>
      <c r="I29" s="1572"/>
      <c r="J29" s="1572"/>
      <c r="K29" s="1572"/>
      <c r="L29" s="1572"/>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1572"/>
      <c r="AO29" s="1572"/>
      <c r="AP29" s="1572"/>
      <c r="AQ29" s="1572"/>
      <c r="AR29" s="1572"/>
      <c r="AS29" s="1572"/>
      <c r="AT29" s="1572"/>
    </row>
    <row r="30" spans="1:46" ht="18" customHeight="1">
      <c r="A30" s="1572"/>
      <c r="B30" s="1572"/>
      <c r="C30" s="1572"/>
      <c r="D30" s="1572"/>
      <c r="E30" s="1572"/>
      <c r="F30" s="1572"/>
      <c r="G30" s="1572"/>
      <c r="H30" s="1572"/>
      <c r="I30" s="1572"/>
      <c r="J30" s="1572"/>
      <c r="K30" s="1572"/>
      <c r="L30" s="1572"/>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1572"/>
      <c r="AO30" s="1572"/>
      <c r="AP30" s="1572"/>
      <c r="AQ30" s="1572"/>
      <c r="AR30" s="1572"/>
      <c r="AS30" s="1572"/>
      <c r="AT30" s="1572"/>
    </row>
    <row r="31" spans="1:46" ht="18" customHeight="1">
      <c r="A31" s="1572"/>
      <c r="B31" s="1572"/>
      <c r="C31" s="1572"/>
      <c r="D31" s="1572"/>
      <c r="E31" s="1572"/>
      <c r="F31" s="1572"/>
      <c r="G31" s="1572"/>
      <c r="H31" s="1572"/>
      <c r="I31" s="1572"/>
      <c r="J31" s="1572"/>
      <c r="K31" s="1572"/>
      <c r="L31" s="1572"/>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1572"/>
      <c r="AO31" s="1572"/>
      <c r="AP31" s="1572"/>
      <c r="AQ31" s="1572"/>
      <c r="AR31" s="1572"/>
      <c r="AS31" s="1572"/>
      <c r="AT31" s="1572"/>
    </row>
    <row r="32" spans="1:46" ht="18" customHeight="1">
      <c r="A32" s="1572"/>
      <c r="B32" s="1572"/>
      <c r="C32" s="1572"/>
      <c r="D32" s="1572"/>
      <c r="E32" s="1572"/>
      <c r="F32" s="1572"/>
      <c r="G32" s="1572"/>
      <c r="H32" s="1572"/>
      <c r="I32" s="1572"/>
      <c r="J32" s="1572"/>
      <c r="K32" s="1572"/>
      <c r="L32" s="1572"/>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1572"/>
      <c r="AO32" s="1572"/>
      <c r="AP32" s="1572"/>
      <c r="AQ32" s="1572"/>
      <c r="AR32" s="1572"/>
      <c r="AS32" s="1572"/>
      <c r="AT32" s="1572"/>
    </row>
    <row r="33" spans="1:46" ht="18" customHeight="1">
      <c r="A33" s="1572"/>
      <c r="B33" s="1572"/>
      <c r="C33" s="1572"/>
      <c r="D33" s="1572"/>
      <c r="E33" s="1572"/>
      <c r="F33" s="1572"/>
      <c r="G33" s="1572"/>
      <c r="H33" s="1572"/>
      <c r="I33" s="1572"/>
      <c r="J33" s="1572"/>
      <c r="K33" s="1572"/>
      <c r="L33" s="1572"/>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1572"/>
      <c r="AO33" s="1572"/>
      <c r="AP33" s="1572"/>
      <c r="AQ33" s="1572"/>
      <c r="AR33" s="1572"/>
      <c r="AS33" s="1572"/>
      <c r="AT33" s="1572"/>
    </row>
    <row r="34" spans="1:46" ht="18" customHeight="1">
      <c r="A34" s="1572"/>
      <c r="B34" s="1572"/>
      <c r="C34" s="1572"/>
      <c r="D34" s="1572"/>
      <c r="E34" s="1572"/>
      <c r="F34" s="1572"/>
      <c r="G34" s="1572"/>
      <c r="H34" s="1572"/>
      <c r="I34" s="1572"/>
      <c r="J34" s="1572"/>
      <c r="K34" s="1572"/>
      <c r="L34" s="1572"/>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1572"/>
      <c r="AO34" s="1572"/>
      <c r="AP34" s="1572"/>
      <c r="AQ34" s="1572"/>
      <c r="AR34" s="1572"/>
      <c r="AS34" s="1572"/>
      <c r="AT34" s="1572"/>
    </row>
    <row r="35" spans="1:46" ht="18" customHeight="1">
      <c r="A35" s="1572"/>
      <c r="B35" s="1572"/>
      <c r="C35" s="1572"/>
      <c r="D35" s="1572"/>
      <c r="E35" s="1572"/>
      <c r="F35" s="1572"/>
      <c r="G35" s="1572"/>
      <c r="H35" s="1572"/>
      <c r="I35" s="1572"/>
      <c r="J35" s="1572"/>
      <c r="K35" s="1572"/>
      <c r="L35" s="1572"/>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1572"/>
      <c r="AO35" s="1572"/>
      <c r="AP35" s="1572"/>
      <c r="AQ35" s="1572"/>
      <c r="AR35" s="1572"/>
      <c r="AS35" s="1572"/>
      <c r="AT35" s="1572"/>
    </row>
    <row r="36" spans="1:46" s="135" customFormat="1" ht="18" customHeight="1">
      <c r="A36" s="426" t="s">
        <v>36731</v>
      </c>
      <c r="B36" s="426"/>
      <c r="C36" s="426"/>
      <c r="D36" s="426"/>
      <c r="E36" s="426"/>
      <c r="F36" s="426"/>
      <c r="G36" s="426"/>
      <c r="H36" s="426"/>
      <c r="I36" s="426"/>
      <c r="J36" s="426"/>
      <c r="K36" s="426"/>
      <c r="L36" s="588" t="s">
        <v>431</v>
      </c>
      <c r="M36" s="588"/>
      <c r="N36" s="588"/>
      <c r="O36" s="588"/>
      <c r="P36" s="109"/>
      <c r="Q36" s="109"/>
      <c r="R36" s="109"/>
      <c r="S36" s="109"/>
      <c r="T36" s="109"/>
      <c r="U36" s="109"/>
      <c r="V36" s="109"/>
      <c r="W36" s="109"/>
      <c r="X36" s="109"/>
      <c r="Y36" s="109"/>
      <c r="Z36" s="109"/>
      <c r="AA36" s="109"/>
      <c r="AB36" s="109"/>
      <c r="AC36" s="109"/>
      <c r="AD36" s="109"/>
      <c r="AE36" s="109"/>
      <c r="AF36" s="109"/>
      <c r="AG36" s="109"/>
      <c r="AH36" s="109"/>
      <c r="AI36" s="109"/>
      <c r="AJ36" s="109"/>
      <c r="AK36" s="109"/>
      <c r="AL36" s="109"/>
      <c r="AM36" s="109"/>
      <c r="AN36" s="83"/>
      <c r="AO36" s="83"/>
      <c r="AP36" s="83"/>
      <c r="AQ36" s="83"/>
      <c r="AR36" s="83"/>
    </row>
  </sheetData>
  <sheetProtection insertColumns="0" deleteColumns="0"/>
  <protectedRanges>
    <protectedRange sqref="H3:I3 J15 AE15:AS15 AC9:AS14 H7:I8 Q9:AA14 Q5:AT5 H5:P5 J9:P14" name="범위1"/>
    <protectedRange sqref="AU2:CE2" name="범위1_1"/>
    <protectedRange sqref="AA6 AP6 AU6:CE6 I6" name="범위1_2"/>
    <protectedRange sqref="AH4" name="범위1_3"/>
  </protectedRanges>
  <mergeCells count="39">
    <mergeCell ref="A1:AT1"/>
    <mergeCell ref="A3:G3"/>
    <mergeCell ref="H3:AT3"/>
    <mergeCell ref="A4:G4"/>
    <mergeCell ref="H4:M4"/>
    <mergeCell ref="N4:AD4"/>
    <mergeCell ref="AE4:AG4"/>
    <mergeCell ref="AH4:AQ4"/>
    <mergeCell ref="AR4:AT4"/>
    <mergeCell ref="A36:K36"/>
    <mergeCell ref="L36:O36"/>
    <mergeCell ref="AF11:AS11"/>
    <mergeCell ref="H12:AD12"/>
    <mergeCell ref="AF12:AS12"/>
    <mergeCell ref="H13:AD13"/>
    <mergeCell ref="AF13:AS13"/>
    <mergeCell ref="H14:AD14"/>
    <mergeCell ref="AF14:AS14"/>
    <mergeCell ref="A9:G14"/>
    <mergeCell ref="H9:AD9"/>
    <mergeCell ref="AF9:AS9"/>
    <mergeCell ref="H10:AD10"/>
    <mergeCell ref="AF10:AS10"/>
    <mergeCell ref="H11:AD11"/>
    <mergeCell ref="AV4:AV5"/>
    <mergeCell ref="A15:AD15"/>
    <mergeCell ref="AF15:AS15"/>
    <mergeCell ref="A17:AT17"/>
    <mergeCell ref="A18:AT35"/>
    <mergeCell ref="A7:G7"/>
    <mergeCell ref="H7:AT7"/>
    <mergeCell ref="A8:G8"/>
    <mergeCell ref="H8:AT8"/>
    <mergeCell ref="A5:G5"/>
    <mergeCell ref="H5:AT5"/>
    <mergeCell ref="A6:G6"/>
    <mergeCell ref="H6:T6"/>
    <mergeCell ref="U6:AC6"/>
    <mergeCell ref="AD6:AT6"/>
  </mergeCells>
  <phoneticPr fontId="2" type="noConversion"/>
  <hyperlinks>
    <hyperlink ref="AV3" location="안내문!A11" display="안내문!A11"/>
    <hyperlink ref="AV4" location="'청구서식 목차'!C2" display="'청구서식 목차'!C2"/>
  </hyperlinks>
  <printOptions horizontalCentered="1"/>
  <pageMargins left="0.11811023622047245" right="0.11811023622047245" top="0.59055118110236227" bottom="0.39370078740157483" header="0.31496062992125984" footer="0.31496062992125984"/>
  <pageSetup paperSize="9" scale="99" orientation="portrait" errors="blank" r:id="rId1"/>
  <headerFooter scaleWithDoc="0">
    <oddHeader>&amp;L&amp;G</oddHeader>
  </headerFooter>
  <legacyDrawing r:id="rId2"/>
  <legacyDrawingHF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67"/>
  <sheetViews>
    <sheetView zoomScaleNormal="100" workbookViewId="0">
      <selection activeCell="AV12" sqref="AV12"/>
    </sheetView>
  </sheetViews>
  <sheetFormatPr defaultColWidth="2" defaultRowHeight="18" customHeight="1"/>
  <cols>
    <col min="1" max="47" width="2" style="83"/>
    <col min="48" max="48" width="15.625" style="83" customWidth="1"/>
    <col min="49" max="16384" width="2" style="83"/>
  </cols>
  <sheetData>
    <row r="1" spans="1:81" ht="27" customHeight="1">
      <c r="A1" s="573" t="s">
        <v>36747</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row>
    <row r="2" spans="1:81" ht="12.95" customHeight="1" thickBot="1"/>
    <row r="3" spans="1:81" s="19" customFormat="1" ht="27.95" customHeight="1">
      <c r="A3" s="1686" t="s">
        <v>1</v>
      </c>
      <c r="B3" s="1687"/>
      <c r="C3" s="1687"/>
      <c r="D3" s="1687"/>
      <c r="E3" s="1687"/>
      <c r="F3" s="1687"/>
      <c r="G3" s="1687"/>
      <c r="H3" s="1687"/>
      <c r="I3" s="1688"/>
      <c r="J3" s="1689" t="s">
        <v>36720</v>
      </c>
      <c r="K3" s="1690"/>
      <c r="L3" s="1690"/>
      <c r="M3" s="1690"/>
      <c r="N3" s="1690"/>
      <c r="O3" s="1690"/>
      <c r="P3" s="1691"/>
      <c r="Q3" s="1692"/>
      <c r="R3" s="1692"/>
      <c r="S3" s="1692"/>
      <c r="T3" s="1692"/>
      <c r="U3" s="1692"/>
      <c r="V3" s="1692"/>
      <c r="W3" s="1692"/>
      <c r="X3" s="1692"/>
      <c r="Y3" s="1692"/>
      <c r="Z3" s="1692"/>
      <c r="AA3" s="1693"/>
      <c r="AB3" s="1689" t="s">
        <v>36721</v>
      </c>
      <c r="AC3" s="1690"/>
      <c r="AD3" s="1690"/>
      <c r="AE3" s="1690"/>
      <c r="AF3" s="1694"/>
      <c r="AG3" s="1695"/>
      <c r="AH3" s="1696"/>
      <c r="AI3" s="1696"/>
      <c r="AJ3" s="1696"/>
      <c r="AK3" s="1696"/>
      <c r="AL3" s="1696"/>
      <c r="AM3" s="1696"/>
      <c r="AN3" s="1696"/>
      <c r="AO3" s="1696"/>
      <c r="AP3" s="1696"/>
      <c r="AQ3" s="1696"/>
      <c r="AR3" s="1696"/>
      <c r="AS3" s="251" t="s">
        <v>429</v>
      </c>
      <c r="AT3" s="252"/>
      <c r="AV3" s="378" t="s">
        <v>36966</v>
      </c>
    </row>
    <row r="4" spans="1:81" s="19" customFormat="1" ht="27.95" customHeight="1">
      <c r="A4" s="1639" t="s">
        <v>417</v>
      </c>
      <c r="B4" s="1529"/>
      <c r="C4" s="1529"/>
      <c r="D4" s="1529"/>
      <c r="E4" s="1529"/>
      <c r="F4" s="1529"/>
      <c r="G4" s="1529"/>
      <c r="H4" s="1529"/>
      <c r="I4" s="1640"/>
      <c r="J4" s="1697"/>
      <c r="K4" s="1698"/>
      <c r="L4" s="1698"/>
      <c r="M4" s="1698"/>
      <c r="N4" s="1698"/>
      <c r="O4" s="1698"/>
      <c r="P4" s="1698"/>
      <c r="Q4" s="1698"/>
      <c r="R4" s="1698"/>
      <c r="S4" s="1698"/>
      <c r="T4" s="1698"/>
      <c r="U4" s="1698"/>
      <c r="V4" s="1698"/>
      <c r="W4" s="1699" t="s">
        <v>36748</v>
      </c>
      <c r="X4" s="1700"/>
      <c r="Y4" s="1700"/>
      <c r="Z4" s="1700"/>
      <c r="AA4" s="1701"/>
      <c r="AB4" s="1698"/>
      <c r="AC4" s="1698"/>
      <c r="AD4" s="1698"/>
      <c r="AE4" s="1698"/>
      <c r="AF4" s="1698"/>
      <c r="AG4" s="1698"/>
      <c r="AH4" s="1698"/>
      <c r="AI4" s="1698"/>
      <c r="AJ4" s="1698"/>
      <c r="AK4" s="1698"/>
      <c r="AL4" s="1698"/>
      <c r="AM4" s="1698"/>
      <c r="AN4" s="1698"/>
      <c r="AO4" s="1698"/>
      <c r="AP4" s="1698"/>
      <c r="AQ4" s="1698"/>
      <c r="AR4" s="1698"/>
      <c r="AS4" s="1698"/>
      <c r="AT4" s="1702"/>
      <c r="AV4" s="1082" t="s">
        <v>36916</v>
      </c>
    </row>
    <row r="5" spans="1:81" s="19" customFormat="1" ht="27.95" customHeight="1">
      <c r="A5" s="1661" t="s">
        <v>36749</v>
      </c>
      <c r="B5" s="1527"/>
      <c r="C5" s="1527"/>
      <c r="D5" s="1527"/>
      <c r="E5" s="1527"/>
      <c r="F5" s="1527"/>
      <c r="G5" s="1527"/>
      <c r="H5" s="1527"/>
      <c r="I5" s="1662"/>
      <c r="J5" s="1663" t="s">
        <v>36721</v>
      </c>
      <c r="K5" s="1664"/>
      <c r="L5" s="1664"/>
      <c r="M5" s="1664"/>
      <c r="N5" s="1664"/>
      <c r="O5" s="1564"/>
      <c r="P5" s="1665"/>
      <c r="Q5" s="1666"/>
      <c r="R5" s="1666"/>
      <c r="S5" s="1666"/>
      <c r="T5" s="1666"/>
      <c r="U5" s="1666"/>
      <c r="V5" s="1666"/>
      <c r="W5" s="1666"/>
      <c r="X5" s="1666"/>
      <c r="Y5" s="1666"/>
      <c r="Z5" s="1666"/>
      <c r="AA5" s="1667"/>
      <c r="AB5" s="1565" t="s">
        <v>36750</v>
      </c>
      <c r="AC5" s="1565"/>
      <c r="AD5" s="1565"/>
      <c r="AE5" s="1565"/>
      <c r="AF5" s="1565"/>
      <c r="AG5" s="1668"/>
      <c r="AH5" s="1668"/>
      <c r="AI5" s="1668"/>
      <c r="AJ5" s="1668"/>
      <c r="AK5" s="253" t="s">
        <v>36751</v>
      </c>
      <c r="AL5" s="1668"/>
      <c r="AM5" s="1668"/>
      <c r="AN5" s="1668"/>
      <c r="AO5" s="1668"/>
      <c r="AP5" s="253" t="s">
        <v>36751</v>
      </c>
      <c r="AQ5" s="1668"/>
      <c r="AR5" s="1668"/>
      <c r="AS5" s="1668"/>
      <c r="AT5" s="1677"/>
      <c r="AV5" s="1083"/>
    </row>
    <row r="6" spans="1:81" s="19" customFormat="1" ht="27.95" customHeight="1">
      <c r="A6" s="1661"/>
      <c r="B6" s="1527"/>
      <c r="C6" s="1527"/>
      <c r="D6" s="1527"/>
      <c r="E6" s="1527"/>
      <c r="F6" s="1527"/>
      <c r="G6" s="1527"/>
      <c r="H6" s="1527"/>
      <c r="I6" s="1662"/>
      <c r="J6" s="1678" t="s">
        <v>36720</v>
      </c>
      <c r="K6" s="1679"/>
      <c r="L6" s="1679"/>
      <c r="M6" s="1679"/>
      <c r="N6" s="1679"/>
      <c r="O6" s="1680"/>
      <c r="P6" s="1681"/>
      <c r="Q6" s="1603"/>
      <c r="R6" s="1603"/>
      <c r="S6" s="1603"/>
      <c r="T6" s="1603"/>
      <c r="U6" s="1603"/>
      <c r="V6" s="1603"/>
      <c r="W6" s="1603"/>
      <c r="X6" s="1603"/>
      <c r="Y6" s="1603"/>
      <c r="Z6" s="1603"/>
      <c r="AA6" s="1682"/>
      <c r="AB6" s="1683" t="s">
        <v>36752</v>
      </c>
      <c r="AC6" s="1683"/>
      <c r="AD6" s="1683"/>
      <c r="AE6" s="1683"/>
      <c r="AF6" s="1683"/>
      <c r="AG6" s="1684" t="s">
        <v>36997</v>
      </c>
      <c r="AH6" s="1684"/>
      <c r="AI6" s="1684"/>
      <c r="AJ6" s="1684"/>
      <c r="AK6" s="1684"/>
      <c r="AL6" s="1559"/>
      <c r="AM6" s="1559"/>
      <c r="AN6" s="1559"/>
      <c r="AO6" s="1559"/>
      <c r="AP6" s="1559"/>
      <c r="AQ6" s="1559"/>
      <c r="AR6" s="1559"/>
      <c r="AS6" s="1559"/>
      <c r="AT6" s="1685"/>
    </row>
    <row r="7" spans="1:81" s="19" customFormat="1" ht="27.95" customHeight="1">
      <c r="A7" s="1639"/>
      <c r="B7" s="1529"/>
      <c r="C7" s="1529"/>
      <c r="D7" s="1529"/>
      <c r="E7" s="1529"/>
      <c r="F7" s="1529"/>
      <c r="G7" s="1529"/>
      <c r="H7" s="1529"/>
      <c r="I7" s="1640"/>
      <c r="J7" s="1657" t="s">
        <v>36753</v>
      </c>
      <c r="K7" s="1669"/>
      <c r="L7" s="1669"/>
      <c r="M7" s="1669"/>
      <c r="N7" s="1669"/>
      <c r="O7" s="1670"/>
      <c r="P7" s="1671"/>
      <c r="Q7" s="1037"/>
      <c r="R7" s="1037"/>
      <c r="S7" s="1037"/>
      <c r="T7" s="1671"/>
      <c r="U7" s="1037"/>
      <c r="V7" s="1037"/>
      <c r="W7" s="1037"/>
      <c r="X7" s="1037"/>
      <c r="Y7" s="1037" t="str">
        <f>IF(LEFT(T7,1)="1","내국인",IF(LEFT(T7,1)="2","내국인", "외국인"))</f>
        <v>외국인</v>
      </c>
      <c r="Z7" s="1037"/>
      <c r="AA7" s="1672"/>
      <c r="AB7" s="1673" t="s">
        <v>36754</v>
      </c>
      <c r="AC7" s="1669"/>
      <c r="AD7" s="1669"/>
      <c r="AE7" s="1669"/>
      <c r="AF7" s="1670"/>
      <c r="AG7" s="1674"/>
      <c r="AH7" s="1675"/>
      <c r="AI7" s="1675"/>
      <c r="AJ7" s="1675"/>
      <c r="AK7" s="1675"/>
      <c r="AL7" s="1675"/>
      <c r="AM7" s="1675"/>
      <c r="AN7" s="1675"/>
      <c r="AO7" s="1675"/>
      <c r="AP7" s="1675"/>
      <c r="AQ7" s="1675"/>
      <c r="AR7" s="1675"/>
      <c r="AS7" s="1675"/>
      <c r="AT7" s="1676"/>
    </row>
    <row r="8" spans="1:81" s="19" customFormat="1" ht="27.95" customHeight="1">
      <c r="A8" s="1646" t="s">
        <v>36755</v>
      </c>
      <c r="B8" s="1562"/>
      <c r="C8" s="1562"/>
      <c r="D8" s="1562"/>
      <c r="E8" s="1562"/>
      <c r="F8" s="1562"/>
      <c r="G8" s="1562"/>
      <c r="H8" s="1562"/>
      <c r="I8" s="1563"/>
      <c r="J8" s="1652" t="s">
        <v>36756</v>
      </c>
      <c r="K8" s="1653"/>
      <c r="L8" s="1653"/>
      <c r="M8" s="1653"/>
      <c r="N8" s="1653"/>
      <c r="O8" s="1653"/>
      <c r="P8" s="1653"/>
      <c r="Q8" s="1653"/>
      <c r="R8" s="1653"/>
      <c r="S8" s="1653"/>
      <c r="T8" s="1653"/>
      <c r="U8" s="1653"/>
      <c r="V8" s="1653"/>
      <c r="W8" s="255"/>
      <c r="X8" s="1654">
        <v>0.55555555555555558</v>
      </c>
      <c r="Y8" s="1654"/>
      <c r="Z8" s="1654"/>
      <c r="AA8" s="1654"/>
      <c r="AB8" s="1654"/>
      <c r="AC8" s="256" t="s">
        <v>395</v>
      </c>
      <c r="AD8" s="1654">
        <v>0.83333333333333337</v>
      </c>
      <c r="AE8" s="1654"/>
      <c r="AF8" s="1654"/>
      <c r="AG8" s="1654"/>
      <c r="AH8" s="1654"/>
      <c r="AI8" s="257" t="s">
        <v>458</v>
      </c>
      <c r="AJ8" s="686" t="s">
        <v>444</v>
      </c>
      <c r="AK8" s="686"/>
      <c r="AL8" s="1655">
        <f>AD8-X8</f>
        <v>0.27777777777777779</v>
      </c>
      <c r="AM8" s="1655"/>
      <c r="AN8" s="1655"/>
      <c r="AO8" s="1655"/>
      <c r="AP8" s="1655"/>
      <c r="AQ8" s="1655"/>
      <c r="AR8" s="1655"/>
      <c r="AS8" s="1655"/>
      <c r="AT8" s="1656"/>
    </row>
    <row r="9" spans="1:81" s="19" customFormat="1" ht="27.95" customHeight="1">
      <c r="A9" s="1647"/>
      <c r="B9" s="1648"/>
      <c r="C9" s="1648"/>
      <c r="D9" s="1648"/>
      <c r="E9" s="1648"/>
      <c r="F9" s="1648"/>
      <c r="G9" s="1648"/>
      <c r="H9" s="1648"/>
      <c r="I9" s="1649"/>
      <c r="J9" s="1657" t="s">
        <v>36757</v>
      </c>
      <c r="K9" s="1658"/>
      <c r="L9" s="1658"/>
      <c r="M9" s="1658"/>
      <c r="N9" s="1658"/>
      <c r="O9" s="1658"/>
      <c r="P9" s="1658"/>
      <c r="Q9" s="1658"/>
      <c r="R9" s="1658"/>
      <c r="S9" s="1658"/>
      <c r="T9" s="1658"/>
      <c r="U9" s="1658"/>
      <c r="V9" s="1658"/>
      <c r="W9" s="258"/>
      <c r="X9" s="1659">
        <v>43529</v>
      </c>
      <c r="Y9" s="1659"/>
      <c r="Z9" s="1659"/>
      <c r="AA9" s="1659"/>
      <c r="AB9" s="1659"/>
      <c r="AC9" s="259" t="s">
        <v>395</v>
      </c>
      <c r="AD9" s="1659">
        <v>43647</v>
      </c>
      <c r="AE9" s="1659"/>
      <c r="AF9" s="1659"/>
      <c r="AG9" s="1659"/>
      <c r="AH9" s="1659"/>
      <c r="AI9" s="260" t="s">
        <v>458</v>
      </c>
      <c r="AJ9" s="1660" t="s">
        <v>444</v>
      </c>
      <c r="AK9" s="1660"/>
      <c r="AL9" s="1642">
        <v>2</v>
      </c>
      <c r="AM9" s="1643"/>
      <c r="AN9" s="1643"/>
      <c r="AO9" s="1643"/>
      <c r="AP9" s="1643"/>
      <c r="AQ9" s="1643"/>
      <c r="AR9" s="1644" t="s">
        <v>36758</v>
      </c>
      <c r="AS9" s="1644"/>
      <c r="AT9" s="1645"/>
    </row>
    <row r="10" spans="1:81" s="19" customFormat="1" ht="27.95" customHeight="1">
      <c r="A10" s="1646" t="s">
        <v>36759</v>
      </c>
      <c r="B10" s="1562"/>
      <c r="C10" s="1562"/>
      <c r="D10" s="1562"/>
      <c r="E10" s="1562"/>
      <c r="F10" s="1562"/>
      <c r="G10" s="1562"/>
      <c r="H10" s="1562"/>
      <c r="I10" s="1563"/>
      <c r="J10" s="1650" t="s">
        <v>36760</v>
      </c>
      <c r="K10" s="1650"/>
      <c r="L10" s="1650"/>
      <c r="M10" s="1650"/>
      <c r="N10" s="1650"/>
      <c r="O10" s="1650"/>
      <c r="P10" s="1650"/>
      <c r="Q10" s="1650"/>
      <c r="R10" s="1650"/>
      <c r="S10" s="1650" t="s">
        <v>36761</v>
      </c>
      <c r="T10" s="1650"/>
      <c r="U10" s="1650"/>
      <c r="V10" s="1650"/>
      <c r="W10" s="1650"/>
      <c r="X10" s="1650"/>
      <c r="Y10" s="1650"/>
      <c r="Z10" s="1650"/>
      <c r="AA10" s="1650"/>
      <c r="AB10" s="1650" t="s">
        <v>36762</v>
      </c>
      <c r="AC10" s="1650"/>
      <c r="AD10" s="1650"/>
      <c r="AE10" s="1650"/>
      <c r="AF10" s="1650"/>
      <c r="AG10" s="1650"/>
      <c r="AH10" s="1650"/>
      <c r="AI10" s="1650"/>
      <c r="AJ10" s="1650"/>
      <c r="AK10" s="1650"/>
      <c r="AL10" s="1565" t="s">
        <v>36763</v>
      </c>
      <c r="AM10" s="1565"/>
      <c r="AN10" s="1565"/>
      <c r="AO10" s="1565"/>
      <c r="AP10" s="1565"/>
      <c r="AQ10" s="1565"/>
      <c r="AR10" s="1565"/>
      <c r="AS10" s="1565"/>
      <c r="AT10" s="1651"/>
      <c r="BY10" s="639"/>
      <c r="BZ10" s="639"/>
      <c r="CA10" s="639"/>
      <c r="CB10" s="639"/>
      <c r="CC10" s="639"/>
    </row>
    <row r="11" spans="1:81" s="19" customFormat="1" ht="27.95" customHeight="1">
      <c r="A11" s="1647"/>
      <c r="B11" s="1648"/>
      <c r="C11" s="1648"/>
      <c r="D11" s="1648"/>
      <c r="E11" s="1648"/>
      <c r="F11" s="1648"/>
      <c r="G11" s="1648"/>
      <c r="H11" s="1648"/>
      <c r="I11" s="1649"/>
      <c r="J11" s="1635">
        <f>IF(Y7="내국인",IF(AG6="전임교원 이상(연구책임자)",HOUR(AL8)*150000,HOUR(AL8)*100000),IF(AG6="전임교원 이상(연구책임자)",HOUR(AL8)*150000*2,HOUR(AL8)*100000*2))</f>
        <v>1200000</v>
      </c>
      <c r="K11" s="1636"/>
      <c r="L11" s="1636"/>
      <c r="M11" s="1636"/>
      <c r="N11" s="1636"/>
      <c r="O11" s="1636"/>
      <c r="P11" s="1636"/>
      <c r="Q11" s="1636"/>
      <c r="R11" s="1636"/>
      <c r="S11" s="1636">
        <f>IF(Y7="내국인",IF(AG6="전임교원 이상(연구책임자)",AL9*800000,AL9*600000),IF(AG6="전임교원 이상(연구책임자)",AL9*800000*2,AL9*600000*2))</f>
        <v>2400000</v>
      </c>
      <c r="T11" s="1636"/>
      <c r="U11" s="1636"/>
      <c r="V11" s="1636"/>
      <c r="W11" s="1636"/>
      <c r="X11" s="1636"/>
      <c r="Y11" s="1636"/>
      <c r="Z11" s="1636"/>
      <c r="AA11" s="1636"/>
      <c r="AB11" s="1637"/>
      <c r="AC11" s="1637"/>
      <c r="AD11" s="1637"/>
      <c r="AE11" s="1637"/>
      <c r="AF11" s="1637"/>
      <c r="AG11" s="1637"/>
      <c r="AH11" s="1637"/>
      <c r="AI11" s="1637"/>
      <c r="AJ11" s="1637"/>
      <c r="AK11" s="1637"/>
      <c r="AL11" s="1636">
        <f>J11+S11+AB11</f>
        <v>3600000</v>
      </c>
      <c r="AM11" s="1636"/>
      <c r="AN11" s="1636"/>
      <c r="AO11" s="1636"/>
      <c r="AP11" s="1636"/>
      <c r="AQ11" s="1636"/>
      <c r="AR11" s="1636"/>
      <c r="AS11" s="1636"/>
      <c r="AT11" s="1638"/>
    </row>
    <row r="12" spans="1:81" s="19" customFormat="1" ht="27.95" customHeight="1">
      <c r="A12" s="1639" t="s">
        <v>36764</v>
      </c>
      <c r="B12" s="1529"/>
      <c r="C12" s="1529"/>
      <c r="D12" s="1529"/>
      <c r="E12" s="1529"/>
      <c r="F12" s="1529"/>
      <c r="G12" s="1529"/>
      <c r="H12" s="1529"/>
      <c r="I12" s="1640"/>
      <c r="J12" s="550" t="s">
        <v>36765</v>
      </c>
      <c r="K12" s="550"/>
      <c r="L12" s="550"/>
      <c r="M12" s="550"/>
      <c r="N12" s="550"/>
      <c r="O12" s="550"/>
      <c r="P12" s="550"/>
      <c r="Q12" s="550"/>
      <c r="R12" s="550"/>
      <c r="S12" s="550"/>
      <c r="T12" s="550"/>
      <c r="U12" s="550"/>
      <c r="V12" s="550"/>
      <c r="W12" s="550" t="s">
        <v>36766</v>
      </c>
      <c r="X12" s="550"/>
      <c r="Y12" s="550"/>
      <c r="Z12" s="550"/>
      <c r="AA12" s="550"/>
      <c r="AB12" s="682"/>
      <c r="AC12" s="683"/>
      <c r="AD12" s="683"/>
      <c r="AE12" s="683"/>
      <c r="AF12" s="683"/>
      <c r="AG12" s="683"/>
      <c r="AH12" s="683"/>
      <c r="AI12" s="683"/>
      <c r="AJ12" s="683"/>
      <c r="AK12" s="683"/>
      <c r="AL12" s="683"/>
      <c r="AM12" s="683"/>
      <c r="AN12" s="683"/>
      <c r="AO12" s="683"/>
      <c r="AP12" s="683"/>
      <c r="AQ12" s="683"/>
      <c r="AR12" s="683"/>
      <c r="AS12" s="683"/>
      <c r="AT12" s="1641"/>
    </row>
    <row r="13" spans="1:81" s="19" customFormat="1" ht="369.95" customHeight="1" thickBot="1">
      <c r="A13" s="1627" t="s">
        <v>36767</v>
      </c>
      <c r="B13" s="1628"/>
      <c r="C13" s="1628"/>
      <c r="D13" s="1628"/>
      <c r="E13" s="1628"/>
      <c r="F13" s="1628"/>
      <c r="G13" s="1628"/>
      <c r="H13" s="1628"/>
      <c r="I13" s="1629"/>
      <c r="J13" s="1630" t="s">
        <v>36996</v>
      </c>
      <c r="K13" s="1631"/>
      <c r="L13" s="1631"/>
      <c r="M13" s="1631"/>
      <c r="N13" s="1631"/>
      <c r="O13" s="1631"/>
      <c r="P13" s="1631"/>
      <c r="Q13" s="1631"/>
      <c r="R13" s="1631"/>
      <c r="S13" s="1631"/>
      <c r="T13" s="1631"/>
      <c r="U13" s="1631"/>
      <c r="V13" s="1631"/>
      <c r="W13" s="1631"/>
      <c r="X13" s="1631"/>
      <c r="Y13" s="1631"/>
      <c r="Z13" s="1631"/>
      <c r="AA13" s="1631"/>
      <c r="AB13" s="1631"/>
      <c r="AC13" s="1631"/>
      <c r="AD13" s="1631"/>
      <c r="AE13" s="1631"/>
      <c r="AF13" s="1631"/>
      <c r="AG13" s="1631"/>
      <c r="AH13" s="1631"/>
      <c r="AI13" s="1631"/>
      <c r="AJ13" s="1631"/>
      <c r="AK13" s="1631"/>
      <c r="AL13" s="1631"/>
      <c r="AM13" s="1631"/>
      <c r="AN13" s="1631"/>
      <c r="AO13" s="1631"/>
      <c r="AP13" s="1631"/>
      <c r="AQ13" s="1631"/>
      <c r="AR13" s="1631"/>
      <c r="AS13" s="1631"/>
      <c r="AT13" s="1632"/>
    </row>
    <row r="14" spans="1:81" s="19" customFormat="1" ht="12.95" customHeight="1">
      <c r="A14" s="1633" t="s">
        <v>36768</v>
      </c>
      <c r="B14" s="1633"/>
      <c r="C14" s="1633"/>
      <c r="D14" s="1633"/>
      <c r="E14" s="1633"/>
      <c r="F14" s="1633"/>
      <c r="G14" s="1633"/>
      <c r="H14" s="1633"/>
      <c r="I14" s="1633"/>
      <c r="J14" s="1633"/>
      <c r="K14" s="1633"/>
      <c r="L14" s="1633"/>
      <c r="M14" s="1633"/>
      <c r="N14" s="1633"/>
      <c r="O14" s="1633"/>
      <c r="P14" s="1633"/>
      <c r="Q14" s="1633"/>
      <c r="R14" s="1633"/>
      <c r="S14" s="1633"/>
      <c r="T14" s="1633"/>
      <c r="U14" s="1633"/>
      <c r="V14" s="1633"/>
      <c r="W14" s="1633"/>
      <c r="X14" s="1633"/>
      <c r="Y14" s="1633"/>
      <c r="Z14" s="1633"/>
      <c r="AA14" s="1633"/>
      <c r="AB14" s="1633"/>
      <c r="AC14" s="1633"/>
      <c r="AD14" s="1633"/>
      <c r="AE14" s="1633"/>
      <c r="AF14" s="1633"/>
      <c r="AG14" s="1633"/>
      <c r="AH14" s="1633"/>
      <c r="AI14" s="1633"/>
      <c r="AJ14" s="1633"/>
      <c r="AK14" s="1633"/>
      <c r="AL14" s="1633"/>
      <c r="AM14" s="1633"/>
      <c r="AN14" s="1633"/>
      <c r="AO14" s="1633"/>
      <c r="AP14" s="1633"/>
      <c r="AQ14" s="1633"/>
      <c r="AR14" s="1633"/>
      <c r="AS14" s="1633"/>
      <c r="AT14" s="1633"/>
    </row>
    <row r="15" spans="1:81" s="19" customFormat="1" ht="12.95" customHeight="1"/>
    <row r="16" spans="1:81" s="135" customFormat="1" ht="18" customHeight="1">
      <c r="A16" s="426" t="s">
        <v>430</v>
      </c>
      <c r="B16" s="426"/>
      <c r="C16" s="426"/>
      <c r="D16" s="426"/>
      <c r="E16" s="426"/>
      <c r="F16" s="426"/>
      <c r="G16" s="426"/>
      <c r="H16" s="426"/>
      <c r="I16" s="426"/>
      <c r="J16" s="426"/>
      <c r="K16" s="426"/>
      <c r="L16" s="588" t="s">
        <v>431</v>
      </c>
      <c r="M16" s="588"/>
      <c r="N16" s="588"/>
      <c r="O16" s="588"/>
      <c r="P16" s="109"/>
      <c r="Q16" s="109"/>
      <c r="R16" s="109"/>
      <c r="S16" s="109"/>
      <c r="T16" s="109"/>
      <c r="U16" s="109"/>
      <c r="V16" s="109"/>
      <c r="W16" s="109"/>
      <c r="X16" s="109"/>
      <c r="Y16" s="109"/>
      <c r="Z16" s="109"/>
      <c r="AA16" s="109"/>
      <c r="AB16" s="109"/>
      <c r="AC16" s="109"/>
      <c r="AD16" s="109"/>
      <c r="AE16" s="109"/>
      <c r="AF16" s="109"/>
      <c r="AG16" s="109"/>
      <c r="AH16" s="109"/>
      <c r="AI16" s="109"/>
      <c r="AJ16" s="109"/>
      <c r="AK16" s="109"/>
      <c r="AL16" s="109"/>
      <c r="AM16" s="109"/>
      <c r="AN16" s="83"/>
      <c r="AO16" s="83"/>
      <c r="AP16" s="83"/>
      <c r="AQ16" s="83"/>
      <c r="AR16" s="83"/>
    </row>
    <row r="36" spans="48:73" ht="18" customHeight="1">
      <c r="AV36" s="19" t="s">
        <v>36769</v>
      </c>
      <c r="AW36" s="19"/>
      <c r="AX36" s="19"/>
      <c r="AY36" s="19"/>
      <c r="AZ36" s="19"/>
      <c r="BA36" s="19"/>
      <c r="BB36" s="19"/>
      <c r="BC36" s="19"/>
      <c r="BD36" s="19"/>
      <c r="BE36" s="19"/>
      <c r="BF36" s="19"/>
      <c r="BG36" s="19"/>
      <c r="BH36" s="19"/>
      <c r="BI36" s="19"/>
      <c r="BJ36" s="19"/>
      <c r="BK36" s="19"/>
      <c r="BL36" s="19"/>
      <c r="BM36" s="19"/>
      <c r="BN36" s="19"/>
      <c r="BO36" s="19"/>
      <c r="BP36" s="19"/>
      <c r="BQ36" s="19"/>
      <c r="BR36" s="19"/>
      <c r="BS36" s="19"/>
      <c r="BT36" s="19"/>
      <c r="BU36" s="19"/>
    </row>
    <row r="37" spans="48:73" ht="18" customHeight="1">
      <c r="AV37" s="1634" t="s">
        <v>517</v>
      </c>
      <c r="AW37" s="1634"/>
      <c r="AX37" s="1634"/>
      <c r="AY37" s="1634"/>
      <c r="AZ37" s="1634"/>
      <c r="BA37" s="1634"/>
      <c r="BB37" s="1626" t="s">
        <v>36770</v>
      </c>
      <c r="BC37" s="1626"/>
      <c r="BD37" s="1626"/>
      <c r="BE37" s="1626"/>
      <c r="BF37" s="1626"/>
      <c r="BG37" s="1626"/>
      <c r="BH37" s="1626" t="s">
        <v>36771</v>
      </c>
      <c r="BI37" s="1626"/>
      <c r="BJ37" s="1626"/>
      <c r="BK37" s="1626"/>
      <c r="BL37" s="1626"/>
      <c r="BM37" s="1626"/>
      <c r="BN37" s="1626" t="s">
        <v>36772</v>
      </c>
      <c r="BO37" s="1626"/>
      <c r="BP37" s="1626"/>
      <c r="BQ37" s="1626"/>
      <c r="BR37" s="1626"/>
      <c r="BS37" s="1626"/>
      <c r="BT37" s="19"/>
      <c r="BU37" s="19"/>
    </row>
    <row r="38" spans="48:73" ht="18" customHeight="1">
      <c r="AV38" s="1634"/>
      <c r="AW38" s="1634"/>
      <c r="AX38" s="1634"/>
      <c r="AY38" s="1634"/>
      <c r="AZ38" s="1634"/>
      <c r="BA38" s="1634"/>
      <c r="BB38" s="1626"/>
      <c r="BC38" s="1626"/>
      <c r="BD38" s="1626"/>
      <c r="BE38" s="1626"/>
      <c r="BF38" s="1626"/>
      <c r="BG38" s="1626"/>
      <c r="BH38" s="1626"/>
      <c r="BI38" s="1626"/>
      <c r="BJ38" s="1626"/>
      <c r="BK38" s="1626"/>
      <c r="BL38" s="1626"/>
      <c r="BM38" s="1626"/>
      <c r="BN38" s="1626"/>
      <c r="BO38" s="1626"/>
      <c r="BP38" s="1626"/>
      <c r="BQ38" s="1626"/>
      <c r="BR38" s="1626"/>
      <c r="BS38" s="1626"/>
      <c r="BT38" s="19"/>
      <c r="BU38" s="19"/>
    </row>
    <row r="39" spans="48:73" ht="18" customHeight="1">
      <c r="AV39" s="1626" t="s">
        <v>36773</v>
      </c>
      <c r="AW39" s="1626"/>
      <c r="AX39" s="1626"/>
      <c r="AY39" s="1626"/>
      <c r="AZ39" s="1626"/>
      <c r="BA39" s="1626"/>
      <c r="BB39" s="1626" t="s">
        <v>36774</v>
      </c>
      <c r="BC39" s="1626"/>
      <c r="BD39" s="1626"/>
      <c r="BE39" s="1626"/>
      <c r="BF39" s="1626"/>
      <c r="BG39" s="1626"/>
      <c r="BH39" s="1626" t="s">
        <v>36775</v>
      </c>
      <c r="BI39" s="1626"/>
      <c r="BJ39" s="1626"/>
      <c r="BK39" s="1626"/>
      <c r="BL39" s="1626"/>
      <c r="BM39" s="1626"/>
      <c r="BN39" s="1626" t="s">
        <v>36776</v>
      </c>
      <c r="BO39" s="1626"/>
      <c r="BP39" s="1626"/>
      <c r="BQ39" s="1626"/>
      <c r="BR39" s="1626"/>
      <c r="BS39" s="1626"/>
      <c r="BT39" s="19"/>
      <c r="BU39" s="19"/>
    </row>
    <row r="40" spans="48:73" ht="18" customHeight="1">
      <c r="AV40" s="1626"/>
      <c r="AW40" s="1626"/>
      <c r="AX40" s="1626"/>
      <c r="AY40" s="1626"/>
      <c r="AZ40" s="1626"/>
      <c r="BA40" s="1626"/>
      <c r="BB40" s="1626"/>
      <c r="BC40" s="1626"/>
      <c r="BD40" s="1626"/>
      <c r="BE40" s="1626"/>
      <c r="BF40" s="1626"/>
      <c r="BG40" s="1626"/>
      <c r="BH40" s="1626"/>
      <c r="BI40" s="1626"/>
      <c r="BJ40" s="1626"/>
      <c r="BK40" s="1626"/>
      <c r="BL40" s="1626"/>
      <c r="BM40" s="1626"/>
      <c r="BN40" s="1626"/>
      <c r="BO40" s="1626"/>
      <c r="BP40" s="1626"/>
      <c r="BQ40" s="1626"/>
      <c r="BR40" s="1626"/>
      <c r="BS40" s="1626"/>
      <c r="BT40" s="19"/>
      <c r="BU40" s="19"/>
    </row>
    <row r="41" spans="48:73" ht="18" customHeight="1">
      <c r="AV41" s="1626" t="s">
        <v>36777</v>
      </c>
      <c r="AW41" s="1626"/>
      <c r="AX41" s="1626"/>
      <c r="AY41" s="1626"/>
      <c r="AZ41" s="1626"/>
      <c r="BA41" s="1626"/>
      <c r="BB41" s="1626" t="s">
        <v>36774</v>
      </c>
      <c r="BC41" s="1626"/>
      <c r="BD41" s="1626"/>
      <c r="BE41" s="1626"/>
      <c r="BF41" s="1626"/>
      <c r="BG41" s="1626"/>
      <c r="BH41" s="1626" t="s">
        <v>36778</v>
      </c>
      <c r="BI41" s="1626"/>
      <c r="BJ41" s="1626"/>
      <c r="BK41" s="1626"/>
      <c r="BL41" s="1626"/>
      <c r="BM41" s="1626"/>
      <c r="BN41" s="1626" t="s">
        <v>36779</v>
      </c>
      <c r="BO41" s="1626"/>
      <c r="BP41" s="1626"/>
      <c r="BQ41" s="1626"/>
      <c r="BR41" s="1626"/>
      <c r="BS41" s="1626"/>
      <c r="BT41" s="19"/>
      <c r="BU41" s="19"/>
    </row>
    <row r="42" spans="48:73" ht="18" customHeight="1">
      <c r="AV42" s="1626"/>
      <c r="AW42" s="1626"/>
      <c r="AX42" s="1626"/>
      <c r="AY42" s="1626"/>
      <c r="AZ42" s="1626"/>
      <c r="BA42" s="1626"/>
      <c r="BB42" s="1626"/>
      <c r="BC42" s="1626"/>
      <c r="BD42" s="1626"/>
      <c r="BE42" s="1626"/>
      <c r="BF42" s="1626"/>
      <c r="BG42" s="1626"/>
      <c r="BH42" s="1626"/>
      <c r="BI42" s="1626"/>
      <c r="BJ42" s="1626"/>
      <c r="BK42" s="1626"/>
      <c r="BL42" s="1626"/>
      <c r="BM42" s="1626"/>
      <c r="BN42" s="1626"/>
      <c r="BO42" s="1626"/>
      <c r="BP42" s="1626"/>
      <c r="BQ42" s="1626"/>
      <c r="BR42" s="1626"/>
      <c r="BS42" s="1626"/>
      <c r="BT42" s="19"/>
      <c r="BU42" s="19"/>
    </row>
    <row r="43" spans="48:73" ht="18" customHeight="1">
      <c r="AV43" s="1605" t="s">
        <v>36780</v>
      </c>
      <c r="AW43" s="1605"/>
      <c r="AX43" s="1605"/>
      <c r="AY43" s="1605"/>
      <c r="AZ43" s="1605"/>
      <c r="BA43" s="1605"/>
      <c r="BB43" s="1605"/>
      <c r="BC43" s="1605"/>
      <c r="BD43" s="1605"/>
      <c r="BE43" s="1605"/>
      <c r="BF43" s="1605"/>
      <c r="BG43" s="1605"/>
      <c r="BH43" s="1605"/>
      <c r="BI43" s="1605"/>
      <c r="BJ43" s="1605"/>
      <c r="BK43" s="1605"/>
      <c r="BL43" s="1605"/>
      <c r="BM43" s="1605"/>
      <c r="BN43" s="1605"/>
      <c r="BO43" s="1605"/>
      <c r="BP43" s="1605"/>
      <c r="BQ43" s="1605"/>
      <c r="BR43" s="1605"/>
      <c r="BS43" s="1605"/>
      <c r="BT43" s="1605"/>
      <c r="BU43" s="1605"/>
    </row>
    <row r="44" spans="48:73" ht="18" customHeight="1">
      <c r="AV44" s="1605"/>
      <c r="AW44" s="1605"/>
      <c r="AX44" s="1605"/>
      <c r="AY44" s="1605"/>
      <c r="AZ44" s="1605"/>
      <c r="BA44" s="1605"/>
      <c r="BB44" s="1605"/>
      <c r="BC44" s="1605"/>
      <c r="BD44" s="1605"/>
      <c r="BE44" s="1605"/>
      <c r="BF44" s="1605"/>
      <c r="BG44" s="1605"/>
      <c r="BH44" s="1605"/>
      <c r="BI44" s="1605"/>
      <c r="BJ44" s="1605"/>
      <c r="BK44" s="1605"/>
      <c r="BL44" s="1605"/>
      <c r="BM44" s="1605"/>
      <c r="BN44" s="1605"/>
      <c r="BO44" s="1605"/>
      <c r="BP44" s="1605"/>
      <c r="BQ44" s="1605"/>
      <c r="BR44" s="1605"/>
      <c r="BS44" s="1605"/>
      <c r="BT44" s="1605"/>
      <c r="BU44" s="1605"/>
    </row>
    <row r="45" spans="48:73" ht="18" customHeight="1">
      <c r="AV45" s="19" t="s">
        <v>36781</v>
      </c>
      <c r="AW45" s="19"/>
      <c r="AX45" s="19"/>
      <c r="AY45" s="19"/>
      <c r="AZ45" s="19"/>
      <c r="BA45" s="19"/>
      <c r="BB45" s="19"/>
      <c r="BC45" s="19"/>
      <c r="BD45" s="19"/>
      <c r="BE45" s="19"/>
      <c r="BF45" s="19"/>
      <c r="BG45" s="19"/>
      <c r="BH45" s="19"/>
      <c r="BI45" s="19"/>
      <c r="BJ45" s="19"/>
      <c r="BK45" s="19"/>
      <c r="BL45" s="19"/>
      <c r="BM45" s="19"/>
      <c r="BN45" s="19"/>
      <c r="BO45" s="19"/>
      <c r="BP45" s="19"/>
      <c r="BQ45" s="19"/>
      <c r="BR45" s="19"/>
      <c r="BS45" s="19"/>
      <c r="BT45" s="19"/>
      <c r="BU45" s="19"/>
    </row>
    <row r="46" spans="48:73" ht="18" customHeight="1">
      <c r="AV46" s="880" t="s">
        <v>36782</v>
      </c>
      <c r="AW46" s="880"/>
      <c r="AX46" s="880"/>
      <c r="AY46" s="880"/>
      <c r="AZ46" s="880"/>
      <c r="BA46" s="880"/>
      <c r="BB46" s="880"/>
      <c r="BC46" s="880"/>
      <c r="BD46" s="880"/>
      <c r="BE46" s="880"/>
      <c r="BF46" s="880"/>
      <c r="BG46" s="880"/>
      <c r="BH46" s="880"/>
      <c r="BI46" s="880"/>
      <c r="BJ46" s="880"/>
      <c r="BK46" s="880"/>
      <c r="BL46" s="880"/>
      <c r="BM46" s="880"/>
      <c r="BN46" s="880"/>
      <c r="BO46" s="880"/>
      <c r="BP46" s="880"/>
      <c r="BQ46" s="880"/>
      <c r="BR46" s="880"/>
      <c r="BS46" s="880"/>
      <c r="BT46" s="880"/>
      <c r="BU46" s="880"/>
    </row>
    <row r="47" spans="48:73" ht="18" customHeight="1">
      <c r="AV47" s="1605" t="s">
        <v>36783</v>
      </c>
      <c r="AW47" s="1605"/>
      <c r="AX47" s="1605"/>
      <c r="AY47" s="1605"/>
      <c r="AZ47" s="1605"/>
      <c r="BA47" s="1605"/>
      <c r="BB47" s="1605"/>
      <c r="BC47" s="1605"/>
      <c r="BD47" s="1605"/>
      <c r="BE47" s="1605"/>
      <c r="BF47" s="1605"/>
      <c r="BG47" s="1605"/>
      <c r="BH47" s="1605"/>
      <c r="BI47" s="1605"/>
      <c r="BJ47" s="1605"/>
      <c r="BK47" s="1605"/>
      <c r="BL47" s="1605"/>
      <c r="BM47" s="1605"/>
      <c r="BN47" s="1605"/>
      <c r="BO47" s="1605"/>
      <c r="BP47" s="1605"/>
      <c r="BQ47" s="1605"/>
      <c r="BR47" s="1605"/>
      <c r="BS47" s="1605"/>
      <c r="BT47" s="1605"/>
      <c r="BU47" s="1605"/>
    </row>
    <row r="48" spans="48:73" ht="18" customHeight="1">
      <c r="AV48" s="1605"/>
      <c r="AW48" s="1605"/>
      <c r="AX48" s="1605"/>
      <c r="AY48" s="1605"/>
      <c r="AZ48" s="1605"/>
      <c r="BA48" s="1605"/>
      <c r="BB48" s="1605"/>
      <c r="BC48" s="1605"/>
      <c r="BD48" s="1605"/>
      <c r="BE48" s="1605"/>
      <c r="BF48" s="1605"/>
      <c r="BG48" s="1605"/>
      <c r="BH48" s="1605"/>
      <c r="BI48" s="1605"/>
      <c r="BJ48" s="1605"/>
      <c r="BK48" s="1605"/>
      <c r="BL48" s="1605"/>
      <c r="BM48" s="1605"/>
      <c r="BN48" s="1605"/>
      <c r="BO48" s="1605"/>
      <c r="BP48" s="1605"/>
      <c r="BQ48" s="1605"/>
      <c r="BR48" s="1605"/>
      <c r="BS48" s="1605"/>
      <c r="BT48" s="1605"/>
      <c r="BU48" s="1605"/>
    </row>
    <row r="49" spans="48:73" ht="18" customHeight="1">
      <c r="AV49" s="1616" t="s">
        <v>36784</v>
      </c>
      <c r="AW49" s="880"/>
      <c r="AX49" s="880"/>
      <c r="AY49" s="880"/>
      <c r="AZ49" s="880"/>
      <c r="BA49" s="880"/>
      <c r="BB49" s="880"/>
      <c r="BC49" s="880"/>
      <c r="BD49" s="880"/>
      <c r="BE49" s="880"/>
      <c r="BF49" s="880"/>
      <c r="BG49" s="880"/>
      <c r="BH49" s="880"/>
      <c r="BI49" s="880"/>
      <c r="BJ49" s="880"/>
      <c r="BK49" s="880"/>
      <c r="BL49" s="880"/>
      <c r="BM49" s="880"/>
      <c r="BN49" s="880"/>
      <c r="BO49" s="880"/>
      <c r="BP49" s="880"/>
      <c r="BQ49" s="880"/>
      <c r="BR49" s="880"/>
      <c r="BS49" s="880"/>
      <c r="BT49" s="880"/>
      <c r="BU49" s="880"/>
    </row>
    <row r="50" spans="48:73" ht="18" customHeight="1">
      <c r="AV50" s="875" t="s">
        <v>517</v>
      </c>
      <c r="AW50" s="876"/>
      <c r="AX50" s="876"/>
      <c r="AY50" s="876"/>
      <c r="AZ50" s="876"/>
      <c r="BA50" s="876"/>
      <c r="BB50" s="876"/>
      <c r="BC50" s="876"/>
      <c r="BD50" s="876"/>
      <c r="BE50" s="876"/>
      <c r="BF50" s="876"/>
      <c r="BG50" s="876" t="s">
        <v>454</v>
      </c>
      <c r="BH50" s="876"/>
      <c r="BI50" s="876"/>
      <c r="BJ50" s="876"/>
      <c r="BK50" s="876"/>
      <c r="BL50" s="876" t="s">
        <v>356</v>
      </c>
      <c r="BM50" s="876"/>
      <c r="BN50" s="876"/>
      <c r="BO50" s="876"/>
      <c r="BP50" s="876"/>
      <c r="BQ50" s="876" t="s">
        <v>36785</v>
      </c>
      <c r="BR50" s="876"/>
      <c r="BS50" s="876"/>
      <c r="BT50" s="876"/>
      <c r="BU50" s="877"/>
    </row>
    <row r="51" spans="48:73" ht="18" customHeight="1">
      <c r="AV51" s="1606" t="s">
        <v>36786</v>
      </c>
      <c r="AW51" s="1340"/>
      <c r="AX51" s="1340"/>
      <c r="AY51" s="1340"/>
      <c r="AZ51" s="1340"/>
      <c r="BA51" s="1340"/>
      <c r="BB51" s="1340"/>
      <c r="BC51" s="1340"/>
      <c r="BD51" s="1340"/>
      <c r="BE51" s="1340"/>
      <c r="BF51" s="1340"/>
      <c r="BG51" s="1340" t="s">
        <v>36787</v>
      </c>
      <c r="BH51" s="1340"/>
      <c r="BI51" s="1340"/>
      <c r="BJ51" s="1340"/>
      <c r="BK51" s="1340"/>
      <c r="BL51" s="1340" t="s">
        <v>36788</v>
      </c>
      <c r="BM51" s="1340"/>
      <c r="BN51" s="1340"/>
      <c r="BO51" s="1340"/>
      <c r="BP51" s="1340"/>
      <c r="BQ51" s="1340" t="s">
        <v>36789</v>
      </c>
      <c r="BR51" s="1340"/>
      <c r="BS51" s="1340"/>
      <c r="BT51" s="1340"/>
      <c r="BU51" s="1624"/>
    </row>
    <row r="52" spans="48:73" ht="18" customHeight="1">
      <c r="AV52" s="1607"/>
      <c r="AW52" s="1608"/>
      <c r="AX52" s="1608"/>
      <c r="AY52" s="1608"/>
      <c r="AZ52" s="1608"/>
      <c r="BA52" s="1608"/>
      <c r="BB52" s="1608"/>
      <c r="BC52" s="1608"/>
      <c r="BD52" s="1608"/>
      <c r="BE52" s="1608"/>
      <c r="BF52" s="1608"/>
      <c r="BG52" s="1608"/>
      <c r="BH52" s="1608"/>
      <c r="BI52" s="1608"/>
      <c r="BJ52" s="1608"/>
      <c r="BK52" s="1608"/>
      <c r="BL52" s="1608"/>
      <c r="BM52" s="1608"/>
      <c r="BN52" s="1608"/>
      <c r="BO52" s="1608"/>
      <c r="BP52" s="1608"/>
      <c r="BQ52" s="1608"/>
      <c r="BR52" s="1608"/>
      <c r="BS52" s="1608"/>
      <c r="BT52" s="1608"/>
      <c r="BU52" s="1625"/>
    </row>
    <row r="53" spans="48:73" ht="18" customHeight="1">
      <c r="AV53" s="600" t="s">
        <v>36790</v>
      </c>
      <c r="AW53" s="565"/>
      <c r="AX53" s="565"/>
      <c r="AY53" s="565"/>
      <c r="AZ53" s="565"/>
      <c r="BA53" s="565"/>
      <c r="BB53" s="565"/>
      <c r="BC53" s="565" t="s">
        <v>36791</v>
      </c>
      <c r="BD53" s="565"/>
      <c r="BE53" s="565"/>
      <c r="BF53" s="565"/>
      <c r="BG53" s="565" t="s">
        <v>36792</v>
      </c>
      <c r="BH53" s="565"/>
      <c r="BI53" s="565"/>
      <c r="BJ53" s="565"/>
      <c r="BK53" s="565"/>
      <c r="BL53" s="565" t="s">
        <v>36793</v>
      </c>
      <c r="BM53" s="565"/>
      <c r="BN53" s="565"/>
      <c r="BO53" s="565"/>
      <c r="BP53" s="565"/>
      <c r="BQ53" s="565" t="s">
        <v>36794</v>
      </c>
      <c r="BR53" s="565"/>
      <c r="BS53" s="565"/>
      <c r="BT53" s="565"/>
      <c r="BU53" s="595"/>
    </row>
    <row r="54" spans="48:73" ht="18" customHeight="1">
      <c r="AV54" s="600"/>
      <c r="AW54" s="565"/>
      <c r="AX54" s="565"/>
      <c r="AY54" s="565"/>
      <c r="AZ54" s="565"/>
      <c r="BA54" s="565"/>
      <c r="BB54" s="565"/>
      <c r="BC54" s="565"/>
      <c r="BD54" s="565"/>
      <c r="BE54" s="565"/>
      <c r="BF54" s="565"/>
      <c r="BG54" s="565"/>
      <c r="BH54" s="565"/>
      <c r="BI54" s="565"/>
      <c r="BJ54" s="565"/>
      <c r="BK54" s="565"/>
      <c r="BL54" s="565"/>
      <c r="BM54" s="565"/>
      <c r="BN54" s="565"/>
      <c r="BO54" s="565"/>
      <c r="BP54" s="565"/>
      <c r="BQ54" s="565"/>
      <c r="BR54" s="565"/>
      <c r="BS54" s="565"/>
      <c r="BT54" s="565"/>
      <c r="BU54" s="595"/>
    </row>
    <row r="55" spans="48:73" ht="18" customHeight="1">
      <c r="AV55" s="1607"/>
      <c r="AW55" s="1608"/>
      <c r="AX55" s="1608"/>
      <c r="AY55" s="1608"/>
      <c r="AZ55" s="1608"/>
      <c r="BA55" s="1608"/>
      <c r="BB55" s="1608"/>
      <c r="BC55" s="1614" t="s">
        <v>36795</v>
      </c>
      <c r="BD55" s="1614"/>
      <c r="BE55" s="1614"/>
      <c r="BF55" s="1614"/>
      <c r="BG55" s="1614" t="s">
        <v>36796</v>
      </c>
      <c r="BH55" s="1614"/>
      <c r="BI55" s="1614"/>
      <c r="BJ55" s="1614"/>
      <c r="BK55" s="1614"/>
      <c r="BL55" s="1614" t="s">
        <v>36797</v>
      </c>
      <c r="BM55" s="1614"/>
      <c r="BN55" s="1614"/>
      <c r="BO55" s="1614"/>
      <c r="BP55" s="1614"/>
      <c r="BQ55" s="1614" t="s">
        <v>36798</v>
      </c>
      <c r="BR55" s="1614"/>
      <c r="BS55" s="1614"/>
      <c r="BT55" s="1614"/>
      <c r="BU55" s="1615"/>
    </row>
    <row r="56" spans="48:73" ht="18" customHeight="1">
      <c r="AV56" s="1606" t="s">
        <v>36799</v>
      </c>
      <c r="AW56" s="1340"/>
      <c r="AX56" s="1340"/>
      <c r="AY56" s="1340"/>
      <c r="AZ56" s="1340"/>
      <c r="BA56" s="1340"/>
      <c r="BB56" s="1340"/>
      <c r="BC56" s="1622" t="s">
        <v>36791</v>
      </c>
      <c r="BD56" s="1622"/>
      <c r="BE56" s="1622"/>
      <c r="BF56" s="1622"/>
      <c r="BG56" s="1622" t="s">
        <v>36800</v>
      </c>
      <c r="BH56" s="1622"/>
      <c r="BI56" s="1622"/>
      <c r="BJ56" s="1622"/>
      <c r="BK56" s="1622"/>
      <c r="BL56" s="1622" t="s">
        <v>36801</v>
      </c>
      <c r="BM56" s="1622"/>
      <c r="BN56" s="1622"/>
      <c r="BO56" s="1622"/>
      <c r="BP56" s="1622"/>
      <c r="BQ56" s="1622" t="s">
        <v>36802</v>
      </c>
      <c r="BR56" s="1622"/>
      <c r="BS56" s="1622"/>
      <c r="BT56" s="1622"/>
      <c r="BU56" s="1623"/>
    </row>
    <row r="57" spans="48:73" ht="18" customHeight="1">
      <c r="AV57" s="1607"/>
      <c r="AW57" s="1608"/>
      <c r="AX57" s="1608"/>
      <c r="AY57" s="1608"/>
      <c r="AZ57" s="1608"/>
      <c r="BA57" s="1608"/>
      <c r="BB57" s="1608"/>
      <c r="BC57" s="1614" t="s">
        <v>36795</v>
      </c>
      <c r="BD57" s="1614"/>
      <c r="BE57" s="1614"/>
      <c r="BF57" s="1614"/>
      <c r="BG57" s="1614" t="s">
        <v>36800</v>
      </c>
      <c r="BH57" s="1614"/>
      <c r="BI57" s="1614"/>
      <c r="BJ57" s="1614"/>
      <c r="BK57" s="1614"/>
      <c r="BL57" s="1614" t="s">
        <v>36803</v>
      </c>
      <c r="BM57" s="1614"/>
      <c r="BN57" s="1614"/>
      <c r="BO57" s="1614"/>
      <c r="BP57" s="1614"/>
      <c r="BQ57" s="1614" t="s">
        <v>36787</v>
      </c>
      <c r="BR57" s="1614"/>
      <c r="BS57" s="1614"/>
      <c r="BT57" s="1614"/>
      <c r="BU57" s="1615"/>
    </row>
    <row r="59" spans="48:73" ht="18" customHeight="1">
      <c r="AV59" s="1616" t="s">
        <v>36804</v>
      </c>
      <c r="AW59" s="1616"/>
      <c r="AX59" s="1616"/>
      <c r="AY59" s="1616"/>
      <c r="AZ59" s="1616"/>
      <c r="BA59" s="1616"/>
      <c r="BB59" s="1616"/>
      <c r="BC59" s="1616"/>
      <c r="BD59" s="1616"/>
      <c r="BE59" s="1616"/>
      <c r="BF59" s="1616"/>
      <c r="BG59" s="1616"/>
      <c r="BH59" s="1616"/>
      <c r="BI59" s="1616"/>
      <c r="BJ59" s="1616"/>
      <c r="BK59" s="1616"/>
      <c r="BL59" s="1616"/>
      <c r="BM59" s="1616"/>
      <c r="BN59" s="1616"/>
      <c r="BO59" s="1616"/>
      <c r="BP59" s="1616"/>
      <c r="BQ59" s="1616"/>
      <c r="BR59" s="1616"/>
      <c r="BS59" s="1616"/>
      <c r="BT59" s="1616"/>
      <c r="BU59" s="1616"/>
    </row>
    <row r="60" spans="48:73" ht="18" customHeight="1">
      <c r="AV60" s="1617" t="s">
        <v>36805</v>
      </c>
      <c r="AW60" s="1618"/>
      <c r="AX60" s="1618"/>
      <c r="AY60" s="1618"/>
      <c r="AZ60" s="1618"/>
      <c r="BA60" s="1618"/>
      <c r="BB60" s="1618"/>
      <c r="BC60" s="1618"/>
      <c r="BD60" s="1618"/>
      <c r="BE60" s="1618"/>
      <c r="BF60" s="1618"/>
      <c r="BG60" s="1618"/>
      <c r="BH60" s="1618" t="s">
        <v>36806</v>
      </c>
      <c r="BI60" s="1618"/>
      <c r="BJ60" s="1618"/>
      <c r="BK60" s="1618"/>
      <c r="BL60" s="1618"/>
      <c r="BM60" s="1618"/>
      <c r="BN60" s="1618"/>
      <c r="BO60" s="1618"/>
      <c r="BP60" s="1618"/>
      <c r="BQ60" s="1618"/>
      <c r="BR60" s="1618"/>
      <c r="BS60" s="1619"/>
      <c r="BT60" s="19"/>
      <c r="BU60" s="19"/>
    </row>
    <row r="61" spans="48:73" ht="18" customHeight="1">
      <c r="AV61" s="600" t="s">
        <v>36807</v>
      </c>
      <c r="AW61" s="565"/>
      <c r="AX61" s="565"/>
      <c r="AY61" s="565"/>
      <c r="AZ61" s="565"/>
      <c r="BA61" s="565"/>
      <c r="BB61" s="565"/>
      <c r="BC61" s="565"/>
      <c r="BD61" s="565"/>
      <c r="BE61" s="565"/>
      <c r="BF61" s="565"/>
      <c r="BG61" s="565"/>
      <c r="BH61" s="565" t="s">
        <v>36808</v>
      </c>
      <c r="BI61" s="565"/>
      <c r="BJ61" s="565"/>
      <c r="BK61" s="565"/>
      <c r="BL61" s="565"/>
      <c r="BM61" s="1620">
        <v>250000</v>
      </c>
      <c r="BN61" s="1620"/>
      <c r="BO61" s="1620"/>
      <c r="BP61" s="1620"/>
      <c r="BQ61" s="1620"/>
      <c r="BR61" s="1620"/>
      <c r="BS61" s="1621"/>
      <c r="BT61" s="19"/>
      <c r="BU61" s="19"/>
    </row>
    <row r="62" spans="48:73" ht="18" customHeight="1">
      <c r="AV62" s="1607"/>
      <c r="AW62" s="1608"/>
      <c r="AX62" s="1608"/>
      <c r="AY62" s="1608"/>
      <c r="AZ62" s="1608"/>
      <c r="BA62" s="1608"/>
      <c r="BB62" s="1608"/>
      <c r="BC62" s="1608"/>
      <c r="BD62" s="1608"/>
      <c r="BE62" s="1608"/>
      <c r="BF62" s="1608"/>
      <c r="BG62" s="1608"/>
      <c r="BH62" s="1608" t="s">
        <v>36809</v>
      </c>
      <c r="BI62" s="1608"/>
      <c r="BJ62" s="1608"/>
      <c r="BK62" s="1608"/>
      <c r="BL62" s="1608"/>
      <c r="BM62" s="1611">
        <v>75000</v>
      </c>
      <c r="BN62" s="1611"/>
      <c r="BO62" s="1611"/>
      <c r="BP62" s="1611"/>
      <c r="BQ62" s="1611"/>
      <c r="BR62" s="1611"/>
      <c r="BS62" s="1612"/>
      <c r="BT62" s="19"/>
      <c r="BU62" s="19"/>
    </row>
    <row r="63" spans="48:73" ht="18" customHeight="1">
      <c r="AV63" s="1606" t="s">
        <v>36810</v>
      </c>
      <c r="AW63" s="1340"/>
      <c r="AX63" s="1340"/>
      <c r="AY63" s="1340"/>
      <c r="AZ63" s="1340"/>
      <c r="BA63" s="1340"/>
      <c r="BB63" s="1340"/>
      <c r="BC63" s="1340"/>
      <c r="BD63" s="1340"/>
      <c r="BE63" s="1340"/>
      <c r="BF63" s="1340"/>
      <c r="BG63" s="1340"/>
      <c r="BH63" s="1340" t="s">
        <v>36808</v>
      </c>
      <c r="BI63" s="1340"/>
      <c r="BJ63" s="1340"/>
      <c r="BK63" s="1340"/>
      <c r="BL63" s="1340"/>
      <c r="BM63" s="1609">
        <v>50000</v>
      </c>
      <c r="BN63" s="1609"/>
      <c r="BO63" s="1609"/>
      <c r="BP63" s="1609"/>
      <c r="BQ63" s="1609"/>
      <c r="BR63" s="1609"/>
      <c r="BS63" s="1610"/>
      <c r="BT63" s="19"/>
      <c r="BU63" s="19"/>
    </row>
    <row r="64" spans="48:73" ht="18" customHeight="1">
      <c r="AV64" s="1607"/>
      <c r="AW64" s="1608"/>
      <c r="AX64" s="1608"/>
      <c r="AY64" s="1608"/>
      <c r="AZ64" s="1608"/>
      <c r="BA64" s="1608"/>
      <c r="BB64" s="1608"/>
      <c r="BC64" s="1608"/>
      <c r="BD64" s="1608"/>
      <c r="BE64" s="1608"/>
      <c r="BF64" s="1608"/>
      <c r="BG64" s="1608"/>
      <c r="BH64" s="1608" t="s">
        <v>36809</v>
      </c>
      <c r="BI64" s="1608"/>
      <c r="BJ64" s="1608"/>
      <c r="BK64" s="1608"/>
      <c r="BL64" s="1608"/>
      <c r="BM64" s="1611">
        <v>30000</v>
      </c>
      <c r="BN64" s="1611"/>
      <c r="BO64" s="1611"/>
      <c r="BP64" s="1611"/>
      <c r="BQ64" s="1611"/>
      <c r="BR64" s="1611"/>
      <c r="BS64" s="1612"/>
      <c r="BT64" s="19"/>
      <c r="BU64" s="19"/>
    </row>
    <row r="65" spans="48:73" ht="18" customHeight="1">
      <c r="AV65" s="1613" t="s">
        <v>36811</v>
      </c>
      <c r="AW65" s="550"/>
      <c r="AX65" s="550"/>
      <c r="AY65" s="550"/>
      <c r="AZ65" s="550"/>
      <c r="BA65" s="550"/>
      <c r="BB65" s="550"/>
      <c r="BC65" s="550"/>
      <c r="BD65" s="550"/>
      <c r="BE65" s="550"/>
      <c r="BF65" s="550"/>
      <c r="BG65" s="550"/>
      <c r="BH65" s="550" t="s">
        <v>36812</v>
      </c>
      <c r="BI65" s="550"/>
      <c r="BJ65" s="550"/>
      <c r="BK65" s="550"/>
      <c r="BL65" s="550"/>
      <c r="BM65" s="550"/>
      <c r="BN65" s="550"/>
      <c r="BO65" s="550"/>
      <c r="BP65" s="550"/>
      <c r="BQ65" s="550"/>
      <c r="BR65" s="550"/>
      <c r="BS65" s="551"/>
      <c r="BT65" s="19"/>
      <c r="BU65" s="19"/>
    </row>
    <row r="66" spans="48:73" ht="18" customHeight="1">
      <c r="AV66" s="1605" t="s">
        <v>36813</v>
      </c>
      <c r="AW66" s="1605"/>
      <c r="AX66" s="1605"/>
      <c r="AY66" s="1605"/>
      <c r="AZ66" s="1605"/>
      <c r="BA66" s="1605"/>
      <c r="BB66" s="1605"/>
      <c r="BC66" s="1605"/>
      <c r="BD66" s="1605"/>
      <c r="BE66" s="1605"/>
      <c r="BF66" s="1605"/>
      <c r="BG66" s="1605"/>
      <c r="BH66" s="1605"/>
      <c r="BI66" s="1605"/>
      <c r="BJ66" s="1605"/>
      <c r="BK66" s="1605"/>
      <c r="BL66" s="1605"/>
      <c r="BM66" s="1605"/>
      <c r="BN66" s="1605"/>
      <c r="BO66" s="1605"/>
      <c r="BP66" s="1605"/>
      <c r="BQ66" s="1605"/>
      <c r="BR66" s="1605"/>
      <c r="BS66" s="1605"/>
      <c r="BT66" s="1605"/>
      <c r="BU66" s="1605"/>
    </row>
    <row r="67" spans="48:73" ht="18" customHeight="1">
      <c r="AV67" s="1605"/>
      <c r="AW67" s="1605"/>
      <c r="AX67" s="1605"/>
      <c r="AY67" s="1605"/>
      <c r="AZ67" s="1605"/>
      <c r="BA67" s="1605"/>
      <c r="BB67" s="1605"/>
      <c r="BC67" s="1605"/>
      <c r="BD67" s="1605"/>
      <c r="BE67" s="1605"/>
      <c r="BF67" s="1605"/>
      <c r="BG67" s="1605"/>
      <c r="BH67" s="1605"/>
      <c r="BI67" s="1605"/>
      <c r="BJ67" s="1605"/>
      <c r="BK67" s="1605"/>
      <c r="BL67" s="1605"/>
      <c r="BM67" s="1605"/>
      <c r="BN67" s="1605"/>
      <c r="BO67" s="1605"/>
      <c r="BP67" s="1605"/>
      <c r="BQ67" s="1605"/>
      <c r="BR67" s="1605"/>
      <c r="BS67" s="1605"/>
      <c r="BT67" s="1605"/>
      <c r="BU67" s="1605"/>
    </row>
  </sheetData>
  <mergeCells count="119">
    <mergeCell ref="A1:AT1"/>
    <mergeCell ref="A3:I3"/>
    <mergeCell ref="J3:O3"/>
    <mergeCell ref="P3:AA3"/>
    <mergeCell ref="AB3:AF3"/>
    <mergeCell ref="AG3:AR3"/>
    <mergeCell ref="A4:I4"/>
    <mergeCell ref="J4:V4"/>
    <mergeCell ref="W4:AA4"/>
    <mergeCell ref="AB4:AT4"/>
    <mergeCell ref="A5:I7"/>
    <mergeCell ref="J5:O5"/>
    <mergeCell ref="P5:AA5"/>
    <mergeCell ref="AB5:AF5"/>
    <mergeCell ref="AG5:AJ5"/>
    <mergeCell ref="AL5:AO5"/>
    <mergeCell ref="J7:O7"/>
    <mergeCell ref="P7:S7"/>
    <mergeCell ref="T7:X7"/>
    <mergeCell ref="Y7:AA7"/>
    <mergeCell ref="AB7:AF7"/>
    <mergeCell ref="AG7:AT7"/>
    <mergeCell ref="AQ5:AT5"/>
    <mergeCell ref="J6:O6"/>
    <mergeCell ref="P6:AA6"/>
    <mergeCell ref="AB6:AF6"/>
    <mergeCell ref="AG6:AK6"/>
    <mergeCell ref="AL6:AT6"/>
    <mergeCell ref="AL9:AQ9"/>
    <mergeCell ref="AR9:AT9"/>
    <mergeCell ref="A10:I11"/>
    <mergeCell ref="J10:R10"/>
    <mergeCell ref="S10:AA10"/>
    <mergeCell ref="AB10:AK10"/>
    <mergeCell ref="AL10:AT10"/>
    <mergeCell ref="A8:I9"/>
    <mergeCell ref="J8:V8"/>
    <mergeCell ref="X8:AB8"/>
    <mergeCell ref="AD8:AH8"/>
    <mergeCell ref="AJ8:AK8"/>
    <mergeCell ref="AL8:AT8"/>
    <mergeCell ref="J9:V9"/>
    <mergeCell ref="X9:AB9"/>
    <mergeCell ref="AD9:AH9"/>
    <mergeCell ref="AJ9:AK9"/>
    <mergeCell ref="BY10:CC10"/>
    <mergeCell ref="J11:R11"/>
    <mergeCell ref="S11:AA11"/>
    <mergeCell ref="AB11:AK11"/>
    <mergeCell ref="AL11:AT11"/>
    <mergeCell ref="A12:I12"/>
    <mergeCell ref="J12:M12"/>
    <mergeCell ref="N12:V12"/>
    <mergeCell ref="W12:AA12"/>
    <mergeCell ref="AB12:AT12"/>
    <mergeCell ref="BB37:BG38"/>
    <mergeCell ref="BH37:BM38"/>
    <mergeCell ref="BN37:BS38"/>
    <mergeCell ref="AV39:BA40"/>
    <mergeCell ref="BB39:BG40"/>
    <mergeCell ref="BH39:BM40"/>
    <mergeCell ref="BN39:BS40"/>
    <mergeCell ref="A13:I13"/>
    <mergeCell ref="J13:AT13"/>
    <mergeCell ref="A14:AT14"/>
    <mergeCell ref="A16:K16"/>
    <mergeCell ref="L16:O16"/>
    <mergeCell ref="AV37:BA38"/>
    <mergeCell ref="AV47:BU48"/>
    <mergeCell ref="AV49:BU49"/>
    <mergeCell ref="AV50:BF50"/>
    <mergeCell ref="BG50:BK50"/>
    <mergeCell ref="BL50:BP50"/>
    <mergeCell ref="BQ50:BU50"/>
    <mergeCell ref="AV41:BA42"/>
    <mergeCell ref="BB41:BG42"/>
    <mergeCell ref="BH41:BM42"/>
    <mergeCell ref="BN41:BS42"/>
    <mergeCell ref="AV43:BU44"/>
    <mergeCell ref="AV46:BU46"/>
    <mergeCell ref="BG56:BK56"/>
    <mergeCell ref="BL56:BP56"/>
    <mergeCell ref="BQ56:BU56"/>
    <mergeCell ref="BC57:BF57"/>
    <mergeCell ref="BG57:BK57"/>
    <mergeCell ref="AV51:BF52"/>
    <mergeCell ref="BG51:BK52"/>
    <mergeCell ref="BL51:BP52"/>
    <mergeCell ref="BQ51:BU52"/>
    <mergeCell ref="AV53:BB55"/>
    <mergeCell ref="BC53:BF54"/>
    <mergeCell ref="BG53:BK54"/>
    <mergeCell ref="BL53:BP54"/>
    <mergeCell ref="BQ53:BU54"/>
    <mergeCell ref="BC55:BF55"/>
    <mergeCell ref="AV66:BU67"/>
    <mergeCell ref="AV4:AV5"/>
    <mergeCell ref="AV63:BG64"/>
    <mergeCell ref="BH63:BL63"/>
    <mergeCell ref="BM63:BS63"/>
    <mergeCell ref="BH64:BL64"/>
    <mergeCell ref="BM64:BS64"/>
    <mergeCell ref="AV65:BG65"/>
    <mergeCell ref="BH65:BS65"/>
    <mergeCell ref="BL57:BP57"/>
    <mergeCell ref="BQ57:BU57"/>
    <mergeCell ref="AV59:BU59"/>
    <mergeCell ref="AV60:BG60"/>
    <mergeCell ref="BH60:BS60"/>
    <mergeCell ref="AV61:BG62"/>
    <mergeCell ref="BH61:BL61"/>
    <mergeCell ref="BM61:BS61"/>
    <mergeCell ref="BH62:BL62"/>
    <mergeCell ref="BM62:BS62"/>
    <mergeCell ref="BG55:BK55"/>
    <mergeCell ref="BL55:BP55"/>
    <mergeCell ref="BQ55:BU55"/>
    <mergeCell ref="AV56:BB57"/>
    <mergeCell ref="BC56:BF56"/>
  </mergeCells>
  <phoneticPr fontId="2" type="noConversion"/>
  <dataValidations count="4">
    <dataValidation allowBlank="1" showInputMessage="1" showErrorMessage="1" prompt="날짜만 입력(예.2011-01-03)" sqref="AD12:AH12 AD9:AH10 X9:AA12 AB9:AB10 AB12"/>
    <dataValidation type="list" allowBlank="1" showInputMessage="1" showErrorMessage="1" sqref="AG6:AK6">
      <formula1>"전임교원 이상(연구책임자), 책임급 이하  (연  구  원)"</formula1>
    </dataValidation>
    <dataValidation type="time" operator="notBetween" allowBlank="1" showInputMessage="1" showErrorMessage="1" prompt="시간만 입력_x000a_(예.15:00)" sqref="X8:AB8 AD8:AH8">
      <formula1>0</formula1>
      <formula2>0</formula2>
    </dataValidation>
    <dataValidation errorStyle="information" allowBlank="1" showInputMessage="1" showErrorMessage="1" prompt="외국인일 경우 생년월일+성별 입력(예 801010-남)" sqref="P7 T7"/>
  </dataValidations>
  <hyperlinks>
    <hyperlink ref="AV3" location="안내문!A11" display="안내문!A11"/>
    <hyperlink ref="AV4" location="'청구서식 목차'!C2" display="'청구서식 목차'!C2"/>
  </hyperlinks>
  <printOptions horizontalCentered="1"/>
  <pageMargins left="0.11811023622047245" right="0.11811023622047245" top="0.59055118110236227" bottom="0.39370078740157483" header="0.31496062992125984" footer="0.31496062992125984"/>
  <pageSetup paperSize="9" scale="99" orientation="portrait" errors="blank" r:id="rId1"/>
  <headerFooter scaleWithDoc="0">
    <oddHeader>&amp;L&amp;G</oddHeader>
  </headerFooter>
  <legacyDrawing r:id="rId2"/>
  <legacyDrawingHF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C35"/>
  <sheetViews>
    <sheetView zoomScaleNormal="100" workbookViewId="0">
      <selection activeCell="J10" sqref="J10:AT29"/>
    </sheetView>
  </sheetViews>
  <sheetFormatPr defaultColWidth="2" defaultRowHeight="18" customHeight="1"/>
  <cols>
    <col min="1" max="16384" width="2" style="83"/>
  </cols>
  <sheetData>
    <row r="1" spans="1:81" ht="27" customHeight="1">
      <c r="A1" s="573" t="s">
        <v>36814</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V1" s="1704" t="s">
        <v>36967</v>
      </c>
      <c r="AW1" s="1704"/>
      <c r="AX1" s="1704"/>
      <c r="AY1" s="1704"/>
      <c r="AZ1" s="1704"/>
      <c r="BA1" s="1704"/>
      <c r="BB1" s="1704"/>
      <c r="BC1" s="1704"/>
      <c r="BD1" s="1704"/>
    </row>
    <row r="2" spans="1:81" ht="12.95" customHeight="1" thickBot="1">
      <c r="AV2" s="1082" t="s">
        <v>36916</v>
      </c>
      <c r="AW2" s="1082"/>
      <c r="AX2" s="1082"/>
      <c r="AY2" s="1082"/>
      <c r="AZ2" s="1082"/>
      <c r="BA2" s="1082"/>
      <c r="BB2" s="1082"/>
      <c r="BC2" s="1082"/>
      <c r="BD2" s="1082"/>
    </row>
    <row r="3" spans="1:81" s="19" customFormat="1" ht="27.95" customHeight="1">
      <c r="A3" s="1686" t="s">
        <v>1</v>
      </c>
      <c r="B3" s="1687"/>
      <c r="C3" s="1687"/>
      <c r="D3" s="1687"/>
      <c r="E3" s="1687"/>
      <c r="F3" s="1687"/>
      <c r="G3" s="1687"/>
      <c r="H3" s="1687"/>
      <c r="I3" s="1688"/>
      <c r="J3" s="1689" t="s">
        <v>36720</v>
      </c>
      <c r="K3" s="1690"/>
      <c r="L3" s="1690"/>
      <c r="M3" s="1690"/>
      <c r="N3" s="1690"/>
      <c r="O3" s="1690"/>
      <c r="P3" s="1694"/>
      <c r="Q3" s="1776"/>
      <c r="R3" s="1776"/>
      <c r="S3" s="1776"/>
      <c r="T3" s="1776"/>
      <c r="U3" s="1776"/>
      <c r="V3" s="1776"/>
      <c r="W3" s="1776"/>
      <c r="X3" s="1776"/>
      <c r="Y3" s="1776"/>
      <c r="Z3" s="1776"/>
      <c r="AA3" s="1776"/>
      <c r="AB3" s="1776"/>
      <c r="AC3" s="1689" t="s">
        <v>36721</v>
      </c>
      <c r="AD3" s="1690"/>
      <c r="AE3" s="1690"/>
      <c r="AF3" s="1690"/>
      <c r="AG3" s="1694"/>
      <c r="AH3" s="1695"/>
      <c r="AI3" s="1696"/>
      <c r="AJ3" s="1696"/>
      <c r="AK3" s="1696"/>
      <c r="AL3" s="1696"/>
      <c r="AM3" s="1696"/>
      <c r="AN3" s="1696"/>
      <c r="AO3" s="1696"/>
      <c r="AP3" s="1696"/>
      <c r="AQ3" s="1696"/>
      <c r="AR3" s="1696"/>
      <c r="AS3" s="251" t="s">
        <v>429</v>
      </c>
      <c r="AT3" s="252"/>
      <c r="AV3" s="1083"/>
      <c r="AW3" s="1083"/>
      <c r="AX3" s="1083"/>
      <c r="AY3" s="1083"/>
      <c r="AZ3" s="1083"/>
      <c r="BA3" s="1083"/>
      <c r="BB3" s="1083"/>
      <c r="BC3" s="1083"/>
      <c r="BD3" s="1083"/>
      <c r="BE3" s="262"/>
      <c r="BF3" s="262"/>
      <c r="BG3" s="262"/>
      <c r="BH3" s="262"/>
      <c r="BI3" s="262"/>
      <c r="BJ3" s="262"/>
      <c r="BK3" s="262"/>
      <c r="BL3" s="262"/>
      <c r="BM3" s="262"/>
      <c r="BN3" s="262"/>
      <c r="BO3" s="262"/>
      <c r="BP3" s="262"/>
      <c r="BQ3" s="262"/>
      <c r="BR3" s="262"/>
      <c r="BS3" s="262"/>
      <c r="BT3" s="262"/>
      <c r="BU3" s="262"/>
      <c r="BV3" s="262"/>
      <c r="BW3" s="262"/>
      <c r="BX3" s="262"/>
      <c r="BY3" s="262"/>
      <c r="BZ3" s="262"/>
      <c r="CA3" s="262"/>
      <c r="CB3" s="262"/>
      <c r="CC3" s="262"/>
    </row>
    <row r="4" spans="1:81" s="19" customFormat="1" ht="27.95" customHeight="1">
      <c r="A4" s="1661" t="s">
        <v>36749</v>
      </c>
      <c r="B4" s="1527"/>
      <c r="C4" s="1527"/>
      <c r="D4" s="1527"/>
      <c r="E4" s="1527"/>
      <c r="F4" s="1527"/>
      <c r="G4" s="1527"/>
      <c r="H4" s="1527"/>
      <c r="I4" s="1662"/>
      <c r="J4" s="1565" t="s">
        <v>36721</v>
      </c>
      <c r="K4" s="1565"/>
      <c r="L4" s="1565"/>
      <c r="M4" s="1565"/>
      <c r="N4" s="1565"/>
      <c r="O4" s="1565"/>
      <c r="P4" s="1565"/>
      <c r="Q4" s="1782"/>
      <c r="R4" s="1783"/>
      <c r="S4" s="1783"/>
      <c r="T4" s="1783"/>
      <c r="U4" s="1783"/>
      <c r="V4" s="1783"/>
      <c r="W4" s="1783"/>
      <c r="X4" s="1783"/>
      <c r="Y4" s="1783"/>
      <c r="Z4" s="1783"/>
      <c r="AA4" s="1783"/>
      <c r="AB4" s="1784"/>
      <c r="AC4" s="1564" t="s">
        <v>36750</v>
      </c>
      <c r="AD4" s="1565"/>
      <c r="AE4" s="1565"/>
      <c r="AF4" s="1565"/>
      <c r="AG4" s="1565"/>
      <c r="AH4" s="673"/>
      <c r="AI4" s="642"/>
      <c r="AJ4" s="642"/>
      <c r="AK4" s="253" t="s">
        <v>36751</v>
      </c>
      <c r="AL4" s="642"/>
      <c r="AM4" s="642"/>
      <c r="AN4" s="642"/>
      <c r="AO4" s="642"/>
      <c r="AP4" s="253" t="s">
        <v>36751</v>
      </c>
      <c r="AQ4" s="642"/>
      <c r="AR4" s="642"/>
      <c r="AS4" s="642"/>
      <c r="AT4" s="1785"/>
      <c r="AV4" s="1703" t="s">
        <v>36815</v>
      </c>
      <c r="AW4" s="1703"/>
      <c r="AX4" s="1703"/>
      <c r="AY4" s="1703"/>
      <c r="AZ4" s="1703"/>
      <c r="BA4" s="1703"/>
      <c r="BB4" s="1703"/>
      <c r="BC4" s="1703"/>
      <c r="BD4" s="1703"/>
      <c r="BE4" s="1703"/>
      <c r="BF4" s="1703"/>
      <c r="BG4" s="1703"/>
      <c r="BH4" s="1703"/>
      <c r="BI4" s="1703"/>
      <c r="BJ4" s="1703"/>
      <c r="BK4" s="1703"/>
      <c r="BL4" s="1703"/>
      <c r="BM4" s="1703"/>
      <c r="BN4" s="1703"/>
      <c r="BO4" s="1703"/>
      <c r="BP4" s="1703"/>
      <c r="BQ4" s="1703"/>
      <c r="BR4" s="1703"/>
      <c r="BS4" s="1703"/>
      <c r="BT4" s="1703"/>
      <c r="BU4" s="1703"/>
      <c r="BV4" s="1703"/>
      <c r="BW4" s="1703"/>
      <c r="BX4" s="1703"/>
      <c r="BY4" s="1703"/>
      <c r="BZ4" s="1703"/>
      <c r="CA4" s="1703"/>
      <c r="CB4" s="1703"/>
      <c r="CC4" s="1703"/>
    </row>
    <row r="5" spans="1:81" s="19" customFormat="1" ht="27.95" customHeight="1">
      <c r="A5" s="1661"/>
      <c r="B5" s="1527"/>
      <c r="C5" s="1527"/>
      <c r="D5" s="1527"/>
      <c r="E5" s="1527"/>
      <c r="F5" s="1527"/>
      <c r="G5" s="1527"/>
      <c r="H5" s="1527"/>
      <c r="I5" s="1662"/>
      <c r="J5" s="1683" t="s">
        <v>36720</v>
      </c>
      <c r="K5" s="1683"/>
      <c r="L5" s="1683"/>
      <c r="M5" s="1683"/>
      <c r="N5" s="1683"/>
      <c r="O5" s="1683"/>
      <c r="P5" s="1683"/>
      <c r="Q5" s="565"/>
      <c r="R5" s="565"/>
      <c r="S5" s="565"/>
      <c r="T5" s="565"/>
      <c r="U5" s="565"/>
      <c r="V5" s="565"/>
      <c r="W5" s="565"/>
      <c r="X5" s="565"/>
      <c r="Y5" s="565"/>
      <c r="Z5" s="565"/>
      <c r="AA5" s="565"/>
      <c r="AB5" s="565"/>
      <c r="AC5" s="1683" t="s">
        <v>36752</v>
      </c>
      <c r="AD5" s="1683"/>
      <c r="AE5" s="1683"/>
      <c r="AF5" s="1683"/>
      <c r="AG5" s="1683"/>
      <c r="AH5" s="565"/>
      <c r="AI5" s="565"/>
      <c r="AJ5" s="565"/>
      <c r="AK5" s="565"/>
      <c r="AL5" s="565"/>
      <c r="AM5" s="565"/>
      <c r="AN5" s="565"/>
      <c r="AO5" s="565"/>
      <c r="AP5" s="565"/>
      <c r="AQ5" s="565"/>
      <c r="AR5" s="565"/>
      <c r="AS5" s="565"/>
      <c r="AT5" s="1777"/>
      <c r="AV5" s="1703"/>
      <c r="AW5" s="1703"/>
      <c r="AX5" s="1703"/>
      <c r="AY5" s="1703"/>
      <c r="AZ5" s="1703"/>
      <c r="BA5" s="1703"/>
      <c r="BB5" s="1703"/>
      <c r="BC5" s="1703"/>
      <c r="BD5" s="1703"/>
      <c r="BE5" s="1703"/>
      <c r="BF5" s="1703"/>
      <c r="BG5" s="1703"/>
      <c r="BH5" s="1703"/>
      <c r="BI5" s="1703"/>
      <c r="BJ5" s="1703"/>
      <c r="BK5" s="1703"/>
      <c r="BL5" s="1703"/>
      <c r="BM5" s="1703"/>
      <c r="BN5" s="1703"/>
      <c r="BO5" s="1703"/>
      <c r="BP5" s="1703"/>
      <c r="BQ5" s="1703"/>
      <c r="BR5" s="1703"/>
      <c r="BS5" s="1703"/>
      <c r="BT5" s="1703"/>
      <c r="BU5" s="1703"/>
      <c r="BV5" s="1703"/>
      <c r="BW5" s="1703"/>
      <c r="BX5" s="1703"/>
      <c r="BY5" s="1703"/>
      <c r="BZ5" s="1703"/>
      <c r="CA5" s="1703"/>
      <c r="CB5" s="1703"/>
      <c r="CC5" s="1703"/>
    </row>
    <row r="6" spans="1:81" s="19" customFormat="1" ht="27.95" customHeight="1">
      <c r="A6" s="1639"/>
      <c r="B6" s="1529"/>
      <c r="C6" s="1529"/>
      <c r="D6" s="1529"/>
      <c r="E6" s="1529"/>
      <c r="F6" s="1529"/>
      <c r="G6" s="1529"/>
      <c r="H6" s="1529"/>
      <c r="I6" s="1640"/>
      <c r="J6" s="1657" t="s">
        <v>36753</v>
      </c>
      <c r="K6" s="1658"/>
      <c r="L6" s="1658"/>
      <c r="M6" s="1658"/>
      <c r="N6" s="1658"/>
      <c r="O6" s="1658"/>
      <c r="P6" s="1658"/>
      <c r="Q6" s="1671">
        <v>123456</v>
      </c>
      <c r="R6" s="1037"/>
      <c r="S6" s="1037"/>
      <c r="T6" s="1037"/>
      <c r="U6" s="254" t="s">
        <v>36751</v>
      </c>
      <c r="V6" s="1037">
        <v>1234567</v>
      </c>
      <c r="W6" s="1037"/>
      <c r="X6" s="1037"/>
      <c r="Y6" s="1037"/>
      <c r="Z6" s="1037" t="str">
        <f>IF(LEFT(V6,1)="1","내국인",IF(LEFT(V6,1)="2","내국인", "외국인"))</f>
        <v>내국인</v>
      </c>
      <c r="AA6" s="1037"/>
      <c r="AB6" s="1672"/>
      <c r="AC6" s="1778" t="s">
        <v>36754</v>
      </c>
      <c r="AD6" s="1778"/>
      <c r="AE6" s="1778"/>
      <c r="AF6" s="1778"/>
      <c r="AG6" s="1778"/>
      <c r="AH6" s="1779"/>
      <c r="AI6" s="1780"/>
      <c r="AJ6" s="1780"/>
      <c r="AK6" s="1780"/>
      <c r="AL6" s="1780"/>
      <c r="AM6" s="1780"/>
      <c r="AN6" s="1780"/>
      <c r="AO6" s="1780"/>
      <c r="AP6" s="1780"/>
      <c r="AQ6" s="1780"/>
      <c r="AR6" s="1780"/>
      <c r="AS6" s="1780"/>
      <c r="AT6" s="1781"/>
      <c r="AV6" s="19" t="s">
        <v>36816</v>
      </c>
      <c r="BY6" s="19" t="s">
        <v>36817</v>
      </c>
    </row>
    <row r="7" spans="1:81" s="19" customFormat="1" ht="27.95" customHeight="1">
      <c r="A7" s="1765" t="s">
        <v>36759</v>
      </c>
      <c r="B7" s="1766"/>
      <c r="C7" s="1766"/>
      <c r="D7" s="1766"/>
      <c r="E7" s="1766"/>
      <c r="F7" s="1766"/>
      <c r="G7" s="1766"/>
      <c r="H7" s="1766"/>
      <c r="I7" s="1767"/>
      <c r="J7" s="1768" t="s">
        <v>36818</v>
      </c>
      <c r="K7" s="1769"/>
      <c r="L7" s="1769"/>
      <c r="M7" s="1769"/>
      <c r="N7" s="1769"/>
      <c r="O7" s="1769"/>
      <c r="P7" s="1769"/>
      <c r="Q7" s="1769"/>
      <c r="R7" s="1769"/>
      <c r="S7" s="1769"/>
      <c r="T7" s="1769"/>
      <c r="U7" s="1769"/>
      <c r="V7" s="1769"/>
      <c r="W7" s="1770"/>
      <c r="X7" s="1771" t="s">
        <v>36819</v>
      </c>
      <c r="Y7" s="1772"/>
      <c r="Z7" s="1772"/>
      <c r="AA7" s="1772"/>
      <c r="AB7" s="1772"/>
      <c r="AC7" s="1772"/>
      <c r="AD7" s="1772"/>
      <c r="AE7" s="1772"/>
      <c r="AF7" s="1772"/>
      <c r="AG7" s="1772"/>
      <c r="AH7" s="1773"/>
      <c r="AI7" s="1772" t="s">
        <v>471</v>
      </c>
      <c r="AJ7" s="1772"/>
      <c r="AK7" s="1772"/>
      <c r="AL7" s="1772"/>
      <c r="AM7" s="1772"/>
      <c r="AN7" s="1772"/>
      <c r="AO7" s="1772"/>
      <c r="AP7" s="1772"/>
      <c r="AQ7" s="1772"/>
      <c r="AR7" s="1772"/>
      <c r="AS7" s="1772"/>
      <c r="AT7" s="1774"/>
      <c r="AV7" s="1775" t="s">
        <v>517</v>
      </c>
      <c r="AW7" s="1740"/>
      <c r="AX7" s="1740"/>
      <c r="AY7" s="1740"/>
      <c r="AZ7" s="1740" t="s">
        <v>36820</v>
      </c>
      <c r="BA7" s="1740"/>
      <c r="BB7" s="1740"/>
      <c r="BC7" s="1740"/>
      <c r="BD7" s="1740"/>
      <c r="BE7" s="1740"/>
      <c r="BF7" s="1740" t="s">
        <v>36821</v>
      </c>
      <c r="BG7" s="1740"/>
      <c r="BH7" s="1740"/>
      <c r="BI7" s="1740"/>
      <c r="BJ7" s="1740"/>
      <c r="BK7" s="1740"/>
      <c r="BL7" s="1030" t="s">
        <v>36822</v>
      </c>
      <c r="BM7" s="784"/>
      <c r="BN7" s="784"/>
      <c r="BO7" s="784"/>
      <c r="BP7" s="784"/>
      <c r="BQ7" s="784"/>
      <c r="BR7" s="784"/>
      <c r="BS7" s="784"/>
      <c r="BT7" s="784"/>
      <c r="BU7" s="784"/>
      <c r="BV7" s="784"/>
      <c r="BW7" s="784"/>
      <c r="BX7" s="784"/>
      <c r="BY7" s="784"/>
      <c r="BZ7" s="784"/>
      <c r="CA7" s="784"/>
      <c r="CB7" s="784"/>
      <c r="CC7" s="1741"/>
    </row>
    <row r="8" spans="1:81" s="19" customFormat="1" ht="27.95" customHeight="1">
      <c r="A8" s="1639"/>
      <c r="B8" s="1529"/>
      <c r="C8" s="1529"/>
      <c r="D8" s="1529"/>
      <c r="E8" s="1529"/>
      <c r="F8" s="1529"/>
      <c r="G8" s="1529"/>
      <c r="H8" s="1529"/>
      <c r="I8" s="1640"/>
      <c r="J8" s="1742"/>
      <c r="K8" s="1743"/>
      <c r="L8" s="1743"/>
      <c r="M8" s="1743"/>
      <c r="N8" s="1743"/>
      <c r="O8" s="1743"/>
      <c r="P8" s="1743"/>
      <c r="Q8" s="1743"/>
      <c r="R8" s="1743"/>
      <c r="S8" s="1743"/>
      <c r="T8" s="1743"/>
      <c r="U8" s="1743"/>
      <c r="V8" s="1743"/>
      <c r="W8" s="1744"/>
      <c r="X8" s="1745"/>
      <c r="Y8" s="1745"/>
      <c r="Z8" s="1745"/>
      <c r="AA8" s="1745"/>
      <c r="AB8" s="1745"/>
      <c r="AC8" s="1745"/>
      <c r="AD8" s="1745"/>
      <c r="AE8" s="1745"/>
      <c r="AF8" s="1745"/>
      <c r="AG8" s="1745"/>
      <c r="AH8" s="1746"/>
      <c r="AI8" s="1742">
        <f>J8*X8</f>
        <v>0</v>
      </c>
      <c r="AJ8" s="1743"/>
      <c r="AK8" s="1743"/>
      <c r="AL8" s="1743"/>
      <c r="AM8" s="1743"/>
      <c r="AN8" s="1743"/>
      <c r="AO8" s="1743"/>
      <c r="AP8" s="1743"/>
      <c r="AQ8" s="1743"/>
      <c r="AR8" s="1743"/>
      <c r="AS8" s="1743"/>
      <c r="AT8" s="1747"/>
      <c r="AV8" s="783" t="s">
        <v>36823</v>
      </c>
      <c r="AW8" s="784"/>
      <c r="AX8" s="784"/>
      <c r="AY8" s="785"/>
      <c r="AZ8" s="1748" t="s">
        <v>36824</v>
      </c>
      <c r="BA8" s="1749"/>
      <c r="BB8" s="1749"/>
      <c r="BC8" s="1749"/>
      <c r="BD8" s="1749"/>
      <c r="BE8" s="1750"/>
      <c r="BF8" s="1748" t="s">
        <v>36825</v>
      </c>
      <c r="BG8" s="1749"/>
      <c r="BH8" s="1749"/>
      <c r="BI8" s="1749"/>
      <c r="BJ8" s="1749"/>
      <c r="BK8" s="1750"/>
      <c r="BL8" s="1757" t="s">
        <v>36826</v>
      </c>
      <c r="BM8" s="1758"/>
      <c r="BN8" s="1758"/>
      <c r="BO8" s="1758"/>
      <c r="BP8" s="1758"/>
      <c r="BQ8" s="1758"/>
      <c r="BR8" s="1758"/>
      <c r="BS8" s="1758"/>
      <c r="BT8" s="1758"/>
      <c r="BU8" s="1758"/>
      <c r="BV8" s="1758"/>
      <c r="BW8" s="1758"/>
      <c r="BX8" s="1758"/>
      <c r="BY8" s="1758"/>
      <c r="BZ8" s="1758"/>
      <c r="CA8" s="1758"/>
      <c r="CB8" s="1758"/>
      <c r="CC8" s="1759"/>
    </row>
    <row r="9" spans="1:81" s="19" customFormat="1" ht="27.95" customHeight="1">
      <c r="A9" s="1724" t="s">
        <v>36764</v>
      </c>
      <c r="B9" s="1725"/>
      <c r="C9" s="1725"/>
      <c r="D9" s="1725"/>
      <c r="E9" s="1725"/>
      <c r="F9" s="1725"/>
      <c r="G9" s="1725"/>
      <c r="H9" s="1725"/>
      <c r="I9" s="1726"/>
      <c r="J9" s="1727" t="s">
        <v>36765</v>
      </c>
      <c r="K9" s="1727"/>
      <c r="L9" s="1727"/>
      <c r="M9" s="1727"/>
      <c r="N9" s="876"/>
      <c r="O9" s="876"/>
      <c r="P9" s="876"/>
      <c r="Q9" s="876"/>
      <c r="R9" s="876"/>
      <c r="S9" s="876"/>
      <c r="T9" s="876"/>
      <c r="U9" s="876"/>
      <c r="V9" s="876"/>
      <c r="W9" s="876"/>
      <c r="X9" s="1727" t="s">
        <v>36766</v>
      </c>
      <c r="Y9" s="1727"/>
      <c r="Z9" s="1727"/>
      <c r="AA9" s="1727"/>
      <c r="AB9" s="1056"/>
      <c r="AC9" s="984"/>
      <c r="AD9" s="984"/>
      <c r="AE9" s="984"/>
      <c r="AF9" s="984"/>
      <c r="AG9" s="984"/>
      <c r="AH9" s="984"/>
      <c r="AI9" s="984"/>
      <c r="AJ9" s="984"/>
      <c r="AK9" s="984"/>
      <c r="AL9" s="984"/>
      <c r="AM9" s="984"/>
      <c r="AN9" s="984"/>
      <c r="AO9" s="984"/>
      <c r="AP9" s="984"/>
      <c r="AQ9" s="984"/>
      <c r="AR9" s="984"/>
      <c r="AS9" s="984"/>
      <c r="AT9" s="1728"/>
      <c r="AV9" s="638"/>
      <c r="AW9" s="639"/>
      <c r="AX9" s="639"/>
      <c r="AY9" s="640"/>
      <c r="AZ9" s="1751"/>
      <c r="BA9" s="1752"/>
      <c r="BB9" s="1752"/>
      <c r="BC9" s="1752"/>
      <c r="BD9" s="1752"/>
      <c r="BE9" s="1753"/>
      <c r="BF9" s="1751"/>
      <c r="BG9" s="1752"/>
      <c r="BH9" s="1752"/>
      <c r="BI9" s="1752"/>
      <c r="BJ9" s="1752"/>
      <c r="BK9" s="1753"/>
      <c r="BL9" s="1760"/>
      <c r="BM9" s="1703"/>
      <c r="BN9" s="1703"/>
      <c r="BO9" s="1703"/>
      <c r="BP9" s="1703"/>
      <c r="BQ9" s="1703"/>
      <c r="BR9" s="1703"/>
      <c r="BS9" s="1703"/>
      <c r="BT9" s="1703"/>
      <c r="BU9" s="1703"/>
      <c r="BV9" s="1703"/>
      <c r="BW9" s="1703"/>
      <c r="BX9" s="1703"/>
      <c r="BY9" s="1703"/>
      <c r="BZ9" s="1703"/>
      <c r="CA9" s="1703"/>
      <c r="CB9" s="1703"/>
      <c r="CC9" s="1761"/>
    </row>
    <row r="10" spans="1:81" s="19" customFormat="1" ht="23.1" customHeight="1">
      <c r="A10" s="1729" t="s">
        <v>36827</v>
      </c>
      <c r="B10" s="1540"/>
      <c r="C10" s="1540"/>
      <c r="D10" s="1540"/>
      <c r="E10" s="1540"/>
      <c r="F10" s="1540"/>
      <c r="G10" s="1540"/>
      <c r="H10" s="1540"/>
      <c r="I10" s="1541"/>
      <c r="J10" s="1731" t="s">
        <v>36992</v>
      </c>
      <c r="K10" s="1732"/>
      <c r="L10" s="1732"/>
      <c r="M10" s="1732"/>
      <c r="N10" s="1732"/>
      <c r="O10" s="1732"/>
      <c r="P10" s="1732"/>
      <c r="Q10" s="1732"/>
      <c r="R10" s="1732"/>
      <c r="S10" s="1732"/>
      <c r="T10" s="1732"/>
      <c r="U10" s="1732"/>
      <c r="V10" s="1732"/>
      <c r="W10" s="1732"/>
      <c r="X10" s="1732"/>
      <c r="Y10" s="1732"/>
      <c r="Z10" s="1732"/>
      <c r="AA10" s="1732"/>
      <c r="AB10" s="1732"/>
      <c r="AC10" s="1732"/>
      <c r="AD10" s="1732"/>
      <c r="AE10" s="1732"/>
      <c r="AF10" s="1732"/>
      <c r="AG10" s="1732"/>
      <c r="AH10" s="1732"/>
      <c r="AI10" s="1732"/>
      <c r="AJ10" s="1732"/>
      <c r="AK10" s="1732"/>
      <c r="AL10" s="1732"/>
      <c r="AM10" s="1732"/>
      <c r="AN10" s="1732"/>
      <c r="AO10" s="1732"/>
      <c r="AP10" s="1732"/>
      <c r="AQ10" s="1732"/>
      <c r="AR10" s="1732"/>
      <c r="AS10" s="1732"/>
      <c r="AT10" s="1733"/>
      <c r="AV10" s="638"/>
      <c r="AW10" s="639"/>
      <c r="AX10" s="639"/>
      <c r="AY10" s="640"/>
      <c r="AZ10" s="1751"/>
      <c r="BA10" s="1752"/>
      <c r="BB10" s="1752"/>
      <c r="BC10" s="1752"/>
      <c r="BD10" s="1752"/>
      <c r="BE10" s="1753"/>
      <c r="BF10" s="1751"/>
      <c r="BG10" s="1752"/>
      <c r="BH10" s="1752"/>
      <c r="BI10" s="1752"/>
      <c r="BJ10" s="1752"/>
      <c r="BK10" s="1753"/>
      <c r="BL10" s="1760"/>
      <c r="BM10" s="1703"/>
      <c r="BN10" s="1703"/>
      <c r="BO10" s="1703"/>
      <c r="BP10" s="1703"/>
      <c r="BQ10" s="1703"/>
      <c r="BR10" s="1703"/>
      <c r="BS10" s="1703"/>
      <c r="BT10" s="1703"/>
      <c r="BU10" s="1703"/>
      <c r="BV10" s="1703"/>
      <c r="BW10" s="1703"/>
      <c r="BX10" s="1703"/>
      <c r="BY10" s="1703"/>
      <c r="BZ10" s="1703"/>
      <c r="CA10" s="1703"/>
      <c r="CB10" s="1703"/>
      <c r="CC10" s="1761"/>
    </row>
    <row r="11" spans="1:81" s="19" customFormat="1" ht="23.1" customHeight="1">
      <c r="A11" s="1730"/>
      <c r="B11" s="1527"/>
      <c r="C11" s="1527"/>
      <c r="D11" s="1527"/>
      <c r="E11" s="1527"/>
      <c r="F11" s="1527"/>
      <c r="G11" s="1527"/>
      <c r="H11" s="1527"/>
      <c r="I11" s="1662"/>
      <c r="J11" s="1734"/>
      <c r="K11" s="1735"/>
      <c r="L11" s="1735"/>
      <c r="M11" s="1735"/>
      <c r="N11" s="1735"/>
      <c r="O11" s="1735"/>
      <c r="P11" s="1735"/>
      <c r="Q11" s="1735"/>
      <c r="R11" s="1735"/>
      <c r="S11" s="1735"/>
      <c r="T11" s="1735"/>
      <c r="U11" s="1735"/>
      <c r="V11" s="1735"/>
      <c r="W11" s="1735"/>
      <c r="X11" s="1735"/>
      <c r="Y11" s="1735"/>
      <c r="Z11" s="1735"/>
      <c r="AA11" s="1735"/>
      <c r="AB11" s="1735"/>
      <c r="AC11" s="1735"/>
      <c r="AD11" s="1735"/>
      <c r="AE11" s="1735"/>
      <c r="AF11" s="1735"/>
      <c r="AG11" s="1735"/>
      <c r="AH11" s="1735"/>
      <c r="AI11" s="1735"/>
      <c r="AJ11" s="1735"/>
      <c r="AK11" s="1735"/>
      <c r="AL11" s="1735"/>
      <c r="AM11" s="1735"/>
      <c r="AN11" s="1735"/>
      <c r="AO11" s="1735"/>
      <c r="AP11" s="1735"/>
      <c r="AQ11" s="1735"/>
      <c r="AR11" s="1735"/>
      <c r="AS11" s="1735"/>
      <c r="AT11" s="1736"/>
      <c r="AV11" s="638"/>
      <c r="AW11" s="639"/>
      <c r="AX11" s="639"/>
      <c r="AY11" s="640"/>
      <c r="AZ11" s="1751"/>
      <c r="BA11" s="1752"/>
      <c r="BB11" s="1752"/>
      <c r="BC11" s="1752"/>
      <c r="BD11" s="1752"/>
      <c r="BE11" s="1753"/>
      <c r="BF11" s="1751"/>
      <c r="BG11" s="1752"/>
      <c r="BH11" s="1752"/>
      <c r="BI11" s="1752"/>
      <c r="BJ11" s="1752"/>
      <c r="BK11" s="1753"/>
      <c r="BL11" s="1760"/>
      <c r="BM11" s="1703"/>
      <c r="BN11" s="1703"/>
      <c r="BO11" s="1703"/>
      <c r="BP11" s="1703"/>
      <c r="BQ11" s="1703"/>
      <c r="BR11" s="1703"/>
      <c r="BS11" s="1703"/>
      <c r="BT11" s="1703"/>
      <c r="BU11" s="1703"/>
      <c r="BV11" s="1703"/>
      <c r="BW11" s="1703"/>
      <c r="BX11" s="1703"/>
      <c r="BY11" s="1703"/>
      <c r="BZ11" s="1703"/>
      <c r="CA11" s="1703"/>
      <c r="CB11" s="1703"/>
      <c r="CC11" s="1761"/>
    </row>
    <row r="12" spans="1:81" s="19" customFormat="1" ht="23.1" customHeight="1">
      <c r="A12" s="1730"/>
      <c r="B12" s="1527"/>
      <c r="C12" s="1527"/>
      <c r="D12" s="1527"/>
      <c r="E12" s="1527"/>
      <c r="F12" s="1527"/>
      <c r="G12" s="1527"/>
      <c r="H12" s="1527"/>
      <c r="I12" s="1662"/>
      <c r="J12" s="1734"/>
      <c r="K12" s="1735"/>
      <c r="L12" s="1735"/>
      <c r="M12" s="1735"/>
      <c r="N12" s="1735"/>
      <c r="O12" s="1735"/>
      <c r="P12" s="1735"/>
      <c r="Q12" s="1735"/>
      <c r="R12" s="1735"/>
      <c r="S12" s="1735"/>
      <c r="T12" s="1735"/>
      <c r="U12" s="1735"/>
      <c r="V12" s="1735"/>
      <c r="W12" s="1735"/>
      <c r="X12" s="1735"/>
      <c r="Y12" s="1735"/>
      <c r="Z12" s="1735"/>
      <c r="AA12" s="1735"/>
      <c r="AB12" s="1735"/>
      <c r="AC12" s="1735"/>
      <c r="AD12" s="1735"/>
      <c r="AE12" s="1735"/>
      <c r="AF12" s="1735"/>
      <c r="AG12" s="1735"/>
      <c r="AH12" s="1735"/>
      <c r="AI12" s="1735"/>
      <c r="AJ12" s="1735"/>
      <c r="AK12" s="1735"/>
      <c r="AL12" s="1735"/>
      <c r="AM12" s="1735"/>
      <c r="AN12" s="1735"/>
      <c r="AO12" s="1735"/>
      <c r="AP12" s="1735"/>
      <c r="AQ12" s="1735"/>
      <c r="AR12" s="1735"/>
      <c r="AS12" s="1735"/>
      <c r="AT12" s="1736"/>
      <c r="AV12" s="638"/>
      <c r="AW12" s="639"/>
      <c r="AX12" s="639"/>
      <c r="AY12" s="640"/>
      <c r="AZ12" s="1751"/>
      <c r="BA12" s="1752"/>
      <c r="BB12" s="1752"/>
      <c r="BC12" s="1752"/>
      <c r="BD12" s="1752"/>
      <c r="BE12" s="1753"/>
      <c r="BF12" s="1751"/>
      <c r="BG12" s="1752"/>
      <c r="BH12" s="1752"/>
      <c r="BI12" s="1752"/>
      <c r="BJ12" s="1752"/>
      <c r="BK12" s="1753"/>
      <c r="BL12" s="1760"/>
      <c r="BM12" s="1703"/>
      <c r="BN12" s="1703"/>
      <c r="BO12" s="1703"/>
      <c r="BP12" s="1703"/>
      <c r="BQ12" s="1703"/>
      <c r="BR12" s="1703"/>
      <c r="BS12" s="1703"/>
      <c r="BT12" s="1703"/>
      <c r="BU12" s="1703"/>
      <c r="BV12" s="1703"/>
      <c r="BW12" s="1703"/>
      <c r="BX12" s="1703"/>
      <c r="BY12" s="1703"/>
      <c r="BZ12" s="1703"/>
      <c r="CA12" s="1703"/>
      <c r="CB12" s="1703"/>
      <c r="CC12" s="1761"/>
    </row>
    <row r="13" spans="1:81" s="19" customFormat="1" ht="23.1" customHeight="1">
      <c r="A13" s="1730"/>
      <c r="B13" s="1527"/>
      <c r="C13" s="1527"/>
      <c r="D13" s="1527"/>
      <c r="E13" s="1527"/>
      <c r="F13" s="1527"/>
      <c r="G13" s="1527"/>
      <c r="H13" s="1527"/>
      <c r="I13" s="1662"/>
      <c r="J13" s="1734"/>
      <c r="K13" s="1735"/>
      <c r="L13" s="1735"/>
      <c r="M13" s="1735"/>
      <c r="N13" s="1735"/>
      <c r="O13" s="1735"/>
      <c r="P13" s="1735"/>
      <c r="Q13" s="1735"/>
      <c r="R13" s="1735"/>
      <c r="S13" s="1735"/>
      <c r="T13" s="1735"/>
      <c r="U13" s="1735"/>
      <c r="V13" s="1735"/>
      <c r="W13" s="1735"/>
      <c r="X13" s="1735"/>
      <c r="Y13" s="1735"/>
      <c r="Z13" s="1735"/>
      <c r="AA13" s="1735"/>
      <c r="AB13" s="1735"/>
      <c r="AC13" s="1735"/>
      <c r="AD13" s="1735"/>
      <c r="AE13" s="1735"/>
      <c r="AF13" s="1735"/>
      <c r="AG13" s="1735"/>
      <c r="AH13" s="1735"/>
      <c r="AI13" s="1735"/>
      <c r="AJ13" s="1735"/>
      <c r="AK13" s="1735"/>
      <c r="AL13" s="1735"/>
      <c r="AM13" s="1735"/>
      <c r="AN13" s="1735"/>
      <c r="AO13" s="1735"/>
      <c r="AP13" s="1735"/>
      <c r="AQ13" s="1735"/>
      <c r="AR13" s="1735"/>
      <c r="AS13" s="1735"/>
      <c r="AT13" s="1736"/>
      <c r="AV13" s="786"/>
      <c r="AW13" s="683"/>
      <c r="AX13" s="683"/>
      <c r="AY13" s="684"/>
      <c r="AZ13" s="1754"/>
      <c r="BA13" s="1755"/>
      <c r="BB13" s="1755"/>
      <c r="BC13" s="1755"/>
      <c r="BD13" s="1755"/>
      <c r="BE13" s="1756"/>
      <c r="BF13" s="1754"/>
      <c r="BG13" s="1755"/>
      <c r="BH13" s="1755"/>
      <c r="BI13" s="1755"/>
      <c r="BJ13" s="1755"/>
      <c r="BK13" s="1756"/>
      <c r="BL13" s="1762"/>
      <c r="BM13" s="1763"/>
      <c r="BN13" s="1763"/>
      <c r="BO13" s="1763"/>
      <c r="BP13" s="1763"/>
      <c r="BQ13" s="1763"/>
      <c r="BR13" s="1763"/>
      <c r="BS13" s="1763"/>
      <c r="BT13" s="1763"/>
      <c r="BU13" s="1763"/>
      <c r="BV13" s="1763"/>
      <c r="BW13" s="1763"/>
      <c r="BX13" s="1763"/>
      <c r="BY13" s="1763"/>
      <c r="BZ13" s="1763"/>
      <c r="CA13" s="1763"/>
      <c r="CB13" s="1763"/>
      <c r="CC13" s="1764"/>
    </row>
    <row r="14" spans="1:81" s="19" customFormat="1" ht="23.1" customHeight="1">
      <c r="A14" s="1730"/>
      <c r="B14" s="1527"/>
      <c r="C14" s="1527"/>
      <c r="D14" s="1527"/>
      <c r="E14" s="1527"/>
      <c r="F14" s="1527"/>
      <c r="G14" s="1527"/>
      <c r="H14" s="1527"/>
      <c r="I14" s="1662"/>
      <c r="J14" s="1734"/>
      <c r="K14" s="1735"/>
      <c r="L14" s="1735"/>
      <c r="M14" s="1735"/>
      <c r="N14" s="1735"/>
      <c r="O14" s="1735"/>
      <c r="P14" s="1735"/>
      <c r="Q14" s="1735"/>
      <c r="R14" s="1735"/>
      <c r="S14" s="1735"/>
      <c r="T14" s="1735"/>
      <c r="U14" s="1735"/>
      <c r="V14" s="1735"/>
      <c r="W14" s="1735"/>
      <c r="X14" s="1735"/>
      <c r="Y14" s="1735"/>
      <c r="Z14" s="1735"/>
      <c r="AA14" s="1735"/>
      <c r="AB14" s="1735"/>
      <c r="AC14" s="1735"/>
      <c r="AD14" s="1735"/>
      <c r="AE14" s="1735"/>
      <c r="AF14" s="1735"/>
      <c r="AG14" s="1735"/>
      <c r="AH14" s="1735"/>
      <c r="AI14" s="1735"/>
      <c r="AJ14" s="1735"/>
      <c r="AK14" s="1735"/>
      <c r="AL14" s="1735"/>
      <c r="AM14" s="1735"/>
      <c r="AN14" s="1735"/>
      <c r="AO14" s="1735"/>
      <c r="AP14" s="1735"/>
      <c r="AQ14" s="1735"/>
      <c r="AR14" s="1735"/>
      <c r="AS14" s="1735"/>
      <c r="AT14" s="1736"/>
      <c r="AV14" s="122"/>
      <c r="AW14" s="122"/>
      <c r="AX14" s="122"/>
      <c r="AY14" s="122"/>
      <c r="AZ14" s="261"/>
      <c r="BA14" s="261"/>
      <c r="BB14" s="261"/>
      <c r="BC14" s="261"/>
      <c r="BD14" s="261"/>
      <c r="BE14" s="261"/>
      <c r="BF14" s="261"/>
      <c r="BG14" s="261"/>
      <c r="BH14" s="261"/>
      <c r="BI14" s="261"/>
      <c r="BJ14" s="261"/>
      <c r="BK14" s="261"/>
      <c r="BL14" s="262"/>
      <c r="BM14" s="262"/>
      <c r="BN14" s="262"/>
      <c r="BO14" s="262"/>
      <c r="BP14" s="262"/>
      <c r="BQ14" s="262"/>
      <c r="BR14" s="262"/>
      <c r="BS14" s="262"/>
      <c r="BT14" s="262"/>
      <c r="BU14" s="262"/>
      <c r="BV14" s="262"/>
      <c r="BW14" s="262"/>
      <c r="BX14" s="262"/>
      <c r="BY14" s="262"/>
      <c r="BZ14" s="262"/>
      <c r="CA14" s="262"/>
      <c r="CB14" s="262"/>
      <c r="CC14" s="262"/>
    </row>
    <row r="15" spans="1:81" s="19" customFormat="1" ht="23.1" customHeight="1">
      <c r="A15" s="1730"/>
      <c r="B15" s="1527"/>
      <c r="C15" s="1527"/>
      <c r="D15" s="1527"/>
      <c r="E15" s="1527"/>
      <c r="F15" s="1527"/>
      <c r="G15" s="1527"/>
      <c r="H15" s="1527"/>
      <c r="I15" s="1662"/>
      <c r="J15" s="1734"/>
      <c r="K15" s="1735"/>
      <c r="L15" s="1735"/>
      <c r="M15" s="1735"/>
      <c r="N15" s="1735"/>
      <c r="O15" s="1735"/>
      <c r="P15" s="1735"/>
      <c r="Q15" s="1735"/>
      <c r="R15" s="1735"/>
      <c r="S15" s="1735"/>
      <c r="T15" s="1735"/>
      <c r="U15" s="1735"/>
      <c r="V15" s="1735"/>
      <c r="W15" s="1735"/>
      <c r="X15" s="1735"/>
      <c r="Y15" s="1735"/>
      <c r="Z15" s="1735"/>
      <c r="AA15" s="1735"/>
      <c r="AB15" s="1735"/>
      <c r="AC15" s="1735"/>
      <c r="AD15" s="1735"/>
      <c r="AE15" s="1735"/>
      <c r="AF15" s="1735"/>
      <c r="AG15" s="1735"/>
      <c r="AH15" s="1735"/>
      <c r="AI15" s="1735"/>
      <c r="AJ15" s="1735"/>
      <c r="AK15" s="1735"/>
      <c r="AL15" s="1735"/>
      <c r="AM15" s="1735"/>
      <c r="AN15" s="1735"/>
      <c r="AO15" s="1735"/>
      <c r="AP15" s="1735"/>
      <c r="AQ15" s="1735"/>
      <c r="AR15" s="1735"/>
      <c r="AS15" s="1735"/>
      <c r="AT15" s="1736"/>
      <c r="AV15" s="19" t="s">
        <v>36828</v>
      </c>
      <c r="BY15" s="19" t="s">
        <v>36817</v>
      </c>
    </row>
    <row r="16" spans="1:81" s="19" customFormat="1" ht="23.1" customHeight="1">
      <c r="A16" s="1730"/>
      <c r="B16" s="1527"/>
      <c r="C16" s="1527"/>
      <c r="D16" s="1527"/>
      <c r="E16" s="1527"/>
      <c r="F16" s="1527"/>
      <c r="G16" s="1527"/>
      <c r="H16" s="1527"/>
      <c r="I16" s="1662"/>
      <c r="J16" s="1734"/>
      <c r="K16" s="1735"/>
      <c r="L16" s="1735"/>
      <c r="M16" s="1735"/>
      <c r="N16" s="1735"/>
      <c r="O16" s="1735"/>
      <c r="P16" s="1735"/>
      <c r="Q16" s="1735"/>
      <c r="R16" s="1735"/>
      <c r="S16" s="1735"/>
      <c r="T16" s="1735"/>
      <c r="U16" s="1735"/>
      <c r="V16" s="1735"/>
      <c r="W16" s="1735"/>
      <c r="X16" s="1735"/>
      <c r="Y16" s="1735"/>
      <c r="Z16" s="1735"/>
      <c r="AA16" s="1735"/>
      <c r="AB16" s="1735"/>
      <c r="AC16" s="1735"/>
      <c r="AD16" s="1735"/>
      <c r="AE16" s="1735"/>
      <c r="AF16" s="1735"/>
      <c r="AG16" s="1735"/>
      <c r="AH16" s="1735"/>
      <c r="AI16" s="1735"/>
      <c r="AJ16" s="1735"/>
      <c r="AK16" s="1735"/>
      <c r="AL16" s="1735"/>
      <c r="AM16" s="1735"/>
      <c r="AN16" s="1735"/>
      <c r="AO16" s="1735"/>
      <c r="AP16" s="1735"/>
      <c r="AQ16" s="1735"/>
      <c r="AR16" s="1735"/>
      <c r="AS16" s="1735"/>
      <c r="AT16" s="1736"/>
      <c r="AV16" s="1710" t="s">
        <v>36829</v>
      </c>
      <c r="AW16" s="1711"/>
      <c r="AX16" s="1711"/>
      <c r="AY16" s="1711"/>
      <c r="AZ16" s="1711" t="s">
        <v>36830</v>
      </c>
      <c r="BA16" s="1711"/>
      <c r="BB16" s="1711"/>
      <c r="BC16" s="1711"/>
      <c r="BD16" s="1711"/>
      <c r="BE16" s="1711"/>
      <c r="BF16" s="1711" t="s">
        <v>36831</v>
      </c>
      <c r="BG16" s="1711"/>
      <c r="BH16" s="1711"/>
      <c r="BI16" s="1711"/>
      <c r="BJ16" s="1711"/>
      <c r="BK16" s="1711"/>
      <c r="BL16" s="1711" t="s">
        <v>36832</v>
      </c>
      <c r="BM16" s="1711"/>
      <c r="BN16" s="1711"/>
      <c r="BO16" s="1711"/>
      <c r="BP16" s="1711"/>
      <c r="BQ16" s="1721"/>
      <c r="BR16" s="1710" t="s">
        <v>36833</v>
      </c>
      <c r="BS16" s="1711"/>
      <c r="BT16" s="1711"/>
      <c r="BU16" s="1711"/>
      <c r="BV16" s="1711"/>
      <c r="BW16" s="1711"/>
      <c r="BX16" s="1711"/>
      <c r="BY16" s="1711"/>
      <c r="BZ16" s="1711"/>
      <c r="CA16" s="1711"/>
      <c r="CB16" s="1711"/>
      <c r="CC16" s="1712"/>
    </row>
    <row r="17" spans="1:81" s="19" customFormat="1" ht="23.1" customHeight="1">
      <c r="A17" s="1730"/>
      <c r="B17" s="1527"/>
      <c r="C17" s="1527"/>
      <c r="D17" s="1527"/>
      <c r="E17" s="1527"/>
      <c r="F17" s="1527"/>
      <c r="G17" s="1527"/>
      <c r="H17" s="1527"/>
      <c r="I17" s="1662"/>
      <c r="J17" s="1734"/>
      <c r="K17" s="1735"/>
      <c r="L17" s="1735"/>
      <c r="M17" s="1735"/>
      <c r="N17" s="1735"/>
      <c r="O17" s="1735"/>
      <c r="P17" s="1735"/>
      <c r="Q17" s="1735"/>
      <c r="R17" s="1735"/>
      <c r="S17" s="1735"/>
      <c r="T17" s="1735"/>
      <c r="U17" s="1735"/>
      <c r="V17" s="1735"/>
      <c r="W17" s="1735"/>
      <c r="X17" s="1735"/>
      <c r="Y17" s="1735"/>
      <c r="Z17" s="1735"/>
      <c r="AA17" s="1735"/>
      <c r="AB17" s="1735"/>
      <c r="AC17" s="1735"/>
      <c r="AD17" s="1735"/>
      <c r="AE17" s="1735"/>
      <c r="AF17" s="1735"/>
      <c r="AG17" s="1735"/>
      <c r="AH17" s="1735"/>
      <c r="AI17" s="1735"/>
      <c r="AJ17" s="1735"/>
      <c r="AK17" s="1735"/>
      <c r="AL17" s="1735"/>
      <c r="AM17" s="1735"/>
      <c r="AN17" s="1735"/>
      <c r="AO17" s="1735"/>
      <c r="AP17" s="1735"/>
      <c r="AQ17" s="1735"/>
      <c r="AR17" s="1735"/>
      <c r="AS17" s="1735"/>
      <c r="AT17" s="1736"/>
      <c r="AV17" s="1606" t="s">
        <v>36834</v>
      </c>
      <c r="AW17" s="1340"/>
      <c r="AX17" s="1340"/>
      <c r="AY17" s="1340"/>
      <c r="AZ17" s="1340" t="s">
        <v>36835</v>
      </c>
      <c r="BA17" s="1340"/>
      <c r="BB17" s="1340"/>
      <c r="BC17" s="1340"/>
      <c r="BD17" s="1340"/>
      <c r="BE17" s="1340"/>
      <c r="BF17" s="1713">
        <v>300000</v>
      </c>
      <c r="BG17" s="1713"/>
      <c r="BH17" s="1713"/>
      <c r="BI17" s="1713"/>
      <c r="BJ17" s="1713"/>
      <c r="BK17" s="1713"/>
      <c r="BL17" s="1713">
        <v>600000</v>
      </c>
      <c r="BM17" s="1713"/>
      <c r="BN17" s="1713"/>
      <c r="BO17" s="1713"/>
      <c r="BP17" s="1713"/>
      <c r="BQ17" s="1714"/>
      <c r="BR17" s="262"/>
      <c r="BS17" s="262"/>
      <c r="BT17" s="262"/>
      <c r="BU17" s="262"/>
      <c r="BV17" s="262"/>
      <c r="BW17" s="262"/>
      <c r="BX17" s="262"/>
      <c r="BY17" s="262"/>
      <c r="BZ17" s="262"/>
      <c r="CA17" s="262"/>
      <c r="CB17" s="262"/>
      <c r="CC17" s="262"/>
    </row>
    <row r="18" spans="1:81" s="19" customFormat="1" ht="23.1" customHeight="1">
      <c r="A18" s="1730"/>
      <c r="B18" s="1527"/>
      <c r="C18" s="1527"/>
      <c r="D18" s="1527"/>
      <c r="E18" s="1527"/>
      <c r="F18" s="1527"/>
      <c r="G18" s="1527"/>
      <c r="H18" s="1527"/>
      <c r="I18" s="1662"/>
      <c r="J18" s="1734"/>
      <c r="K18" s="1735"/>
      <c r="L18" s="1735"/>
      <c r="M18" s="1735"/>
      <c r="N18" s="1735"/>
      <c r="O18" s="1735"/>
      <c r="P18" s="1735"/>
      <c r="Q18" s="1735"/>
      <c r="R18" s="1735"/>
      <c r="S18" s="1735"/>
      <c r="T18" s="1735"/>
      <c r="U18" s="1735"/>
      <c r="V18" s="1735"/>
      <c r="W18" s="1735"/>
      <c r="X18" s="1735"/>
      <c r="Y18" s="1735"/>
      <c r="Z18" s="1735"/>
      <c r="AA18" s="1735"/>
      <c r="AB18" s="1735"/>
      <c r="AC18" s="1735"/>
      <c r="AD18" s="1735"/>
      <c r="AE18" s="1735"/>
      <c r="AF18" s="1735"/>
      <c r="AG18" s="1735"/>
      <c r="AH18" s="1735"/>
      <c r="AI18" s="1735"/>
      <c r="AJ18" s="1735"/>
      <c r="AK18" s="1735"/>
      <c r="AL18" s="1735"/>
      <c r="AM18" s="1735"/>
      <c r="AN18" s="1735"/>
      <c r="AO18" s="1735"/>
      <c r="AP18" s="1735"/>
      <c r="AQ18" s="1735"/>
      <c r="AR18" s="1735"/>
      <c r="AS18" s="1735"/>
      <c r="AT18" s="1736"/>
      <c r="AV18" s="600"/>
      <c r="AW18" s="565"/>
      <c r="AX18" s="565"/>
      <c r="AY18" s="565"/>
      <c r="AZ18" s="565" t="s">
        <v>36835</v>
      </c>
      <c r="BA18" s="565"/>
      <c r="BB18" s="565"/>
      <c r="BC18" s="565"/>
      <c r="BD18" s="565"/>
      <c r="BE18" s="565"/>
      <c r="BF18" s="1719">
        <v>300000</v>
      </c>
      <c r="BG18" s="1719"/>
      <c r="BH18" s="1719"/>
      <c r="BI18" s="1719"/>
      <c r="BJ18" s="1719"/>
      <c r="BK18" s="1719"/>
      <c r="BL18" s="1719">
        <v>600000</v>
      </c>
      <c r="BM18" s="1719"/>
      <c r="BN18" s="1719"/>
      <c r="BO18" s="1719"/>
      <c r="BP18" s="1719"/>
      <c r="BQ18" s="1720"/>
      <c r="BR18" s="262"/>
      <c r="BS18" s="262"/>
      <c r="BT18" s="262"/>
      <c r="BU18" s="262"/>
      <c r="BV18" s="262"/>
      <c r="BW18" s="262"/>
      <c r="BX18" s="262"/>
      <c r="BY18" s="262"/>
      <c r="BZ18" s="262"/>
      <c r="CA18" s="262"/>
      <c r="CB18" s="262"/>
      <c r="CC18" s="262"/>
    </row>
    <row r="19" spans="1:81" s="19" customFormat="1" ht="23.1" customHeight="1">
      <c r="A19" s="1730"/>
      <c r="B19" s="1527"/>
      <c r="C19" s="1527"/>
      <c r="D19" s="1527"/>
      <c r="E19" s="1527"/>
      <c r="F19" s="1527"/>
      <c r="G19" s="1527"/>
      <c r="H19" s="1527"/>
      <c r="I19" s="1662"/>
      <c r="J19" s="1734"/>
      <c r="K19" s="1735"/>
      <c r="L19" s="1735"/>
      <c r="M19" s="1735"/>
      <c r="N19" s="1735"/>
      <c r="O19" s="1735"/>
      <c r="P19" s="1735"/>
      <c r="Q19" s="1735"/>
      <c r="R19" s="1735"/>
      <c r="S19" s="1735"/>
      <c r="T19" s="1735"/>
      <c r="U19" s="1735"/>
      <c r="V19" s="1735"/>
      <c r="W19" s="1735"/>
      <c r="X19" s="1735"/>
      <c r="Y19" s="1735"/>
      <c r="Z19" s="1735"/>
      <c r="AA19" s="1735"/>
      <c r="AB19" s="1735"/>
      <c r="AC19" s="1735"/>
      <c r="AD19" s="1735"/>
      <c r="AE19" s="1735"/>
      <c r="AF19" s="1735"/>
      <c r="AG19" s="1735"/>
      <c r="AH19" s="1735"/>
      <c r="AI19" s="1735"/>
      <c r="AJ19" s="1735"/>
      <c r="AK19" s="1735"/>
      <c r="AL19" s="1735"/>
      <c r="AM19" s="1735"/>
      <c r="AN19" s="1735"/>
      <c r="AO19" s="1735"/>
      <c r="AP19" s="1735"/>
      <c r="AQ19" s="1735"/>
      <c r="AR19" s="1735"/>
      <c r="AS19" s="1735"/>
      <c r="AT19" s="1736"/>
      <c r="AV19" s="1607"/>
      <c r="AW19" s="1608"/>
      <c r="AX19" s="1608"/>
      <c r="AY19" s="1608"/>
      <c r="AZ19" s="1608" t="s">
        <v>36836</v>
      </c>
      <c r="BA19" s="1608"/>
      <c r="BB19" s="1608"/>
      <c r="BC19" s="1608"/>
      <c r="BD19" s="1608"/>
      <c r="BE19" s="1608"/>
      <c r="BF19" s="1705">
        <v>300000</v>
      </c>
      <c r="BG19" s="1705"/>
      <c r="BH19" s="1705"/>
      <c r="BI19" s="1705"/>
      <c r="BJ19" s="1705"/>
      <c r="BK19" s="1705"/>
      <c r="BL19" s="1705">
        <v>600000</v>
      </c>
      <c r="BM19" s="1705"/>
      <c r="BN19" s="1705"/>
      <c r="BO19" s="1705"/>
      <c r="BP19" s="1705"/>
      <c r="BQ19" s="1706"/>
      <c r="BR19" s="262"/>
      <c r="BS19" s="262"/>
      <c r="BT19" s="262"/>
      <c r="BU19" s="262"/>
      <c r="BV19" s="262"/>
      <c r="BW19" s="262"/>
      <c r="BX19" s="262"/>
      <c r="BY19" s="262"/>
      <c r="BZ19" s="262"/>
      <c r="CA19" s="262"/>
      <c r="CB19" s="262"/>
      <c r="CC19" s="262"/>
    </row>
    <row r="20" spans="1:81" s="19" customFormat="1" ht="23.1" customHeight="1">
      <c r="A20" s="1730"/>
      <c r="B20" s="1527"/>
      <c r="C20" s="1527"/>
      <c r="D20" s="1527"/>
      <c r="E20" s="1527"/>
      <c r="F20" s="1527"/>
      <c r="G20" s="1527"/>
      <c r="H20" s="1527"/>
      <c r="I20" s="1662"/>
      <c r="J20" s="1734"/>
      <c r="K20" s="1735"/>
      <c r="L20" s="1735"/>
      <c r="M20" s="1735"/>
      <c r="N20" s="1735"/>
      <c r="O20" s="1735"/>
      <c r="P20" s="1735"/>
      <c r="Q20" s="1735"/>
      <c r="R20" s="1735"/>
      <c r="S20" s="1735"/>
      <c r="T20" s="1735"/>
      <c r="U20" s="1735"/>
      <c r="V20" s="1735"/>
      <c r="W20" s="1735"/>
      <c r="X20" s="1735"/>
      <c r="Y20" s="1735"/>
      <c r="Z20" s="1735"/>
      <c r="AA20" s="1735"/>
      <c r="AB20" s="1735"/>
      <c r="AC20" s="1735"/>
      <c r="AD20" s="1735"/>
      <c r="AE20" s="1735"/>
      <c r="AF20" s="1735"/>
      <c r="AG20" s="1735"/>
      <c r="AH20" s="1735"/>
      <c r="AI20" s="1735"/>
      <c r="AJ20" s="1735"/>
      <c r="AK20" s="1735"/>
      <c r="AL20" s="1735"/>
      <c r="AM20" s="1735"/>
      <c r="AN20" s="1735"/>
      <c r="AO20" s="1735"/>
      <c r="AP20" s="1735"/>
      <c r="AQ20" s="1735"/>
      <c r="AR20" s="1735"/>
      <c r="AS20" s="1735"/>
      <c r="AT20" s="1736"/>
      <c r="AV20" s="19" t="s">
        <v>36828</v>
      </c>
      <c r="BY20" s="19" t="s">
        <v>36817</v>
      </c>
    </row>
    <row r="21" spans="1:81" s="19" customFormat="1" ht="23.1" customHeight="1">
      <c r="A21" s="1730"/>
      <c r="B21" s="1527"/>
      <c r="C21" s="1527"/>
      <c r="D21" s="1527"/>
      <c r="E21" s="1527"/>
      <c r="F21" s="1527"/>
      <c r="G21" s="1527"/>
      <c r="H21" s="1527"/>
      <c r="I21" s="1662"/>
      <c r="J21" s="1734"/>
      <c r="K21" s="1735"/>
      <c r="L21" s="1735"/>
      <c r="M21" s="1735"/>
      <c r="N21" s="1735"/>
      <c r="O21" s="1735"/>
      <c r="P21" s="1735"/>
      <c r="Q21" s="1735"/>
      <c r="R21" s="1735"/>
      <c r="S21" s="1735"/>
      <c r="T21" s="1735"/>
      <c r="U21" s="1735"/>
      <c r="V21" s="1735"/>
      <c r="W21" s="1735"/>
      <c r="X21" s="1735"/>
      <c r="Y21" s="1735"/>
      <c r="Z21" s="1735"/>
      <c r="AA21" s="1735"/>
      <c r="AB21" s="1735"/>
      <c r="AC21" s="1735"/>
      <c r="AD21" s="1735"/>
      <c r="AE21" s="1735"/>
      <c r="AF21" s="1735"/>
      <c r="AG21" s="1735"/>
      <c r="AH21" s="1735"/>
      <c r="AI21" s="1735"/>
      <c r="AJ21" s="1735"/>
      <c r="AK21" s="1735"/>
      <c r="AL21" s="1735"/>
      <c r="AM21" s="1735"/>
      <c r="AN21" s="1735"/>
      <c r="AO21" s="1735"/>
      <c r="AP21" s="1735"/>
      <c r="AQ21" s="1735"/>
      <c r="AR21" s="1735"/>
      <c r="AS21" s="1735"/>
      <c r="AT21" s="1736"/>
      <c r="AV21" s="1710" t="s">
        <v>36829</v>
      </c>
      <c r="AW21" s="1711"/>
      <c r="AX21" s="1711"/>
      <c r="AY21" s="1711"/>
      <c r="AZ21" s="1711" t="s">
        <v>36830</v>
      </c>
      <c r="BA21" s="1711"/>
      <c r="BB21" s="1711"/>
      <c r="BC21" s="1711"/>
      <c r="BD21" s="1711"/>
      <c r="BE21" s="1711"/>
      <c r="BF21" s="1711" t="s">
        <v>36831</v>
      </c>
      <c r="BG21" s="1711"/>
      <c r="BH21" s="1711"/>
      <c r="BI21" s="1711"/>
      <c r="BJ21" s="1711"/>
      <c r="BK21" s="1711"/>
      <c r="BL21" s="1711" t="s">
        <v>36832</v>
      </c>
      <c r="BM21" s="1711"/>
      <c r="BN21" s="1711"/>
      <c r="BO21" s="1711"/>
      <c r="BP21" s="1711"/>
      <c r="BQ21" s="1721"/>
      <c r="BR21" s="1710" t="s">
        <v>36833</v>
      </c>
      <c r="BS21" s="1711"/>
      <c r="BT21" s="1711"/>
      <c r="BU21" s="1711"/>
      <c r="BV21" s="1711"/>
      <c r="BW21" s="1711"/>
      <c r="BX21" s="1711"/>
      <c r="BY21" s="1711"/>
      <c r="BZ21" s="1711"/>
      <c r="CA21" s="1711"/>
      <c r="CB21" s="1711"/>
      <c r="CC21" s="1712"/>
    </row>
    <row r="22" spans="1:81" s="19" customFormat="1" ht="23.1" customHeight="1">
      <c r="A22" s="1730"/>
      <c r="B22" s="1527"/>
      <c r="C22" s="1527"/>
      <c r="D22" s="1527"/>
      <c r="E22" s="1527"/>
      <c r="F22" s="1527"/>
      <c r="G22" s="1527"/>
      <c r="H22" s="1527"/>
      <c r="I22" s="1662"/>
      <c r="J22" s="1734"/>
      <c r="K22" s="1735"/>
      <c r="L22" s="1735"/>
      <c r="M22" s="1735"/>
      <c r="N22" s="1735"/>
      <c r="O22" s="1735"/>
      <c r="P22" s="1735"/>
      <c r="Q22" s="1735"/>
      <c r="R22" s="1735"/>
      <c r="S22" s="1735"/>
      <c r="T22" s="1735"/>
      <c r="U22" s="1735"/>
      <c r="V22" s="1735"/>
      <c r="W22" s="1735"/>
      <c r="X22" s="1735"/>
      <c r="Y22" s="1735"/>
      <c r="Z22" s="1735"/>
      <c r="AA22" s="1735"/>
      <c r="AB22" s="1735"/>
      <c r="AC22" s="1735"/>
      <c r="AD22" s="1735"/>
      <c r="AE22" s="1735"/>
      <c r="AF22" s="1735"/>
      <c r="AG22" s="1735"/>
      <c r="AH22" s="1735"/>
      <c r="AI22" s="1735"/>
      <c r="AJ22" s="1735"/>
      <c r="AK22" s="1735"/>
      <c r="AL22" s="1735"/>
      <c r="AM22" s="1735"/>
      <c r="AN22" s="1735"/>
      <c r="AO22" s="1735"/>
      <c r="AP22" s="1735"/>
      <c r="AQ22" s="1735"/>
      <c r="AR22" s="1735"/>
      <c r="AS22" s="1735"/>
      <c r="AT22" s="1736"/>
      <c r="AV22" s="1606" t="s">
        <v>36834</v>
      </c>
      <c r="AW22" s="1340"/>
      <c r="AX22" s="1340"/>
      <c r="AY22" s="1340"/>
      <c r="AZ22" s="1340" t="s">
        <v>36835</v>
      </c>
      <c r="BA22" s="1340"/>
      <c r="BB22" s="1340"/>
      <c r="BC22" s="1340"/>
      <c r="BD22" s="1340"/>
      <c r="BE22" s="1340"/>
      <c r="BF22" s="1713">
        <v>300000</v>
      </c>
      <c r="BG22" s="1713"/>
      <c r="BH22" s="1713"/>
      <c r="BI22" s="1713"/>
      <c r="BJ22" s="1713"/>
      <c r="BK22" s="1713"/>
      <c r="BL22" s="1713">
        <v>600000</v>
      </c>
      <c r="BM22" s="1713"/>
      <c r="BN22" s="1713"/>
      <c r="BO22" s="1713"/>
      <c r="BP22" s="1713"/>
      <c r="BQ22" s="1714"/>
      <c r="BR22" s="1715" t="s">
        <v>36837</v>
      </c>
      <c r="BS22" s="1715"/>
      <c r="BT22" s="1715"/>
      <c r="BU22" s="1715"/>
      <c r="BV22" s="1715"/>
      <c r="BW22" s="1715"/>
      <c r="BX22" s="1715"/>
      <c r="BY22" s="1715"/>
      <c r="BZ22" s="1715"/>
      <c r="CA22" s="1715"/>
      <c r="CB22" s="1715"/>
      <c r="CC22" s="1716"/>
    </row>
    <row r="23" spans="1:81" s="19" customFormat="1" ht="23.1" customHeight="1">
      <c r="A23" s="1661"/>
      <c r="B23" s="1527"/>
      <c r="C23" s="1527"/>
      <c r="D23" s="1527"/>
      <c r="E23" s="1527"/>
      <c r="F23" s="1527"/>
      <c r="G23" s="1527"/>
      <c r="H23" s="1527"/>
      <c r="I23" s="1662"/>
      <c r="J23" s="1734"/>
      <c r="K23" s="1735"/>
      <c r="L23" s="1735"/>
      <c r="M23" s="1735"/>
      <c r="N23" s="1735"/>
      <c r="O23" s="1735"/>
      <c r="P23" s="1735"/>
      <c r="Q23" s="1735"/>
      <c r="R23" s="1735"/>
      <c r="S23" s="1735"/>
      <c r="T23" s="1735"/>
      <c r="U23" s="1735"/>
      <c r="V23" s="1735"/>
      <c r="W23" s="1735"/>
      <c r="X23" s="1735"/>
      <c r="Y23" s="1735"/>
      <c r="Z23" s="1735"/>
      <c r="AA23" s="1735"/>
      <c r="AB23" s="1735"/>
      <c r="AC23" s="1735"/>
      <c r="AD23" s="1735"/>
      <c r="AE23" s="1735"/>
      <c r="AF23" s="1735"/>
      <c r="AG23" s="1735"/>
      <c r="AH23" s="1735"/>
      <c r="AI23" s="1735"/>
      <c r="AJ23" s="1735"/>
      <c r="AK23" s="1735"/>
      <c r="AL23" s="1735"/>
      <c r="AM23" s="1735"/>
      <c r="AN23" s="1735"/>
      <c r="AO23" s="1735"/>
      <c r="AP23" s="1735"/>
      <c r="AQ23" s="1735"/>
      <c r="AR23" s="1735"/>
      <c r="AS23" s="1735"/>
      <c r="AT23" s="1736"/>
      <c r="AV23" s="600"/>
      <c r="AW23" s="565"/>
      <c r="AX23" s="565"/>
      <c r="AY23" s="565"/>
      <c r="AZ23" s="565" t="s">
        <v>36835</v>
      </c>
      <c r="BA23" s="565"/>
      <c r="BB23" s="565"/>
      <c r="BC23" s="565"/>
      <c r="BD23" s="565"/>
      <c r="BE23" s="565"/>
      <c r="BF23" s="1719">
        <v>300000</v>
      </c>
      <c r="BG23" s="1719"/>
      <c r="BH23" s="1719"/>
      <c r="BI23" s="1719"/>
      <c r="BJ23" s="1719"/>
      <c r="BK23" s="1719"/>
      <c r="BL23" s="1719">
        <v>600000</v>
      </c>
      <c r="BM23" s="1719"/>
      <c r="BN23" s="1719"/>
      <c r="BO23" s="1719"/>
      <c r="BP23" s="1719"/>
      <c r="BQ23" s="1720"/>
      <c r="BR23" s="1715"/>
      <c r="BS23" s="1715"/>
      <c r="BT23" s="1715"/>
      <c r="BU23" s="1715"/>
      <c r="BV23" s="1715"/>
      <c r="BW23" s="1715"/>
      <c r="BX23" s="1715"/>
      <c r="BY23" s="1715"/>
      <c r="BZ23" s="1715"/>
      <c r="CA23" s="1715"/>
      <c r="CB23" s="1715"/>
      <c r="CC23" s="1716"/>
    </row>
    <row r="24" spans="1:81" s="19" customFormat="1" ht="23.1" customHeight="1">
      <c r="A24" s="1661"/>
      <c r="B24" s="1527"/>
      <c r="C24" s="1527"/>
      <c r="D24" s="1527"/>
      <c r="E24" s="1527"/>
      <c r="F24" s="1527"/>
      <c r="G24" s="1527"/>
      <c r="H24" s="1527"/>
      <c r="I24" s="1662"/>
      <c r="J24" s="1734"/>
      <c r="K24" s="1735"/>
      <c r="L24" s="1735"/>
      <c r="M24" s="1735"/>
      <c r="N24" s="1735"/>
      <c r="O24" s="1735"/>
      <c r="P24" s="1735"/>
      <c r="Q24" s="1735"/>
      <c r="R24" s="1735"/>
      <c r="S24" s="1735"/>
      <c r="T24" s="1735"/>
      <c r="U24" s="1735"/>
      <c r="V24" s="1735"/>
      <c r="W24" s="1735"/>
      <c r="X24" s="1735"/>
      <c r="Y24" s="1735"/>
      <c r="Z24" s="1735"/>
      <c r="AA24" s="1735"/>
      <c r="AB24" s="1735"/>
      <c r="AC24" s="1735"/>
      <c r="AD24" s="1735"/>
      <c r="AE24" s="1735"/>
      <c r="AF24" s="1735"/>
      <c r="AG24" s="1735"/>
      <c r="AH24" s="1735"/>
      <c r="AI24" s="1735"/>
      <c r="AJ24" s="1735"/>
      <c r="AK24" s="1735"/>
      <c r="AL24" s="1735"/>
      <c r="AM24" s="1735"/>
      <c r="AN24" s="1735"/>
      <c r="AO24" s="1735"/>
      <c r="AP24" s="1735"/>
      <c r="AQ24" s="1735"/>
      <c r="AR24" s="1735"/>
      <c r="AS24" s="1735"/>
      <c r="AT24" s="1736"/>
      <c r="AV24" s="1607"/>
      <c r="AW24" s="1608"/>
      <c r="AX24" s="1608"/>
      <c r="AY24" s="1608"/>
      <c r="AZ24" s="1608" t="s">
        <v>36836</v>
      </c>
      <c r="BA24" s="1608"/>
      <c r="BB24" s="1608"/>
      <c r="BC24" s="1608"/>
      <c r="BD24" s="1608"/>
      <c r="BE24" s="1608"/>
      <c r="BF24" s="1705">
        <v>300000</v>
      </c>
      <c r="BG24" s="1705"/>
      <c r="BH24" s="1705"/>
      <c r="BI24" s="1705"/>
      <c r="BJ24" s="1705"/>
      <c r="BK24" s="1705"/>
      <c r="BL24" s="1705">
        <v>600000</v>
      </c>
      <c r="BM24" s="1705"/>
      <c r="BN24" s="1705"/>
      <c r="BO24" s="1705"/>
      <c r="BP24" s="1705"/>
      <c r="BQ24" s="1706"/>
      <c r="BR24" s="1715"/>
      <c r="BS24" s="1715"/>
      <c r="BT24" s="1715"/>
      <c r="BU24" s="1715"/>
      <c r="BV24" s="1715"/>
      <c r="BW24" s="1715"/>
      <c r="BX24" s="1715"/>
      <c r="BY24" s="1715"/>
      <c r="BZ24" s="1715"/>
      <c r="CA24" s="1715"/>
      <c r="CB24" s="1715"/>
      <c r="CC24" s="1716"/>
    </row>
    <row r="25" spans="1:81" s="19" customFormat="1" ht="23.1" customHeight="1">
      <c r="A25" s="1661"/>
      <c r="B25" s="1527"/>
      <c r="C25" s="1527"/>
      <c r="D25" s="1527"/>
      <c r="E25" s="1527"/>
      <c r="F25" s="1527"/>
      <c r="G25" s="1527"/>
      <c r="H25" s="1527"/>
      <c r="I25" s="1662"/>
      <c r="J25" s="1734"/>
      <c r="K25" s="1735"/>
      <c r="L25" s="1735"/>
      <c r="M25" s="1735"/>
      <c r="N25" s="1735"/>
      <c r="O25" s="1735"/>
      <c r="P25" s="1735"/>
      <c r="Q25" s="1735"/>
      <c r="R25" s="1735"/>
      <c r="S25" s="1735"/>
      <c r="T25" s="1735"/>
      <c r="U25" s="1735"/>
      <c r="V25" s="1735"/>
      <c r="W25" s="1735"/>
      <c r="X25" s="1735"/>
      <c r="Y25" s="1735"/>
      <c r="Z25" s="1735"/>
      <c r="AA25" s="1735"/>
      <c r="AB25" s="1735"/>
      <c r="AC25" s="1735"/>
      <c r="AD25" s="1735"/>
      <c r="AE25" s="1735"/>
      <c r="AF25" s="1735"/>
      <c r="AG25" s="1735"/>
      <c r="AH25" s="1735"/>
      <c r="AI25" s="1735"/>
      <c r="AJ25" s="1735"/>
      <c r="AK25" s="1735"/>
      <c r="AL25" s="1735"/>
      <c r="AM25" s="1735"/>
      <c r="AN25" s="1735"/>
      <c r="AO25" s="1735"/>
      <c r="AP25" s="1735"/>
      <c r="AQ25" s="1735"/>
      <c r="AR25" s="1735"/>
      <c r="AS25" s="1735"/>
      <c r="AT25" s="1736"/>
      <c r="AV25" s="1617" t="s">
        <v>36838</v>
      </c>
      <c r="AW25" s="1618"/>
      <c r="AX25" s="1618"/>
      <c r="AY25" s="1618"/>
      <c r="AZ25" s="1618" t="s">
        <v>36835</v>
      </c>
      <c r="BA25" s="1618"/>
      <c r="BB25" s="1618"/>
      <c r="BC25" s="1618"/>
      <c r="BD25" s="1618"/>
      <c r="BE25" s="1618"/>
      <c r="BF25" s="1722">
        <v>500000</v>
      </c>
      <c r="BG25" s="1722"/>
      <c r="BH25" s="1722"/>
      <c r="BI25" s="1722"/>
      <c r="BJ25" s="1722"/>
      <c r="BK25" s="1722"/>
      <c r="BL25" s="1722">
        <v>700000</v>
      </c>
      <c r="BM25" s="1722"/>
      <c r="BN25" s="1722"/>
      <c r="BO25" s="1722"/>
      <c r="BP25" s="1722"/>
      <c r="BQ25" s="1723"/>
      <c r="BR25" s="1715"/>
      <c r="BS25" s="1715"/>
      <c r="BT25" s="1715"/>
      <c r="BU25" s="1715"/>
      <c r="BV25" s="1715"/>
      <c r="BW25" s="1715"/>
      <c r="BX25" s="1715"/>
      <c r="BY25" s="1715"/>
      <c r="BZ25" s="1715"/>
      <c r="CA25" s="1715"/>
      <c r="CB25" s="1715"/>
      <c r="CC25" s="1716"/>
    </row>
    <row r="26" spans="1:81" s="19" customFormat="1" ht="23.1" customHeight="1">
      <c r="A26" s="1661"/>
      <c r="B26" s="1527"/>
      <c r="C26" s="1527"/>
      <c r="D26" s="1527"/>
      <c r="E26" s="1527"/>
      <c r="F26" s="1527"/>
      <c r="G26" s="1527"/>
      <c r="H26" s="1527"/>
      <c r="I26" s="1662"/>
      <c r="J26" s="1734"/>
      <c r="K26" s="1735"/>
      <c r="L26" s="1735"/>
      <c r="M26" s="1735"/>
      <c r="N26" s="1735"/>
      <c r="O26" s="1735"/>
      <c r="P26" s="1735"/>
      <c r="Q26" s="1735"/>
      <c r="R26" s="1735"/>
      <c r="S26" s="1735"/>
      <c r="T26" s="1735"/>
      <c r="U26" s="1735"/>
      <c r="V26" s="1735"/>
      <c r="W26" s="1735"/>
      <c r="X26" s="1735"/>
      <c r="Y26" s="1735"/>
      <c r="Z26" s="1735"/>
      <c r="AA26" s="1735"/>
      <c r="AB26" s="1735"/>
      <c r="AC26" s="1735"/>
      <c r="AD26" s="1735"/>
      <c r="AE26" s="1735"/>
      <c r="AF26" s="1735"/>
      <c r="AG26" s="1735"/>
      <c r="AH26" s="1735"/>
      <c r="AI26" s="1735"/>
      <c r="AJ26" s="1735"/>
      <c r="AK26" s="1735"/>
      <c r="AL26" s="1735"/>
      <c r="AM26" s="1735"/>
      <c r="AN26" s="1735"/>
      <c r="AO26" s="1735"/>
      <c r="AP26" s="1735"/>
      <c r="AQ26" s="1735"/>
      <c r="AR26" s="1735"/>
      <c r="AS26" s="1735"/>
      <c r="AT26" s="1736"/>
      <c r="AV26" s="600"/>
      <c r="AW26" s="565"/>
      <c r="AX26" s="565"/>
      <c r="AY26" s="565"/>
      <c r="AZ26" s="565" t="s">
        <v>36835</v>
      </c>
      <c r="BA26" s="565"/>
      <c r="BB26" s="565"/>
      <c r="BC26" s="565"/>
      <c r="BD26" s="565"/>
      <c r="BE26" s="565"/>
      <c r="BF26" s="1719">
        <v>500000</v>
      </c>
      <c r="BG26" s="1719"/>
      <c r="BH26" s="1719"/>
      <c r="BI26" s="1719"/>
      <c r="BJ26" s="1719"/>
      <c r="BK26" s="1719"/>
      <c r="BL26" s="1719">
        <v>600000</v>
      </c>
      <c r="BM26" s="1719"/>
      <c r="BN26" s="1719"/>
      <c r="BO26" s="1719"/>
      <c r="BP26" s="1719"/>
      <c r="BQ26" s="1720"/>
      <c r="BR26" s="1715"/>
      <c r="BS26" s="1715"/>
      <c r="BT26" s="1715"/>
      <c r="BU26" s="1715"/>
      <c r="BV26" s="1715"/>
      <c r="BW26" s="1715"/>
      <c r="BX26" s="1715"/>
      <c r="BY26" s="1715"/>
      <c r="BZ26" s="1715"/>
      <c r="CA26" s="1715"/>
      <c r="CB26" s="1715"/>
      <c r="CC26" s="1716"/>
    </row>
    <row r="27" spans="1:81" s="19" customFormat="1" ht="23.1" customHeight="1">
      <c r="A27" s="1661"/>
      <c r="B27" s="1527"/>
      <c r="C27" s="1527"/>
      <c r="D27" s="1527"/>
      <c r="E27" s="1527"/>
      <c r="F27" s="1527"/>
      <c r="G27" s="1527"/>
      <c r="H27" s="1527"/>
      <c r="I27" s="1662"/>
      <c r="J27" s="1734"/>
      <c r="K27" s="1735"/>
      <c r="L27" s="1735"/>
      <c r="M27" s="1735"/>
      <c r="N27" s="1735"/>
      <c r="O27" s="1735"/>
      <c r="P27" s="1735"/>
      <c r="Q27" s="1735"/>
      <c r="R27" s="1735"/>
      <c r="S27" s="1735"/>
      <c r="T27" s="1735"/>
      <c r="U27" s="1735"/>
      <c r="V27" s="1735"/>
      <c r="W27" s="1735"/>
      <c r="X27" s="1735"/>
      <c r="Y27" s="1735"/>
      <c r="Z27" s="1735"/>
      <c r="AA27" s="1735"/>
      <c r="AB27" s="1735"/>
      <c r="AC27" s="1735"/>
      <c r="AD27" s="1735"/>
      <c r="AE27" s="1735"/>
      <c r="AF27" s="1735"/>
      <c r="AG27" s="1735"/>
      <c r="AH27" s="1735"/>
      <c r="AI27" s="1735"/>
      <c r="AJ27" s="1735"/>
      <c r="AK27" s="1735"/>
      <c r="AL27" s="1735"/>
      <c r="AM27" s="1735"/>
      <c r="AN27" s="1735"/>
      <c r="AO27" s="1735"/>
      <c r="AP27" s="1735"/>
      <c r="AQ27" s="1735"/>
      <c r="AR27" s="1735"/>
      <c r="AS27" s="1735"/>
      <c r="AT27" s="1736"/>
      <c r="AV27" s="1607"/>
      <c r="AW27" s="1608"/>
      <c r="AX27" s="1608"/>
      <c r="AY27" s="1608"/>
      <c r="AZ27" s="1608" t="s">
        <v>36836</v>
      </c>
      <c r="BA27" s="1608"/>
      <c r="BB27" s="1608"/>
      <c r="BC27" s="1608"/>
      <c r="BD27" s="1608"/>
      <c r="BE27" s="1608"/>
      <c r="BF27" s="1705">
        <v>500000</v>
      </c>
      <c r="BG27" s="1705"/>
      <c r="BH27" s="1705"/>
      <c r="BI27" s="1705"/>
      <c r="BJ27" s="1705"/>
      <c r="BK27" s="1705"/>
      <c r="BL27" s="1705">
        <v>600000</v>
      </c>
      <c r="BM27" s="1705"/>
      <c r="BN27" s="1705"/>
      <c r="BO27" s="1705"/>
      <c r="BP27" s="1705"/>
      <c r="BQ27" s="1706"/>
      <c r="BR27" s="1717"/>
      <c r="BS27" s="1717"/>
      <c r="BT27" s="1717"/>
      <c r="BU27" s="1717"/>
      <c r="BV27" s="1717"/>
      <c r="BW27" s="1717"/>
      <c r="BX27" s="1717"/>
      <c r="BY27" s="1717"/>
      <c r="BZ27" s="1717"/>
      <c r="CA27" s="1717"/>
      <c r="CB27" s="1717"/>
      <c r="CC27" s="1718"/>
    </row>
    <row r="28" spans="1:81" s="19" customFormat="1" ht="23.1" customHeight="1">
      <c r="A28" s="1661"/>
      <c r="B28" s="1527"/>
      <c r="C28" s="1527"/>
      <c r="D28" s="1527"/>
      <c r="E28" s="1527"/>
      <c r="F28" s="1527"/>
      <c r="G28" s="1527"/>
      <c r="H28" s="1527"/>
      <c r="I28" s="1662"/>
      <c r="J28" s="1734"/>
      <c r="K28" s="1735"/>
      <c r="L28" s="1735"/>
      <c r="M28" s="1735"/>
      <c r="N28" s="1735"/>
      <c r="O28" s="1735"/>
      <c r="P28" s="1735"/>
      <c r="Q28" s="1735"/>
      <c r="R28" s="1735"/>
      <c r="S28" s="1735"/>
      <c r="T28" s="1735"/>
      <c r="U28" s="1735"/>
      <c r="V28" s="1735"/>
      <c r="W28" s="1735"/>
      <c r="X28" s="1735"/>
      <c r="Y28" s="1735"/>
      <c r="Z28" s="1735"/>
      <c r="AA28" s="1735"/>
      <c r="AB28" s="1735"/>
      <c r="AC28" s="1735"/>
      <c r="AD28" s="1735"/>
      <c r="AE28" s="1735"/>
      <c r="AF28" s="1735"/>
      <c r="AG28" s="1735"/>
      <c r="AH28" s="1735"/>
      <c r="AI28" s="1735"/>
      <c r="AJ28" s="1735"/>
      <c r="AK28" s="1735"/>
      <c r="AL28" s="1735"/>
      <c r="AM28" s="1735"/>
      <c r="AN28" s="1735"/>
      <c r="AO28" s="1735"/>
      <c r="AP28" s="1735"/>
      <c r="AQ28" s="1735"/>
      <c r="AR28" s="1735"/>
      <c r="AS28" s="1735"/>
      <c r="AT28" s="1736"/>
      <c r="AV28" s="19" t="s">
        <v>36839</v>
      </c>
      <c r="BY28" s="19" t="s">
        <v>36817</v>
      </c>
    </row>
    <row r="29" spans="1:81" s="19" customFormat="1" ht="23.1" customHeight="1" thickBot="1">
      <c r="A29" s="1627"/>
      <c r="B29" s="1628"/>
      <c r="C29" s="1628"/>
      <c r="D29" s="1628"/>
      <c r="E29" s="1628"/>
      <c r="F29" s="1628"/>
      <c r="G29" s="1628"/>
      <c r="H29" s="1628"/>
      <c r="I29" s="1629"/>
      <c r="J29" s="1737"/>
      <c r="K29" s="1738"/>
      <c r="L29" s="1738"/>
      <c r="M29" s="1738"/>
      <c r="N29" s="1738"/>
      <c r="O29" s="1738"/>
      <c r="P29" s="1738"/>
      <c r="Q29" s="1738"/>
      <c r="R29" s="1738"/>
      <c r="S29" s="1738"/>
      <c r="T29" s="1738"/>
      <c r="U29" s="1738"/>
      <c r="V29" s="1738"/>
      <c r="W29" s="1738"/>
      <c r="X29" s="1738"/>
      <c r="Y29" s="1738"/>
      <c r="Z29" s="1738"/>
      <c r="AA29" s="1738"/>
      <c r="AB29" s="1738"/>
      <c r="AC29" s="1738"/>
      <c r="AD29" s="1738"/>
      <c r="AE29" s="1738"/>
      <c r="AF29" s="1738"/>
      <c r="AG29" s="1738"/>
      <c r="AH29" s="1738"/>
      <c r="AI29" s="1738"/>
      <c r="AJ29" s="1738"/>
      <c r="AK29" s="1738"/>
      <c r="AL29" s="1738"/>
      <c r="AM29" s="1738"/>
      <c r="AN29" s="1738"/>
      <c r="AO29" s="1738"/>
      <c r="AP29" s="1738"/>
      <c r="AQ29" s="1738"/>
      <c r="AR29" s="1738"/>
      <c r="AS29" s="1738"/>
      <c r="AT29" s="1739"/>
      <c r="AV29" s="1617" t="s">
        <v>36840</v>
      </c>
      <c r="AW29" s="1618"/>
      <c r="AX29" s="1618"/>
      <c r="AY29" s="1618"/>
      <c r="AZ29" s="1618"/>
      <c r="BA29" s="1618"/>
      <c r="BB29" s="1618"/>
      <c r="BC29" s="1618"/>
      <c r="BD29" s="1618"/>
      <c r="BE29" s="1618"/>
      <c r="BF29" s="1618"/>
      <c r="BG29" s="1618" t="s">
        <v>36841</v>
      </c>
      <c r="BH29" s="1618"/>
      <c r="BI29" s="1618"/>
      <c r="BJ29" s="1618"/>
      <c r="BK29" s="1618"/>
      <c r="BL29" s="1618"/>
      <c r="BM29" s="1618"/>
      <c r="BN29" s="1618"/>
      <c r="BO29" s="1618"/>
      <c r="BP29" s="1618"/>
      <c r="BQ29" s="1618"/>
      <c r="BR29" s="1618"/>
      <c r="BS29" s="1618" t="s">
        <v>36822</v>
      </c>
      <c r="BT29" s="1618"/>
      <c r="BU29" s="1618"/>
      <c r="BV29" s="1618"/>
      <c r="BW29" s="1618"/>
      <c r="BX29" s="1618"/>
      <c r="BY29" s="1618"/>
      <c r="BZ29" s="1618"/>
      <c r="CA29" s="1618"/>
      <c r="CB29" s="1618"/>
      <c r="CC29" s="1619"/>
    </row>
    <row r="30" spans="1:81" s="19" customFormat="1" ht="9.9499999999999993" customHeight="1">
      <c r="A30" s="190"/>
      <c r="B30" s="190"/>
      <c r="C30" s="190"/>
      <c r="D30" s="190"/>
      <c r="E30" s="190"/>
      <c r="F30" s="190"/>
      <c r="G30" s="190"/>
      <c r="H30" s="190"/>
      <c r="I30" s="190"/>
      <c r="J30" s="190"/>
      <c r="K30" s="190"/>
      <c r="L30" s="190"/>
      <c r="M30" s="122"/>
      <c r="N30" s="122"/>
      <c r="O30" s="122"/>
      <c r="P30" s="122"/>
      <c r="Q30" s="122"/>
      <c r="R30" s="122"/>
      <c r="S30" s="122"/>
      <c r="T30" s="122"/>
      <c r="U30" s="122"/>
      <c r="V30" s="122"/>
      <c r="W30" s="122"/>
      <c r="X30" s="122"/>
      <c r="Y30" s="122"/>
      <c r="Z30" s="122"/>
      <c r="AA30" s="122"/>
      <c r="AB30" s="122"/>
      <c r="AC30" s="122"/>
      <c r="AD30" s="122"/>
      <c r="AE30" s="122"/>
      <c r="AF30" s="122"/>
      <c r="AG30" s="122"/>
      <c r="AH30" s="122"/>
      <c r="AI30" s="122"/>
      <c r="AJ30" s="122"/>
      <c r="AK30" s="122"/>
      <c r="AL30" s="122"/>
      <c r="AM30" s="122"/>
      <c r="AN30" s="122"/>
      <c r="AO30" s="122"/>
      <c r="AP30" s="122"/>
      <c r="AQ30" s="122"/>
      <c r="AR30" s="122"/>
      <c r="AV30" s="600"/>
      <c r="AW30" s="565"/>
      <c r="AX30" s="565"/>
      <c r="AY30" s="565"/>
      <c r="AZ30" s="565"/>
      <c r="BA30" s="565"/>
      <c r="BB30" s="565"/>
      <c r="BC30" s="565"/>
      <c r="BD30" s="565"/>
      <c r="BE30" s="565"/>
      <c r="BF30" s="565"/>
      <c r="BG30" s="565"/>
      <c r="BH30" s="565"/>
      <c r="BI30" s="565"/>
      <c r="BJ30" s="565"/>
      <c r="BK30" s="565"/>
      <c r="BL30" s="565"/>
      <c r="BM30" s="565"/>
      <c r="BN30" s="565"/>
      <c r="BO30" s="565"/>
      <c r="BP30" s="565"/>
      <c r="BQ30" s="565"/>
      <c r="BR30" s="565"/>
      <c r="BS30" s="565"/>
      <c r="BT30" s="565"/>
      <c r="BU30" s="565"/>
      <c r="BV30" s="565"/>
      <c r="BW30" s="565"/>
      <c r="BX30" s="565"/>
      <c r="BY30" s="565"/>
      <c r="BZ30" s="565"/>
      <c r="CA30" s="565"/>
      <c r="CB30" s="565"/>
      <c r="CC30" s="595"/>
    </row>
    <row r="31" spans="1:81" s="19" customFormat="1" ht="12.95" customHeight="1">
      <c r="A31" s="1503" t="s">
        <v>36842</v>
      </c>
      <c r="B31" s="1503"/>
      <c r="C31" s="1503"/>
      <c r="D31" s="1503"/>
      <c r="E31" s="1503"/>
      <c r="F31" s="1503"/>
      <c r="G31" s="1503"/>
      <c r="H31" s="1503"/>
      <c r="I31" s="1503"/>
      <c r="J31" s="1503"/>
      <c r="K31" s="1503"/>
      <c r="L31" s="1503"/>
      <c r="M31" s="1503"/>
      <c r="N31" s="1503"/>
      <c r="O31" s="1503"/>
      <c r="P31" s="1503"/>
      <c r="Q31" s="1503"/>
      <c r="R31" s="1503"/>
      <c r="S31" s="1503"/>
      <c r="T31" s="1503"/>
      <c r="U31" s="1503"/>
      <c r="V31" s="1503"/>
      <c r="W31" s="1503"/>
      <c r="X31" s="1503"/>
      <c r="Y31" s="1503"/>
      <c r="Z31" s="1503"/>
      <c r="AA31" s="1503"/>
      <c r="AB31" s="1503"/>
      <c r="AC31" s="1503"/>
      <c r="AD31" s="1503"/>
      <c r="AE31" s="1503"/>
      <c r="AF31" s="1503"/>
      <c r="AG31" s="1503"/>
      <c r="AH31" s="1503"/>
      <c r="AI31" s="1503"/>
      <c r="AJ31" s="1503"/>
      <c r="AK31" s="1503"/>
      <c r="AL31" s="1503"/>
      <c r="AM31" s="1503"/>
      <c r="AN31" s="1503"/>
      <c r="AO31" s="1503"/>
      <c r="AP31" s="1503"/>
      <c r="AQ31" s="1503"/>
      <c r="AR31" s="1503"/>
      <c r="AS31" s="1503"/>
      <c r="AT31" s="1503"/>
      <c r="AV31" s="1707" t="s">
        <v>36843</v>
      </c>
      <c r="AW31" s="636"/>
      <c r="AX31" s="636"/>
      <c r="AY31" s="636"/>
      <c r="AZ31" s="636"/>
      <c r="BA31" s="636"/>
      <c r="BB31" s="636"/>
      <c r="BC31" s="636"/>
      <c r="BD31" s="636"/>
      <c r="BE31" s="636"/>
      <c r="BF31" s="637"/>
      <c r="BG31" s="759" t="s">
        <v>36844</v>
      </c>
      <c r="BH31" s="636"/>
      <c r="BI31" s="636"/>
      <c r="BJ31" s="636"/>
      <c r="BK31" s="636"/>
      <c r="BL31" s="636"/>
      <c r="BM31" s="636"/>
      <c r="BN31" s="636"/>
      <c r="BO31" s="636"/>
      <c r="BP31" s="636"/>
      <c r="BQ31" s="636"/>
      <c r="BR31" s="637"/>
      <c r="BS31" s="759" t="s">
        <v>36845</v>
      </c>
      <c r="BT31" s="636"/>
      <c r="BU31" s="636"/>
      <c r="BV31" s="636"/>
      <c r="BW31" s="636"/>
      <c r="BX31" s="636"/>
      <c r="BY31" s="636"/>
      <c r="BZ31" s="636"/>
      <c r="CA31" s="636"/>
      <c r="CB31" s="636"/>
      <c r="CC31" s="1708"/>
    </row>
    <row r="32" spans="1:81" ht="12.95" customHeight="1">
      <c r="AV32" s="600" t="s">
        <v>36846</v>
      </c>
      <c r="AW32" s="565"/>
      <c r="AX32" s="565"/>
      <c r="AY32" s="565"/>
      <c r="AZ32" s="565"/>
      <c r="BA32" s="565"/>
      <c r="BB32" s="565"/>
      <c r="BC32" s="565"/>
      <c r="BD32" s="565"/>
      <c r="BE32" s="565"/>
      <c r="BF32" s="565"/>
      <c r="BG32" s="565" t="s">
        <v>36847</v>
      </c>
      <c r="BH32" s="565"/>
      <c r="BI32" s="565"/>
      <c r="BJ32" s="565"/>
      <c r="BK32" s="565"/>
      <c r="BL32" s="565"/>
      <c r="BM32" s="565"/>
      <c r="BN32" s="565"/>
      <c r="BO32" s="565"/>
      <c r="BP32" s="565"/>
      <c r="BQ32" s="565"/>
      <c r="BR32" s="565"/>
      <c r="BS32" s="1031"/>
      <c r="BT32" s="639"/>
      <c r="BU32" s="639"/>
      <c r="BV32" s="639"/>
      <c r="BW32" s="639"/>
      <c r="BX32" s="639"/>
      <c r="BY32" s="639"/>
      <c r="BZ32" s="639"/>
      <c r="CA32" s="639"/>
      <c r="CB32" s="639"/>
      <c r="CC32" s="1709"/>
    </row>
    <row r="33" spans="1:81" s="135" customFormat="1" ht="18" customHeight="1">
      <c r="A33" s="426" t="s">
        <v>36731</v>
      </c>
      <c r="B33" s="426"/>
      <c r="C33" s="426"/>
      <c r="D33" s="426"/>
      <c r="E33" s="426"/>
      <c r="F33" s="426"/>
      <c r="G33" s="426"/>
      <c r="H33" s="426"/>
      <c r="I33" s="426"/>
      <c r="J33" s="426"/>
      <c r="K33" s="426"/>
      <c r="L33" s="588" t="s">
        <v>431</v>
      </c>
      <c r="M33" s="588"/>
      <c r="N33" s="588"/>
      <c r="O33" s="588"/>
      <c r="P33" s="109"/>
      <c r="Q33" s="109"/>
      <c r="R33" s="109"/>
      <c r="S33" s="109"/>
      <c r="T33" s="109"/>
      <c r="U33" s="109"/>
      <c r="V33" s="109"/>
      <c r="W33" s="109"/>
      <c r="X33" s="109"/>
      <c r="Y33" s="109"/>
      <c r="Z33" s="109"/>
      <c r="AA33" s="109"/>
      <c r="AB33" s="109"/>
      <c r="AC33" s="109"/>
      <c r="AD33" s="109"/>
      <c r="AE33" s="109"/>
      <c r="AF33" s="109"/>
      <c r="AG33" s="109"/>
      <c r="AH33" s="109"/>
      <c r="AI33" s="109"/>
      <c r="AJ33" s="109"/>
      <c r="AK33" s="109"/>
      <c r="AL33" s="109"/>
      <c r="AM33" s="109"/>
      <c r="AN33" s="83"/>
      <c r="AO33" s="83"/>
      <c r="AP33" s="83"/>
      <c r="AQ33" s="83"/>
      <c r="AR33" s="83"/>
      <c r="AV33" s="600" t="s">
        <v>36848</v>
      </c>
      <c r="AW33" s="565"/>
      <c r="AX33" s="565"/>
      <c r="AY33" s="565"/>
      <c r="AZ33" s="565"/>
      <c r="BA33" s="565"/>
      <c r="BB33" s="565"/>
      <c r="BC33" s="565"/>
      <c r="BD33" s="565"/>
      <c r="BE33" s="565"/>
      <c r="BF33" s="565"/>
      <c r="BG33" s="565" t="s">
        <v>36847</v>
      </c>
      <c r="BH33" s="565"/>
      <c r="BI33" s="565"/>
      <c r="BJ33" s="565"/>
      <c r="BK33" s="565"/>
      <c r="BL33" s="565"/>
      <c r="BM33" s="565"/>
      <c r="BN33" s="565"/>
      <c r="BO33" s="565"/>
      <c r="BP33" s="565"/>
      <c r="BQ33" s="565"/>
      <c r="BR33" s="565"/>
      <c r="BS33" s="1031"/>
      <c r="BT33" s="639"/>
      <c r="BU33" s="639"/>
      <c r="BV33" s="639"/>
      <c r="BW33" s="639"/>
      <c r="BX33" s="639"/>
      <c r="BY33" s="639"/>
      <c r="BZ33" s="639"/>
      <c r="CA33" s="639"/>
      <c r="CB33" s="639"/>
      <c r="CC33" s="1709"/>
    </row>
    <row r="34" spans="1:81" ht="18" customHeight="1">
      <c r="AV34" s="600" t="s">
        <v>36849</v>
      </c>
      <c r="AW34" s="565"/>
      <c r="AX34" s="565"/>
      <c r="AY34" s="565"/>
      <c r="AZ34" s="565"/>
      <c r="BA34" s="565"/>
      <c r="BB34" s="565"/>
      <c r="BC34" s="565"/>
      <c r="BD34" s="565"/>
      <c r="BE34" s="565"/>
      <c r="BF34" s="565"/>
      <c r="BG34" s="565" t="s">
        <v>36850</v>
      </c>
      <c r="BH34" s="565"/>
      <c r="BI34" s="565"/>
      <c r="BJ34" s="565"/>
      <c r="BK34" s="565"/>
      <c r="BL34" s="565"/>
      <c r="BM34" s="565"/>
      <c r="BN34" s="565"/>
      <c r="BO34" s="565"/>
      <c r="BP34" s="565"/>
      <c r="BQ34" s="565"/>
      <c r="BR34" s="565"/>
      <c r="BS34" s="1031"/>
      <c r="BT34" s="639"/>
      <c r="BU34" s="639"/>
      <c r="BV34" s="639"/>
      <c r="BW34" s="639"/>
      <c r="BX34" s="639"/>
      <c r="BY34" s="639"/>
      <c r="BZ34" s="639"/>
      <c r="CA34" s="639"/>
      <c r="CB34" s="639"/>
      <c r="CC34" s="1709"/>
    </row>
    <row r="35" spans="1:81" ht="18" customHeight="1">
      <c r="AV35" s="1607" t="s">
        <v>36851</v>
      </c>
      <c r="AW35" s="1608"/>
      <c r="AX35" s="1608"/>
      <c r="AY35" s="1608"/>
      <c r="AZ35" s="1608"/>
      <c r="BA35" s="1608"/>
      <c r="BB35" s="1608"/>
      <c r="BC35" s="1608"/>
      <c r="BD35" s="1608"/>
      <c r="BE35" s="1608"/>
      <c r="BF35" s="1608"/>
      <c r="BG35" s="1608" t="s">
        <v>36852</v>
      </c>
      <c r="BH35" s="1608"/>
      <c r="BI35" s="1608"/>
      <c r="BJ35" s="1608"/>
      <c r="BK35" s="1608"/>
      <c r="BL35" s="1608"/>
      <c r="BM35" s="1608"/>
      <c r="BN35" s="1608"/>
      <c r="BO35" s="1608"/>
      <c r="BP35" s="1608"/>
      <c r="BQ35" s="1608"/>
      <c r="BR35" s="1608"/>
      <c r="BS35" s="682"/>
      <c r="BT35" s="683"/>
      <c r="BU35" s="683"/>
      <c r="BV35" s="683"/>
      <c r="BW35" s="683"/>
      <c r="BX35" s="683"/>
      <c r="BY35" s="683"/>
      <c r="BZ35" s="683"/>
      <c r="CA35" s="683"/>
      <c r="CB35" s="683"/>
      <c r="CC35" s="695"/>
    </row>
  </sheetData>
  <protectedRanges>
    <protectedRange sqref="J7:K8 AI3 AI8 J4:K5 AZ9:BF14 BN10:CC10 BF8 AV6:BE8 BF6:BG7 AV28 BH6:BK8 BL6:BN7 BL8:BM8 BO9:CB9 BN12:CC12 BO11:CB11 BN14:CC14 BO13:CB13 BH9:BM14 BO6:CC8 AV24 CE7:CK8 CD21:CD22 BY28 BY20:BY21 AV10:AY14 CD3:CK5 CE28:CK29 CD20:CK20 CD10:CK15 AV19 CD16:CD17 BY15:BY16 CE16:CK19 CE21:CK27 AV27" name="범위1_1"/>
    <protectedRange sqref="J10:K10 J28:K29 J19:K22 J12:K17 J24:K27" name="범위1_1_3"/>
    <protectedRange sqref="AV29 CE9:CK9 BG29 BR29:BS29" name="범위1_1_4"/>
    <protectedRange sqref="AE9:AP9 Y9:AA9 J9:S9 T9:X9" name="범위1_2"/>
    <protectedRange sqref="CD6:CK6 AV9:AY9 CC11 CC13 CC9" name="범위1_1_7"/>
  </protectedRanges>
  <mergeCells count="106">
    <mergeCell ref="A1:AT1"/>
    <mergeCell ref="A3:I3"/>
    <mergeCell ref="J3:P3"/>
    <mergeCell ref="Q3:AB3"/>
    <mergeCell ref="AC3:AG3"/>
    <mergeCell ref="AH3:AR3"/>
    <mergeCell ref="AC5:AG5"/>
    <mergeCell ref="AH5:AT5"/>
    <mergeCell ref="J6:P6"/>
    <mergeCell ref="Q6:T6"/>
    <mergeCell ref="V6:Y6"/>
    <mergeCell ref="Z6:AB6"/>
    <mergeCell ref="AC6:AG6"/>
    <mergeCell ref="AH6:AT6"/>
    <mergeCell ref="A4:I6"/>
    <mergeCell ref="J4:P4"/>
    <mergeCell ref="Q4:AB4"/>
    <mergeCell ref="AC4:AG4"/>
    <mergeCell ref="AH4:AJ4"/>
    <mergeCell ref="AL4:AO4"/>
    <mergeCell ref="AQ4:AT4"/>
    <mergeCell ref="J5:P5"/>
    <mergeCell ref="Q5:AB5"/>
    <mergeCell ref="A9:I9"/>
    <mergeCell ref="J9:M9"/>
    <mergeCell ref="N9:W9"/>
    <mergeCell ref="X9:AA9"/>
    <mergeCell ref="AB9:AT9"/>
    <mergeCell ref="A10:I29"/>
    <mergeCell ref="J10:AT29"/>
    <mergeCell ref="BF7:BK7"/>
    <mergeCell ref="BL7:CC7"/>
    <mergeCell ref="J8:W8"/>
    <mergeCell ref="X8:AH8"/>
    <mergeCell ref="AI8:AT8"/>
    <mergeCell ref="AV8:AY13"/>
    <mergeCell ref="AZ8:BE13"/>
    <mergeCell ref="BF8:BK13"/>
    <mergeCell ref="BL8:CC13"/>
    <mergeCell ref="A7:I8"/>
    <mergeCell ref="J7:W7"/>
    <mergeCell ref="X7:AH7"/>
    <mergeCell ref="AI7:AT7"/>
    <mergeCell ref="AV7:AY7"/>
    <mergeCell ref="AZ7:BE7"/>
    <mergeCell ref="AV16:AY16"/>
    <mergeCell ref="AZ16:BE16"/>
    <mergeCell ref="BF16:BK16"/>
    <mergeCell ref="BL16:BQ16"/>
    <mergeCell ref="BR16:CC16"/>
    <mergeCell ref="AV17:AY19"/>
    <mergeCell ref="AZ17:BE17"/>
    <mergeCell ref="BF17:BK17"/>
    <mergeCell ref="BL17:BQ17"/>
    <mergeCell ref="AZ18:BE18"/>
    <mergeCell ref="BF18:BK18"/>
    <mergeCell ref="BL18:BQ18"/>
    <mergeCell ref="AZ19:BE19"/>
    <mergeCell ref="BF19:BK19"/>
    <mergeCell ref="BL19:BQ19"/>
    <mergeCell ref="BR21:CC21"/>
    <mergeCell ref="AV22:AY24"/>
    <mergeCell ref="AZ22:BE22"/>
    <mergeCell ref="BF22:BK22"/>
    <mergeCell ref="BL22:BQ22"/>
    <mergeCell ref="BR22:CC27"/>
    <mergeCell ref="AZ23:BE23"/>
    <mergeCell ref="BF23:BK23"/>
    <mergeCell ref="BL23:BQ23"/>
    <mergeCell ref="AZ24:BE24"/>
    <mergeCell ref="AV21:AY21"/>
    <mergeCell ref="AZ21:BE21"/>
    <mergeCell ref="BF21:BK21"/>
    <mergeCell ref="BL21:BQ21"/>
    <mergeCell ref="AV25:AY27"/>
    <mergeCell ref="AZ25:BE25"/>
    <mergeCell ref="BF25:BK25"/>
    <mergeCell ref="BL25:BQ25"/>
    <mergeCell ref="AZ26:BE26"/>
    <mergeCell ref="BF26:BK26"/>
    <mergeCell ref="BL26:BQ26"/>
    <mergeCell ref="AZ27:BE27"/>
    <mergeCell ref="AV35:BF35"/>
    <mergeCell ref="BG35:BR35"/>
    <mergeCell ref="AV4:CC5"/>
    <mergeCell ref="AV1:BD1"/>
    <mergeCell ref="AV2:BD3"/>
    <mergeCell ref="BG32:BR32"/>
    <mergeCell ref="A33:K33"/>
    <mergeCell ref="L33:O33"/>
    <mergeCell ref="AV33:BF33"/>
    <mergeCell ref="BG33:BR33"/>
    <mergeCell ref="AV34:BF34"/>
    <mergeCell ref="BG34:BR34"/>
    <mergeCell ref="BF27:BK27"/>
    <mergeCell ref="BL27:BQ27"/>
    <mergeCell ref="AV29:BF30"/>
    <mergeCell ref="BG29:BR30"/>
    <mergeCell ref="BS29:CC30"/>
    <mergeCell ref="A31:AT31"/>
    <mergeCell ref="AV31:BF31"/>
    <mergeCell ref="BG31:BR31"/>
    <mergeCell ref="BS31:CC35"/>
    <mergeCell ref="AV32:BF32"/>
    <mergeCell ref="BF24:BK24"/>
    <mergeCell ref="BL24:BQ24"/>
  </mergeCells>
  <phoneticPr fontId="2" type="noConversion"/>
  <dataValidations count="1">
    <dataValidation errorStyle="information" allowBlank="1" showInputMessage="1" showErrorMessage="1" prompt="외국인일 경우 생년월일+성별 입력(예 801010-남)" sqref="Q6 U6:V6"/>
  </dataValidations>
  <hyperlinks>
    <hyperlink ref="AV1" location="'종합 안내문'!B6" display="'종합 안내문'!B6"/>
    <hyperlink ref="AV2" location="'청구서식 목차'!C2" display="'청구서식 목차'!C2"/>
    <hyperlink ref="AV1:BD1" location="안내문!A11" display="안내문!A11"/>
  </hyperlinks>
  <printOptions horizontalCentered="1"/>
  <pageMargins left="0.11811023622047245" right="0.11811023622047245" top="0.59055118110236227" bottom="0.39370078740157483" header="0.31496062992125984" footer="0.31496062992125984"/>
  <pageSetup paperSize="9" scale="99" orientation="portrait" r:id="rId1"/>
  <headerFooter scaleWithDoc="0">
    <oddHeader>&amp;L&amp;G</oddHeader>
  </headerFooter>
  <legacyDrawing r:id="rId2"/>
  <legacyDrawingHF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39"/>
  <sheetViews>
    <sheetView zoomScale="96" zoomScaleNormal="96" workbookViewId="0">
      <selection activeCell="S14" sqref="S14:AC14"/>
    </sheetView>
  </sheetViews>
  <sheetFormatPr defaultRowHeight="16.5"/>
  <cols>
    <col min="1" max="2" width="2" style="156" customWidth="1"/>
    <col min="3" max="3" width="3.125" style="156" customWidth="1"/>
    <col min="4" max="10" width="9" style="156"/>
    <col min="11" max="11" width="6.5" style="156" customWidth="1"/>
    <col min="12" max="13" width="9" style="156"/>
    <col min="14" max="14" width="3.125" style="156" customWidth="1"/>
    <col min="15" max="16" width="2" style="156" customWidth="1"/>
    <col min="17" max="17" width="2.625" style="156" customWidth="1"/>
    <col min="18" max="18" width="2" style="156" customWidth="1"/>
    <col min="19" max="25" width="9" style="156"/>
    <col min="26" max="26" width="6.5" style="156" customWidth="1"/>
    <col min="27" max="28" width="9" style="156"/>
    <col min="29" max="29" width="3.125" style="156" customWidth="1"/>
    <col min="30" max="30" width="1.625" style="156" customWidth="1"/>
    <col min="31" max="31" width="16" style="156" customWidth="1"/>
    <col min="32" max="16384" width="9" style="156"/>
  </cols>
  <sheetData>
    <row r="1" spans="1:31" ht="31.5">
      <c r="A1" s="1808" t="s">
        <v>64</v>
      </c>
      <c r="B1" s="1808"/>
      <c r="C1" s="1808"/>
      <c r="D1" s="1808"/>
      <c r="E1" s="1808"/>
      <c r="F1" s="1808"/>
      <c r="G1" s="1808"/>
      <c r="H1" s="1808"/>
      <c r="I1" s="1808"/>
      <c r="J1" s="1808"/>
      <c r="K1" s="1808"/>
      <c r="L1" s="1808"/>
      <c r="M1" s="1808"/>
      <c r="N1" s="1808"/>
      <c r="P1" s="1809" t="s">
        <v>36853</v>
      </c>
      <c r="Q1" s="1809"/>
      <c r="R1" s="1809"/>
      <c r="S1" s="1809"/>
      <c r="T1" s="1809"/>
      <c r="U1" s="1809"/>
      <c r="V1" s="1809"/>
      <c r="W1" s="1809"/>
      <c r="X1" s="1809"/>
      <c r="Y1" s="1809"/>
      <c r="Z1" s="1809"/>
      <c r="AA1" s="1809"/>
      <c r="AB1" s="1809"/>
      <c r="AC1" s="1809"/>
      <c r="AD1" s="355"/>
    </row>
    <row r="3" spans="1:31" s="263" customFormat="1" ht="18" thickBot="1"/>
    <row r="4" spans="1:31" s="263" customFormat="1" ht="25.5" customHeight="1">
      <c r="A4" s="264"/>
      <c r="B4" s="1810" t="s">
        <v>36854</v>
      </c>
      <c r="C4" s="1810"/>
      <c r="D4" s="1810"/>
      <c r="E4" s="1810"/>
      <c r="F4" s="1810"/>
      <c r="G4" s="1810"/>
      <c r="H4" s="1810"/>
      <c r="I4" s="1810"/>
      <c r="J4" s="1810"/>
      <c r="K4" s="1810"/>
      <c r="L4" s="1810"/>
      <c r="M4" s="1810"/>
      <c r="N4" s="1811"/>
      <c r="P4" s="264"/>
      <c r="Q4" s="1810" t="s">
        <v>36855</v>
      </c>
      <c r="R4" s="1810"/>
      <c r="S4" s="1810"/>
      <c r="T4" s="1810"/>
      <c r="U4" s="1810"/>
      <c r="V4" s="1810"/>
      <c r="W4" s="1810"/>
      <c r="X4" s="1810"/>
      <c r="Y4" s="1810"/>
      <c r="Z4" s="1810"/>
      <c r="AA4" s="1810"/>
      <c r="AB4" s="1810"/>
      <c r="AC4" s="1811"/>
      <c r="AD4" s="356"/>
      <c r="AE4" s="378" t="s">
        <v>36962</v>
      </c>
    </row>
    <row r="5" spans="1:31" s="263" customFormat="1" ht="35.1" customHeight="1">
      <c r="A5" s="265"/>
      <c r="B5" s="1804" t="s">
        <v>36856</v>
      </c>
      <c r="C5" s="1804"/>
      <c r="D5" s="1804"/>
      <c r="E5" s="1804"/>
      <c r="F5" s="1804"/>
      <c r="G5" s="1804"/>
      <c r="H5" s="1804"/>
      <c r="I5" s="1804"/>
      <c r="J5" s="1804"/>
      <c r="K5" s="1804"/>
      <c r="L5" s="1804"/>
      <c r="M5" s="1804"/>
      <c r="N5" s="1805"/>
      <c r="P5" s="265"/>
      <c r="Q5" s="266" t="s">
        <v>36857</v>
      </c>
      <c r="R5" s="1795" t="s">
        <v>36858</v>
      </c>
      <c r="S5" s="1795"/>
      <c r="T5" s="1795"/>
      <c r="U5" s="1795"/>
      <c r="V5" s="1795"/>
      <c r="W5" s="1795"/>
      <c r="X5" s="1795"/>
      <c r="Y5" s="1795"/>
      <c r="Z5" s="1795"/>
      <c r="AA5" s="1795"/>
      <c r="AB5" s="1795"/>
      <c r="AC5" s="1798"/>
      <c r="AD5" s="357"/>
      <c r="AE5" s="351" t="s">
        <v>36916</v>
      </c>
    </row>
    <row r="6" spans="1:31" s="263" customFormat="1" ht="35.1" customHeight="1">
      <c r="A6" s="265"/>
      <c r="B6" s="1804"/>
      <c r="C6" s="1804"/>
      <c r="D6" s="1804"/>
      <c r="E6" s="1804"/>
      <c r="F6" s="1804"/>
      <c r="G6" s="1804"/>
      <c r="H6" s="1804"/>
      <c r="I6" s="1804"/>
      <c r="J6" s="1804"/>
      <c r="K6" s="1804"/>
      <c r="L6" s="1804"/>
      <c r="M6" s="1804"/>
      <c r="N6" s="1805"/>
      <c r="P6" s="265"/>
      <c r="Q6" s="266"/>
      <c r="R6" s="266" t="s">
        <v>36859</v>
      </c>
      <c r="S6" s="1795" t="s">
        <v>36860</v>
      </c>
      <c r="T6" s="1795"/>
      <c r="U6" s="1795"/>
      <c r="V6" s="1795"/>
      <c r="W6" s="1795"/>
      <c r="X6" s="1795"/>
      <c r="Y6" s="1795"/>
      <c r="Z6" s="1795"/>
      <c r="AA6" s="1795"/>
      <c r="AB6" s="1795"/>
      <c r="AC6" s="1798"/>
      <c r="AD6" s="357"/>
    </row>
    <row r="7" spans="1:31" s="263" customFormat="1" ht="35.1" customHeight="1">
      <c r="A7" s="265"/>
      <c r="B7" s="1804"/>
      <c r="C7" s="1804"/>
      <c r="D7" s="1804"/>
      <c r="E7" s="1804"/>
      <c r="F7" s="1804"/>
      <c r="G7" s="1804"/>
      <c r="H7" s="1804"/>
      <c r="I7" s="1804"/>
      <c r="J7" s="1804"/>
      <c r="K7" s="1804"/>
      <c r="L7" s="1804"/>
      <c r="M7" s="1804"/>
      <c r="N7" s="1805"/>
      <c r="P7" s="265"/>
      <c r="Q7" s="266"/>
      <c r="R7" s="266" t="s">
        <v>36859</v>
      </c>
      <c r="S7" s="1795" t="s">
        <v>36861</v>
      </c>
      <c r="T7" s="1795"/>
      <c r="U7" s="1795"/>
      <c r="V7" s="1795"/>
      <c r="W7" s="1795"/>
      <c r="X7" s="1795"/>
      <c r="Y7" s="1795"/>
      <c r="Z7" s="1795"/>
      <c r="AA7" s="1795"/>
      <c r="AB7" s="1795"/>
      <c r="AC7" s="1798"/>
      <c r="AD7" s="357"/>
    </row>
    <row r="8" spans="1:31" s="263" customFormat="1" ht="35.1" customHeight="1">
      <c r="A8" s="265"/>
      <c r="B8" s="1804"/>
      <c r="C8" s="1804"/>
      <c r="D8" s="1804"/>
      <c r="E8" s="1804"/>
      <c r="F8" s="1804"/>
      <c r="G8" s="1804"/>
      <c r="H8" s="1804"/>
      <c r="I8" s="1804"/>
      <c r="J8" s="1804"/>
      <c r="K8" s="1804"/>
      <c r="L8" s="1804"/>
      <c r="M8" s="1804"/>
      <c r="N8" s="1805"/>
      <c r="P8" s="265"/>
      <c r="Q8" s="266" t="s">
        <v>36857</v>
      </c>
      <c r="R8" s="1795" t="s">
        <v>36862</v>
      </c>
      <c r="S8" s="1795"/>
      <c r="T8" s="1795"/>
      <c r="U8" s="1795"/>
      <c r="V8" s="1795"/>
      <c r="W8" s="1795"/>
      <c r="X8" s="1795"/>
      <c r="Y8" s="1795"/>
      <c r="Z8" s="1795"/>
      <c r="AA8" s="1795"/>
      <c r="AB8" s="1795"/>
      <c r="AC8" s="1798"/>
      <c r="AD8" s="357"/>
    </row>
    <row r="9" spans="1:31" s="263" customFormat="1" ht="35.1" customHeight="1">
      <c r="A9" s="265"/>
      <c r="B9" s="1804"/>
      <c r="C9" s="1804"/>
      <c r="D9" s="1804"/>
      <c r="E9" s="1804"/>
      <c r="F9" s="1804"/>
      <c r="G9" s="1804"/>
      <c r="H9" s="1804"/>
      <c r="I9" s="1804"/>
      <c r="J9" s="1804"/>
      <c r="K9" s="1804"/>
      <c r="L9" s="1804"/>
      <c r="M9" s="1804"/>
      <c r="N9" s="1805"/>
      <c r="P9" s="265"/>
      <c r="Q9" s="266" t="s">
        <v>36857</v>
      </c>
      <c r="R9" s="1795" t="s">
        <v>36863</v>
      </c>
      <c r="S9" s="1795"/>
      <c r="T9" s="1795"/>
      <c r="U9" s="1795"/>
      <c r="V9" s="1795"/>
      <c r="W9" s="1795"/>
      <c r="X9" s="1795"/>
      <c r="Y9" s="1795"/>
      <c r="Z9" s="1795"/>
      <c r="AA9" s="1795"/>
      <c r="AB9" s="1795"/>
      <c r="AC9" s="1798"/>
      <c r="AD9" s="357"/>
    </row>
    <row r="10" spans="1:31" s="263" customFormat="1" ht="39.950000000000003" customHeight="1">
      <c r="A10" s="265"/>
      <c r="B10" s="1802" t="s">
        <v>36864</v>
      </c>
      <c r="C10" s="1802"/>
      <c r="D10" s="1802"/>
      <c r="E10" s="1802"/>
      <c r="F10" s="1802"/>
      <c r="G10" s="1802"/>
      <c r="H10" s="1802"/>
      <c r="I10" s="1802"/>
      <c r="J10" s="1802"/>
      <c r="K10" s="1802"/>
      <c r="L10" s="1802"/>
      <c r="M10" s="1802"/>
      <c r="N10" s="1803"/>
      <c r="P10" s="265"/>
      <c r="Q10" s="266" t="s">
        <v>36865</v>
      </c>
      <c r="R10" s="1795" t="s">
        <v>36866</v>
      </c>
      <c r="S10" s="1795"/>
      <c r="T10" s="1795"/>
      <c r="U10" s="1795"/>
      <c r="V10" s="1795"/>
      <c r="W10" s="1795"/>
      <c r="X10" s="1795"/>
      <c r="Y10" s="267"/>
      <c r="Z10" s="1796"/>
      <c r="AA10" s="1796"/>
      <c r="AB10" s="267"/>
      <c r="AC10" s="268"/>
      <c r="AD10" s="358"/>
    </row>
    <row r="11" spans="1:31" s="263" customFormat="1" ht="39.950000000000003" customHeight="1">
      <c r="A11" s="265"/>
      <c r="B11" s="1804" t="s">
        <v>36929</v>
      </c>
      <c r="C11" s="1804"/>
      <c r="D11" s="1804"/>
      <c r="E11" s="1804"/>
      <c r="F11" s="1804"/>
      <c r="G11" s="1804"/>
      <c r="H11" s="1804"/>
      <c r="I11" s="1804"/>
      <c r="J11" s="1804"/>
      <c r="K11" s="1804"/>
      <c r="L11" s="1804"/>
      <c r="M11" s="1804"/>
      <c r="N11" s="1805"/>
      <c r="P11" s="265"/>
      <c r="Q11" s="266" t="s">
        <v>36867</v>
      </c>
      <c r="R11" s="1795" t="s">
        <v>36868</v>
      </c>
      <c r="S11" s="1795"/>
      <c r="T11" s="1795"/>
      <c r="U11" s="1795"/>
      <c r="V11" s="1795"/>
      <c r="W11" s="1795"/>
      <c r="X11" s="1795"/>
      <c r="Y11" s="267"/>
      <c r="Z11" s="1796"/>
      <c r="AA11" s="1796"/>
      <c r="AB11" s="267"/>
      <c r="AC11" s="268"/>
      <c r="AD11" s="358"/>
    </row>
    <row r="12" spans="1:31" s="263" customFormat="1" ht="30" customHeight="1">
      <c r="A12" s="265"/>
      <c r="B12" s="1804"/>
      <c r="C12" s="1804"/>
      <c r="D12" s="1804"/>
      <c r="E12" s="1804"/>
      <c r="F12" s="1804"/>
      <c r="G12" s="1804"/>
      <c r="H12" s="1804"/>
      <c r="I12" s="1804"/>
      <c r="J12" s="1804"/>
      <c r="K12" s="1804"/>
      <c r="L12" s="1804"/>
      <c r="M12" s="1804"/>
      <c r="N12" s="1805"/>
      <c r="P12" s="265"/>
      <c r="Q12" s="1806" t="s">
        <v>36869</v>
      </c>
      <c r="R12" s="1806"/>
      <c r="S12" s="1806"/>
      <c r="T12" s="1806"/>
      <c r="U12" s="1806"/>
      <c r="V12" s="1806"/>
      <c r="W12" s="1806"/>
      <c r="X12" s="1806"/>
      <c r="Y12" s="1806"/>
      <c r="Z12" s="1806"/>
      <c r="AA12" s="1806"/>
      <c r="AB12" s="1806"/>
      <c r="AC12" s="1807"/>
      <c r="AD12" s="356"/>
    </row>
    <row r="13" spans="1:31" s="263" customFormat="1" ht="35.1" customHeight="1">
      <c r="A13" s="265"/>
      <c r="B13" s="1804"/>
      <c r="C13" s="1804"/>
      <c r="D13" s="1804"/>
      <c r="E13" s="1804"/>
      <c r="F13" s="1804"/>
      <c r="G13" s="1804"/>
      <c r="H13" s="1804"/>
      <c r="I13" s="1804"/>
      <c r="J13" s="1804"/>
      <c r="K13" s="1804"/>
      <c r="L13" s="1804"/>
      <c r="M13" s="1804"/>
      <c r="N13" s="1805"/>
      <c r="P13" s="265"/>
      <c r="Q13" s="266" t="s">
        <v>36857</v>
      </c>
      <c r="R13" s="1795" t="s">
        <v>36870</v>
      </c>
      <c r="S13" s="1795"/>
      <c r="T13" s="1795"/>
      <c r="U13" s="1795"/>
      <c r="V13" s="1795"/>
      <c r="W13" s="1795"/>
      <c r="X13" s="1795"/>
      <c r="Y13" s="1795"/>
      <c r="Z13" s="1795"/>
      <c r="AA13" s="1795"/>
      <c r="AB13" s="1795"/>
      <c r="AC13" s="1798"/>
      <c r="AD13" s="357"/>
    </row>
    <row r="14" spans="1:31" s="263" customFormat="1" ht="20.100000000000001" customHeight="1">
      <c r="A14" s="265"/>
      <c r="B14" s="1804"/>
      <c r="C14" s="1804"/>
      <c r="D14" s="1804"/>
      <c r="E14" s="1804"/>
      <c r="F14" s="1804"/>
      <c r="G14" s="1804"/>
      <c r="H14" s="1804"/>
      <c r="I14" s="1804"/>
      <c r="J14" s="1804"/>
      <c r="K14" s="1804"/>
      <c r="L14" s="1804"/>
      <c r="M14" s="1804"/>
      <c r="N14" s="1805"/>
      <c r="P14" s="265"/>
      <c r="Q14" s="267"/>
      <c r="R14" s="266" t="s">
        <v>36859</v>
      </c>
      <c r="S14" s="1795" t="s">
        <v>36871</v>
      </c>
      <c r="T14" s="1795"/>
      <c r="U14" s="1795"/>
      <c r="V14" s="1795"/>
      <c r="W14" s="1795"/>
      <c r="X14" s="1795"/>
      <c r="Y14" s="1795"/>
      <c r="Z14" s="1795"/>
      <c r="AA14" s="1795"/>
      <c r="AB14" s="1795"/>
      <c r="AC14" s="1798"/>
      <c r="AD14" s="357"/>
    </row>
    <row r="15" spans="1:31" s="263" customFormat="1" ht="20.100000000000001" customHeight="1">
      <c r="A15" s="265"/>
      <c r="B15" s="1797" t="s">
        <v>36872</v>
      </c>
      <c r="C15" s="1797"/>
      <c r="D15" s="1797"/>
      <c r="E15" s="1797"/>
      <c r="F15" s="1797"/>
      <c r="G15" s="1797"/>
      <c r="H15" s="269"/>
      <c r="I15" s="269"/>
      <c r="J15" s="269"/>
      <c r="K15" s="269"/>
      <c r="L15" s="269"/>
      <c r="M15" s="269"/>
      <c r="N15" s="270"/>
      <c r="P15" s="271"/>
      <c r="Q15" s="267"/>
      <c r="R15" s="266" t="s">
        <v>36859</v>
      </c>
      <c r="S15" s="1795" t="s">
        <v>36873</v>
      </c>
      <c r="T15" s="1795"/>
      <c r="U15" s="1795"/>
      <c r="V15" s="1795"/>
      <c r="W15" s="1795"/>
      <c r="X15" s="1795"/>
      <c r="Y15" s="1795"/>
      <c r="Z15" s="1795"/>
      <c r="AA15" s="1795"/>
      <c r="AB15" s="1795"/>
      <c r="AC15" s="1798"/>
      <c r="AD15" s="357"/>
    </row>
    <row r="16" spans="1:31" s="263" customFormat="1" ht="35.1" customHeight="1">
      <c r="A16" s="265"/>
      <c r="B16" s="269"/>
      <c r="C16" s="269"/>
      <c r="D16" s="269"/>
      <c r="E16" s="269"/>
      <c r="F16" s="269"/>
      <c r="G16" s="269"/>
      <c r="H16" s="269"/>
      <c r="I16" s="269"/>
      <c r="J16" s="269"/>
      <c r="K16" s="269"/>
      <c r="L16" s="269"/>
      <c r="M16" s="269"/>
      <c r="N16" s="272"/>
      <c r="P16" s="271"/>
      <c r="Q16" s="267"/>
      <c r="R16" s="266" t="s">
        <v>36859</v>
      </c>
      <c r="S16" s="1795" t="s">
        <v>36874</v>
      </c>
      <c r="T16" s="1795"/>
      <c r="U16" s="1795"/>
      <c r="V16" s="1795"/>
      <c r="W16" s="1795"/>
      <c r="X16" s="1795"/>
      <c r="Y16" s="1795"/>
      <c r="Z16" s="1795"/>
      <c r="AA16" s="1795"/>
      <c r="AB16" s="1795"/>
      <c r="AC16" s="1798"/>
      <c r="AD16" s="357"/>
    </row>
    <row r="17" spans="1:30" s="263" customFormat="1" ht="35.1" customHeight="1">
      <c r="A17" s="1799">
        <f ca="1">TODAY()</f>
        <v>43530</v>
      </c>
      <c r="B17" s="1800"/>
      <c r="C17" s="1800"/>
      <c r="D17" s="1800"/>
      <c r="E17" s="1800"/>
      <c r="F17" s="1800"/>
      <c r="G17" s="1800"/>
      <c r="H17" s="1800"/>
      <c r="I17" s="1800"/>
      <c r="J17" s="1800"/>
      <c r="K17" s="1800"/>
      <c r="L17" s="1800"/>
      <c r="M17" s="1800"/>
      <c r="N17" s="1801"/>
      <c r="O17" s="273"/>
      <c r="P17" s="265"/>
      <c r="Q17" s="267"/>
      <c r="R17" s="266" t="s">
        <v>36859</v>
      </c>
      <c r="S17" s="1795" t="s">
        <v>36875</v>
      </c>
      <c r="T17" s="1795"/>
      <c r="U17" s="1795"/>
      <c r="V17" s="1795"/>
      <c r="W17" s="1795"/>
      <c r="X17" s="1795"/>
      <c r="Y17" s="1795"/>
      <c r="Z17" s="1795"/>
      <c r="AA17" s="1795"/>
      <c r="AB17" s="1795"/>
      <c r="AC17" s="1798"/>
      <c r="AD17" s="357"/>
    </row>
    <row r="18" spans="1:30" s="263" customFormat="1" ht="39.950000000000003" customHeight="1">
      <c r="A18" s="265"/>
      <c r="B18" s="269"/>
      <c r="C18" s="1790" t="s">
        <v>36876</v>
      </c>
      <c r="D18" s="1790"/>
      <c r="E18" s="1790"/>
      <c r="F18" s="1790" t="s">
        <v>36877</v>
      </c>
      <c r="G18" s="1790"/>
      <c r="H18" s="1790" t="s">
        <v>385</v>
      </c>
      <c r="I18" s="1790"/>
      <c r="J18" s="1790" t="s">
        <v>387</v>
      </c>
      <c r="K18" s="1790"/>
      <c r="L18" s="1790" t="s">
        <v>36878</v>
      </c>
      <c r="M18" s="1790"/>
      <c r="N18" s="272"/>
      <c r="P18" s="265"/>
      <c r="Q18" s="266" t="s">
        <v>36865</v>
      </c>
      <c r="R18" s="1795" t="s">
        <v>36879</v>
      </c>
      <c r="S18" s="1795"/>
      <c r="T18" s="1795"/>
      <c r="U18" s="1795"/>
      <c r="V18" s="1795"/>
      <c r="W18" s="1795"/>
      <c r="X18" s="1795"/>
      <c r="Y18" s="267"/>
      <c r="Z18" s="1796"/>
      <c r="AA18" s="1796"/>
      <c r="AB18" s="267"/>
      <c r="AC18" s="268"/>
      <c r="AD18" s="358"/>
    </row>
    <row r="19" spans="1:30" s="263" customFormat="1" ht="24.95" customHeight="1">
      <c r="A19" s="265"/>
      <c r="B19" s="274"/>
      <c r="C19" s="1786"/>
      <c r="D19" s="1786"/>
      <c r="E19" s="1786"/>
      <c r="F19" s="1786"/>
      <c r="G19" s="1786"/>
      <c r="H19" s="1787"/>
      <c r="I19" s="1787"/>
      <c r="J19" s="1786"/>
      <c r="K19" s="1786"/>
      <c r="L19" s="1788"/>
      <c r="M19" s="1788"/>
      <c r="N19" s="270"/>
      <c r="P19" s="265"/>
      <c r="AC19" s="275"/>
      <c r="AD19" s="359"/>
    </row>
    <row r="20" spans="1:30" s="263" customFormat="1" ht="24.95" customHeight="1">
      <c r="A20" s="265"/>
      <c r="B20" s="269"/>
      <c r="C20" s="1786"/>
      <c r="D20" s="1786"/>
      <c r="E20" s="1786"/>
      <c r="F20" s="1786"/>
      <c r="G20" s="1786"/>
      <c r="H20" s="1787"/>
      <c r="I20" s="1787"/>
      <c r="J20" s="1786"/>
      <c r="K20" s="1786"/>
      <c r="L20" s="1788"/>
      <c r="M20" s="1788"/>
      <c r="N20" s="272"/>
      <c r="P20" s="1792">
        <f ca="1">TODAY()</f>
        <v>43530</v>
      </c>
      <c r="Q20" s="1793"/>
      <c r="R20" s="1793"/>
      <c r="S20" s="1793"/>
      <c r="T20" s="1793"/>
      <c r="U20" s="1793"/>
      <c r="V20" s="1793"/>
      <c r="W20" s="1793"/>
      <c r="X20" s="1793"/>
      <c r="Y20" s="1793"/>
      <c r="Z20" s="1793"/>
      <c r="AA20" s="1793"/>
      <c r="AB20" s="1793"/>
      <c r="AC20" s="1794"/>
      <c r="AD20" s="360"/>
    </row>
    <row r="21" spans="1:30" s="263" customFormat="1" ht="24.95" customHeight="1">
      <c r="A21" s="265"/>
      <c r="C21" s="1786"/>
      <c r="D21" s="1786"/>
      <c r="E21" s="1786"/>
      <c r="F21" s="1786"/>
      <c r="G21" s="1786"/>
      <c r="H21" s="1787"/>
      <c r="I21" s="1787"/>
      <c r="J21" s="1786"/>
      <c r="K21" s="1786"/>
      <c r="L21" s="1788"/>
      <c r="M21" s="1788"/>
      <c r="N21" s="275"/>
      <c r="P21" s="276"/>
      <c r="Q21" s="273"/>
      <c r="AC21" s="277"/>
      <c r="AD21" s="361"/>
    </row>
    <row r="22" spans="1:30" s="263" customFormat="1" ht="24.95" customHeight="1">
      <c r="A22" s="265"/>
      <c r="B22" s="269"/>
      <c r="C22" s="1786"/>
      <c r="D22" s="1786"/>
      <c r="E22" s="1786"/>
      <c r="F22" s="1786"/>
      <c r="G22" s="1786"/>
      <c r="H22" s="1787"/>
      <c r="I22" s="1787"/>
      <c r="J22" s="1786"/>
      <c r="K22" s="1786"/>
      <c r="L22" s="1788"/>
      <c r="M22" s="1788"/>
      <c r="N22" s="272"/>
      <c r="P22" s="278"/>
      <c r="Q22" s="279"/>
      <c r="R22" s="1790" t="s">
        <v>36880</v>
      </c>
      <c r="S22" s="1790"/>
      <c r="T22" s="1790"/>
      <c r="U22" s="1790" t="s">
        <v>36881</v>
      </c>
      <c r="V22" s="1790"/>
      <c r="W22" s="1790" t="s">
        <v>36882</v>
      </c>
      <c r="X22" s="1790"/>
      <c r="Y22" s="1791" t="s">
        <v>36883</v>
      </c>
      <c r="Z22" s="1791"/>
      <c r="AA22" s="1790" t="s">
        <v>36884</v>
      </c>
      <c r="AB22" s="1790"/>
      <c r="AC22" s="280"/>
      <c r="AD22" s="362"/>
    </row>
    <row r="23" spans="1:30" s="263" customFormat="1" ht="24.95" customHeight="1">
      <c r="A23" s="265"/>
      <c r="C23" s="1786"/>
      <c r="D23" s="1786"/>
      <c r="E23" s="1786"/>
      <c r="F23" s="1786"/>
      <c r="G23" s="1786"/>
      <c r="H23" s="1787"/>
      <c r="I23" s="1787"/>
      <c r="J23" s="1786"/>
      <c r="K23" s="1786"/>
      <c r="L23" s="1788"/>
      <c r="M23" s="1788"/>
      <c r="N23" s="275"/>
      <c r="P23" s="276"/>
      <c r="Q23" s="273"/>
      <c r="R23" s="1790"/>
      <c r="S23" s="1790"/>
      <c r="T23" s="1790"/>
      <c r="U23" s="1790"/>
      <c r="V23" s="1790"/>
      <c r="W23" s="1790"/>
      <c r="X23" s="1790"/>
      <c r="Y23" s="1791"/>
      <c r="Z23" s="1791"/>
      <c r="AA23" s="1790"/>
      <c r="AB23" s="1790"/>
      <c r="AC23" s="277"/>
      <c r="AD23" s="361"/>
    </row>
    <row r="24" spans="1:30" s="263" customFormat="1" ht="24.95" customHeight="1">
      <c r="A24" s="265"/>
      <c r="C24" s="1786"/>
      <c r="D24" s="1786"/>
      <c r="E24" s="1786"/>
      <c r="F24" s="1786"/>
      <c r="G24" s="1786"/>
      <c r="H24" s="1787"/>
      <c r="I24" s="1787"/>
      <c r="J24" s="1786"/>
      <c r="K24" s="1786"/>
      <c r="L24" s="1788"/>
      <c r="M24" s="1788"/>
      <c r="N24" s="275"/>
      <c r="P24" s="276"/>
      <c r="R24" s="1789"/>
      <c r="S24" s="1789"/>
      <c r="T24" s="1789"/>
      <c r="U24" s="1789"/>
      <c r="V24" s="1789"/>
      <c r="W24" s="1789"/>
      <c r="X24" s="1789"/>
      <c r="Y24" s="1789"/>
      <c r="Z24" s="1789"/>
      <c r="AA24" s="1789"/>
      <c r="AB24" s="1789"/>
      <c r="AC24" s="277"/>
      <c r="AD24" s="361"/>
    </row>
    <row r="25" spans="1:30" s="263" customFormat="1" ht="24.95" customHeight="1">
      <c r="A25" s="281"/>
      <c r="B25" s="282"/>
      <c r="C25" s="1786"/>
      <c r="D25" s="1786"/>
      <c r="E25" s="1786"/>
      <c r="F25" s="1786"/>
      <c r="G25" s="1786"/>
      <c r="H25" s="1787"/>
      <c r="I25" s="1787"/>
      <c r="J25" s="1786"/>
      <c r="K25" s="1786"/>
      <c r="L25" s="1788"/>
      <c r="M25" s="1788"/>
      <c r="N25" s="283"/>
      <c r="P25" s="265"/>
      <c r="R25" s="1789"/>
      <c r="S25" s="1789"/>
      <c r="T25" s="1789"/>
      <c r="U25" s="1789"/>
      <c r="V25" s="1789"/>
      <c r="W25" s="1789"/>
      <c r="X25" s="1789"/>
      <c r="Y25" s="1789"/>
      <c r="Z25" s="1789"/>
      <c r="AA25" s="1789"/>
      <c r="AB25" s="1789"/>
      <c r="AC25" s="275"/>
      <c r="AD25" s="359"/>
    </row>
    <row r="26" spans="1:30" s="263" customFormat="1" ht="24.95" customHeight="1">
      <c r="A26" s="265"/>
      <c r="C26" s="1786"/>
      <c r="D26" s="1786"/>
      <c r="E26" s="1786"/>
      <c r="F26" s="1786"/>
      <c r="G26" s="1786"/>
      <c r="H26" s="1787"/>
      <c r="I26" s="1787"/>
      <c r="J26" s="1786"/>
      <c r="K26" s="1786"/>
      <c r="L26" s="1788"/>
      <c r="M26" s="1788"/>
      <c r="N26" s="275"/>
      <c r="P26" s="276"/>
      <c r="AC26" s="277"/>
      <c r="AD26" s="361"/>
    </row>
    <row r="27" spans="1:30" s="263" customFormat="1" ht="24.95" customHeight="1">
      <c r="A27" s="281"/>
      <c r="B27" s="282"/>
      <c r="C27" s="1786"/>
      <c r="D27" s="1786"/>
      <c r="E27" s="1786"/>
      <c r="F27" s="1786"/>
      <c r="G27" s="1786"/>
      <c r="H27" s="1787"/>
      <c r="I27" s="1787"/>
      <c r="J27" s="1786"/>
      <c r="K27" s="1786"/>
      <c r="L27" s="1788"/>
      <c r="M27" s="1788"/>
      <c r="N27" s="283"/>
      <c r="P27" s="265"/>
      <c r="AC27" s="275"/>
      <c r="AD27" s="359"/>
    </row>
    <row r="28" spans="1:30" s="263" customFormat="1" ht="30" customHeight="1" thickBot="1">
      <c r="A28" s="284"/>
      <c r="B28" s="285"/>
      <c r="C28" s="285"/>
      <c r="D28" s="285"/>
      <c r="E28" s="285"/>
      <c r="F28" s="285"/>
      <c r="G28" s="285"/>
      <c r="H28" s="285"/>
      <c r="I28" s="285"/>
      <c r="J28" s="285"/>
      <c r="K28" s="285"/>
      <c r="L28" s="285"/>
      <c r="M28" s="285"/>
      <c r="N28" s="286"/>
      <c r="P28" s="284"/>
      <c r="Q28" s="285"/>
      <c r="R28" s="285"/>
      <c r="S28" s="285"/>
      <c r="T28" s="285"/>
      <c r="U28" s="285"/>
      <c r="V28" s="285"/>
      <c r="W28" s="285"/>
      <c r="X28" s="285"/>
      <c r="Y28" s="285"/>
      <c r="Z28" s="285"/>
      <c r="AA28" s="285"/>
      <c r="AB28" s="285"/>
      <c r="AC28" s="286"/>
      <c r="AD28" s="359"/>
    </row>
    <row r="29" spans="1:30" s="263" customFormat="1" ht="30" customHeight="1"/>
    <row r="30" spans="1:30" s="263" customFormat="1" ht="30" customHeight="1"/>
    <row r="31" spans="1:30" s="263" customFormat="1" ht="30" customHeight="1"/>
    <row r="32" spans="1:30" s="263" customFormat="1" ht="30" customHeight="1"/>
    <row r="33" spans="31:31" s="263" customFormat="1" ht="20.100000000000001" customHeight="1">
      <c r="AE33" s="156"/>
    </row>
    <row r="34" spans="31:31" ht="20.100000000000001" customHeight="1"/>
    <row r="35" spans="31:31" ht="20.100000000000001" customHeight="1"/>
    <row r="36" spans="31:31" ht="20.100000000000001" customHeight="1"/>
    <row r="37" spans="31:31" ht="20.100000000000001" customHeight="1"/>
    <row r="38" spans="31:31" ht="20.100000000000001" customHeight="1"/>
    <row r="39" spans="31:31" ht="20.100000000000001" customHeight="1"/>
  </sheetData>
  <mergeCells count="87">
    <mergeCell ref="A1:N1"/>
    <mergeCell ref="P1:AC1"/>
    <mergeCell ref="B4:N4"/>
    <mergeCell ref="Q4:AC4"/>
    <mergeCell ref="B5:N9"/>
    <mergeCell ref="R5:AC5"/>
    <mergeCell ref="S6:AC6"/>
    <mergeCell ref="S7:AC7"/>
    <mergeCell ref="R8:AC8"/>
    <mergeCell ref="R9:AC9"/>
    <mergeCell ref="B10:N10"/>
    <mergeCell ref="R10:X10"/>
    <mergeCell ref="Z10:AA10"/>
    <mergeCell ref="B11:N14"/>
    <mergeCell ref="R11:X11"/>
    <mergeCell ref="Z11:AA11"/>
    <mergeCell ref="Q12:AC12"/>
    <mergeCell ref="R13:AC13"/>
    <mergeCell ref="S14:AC14"/>
    <mergeCell ref="B15:G15"/>
    <mergeCell ref="S15:AC15"/>
    <mergeCell ref="S16:AC16"/>
    <mergeCell ref="A17:N17"/>
    <mergeCell ref="S17:AC17"/>
    <mergeCell ref="P20:AC20"/>
    <mergeCell ref="R18:X18"/>
    <mergeCell ref="Z18:AA18"/>
    <mergeCell ref="C19:E19"/>
    <mergeCell ref="F19:G19"/>
    <mergeCell ref="H19:I19"/>
    <mergeCell ref="J19:K19"/>
    <mergeCell ref="L19:M19"/>
    <mergeCell ref="C18:E18"/>
    <mergeCell ref="F18:G18"/>
    <mergeCell ref="H18:I18"/>
    <mergeCell ref="J18:K18"/>
    <mergeCell ref="L18:M18"/>
    <mergeCell ref="C20:E20"/>
    <mergeCell ref="F20:G20"/>
    <mergeCell ref="H20:I20"/>
    <mergeCell ref="J20:K20"/>
    <mergeCell ref="L20:M20"/>
    <mergeCell ref="C22:E22"/>
    <mergeCell ref="F22:G22"/>
    <mergeCell ref="H22:I22"/>
    <mergeCell ref="J22:K22"/>
    <mergeCell ref="L22:M22"/>
    <mergeCell ref="C21:E21"/>
    <mergeCell ref="F21:G21"/>
    <mergeCell ref="H21:I21"/>
    <mergeCell ref="J21:K21"/>
    <mergeCell ref="L21:M21"/>
    <mergeCell ref="C23:E23"/>
    <mergeCell ref="F23:G23"/>
    <mergeCell ref="H23:I23"/>
    <mergeCell ref="J23:K23"/>
    <mergeCell ref="L23:M23"/>
    <mergeCell ref="R22:T23"/>
    <mergeCell ref="U22:V23"/>
    <mergeCell ref="W22:X23"/>
    <mergeCell ref="Y22:Z23"/>
    <mergeCell ref="AA22:AB23"/>
    <mergeCell ref="U24:V25"/>
    <mergeCell ref="W24:X25"/>
    <mergeCell ref="Y24:Z25"/>
    <mergeCell ref="AA24:AB25"/>
    <mergeCell ref="C25:E25"/>
    <mergeCell ref="F25:G25"/>
    <mergeCell ref="H25:I25"/>
    <mergeCell ref="J25:K25"/>
    <mergeCell ref="L25:M25"/>
    <mergeCell ref="C24:E24"/>
    <mergeCell ref="F24:G24"/>
    <mergeCell ref="H24:I24"/>
    <mergeCell ref="J24:K24"/>
    <mergeCell ref="L24:M24"/>
    <mergeCell ref="R24:T25"/>
    <mergeCell ref="C27:E27"/>
    <mergeCell ref="F27:G27"/>
    <mergeCell ref="H27:I27"/>
    <mergeCell ref="J27:K27"/>
    <mergeCell ref="L27:M27"/>
    <mergeCell ref="C26:E26"/>
    <mergeCell ref="F26:G26"/>
    <mergeCell ref="H26:I26"/>
    <mergeCell ref="J26:K26"/>
    <mergeCell ref="L26:M26"/>
  </mergeCells>
  <phoneticPr fontId="2" type="noConversion"/>
  <hyperlinks>
    <hyperlink ref="AE4" location="안내문!A11" display="안내문!A11"/>
    <hyperlink ref="AE5" location="'청구서식 목차'!C2" display="'청구서식 목차'!C2"/>
  </hyperlinks>
  <printOptions horizontalCentered="1"/>
  <pageMargins left="0.11811023622047245" right="0.11811023622047245" top="0.59055118110236227" bottom="0.39370078740157483" header="0.31496062992125984" footer="0.31496062992125984"/>
  <pageSetup paperSize="9" scale="90" orientation="portrait" errors="blank" r:id="rId1"/>
  <headerFooter scaleWithDoc="0">
    <oddHeader>&amp;L&amp;G</oddHeader>
  </headerFooter>
  <colBreaks count="1" manualBreakCount="1">
    <brk id="15" max="27"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2529" r:id="rId5" name="Check Box 1">
              <controlPr defaultSize="0" autoFill="0" autoLine="0" autoPict="0" altText="동의함">
                <anchor moveWithCells="1">
                  <from>
                    <xdr:col>7</xdr:col>
                    <xdr:colOff>323850</xdr:colOff>
                    <xdr:row>7</xdr:row>
                    <xdr:rowOff>104775</xdr:rowOff>
                  </from>
                  <to>
                    <xdr:col>8</xdr:col>
                    <xdr:colOff>219075</xdr:colOff>
                    <xdr:row>7</xdr:row>
                    <xdr:rowOff>314325</xdr:rowOff>
                  </to>
                </anchor>
              </controlPr>
            </control>
          </mc:Choice>
        </mc:AlternateContent>
        <mc:AlternateContent xmlns:mc="http://schemas.openxmlformats.org/markup-compatibility/2006">
          <mc:Choice Requires="x14">
            <control shapeId="22530" r:id="rId6" name="Check Box 2">
              <controlPr defaultSize="0" autoFill="0" autoLine="0" autoPict="0">
                <anchor moveWithCells="1">
                  <from>
                    <xdr:col>8</xdr:col>
                    <xdr:colOff>466725</xdr:colOff>
                    <xdr:row>7</xdr:row>
                    <xdr:rowOff>104775</xdr:rowOff>
                  </from>
                  <to>
                    <xdr:col>10</xdr:col>
                    <xdr:colOff>76200</xdr:colOff>
                    <xdr:row>7</xdr:row>
                    <xdr:rowOff>314325</xdr:rowOff>
                  </to>
                </anchor>
              </controlPr>
            </control>
          </mc:Choice>
        </mc:AlternateContent>
        <mc:AlternateContent xmlns:mc="http://schemas.openxmlformats.org/markup-compatibility/2006">
          <mc:Choice Requires="x14">
            <control shapeId="22531" r:id="rId7" name="Check Box 3">
              <controlPr defaultSize="0" autoFill="0" autoLine="0" autoPict="0" altText="동의함">
                <anchor moveWithCells="1">
                  <from>
                    <xdr:col>7</xdr:col>
                    <xdr:colOff>323850</xdr:colOff>
                    <xdr:row>8</xdr:row>
                    <xdr:rowOff>38100</xdr:rowOff>
                  </from>
                  <to>
                    <xdr:col>8</xdr:col>
                    <xdr:colOff>219075</xdr:colOff>
                    <xdr:row>8</xdr:row>
                    <xdr:rowOff>247650</xdr:rowOff>
                  </to>
                </anchor>
              </controlPr>
            </control>
          </mc:Choice>
        </mc:AlternateContent>
        <mc:AlternateContent xmlns:mc="http://schemas.openxmlformats.org/markup-compatibility/2006">
          <mc:Choice Requires="x14">
            <control shapeId="22532" r:id="rId8" name="Check Box 4">
              <controlPr defaultSize="0" autoFill="0" autoLine="0" autoPict="0">
                <anchor moveWithCells="1">
                  <from>
                    <xdr:col>8</xdr:col>
                    <xdr:colOff>466725</xdr:colOff>
                    <xdr:row>8</xdr:row>
                    <xdr:rowOff>38100</xdr:rowOff>
                  </from>
                  <to>
                    <xdr:col>10</xdr:col>
                    <xdr:colOff>76200</xdr:colOff>
                    <xdr:row>8</xdr:row>
                    <xdr:rowOff>247650</xdr:rowOff>
                  </to>
                </anchor>
              </controlPr>
            </control>
          </mc:Choice>
        </mc:AlternateContent>
        <mc:AlternateContent xmlns:mc="http://schemas.openxmlformats.org/markup-compatibility/2006">
          <mc:Choice Requires="x14">
            <control shapeId="22533" r:id="rId9" name="Check Box 5">
              <controlPr defaultSize="0" autoFill="0" autoLine="0" autoPict="0" altText="동의함">
                <anchor moveWithCells="1">
                  <from>
                    <xdr:col>24</xdr:col>
                    <xdr:colOff>38100</xdr:colOff>
                    <xdr:row>9</xdr:row>
                    <xdr:rowOff>19050</xdr:rowOff>
                  </from>
                  <to>
                    <xdr:col>25</xdr:col>
                    <xdr:colOff>0</xdr:colOff>
                    <xdr:row>9</xdr:row>
                    <xdr:rowOff>228600</xdr:rowOff>
                  </to>
                </anchor>
              </controlPr>
            </control>
          </mc:Choice>
        </mc:AlternateContent>
        <mc:AlternateContent xmlns:mc="http://schemas.openxmlformats.org/markup-compatibility/2006">
          <mc:Choice Requires="x14">
            <control shapeId="22534" r:id="rId10" name="Check Box 6">
              <controlPr defaultSize="0" autoFill="0" autoLine="0" autoPict="0">
                <anchor moveWithCells="1">
                  <from>
                    <xdr:col>25</xdr:col>
                    <xdr:colOff>114300</xdr:colOff>
                    <xdr:row>9</xdr:row>
                    <xdr:rowOff>19050</xdr:rowOff>
                  </from>
                  <to>
                    <xdr:col>27</xdr:col>
                    <xdr:colOff>314325</xdr:colOff>
                    <xdr:row>9</xdr:row>
                    <xdr:rowOff>228600</xdr:rowOff>
                  </to>
                </anchor>
              </controlPr>
            </control>
          </mc:Choice>
        </mc:AlternateContent>
        <mc:AlternateContent xmlns:mc="http://schemas.openxmlformats.org/markup-compatibility/2006">
          <mc:Choice Requires="x14">
            <control shapeId="22535" r:id="rId11" name="Check Box 7">
              <controlPr defaultSize="0" autoFill="0" autoLine="0" autoPict="0" altText="동의함">
                <anchor moveWithCells="1">
                  <from>
                    <xdr:col>24</xdr:col>
                    <xdr:colOff>38100</xdr:colOff>
                    <xdr:row>10</xdr:row>
                    <xdr:rowOff>9525</xdr:rowOff>
                  </from>
                  <to>
                    <xdr:col>25</xdr:col>
                    <xdr:colOff>0</xdr:colOff>
                    <xdr:row>10</xdr:row>
                    <xdr:rowOff>219075</xdr:rowOff>
                  </to>
                </anchor>
              </controlPr>
            </control>
          </mc:Choice>
        </mc:AlternateContent>
        <mc:AlternateContent xmlns:mc="http://schemas.openxmlformats.org/markup-compatibility/2006">
          <mc:Choice Requires="x14">
            <control shapeId="22536" r:id="rId12" name="Check Box 8">
              <controlPr defaultSize="0" autoFill="0" autoLine="0" autoPict="0">
                <anchor moveWithCells="1">
                  <from>
                    <xdr:col>25</xdr:col>
                    <xdr:colOff>114300</xdr:colOff>
                    <xdr:row>10</xdr:row>
                    <xdr:rowOff>9525</xdr:rowOff>
                  </from>
                  <to>
                    <xdr:col>27</xdr:col>
                    <xdr:colOff>314325</xdr:colOff>
                    <xdr:row>10</xdr:row>
                    <xdr:rowOff>219075</xdr:rowOff>
                  </to>
                </anchor>
              </controlPr>
            </control>
          </mc:Choice>
        </mc:AlternateContent>
        <mc:AlternateContent xmlns:mc="http://schemas.openxmlformats.org/markup-compatibility/2006">
          <mc:Choice Requires="x14">
            <control shapeId="22537" r:id="rId13" name="Check Box 9">
              <controlPr defaultSize="0" autoFill="0" autoLine="0" autoPict="0" altText="동의함">
                <anchor moveWithCells="1">
                  <from>
                    <xdr:col>24</xdr:col>
                    <xdr:colOff>38100</xdr:colOff>
                    <xdr:row>17</xdr:row>
                    <xdr:rowOff>28575</xdr:rowOff>
                  </from>
                  <to>
                    <xdr:col>25</xdr:col>
                    <xdr:colOff>0</xdr:colOff>
                    <xdr:row>17</xdr:row>
                    <xdr:rowOff>238125</xdr:rowOff>
                  </to>
                </anchor>
              </controlPr>
            </control>
          </mc:Choice>
        </mc:AlternateContent>
        <mc:AlternateContent xmlns:mc="http://schemas.openxmlformats.org/markup-compatibility/2006">
          <mc:Choice Requires="x14">
            <control shapeId="22538" r:id="rId14" name="Check Box 10">
              <controlPr defaultSize="0" autoFill="0" autoLine="0" autoPict="0">
                <anchor moveWithCells="1">
                  <from>
                    <xdr:col>25</xdr:col>
                    <xdr:colOff>114300</xdr:colOff>
                    <xdr:row>17</xdr:row>
                    <xdr:rowOff>28575</xdr:rowOff>
                  </from>
                  <to>
                    <xdr:col>27</xdr:col>
                    <xdr:colOff>314325</xdr:colOff>
                    <xdr:row>17</xdr:row>
                    <xdr:rowOff>238125</xdr:rowOff>
                  </to>
                </anchor>
              </controlPr>
            </control>
          </mc:Choice>
        </mc:AlternateContent>
        <mc:AlternateContent xmlns:mc="http://schemas.openxmlformats.org/markup-compatibility/2006">
          <mc:Choice Requires="x14">
            <control shapeId="22539" r:id="rId15" name="Check Box 11">
              <controlPr defaultSize="0" autoFill="0" autoLine="0" autoPict="0" altText="동의함">
                <anchor moveWithCells="1">
                  <from>
                    <xdr:col>7</xdr:col>
                    <xdr:colOff>323850</xdr:colOff>
                    <xdr:row>14</xdr:row>
                    <xdr:rowOff>38100</xdr:rowOff>
                  </from>
                  <to>
                    <xdr:col>8</xdr:col>
                    <xdr:colOff>219075</xdr:colOff>
                    <xdr:row>15</xdr:row>
                    <xdr:rowOff>0</xdr:rowOff>
                  </to>
                </anchor>
              </controlPr>
            </control>
          </mc:Choice>
        </mc:AlternateContent>
        <mc:AlternateContent xmlns:mc="http://schemas.openxmlformats.org/markup-compatibility/2006">
          <mc:Choice Requires="x14">
            <control shapeId="22540" r:id="rId16" name="Check Box 12">
              <controlPr defaultSize="0" autoFill="0" autoLine="0" autoPict="0">
                <anchor moveWithCells="1">
                  <from>
                    <xdr:col>8</xdr:col>
                    <xdr:colOff>466725</xdr:colOff>
                    <xdr:row>14</xdr:row>
                    <xdr:rowOff>38100</xdr:rowOff>
                  </from>
                  <to>
                    <xdr:col>10</xdr:col>
                    <xdr:colOff>76200</xdr:colOff>
                    <xdr:row>15</xdr:row>
                    <xdr:rowOff>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10"/>
  <sheetViews>
    <sheetView zoomScaleNormal="100" workbookViewId="0">
      <selection activeCell="D6" sqref="D6"/>
    </sheetView>
  </sheetViews>
  <sheetFormatPr defaultRowHeight="13.5"/>
  <cols>
    <col min="1" max="1" width="7.5" style="289" customWidth="1"/>
    <col min="2" max="2" width="5" style="289" customWidth="1"/>
    <col min="3" max="3" width="20.375" style="289" bestFit="1" customWidth="1"/>
    <col min="4" max="4" width="21" style="289" customWidth="1"/>
    <col min="5" max="5" width="15.5" style="289" customWidth="1"/>
    <col min="6" max="6" width="15.375" style="289" customWidth="1"/>
    <col min="7" max="7" width="1.625" style="289" customWidth="1"/>
    <col min="8" max="8" width="17.625" style="289" customWidth="1"/>
    <col min="9" max="16384" width="9" style="289"/>
  </cols>
  <sheetData>
    <row r="1" spans="1:8" s="288" customFormat="1" ht="45.75" customHeight="1">
      <c r="A1" s="1820" t="s">
        <v>36885</v>
      </c>
      <c r="B1" s="1820"/>
      <c r="C1" s="1820"/>
      <c r="D1" s="1820"/>
      <c r="E1" s="1820"/>
      <c r="F1" s="1820"/>
      <c r="G1" s="287"/>
      <c r="H1" s="287"/>
    </row>
    <row r="2" spans="1:8" ht="18.75" customHeight="1">
      <c r="A2" s="1821"/>
      <c r="B2" s="1821"/>
      <c r="C2" s="1822"/>
      <c r="D2" s="1822"/>
    </row>
    <row r="3" spans="1:8" ht="14.25" thickBot="1"/>
    <row r="4" spans="1:8" s="290" customFormat="1" ht="42" customHeight="1">
      <c r="A4" s="1823" t="s">
        <v>36886</v>
      </c>
      <c r="B4" s="1824"/>
      <c r="C4" s="1824"/>
      <c r="D4" s="392" t="s">
        <v>36887</v>
      </c>
      <c r="E4" s="1824" t="s">
        <v>36888</v>
      </c>
      <c r="F4" s="1825"/>
      <c r="H4" s="378" t="s">
        <v>36962</v>
      </c>
    </row>
    <row r="5" spans="1:8" ht="113.25" customHeight="1">
      <c r="A5" s="291"/>
      <c r="B5" s="1817" t="s">
        <v>36889</v>
      </c>
      <c r="C5" s="1817"/>
      <c r="D5" s="292"/>
      <c r="E5" s="1818" t="s">
        <v>36890</v>
      </c>
      <c r="F5" s="1819"/>
      <c r="H5" s="351" t="s">
        <v>36916</v>
      </c>
    </row>
    <row r="6" spans="1:8" ht="113.25" customHeight="1">
      <c r="A6" s="293"/>
      <c r="B6" s="1813" t="s">
        <v>36891</v>
      </c>
      <c r="C6" s="1813"/>
      <c r="D6" s="294"/>
      <c r="E6" s="1813"/>
      <c r="F6" s="1814"/>
    </row>
    <row r="7" spans="1:8" ht="113.25" customHeight="1">
      <c r="A7" s="293"/>
      <c r="B7" s="1813" t="s">
        <v>36892</v>
      </c>
      <c r="C7" s="1813"/>
      <c r="D7" s="294"/>
      <c r="E7" s="1813"/>
      <c r="F7" s="1814"/>
    </row>
    <row r="8" spans="1:8" ht="113.25" customHeight="1" thickBot="1">
      <c r="A8" s="295"/>
      <c r="B8" s="1815" t="s">
        <v>36893</v>
      </c>
      <c r="C8" s="1815"/>
      <c r="D8" s="296"/>
      <c r="E8" s="1815"/>
      <c r="F8" s="1816"/>
    </row>
    <row r="9" spans="1:8" s="22" customFormat="1" ht="17.25">
      <c r="A9" s="4"/>
      <c r="B9" s="4"/>
      <c r="C9" s="4"/>
      <c r="D9" s="4"/>
      <c r="E9" s="4"/>
      <c r="F9" s="4"/>
    </row>
    <row r="10" spans="1:8" s="22" customFormat="1" ht="27" customHeight="1">
      <c r="A10" s="1812">
        <f ca="1">TODAY()</f>
        <v>43530</v>
      </c>
      <c r="B10" s="1812"/>
      <c r="C10" s="1812"/>
      <c r="D10" s="1812"/>
      <c r="E10" s="1812"/>
      <c r="F10" s="1812"/>
    </row>
  </sheetData>
  <mergeCells count="14">
    <mergeCell ref="B5:C5"/>
    <mergeCell ref="E5:F5"/>
    <mergeCell ref="A1:F1"/>
    <mergeCell ref="A2:B2"/>
    <mergeCell ref="C2:D2"/>
    <mergeCell ref="A4:C4"/>
    <mergeCell ref="E4:F4"/>
    <mergeCell ref="A10:F10"/>
    <mergeCell ref="B6:C6"/>
    <mergeCell ref="E6:F6"/>
    <mergeCell ref="B7:C7"/>
    <mergeCell ref="E7:F7"/>
    <mergeCell ref="B8:C8"/>
    <mergeCell ref="E8:F8"/>
  </mergeCells>
  <phoneticPr fontId="2" type="noConversion"/>
  <hyperlinks>
    <hyperlink ref="H4" location="안내문!A11" display="안내문!A11"/>
    <hyperlink ref="H5" location="'청구서식 목차'!C2" display="'청구서식 목차'!C2"/>
  </hyperlinks>
  <printOptions horizontalCentered="1"/>
  <pageMargins left="0.11811023622047245" right="0.11811023622047245" top="0.59055118110236227" bottom="0.39370078740157483" header="0.31496062992125984" footer="0.31496062992125984"/>
  <pageSetup paperSize="9" orientation="portrait" errors="blank" r:id="rId1"/>
  <headerFooter>
    <oddHeader>&amp;L&amp;G</oddHead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4577" r:id="rId5" name="Check Box 1">
              <controlPr defaultSize="0" autoFill="0" autoLine="0" autoPict="0" altText="재량구매">
                <anchor moveWithCells="1" sizeWithCells="1">
                  <from>
                    <xdr:col>0</xdr:col>
                    <xdr:colOff>66675</xdr:colOff>
                    <xdr:row>4</xdr:row>
                    <xdr:rowOff>19050</xdr:rowOff>
                  </from>
                  <to>
                    <xdr:col>0</xdr:col>
                    <xdr:colOff>295275</xdr:colOff>
                    <xdr:row>5</xdr:row>
                    <xdr:rowOff>9525</xdr:rowOff>
                  </to>
                </anchor>
              </controlPr>
            </control>
          </mc:Choice>
        </mc:AlternateContent>
        <mc:AlternateContent xmlns:mc="http://schemas.openxmlformats.org/markup-compatibility/2006">
          <mc:Choice Requires="x14">
            <control shapeId="24578" r:id="rId6" name="Check Box 2">
              <controlPr defaultSize="0" autoFill="0" autoLine="0" autoPict="0" altText="재량구매">
                <anchor moveWithCells="1" sizeWithCells="1">
                  <from>
                    <xdr:col>0</xdr:col>
                    <xdr:colOff>66675</xdr:colOff>
                    <xdr:row>7</xdr:row>
                    <xdr:rowOff>19050</xdr:rowOff>
                  </from>
                  <to>
                    <xdr:col>0</xdr:col>
                    <xdr:colOff>295275</xdr:colOff>
                    <xdr:row>8</xdr:row>
                    <xdr:rowOff>0</xdr:rowOff>
                  </to>
                </anchor>
              </controlPr>
            </control>
          </mc:Choice>
        </mc:AlternateContent>
        <mc:AlternateContent xmlns:mc="http://schemas.openxmlformats.org/markup-compatibility/2006">
          <mc:Choice Requires="x14">
            <control shapeId="24579" r:id="rId7" name="Check Box 3">
              <controlPr defaultSize="0" autoFill="0" autoLine="0" autoPict="0" altText="재량구매">
                <anchor moveWithCells="1" sizeWithCells="1">
                  <from>
                    <xdr:col>0</xdr:col>
                    <xdr:colOff>66675</xdr:colOff>
                    <xdr:row>5</xdr:row>
                    <xdr:rowOff>19050</xdr:rowOff>
                  </from>
                  <to>
                    <xdr:col>0</xdr:col>
                    <xdr:colOff>295275</xdr:colOff>
                    <xdr:row>6</xdr:row>
                    <xdr:rowOff>9525</xdr:rowOff>
                  </to>
                </anchor>
              </controlPr>
            </control>
          </mc:Choice>
        </mc:AlternateContent>
        <mc:AlternateContent xmlns:mc="http://schemas.openxmlformats.org/markup-compatibility/2006">
          <mc:Choice Requires="x14">
            <control shapeId="24580" r:id="rId8" name="Check Box 4">
              <controlPr defaultSize="0" autoFill="0" autoLine="0" autoPict="0" altText="재량구매">
                <anchor moveWithCells="1" sizeWithCells="1">
                  <from>
                    <xdr:col>0</xdr:col>
                    <xdr:colOff>66675</xdr:colOff>
                    <xdr:row>6</xdr:row>
                    <xdr:rowOff>19050</xdr:rowOff>
                  </from>
                  <to>
                    <xdr:col>0</xdr:col>
                    <xdr:colOff>295275</xdr:colOff>
                    <xdr:row>7</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7"/>
  <sheetViews>
    <sheetView zoomScaleNormal="100" workbookViewId="0">
      <selection sqref="A1:E1"/>
    </sheetView>
  </sheetViews>
  <sheetFormatPr defaultRowHeight="13.5"/>
  <cols>
    <col min="1" max="1" width="24.875" style="297" customWidth="1"/>
    <col min="2" max="2" width="10" style="297" customWidth="1"/>
    <col min="3" max="3" width="28.25" style="297" customWidth="1"/>
    <col min="4" max="4" width="10" style="297" customWidth="1"/>
    <col min="5" max="5" width="14.375" style="297" customWidth="1"/>
    <col min="6" max="6" width="1.625" style="297" customWidth="1"/>
    <col min="7" max="7" width="19.625" style="297" customWidth="1"/>
    <col min="8" max="258" width="9" style="297"/>
    <col min="259" max="259" width="31.25" style="297" customWidth="1"/>
    <col min="260" max="260" width="43.25" style="297" customWidth="1"/>
    <col min="261" max="261" width="21.25" style="297" customWidth="1"/>
    <col min="262" max="514" width="9" style="297"/>
    <col min="515" max="515" width="31.25" style="297" customWidth="1"/>
    <col min="516" max="516" width="43.25" style="297" customWidth="1"/>
    <col min="517" max="517" width="21.25" style="297" customWidth="1"/>
    <col min="518" max="770" width="9" style="297"/>
    <col min="771" max="771" width="31.25" style="297" customWidth="1"/>
    <col min="772" max="772" width="43.25" style="297" customWidth="1"/>
    <col min="773" max="773" width="21.25" style="297" customWidth="1"/>
    <col min="774" max="1026" width="9" style="297"/>
    <col min="1027" max="1027" width="31.25" style="297" customWidth="1"/>
    <col min="1028" max="1028" width="43.25" style="297" customWidth="1"/>
    <col min="1029" max="1029" width="21.25" style="297" customWidth="1"/>
    <col min="1030" max="1282" width="9" style="297"/>
    <col min="1283" max="1283" width="31.25" style="297" customWidth="1"/>
    <col min="1284" max="1284" width="43.25" style="297" customWidth="1"/>
    <col min="1285" max="1285" width="21.25" style="297" customWidth="1"/>
    <col min="1286" max="1538" width="9" style="297"/>
    <col min="1539" max="1539" width="31.25" style="297" customWidth="1"/>
    <col min="1540" max="1540" width="43.25" style="297" customWidth="1"/>
    <col min="1541" max="1541" width="21.25" style="297" customWidth="1"/>
    <col min="1542" max="1794" width="9" style="297"/>
    <col min="1795" max="1795" width="31.25" style="297" customWidth="1"/>
    <col min="1796" max="1796" width="43.25" style="297" customWidth="1"/>
    <col min="1797" max="1797" width="21.25" style="297" customWidth="1"/>
    <col min="1798" max="2050" width="9" style="297"/>
    <col min="2051" max="2051" width="31.25" style="297" customWidth="1"/>
    <col min="2052" max="2052" width="43.25" style="297" customWidth="1"/>
    <col min="2053" max="2053" width="21.25" style="297" customWidth="1"/>
    <col min="2054" max="2306" width="9" style="297"/>
    <col min="2307" max="2307" width="31.25" style="297" customWidth="1"/>
    <col min="2308" max="2308" width="43.25" style="297" customWidth="1"/>
    <col min="2309" max="2309" width="21.25" style="297" customWidth="1"/>
    <col min="2310" max="2562" width="9" style="297"/>
    <col min="2563" max="2563" width="31.25" style="297" customWidth="1"/>
    <col min="2564" max="2564" width="43.25" style="297" customWidth="1"/>
    <col min="2565" max="2565" width="21.25" style="297" customWidth="1"/>
    <col min="2566" max="2818" width="9" style="297"/>
    <col min="2819" max="2819" width="31.25" style="297" customWidth="1"/>
    <col min="2820" max="2820" width="43.25" style="297" customWidth="1"/>
    <col min="2821" max="2821" width="21.25" style="297" customWidth="1"/>
    <col min="2822" max="3074" width="9" style="297"/>
    <col min="3075" max="3075" width="31.25" style="297" customWidth="1"/>
    <col min="3076" max="3076" width="43.25" style="297" customWidth="1"/>
    <col min="3077" max="3077" width="21.25" style="297" customWidth="1"/>
    <col min="3078" max="3330" width="9" style="297"/>
    <col min="3331" max="3331" width="31.25" style="297" customWidth="1"/>
    <col min="3332" max="3332" width="43.25" style="297" customWidth="1"/>
    <col min="3333" max="3333" width="21.25" style="297" customWidth="1"/>
    <col min="3334" max="3586" width="9" style="297"/>
    <col min="3587" max="3587" width="31.25" style="297" customWidth="1"/>
    <col min="3588" max="3588" width="43.25" style="297" customWidth="1"/>
    <col min="3589" max="3589" width="21.25" style="297" customWidth="1"/>
    <col min="3590" max="3842" width="9" style="297"/>
    <col min="3843" max="3843" width="31.25" style="297" customWidth="1"/>
    <col min="3844" max="3844" width="43.25" style="297" customWidth="1"/>
    <col min="3845" max="3845" width="21.25" style="297" customWidth="1"/>
    <col min="3846" max="4098" width="9" style="297"/>
    <col min="4099" max="4099" width="31.25" style="297" customWidth="1"/>
    <col min="4100" max="4100" width="43.25" style="297" customWidth="1"/>
    <col min="4101" max="4101" width="21.25" style="297" customWidth="1"/>
    <col min="4102" max="4354" width="9" style="297"/>
    <col min="4355" max="4355" width="31.25" style="297" customWidth="1"/>
    <col min="4356" max="4356" width="43.25" style="297" customWidth="1"/>
    <col min="4357" max="4357" width="21.25" style="297" customWidth="1"/>
    <col min="4358" max="4610" width="9" style="297"/>
    <col min="4611" max="4611" width="31.25" style="297" customWidth="1"/>
    <col min="4612" max="4612" width="43.25" style="297" customWidth="1"/>
    <col min="4613" max="4613" width="21.25" style="297" customWidth="1"/>
    <col min="4614" max="4866" width="9" style="297"/>
    <col min="4867" max="4867" width="31.25" style="297" customWidth="1"/>
    <col min="4868" max="4868" width="43.25" style="297" customWidth="1"/>
    <col min="4869" max="4869" width="21.25" style="297" customWidth="1"/>
    <col min="4870" max="5122" width="9" style="297"/>
    <col min="5123" max="5123" width="31.25" style="297" customWidth="1"/>
    <col min="5124" max="5124" width="43.25" style="297" customWidth="1"/>
    <col min="5125" max="5125" width="21.25" style="297" customWidth="1"/>
    <col min="5126" max="5378" width="9" style="297"/>
    <col min="5379" max="5379" width="31.25" style="297" customWidth="1"/>
    <col min="5380" max="5380" width="43.25" style="297" customWidth="1"/>
    <col min="5381" max="5381" width="21.25" style="297" customWidth="1"/>
    <col min="5382" max="5634" width="9" style="297"/>
    <col min="5635" max="5635" width="31.25" style="297" customWidth="1"/>
    <col min="5636" max="5636" width="43.25" style="297" customWidth="1"/>
    <col min="5637" max="5637" width="21.25" style="297" customWidth="1"/>
    <col min="5638" max="5890" width="9" style="297"/>
    <col min="5891" max="5891" width="31.25" style="297" customWidth="1"/>
    <col min="5892" max="5892" width="43.25" style="297" customWidth="1"/>
    <col min="5893" max="5893" width="21.25" style="297" customWidth="1"/>
    <col min="5894" max="6146" width="9" style="297"/>
    <col min="6147" max="6147" width="31.25" style="297" customWidth="1"/>
    <col min="6148" max="6148" width="43.25" style="297" customWidth="1"/>
    <col min="6149" max="6149" width="21.25" style="297" customWidth="1"/>
    <col min="6150" max="6402" width="9" style="297"/>
    <col min="6403" max="6403" width="31.25" style="297" customWidth="1"/>
    <col min="6404" max="6404" width="43.25" style="297" customWidth="1"/>
    <col min="6405" max="6405" width="21.25" style="297" customWidth="1"/>
    <col min="6406" max="6658" width="9" style="297"/>
    <col min="6659" max="6659" width="31.25" style="297" customWidth="1"/>
    <col min="6660" max="6660" width="43.25" style="297" customWidth="1"/>
    <col min="6661" max="6661" width="21.25" style="297" customWidth="1"/>
    <col min="6662" max="6914" width="9" style="297"/>
    <col min="6915" max="6915" width="31.25" style="297" customWidth="1"/>
    <col min="6916" max="6916" width="43.25" style="297" customWidth="1"/>
    <col min="6917" max="6917" width="21.25" style="297" customWidth="1"/>
    <col min="6918" max="7170" width="9" style="297"/>
    <col min="7171" max="7171" width="31.25" style="297" customWidth="1"/>
    <col min="7172" max="7172" width="43.25" style="297" customWidth="1"/>
    <col min="7173" max="7173" width="21.25" style="297" customWidth="1"/>
    <col min="7174" max="7426" width="9" style="297"/>
    <col min="7427" max="7427" width="31.25" style="297" customWidth="1"/>
    <col min="7428" max="7428" width="43.25" style="297" customWidth="1"/>
    <col min="7429" max="7429" width="21.25" style="297" customWidth="1"/>
    <col min="7430" max="7682" width="9" style="297"/>
    <col min="7683" max="7683" width="31.25" style="297" customWidth="1"/>
    <col min="7684" max="7684" width="43.25" style="297" customWidth="1"/>
    <col min="7685" max="7685" width="21.25" style="297" customWidth="1"/>
    <col min="7686" max="7938" width="9" style="297"/>
    <col min="7939" max="7939" width="31.25" style="297" customWidth="1"/>
    <col min="7940" max="7940" width="43.25" style="297" customWidth="1"/>
    <col min="7941" max="7941" width="21.25" style="297" customWidth="1"/>
    <col min="7942" max="8194" width="9" style="297"/>
    <col min="8195" max="8195" width="31.25" style="297" customWidth="1"/>
    <col min="8196" max="8196" width="43.25" style="297" customWidth="1"/>
    <col min="8197" max="8197" width="21.25" style="297" customWidth="1"/>
    <col min="8198" max="8450" width="9" style="297"/>
    <col min="8451" max="8451" width="31.25" style="297" customWidth="1"/>
    <col min="8452" max="8452" width="43.25" style="297" customWidth="1"/>
    <col min="8453" max="8453" width="21.25" style="297" customWidth="1"/>
    <col min="8454" max="8706" width="9" style="297"/>
    <col min="8707" max="8707" width="31.25" style="297" customWidth="1"/>
    <col min="8708" max="8708" width="43.25" style="297" customWidth="1"/>
    <col min="8709" max="8709" width="21.25" style="297" customWidth="1"/>
    <col min="8710" max="8962" width="9" style="297"/>
    <col min="8963" max="8963" width="31.25" style="297" customWidth="1"/>
    <col min="8964" max="8964" width="43.25" style="297" customWidth="1"/>
    <col min="8965" max="8965" width="21.25" style="297" customWidth="1"/>
    <col min="8966" max="9218" width="9" style="297"/>
    <col min="9219" max="9219" width="31.25" style="297" customWidth="1"/>
    <col min="9220" max="9220" width="43.25" style="297" customWidth="1"/>
    <col min="9221" max="9221" width="21.25" style="297" customWidth="1"/>
    <col min="9222" max="9474" width="9" style="297"/>
    <col min="9475" max="9475" width="31.25" style="297" customWidth="1"/>
    <col min="9476" max="9476" width="43.25" style="297" customWidth="1"/>
    <col min="9477" max="9477" width="21.25" style="297" customWidth="1"/>
    <col min="9478" max="9730" width="9" style="297"/>
    <col min="9731" max="9731" width="31.25" style="297" customWidth="1"/>
    <col min="9732" max="9732" width="43.25" style="297" customWidth="1"/>
    <col min="9733" max="9733" width="21.25" style="297" customWidth="1"/>
    <col min="9734" max="9986" width="9" style="297"/>
    <col min="9987" max="9987" width="31.25" style="297" customWidth="1"/>
    <col min="9988" max="9988" width="43.25" style="297" customWidth="1"/>
    <col min="9989" max="9989" width="21.25" style="297" customWidth="1"/>
    <col min="9990" max="10242" width="9" style="297"/>
    <col min="10243" max="10243" width="31.25" style="297" customWidth="1"/>
    <col min="10244" max="10244" width="43.25" style="297" customWidth="1"/>
    <col min="10245" max="10245" width="21.25" style="297" customWidth="1"/>
    <col min="10246" max="10498" width="9" style="297"/>
    <col min="10499" max="10499" width="31.25" style="297" customWidth="1"/>
    <col min="10500" max="10500" width="43.25" style="297" customWidth="1"/>
    <col min="10501" max="10501" width="21.25" style="297" customWidth="1"/>
    <col min="10502" max="10754" width="9" style="297"/>
    <col min="10755" max="10755" width="31.25" style="297" customWidth="1"/>
    <col min="10756" max="10756" width="43.25" style="297" customWidth="1"/>
    <col min="10757" max="10757" width="21.25" style="297" customWidth="1"/>
    <col min="10758" max="11010" width="9" style="297"/>
    <col min="11011" max="11011" width="31.25" style="297" customWidth="1"/>
    <col min="11012" max="11012" width="43.25" style="297" customWidth="1"/>
    <col min="11013" max="11013" width="21.25" style="297" customWidth="1"/>
    <col min="11014" max="11266" width="9" style="297"/>
    <col min="11267" max="11267" width="31.25" style="297" customWidth="1"/>
    <col min="11268" max="11268" width="43.25" style="297" customWidth="1"/>
    <col min="11269" max="11269" width="21.25" style="297" customWidth="1"/>
    <col min="11270" max="11522" width="9" style="297"/>
    <col min="11523" max="11523" width="31.25" style="297" customWidth="1"/>
    <col min="11524" max="11524" width="43.25" style="297" customWidth="1"/>
    <col min="11525" max="11525" width="21.25" style="297" customWidth="1"/>
    <col min="11526" max="11778" width="9" style="297"/>
    <col min="11779" max="11779" width="31.25" style="297" customWidth="1"/>
    <col min="11780" max="11780" width="43.25" style="297" customWidth="1"/>
    <col min="11781" max="11781" width="21.25" style="297" customWidth="1"/>
    <col min="11782" max="12034" width="9" style="297"/>
    <col min="12035" max="12035" width="31.25" style="297" customWidth="1"/>
    <col min="12036" max="12036" width="43.25" style="297" customWidth="1"/>
    <col min="12037" max="12037" width="21.25" style="297" customWidth="1"/>
    <col min="12038" max="12290" width="9" style="297"/>
    <col min="12291" max="12291" width="31.25" style="297" customWidth="1"/>
    <col min="12292" max="12292" width="43.25" style="297" customWidth="1"/>
    <col min="12293" max="12293" width="21.25" style="297" customWidth="1"/>
    <col min="12294" max="12546" width="9" style="297"/>
    <col min="12547" max="12547" width="31.25" style="297" customWidth="1"/>
    <col min="12548" max="12548" width="43.25" style="297" customWidth="1"/>
    <col min="12549" max="12549" width="21.25" style="297" customWidth="1"/>
    <col min="12550" max="12802" width="9" style="297"/>
    <col min="12803" max="12803" width="31.25" style="297" customWidth="1"/>
    <col min="12804" max="12804" width="43.25" style="297" customWidth="1"/>
    <col min="12805" max="12805" width="21.25" style="297" customWidth="1"/>
    <col min="12806" max="13058" width="9" style="297"/>
    <col min="13059" max="13059" width="31.25" style="297" customWidth="1"/>
    <col min="13060" max="13060" width="43.25" style="297" customWidth="1"/>
    <col min="13061" max="13061" width="21.25" style="297" customWidth="1"/>
    <col min="13062" max="13314" width="9" style="297"/>
    <col min="13315" max="13315" width="31.25" style="297" customWidth="1"/>
    <col min="13316" max="13316" width="43.25" style="297" customWidth="1"/>
    <col min="13317" max="13317" width="21.25" style="297" customWidth="1"/>
    <col min="13318" max="13570" width="9" style="297"/>
    <col min="13571" max="13571" width="31.25" style="297" customWidth="1"/>
    <col min="13572" max="13572" width="43.25" style="297" customWidth="1"/>
    <col min="13573" max="13573" width="21.25" style="297" customWidth="1"/>
    <col min="13574" max="13826" width="9" style="297"/>
    <col min="13827" max="13827" width="31.25" style="297" customWidth="1"/>
    <col min="13828" max="13828" width="43.25" style="297" customWidth="1"/>
    <col min="13829" max="13829" width="21.25" style="297" customWidth="1"/>
    <col min="13830" max="14082" width="9" style="297"/>
    <col min="14083" max="14083" width="31.25" style="297" customWidth="1"/>
    <col min="14084" max="14084" width="43.25" style="297" customWidth="1"/>
    <col min="14085" max="14085" width="21.25" style="297" customWidth="1"/>
    <col min="14086" max="14338" width="9" style="297"/>
    <col min="14339" max="14339" width="31.25" style="297" customWidth="1"/>
    <col min="14340" max="14340" width="43.25" style="297" customWidth="1"/>
    <col min="14341" max="14341" width="21.25" style="297" customWidth="1"/>
    <col min="14342" max="14594" width="9" style="297"/>
    <col min="14595" max="14595" width="31.25" style="297" customWidth="1"/>
    <col min="14596" max="14596" width="43.25" style="297" customWidth="1"/>
    <col min="14597" max="14597" width="21.25" style="297" customWidth="1"/>
    <col min="14598" max="14850" width="9" style="297"/>
    <col min="14851" max="14851" width="31.25" style="297" customWidth="1"/>
    <col min="14852" max="14852" width="43.25" style="297" customWidth="1"/>
    <col min="14853" max="14853" width="21.25" style="297" customWidth="1"/>
    <col min="14854" max="15106" width="9" style="297"/>
    <col min="15107" max="15107" width="31.25" style="297" customWidth="1"/>
    <col min="15108" max="15108" width="43.25" style="297" customWidth="1"/>
    <col min="15109" max="15109" width="21.25" style="297" customWidth="1"/>
    <col min="15110" max="15362" width="9" style="297"/>
    <col min="15363" max="15363" width="31.25" style="297" customWidth="1"/>
    <col min="15364" max="15364" width="43.25" style="297" customWidth="1"/>
    <col min="15365" max="15365" width="21.25" style="297" customWidth="1"/>
    <col min="15366" max="15618" width="9" style="297"/>
    <col min="15619" max="15619" width="31.25" style="297" customWidth="1"/>
    <col min="15620" max="15620" width="43.25" style="297" customWidth="1"/>
    <col min="15621" max="15621" width="21.25" style="297" customWidth="1"/>
    <col min="15622" max="15874" width="9" style="297"/>
    <col min="15875" max="15875" width="31.25" style="297" customWidth="1"/>
    <col min="15876" max="15876" width="43.25" style="297" customWidth="1"/>
    <col min="15877" max="15877" width="21.25" style="297" customWidth="1"/>
    <col min="15878" max="16130" width="9" style="297"/>
    <col min="16131" max="16131" width="31.25" style="297" customWidth="1"/>
    <col min="16132" max="16132" width="43.25" style="297" customWidth="1"/>
    <col min="16133" max="16133" width="21.25" style="297" customWidth="1"/>
    <col min="16134" max="16384" width="9" style="297"/>
  </cols>
  <sheetData>
    <row r="1" spans="1:11" ht="45" customHeight="1">
      <c r="A1" s="1826" t="s">
        <v>36999</v>
      </c>
      <c r="B1" s="1826"/>
      <c r="C1" s="1826"/>
      <c r="D1" s="1826"/>
      <c r="E1" s="1826"/>
    </row>
    <row r="2" spans="1:11" s="299" customFormat="1" ht="16.5">
      <c r="A2" s="298"/>
    </row>
    <row r="3" spans="1:11" s="302" customFormat="1" ht="37.5" customHeight="1">
      <c r="A3" s="300"/>
      <c r="B3" s="300" t="s">
        <v>36894</v>
      </c>
      <c r="C3" s="300"/>
      <c r="D3" s="300" t="s">
        <v>36923</v>
      </c>
      <c r="E3" s="300"/>
      <c r="F3" s="301"/>
      <c r="G3" s="378" t="s">
        <v>36962</v>
      </c>
      <c r="H3" s="301"/>
    </row>
    <row r="4" spans="1:11" s="302" customFormat="1" ht="37.5" customHeight="1" thickBot="1">
      <c r="A4" s="303" t="s">
        <v>36895</v>
      </c>
      <c r="B4" s="300"/>
      <c r="C4" s="300"/>
      <c r="D4" s="300"/>
      <c r="E4" s="300"/>
      <c r="F4" s="301"/>
      <c r="G4" s="351" t="s">
        <v>36916</v>
      </c>
      <c r="H4" s="301"/>
    </row>
    <row r="5" spans="1:11" s="304" customFormat="1" ht="45" customHeight="1">
      <c r="A5" s="393" t="s">
        <v>36896</v>
      </c>
      <c r="B5" s="1827" t="s">
        <v>36897</v>
      </c>
      <c r="C5" s="1828"/>
      <c r="D5" s="1827" t="s">
        <v>36898</v>
      </c>
      <c r="E5" s="1836"/>
    </row>
    <row r="6" spans="1:11" s="304" customFormat="1" ht="45" customHeight="1">
      <c r="A6" s="394" t="s">
        <v>36899</v>
      </c>
      <c r="B6" s="1829"/>
      <c r="C6" s="1830"/>
      <c r="D6" s="1829"/>
      <c r="E6" s="1835"/>
    </row>
    <row r="7" spans="1:11" s="304" customFormat="1" ht="45" customHeight="1">
      <c r="A7" s="394" t="s">
        <v>36900</v>
      </c>
      <c r="B7" s="1829" t="s">
        <v>36901</v>
      </c>
      <c r="C7" s="1830"/>
      <c r="D7" s="1829"/>
      <c r="E7" s="1835"/>
    </row>
    <row r="8" spans="1:11" s="304" customFormat="1" ht="45" customHeight="1">
      <c r="A8" s="1831" t="s">
        <v>36902</v>
      </c>
      <c r="B8" s="305" t="s">
        <v>36903</v>
      </c>
      <c r="C8" s="306" t="s">
        <v>36973</v>
      </c>
      <c r="D8" s="1833"/>
      <c r="E8" s="1834"/>
    </row>
    <row r="9" spans="1:11" s="304" customFormat="1" ht="45" customHeight="1">
      <c r="A9" s="1832"/>
      <c r="B9" s="306" t="s">
        <v>36904</v>
      </c>
      <c r="C9" s="306" t="s">
        <v>36973</v>
      </c>
      <c r="D9" s="1833"/>
      <c r="E9" s="1834"/>
    </row>
    <row r="10" spans="1:11" s="304" customFormat="1" ht="45" customHeight="1">
      <c r="A10" s="394" t="s">
        <v>36905</v>
      </c>
      <c r="B10" s="1829" t="s">
        <v>36974</v>
      </c>
      <c r="C10" s="1830"/>
      <c r="D10" s="1829"/>
      <c r="E10" s="1835"/>
    </row>
    <row r="11" spans="1:11" s="304" customFormat="1" ht="45" customHeight="1" thickBot="1">
      <c r="A11" s="395" t="s">
        <v>36924</v>
      </c>
      <c r="B11" s="1837"/>
      <c r="C11" s="1838"/>
      <c r="D11" s="1837" t="s">
        <v>36906</v>
      </c>
      <c r="E11" s="1842"/>
    </row>
    <row r="12" spans="1:11" ht="103.5" customHeight="1">
      <c r="A12" s="1839" t="s">
        <v>36998</v>
      </c>
      <c r="B12" s="1839"/>
      <c r="C12" s="1839"/>
      <c r="D12" s="1839"/>
      <c r="E12" s="1839"/>
    </row>
    <row r="13" spans="1:11" ht="37.5" customHeight="1">
      <c r="A13" s="1840">
        <f ca="1">TODAY()</f>
        <v>43530</v>
      </c>
      <c r="B13" s="1840"/>
      <c r="C13" s="1840"/>
      <c r="D13" s="1840"/>
      <c r="E13" s="1840"/>
      <c r="F13" s="304"/>
      <c r="G13" s="307"/>
      <c r="H13" s="307"/>
      <c r="I13" s="308"/>
      <c r="J13" s="307"/>
      <c r="K13" s="307"/>
    </row>
    <row r="14" spans="1:11" ht="37.5" customHeight="1">
      <c r="A14" s="304"/>
      <c r="B14" s="309" t="s">
        <v>36907</v>
      </c>
      <c r="C14" s="310"/>
      <c r="D14" s="310"/>
      <c r="E14" s="311" t="s">
        <v>429</v>
      </c>
      <c r="F14" s="311"/>
      <c r="G14" s="312"/>
      <c r="H14" s="307"/>
      <c r="I14" s="307"/>
      <c r="J14" s="307"/>
      <c r="K14" s="313"/>
    </row>
    <row r="15" spans="1:11" ht="37.5" customHeight="1">
      <c r="A15" s="1841" t="s">
        <v>67</v>
      </c>
      <c r="B15" s="1841"/>
      <c r="C15" s="314"/>
      <c r="D15" s="314"/>
      <c r="E15" s="304"/>
      <c r="F15" s="304"/>
      <c r="G15" s="304"/>
      <c r="H15" s="304"/>
    </row>
    <row r="16" spans="1:11" ht="17.25">
      <c r="A16" s="315"/>
    </row>
    <row r="17" spans="1:1">
      <c r="A17" s="316"/>
    </row>
  </sheetData>
  <mergeCells count="17">
    <mergeCell ref="B11:C11"/>
    <mergeCell ref="A12:E12"/>
    <mergeCell ref="A13:E13"/>
    <mergeCell ref="A15:B15"/>
    <mergeCell ref="B10:C10"/>
    <mergeCell ref="D11:E11"/>
    <mergeCell ref="D10:E10"/>
    <mergeCell ref="A1:E1"/>
    <mergeCell ref="B5:C5"/>
    <mergeCell ref="B6:C6"/>
    <mergeCell ref="B7:C7"/>
    <mergeCell ref="A8:A9"/>
    <mergeCell ref="D9:E9"/>
    <mergeCell ref="D8:E8"/>
    <mergeCell ref="D7:E7"/>
    <mergeCell ref="D6:E6"/>
    <mergeCell ref="D5:E5"/>
  </mergeCells>
  <phoneticPr fontId="2" type="noConversion"/>
  <hyperlinks>
    <hyperlink ref="G3" location="안내문!A11" display="안내문!A11"/>
    <hyperlink ref="G4" location="'청구서식 목차'!C2" display="'청구서식 목차'!C2"/>
  </hyperlinks>
  <printOptions horizontalCentered="1"/>
  <pageMargins left="0.11811023622047245" right="0.11811023622047245" top="0.59055118110236227" bottom="0.39370078740157483" header="0.31496062992125984" footer="0.31496062992125984"/>
  <pageSetup paperSize="9" orientation="portrait" errors="blank"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BA27"/>
  <sheetViews>
    <sheetView topLeftCell="A4" zoomScale="106" zoomScaleNormal="106" workbookViewId="0">
      <selection activeCell="D14" sqref="D14:P14"/>
    </sheetView>
  </sheetViews>
  <sheetFormatPr defaultColWidth="2" defaultRowHeight="18" customHeight="1"/>
  <cols>
    <col min="1" max="3" width="2" style="10"/>
    <col min="4" max="50" width="2" style="10" customWidth="1"/>
    <col min="51" max="52" width="2" style="10"/>
    <col min="53" max="53" width="12.75" style="10" customWidth="1"/>
    <col min="54" max="16384" width="2" style="10"/>
  </cols>
  <sheetData>
    <row r="1" spans="1:53" s="5" customFormat="1" ht="31.5">
      <c r="A1" s="527" t="s">
        <v>36987</v>
      </c>
      <c r="B1" s="527"/>
      <c r="C1" s="527"/>
      <c r="D1" s="527"/>
      <c r="E1" s="527"/>
      <c r="F1" s="527"/>
      <c r="G1" s="527"/>
      <c r="H1" s="527"/>
      <c r="I1" s="527"/>
      <c r="J1" s="527"/>
      <c r="K1" s="527"/>
      <c r="L1" s="527"/>
      <c r="M1" s="527"/>
      <c r="N1" s="527"/>
      <c r="O1" s="527"/>
      <c r="P1" s="527"/>
      <c r="Q1" s="527"/>
      <c r="R1" s="527"/>
      <c r="S1" s="527"/>
      <c r="T1" s="527"/>
      <c r="U1" s="527"/>
      <c r="V1" s="527"/>
      <c r="W1" s="527"/>
      <c r="X1" s="527"/>
      <c r="Y1" s="527"/>
      <c r="Z1" s="527"/>
      <c r="AA1" s="527"/>
      <c r="AB1" s="527"/>
      <c r="AC1" s="527"/>
      <c r="AD1" s="527"/>
      <c r="AE1" s="527"/>
      <c r="AF1" s="527"/>
      <c r="AG1" s="527"/>
      <c r="AH1" s="527"/>
      <c r="AI1" s="527"/>
      <c r="AJ1" s="527"/>
      <c r="AK1" s="527"/>
      <c r="AL1" s="527"/>
      <c r="AM1" s="527"/>
      <c r="AN1" s="527"/>
      <c r="AO1" s="527"/>
      <c r="AP1" s="527"/>
      <c r="AQ1" s="527"/>
      <c r="AR1" s="527"/>
      <c r="AS1" s="527"/>
      <c r="AT1" s="527"/>
      <c r="AU1" s="527"/>
      <c r="AV1" s="527"/>
      <c r="AW1" s="527"/>
      <c r="AX1" s="527"/>
    </row>
    <row r="2" spans="1:53" s="5" customFormat="1" ht="56.25" customHeight="1" thickBot="1">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BA2" s="372" t="s">
        <v>36961</v>
      </c>
    </row>
    <row r="3" spans="1:53" s="5" customFormat="1" ht="24.95" customHeight="1" thickBot="1">
      <c r="A3" s="528" t="s">
        <v>0</v>
      </c>
      <c r="B3" s="529"/>
      <c r="C3" s="532" t="s">
        <v>1</v>
      </c>
      <c r="D3" s="533"/>
      <c r="E3" s="533"/>
      <c r="F3" s="533"/>
      <c r="G3" s="533"/>
      <c r="H3" s="533"/>
      <c r="I3" s="534"/>
      <c r="J3" s="7"/>
      <c r="K3" s="7"/>
      <c r="L3" s="7"/>
      <c r="M3" s="6"/>
      <c r="N3" s="6"/>
      <c r="O3" s="6"/>
      <c r="P3" s="6"/>
      <c r="Q3" s="6"/>
      <c r="R3" s="6"/>
      <c r="S3" s="6"/>
      <c r="T3" s="6"/>
      <c r="U3" s="6"/>
      <c r="V3" s="6"/>
      <c r="W3" s="6"/>
      <c r="X3" s="6"/>
      <c r="Y3" s="6"/>
      <c r="Z3" s="6"/>
      <c r="AA3" s="6"/>
      <c r="AB3" s="6"/>
      <c r="AC3" s="535" t="s">
        <v>2</v>
      </c>
      <c r="AD3" s="536"/>
      <c r="AE3" s="539" t="s">
        <v>3</v>
      </c>
      <c r="AF3" s="539"/>
      <c r="AG3" s="539"/>
      <c r="AH3" s="539"/>
      <c r="AI3" s="539"/>
      <c r="AJ3" s="539" t="s">
        <v>4</v>
      </c>
      <c r="AK3" s="539"/>
      <c r="AL3" s="539"/>
      <c r="AM3" s="539"/>
      <c r="AN3" s="539"/>
      <c r="AO3" s="539" t="s">
        <v>5</v>
      </c>
      <c r="AP3" s="539"/>
      <c r="AQ3" s="539"/>
      <c r="AR3" s="539"/>
      <c r="AS3" s="539"/>
      <c r="AT3" s="539" t="s">
        <v>6</v>
      </c>
      <c r="AU3" s="539"/>
      <c r="AV3" s="539"/>
      <c r="AW3" s="539"/>
      <c r="AX3" s="540"/>
      <c r="BA3" s="347" t="s">
        <v>36916</v>
      </c>
    </row>
    <row r="4" spans="1:53" ht="65.099999999999994" customHeight="1" thickTop="1" thickBot="1">
      <c r="A4" s="530"/>
      <c r="B4" s="531"/>
      <c r="C4" s="541"/>
      <c r="D4" s="542"/>
      <c r="E4" s="542"/>
      <c r="F4" s="542"/>
      <c r="G4" s="542"/>
      <c r="H4" s="542"/>
      <c r="I4" s="543"/>
      <c r="J4" s="8"/>
      <c r="K4" s="8"/>
      <c r="L4" s="8"/>
      <c r="M4" s="9"/>
      <c r="N4" s="9"/>
      <c r="O4" s="9"/>
      <c r="P4" s="9"/>
      <c r="Q4" s="9"/>
      <c r="R4" s="9"/>
      <c r="S4" s="9"/>
      <c r="T4" s="9"/>
      <c r="U4" s="9"/>
      <c r="V4" s="9"/>
      <c r="W4" s="9"/>
      <c r="X4" s="9"/>
      <c r="Y4" s="9"/>
      <c r="Z4" s="9"/>
      <c r="AA4" s="9"/>
      <c r="AB4" s="9"/>
      <c r="AC4" s="537"/>
      <c r="AD4" s="538"/>
      <c r="AE4" s="544"/>
      <c r="AF4" s="544"/>
      <c r="AG4" s="544"/>
      <c r="AH4" s="544"/>
      <c r="AI4" s="544"/>
      <c r="AJ4" s="544"/>
      <c r="AK4" s="544"/>
      <c r="AL4" s="544"/>
      <c r="AM4" s="544"/>
      <c r="AN4" s="544"/>
      <c r="AO4" s="544"/>
      <c r="AP4" s="544"/>
      <c r="AQ4" s="544"/>
      <c r="AR4" s="544"/>
      <c r="AS4" s="544"/>
      <c r="AT4" s="544"/>
      <c r="AU4" s="544"/>
      <c r="AV4" s="544"/>
      <c r="AW4" s="544"/>
      <c r="AX4" s="545"/>
      <c r="BA4" s="348"/>
    </row>
    <row r="5" spans="1:53" ht="20.100000000000001" customHeight="1">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row>
    <row r="6" spans="1:53" ht="24.95" customHeight="1">
      <c r="A6" s="519" t="s">
        <v>7</v>
      </c>
      <c r="B6" s="519"/>
      <c r="C6" s="519"/>
      <c r="D6" s="519"/>
      <c r="E6" s="519"/>
      <c r="F6" s="519"/>
      <c r="G6" s="520"/>
      <c r="H6" s="522">
        <v>43526</v>
      </c>
      <c r="I6" s="522"/>
      <c r="J6" s="522"/>
      <c r="K6" s="522"/>
      <c r="L6" s="522"/>
      <c r="M6" s="522"/>
      <c r="N6" s="522"/>
      <c r="O6" s="522"/>
      <c r="P6" s="522"/>
      <c r="Q6" s="522"/>
      <c r="R6" s="522"/>
      <c r="S6" s="11"/>
      <c r="T6" s="11"/>
      <c r="U6" s="11"/>
      <c r="V6" s="11"/>
      <c r="W6" s="11"/>
      <c r="X6" s="11"/>
      <c r="Y6" s="523"/>
      <c r="Z6" s="523"/>
      <c r="AA6" s="523"/>
      <c r="AB6" s="523"/>
      <c r="AC6" s="523"/>
      <c r="AD6" s="523"/>
      <c r="AE6" s="523"/>
      <c r="AF6" s="523"/>
      <c r="AG6" s="523"/>
      <c r="AH6" s="523"/>
      <c r="AI6" s="523"/>
      <c r="AJ6" s="523"/>
      <c r="AK6" s="523"/>
      <c r="AL6" s="523"/>
      <c r="AM6" s="523"/>
      <c r="AN6" s="523"/>
      <c r="AO6" s="523"/>
      <c r="AP6" s="523"/>
      <c r="AQ6" s="523"/>
      <c r="AR6" s="523"/>
      <c r="AS6" s="523"/>
      <c r="AT6" s="523"/>
      <c r="AU6" s="523"/>
      <c r="AV6" s="523"/>
      <c r="AW6" s="523"/>
      <c r="AX6" s="523"/>
    </row>
    <row r="7" spans="1:53" ht="24.95" customHeight="1">
      <c r="A7" s="519" t="s">
        <v>8</v>
      </c>
      <c r="B7" s="519"/>
      <c r="C7" s="519"/>
      <c r="D7" s="519"/>
      <c r="E7" s="519"/>
      <c r="F7" s="519"/>
      <c r="G7" s="520"/>
      <c r="H7" s="524" t="s">
        <v>9</v>
      </c>
      <c r="I7" s="524"/>
      <c r="J7" s="524"/>
      <c r="K7" s="524"/>
      <c r="L7" s="524"/>
      <c r="M7" s="524"/>
      <c r="N7" s="524"/>
      <c r="O7" s="524"/>
      <c r="P7" s="524"/>
      <c r="Q7" s="524"/>
      <c r="R7" s="524"/>
      <c r="S7" s="524"/>
      <c r="T7" s="524"/>
      <c r="U7" s="524"/>
      <c r="V7" s="524"/>
      <c r="W7" s="524"/>
      <c r="X7" s="524"/>
      <c r="Y7" s="9"/>
      <c r="Z7" s="9"/>
      <c r="AA7" s="9"/>
      <c r="AB7" s="9"/>
      <c r="AC7" s="9"/>
      <c r="AD7" s="9"/>
      <c r="AE7" s="525" t="s">
        <v>10</v>
      </c>
      <c r="AF7" s="525"/>
      <c r="AG7" s="525"/>
      <c r="AH7" s="525"/>
      <c r="AI7" s="525"/>
      <c r="AJ7" s="525"/>
      <c r="AK7" s="525"/>
      <c r="AL7" s="526"/>
      <c r="AM7" s="526"/>
      <c r="AN7" s="526"/>
      <c r="AO7" s="526"/>
      <c r="AP7" s="526"/>
      <c r="AQ7" s="526"/>
      <c r="AR7" s="526"/>
      <c r="AS7" s="526"/>
      <c r="AT7" s="526"/>
      <c r="AU7" s="526"/>
      <c r="AV7" s="526"/>
      <c r="AW7" s="526"/>
      <c r="AX7" s="526"/>
    </row>
    <row r="8" spans="1:53" s="12" customFormat="1" ht="24.95" customHeight="1">
      <c r="A8" s="519" t="s">
        <v>11</v>
      </c>
      <c r="B8" s="519"/>
      <c r="C8" s="519"/>
      <c r="D8" s="519"/>
      <c r="E8" s="519"/>
      <c r="F8" s="519"/>
      <c r="G8" s="520"/>
      <c r="H8" s="519"/>
      <c r="I8" s="519"/>
      <c r="J8" s="519"/>
      <c r="K8" s="519"/>
      <c r="L8" s="519"/>
      <c r="M8" s="519"/>
      <c r="N8" s="519"/>
      <c r="O8" s="519"/>
      <c r="P8" s="519"/>
      <c r="Q8" s="519"/>
      <c r="R8" s="519"/>
      <c r="S8" s="519"/>
      <c r="T8" s="519"/>
      <c r="U8" s="519"/>
      <c r="V8" s="519"/>
      <c r="W8" s="519"/>
      <c r="X8" s="519"/>
      <c r="Y8" s="519"/>
      <c r="Z8" s="519"/>
      <c r="AA8" s="519"/>
      <c r="AB8" s="519"/>
      <c r="AC8" s="519"/>
      <c r="AD8" s="519"/>
      <c r="AE8" s="519" t="s">
        <v>12</v>
      </c>
      <c r="AF8" s="519"/>
      <c r="AG8" s="519"/>
      <c r="AH8" s="519"/>
      <c r="AI8" s="519"/>
      <c r="AJ8" s="519"/>
      <c r="AK8" s="519"/>
      <c r="AL8" s="521"/>
      <c r="AM8" s="521"/>
      <c r="AN8" s="521"/>
      <c r="AO8" s="521"/>
      <c r="AP8" s="521"/>
      <c r="AQ8" s="521"/>
      <c r="AR8" s="521"/>
      <c r="AS8" s="521"/>
      <c r="AT8" s="521"/>
      <c r="AU8" s="521"/>
      <c r="AV8" s="521"/>
      <c r="AW8" s="521"/>
      <c r="AX8" s="521"/>
    </row>
    <row r="9" spans="1:53" s="12" customFormat="1" ht="24.95" customHeight="1" thickBot="1">
      <c r="A9" s="505" t="s">
        <v>13</v>
      </c>
      <c r="B9" s="505"/>
      <c r="C9" s="505"/>
      <c r="D9" s="505"/>
      <c r="E9" s="505"/>
      <c r="F9" s="505"/>
      <c r="G9" s="505"/>
      <c r="H9" s="505"/>
      <c r="I9" s="505"/>
      <c r="J9" s="505"/>
      <c r="K9" s="505"/>
      <c r="L9" s="505"/>
      <c r="M9" s="505"/>
      <c r="N9" s="505"/>
      <c r="O9" s="505"/>
      <c r="P9" s="505"/>
      <c r="Q9" s="505"/>
      <c r="R9" s="505"/>
      <c r="S9" s="505"/>
      <c r="T9" s="505"/>
      <c r="U9" s="505"/>
      <c r="V9" s="505"/>
      <c r="W9" s="505"/>
      <c r="X9" s="505"/>
      <c r="Y9" s="505"/>
      <c r="Z9" s="505"/>
      <c r="AA9" s="505"/>
      <c r="AB9" s="505"/>
      <c r="AC9" s="505"/>
      <c r="AD9" s="505"/>
      <c r="AE9" s="505"/>
      <c r="AF9" s="505"/>
      <c r="AG9" s="505"/>
      <c r="AH9" s="505"/>
      <c r="AI9" s="505"/>
      <c r="AJ9" s="505"/>
      <c r="AK9" s="505"/>
      <c r="AL9" s="505"/>
      <c r="AM9" s="505"/>
      <c r="AN9" s="505"/>
      <c r="AO9" s="505"/>
      <c r="AP9" s="505"/>
      <c r="AQ9" s="505"/>
      <c r="AR9" s="505"/>
      <c r="AS9" s="505"/>
      <c r="AT9" s="505"/>
      <c r="AU9" s="505"/>
      <c r="AV9" s="505"/>
      <c r="AW9" s="505"/>
      <c r="AX9" s="505"/>
    </row>
    <row r="10" spans="1:53" s="13" customFormat="1" ht="45" customHeight="1" thickBot="1">
      <c r="A10" s="506" t="s">
        <v>14</v>
      </c>
      <c r="B10" s="507"/>
      <c r="C10" s="508"/>
      <c r="D10" s="509" t="s">
        <v>15</v>
      </c>
      <c r="E10" s="510"/>
      <c r="F10" s="510"/>
      <c r="G10" s="510"/>
      <c r="H10" s="510"/>
      <c r="I10" s="510"/>
      <c r="J10" s="510"/>
      <c r="K10" s="510"/>
      <c r="L10" s="510"/>
      <c r="M10" s="510"/>
      <c r="N10" s="510"/>
      <c r="O10" s="510"/>
      <c r="P10" s="511"/>
      <c r="Q10" s="512" t="s">
        <v>16</v>
      </c>
      <c r="R10" s="512"/>
      <c r="S10" s="512"/>
      <c r="T10" s="512"/>
      <c r="U10" s="512"/>
      <c r="V10" s="512"/>
      <c r="W10" s="512"/>
      <c r="X10" s="513"/>
      <c r="Y10" s="514" t="s">
        <v>17</v>
      </c>
      <c r="Z10" s="515"/>
      <c r="AA10" s="515"/>
      <c r="AB10" s="515"/>
      <c r="AC10" s="515"/>
      <c r="AD10" s="515"/>
      <c r="AE10" s="515"/>
      <c r="AF10" s="515"/>
      <c r="AG10" s="516"/>
      <c r="AH10" s="509" t="s">
        <v>18</v>
      </c>
      <c r="AI10" s="510"/>
      <c r="AJ10" s="510"/>
      <c r="AK10" s="510"/>
      <c r="AL10" s="510"/>
      <c r="AM10" s="510"/>
      <c r="AN10" s="510"/>
      <c r="AO10" s="510"/>
      <c r="AP10" s="510"/>
      <c r="AQ10" s="517" t="s">
        <v>19</v>
      </c>
      <c r="AR10" s="510"/>
      <c r="AS10" s="510"/>
      <c r="AT10" s="510"/>
      <c r="AU10" s="510"/>
      <c r="AV10" s="510"/>
      <c r="AW10" s="510"/>
      <c r="AX10" s="518"/>
    </row>
    <row r="11" spans="1:53" s="14" customFormat="1" ht="26.25" customHeight="1">
      <c r="A11" s="485">
        <v>1</v>
      </c>
      <c r="B11" s="486"/>
      <c r="C11" s="487"/>
      <c r="D11" s="488" t="s">
        <v>20</v>
      </c>
      <c r="E11" s="489"/>
      <c r="F11" s="489"/>
      <c r="G11" s="489"/>
      <c r="H11" s="489"/>
      <c r="I11" s="489"/>
      <c r="J11" s="489"/>
      <c r="K11" s="489"/>
      <c r="L11" s="489"/>
      <c r="M11" s="489"/>
      <c r="N11" s="489"/>
      <c r="O11" s="489"/>
      <c r="P11" s="489"/>
      <c r="Q11" s="490"/>
      <c r="R11" s="491"/>
      <c r="S11" s="491"/>
      <c r="T11" s="491"/>
      <c r="U11" s="491"/>
      <c r="V11" s="491"/>
      <c r="W11" s="491"/>
      <c r="X11" s="492"/>
      <c r="Y11" s="493"/>
      <c r="Z11" s="491"/>
      <c r="AA11" s="491"/>
      <c r="AB11" s="491"/>
      <c r="AC11" s="491"/>
      <c r="AD11" s="491"/>
      <c r="AE11" s="491"/>
      <c r="AF11" s="491"/>
      <c r="AG11" s="494"/>
      <c r="AH11" s="495">
        <f t="shared" ref="AH11:AH20" si="0">Q11+Y11</f>
        <v>0</v>
      </c>
      <c r="AI11" s="496"/>
      <c r="AJ11" s="496"/>
      <c r="AK11" s="496"/>
      <c r="AL11" s="496"/>
      <c r="AM11" s="496"/>
      <c r="AN11" s="496"/>
      <c r="AO11" s="496"/>
      <c r="AP11" s="496"/>
      <c r="AQ11" s="497"/>
      <c r="AR11" s="498"/>
      <c r="AS11" s="498"/>
      <c r="AT11" s="498"/>
      <c r="AU11" s="498"/>
      <c r="AV11" s="498"/>
      <c r="AW11" s="498"/>
      <c r="AX11" s="499"/>
    </row>
    <row r="12" spans="1:53" s="14" customFormat="1" ht="26.25" customHeight="1">
      <c r="A12" s="454">
        <v>2</v>
      </c>
      <c r="B12" s="455"/>
      <c r="C12" s="456"/>
      <c r="D12" s="480" t="s">
        <v>21</v>
      </c>
      <c r="E12" s="481"/>
      <c r="F12" s="481"/>
      <c r="G12" s="481"/>
      <c r="H12" s="481"/>
      <c r="I12" s="481"/>
      <c r="J12" s="481"/>
      <c r="K12" s="481"/>
      <c r="L12" s="481"/>
      <c r="M12" s="481"/>
      <c r="N12" s="481"/>
      <c r="O12" s="481"/>
      <c r="P12" s="481"/>
      <c r="Q12" s="500"/>
      <c r="R12" s="501"/>
      <c r="S12" s="501"/>
      <c r="T12" s="501"/>
      <c r="U12" s="501"/>
      <c r="V12" s="501"/>
      <c r="W12" s="501"/>
      <c r="X12" s="502"/>
      <c r="Y12" s="503"/>
      <c r="Z12" s="501"/>
      <c r="AA12" s="501"/>
      <c r="AB12" s="501"/>
      <c r="AC12" s="501"/>
      <c r="AD12" s="501"/>
      <c r="AE12" s="501"/>
      <c r="AF12" s="501"/>
      <c r="AG12" s="504"/>
      <c r="AH12" s="464">
        <f t="shared" si="0"/>
        <v>0</v>
      </c>
      <c r="AI12" s="465"/>
      <c r="AJ12" s="465"/>
      <c r="AK12" s="465"/>
      <c r="AL12" s="465"/>
      <c r="AM12" s="465"/>
      <c r="AN12" s="465"/>
      <c r="AO12" s="465"/>
      <c r="AP12" s="465"/>
      <c r="AQ12" s="482"/>
      <c r="AR12" s="483"/>
      <c r="AS12" s="483"/>
      <c r="AT12" s="483"/>
      <c r="AU12" s="483"/>
      <c r="AV12" s="483"/>
      <c r="AW12" s="483"/>
      <c r="AX12" s="484"/>
    </row>
    <row r="13" spans="1:53" s="14" customFormat="1" ht="26.25" customHeight="1">
      <c r="A13" s="454">
        <v>3</v>
      </c>
      <c r="B13" s="455"/>
      <c r="C13" s="456"/>
      <c r="D13" s="480" t="s">
        <v>22</v>
      </c>
      <c r="E13" s="481"/>
      <c r="F13" s="481"/>
      <c r="G13" s="481"/>
      <c r="H13" s="481"/>
      <c r="I13" s="481"/>
      <c r="J13" s="481"/>
      <c r="K13" s="481"/>
      <c r="L13" s="481"/>
      <c r="M13" s="481"/>
      <c r="N13" s="481"/>
      <c r="O13" s="481"/>
      <c r="P13" s="481"/>
      <c r="Q13" s="459"/>
      <c r="R13" s="460"/>
      <c r="S13" s="460"/>
      <c r="T13" s="460"/>
      <c r="U13" s="460"/>
      <c r="V13" s="460"/>
      <c r="W13" s="460"/>
      <c r="X13" s="461"/>
      <c r="Y13" s="462"/>
      <c r="Z13" s="460"/>
      <c r="AA13" s="460"/>
      <c r="AB13" s="460"/>
      <c r="AC13" s="460"/>
      <c r="AD13" s="460"/>
      <c r="AE13" s="460"/>
      <c r="AF13" s="460"/>
      <c r="AG13" s="463"/>
      <c r="AH13" s="464">
        <f t="shared" si="0"/>
        <v>0</v>
      </c>
      <c r="AI13" s="465"/>
      <c r="AJ13" s="465"/>
      <c r="AK13" s="465"/>
      <c r="AL13" s="465"/>
      <c r="AM13" s="465"/>
      <c r="AN13" s="465"/>
      <c r="AO13" s="465"/>
      <c r="AP13" s="465"/>
      <c r="AQ13" s="482"/>
      <c r="AR13" s="483"/>
      <c r="AS13" s="483"/>
      <c r="AT13" s="483"/>
      <c r="AU13" s="483"/>
      <c r="AV13" s="483"/>
      <c r="AW13" s="483"/>
      <c r="AX13" s="484"/>
    </row>
    <row r="14" spans="1:53" s="15" customFormat="1" ht="26.25" customHeight="1">
      <c r="A14" s="454">
        <v>4</v>
      </c>
      <c r="B14" s="455"/>
      <c r="C14" s="456"/>
      <c r="D14" s="457" t="s">
        <v>23</v>
      </c>
      <c r="E14" s="458"/>
      <c r="F14" s="458"/>
      <c r="G14" s="458"/>
      <c r="H14" s="458"/>
      <c r="I14" s="458"/>
      <c r="J14" s="458"/>
      <c r="K14" s="458"/>
      <c r="L14" s="458"/>
      <c r="M14" s="458"/>
      <c r="N14" s="458"/>
      <c r="O14" s="458"/>
      <c r="P14" s="458"/>
      <c r="Q14" s="459"/>
      <c r="R14" s="460"/>
      <c r="S14" s="460"/>
      <c r="T14" s="460"/>
      <c r="U14" s="460"/>
      <c r="V14" s="460"/>
      <c r="W14" s="460"/>
      <c r="X14" s="461"/>
      <c r="Y14" s="462"/>
      <c r="Z14" s="460"/>
      <c r="AA14" s="460"/>
      <c r="AB14" s="460"/>
      <c r="AC14" s="460"/>
      <c r="AD14" s="460"/>
      <c r="AE14" s="460"/>
      <c r="AF14" s="460"/>
      <c r="AG14" s="463"/>
      <c r="AH14" s="464">
        <f t="shared" si="0"/>
        <v>0</v>
      </c>
      <c r="AI14" s="465"/>
      <c r="AJ14" s="465"/>
      <c r="AK14" s="465"/>
      <c r="AL14" s="465"/>
      <c r="AM14" s="465"/>
      <c r="AN14" s="465"/>
      <c r="AO14" s="465"/>
      <c r="AP14" s="465"/>
      <c r="AQ14" s="466"/>
      <c r="AR14" s="467"/>
      <c r="AS14" s="467"/>
      <c r="AT14" s="467"/>
      <c r="AU14" s="467"/>
      <c r="AV14" s="467"/>
      <c r="AW14" s="467"/>
      <c r="AX14" s="468"/>
    </row>
    <row r="15" spans="1:53" s="15" customFormat="1" ht="26.25" customHeight="1">
      <c r="A15" s="454">
        <v>5</v>
      </c>
      <c r="B15" s="455"/>
      <c r="C15" s="456"/>
      <c r="D15" s="457" t="s">
        <v>24</v>
      </c>
      <c r="E15" s="458"/>
      <c r="F15" s="458"/>
      <c r="G15" s="458"/>
      <c r="H15" s="458"/>
      <c r="I15" s="458"/>
      <c r="J15" s="458"/>
      <c r="K15" s="458"/>
      <c r="L15" s="458"/>
      <c r="M15" s="458"/>
      <c r="N15" s="458"/>
      <c r="O15" s="458"/>
      <c r="P15" s="458"/>
      <c r="Q15" s="459"/>
      <c r="R15" s="460"/>
      <c r="S15" s="460"/>
      <c r="T15" s="460"/>
      <c r="U15" s="460"/>
      <c r="V15" s="460"/>
      <c r="W15" s="460"/>
      <c r="X15" s="461"/>
      <c r="Y15" s="462"/>
      <c r="Z15" s="460"/>
      <c r="AA15" s="460"/>
      <c r="AB15" s="460"/>
      <c r="AC15" s="460"/>
      <c r="AD15" s="460"/>
      <c r="AE15" s="460"/>
      <c r="AF15" s="460"/>
      <c r="AG15" s="463"/>
      <c r="AH15" s="464">
        <f t="shared" si="0"/>
        <v>0</v>
      </c>
      <c r="AI15" s="465"/>
      <c r="AJ15" s="465"/>
      <c r="AK15" s="465"/>
      <c r="AL15" s="465"/>
      <c r="AM15" s="465"/>
      <c r="AN15" s="465"/>
      <c r="AO15" s="465"/>
      <c r="AP15" s="465"/>
      <c r="AQ15" s="466"/>
      <c r="AR15" s="467"/>
      <c r="AS15" s="467"/>
      <c r="AT15" s="467"/>
      <c r="AU15" s="467"/>
      <c r="AV15" s="467"/>
      <c r="AW15" s="467"/>
      <c r="AX15" s="468"/>
    </row>
    <row r="16" spans="1:53" s="15" customFormat="1" ht="26.25" customHeight="1">
      <c r="A16" s="454">
        <v>6</v>
      </c>
      <c r="B16" s="455"/>
      <c r="C16" s="456"/>
      <c r="D16" s="457" t="s">
        <v>25</v>
      </c>
      <c r="E16" s="458"/>
      <c r="F16" s="458"/>
      <c r="G16" s="458"/>
      <c r="H16" s="458"/>
      <c r="I16" s="458"/>
      <c r="J16" s="458"/>
      <c r="K16" s="458"/>
      <c r="L16" s="458"/>
      <c r="M16" s="458"/>
      <c r="N16" s="458"/>
      <c r="O16" s="458"/>
      <c r="P16" s="458"/>
      <c r="Q16" s="459"/>
      <c r="R16" s="460"/>
      <c r="S16" s="460"/>
      <c r="T16" s="460"/>
      <c r="U16" s="460"/>
      <c r="V16" s="460"/>
      <c r="W16" s="460"/>
      <c r="X16" s="461"/>
      <c r="Y16" s="462"/>
      <c r="Z16" s="460"/>
      <c r="AA16" s="460"/>
      <c r="AB16" s="460"/>
      <c r="AC16" s="460"/>
      <c r="AD16" s="460"/>
      <c r="AE16" s="460"/>
      <c r="AF16" s="460"/>
      <c r="AG16" s="463"/>
      <c r="AH16" s="464">
        <f t="shared" si="0"/>
        <v>0</v>
      </c>
      <c r="AI16" s="465"/>
      <c r="AJ16" s="465"/>
      <c r="AK16" s="465"/>
      <c r="AL16" s="465"/>
      <c r="AM16" s="465"/>
      <c r="AN16" s="465"/>
      <c r="AO16" s="465"/>
      <c r="AP16" s="465"/>
      <c r="AQ16" s="466"/>
      <c r="AR16" s="467"/>
      <c r="AS16" s="467"/>
      <c r="AT16" s="467"/>
      <c r="AU16" s="467"/>
      <c r="AV16" s="467"/>
      <c r="AW16" s="467"/>
      <c r="AX16" s="468"/>
    </row>
    <row r="17" spans="1:50" s="15" customFormat="1" ht="26.25" customHeight="1">
      <c r="A17" s="454">
        <v>7</v>
      </c>
      <c r="B17" s="455"/>
      <c r="C17" s="456"/>
      <c r="D17" s="457" t="s">
        <v>26</v>
      </c>
      <c r="E17" s="458"/>
      <c r="F17" s="458"/>
      <c r="G17" s="458"/>
      <c r="H17" s="458"/>
      <c r="I17" s="458"/>
      <c r="J17" s="458"/>
      <c r="K17" s="458"/>
      <c r="L17" s="458"/>
      <c r="M17" s="458"/>
      <c r="N17" s="458"/>
      <c r="O17" s="458"/>
      <c r="P17" s="458"/>
      <c r="Q17" s="459"/>
      <c r="R17" s="460"/>
      <c r="S17" s="460"/>
      <c r="T17" s="460"/>
      <c r="U17" s="460"/>
      <c r="V17" s="460"/>
      <c r="W17" s="460"/>
      <c r="X17" s="461"/>
      <c r="Y17" s="462"/>
      <c r="Z17" s="460"/>
      <c r="AA17" s="460"/>
      <c r="AB17" s="460"/>
      <c r="AC17" s="460"/>
      <c r="AD17" s="460"/>
      <c r="AE17" s="460"/>
      <c r="AF17" s="460"/>
      <c r="AG17" s="463"/>
      <c r="AH17" s="464">
        <f t="shared" si="0"/>
        <v>0</v>
      </c>
      <c r="AI17" s="465"/>
      <c r="AJ17" s="465"/>
      <c r="AK17" s="465"/>
      <c r="AL17" s="465"/>
      <c r="AM17" s="465"/>
      <c r="AN17" s="465"/>
      <c r="AO17" s="465"/>
      <c r="AP17" s="465"/>
      <c r="AQ17" s="466"/>
      <c r="AR17" s="467"/>
      <c r="AS17" s="467"/>
      <c r="AT17" s="467"/>
      <c r="AU17" s="467"/>
      <c r="AV17" s="467"/>
      <c r="AW17" s="467"/>
      <c r="AX17" s="468"/>
    </row>
    <row r="18" spans="1:50" s="15" customFormat="1" ht="26.25" customHeight="1">
      <c r="A18" s="454">
        <v>8</v>
      </c>
      <c r="B18" s="455"/>
      <c r="C18" s="456"/>
      <c r="D18" s="457" t="s">
        <v>27</v>
      </c>
      <c r="E18" s="458"/>
      <c r="F18" s="458"/>
      <c r="G18" s="458"/>
      <c r="H18" s="458"/>
      <c r="I18" s="458"/>
      <c r="J18" s="458"/>
      <c r="K18" s="458"/>
      <c r="L18" s="458"/>
      <c r="M18" s="458"/>
      <c r="N18" s="458"/>
      <c r="O18" s="458"/>
      <c r="P18" s="458"/>
      <c r="Q18" s="459"/>
      <c r="R18" s="460"/>
      <c r="S18" s="460"/>
      <c r="T18" s="460"/>
      <c r="U18" s="460"/>
      <c r="V18" s="460"/>
      <c r="W18" s="460"/>
      <c r="X18" s="461"/>
      <c r="Y18" s="462"/>
      <c r="Z18" s="460"/>
      <c r="AA18" s="460"/>
      <c r="AB18" s="460"/>
      <c r="AC18" s="460"/>
      <c r="AD18" s="460"/>
      <c r="AE18" s="460"/>
      <c r="AF18" s="460"/>
      <c r="AG18" s="463"/>
      <c r="AH18" s="464">
        <f t="shared" si="0"/>
        <v>0</v>
      </c>
      <c r="AI18" s="465"/>
      <c r="AJ18" s="465"/>
      <c r="AK18" s="465"/>
      <c r="AL18" s="465"/>
      <c r="AM18" s="465"/>
      <c r="AN18" s="465"/>
      <c r="AO18" s="465"/>
      <c r="AP18" s="465"/>
      <c r="AQ18" s="466"/>
      <c r="AR18" s="467"/>
      <c r="AS18" s="467"/>
      <c r="AT18" s="467"/>
      <c r="AU18" s="467"/>
      <c r="AV18" s="467"/>
      <c r="AW18" s="467"/>
      <c r="AX18" s="468"/>
    </row>
    <row r="19" spans="1:50" s="15" customFormat="1" ht="26.25" customHeight="1">
      <c r="A19" s="454">
        <v>9</v>
      </c>
      <c r="B19" s="455"/>
      <c r="C19" s="456"/>
      <c r="D19" s="457" t="s">
        <v>28</v>
      </c>
      <c r="E19" s="458"/>
      <c r="F19" s="458"/>
      <c r="G19" s="458"/>
      <c r="H19" s="458"/>
      <c r="I19" s="458"/>
      <c r="J19" s="458"/>
      <c r="K19" s="458"/>
      <c r="L19" s="458"/>
      <c r="M19" s="458"/>
      <c r="N19" s="458"/>
      <c r="O19" s="458"/>
      <c r="P19" s="458"/>
      <c r="Q19" s="459"/>
      <c r="R19" s="460"/>
      <c r="S19" s="460"/>
      <c r="T19" s="460"/>
      <c r="U19" s="460"/>
      <c r="V19" s="460"/>
      <c r="W19" s="460"/>
      <c r="X19" s="461"/>
      <c r="Y19" s="462"/>
      <c r="Z19" s="460"/>
      <c r="AA19" s="460"/>
      <c r="AB19" s="460"/>
      <c r="AC19" s="460"/>
      <c r="AD19" s="460"/>
      <c r="AE19" s="460"/>
      <c r="AF19" s="460"/>
      <c r="AG19" s="463"/>
      <c r="AH19" s="464">
        <f t="shared" si="0"/>
        <v>0</v>
      </c>
      <c r="AI19" s="465"/>
      <c r="AJ19" s="465"/>
      <c r="AK19" s="465"/>
      <c r="AL19" s="465"/>
      <c r="AM19" s="465"/>
      <c r="AN19" s="465"/>
      <c r="AO19" s="465"/>
      <c r="AP19" s="465"/>
      <c r="AQ19" s="466"/>
      <c r="AR19" s="467"/>
      <c r="AS19" s="467"/>
      <c r="AT19" s="467"/>
      <c r="AU19" s="467"/>
      <c r="AV19" s="467"/>
      <c r="AW19" s="467"/>
      <c r="AX19" s="468"/>
    </row>
    <row r="20" spans="1:50" s="15" customFormat="1" ht="26.25" customHeight="1" thickBot="1">
      <c r="A20" s="469">
        <v>10</v>
      </c>
      <c r="B20" s="452"/>
      <c r="C20" s="470"/>
      <c r="D20" s="471" t="s">
        <v>29</v>
      </c>
      <c r="E20" s="472"/>
      <c r="F20" s="472"/>
      <c r="G20" s="472"/>
      <c r="H20" s="472"/>
      <c r="I20" s="472"/>
      <c r="J20" s="472"/>
      <c r="K20" s="472"/>
      <c r="L20" s="472"/>
      <c r="M20" s="472"/>
      <c r="N20" s="472"/>
      <c r="O20" s="472"/>
      <c r="P20" s="472"/>
      <c r="Q20" s="473"/>
      <c r="R20" s="474"/>
      <c r="S20" s="474"/>
      <c r="T20" s="474"/>
      <c r="U20" s="474"/>
      <c r="V20" s="474"/>
      <c r="W20" s="474"/>
      <c r="X20" s="475"/>
      <c r="Y20" s="476"/>
      <c r="Z20" s="474"/>
      <c r="AA20" s="474"/>
      <c r="AB20" s="474"/>
      <c r="AC20" s="474"/>
      <c r="AD20" s="474"/>
      <c r="AE20" s="474"/>
      <c r="AF20" s="474"/>
      <c r="AG20" s="477"/>
      <c r="AH20" s="478">
        <f t="shared" si="0"/>
        <v>0</v>
      </c>
      <c r="AI20" s="479"/>
      <c r="AJ20" s="479"/>
      <c r="AK20" s="479"/>
      <c r="AL20" s="479"/>
      <c r="AM20" s="479"/>
      <c r="AN20" s="479"/>
      <c r="AO20" s="479"/>
      <c r="AP20" s="479"/>
      <c r="AQ20" s="451" t="s">
        <v>30</v>
      </c>
      <c r="AR20" s="452"/>
      <c r="AS20" s="452"/>
      <c r="AT20" s="452"/>
      <c r="AU20" s="452"/>
      <c r="AV20" s="452"/>
      <c r="AW20" s="452"/>
      <c r="AX20" s="453"/>
    </row>
    <row r="21" spans="1:50" s="14" customFormat="1" ht="26.25" customHeight="1">
      <c r="A21" s="427" t="s">
        <v>31</v>
      </c>
      <c r="B21" s="428"/>
      <c r="C21" s="428"/>
      <c r="D21" s="428"/>
      <c r="E21" s="428"/>
      <c r="F21" s="428"/>
      <c r="G21" s="428"/>
      <c r="H21" s="428"/>
      <c r="I21" s="428"/>
      <c r="J21" s="428"/>
      <c r="K21" s="428"/>
      <c r="L21" s="428"/>
      <c r="M21" s="428"/>
      <c r="N21" s="428"/>
      <c r="O21" s="428"/>
      <c r="P21" s="429"/>
      <c r="Q21" s="433">
        <f>SUM(Q11:X20)</f>
        <v>0</v>
      </c>
      <c r="R21" s="434"/>
      <c r="S21" s="434"/>
      <c r="T21" s="434"/>
      <c r="U21" s="434"/>
      <c r="V21" s="434"/>
      <c r="W21" s="434"/>
      <c r="X21" s="435"/>
      <c r="Y21" s="439">
        <f>SUM(Y11:AG20)</f>
        <v>0</v>
      </c>
      <c r="Z21" s="434"/>
      <c r="AA21" s="434"/>
      <c r="AB21" s="434"/>
      <c r="AC21" s="434"/>
      <c r="AD21" s="434"/>
      <c r="AE21" s="434"/>
      <c r="AF21" s="434"/>
      <c r="AG21" s="440"/>
      <c r="AH21" s="443">
        <f>SUM(AH11:AP20)</f>
        <v>0</v>
      </c>
      <c r="AI21" s="443"/>
      <c r="AJ21" s="443"/>
      <c r="AK21" s="443"/>
      <c r="AL21" s="443"/>
      <c r="AM21" s="443"/>
      <c r="AN21" s="443"/>
      <c r="AO21" s="443"/>
      <c r="AP21" s="443"/>
      <c r="AQ21" s="444"/>
      <c r="AR21" s="445"/>
      <c r="AS21" s="445"/>
      <c r="AT21" s="445"/>
      <c r="AU21" s="445"/>
      <c r="AV21" s="445"/>
      <c r="AW21" s="445"/>
      <c r="AX21" s="446"/>
    </row>
    <row r="22" spans="1:50" s="14" customFormat="1" ht="20.100000000000001" customHeight="1" thickBot="1">
      <c r="A22" s="430"/>
      <c r="B22" s="431"/>
      <c r="C22" s="431"/>
      <c r="D22" s="431"/>
      <c r="E22" s="431"/>
      <c r="F22" s="431"/>
      <c r="G22" s="431"/>
      <c r="H22" s="431"/>
      <c r="I22" s="431"/>
      <c r="J22" s="431"/>
      <c r="K22" s="431"/>
      <c r="L22" s="431"/>
      <c r="M22" s="431"/>
      <c r="N22" s="431"/>
      <c r="O22" s="431"/>
      <c r="P22" s="432"/>
      <c r="Q22" s="436"/>
      <c r="R22" s="437"/>
      <c r="S22" s="437"/>
      <c r="T22" s="437"/>
      <c r="U22" s="437"/>
      <c r="V22" s="437"/>
      <c r="W22" s="437"/>
      <c r="X22" s="438"/>
      <c r="Y22" s="441"/>
      <c r="Z22" s="437"/>
      <c r="AA22" s="437"/>
      <c r="AB22" s="437"/>
      <c r="AC22" s="437"/>
      <c r="AD22" s="437"/>
      <c r="AE22" s="437"/>
      <c r="AF22" s="437"/>
      <c r="AG22" s="442"/>
      <c r="AH22" s="437"/>
      <c r="AI22" s="437"/>
      <c r="AJ22" s="437"/>
      <c r="AK22" s="437"/>
      <c r="AL22" s="437"/>
      <c r="AM22" s="437"/>
      <c r="AN22" s="437"/>
      <c r="AO22" s="437"/>
      <c r="AP22" s="437"/>
      <c r="AQ22" s="447"/>
      <c r="AR22" s="448"/>
      <c r="AS22" s="448"/>
      <c r="AT22" s="448"/>
      <c r="AU22" s="448"/>
      <c r="AV22" s="448"/>
      <c r="AW22" s="448"/>
      <c r="AX22" s="449"/>
    </row>
    <row r="23" spans="1:50" s="14" customFormat="1" ht="15" customHeight="1">
      <c r="A23" s="16"/>
      <c r="B23" s="16"/>
      <c r="C23" s="16"/>
      <c r="D23" s="16"/>
      <c r="E23" s="16"/>
      <c r="F23" s="16"/>
      <c r="G23" s="16"/>
      <c r="H23" s="16"/>
      <c r="I23" s="16"/>
      <c r="J23" s="16"/>
      <c r="K23" s="16"/>
      <c r="L23" s="16"/>
      <c r="M23" s="16"/>
      <c r="N23" s="16"/>
      <c r="O23" s="16"/>
      <c r="P23" s="16"/>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6"/>
      <c r="AR23" s="16"/>
      <c r="AS23" s="16"/>
      <c r="AT23" s="16"/>
      <c r="AU23" s="16"/>
      <c r="AV23" s="16"/>
      <c r="AW23" s="16"/>
      <c r="AX23" s="16"/>
    </row>
    <row r="24" spans="1:50" s="18" customFormat="1" ht="15" customHeight="1">
      <c r="A24" s="450" t="s">
        <v>32</v>
      </c>
      <c r="B24" s="450"/>
      <c r="C24" s="450"/>
      <c r="D24" s="450"/>
      <c r="E24" s="450"/>
      <c r="F24" s="450"/>
      <c r="G24" s="450"/>
      <c r="H24" s="450"/>
      <c r="I24" s="450"/>
      <c r="J24" s="450"/>
      <c r="K24" s="450"/>
      <c r="L24" s="450"/>
      <c r="M24" s="450"/>
      <c r="N24" s="450"/>
      <c r="O24" s="450"/>
      <c r="P24" s="450"/>
      <c r="Q24" s="450"/>
      <c r="R24" s="450"/>
      <c r="S24" s="450"/>
      <c r="T24" s="450"/>
      <c r="U24" s="450"/>
      <c r="V24" s="450"/>
      <c r="W24" s="450"/>
      <c r="X24" s="450"/>
      <c r="Y24" s="450"/>
      <c r="Z24" s="450"/>
      <c r="AA24" s="450"/>
      <c r="AB24" s="450"/>
      <c r="AC24" s="450"/>
      <c r="AD24" s="450"/>
      <c r="AE24" s="450"/>
      <c r="AF24" s="450"/>
      <c r="AG24" s="450"/>
      <c r="AH24" s="450"/>
      <c r="AI24" s="450"/>
      <c r="AJ24" s="450"/>
      <c r="AK24" s="450"/>
      <c r="AL24" s="450"/>
      <c r="AM24" s="450"/>
      <c r="AN24" s="450"/>
      <c r="AO24" s="450"/>
      <c r="AP24" s="450"/>
      <c r="AQ24" s="450"/>
      <c r="AR24" s="450"/>
      <c r="AS24" s="450"/>
      <c r="AT24" s="450"/>
      <c r="AU24" s="450"/>
      <c r="AV24" s="450"/>
      <c r="AW24" s="450"/>
      <c r="AX24" s="450"/>
    </row>
    <row r="26" spans="1:50" ht="17.100000000000001" customHeight="1">
      <c r="A26" s="426" t="s">
        <v>33</v>
      </c>
      <c r="B26" s="426"/>
      <c r="C26" s="426"/>
      <c r="D26" s="426"/>
      <c r="E26" s="426"/>
      <c r="F26" s="426"/>
      <c r="G26" s="426"/>
      <c r="H26" s="426"/>
      <c r="I26" s="426"/>
      <c r="J26" s="426"/>
      <c r="K26" s="426"/>
      <c r="L26" s="426"/>
      <c r="M26" s="426"/>
      <c r="N26" s="426"/>
      <c r="O26" s="426"/>
      <c r="P26" s="426"/>
      <c r="Q26" s="426"/>
      <c r="R26" s="426"/>
      <c r="S26" s="426"/>
      <c r="T26" s="426"/>
      <c r="U26" s="426"/>
      <c r="V26" s="426"/>
      <c r="W26" s="426"/>
      <c r="X26" s="426"/>
      <c r="Y26" s="426"/>
      <c r="Z26" s="426"/>
      <c r="AA26" s="426"/>
      <c r="AB26" s="426"/>
      <c r="AC26" s="426"/>
      <c r="AD26" s="426"/>
      <c r="AE26" s="426"/>
      <c r="AF26" s="426"/>
      <c r="AG26" s="426"/>
      <c r="AH26" s="426"/>
      <c r="AI26" s="426"/>
      <c r="AJ26" s="426"/>
      <c r="AK26" s="426"/>
      <c r="AL26" s="426"/>
      <c r="AM26" s="426"/>
      <c r="AN26" s="426"/>
      <c r="AO26" s="426"/>
      <c r="AP26" s="426"/>
      <c r="AQ26" s="426"/>
      <c r="AR26" s="426"/>
      <c r="AS26" s="426"/>
      <c r="AT26" s="426"/>
      <c r="AU26" s="426"/>
      <c r="AV26" s="426"/>
      <c r="AW26" s="426"/>
      <c r="AX26" s="426"/>
    </row>
    <row r="27" spans="1:50" s="19" customFormat="1" ht="18" customHeight="1"/>
  </sheetData>
  <mergeCells count="99">
    <mergeCell ref="A1:AX1"/>
    <mergeCell ref="A3:B4"/>
    <mergeCell ref="C3:I3"/>
    <mergeCell ref="AC3:AD4"/>
    <mergeCell ref="AE3:AI3"/>
    <mergeCell ref="AJ3:AN3"/>
    <mergeCell ref="AO3:AS3"/>
    <mergeCell ref="AT3:AX3"/>
    <mergeCell ref="C4:I4"/>
    <mergeCell ref="AE4:AI4"/>
    <mergeCell ref="AJ4:AN4"/>
    <mergeCell ref="AO4:AS4"/>
    <mergeCell ref="AT4:AX4"/>
    <mergeCell ref="A6:G6"/>
    <mergeCell ref="H6:R6"/>
    <mergeCell ref="Y6:AX6"/>
    <mergeCell ref="A7:G7"/>
    <mergeCell ref="H7:X7"/>
    <mergeCell ref="AE7:AK7"/>
    <mergeCell ref="AL7:AX7"/>
    <mergeCell ref="A8:G8"/>
    <mergeCell ref="H8:W8"/>
    <mergeCell ref="X8:AD8"/>
    <mergeCell ref="AE8:AK8"/>
    <mergeCell ref="AL8:AX8"/>
    <mergeCell ref="A9:AX9"/>
    <mergeCell ref="A10:C10"/>
    <mergeCell ref="D10:P10"/>
    <mergeCell ref="Q10:X10"/>
    <mergeCell ref="Y10:AG10"/>
    <mergeCell ref="AH10:AP10"/>
    <mergeCell ref="AQ10:AX10"/>
    <mergeCell ref="AQ12:AX12"/>
    <mergeCell ref="A11:C11"/>
    <mergeCell ref="D11:P11"/>
    <mergeCell ref="Q11:X11"/>
    <mergeCell ref="Y11:AG11"/>
    <mergeCell ref="AH11:AP11"/>
    <mergeCell ref="AQ11:AX11"/>
    <mergeCell ref="A12:C12"/>
    <mergeCell ref="D12:P12"/>
    <mergeCell ref="Q12:X12"/>
    <mergeCell ref="Y12:AG12"/>
    <mergeCell ref="AH12:AP12"/>
    <mergeCell ref="AQ14:AX14"/>
    <mergeCell ref="A13:C13"/>
    <mergeCell ref="D13:P13"/>
    <mergeCell ref="Q13:X13"/>
    <mergeCell ref="Y13:AG13"/>
    <mergeCell ref="AH13:AP13"/>
    <mergeCell ref="AQ13:AX13"/>
    <mergeCell ref="A14:C14"/>
    <mergeCell ref="D14:P14"/>
    <mergeCell ref="Q14:X14"/>
    <mergeCell ref="Y14:AG14"/>
    <mergeCell ref="AH14:AP14"/>
    <mergeCell ref="AQ16:AX16"/>
    <mergeCell ref="A15:C15"/>
    <mergeCell ref="D15:P15"/>
    <mergeCell ref="Q15:X15"/>
    <mergeCell ref="Y15:AG15"/>
    <mergeCell ref="AH15:AP15"/>
    <mergeCell ref="AQ15:AX15"/>
    <mergeCell ref="A16:C16"/>
    <mergeCell ref="D16:P16"/>
    <mergeCell ref="Q16:X16"/>
    <mergeCell ref="Y16:AG16"/>
    <mergeCell ref="AH16:AP16"/>
    <mergeCell ref="AQ18:AX18"/>
    <mergeCell ref="A17:C17"/>
    <mergeCell ref="D17:P17"/>
    <mergeCell ref="Q17:X17"/>
    <mergeCell ref="Y17:AG17"/>
    <mergeCell ref="AH17:AP17"/>
    <mergeCell ref="AQ17:AX17"/>
    <mergeCell ref="A18:C18"/>
    <mergeCell ref="D18:P18"/>
    <mergeCell ref="Q18:X18"/>
    <mergeCell ref="Y18:AG18"/>
    <mergeCell ref="AH18:AP18"/>
    <mergeCell ref="AQ20:AX20"/>
    <mergeCell ref="A19:C19"/>
    <mergeCell ref="D19:P19"/>
    <mergeCell ref="Q19:X19"/>
    <mergeCell ref="Y19:AG19"/>
    <mergeCell ref="AH19:AP19"/>
    <mergeCell ref="AQ19:AX19"/>
    <mergeCell ref="A20:C20"/>
    <mergeCell ref="D20:P20"/>
    <mergeCell ref="Q20:X20"/>
    <mergeCell ref="Y20:AG20"/>
    <mergeCell ref="AH20:AP20"/>
    <mergeCell ref="A26:AX26"/>
    <mergeCell ref="A21:P22"/>
    <mergeCell ref="Q21:X22"/>
    <mergeCell ref="Y21:AG22"/>
    <mergeCell ref="AH21:AP22"/>
    <mergeCell ref="AQ21:AX22"/>
    <mergeCell ref="A24:AX24"/>
  </mergeCells>
  <phoneticPr fontId="2" type="noConversion"/>
  <hyperlinks>
    <hyperlink ref="BA2" location="안내문!A11" display="안내문!A11"/>
    <hyperlink ref="BA3" location="'청구서식 목차'!C2" display="'청구서식 목차'!C2"/>
  </hyperlinks>
  <printOptions horizontalCentered="1"/>
  <pageMargins left="0.11811023622047245" right="0.11811023622047245" top="0.59055118110236227" bottom="0.31496062992125984" header="0.11811023622047245" footer="0.11811023622047245"/>
  <pageSetup paperSize="9" scale="91" orientation="portrait" r:id="rId1"/>
  <headerFooter>
    <oddHeader>&amp;L&amp;G</oddHeader>
  </headerFooter>
  <legacy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F75"/>
  <sheetViews>
    <sheetView topLeftCell="A2" workbookViewId="0">
      <selection activeCell="N39" sqref="N39"/>
    </sheetView>
  </sheetViews>
  <sheetFormatPr defaultRowHeight="12"/>
  <cols>
    <col min="1" max="1" width="8" style="44" bestFit="1" customWidth="1"/>
    <col min="2" max="2" width="6.375" style="44" bestFit="1" customWidth="1"/>
    <col min="3" max="3" width="8" style="45" bestFit="1" customWidth="1"/>
    <col min="4" max="4" width="4.75" style="45" bestFit="1" customWidth="1"/>
    <col min="5" max="5" width="8" style="45" bestFit="1" customWidth="1"/>
    <col min="6" max="6" width="4.75" style="45" bestFit="1" customWidth="1"/>
    <col min="7" max="13" width="4.75" style="44" bestFit="1" customWidth="1"/>
    <col min="14" max="14" width="8" style="44" bestFit="1" customWidth="1"/>
    <col min="15" max="15" width="4.75" style="44" bestFit="1" customWidth="1"/>
    <col min="16" max="18" width="6.375" style="44" bestFit="1" customWidth="1"/>
    <col min="19" max="19" width="4.75" style="44" bestFit="1" customWidth="1"/>
    <col min="20" max="20" width="8" style="44" bestFit="1" customWidth="1"/>
    <col min="21" max="22" width="4.75" style="44" bestFit="1" customWidth="1"/>
    <col min="23" max="23" width="8" style="44" bestFit="1" customWidth="1"/>
    <col min="24" max="24" width="6.375" style="44" bestFit="1" customWidth="1"/>
    <col min="25" max="36" width="4.75" style="44" bestFit="1" customWidth="1"/>
    <col min="37" max="37" width="6.375" style="44" bestFit="1" customWidth="1"/>
    <col min="38" max="38" width="4.75" style="44" bestFit="1" customWidth="1"/>
    <col min="39" max="39" width="6.375" style="44" bestFit="1" customWidth="1"/>
    <col min="40" max="47" width="4.75" style="44" bestFit="1" customWidth="1"/>
    <col min="48" max="48" width="6.375" style="44" bestFit="1" customWidth="1"/>
    <col min="49" max="54" width="4.75" style="44" bestFit="1" customWidth="1"/>
    <col min="55" max="55" width="6.375" style="44" bestFit="1" customWidth="1"/>
    <col min="56" max="75" width="4.75" style="44" bestFit="1" customWidth="1"/>
    <col min="76" max="16384" width="9" style="44"/>
  </cols>
  <sheetData>
    <row r="1" spans="3:6">
      <c r="C1" s="43" t="s">
        <v>95</v>
      </c>
      <c r="D1" s="43" t="s">
        <v>96</v>
      </c>
      <c r="E1" s="43" t="s">
        <v>97</v>
      </c>
      <c r="F1" s="43" t="s">
        <v>98</v>
      </c>
    </row>
    <row r="2" spans="3:6">
      <c r="C2" s="45" t="s">
        <v>99</v>
      </c>
      <c r="D2" s="45" t="s">
        <v>100</v>
      </c>
      <c r="E2" s="45">
        <v>30</v>
      </c>
      <c r="F2" s="46">
        <v>37</v>
      </c>
    </row>
    <row r="3" spans="3:6">
      <c r="C3" s="45" t="s">
        <v>101</v>
      </c>
      <c r="D3" s="45" t="s">
        <v>102</v>
      </c>
      <c r="E3" s="45">
        <v>10</v>
      </c>
      <c r="F3" s="46">
        <v>21</v>
      </c>
    </row>
    <row r="4" spans="3:6">
      <c r="D4" s="45" t="s">
        <v>103</v>
      </c>
      <c r="E4" s="45">
        <v>32</v>
      </c>
      <c r="F4" s="46">
        <v>44</v>
      </c>
    </row>
    <row r="5" spans="3:6">
      <c r="D5" s="45" t="s">
        <v>104</v>
      </c>
      <c r="E5" s="45">
        <v>17</v>
      </c>
      <c r="F5" s="46">
        <v>31</v>
      </c>
    </row>
    <row r="6" spans="3:6">
      <c r="D6" s="45" t="s">
        <v>105</v>
      </c>
      <c r="E6" s="45">
        <v>22</v>
      </c>
      <c r="F6" s="46">
        <v>25</v>
      </c>
    </row>
    <row r="7" spans="3:6">
      <c r="D7" s="45" t="s">
        <v>106</v>
      </c>
      <c r="E7" s="45">
        <v>42</v>
      </c>
      <c r="F7" s="46">
        <v>49</v>
      </c>
    </row>
    <row r="8" spans="3:6">
      <c r="D8" s="45" t="s">
        <v>107</v>
      </c>
      <c r="E8" s="45">
        <v>25</v>
      </c>
      <c r="F8" s="46">
        <v>40</v>
      </c>
    </row>
    <row r="9" spans="3:6">
      <c r="D9" s="45" t="s">
        <v>108</v>
      </c>
      <c r="E9" s="45">
        <v>14</v>
      </c>
      <c r="F9" s="46">
        <v>25</v>
      </c>
    </row>
    <row r="10" spans="3:6">
      <c r="D10" s="45" t="s">
        <v>109</v>
      </c>
      <c r="E10" s="45">
        <v>80</v>
      </c>
      <c r="F10" s="46">
        <v>83</v>
      </c>
    </row>
    <row r="11" spans="3:6">
      <c r="D11" s="45" t="s">
        <v>110</v>
      </c>
      <c r="E11" s="45">
        <v>71</v>
      </c>
      <c r="F11" s="46">
        <v>75</v>
      </c>
    </row>
    <row r="12" spans="3:6">
      <c r="D12" s="45" t="s">
        <v>111</v>
      </c>
      <c r="E12" s="45">
        <v>49</v>
      </c>
      <c r="F12" s="46">
        <v>53</v>
      </c>
    </row>
    <row r="13" spans="3:6">
      <c r="D13" s="45" t="s">
        <v>112</v>
      </c>
      <c r="E13" s="45">
        <v>23</v>
      </c>
      <c r="F13" s="46">
        <v>37</v>
      </c>
    </row>
    <row r="14" spans="3:6">
      <c r="C14" s="45" t="s">
        <v>113</v>
      </c>
      <c r="D14" s="45" t="s">
        <v>114</v>
      </c>
      <c r="E14" s="45">
        <v>30</v>
      </c>
      <c r="F14" s="46">
        <v>18</v>
      </c>
    </row>
    <row r="15" spans="3:6">
      <c r="D15" s="45" t="s">
        <v>115</v>
      </c>
      <c r="E15" s="45">
        <v>51</v>
      </c>
      <c r="F15" s="46">
        <v>32</v>
      </c>
    </row>
    <row r="16" spans="3:6">
      <c r="D16" s="45" t="s">
        <v>116</v>
      </c>
      <c r="E16" s="45">
        <v>59</v>
      </c>
      <c r="F16" s="46">
        <v>39</v>
      </c>
    </row>
    <row r="17" spans="3:6">
      <c r="D17" s="45" t="s">
        <v>117</v>
      </c>
      <c r="E17" s="45">
        <v>41</v>
      </c>
      <c r="F17" s="46">
        <v>19</v>
      </c>
    </row>
    <row r="18" spans="3:6">
      <c r="D18" s="45" t="s">
        <v>118</v>
      </c>
      <c r="E18" s="45">
        <v>37</v>
      </c>
      <c r="F18" s="46">
        <v>23</v>
      </c>
    </row>
    <row r="19" spans="3:6">
      <c r="D19" s="45" t="s">
        <v>119</v>
      </c>
      <c r="E19" s="45">
        <v>28</v>
      </c>
      <c r="F19" s="46">
        <v>16</v>
      </c>
    </row>
    <row r="20" spans="3:6">
      <c r="C20" s="45" t="s">
        <v>120</v>
      </c>
      <c r="D20" s="45" t="s">
        <v>121</v>
      </c>
      <c r="E20" s="45">
        <v>33</v>
      </c>
      <c r="F20" s="46">
        <v>30</v>
      </c>
    </row>
    <row r="21" spans="3:6">
      <c r="D21" s="45" t="s">
        <v>122</v>
      </c>
      <c r="E21" s="45">
        <v>20</v>
      </c>
      <c r="F21" s="46">
        <v>26</v>
      </c>
    </row>
    <row r="22" spans="3:6">
      <c r="D22" s="45" t="s">
        <v>123</v>
      </c>
      <c r="E22" s="45">
        <v>10</v>
      </c>
      <c r="F22" s="46">
        <v>17</v>
      </c>
    </row>
    <row r="23" spans="3:6">
      <c r="C23" s="45" t="s">
        <v>124</v>
      </c>
      <c r="D23" s="45" t="s">
        <v>125</v>
      </c>
      <c r="E23" s="45">
        <v>61</v>
      </c>
      <c r="F23" s="46">
        <v>67</v>
      </c>
    </row>
    <row r="24" spans="3:6">
      <c r="C24" s="45" t="s">
        <v>126</v>
      </c>
      <c r="D24" s="45" t="s">
        <v>127</v>
      </c>
      <c r="E24" s="45">
        <v>158</v>
      </c>
      <c r="F24" s="46">
        <v>161</v>
      </c>
    </row>
    <row r="25" spans="3:6">
      <c r="D25" s="45" t="s">
        <v>128</v>
      </c>
      <c r="E25" s="45">
        <v>92</v>
      </c>
      <c r="F25" s="46">
        <v>96</v>
      </c>
    </row>
    <row r="26" spans="3:6">
      <c r="D26" s="45" t="s">
        <v>129</v>
      </c>
      <c r="E26" s="45">
        <v>139</v>
      </c>
      <c r="F26" s="46">
        <v>142</v>
      </c>
    </row>
    <row r="27" spans="3:6">
      <c r="D27" s="45" t="s">
        <v>130</v>
      </c>
      <c r="E27" s="45">
        <v>134</v>
      </c>
      <c r="F27" s="46">
        <v>137</v>
      </c>
    </row>
    <row r="28" spans="3:6">
      <c r="D28" s="45" t="s">
        <v>131</v>
      </c>
      <c r="E28" s="45">
        <v>164</v>
      </c>
      <c r="F28" s="46">
        <v>168</v>
      </c>
    </row>
    <row r="29" spans="3:6">
      <c r="D29" s="45" t="s">
        <v>132</v>
      </c>
      <c r="E29" s="45">
        <v>164</v>
      </c>
      <c r="F29" s="46">
        <v>168</v>
      </c>
    </row>
    <row r="30" spans="3:6">
      <c r="D30" s="45" t="s">
        <v>133</v>
      </c>
      <c r="E30" s="45">
        <v>158</v>
      </c>
      <c r="F30" s="46">
        <v>175</v>
      </c>
    </row>
    <row r="31" spans="3:6">
      <c r="D31" s="45" t="s">
        <v>134</v>
      </c>
      <c r="E31" s="45">
        <v>94</v>
      </c>
      <c r="F31" s="46">
        <v>102</v>
      </c>
    </row>
    <row r="32" spans="3:6">
      <c r="D32" s="45" t="s">
        <v>135</v>
      </c>
      <c r="E32" s="45">
        <v>110</v>
      </c>
      <c r="F32" s="46">
        <v>126</v>
      </c>
    </row>
    <row r="33" spans="3:6">
      <c r="D33" s="45" t="s">
        <v>136</v>
      </c>
      <c r="E33" s="45">
        <v>89</v>
      </c>
      <c r="F33" s="46">
        <v>103</v>
      </c>
    </row>
    <row r="34" spans="3:6">
      <c r="D34" s="45" t="s">
        <v>137</v>
      </c>
      <c r="E34" s="45">
        <v>154</v>
      </c>
      <c r="F34" s="46">
        <v>157</v>
      </c>
    </row>
    <row r="35" spans="3:6">
      <c r="D35" s="45" t="s">
        <v>138</v>
      </c>
      <c r="E35" s="45">
        <v>133</v>
      </c>
      <c r="F35" s="46">
        <v>137</v>
      </c>
    </row>
    <row r="36" spans="3:6">
      <c r="D36" s="45" t="s">
        <v>139</v>
      </c>
      <c r="E36" s="45">
        <v>126</v>
      </c>
      <c r="F36" s="46">
        <v>129</v>
      </c>
    </row>
    <row r="37" spans="3:6">
      <c r="C37" s="45" t="s">
        <v>140</v>
      </c>
      <c r="D37" s="45" t="s">
        <v>141</v>
      </c>
      <c r="E37" s="45">
        <v>211</v>
      </c>
      <c r="F37" s="46">
        <v>215</v>
      </c>
    </row>
    <row r="38" spans="3:6">
      <c r="D38" s="45" t="s">
        <v>142</v>
      </c>
      <c r="E38" s="45">
        <v>260</v>
      </c>
      <c r="F38" s="46">
        <v>264</v>
      </c>
    </row>
    <row r="39" spans="3:6">
      <c r="C39" s="45" t="s">
        <v>140</v>
      </c>
      <c r="D39" s="45" t="s">
        <v>143</v>
      </c>
      <c r="E39" s="45">
        <v>222</v>
      </c>
      <c r="F39" s="46">
        <v>226</v>
      </c>
    </row>
    <row r="40" spans="3:6">
      <c r="D40" s="45" t="s">
        <v>144</v>
      </c>
      <c r="E40" s="45">
        <v>244</v>
      </c>
      <c r="F40" s="46">
        <v>248</v>
      </c>
    </row>
    <row r="41" spans="3:6">
      <c r="D41" s="45" t="s">
        <v>145</v>
      </c>
      <c r="E41" s="45">
        <v>197</v>
      </c>
      <c r="F41" s="46">
        <v>201</v>
      </c>
    </row>
    <row r="42" spans="3:6">
      <c r="D42" s="45" t="s">
        <v>146</v>
      </c>
      <c r="E42" s="45">
        <v>204</v>
      </c>
      <c r="F42" s="46">
        <v>208</v>
      </c>
    </row>
    <row r="43" spans="3:6">
      <c r="D43" s="45" t="s">
        <v>147</v>
      </c>
      <c r="E43" s="45">
        <v>347</v>
      </c>
      <c r="F43" s="46">
        <v>351</v>
      </c>
    </row>
    <row r="44" spans="3:6">
      <c r="D44" s="45" t="s">
        <v>148</v>
      </c>
      <c r="E44" s="45">
        <v>344</v>
      </c>
      <c r="F44" s="46">
        <v>347</v>
      </c>
    </row>
    <row r="45" spans="3:6">
      <c r="D45" s="45" t="s">
        <v>149</v>
      </c>
      <c r="E45" s="45">
        <v>330</v>
      </c>
      <c r="F45" s="46">
        <v>334</v>
      </c>
    </row>
    <row r="46" spans="3:6">
      <c r="D46" s="45" t="s">
        <v>150</v>
      </c>
      <c r="E46" s="45">
        <v>322</v>
      </c>
      <c r="F46" s="46">
        <v>326</v>
      </c>
    </row>
    <row r="47" spans="3:6">
      <c r="D47" s="45" t="s">
        <v>151</v>
      </c>
      <c r="E47" s="45">
        <v>316</v>
      </c>
      <c r="F47" s="46">
        <v>320</v>
      </c>
    </row>
    <row r="48" spans="3:6">
      <c r="C48" s="45" t="s">
        <v>152</v>
      </c>
      <c r="D48" s="45" t="s">
        <v>153</v>
      </c>
      <c r="E48" s="45">
        <v>118</v>
      </c>
      <c r="F48" s="46">
        <v>125</v>
      </c>
    </row>
    <row r="49" spans="3:6">
      <c r="D49" s="45" t="s">
        <v>154</v>
      </c>
      <c r="E49" s="45">
        <v>231</v>
      </c>
      <c r="F49" s="46">
        <v>235</v>
      </c>
    </row>
    <row r="50" spans="3:6">
      <c r="D50" s="45" t="s">
        <v>155</v>
      </c>
      <c r="E50" s="45">
        <v>248</v>
      </c>
      <c r="F50" s="46">
        <v>255</v>
      </c>
    </row>
    <row r="51" spans="3:6">
      <c r="D51" s="45" t="s">
        <v>156</v>
      </c>
      <c r="E51" s="45">
        <v>198</v>
      </c>
      <c r="F51" s="46">
        <v>189</v>
      </c>
    </row>
    <row r="52" spans="3:6">
      <c r="D52" s="45" t="s">
        <v>157</v>
      </c>
      <c r="E52" s="45">
        <v>278</v>
      </c>
      <c r="F52" s="46">
        <v>282</v>
      </c>
    </row>
    <row r="53" spans="3:6">
      <c r="D53" s="45" t="s">
        <v>158</v>
      </c>
      <c r="E53" s="45">
        <v>104</v>
      </c>
      <c r="F53" s="46">
        <v>95</v>
      </c>
    </row>
    <row r="54" spans="3:6">
      <c r="D54" s="45" t="s">
        <v>159</v>
      </c>
      <c r="E54" s="45">
        <v>267</v>
      </c>
      <c r="F54" s="46">
        <v>270</v>
      </c>
    </row>
    <row r="55" spans="3:6">
      <c r="C55" s="45" t="s">
        <v>160</v>
      </c>
      <c r="D55" s="45" t="s">
        <v>161</v>
      </c>
      <c r="E55" s="45">
        <v>238</v>
      </c>
      <c r="F55" s="46">
        <v>241</v>
      </c>
    </row>
    <row r="56" spans="3:6">
      <c r="D56" s="45" t="s">
        <v>162</v>
      </c>
      <c r="E56" s="45">
        <v>243</v>
      </c>
      <c r="F56" s="46">
        <v>246</v>
      </c>
    </row>
    <row r="57" spans="3:6">
      <c r="D57" s="45" t="s">
        <v>163</v>
      </c>
      <c r="E57" s="45">
        <v>358</v>
      </c>
      <c r="F57" s="46">
        <v>362</v>
      </c>
    </row>
    <row r="58" spans="3:6">
      <c r="D58" s="45" t="s">
        <v>164</v>
      </c>
      <c r="E58" s="45">
        <v>322</v>
      </c>
      <c r="F58" s="46">
        <v>326</v>
      </c>
    </row>
    <row r="59" spans="3:6">
      <c r="D59" s="45" t="s">
        <v>165</v>
      </c>
      <c r="E59" s="45">
        <v>205</v>
      </c>
      <c r="F59" s="46">
        <v>212</v>
      </c>
    </row>
    <row r="60" spans="3:6">
      <c r="D60" s="45" t="s">
        <v>166</v>
      </c>
      <c r="E60" s="45">
        <v>352</v>
      </c>
      <c r="F60" s="46">
        <v>355</v>
      </c>
    </row>
    <row r="61" spans="3:6">
      <c r="D61" s="45" t="s">
        <v>167</v>
      </c>
      <c r="E61" s="45">
        <v>229</v>
      </c>
      <c r="F61" s="46">
        <v>233</v>
      </c>
    </row>
    <row r="62" spans="3:6">
      <c r="D62" s="45" t="s">
        <v>168</v>
      </c>
      <c r="E62" s="45">
        <v>302</v>
      </c>
      <c r="F62" s="46">
        <v>306</v>
      </c>
    </row>
    <row r="63" spans="3:6">
      <c r="D63" s="45" t="s">
        <v>169</v>
      </c>
      <c r="E63" s="45">
        <v>199</v>
      </c>
      <c r="F63" s="46">
        <v>203</v>
      </c>
    </row>
    <row r="64" spans="3:6">
      <c r="D64" s="45" t="s">
        <v>170</v>
      </c>
      <c r="E64" s="45">
        <v>180</v>
      </c>
      <c r="F64" s="46">
        <v>184</v>
      </c>
    </row>
    <row r="65" spans="4:6">
      <c r="D65" s="45" t="s">
        <v>171</v>
      </c>
      <c r="E65" s="45">
        <v>325</v>
      </c>
      <c r="F65" s="46">
        <v>329</v>
      </c>
    </row>
    <row r="66" spans="4:6">
      <c r="D66" s="45" t="s">
        <v>172</v>
      </c>
      <c r="E66" s="45">
        <v>373</v>
      </c>
      <c r="F66" s="46">
        <v>377</v>
      </c>
    </row>
    <row r="67" spans="4:6">
      <c r="D67" s="45" t="s">
        <v>173</v>
      </c>
      <c r="E67" s="45">
        <v>341</v>
      </c>
      <c r="F67" s="46">
        <v>345</v>
      </c>
    </row>
    <row r="68" spans="4:6">
      <c r="D68" s="45" t="s">
        <v>174</v>
      </c>
      <c r="E68" s="45">
        <v>382</v>
      </c>
      <c r="F68" s="46">
        <v>386</v>
      </c>
    </row>
    <row r="69" spans="4:6">
      <c r="D69" s="45" t="s">
        <v>175</v>
      </c>
      <c r="E69" s="45">
        <v>341</v>
      </c>
      <c r="F69" s="46">
        <v>344</v>
      </c>
    </row>
    <row r="70" spans="4:6">
      <c r="D70" s="45" t="s">
        <v>176</v>
      </c>
      <c r="E70" s="45">
        <v>393</v>
      </c>
      <c r="F70" s="46">
        <v>397</v>
      </c>
    </row>
    <row r="71" spans="4:6">
      <c r="D71" s="45" t="s">
        <v>177</v>
      </c>
      <c r="E71" s="45">
        <v>363</v>
      </c>
      <c r="F71" s="46">
        <v>367</v>
      </c>
    </row>
    <row r="72" spans="4:6">
      <c r="D72" s="45" t="s">
        <v>178</v>
      </c>
      <c r="E72" s="45">
        <v>379</v>
      </c>
      <c r="F72" s="46">
        <v>383</v>
      </c>
    </row>
    <row r="73" spans="4:6">
      <c r="D73" s="45" t="s">
        <v>179</v>
      </c>
      <c r="E73" s="45">
        <v>391</v>
      </c>
      <c r="F73" s="46">
        <v>394</v>
      </c>
    </row>
    <row r="74" spans="4:6">
      <c r="D74" s="45" t="s">
        <v>180</v>
      </c>
      <c r="E74" s="45">
        <v>285</v>
      </c>
      <c r="F74" s="46">
        <v>288</v>
      </c>
    </row>
    <row r="75" spans="4:6">
      <c r="D75" s="45" t="s">
        <v>181</v>
      </c>
      <c r="E75" s="45">
        <v>392</v>
      </c>
      <c r="F75" s="46">
        <v>395</v>
      </c>
    </row>
  </sheetData>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96"/>
  <sheetViews>
    <sheetView workbookViewId="0">
      <selection sqref="A1:AX1"/>
    </sheetView>
  </sheetViews>
  <sheetFormatPr defaultRowHeight="13.5"/>
  <cols>
    <col min="1" max="1" width="11.625" style="83" bestFit="1" customWidth="1"/>
    <col min="2" max="5" width="11.375" style="84" bestFit="1" customWidth="1"/>
    <col min="6" max="6" width="13.5" style="53" bestFit="1" customWidth="1"/>
    <col min="7" max="8" width="12.875" style="53" bestFit="1" customWidth="1"/>
    <col min="9" max="9" width="15.625" style="53" bestFit="1" customWidth="1"/>
    <col min="10" max="10" width="12.875" style="53" bestFit="1" customWidth="1"/>
    <col min="11" max="11" width="6.375" style="53" bestFit="1" customWidth="1"/>
    <col min="12" max="12" width="7" style="53" bestFit="1" customWidth="1"/>
    <col min="13" max="14" width="8.375" style="53" bestFit="1" customWidth="1"/>
    <col min="15" max="15" width="15.625" style="53" bestFit="1" customWidth="1"/>
    <col min="16" max="16" width="13.5" style="53" bestFit="1" customWidth="1"/>
    <col min="17" max="18" width="12.875" style="53" bestFit="1" customWidth="1"/>
    <col min="19" max="19" width="14.125" style="53" bestFit="1" customWidth="1"/>
    <col min="20" max="20" width="12.875" style="53" bestFit="1" customWidth="1"/>
    <col min="21" max="16384" width="9" style="53"/>
  </cols>
  <sheetData>
    <row r="1" spans="1:20">
      <c r="A1" s="47"/>
      <c r="B1" s="48" t="s">
        <v>182</v>
      </c>
      <c r="C1" s="48" t="s">
        <v>183</v>
      </c>
      <c r="D1" s="48" t="s">
        <v>184</v>
      </c>
      <c r="E1" s="49" t="s">
        <v>185</v>
      </c>
      <c r="F1" s="50"/>
      <c r="G1" s="48" t="s">
        <v>182</v>
      </c>
      <c r="H1" s="48" t="s">
        <v>183</v>
      </c>
      <c r="I1" s="48" t="s">
        <v>184</v>
      </c>
      <c r="J1" s="51" t="s">
        <v>185</v>
      </c>
      <c r="K1" s="52"/>
      <c r="L1" s="48" t="s">
        <v>182</v>
      </c>
      <c r="M1" s="48" t="s">
        <v>183</v>
      </c>
      <c r="N1" s="48" t="s">
        <v>184</v>
      </c>
      <c r="O1" s="51" t="s">
        <v>185</v>
      </c>
      <c r="P1" s="50"/>
      <c r="Q1" s="48" t="s">
        <v>182</v>
      </c>
      <c r="R1" s="48" t="s">
        <v>183</v>
      </c>
      <c r="S1" s="48" t="s">
        <v>184</v>
      </c>
      <c r="T1" s="51" t="s">
        <v>185</v>
      </c>
    </row>
    <row r="2" spans="1:20">
      <c r="A2" s="54"/>
      <c r="B2" s="55" t="s">
        <v>186</v>
      </c>
      <c r="C2" s="55" t="s">
        <v>187</v>
      </c>
      <c r="D2" s="55" t="s">
        <v>188</v>
      </c>
      <c r="E2" s="56" t="s">
        <v>189</v>
      </c>
      <c r="F2" s="57"/>
      <c r="G2" s="55" t="s">
        <v>190</v>
      </c>
      <c r="H2" s="55" t="s">
        <v>191</v>
      </c>
      <c r="I2" s="55" t="s">
        <v>192</v>
      </c>
      <c r="J2" s="58" t="s">
        <v>193</v>
      </c>
      <c r="K2" s="59"/>
      <c r="L2" s="55" t="s">
        <v>194</v>
      </c>
      <c r="M2" s="55" t="s">
        <v>195</v>
      </c>
      <c r="N2" s="55" t="s">
        <v>196</v>
      </c>
      <c r="O2" s="58" t="s">
        <v>197</v>
      </c>
      <c r="P2" s="57"/>
      <c r="Q2" s="55" t="s">
        <v>198</v>
      </c>
      <c r="R2" s="55" t="s">
        <v>199</v>
      </c>
      <c r="S2" s="55" t="s">
        <v>200</v>
      </c>
      <c r="T2" s="58" t="s">
        <v>201</v>
      </c>
    </row>
    <row r="3" spans="1:20">
      <c r="A3" s="60" t="s">
        <v>202</v>
      </c>
      <c r="B3" s="61" t="s">
        <v>203</v>
      </c>
      <c r="C3" s="62" t="s">
        <v>204</v>
      </c>
      <c r="D3" s="62" t="s">
        <v>205</v>
      </c>
      <c r="E3" s="63" t="s">
        <v>206</v>
      </c>
      <c r="F3" s="60" t="s">
        <v>207</v>
      </c>
      <c r="G3" s="62" t="s">
        <v>208</v>
      </c>
      <c r="H3" s="62" t="s">
        <v>209</v>
      </c>
      <c r="I3" s="62" t="s">
        <v>210</v>
      </c>
      <c r="J3" s="64" t="s">
        <v>211</v>
      </c>
      <c r="K3" s="65" t="s">
        <v>212</v>
      </c>
      <c r="L3" s="62" t="s">
        <v>213</v>
      </c>
      <c r="M3" s="62" t="s">
        <v>214</v>
      </c>
      <c r="N3" s="62" t="s">
        <v>215</v>
      </c>
      <c r="O3" s="64" t="s">
        <v>216</v>
      </c>
      <c r="P3" s="60" t="s">
        <v>217</v>
      </c>
      <c r="Q3" s="62"/>
      <c r="R3" s="62" t="s">
        <v>218</v>
      </c>
      <c r="S3" s="62" t="s">
        <v>219</v>
      </c>
      <c r="T3" s="64" t="s">
        <v>220</v>
      </c>
    </row>
    <row r="4" spans="1:20">
      <c r="A4" s="54"/>
      <c r="B4" s="66" t="s">
        <v>221</v>
      </c>
      <c r="C4" s="67" t="s">
        <v>222</v>
      </c>
      <c r="D4" s="67" t="s">
        <v>223</v>
      </c>
      <c r="E4" s="68" t="s">
        <v>224</v>
      </c>
      <c r="F4" s="69"/>
      <c r="G4" s="67" t="s">
        <v>225</v>
      </c>
      <c r="H4" s="67" t="s">
        <v>226</v>
      </c>
      <c r="I4" s="67" t="s">
        <v>227</v>
      </c>
      <c r="J4" s="70" t="s">
        <v>228</v>
      </c>
      <c r="K4" s="71"/>
      <c r="L4" s="67" t="s">
        <v>229</v>
      </c>
      <c r="M4" s="67" t="s">
        <v>230</v>
      </c>
      <c r="N4" s="67" t="s">
        <v>231</v>
      </c>
      <c r="O4" s="70" t="s">
        <v>232</v>
      </c>
      <c r="P4" s="54"/>
      <c r="Q4" s="67"/>
      <c r="R4" s="67" t="s">
        <v>233</v>
      </c>
      <c r="S4" s="67" t="s">
        <v>234</v>
      </c>
      <c r="T4" s="70" t="s">
        <v>235</v>
      </c>
    </row>
    <row r="5" spans="1:20">
      <c r="A5" s="54"/>
      <c r="B5" s="67" t="s">
        <v>236</v>
      </c>
      <c r="C5" s="67" t="s">
        <v>237</v>
      </c>
      <c r="D5" s="67" t="s">
        <v>238</v>
      </c>
      <c r="E5" s="68" t="s">
        <v>239</v>
      </c>
      <c r="F5" s="54"/>
      <c r="G5" s="67"/>
      <c r="H5" s="67" t="s">
        <v>240</v>
      </c>
      <c r="I5" s="67" t="s">
        <v>241</v>
      </c>
      <c r="J5" s="70" t="s">
        <v>242</v>
      </c>
      <c r="K5" s="71"/>
      <c r="L5" s="67" t="s">
        <v>243</v>
      </c>
      <c r="M5" s="67" t="s">
        <v>244</v>
      </c>
      <c r="N5" s="67" t="s">
        <v>245</v>
      </c>
      <c r="O5" s="70" t="s">
        <v>246</v>
      </c>
      <c r="P5" s="54"/>
      <c r="Q5" s="67"/>
      <c r="R5" s="67" t="s">
        <v>247</v>
      </c>
      <c r="S5" s="67" t="s">
        <v>248</v>
      </c>
      <c r="T5" s="70" t="s">
        <v>249</v>
      </c>
    </row>
    <row r="6" spans="1:20">
      <c r="A6" s="72"/>
      <c r="B6" s="67" t="s">
        <v>250</v>
      </c>
      <c r="C6" s="67" t="s">
        <v>251</v>
      </c>
      <c r="D6" s="67" t="s">
        <v>252</v>
      </c>
      <c r="E6" s="68" t="s">
        <v>253</v>
      </c>
      <c r="F6" s="54"/>
      <c r="G6" s="67"/>
      <c r="H6" s="67" t="s">
        <v>254</v>
      </c>
      <c r="I6" s="67" t="s">
        <v>255</v>
      </c>
      <c r="J6" s="70" t="s">
        <v>256</v>
      </c>
      <c r="K6" s="71"/>
      <c r="L6" s="67" t="s">
        <v>257</v>
      </c>
      <c r="M6" s="67" t="s">
        <v>258</v>
      </c>
      <c r="N6" s="67" t="s">
        <v>259</v>
      </c>
      <c r="O6" s="70" t="s">
        <v>260</v>
      </c>
      <c r="P6" s="54"/>
      <c r="Q6" s="67"/>
      <c r="R6" s="67" t="s">
        <v>261</v>
      </c>
      <c r="S6" s="67" t="s">
        <v>262</v>
      </c>
      <c r="T6" s="70" t="s">
        <v>263</v>
      </c>
    </row>
    <row r="7" spans="1:20">
      <c r="A7" s="72"/>
      <c r="B7" s="67" t="s">
        <v>264</v>
      </c>
      <c r="C7" s="67" t="s">
        <v>265</v>
      </c>
      <c r="D7" s="67" t="s">
        <v>266</v>
      </c>
      <c r="E7" s="68" t="s">
        <v>267</v>
      </c>
      <c r="F7" s="54"/>
      <c r="G7" s="67"/>
      <c r="H7" s="67" t="s">
        <v>268</v>
      </c>
      <c r="I7" s="67" t="s">
        <v>269</v>
      </c>
      <c r="J7" s="70" t="s">
        <v>270</v>
      </c>
      <c r="K7" s="71"/>
      <c r="L7" s="67" t="s">
        <v>271</v>
      </c>
      <c r="M7" s="67" t="s">
        <v>272</v>
      </c>
      <c r="N7" s="67" t="s">
        <v>273</v>
      </c>
      <c r="O7" s="70" t="s">
        <v>274</v>
      </c>
      <c r="P7" s="54"/>
      <c r="Q7" s="67"/>
      <c r="R7" s="67" t="s">
        <v>275</v>
      </c>
      <c r="S7" s="67" t="s">
        <v>276</v>
      </c>
      <c r="T7" s="70" t="s">
        <v>277</v>
      </c>
    </row>
    <row r="8" spans="1:20">
      <c r="A8" s="72"/>
      <c r="B8" s="67"/>
      <c r="C8" s="67" t="s">
        <v>278</v>
      </c>
      <c r="D8" s="67" t="s">
        <v>279</v>
      </c>
      <c r="E8" s="68" t="s">
        <v>280</v>
      </c>
      <c r="F8" s="54"/>
      <c r="G8" s="67"/>
      <c r="H8" s="67" t="s">
        <v>281</v>
      </c>
      <c r="I8" s="67" t="s">
        <v>282</v>
      </c>
      <c r="J8" s="70" t="s">
        <v>283</v>
      </c>
      <c r="K8" s="71"/>
      <c r="L8" s="67" t="s">
        <v>284</v>
      </c>
      <c r="M8" s="67" t="s">
        <v>285</v>
      </c>
      <c r="N8" s="67" t="s">
        <v>286</v>
      </c>
      <c r="O8" s="70"/>
      <c r="P8" s="54"/>
      <c r="Q8" s="67"/>
      <c r="R8" s="67" t="s">
        <v>287</v>
      </c>
      <c r="S8" s="67" t="s">
        <v>288</v>
      </c>
      <c r="T8" s="70" t="s">
        <v>289</v>
      </c>
    </row>
    <row r="9" spans="1:20">
      <c r="A9" s="54"/>
      <c r="B9" s="67"/>
      <c r="C9" s="67" t="s">
        <v>290</v>
      </c>
      <c r="D9" s="67" t="s">
        <v>291</v>
      </c>
      <c r="E9" s="68" t="s">
        <v>292</v>
      </c>
      <c r="F9" s="54"/>
      <c r="G9" s="67"/>
      <c r="H9" s="67" t="s">
        <v>293</v>
      </c>
      <c r="I9" s="67" t="s">
        <v>294</v>
      </c>
      <c r="J9" s="70" t="s">
        <v>295</v>
      </c>
      <c r="K9" s="71"/>
      <c r="L9" s="67" t="s">
        <v>296</v>
      </c>
      <c r="M9" s="67" t="s">
        <v>297</v>
      </c>
      <c r="N9" s="67" t="s">
        <v>298</v>
      </c>
      <c r="O9" s="70"/>
      <c r="P9" s="54"/>
      <c r="Q9" s="67"/>
      <c r="R9" s="67" t="s">
        <v>299</v>
      </c>
      <c r="S9" s="67" t="s">
        <v>300</v>
      </c>
      <c r="T9" s="70" t="s">
        <v>301</v>
      </c>
    </row>
    <row r="10" spans="1:20">
      <c r="A10" s="54"/>
      <c r="B10" s="67"/>
      <c r="C10" s="67"/>
      <c r="D10" s="67" t="s">
        <v>302</v>
      </c>
      <c r="E10" s="68" t="s">
        <v>303</v>
      </c>
      <c r="F10" s="54"/>
      <c r="G10" s="67"/>
      <c r="H10" s="67" t="s">
        <v>304</v>
      </c>
      <c r="I10" s="67" t="s">
        <v>305</v>
      </c>
      <c r="J10" s="70"/>
      <c r="K10" s="71"/>
      <c r="L10" s="67" t="s">
        <v>306</v>
      </c>
      <c r="M10" s="67" t="s">
        <v>307</v>
      </c>
      <c r="N10" s="67" t="s">
        <v>308</v>
      </c>
      <c r="O10" s="70"/>
      <c r="P10" s="54"/>
      <c r="Q10" s="67"/>
      <c r="R10" s="67" t="s">
        <v>309</v>
      </c>
      <c r="S10" s="67" t="s">
        <v>310</v>
      </c>
      <c r="T10" s="70" t="s">
        <v>311</v>
      </c>
    </row>
    <row r="11" spans="1:20">
      <c r="A11" s="54"/>
      <c r="B11" s="67"/>
      <c r="C11" s="67"/>
      <c r="D11" s="67" t="s">
        <v>312</v>
      </c>
      <c r="E11" s="68"/>
      <c r="F11" s="54"/>
      <c r="G11" s="67"/>
      <c r="H11" s="67"/>
      <c r="I11" s="67" t="s">
        <v>313</v>
      </c>
      <c r="J11" s="70"/>
      <c r="K11" s="71"/>
      <c r="L11" s="67" t="s">
        <v>314</v>
      </c>
      <c r="M11" s="67"/>
      <c r="N11" s="67" t="s">
        <v>315</v>
      </c>
      <c r="O11" s="70"/>
      <c r="P11" s="72"/>
      <c r="Q11" s="67"/>
      <c r="R11" s="67" t="s">
        <v>316</v>
      </c>
      <c r="S11" s="67" t="s">
        <v>317</v>
      </c>
      <c r="T11" s="70" t="s">
        <v>318</v>
      </c>
    </row>
    <row r="12" spans="1:20">
      <c r="A12" s="54"/>
      <c r="B12" s="67"/>
      <c r="C12" s="67"/>
      <c r="D12" s="67" t="s">
        <v>319</v>
      </c>
      <c r="E12" s="68"/>
      <c r="F12" s="54"/>
      <c r="G12" s="67"/>
      <c r="H12" s="67"/>
      <c r="I12" s="67" t="s">
        <v>320</v>
      </c>
      <c r="J12" s="70"/>
      <c r="K12" s="71"/>
      <c r="L12" s="67" t="s">
        <v>321</v>
      </c>
      <c r="M12" s="67"/>
      <c r="N12" s="67"/>
      <c r="O12" s="70"/>
      <c r="P12" s="54"/>
      <c r="Q12" s="67"/>
      <c r="R12" s="67" t="s">
        <v>322</v>
      </c>
      <c r="S12" s="67" t="s">
        <v>323</v>
      </c>
      <c r="T12" s="70" t="s">
        <v>324</v>
      </c>
    </row>
    <row r="13" spans="1:20">
      <c r="A13" s="54"/>
      <c r="B13" s="67"/>
      <c r="C13" s="67"/>
      <c r="D13" s="67" t="s">
        <v>325</v>
      </c>
      <c r="E13" s="68"/>
      <c r="F13" s="54"/>
      <c r="G13" s="67"/>
      <c r="H13" s="67"/>
      <c r="I13" s="67" t="s">
        <v>326</v>
      </c>
      <c r="J13" s="70"/>
      <c r="K13" s="73"/>
      <c r="L13" s="67" t="s">
        <v>327</v>
      </c>
      <c r="M13" s="74"/>
      <c r="N13" s="74"/>
      <c r="O13" s="75"/>
      <c r="P13" s="72"/>
      <c r="Q13" s="67"/>
      <c r="R13" s="67" t="s">
        <v>328</v>
      </c>
      <c r="S13" s="67" t="s">
        <v>329</v>
      </c>
      <c r="T13" s="70" t="s">
        <v>330</v>
      </c>
    </row>
    <row r="14" spans="1:20" ht="14.25" thickBot="1">
      <c r="A14" s="76"/>
      <c r="B14" s="77"/>
      <c r="C14" s="77"/>
      <c r="D14" s="77" t="s">
        <v>331</v>
      </c>
      <c r="E14" s="78"/>
      <c r="F14" s="76"/>
      <c r="G14" s="77"/>
      <c r="H14" s="77"/>
      <c r="I14" s="77" t="s">
        <v>332</v>
      </c>
      <c r="J14" s="79"/>
      <c r="K14" s="80"/>
      <c r="L14" s="77" t="s">
        <v>333</v>
      </c>
      <c r="M14" s="81"/>
      <c r="N14" s="81"/>
      <c r="O14" s="82"/>
      <c r="P14" s="72"/>
      <c r="Q14" s="67"/>
      <c r="R14" s="67" t="s">
        <v>334</v>
      </c>
      <c r="S14" s="67" t="s">
        <v>335</v>
      </c>
      <c r="T14" s="70" t="s">
        <v>336</v>
      </c>
    </row>
    <row r="15" spans="1:20">
      <c r="F15" s="83"/>
      <c r="G15" s="84"/>
      <c r="H15" s="84"/>
      <c r="I15" s="84"/>
      <c r="J15" s="84"/>
      <c r="L15" s="67" t="s">
        <v>337</v>
      </c>
      <c r="P15" s="54"/>
      <c r="Q15" s="67"/>
      <c r="R15" s="67" t="s">
        <v>338</v>
      </c>
      <c r="S15" s="67" t="s">
        <v>339</v>
      </c>
      <c r="T15" s="70" t="s">
        <v>340</v>
      </c>
    </row>
    <row r="16" spans="1:20">
      <c r="L16" s="84"/>
      <c r="P16" s="54"/>
      <c r="Q16" s="67"/>
      <c r="R16" s="67" t="s">
        <v>341</v>
      </c>
      <c r="S16" s="67" t="s">
        <v>342</v>
      </c>
      <c r="T16" s="70" t="s">
        <v>343</v>
      </c>
    </row>
    <row r="17" spans="3:20">
      <c r="L17" s="84"/>
      <c r="P17" s="54"/>
      <c r="Q17" s="67"/>
      <c r="R17" s="67"/>
      <c r="S17" s="67" t="s">
        <v>344</v>
      </c>
      <c r="T17" s="70" t="s">
        <v>345</v>
      </c>
    </row>
    <row r="18" spans="3:20">
      <c r="L18" s="84"/>
      <c r="P18" s="54"/>
      <c r="Q18" s="67"/>
      <c r="R18" s="67"/>
      <c r="S18" s="67" t="s">
        <v>346</v>
      </c>
      <c r="T18" s="70" t="s">
        <v>347</v>
      </c>
    </row>
    <row r="19" spans="3:20">
      <c r="L19" s="84"/>
      <c r="P19" s="54"/>
      <c r="Q19" s="67"/>
      <c r="R19" s="67"/>
      <c r="S19" s="67" t="s">
        <v>348</v>
      </c>
      <c r="T19" s="70" t="s">
        <v>349</v>
      </c>
    </row>
    <row r="20" spans="3:20">
      <c r="P20" s="54"/>
      <c r="Q20" s="67"/>
      <c r="R20" s="67"/>
      <c r="S20" s="67" t="s">
        <v>350</v>
      </c>
      <c r="T20" s="70" t="s">
        <v>351</v>
      </c>
    </row>
    <row r="21" spans="3:20">
      <c r="C21" s="85"/>
      <c r="P21" s="54"/>
      <c r="Q21" s="67"/>
      <c r="R21" s="67"/>
      <c r="S21" s="67" t="s">
        <v>352</v>
      </c>
      <c r="T21" s="70" t="s">
        <v>353</v>
      </c>
    </row>
    <row r="22" spans="3:20">
      <c r="C22" s="85"/>
      <c r="P22" s="69"/>
      <c r="Q22" s="67"/>
      <c r="R22" s="67"/>
      <c r="S22" s="67" t="s">
        <v>354</v>
      </c>
      <c r="T22" s="70"/>
    </row>
    <row r="23" spans="3:20" ht="14.25" thickBot="1">
      <c r="P23" s="76"/>
      <c r="Q23" s="77"/>
      <c r="R23" s="77"/>
      <c r="S23" s="77" t="s">
        <v>355</v>
      </c>
      <c r="T23" s="79"/>
    </row>
    <row r="24" spans="3:20">
      <c r="C24" s="85"/>
    </row>
    <row r="85" spans="1:1">
      <c r="A85" s="19"/>
    </row>
    <row r="86" spans="1:1">
      <c r="A86" s="19"/>
    </row>
    <row r="88" spans="1:1">
      <c r="A88" s="19"/>
    </row>
    <row r="96" spans="1:1">
      <c r="A96" s="86"/>
    </row>
  </sheetData>
  <phoneticPr fontId="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
  <sheetViews>
    <sheetView workbookViewId="0">
      <selection sqref="A1:AX1"/>
    </sheetView>
  </sheetViews>
  <sheetFormatPr defaultRowHeight="13.5"/>
  <cols>
    <col min="1" max="7" width="9" style="53"/>
    <col min="8" max="8" width="3.5" style="53" customWidth="1"/>
    <col min="9" max="16384" width="9" style="53"/>
  </cols>
  <sheetData>
    <row r="1" spans="1:11">
      <c r="A1" s="546" t="s">
        <v>356</v>
      </c>
      <c r="B1" s="546"/>
      <c r="C1" s="546"/>
      <c r="D1" s="546"/>
      <c r="E1" s="546"/>
      <c r="F1" s="546"/>
      <c r="G1" s="546"/>
      <c r="I1" s="546" t="s">
        <v>357</v>
      </c>
      <c r="J1" s="546"/>
      <c r="K1" s="546"/>
    </row>
    <row r="2" spans="1:11">
      <c r="A2" s="87"/>
      <c r="B2" s="546" t="s">
        <v>358</v>
      </c>
      <c r="C2" s="546"/>
      <c r="D2" s="546"/>
      <c r="E2" s="546" t="s">
        <v>359</v>
      </c>
      <c r="F2" s="546"/>
      <c r="G2" s="546"/>
      <c r="I2" s="87"/>
      <c r="J2" s="87" t="s">
        <v>360</v>
      </c>
      <c r="K2" s="87" t="s">
        <v>361</v>
      </c>
    </row>
    <row r="3" spans="1:11">
      <c r="A3" s="87"/>
      <c r="B3" s="87" t="s">
        <v>360</v>
      </c>
      <c r="C3" s="87" t="s">
        <v>362</v>
      </c>
      <c r="D3" s="87" t="s">
        <v>361</v>
      </c>
      <c r="E3" s="87" t="s">
        <v>360</v>
      </c>
      <c r="F3" s="87" t="s">
        <v>362</v>
      </c>
      <c r="G3" s="87" t="s">
        <v>361</v>
      </c>
      <c r="I3" s="87" t="s">
        <v>182</v>
      </c>
      <c r="J3" s="88">
        <v>140</v>
      </c>
      <c r="K3" s="88">
        <v>90</v>
      </c>
    </row>
    <row r="4" spans="1:11">
      <c r="A4" s="87" t="s">
        <v>182</v>
      </c>
      <c r="B4" s="88">
        <v>230</v>
      </c>
      <c r="C4" s="88">
        <v>200</v>
      </c>
      <c r="D4" s="88">
        <v>160</v>
      </c>
      <c r="E4" s="88">
        <v>184</v>
      </c>
      <c r="F4" s="88">
        <v>160</v>
      </c>
      <c r="G4" s="88">
        <v>128</v>
      </c>
      <c r="I4" s="87" t="s">
        <v>183</v>
      </c>
      <c r="J4" s="88">
        <v>100</v>
      </c>
      <c r="K4" s="88">
        <v>70</v>
      </c>
    </row>
    <row r="5" spans="1:11">
      <c r="A5" s="87" t="s">
        <v>183</v>
      </c>
      <c r="B5" s="88">
        <v>190</v>
      </c>
      <c r="C5" s="88">
        <v>170</v>
      </c>
      <c r="D5" s="88">
        <v>140</v>
      </c>
      <c r="E5" s="88">
        <v>152</v>
      </c>
      <c r="F5" s="88">
        <v>136</v>
      </c>
      <c r="G5" s="88">
        <v>112</v>
      </c>
      <c r="I5" s="87" t="s">
        <v>184</v>
      </c>
      <c r="J5" s="88">
        <v>80</v>
      </c>
      <c r="K5" s="88">
        <v>60</v>
      </c>
    </row>
    <row r="6" spans="1:11">
      <c r="A6" s="87" t="s">
        <v>184</v>
      </c>
      <c r="B6" s="88">
        <v>150</v>
      </c>
      <c r="C6" s="88">
        <v>120</v>
      </c>
      <c r="D6" s="88">
        <v>100</v>
      </c>
      <c r="E6" s="88">
        <v>144</v>
      </c>
      <c r="F6" s="88">
        <v>96</v>
      </c>
      <c r="G6" s="88">
        <v>80</v>
      </c>
      <c r="I6" s="87" t="s">
        <v>185</v>
      </c>
      <c r="J6" s="88">
        <v>70</v>
      </c>
      <c r="K6" s="88">
        <v>50</v>
      </c>
    </row>
    <row r="7" spans="1:11">
      <c r="A7" s="87" t="s">
        <v>185</v>
      </c>
      <c r="B7" s="88">
        <v>110</v>
      </c>
      <c r="C7" s="88">
        <v>100</v>
      </c>
      <c r="D7" s="88">
        <v>90</v>
      </c>
      <c r="E7" s="88">
        <v>104</v>
      </c>
      <c r="F7" s="88">
        <v>80</v>
      </c>
      <c r="G7" s="88">
        <v>72</v>
      </c>
    </row>
    <row r="10" spans="1:11">
      <c r="A10" s="89"/>
    </row>
  </sheetData>
  <mergeCells count="4">
    <mergeCell ref="A1:G1"/>
    <mergeCell ref="I1:K1"/>
    <mergeCell ref="B2:D2"/>
    <mergeCell ref="E2:G2"/>
  </mergeCells>
  <phoneticPr fontId="2"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V24"/>
  <sheetViews>
    <sheetView zoomScale="101" zoomScaleNormal="101" workbookViewId="0">
      <selection activeCell="Z12" sqref="Z12:AG12"/>
    </sheetView>
  </sheetViews>
  <sheetFormatPr defaultColWidth="2" defaultRowHeight="18" customHeight="1"/>
  <cols>
    <col min="1" max="1" width="2" style="83"/>
    <col min="2" max="46" width="2" style="83" customWidth="1"/>
    <col min="47" max="47" width="2" style="83"/>
    <col min="48" max="48" width="12.25" style="83" customWidth="1"/>
    <col min="49" max="16384" width="2" style="83"/>
  </cols>
  <sheetData>
    <row r="1" spans="1:48" ht="31.5">
      <c r="A1" s="573" t="s">
        <v>363</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row>
    <row r="2" spans="1:48" ht="18" customHeight="1">
      <c r="A2" s="42"/>
      <c r="B2" s="42"/>
      <c r="C2" s="42"/>
      <c r="D2" s="42"/>
      <c r="E2" s="42"/>
      <c r="F2" s="42"/>
      <c r="G2" s="42"/>
      <c r="H2" s="42"/>
      <c r="I2" s="42"/>
      <c r="J2" s="42"/>
      <c r="K2" s="42"/>
      <c r="L2" s="42"/>
      <c r="M2" s="42"/>
      <c r="N2" s="42"/>
      <c r="O2" s="42"/>
      <c r="P2" s="42"/>
      <c r="Q2" s="42"/>
      <c r="R2" s="42"/>
      <c r="S2" s="42"/>
      <c r="T2" s="42"/>
      <c r="U2" s="42"/>
      <c r="V2" s="42"/>
      <c r="W2" s="42"/>
      <c r="X2" s="42"/>
      <c r="Y2" s="42"/>
      <c r="Z2" s="42"/>
      <c r="AA2" s="42"/>
      <c r="AB2" s="42"/>
      <c r="AC2" s="42"/>
      <c r="AD2" s="42"/>
      <c r="AE2" s="42"/>
      <c r="AF2" s="42"/>
      <c r="AG2" s="42"/>
      <c r="AH2" s="42"/>
      <c r="AI2" s="42"/>
      <c r="AJ2" s="42"/>
      <c r="AK2" s="42"/>
      <c r="AL2" s="42"/>
      <c r="AM2" s="42"/>
      <c r="AN2" s="42"/>
      <c r="AO2" s="42"/>
      <c r="AP2" s="42"/>
    </row>
    <row r="3" spans="1:48" s="84" customFormat="1" ht="15" customHeight="1">
      <c r="A3" s="450"/>
      <c r="B3" s="450"/>
      <c r="C3" s="450"/>
      <c r="D3" s="450"/>
      <c r="E3" s="450"/>
      <c r="F3" s="450"/>
      <c r="G3" s="450"/>
      <c r="H3" s="450"/>
      <c r="I3" s="450"/>
      <c r="J3" s="450"/>
      <c r="K3" s="450"/>
      <c r="L3" s="450"/>
      <c r="M3" s="450"/>
      <c r="N3" s="450"/>
      <c r="O3" s="450"/>
      <c r="P3" s="450"/>
      <c r="Q3" s="450"/>
      <c r="R3" s="450"/>
      <c r="S3" s="450"/>
      <c r="T3" s="450"/>
      <c r="U3" s="450"/>
      <c r="V3" s="450"/>
      <c r="W3" s="450"/>
      <c r="X3" s="450"/>
      <c r="Y3" s="450"/>
      <c r="Z3" s="450"/>
      <c r="AA3" s="450"/>
      <c r="AB3" s="450"/>
      <c r="AC3" s="450"/>
      <c r="AD3" s="450"/>
      <c r="AE3" s="450"/>
      <c r="AF3" s="450"/>
      <c r="AG3" s="450"/>
      <c r="AH3" s="450"/>
      <c r="AI3" s="450"/>
      <c r="AJ3" s="450"/>
      <c r="AK3" s="450"/>
      <c r="AL3" s="450"/>
      <c r="AM3" s="450"/>
      <c r="AN3" s="450"/>
      <c r="AO3" s="450"/>
      <c r="AP3" s="450"/>
      <c r="AQ3" s="450"/>
      <c r="AR3" s="450"/>
      <c r="AS3" s="450"/>
      <c r="AT3" s="450"/>
    </row>
    <row r="4" spans="1:48" s="84" customFormat="1" ht="13.5" customHeight="1">
      <c r="A4" s="450" t="s">
        <v>36919</v>
      </c>
      <c r="B4" s="450"/>
      <c r="C4" s="450"/>
      <c r="D4" s="450"/>
      <c r="E4" s="450"/>
      <c r="F4" s="450"/>
      <c r="G4" s="450"/>
      <c r="H4" s="450"/>
      <c r="I4" s="450"/>
      <c r="J4" s="450"/>
      <c r="K4" s="450"/>
      <c r="L4" s="450"/>
      <c r="M4" s="450"/>
      <c r="N4" s="450"/>
      <c r="O4" s="450"/>
      <c r="P4" s="450"/>
      <c r="Q4" s="450"/>
      <c r="R4" s="450"/>
      <c r="S4" s="450"/>
      <c r="T4" s="450"/>
      <c r="U4" s="450"/>
      <c r="V4" s="450"/>
      <c r="W4" s="450"/>
      <c r="X4" s="450"/>
      <c r="Y4" s="450"/>
      <c r="Z4" s="450"/>
      <c r="AA4" s="450"/>
      <c r="AB4" s="450"/>
      <c r="AC4" s="450"/>
      <c r="AD4" s="450"/>
      <c r="AE4" s="450"/>
      <c r="AF4" s="450"/>
      <c r="AG4" s="450"/>
      <c r="AH4" s="450"/>
      <c r="AI4" s="450"/>
      <c r="AJ4" s="450"/>
      <c r="AK4" s="450"/>
      <c r="AL4" s="450"/>
      <c r="AM4" s="450"/>
      <c r="AN4" s="450"/>
      <c r="AO4" s="450"/>
      <c r="AP4" s="450"/>
      <c r="AQ4" s="450"/>
      <c r="AR4" s="450"/>
      <c r="AS4" s="450"/>
      <c r="AT4" s="450"/>
    </row>
    <row r="5" spans="1:48" s="19" customFormat="1" ht="30" customHeight="1" thickBot="1">
      <c r="A5" s="574" t="s">
        <v>14</v>
      </c>
      <c r="B5" s="575"/>
      <c r="C5" s="575" t="s">
        <v>364</v>
      </c>
      <c r="D5" s="575"/>
      <c r="E5" s="575"/>
      <c r="F5" s="575"/>
      <c r="G5" s="575"/>
      <c r="H5" s="575"/>
      <c r="I5" s="575" t="s">
        <v>365</v>
      </c>
      <c r="J5" s="577"/>
      <c r="K5" s="577"/>
      <c r="L5" s="577"/>
      <c r="M5" s="577"/>
      <c r="N5" s="577"/>
      <c r="O5" s="577"/>
      <c r="P5" s="577"/>
      <c r="Q5" s="577"/>
      <c r="R5" s="577"/>
      <c r="S5" s="577"/>
      <c r="T5" s="577"/>
      <c r="U5" s="577"/>
      <c r="V5" s="577"/>
      <c r="W5" s="577"/>
      <c r="X5" s="577"/>
      <c r="Y5" s="577"/>
      <c r="Z5" s="577"/>
      <c r="AA5" s="577"/>
      <c r="AB5" s="577"/>
      <c r="AC5" s="577"/>
      <c r="AD5" s="577"/>
      <c r="AE5" s="577"/>
      <c r="AF5" s="577"/>
      <c r="AG5" s="577"/>
      <c r="AH5" s="577"/>
      <c r="AI5" s="577"/>
      <c r="AJ5" s="577"/>
      <c r="AK5" s="577"/>
      <c r="AL5" s="577"/>
      <c r="AM5" s="577"/>
      <c r="AN5" s="577"/>
      <c r="AO5" s="575" t="s">
        <v>366</v>
      </c>
      <c r="AP5" s="575"/>
      <c r="AQ5" s="575"/>
      <c r="AR5" s="575"/>
      <c r="AS5" s="575"/>
      <c r="AT5" s="578"/>
      <c r="AV5" s="372" t="s">
        <v>36960</v>
      </c>
    </row>
    <row r="6" spans="1:48" s="19" customFormat="1" ht="30" customHeight="1">
      <c r="A6" s="576"/>
      <c r="B6" s="568"/>
      <c r="C6" s="568"/>
      <c r="D6" s="568"/>
      <c r="E6" s="568"/>
      <c r="F6" s="568"/>
      <c r="G6" s="568"/>
      <c r="H6" s="568"/>
      <c r="I6" s="568" t="s">
        <v>367</v>
      </c>
      <c r="J6" s="568"/>
      <c r="K6" s="568"/>
      <c r="L6" s="568"/>
      <c r="M6" s="568"/>
      <c r="N6" s="568" t="s">
        <v>368</v>
      </c>
      <c r="O6" s="568"/>
      <c r="P6" s="568"/>
      <c r="Q6" s="568"/>
      <c r="R6" s="568"/>
      <c r="S6" s="568"/>
      <c r="T6" s="568"/>
      <c r="U6" s="568"/>
      <c r="V6" s="568"/>
      <c r="W6" s="568"/>
      <c r="X6" s="568"/>
      <c r="Y6" s="568"/>
      <c r="Z6" s="568" t="s">
        <v>369</v>
      </c>
      <c r="AA6" s="568"/>
      <c r="AB6" s="568"/>
      <c r="AC6" s="568"/>
      <c r="AD6" s="568"/>
      <c r="AE6" s="568"/>
      <c r="AF6" s="568"/>
      <c r="AG6" s="568"/>
      <c r="AH6" s="568" t="s">
        <v>370</v>
      </c>
      <c r="AI6" s="568"/>
      <c r="AJ6" s="568"/>
      <c r="AK6" s="568"/>
      <c r="AL6" s="568"/>
      <c r="AM6" s="568"/>
      <c r="AN6" s="568"/>
      <c r="AO6" s="568"/>
      <c r="AP6" s="568"/>
      <c r="AQ6" s="568"/>
      <c r="AR6" s="568"/>
      <c r="AS6" s="568"/>
      <c r="AT6" s="579"/>
      <c r="AV6" s="349" t="s">
        <v>36916</v>
      </c>
    </row>
    <row r="7" spans="1:48" s="14" customFormat="1" ht="30" customHeight="1">
      <c r="A7" s="569">
        <v>1</v>
      </c>
      <c r="B7" s="570"/>
      <c r="C7" s="566"/>
      <c r="D7" s="566"/>
      <c r="E7" s="566"/>
      <c r="F7" s="566"/>
      <c r="G7" s="566"/>
      <c r="H7" s="566"/>
      <c r="I7" s="571"/>
      <c r="J7" s="571"/>
      <c r="K7" s="571"/>
      <c r="L7" s="571"/>
      <c r="M7" s="571"/>
      <c r="N7" s="571"/>
      <c r="O7" s="571"/>
      <c r="P7" s="571"/>
      <c r="Q7" s="571"/>
      <c r="R7" s="571"/>
      <c r="S7" s="571"/>
      <c r="T7" s="571"/>
      <c r="U7" s="571"/>
      <c r="V7" s="571"/>
      <c r="W7" s="571"/>
      <c r="X7" s="571"/>
      <c r="Y7" s="571"/>
      <c r="Z7" s="571"/>
      <c r="AA7" s="571"/>
      <c r="AB7" s="571"/>
      <c r="AC7" s="571"/>
      <c r="AD7" s="571"/>
      <c r="AE7" s="571"/>
      <c r="AF7" s="571"/>
      <c r="AG7" s="571"/>
      <c r="AH7" s="572"/>
      <c r="AI7" s="572"/>
      <c r="AJ7" s="572"/>
      <c r="AK7" s="572"/>
      <c r="AL7" s="572"/>
      <c r="AM7" s="572"/>
      <c r="AN7" s="572"/>
      <c r="AO7" s="566" t="s">
        <v>371</v>
      </c>
      <c r="AP7" s="566"/>
      <c r="AQ7" s="566"/>
      <c r="AR7" s="566"/>
      <c r="AS7" s="566"/>
      <c r="AT7" s="567"/>
    </row>
    <row r="8" spans="1:48" s="14" customFormat="1" ht="30" customHeight="1">
      <c r="A8" s="561">
        <v>2</v>
      </c>
      <c r="B8" s="562"/>
      <c r="C8" s="559"/>
      <c r="D8" s="559"/>
      <c r="E8" s="559"/>
      <c r="F8" s="559"/>
      <c r="G8" s="559"/>
      <c r="H8" s="559"/>
      <c r="I8" s="563"/>
      <c r="J8" s="563"/>
      <c r="K8" s="563"/>
      <c r="L8" s="563"/>
      <c r="M8" s="563"/>
      <c r="N8" s="563"/>
      <c r="O8" s="563"/>
      <c r="P8" s="563"/>
      <c r="Q8" s="563"/>
      <c r="R8" s="563"/>
      <c r="S8" s="563"/>
      <c r="T8" s="563"/>
      <c r="U8" s="563"/>
      <c r="V8" s="563"/>
      <c r="W8" s="563"/>
      <c r="X8" s="563"/>
      <c r="Y8" s="563"/>
      <c r="Z8" s="565"/>
      <c r="AA8" s="565"/>
      <c r="AB8" s="565"/>
      <c r="AC8" s="565"/>
      <c r="AD8" s="565"/>
      <c r="AE8" s="565"/>
      <c r="AF8" s="565"/>
      <c r="AG8" s="565"/>
      <c r="AH8" s="564"/>
      <c r="AI8" s="564"/>
      <c r="AJ8" s="564"/>
      <c r="AK8" s="564"/>
      <c r="AL8" s="564"/>
      <c r="AM8" s="564"/>
      <c r="AN8" s="564"/>
      <c r="AO8" s="559"/>
      <c r="AP8" s="559"/>
      <c r="AQ8" s="559"/>
      <c r="AR8" s="559"/>
      <c r="AS8" s="559"/>
      <c r="AT8" s="560"/>
    </row>
    <row r="9" spans="1:48" s="14" customFormat="1" ht="30" customHeight="1">
      <c r="A9" s="561">
        <v>3</v>
      </c>
      <c r="B9" s="562"/>
      <c r="C9" s="559"/>
      <c r="D9" s="559"/>
      <c r="E9" s="559"/>
      <c r="F9" s="559"/>
      <c r="G9" s="559"/>
      <c r="H9" s="559"/>
      <c r="I9" s="563"/>
      <c r="J9" s="563"/>
      <c r="K9" s="563"/>
      <c r="L9" s="563"/>
      <c r="M9" s="563"/>
      <c r="N9" s="563"/>
      <c r="O9" s="563"/>
      <c r="P9" s="563"/>
      <c r="Q9" s="563"/>
      <c r="R9" s="563"/>
      <c r="S9" s="563"/>
      <c r="T9" s="563"/>
      <c r="U9" s="563"/>
      <c r="V9" s="563"/>
      <c r="W9" s="563"/>
      <c r="X9" s="563"/>
      <c r="Y9" s="563"/>
      <c r="Z9" s="565"/>
      <c r="AA9" s="565"/>
      <c r="AB9" s="565"/>
      <c r="AC9" s="565"/>
      <c r="AD9" s="565"/>
      <c r="AE9" s="565"/>
      <c r="AF9" s="565"/>
      <c r="AG9" s="565"/>
      <c r="AH9" s="564"/>
      <c r="AI9" s="564"/>
      <c r="AJ9" s="564"/>
      <c r="AK9" s="564"/>
      <c r="AL9" s="564"/>
      <c r="AM9" s="564"/>
      <c r="AN9" s="564"/>
      <c r="AO9" s="559"/>
      <c r="AP9" s="559"/>
      <c r="AQ9" s="559"/>
      <c r="AR9" s="559"/>
      <c r="AS9" s="559"/>
      <c r="AT9" s="560"/>
    </row>
    <row r="10" spans="1:48" s="14" customFormat="1" ht="30" customHeight="1">
      <c r="A10" s="561">
        <v>4</v>
      </c>
      <c r="B10" s="562"/>
      <c r="C10" s="559"/>
      <c r="D10" s="559"/>
      <c r="E10" s="559"/>
      <c r="F10" s="559"/>
      <c r="G10" s="559"/>
      <c r="H10" s="559"/>
      <c r="I10" s="563"/>
      <c r="J10" s="563"/>
      <c r="K10" s="563"/>
      <c r="L10" s="563"/>
      <c r="M10" s="563"/>
      <c r="N10" s="563"/>
      <c r="O10" s="563"/>
      <c r="P10" s="563"/>
      <c r="Q10" s="563"/>
      <c r="R10" s="563"/>
      <c r="S10" s="563"/>
      <c r="T10" s="563"/>
      <c r="U10" s="563"/>
      <c r="V10" s="563"/>
      <c r="W10" s="563"/>
      <c r="X10" s="563"/>
      <c r="Y10" s="563"/>
      <c r="Z10" s="565"/>
      <c r="AA10" s="565"/>
      <c r="AB10" s="565"/>
      <c r="AC10" s="565"/>
      <c r="AD10" s="565"/>
      <c r="AE10" s="565"/>
      <c r="AF10" s="565"/>
      <c r="AG10" s="565"/>
      <c r="AH10" s="564"/>
      <c r="AI10" s="564"/>
      <c r="AJ10" s="564"/>
      <c r="AK10" s="564"/>
      <c r="AL10" s="564"/>
      <c r="AM10" s="564"/>
      <c r="AN10" s="564"/>
      <c r="AO10" s="559"/>
      <c r="AP10" s="559"/>
      <c r="AQ10" s="559"/>
      <c r="AR10" s="559"/>
      <c r="AS10" s="559"/>
      <c r="AT10" s="560"/>
    </row>
    <row r="11" spans="1:48" s="14" customFormat="1" ht="30" customHeight="1">
      <c r="A11" s="561">
        <v>5</v>
      </c>
      <c r="B11" s="562"/>
      <c r="C11" s="559"/>
      <c r="D11" s="559"/>
      <c r="E11" s="559"/>
      <c r="F11" s="559"/>
      <c r="G11" s="559"/>
      <c r="H11" s="559"/>
      <c r="I11" s="563"/>
      <c r="J11" s="563"/>
      <c r="K11" s="563"/>
      <c r="L11" s="563"/>
      <c r="M11" s="563"/>
      <c r="N11" s="563"/>
      <c r="O11" s="563"/>
      <c r="P11" s="563"/>
      <c r="Q11" s="563"/>
      <c r="R11" s="563"/>
      <c r="S11" s="563"/>
      <c r="T11" s="563"/>
      <c r="U11" s="563"/>
      <c r="V11" s="563"/>
      <c r="W11" s="563"/>
      <c r="X11" s="563"/>
      <c r="Y11" s="563"/>
      <c r="Z11" s="565"/>
      <c r="AA11" s="565"/>
      <c r="AB11" s="565"/>
      <c r="AC11" s="565"/>
      <c r="AD11" s="565"/>
      <c r="AE11" s="565"/>
      <c r="AF11" s="565"/>
      <c r="AG11" s="565"/>
      <c r="AH11" s="564"/>
      <c r="AI11" s="564"/>
      <c r="AJ11" s="564"/>
      <c r="AK11" s="564"/>
      <c r="AL11" s="564"/>
      <c r="AM11" s="564"/>
      <c r="AN11" s="564"/>
      <c r="AO11" s="559"/>
      <c r="AP11" s="559"/>
      <c r="AQ11" s="559"/>
      <c r="AR11" s="559"/>
      <c r="AS11" s="559"/>
      <c r="AT11" s="560"/>
    </row>
    <row r="12" spans="1:48" s="14" customFormat="1" ht="30" customHeight="1">
      <c r="A12" s="561">
        <v>6</v>
      </c>
      <c r="B12" s="562"/>
      <c r="C12" s="559"/>
      <c r="D12" s="559"/>
      <c r="E12" s="559"/>
      <c r="F12" s="559"/>
      <c r="G12" s="559"/>
      <c r="H12" s="559"/>
      <c r="I12" s="563"/>
      <c r="J12" s="563"/>
      <c r="K12" s="563"/>
      <c r="L12" s="563"/>
      <c r="M12" s="563"/>
      <c r="N12" s="563"/>
      <c r="O12" s="563"/>
      <c r="P12" s="563"/>
      <c r="Q12" s="563"/>
      <c r="R12" s="563"/>
      <c r="S12" s="563"/>
      <c r="T12" s="563"/>
      <c r="U12" s="563"/>
      <c r="V12" s="563"/>
      <c r="W12" s="563"/>
      <c r="X12" s="563"/>
      <c r="Y12" s="563"/>
      <c r="Z12" s="565"/>
      <c r="AA12" s="565"/>
      <c r="AB12" s="565"/>
      <c r="AC12" s="565"/>
      <c r="AD12" s="565"/>
      <c r="AE12" s="565"/>
      <c r="AF12" s="565"/>
      <c r="AG12" s="565"/>
      <c r="AH12" s="564"/>
      <c r="AI12" s="564"/>
      <c r="AJ12" s="564"/>
      <c r="AK12" s="564"/>
      <c r="AL12" s="564"/>
      <c r="AM12" s="564"/>
      <c r="AN12" s="564"/>
      <c r="AO12" s="559"/>
      <c r="AP12" s="559"/>
      <c r="AQ12" s="559"/>
      <c r="AR12" s="559"/>
      <c r="AS12" s="559"/>
      <c r="AT12" s="560"/>
    </row>
    <row r="13" spans="1:48" s="14" customFormat="1" ht="30" customHeight="1">
      <c r="A13" s="561">
        <v>7</v>
      </c>
      <c r="B13" s="562"/>
      <c r="C13" s="559"/>
      <c r="D13" s="559"/>
      <c r="E13" s="559"/>
      <c r="F13" s="559"/>
      <c r="G13" s="559"/>
      <c r="H13" s="559"/>
      <c r="I13" s="563"/>
      <c r="J13" s="563"/>
      <c r="K13" s="563"/>
      <c r="L13" s="563"/>
      <c r="M13" s="563"/>
      <c r="N13" s="563"/>
      <c r="O13" s="563"/>
      <c r="P13" s="563"/>
      <c r="Q13" s="563"/>
      <c r="R13" s="563"/>
      <c r="S13" s="563"/>
      <c r="T13" s="563"/>
      <c r="U13" s="563"/>
      <c r="V13" s="563"/>
      <c r="W13" s="563"/>
      <c r="X13" s="563"/>
      <c r="Y13" s="563"/>
      <c r="Z13" s="565"/>
      <c r="AA13" s="565"/>
      <c r="AB13" s="565"/>
      <c r="AC13" s="565"/>
      <c r="AD13" s="565"/>
      <c r="AE13" s="565"/>
      <c r="AF13" s="565"/>
      <c r="AG13" s="565"/>
      <c r="AH13" s="564"/>
      <c r="AI13" s="564"/>
      <c r="AJ13" s="564"/>
      <c r="AK13" s="564"/>
      <c r="AL13" s="564"/>
      <c r="AM13" s="564"/>
      <c r="AN13" s="564"/>
      <c r="AO13" s="559"/>
      <c r="AP13" s="559"/>
      <c r="AQ13" s="559"/>
      <c r="AR13" s="559"/>
      <c r="AS13" s="559"/>
      <c r="AT13" s="560"/>
    </row>
    <row r="14" spans="1:48" s="14" customFormat="1" ht="30" customHeight="1">
      <c r="A14" s="561">
        <v>8</v>
      </c>
      <c r="B14" s="562"/>
      <c r="C14" s="559"/>
      <c r="D14" s="559"/>
      <c r="E14" s="559"/>
      <c r="F14" s="559"/>
      <c r="G14" s="559"/>
      <c r="H14" s="559"/>
      <c r="I14" s="563"/>
      <c r="J14" s="563"/>
      <c r="K14" s="563"/>
      <c r="L14" s="563"/>
      <c r="M14" s="563"/>
      <c r="N14" s="563"/>
      <c r="O14" s="563"/>
      <c r="P14" s="563"/>
      <c r="Q14" s="563"/>
      <c r="R14" s="563"/>
      <c r="S14" s="563"/>
      <c r="T14" s="563"/>
      <c r="U14" s="563"/>
      <c r="V14" s="563"/>
      <c r="W14" s="563"/>
      <c r="X14" s="563"/>
      <c r="Y14" s="563"/>
      <c r="Z14" s="563"/>
      <c r="AA14" s="563"/>
      <c r="AB14" s="563"/>
      <c r="AC14" s="563"/>
      <c r="AD14" s="563"/>
      <c r="AE14" s="563"/>
      <c r="AF14" s="563"/>
      <c r="AG14" s="563"/>
      <c r="AH14" s="564"/>
      <c r="AI14" s="564"/>
      <c r="AJ14" s="564"/>
      <c r="AK14" s="564"/>
      <c r="AL14" s="564"/>
      <c r="AM14" s="564"/>
      <c r="AN14" s="564"/>
      <c r="AO14" s="559"/>
      <c r="AP14" s="559"/>
      <c r="AQ14" s="559"/>
      <c r="AR14" s="559"/>
      <c r="AS14" s="559"/>
      <c r="AT14" s="560"/>
    </row>
    <row r="15" spans="1:48" s="14" customFormat="1" ht="30" customHeight="1">
      <c r="A15" s="561">
        <v>9</v>
      </c>
      <c r="B15" s="562"/>
      <c r="C15" s="559"/>
      <c r="D15" s="559"/>
      <c r="E15" s="559"/>
      <c r="F15" s="559"/>
      <c r="G15" s="559"/>
      <c r="H15" s="559"/>
      <c r="I15" s="563"/>
      <c r="J15" s="563"/>
      <c r="K15" s="563"/>
      <c r="L15" s="563"/>
      <c r="M15" s="563"/>
      <c r="N15" s="563"/>
      <c r="O15" s="563"/>
      <c r="P15" s="563"/>
      <c r="Q15" s="563"/>
      <c r="R15" s="563"/>
      <c r="S15" s="563"/>
      <c r="T15" s="563"/>
      <c r="U15" s="563"/>
      <c r="V15" s="563"/>
      <c r="W15" s="563"/>
      <c r="X15" s="563"/>
      <c r="Y15" s="563"/>
      <c r="Z15" s="563"/>
      <c r="AA15" s="563"/>
      <c r="AB15" s="563"/>
      <c r="AC15" s="563"/>
      <c r="AD15" s="563"/>
      <c r="AE15" s="563"/>
      <c r="AF15" s="563"/>
      <c r="AG15" s="563"/>
      <c r="AH15" s="564"/>
      <c r="AI15" s="564"/>
      <c r="AJ15" s="564"/>
      <c r="AK15" s="564"/>
      <c r="AL15" s="564"/>
      <c r="AM15" s="564"/>
      <c r="AN15" s="564"/>
      <c r="AO15" s="559"/>
      <c r="AP15" s="559"/>
      <c r="AQ15" s="559"/>
      <c r="AR15" s="559"/>
      <c r="AS15" s="559"/>
      <c r="AT15" s="560"/>
    </row>
    <row r="16" spans="1:48" s="14" customFormat="1" ht="30" customHeight="1">
      <c r="A16" s="561">
        <v>10</v>
      </c>
      <c r="B16" s="562"/>
      <c r="C16" s="559"/>
      <c r="D16" s="559"/>
      <c r="E16" s="559"/>
      <c r="F16" s="559"/>
      <c r="G16" s="559"/>
      <c r="H16" s="559"/>
      <c r="I16" s="563"/>
      <c r="J16" s="563"/>
      <c r="K16" s="563"/>
      <c r="L16" s="563"/>
      <c r="M16" s="563"/>
      <c r="N16" s="563"/>
      <c r="O16" s="563"/>
      <c r="P16" s="563"/>
      <c r="Q16" s="563"/>
      <c r="R16" s="563"/>
      <c r="S16" s="563"/>
      <c r="T16" s="563"/>
      <c r="U16" s="563"/>
      <c r="V16" s="563"/>
      <c r="W16" s="563"/>
      <c r="X16" s="563"/>
      <c r="Y16" s="563"/>
      <c r="Z16" s="563"/>
      <c r="AA16" s="563"/>
      <c r="AB16" s="563"/>
      <c r="AC16" s="563"/>
      <c r="AD16" s="563"/>
      <c r="AE16" s="563"/>
      <c r="AF16" s="563"/>
      <c r="AG16" s="563"/>
      <c r="AH16" s="564"/>
      <c r="AI16" s="564"/>
      <c r="AJ16" s="564"/>
      <c r="AK16" s="564"/>
      <c r="AL16" s="564"/>
      <c r="AM16" s="564"/>
      <c r="AN16" s="564"/>
      <c r="AO16" s="559"/>
      <c r="AP16" s="559"/>
      <c r="AQ16" s="559"/>
      <c r="AR16" s="559"/>
      <c r="AS16" s="559"/>
      <c r="AT16" s="560"/>
    </row>
    <row r="17" spans="1:46" s="14" customFormat="1" ht="30" customHeight="1">
      <c r="A17" s="561">
        <v>11</v>
      </c>
      <c r="B17" s="562"/>
      <c r="C17" s="559"/>
      <c r="D17" s="559"/>
      <c r="E17" s="559"/>
      <c r="F17" s="559"/>
      <c r="G17" s="559"/>
      <c r="H17" s="559"/>
      <c r="I17" s="563"/>
      <c r="J17" s="563"/>
      <c r="K17" s="563"/>
      <c r="L17" s="563"/>
      <c r="M17" s="563"/>
      <c r="N17" s="563"/>
      <c r="O17" s="563"/>
      <c r="P17" s="563"/>
      <c r="Q17" s="563"/>
      <c r="R17" s="563"/>
      <c r="S17" s="563"/>
      <c r="T17" s="563"/>
      <c r="U17" s="563"/>
      <c r="V17" s="563"/>
      <c r="W17" s="563"/>
      <c r="X17" s="563"/>
      <c r="Y17" s="563"/>
      <c r="Z17" s="565"/>
      <c r="AA17" s="565"/>
      <c r="AB17" s="565"/>
      <c r="AC17" s="565"/>
      <c r="AD17" s="565"/>
      <c r="AE17" s="565"/>
      <c r="AF17" s="565"/>
      <c r="AG17" s="565"/>
      <c r="AH17" s="564"/>
      <c r="AI17" s="564"/>
      <c r="AJ17" s="564"/>
      <c r="AK17" s="564"/>
      <c r="AL17" s="564"/>
      <c r="AM17" s="564"/>
      <c r="AN17" s="564"/>
      <c r="AO17" s="559"/>
      <c r="AP17" s="559"/>
      <c r="AQ17" s="559"/>
      <c r="AR17" s="559"/>
      <c r="AS17" s="559"/>
      <c r="AT17" s="560"/>
    </row>
    <row r="18" spans="1:46" s="14" customFormat="1" ht="30" customHeight="1">
      <c r="A18" s="561">
        <v>12</v>
      </c>
      <c r="B18" s="562"/>
      <c r="C18" s="559"/>
      <c r="D18" s="559"/>
      <c r="E18" s="559"/>
      <c r="F18" s="559"/>
      <c r="G18" s="559"/>
      <c r="H18" s="559"/>
      <c r="I18" s="563"/>
      <c r="J18" s="563"/>
      <c r="K18" s="563"/>
      <c r="L18" s="563"/>
      <c r="M18" s="563"/>
      <c r="N18" s="563"/>
      <c r="O18" s="563"/>
      <c r="P18" s="563"/>
      <c r="Q18" s="563"/>
      <c r="R18" s="563"/>
      <c r="S18" s="563"/>
      <c r="T18" s="563"/>
      <c r="U18" s="563"/>
      <c r="V18" s="563"/>
      <c r="W18" s="563"/>
      <c r="X18" s="563"/>
      <c r="Y18" s="563"/>
      <c r="Z18" s="565"/>
      <c r="AA18" s="565"/>
      <c r="AB18" s="565"/>
      <c r="AC18" s="565"/>
      <c r="AD18" s="565"/>
      <c r="AE18" s="565"/>
      <c r="AF18" s="565"/>
      <c r="AG18" s="565"/>
      <c r="AH18" s="564"/>
      <c r="AI18" s="564"/>
      <c r="AJ18" s="564"/>
      <c r="AK18" s="564"/>
      <c r="AL18" s="564"/>
      <c r="AM18" s="564"/>
      <c r="AN18" s="564"/>
      <c r="AO18" s="559"/>
      <c r="AP18" s="559"/>
      <c r="AQ18" s="559"/>
      <c r="AR18" s="559"/>
      <c r="AS18" s="559"/>
      <c r="AT18" s="560"/>
    </row>
    <row r="19" spans="1:46" s="14" customFormat="1" ht="30" customHeight="1">
      <c r="A19" s="561">
        <v>13</v>
      </c>
      <c r="B19" s="562"/>
      <c r="C19" s="559"/>
      <c r="D19" s="559"/>
      <c r="E19" s="559"/>
      <c r="F19" s="559"/>
      <c r="G19" s="559"/>
      <c r="H19" s="559"/>
      <c r="I19" s="563"/>
      <c r="J19" s="563"/>
      <c r="K19" s="563"/>
      <c r="L19" s="563"/>
      <c r="M19" s="563"/>
      <c r="N19" s="563"/>
      <c r="O19" s="563"/>
      <c r="P19" s="563"/>
      <c r="Q19" s="563"/>
      <c r="R19" s="563"/>
      <c r="S19" s="563"/>
      <c r="T19" s="563"/>
      <c r="U19" s="563"/>
      <c r="V19" s="563"/>
      <c r="W19" s="563"/>
      <c r="X19" s="563"/>
      <c r="Y19" s="563"/>
      <c r="Z19" s="563"/>
      <c r="AA19" s="563"/>
      <c r="AB19" s="563"/>
      <c r="AC19" s="563"/>
      <c r="AD19" s="563"/>
      <c r="AE19" s="563"/>
      <c r="AF19" s="563"/>
      <c r="AG19" s="563"/>
      <c r="AH19" s="564"/>
      <c r="AI19" s="564"/>
      <c r="AJ19" s="564"/>
      <c r="AK19" s="564"/>
      <c r="AL19" s="564"/>
      <c r="AM19" s="564"/>
      <c r="AN19" s="564"/>
      <c r="AO19" s="559"/>
      <c r="AP19" s="559"/>
      <c r="AQ19" s="559"/>
      <c r="AR19" s="559"/>
      <c r="AS19" s="559"/>
      <c r="AT19" s="560"/>
    </row>
    <row r="20" spans="1:46" s="14" customFormat="1" ht="30" customHeight="1">
      <c r="A20" s="561">
        <v>14</v>
      </c>
      <c r="B20" s="562"/>
      <c r="C20" s="559"/>
      <c r="D20" s="559"/>
      <c r="E20" s="559"/>
      <c r="F20" s="559"/>
      <c r="G20" s="559"/>
      <c r="H20" s="559"/>
      <c r="I20" s="563"/>
      <c r="J20" s="563"/>
      <c r="K20" s="563"/>
      <c r="L20" s="563"/>
      <c r="M20" s="563"/>
      <c r="N20" s="563"/>
      <c r="O20" s="563"/>
      <c r="P20" s="563"/>
      <c r="Q20" s="563"/>
      <c r="R20" s="563"/>
      <c r="S20" s="563"/>
      <c r="T20" s="563"/>
      <c r="U20" s="563"/>
      <c r="V20" s="563"/>
      <c r="W20" s="563"/>
      <c r="X20" s="563"/>
      <c r="Y20" s="563"/>
      <c r="Z20" s="563"/>
      <c r="AA20" s="563"/>
      <c r="AB20" s="563"/>
      <c r="AC20" s="563"/>
      <c r="AD20" s="563"/>
      <c r="AE20" s="563"/>
      <c r="AF20" s="563"/>
      <c r="AG20" s="563"/>
      <c r="AH20" s="564"/>
      <c r="AI20" s="564"/>
      <c r="AJ20" s="564"/>
      <c r="AK20" s="564"/>
      <c r="AL20" s="564"/>
      <c r="AM20" s="564"/>
      <c r="AN20" s="564"/>
      <c r="AO20" s="559"/>
      <c r="AP20" s="559"/>
      <c r="AQ20" s="559"/>
      <c r="AR20" s="559"/>
      <c r="AS20" s="559"/>
      <c r="AT20" s="560"/>
    </row>
    <row r="21" spans="1:46" s="14" customFormat="1" ht="30" customHeight="1">
      <c r="A21" s="552">
        <v>15</v>
      </c>
      <c r="B21" s="553"/>
      <c r="C21" s="547"/>
      <c r="D21" s="547"/>
      <c r="E21" s="547"/>
      <c r="F21" s="547"/>
      <c r="G21" s="547"/>
      <c r="H21" s="547"/>
      <c r="I21" s="554"/>
      <c r="J21" s="554"/>
      <c r="K21" s="554"/>
      <c r="L21" s="554"/>
      <c r="M21" s="554"/>
      <c r="N21" s="554"/>
      <c r="O21" s="554"/>
      <c r="P21" s="554"/>
      <c r="Q21" s="554"/>
      <c r="R21" s="554"/>
      <c r="S21" s="554"/>
      <c r="T21" s="554"/>
      <c r="U21" s="554"/>
      <c r="V21" s="554"/>
      <c r="W21" s="554"/>
      <c r="X21" s="554"/>
      <c r="Y21" s="554"/>
      <c r="Z21" s="554"/>
      <c r="AA21" s="554"/>
      <c r="AB21" s="554"/>
      <c r="AC21" s="554"/>
      <c r="AD21" s="554"/>
      <c r="AE21" s="554"/>
      <c r="AF21" s="554"/>
      <c r="AG21" s="554"/>
      <c r="AH21" s="555"/>
      <c r="AI21" s="555"/>
      <c r="AJ21" s="555"/>
      <c r="AK21" s="555"/>
      <c r="AL21" s="555"/>
      <c r="AM21" s="555"/>
      <c r="AN21" s="555"/>
      <c r="AO21" s="547"/>
      <c r="AP21" s="547"/>
      <c r="AQ21" s="547"/>
      <c r="AR21" s="547"/>
      <c r="AS21" s="547"/>
      <c r="AT21" s="548"/>
    </row>
    <row r="22" spans="1:46" s="14" customFormat="1" ht="30" customHeight="1">
      <c r="A22" s="556" t="s">
        <v>372</v>
      </c>
      <c r="B22" s="557"/>
      <c r="C22" s="557"/>
      <c r="D22" s="557"/>
      <c r="E22" s="557"/>
      <c r="F22" s="557"/>
      <c r="G22" s="557"/>
      <c r="H22" s="557"/>
      <c r="I22" s="557"/>
      <c r="J22" s="557"/>
      <c r="K22" s="557"/>
      <c r="L22" s="557"/>
      <c r="M22" s="557"/>
      <c r="N22" s="557"/>
      <c r="O22" s="557"/>
      <c r="P22" s="557"/>
      <c r="Q22" s="557"/>
      <c r="R22" s="557"/>
      <c r="S22" s="557"/>
      <c r="T22" s="557"/>
      <c r="U22" s="557"/>
      <c r="V22" s="557"/>
      <c r="W22" s="557"/>
      <c r="X22" s="557"/>
      <c r="Y22" s="557"/>
      <c r="Z22" s="557"/>
      <c r="AA22" s="557"/>
      <c r="AB22" s="557"/>
      <c r="AC22" s="557"/>
      <c r="AD22" s="557"/>
      <c r="AE22" s="557"/>
      <c r="AF22" s="557"/>
      <c r="AG22" s="558"/>
      <c r="AH22" s="549">
        <f>SUM(AH7:AN21)</f>
        <v>0</v>
      </c>
      <c r="AI22" s="549"/>
      <c r="AJ22" s="549"/>
      <c r="AK22" s="549"/>
      <c r="AL22" s="549"/>
      <c r="AM22" s="549"/>
      <c r="AN22" s="549"/>
      <c r="AO22" s="550"/>
      <c r="AP22" s="550"/>
      <c r="AQ22" s="550"/>
      <c r="AR22" s="550"/>
      <c r="AS22" s="550"/>
      <c r="AT22" s="551"/>
    </row>
    <row r="23" spans="1:46" s="84" customFormat="1" ht="17.100000000000001" customHeight="1">
      <c r="A23" s="450" t="s">
        <v>373</v>
      </c>
      <c r="B23" s="450"/>
      <c r="C23" s="450"/>
      <c r="D23" s="450"/>
      <c r="E23" s="450"/>
      <c r="F23" s="450"/>
      <c r="G23" s="450"/>
      <c r="H23" s="450"/>
      <c r="I23" s="450"/>
      <c r="J23" s="450"/>
      <c r="K23" s="450"/>
      <c r="L23" s="450"/>
      <c r="M23" s="450"/>
      <c r="N23" s="450"/>
      <c r="O23" s="450"/>
      <c r="P23" s="450"/>
      <c r="Q23" s="450"/>
      <c r="R23" s="450"/>
      <c r="S23" s="450"/>
      <c r="T23" s="450"/>
      <c r="U23" s="450"/>
      <c r="V23" s="450"/>
      <c r="W23" s="450"/>
      <c r="X23" s="450"/>
      <c r="Y23" s="450"/>
      <c r="Z23" s="450"/>
      <c r="AA23" s="450"/>
      <c r="AB23" s="450"/>
      <c r="AC23" s="450"/>
      <c r="AD23" s="450"/>
      <c r="AE23" s="450"/>
      <c r="AF23" s="450"/>
      <c r="AG23" s="450"/>
      <c r="AH23" s="450"/>
      <c r="AI23" s="450"/>
      <c r="AJ23" s="450"/>
      <c r="AK23" s="450"/>
      <c r="AL23" s="450"/>
      <c r="AM23" s="450"/>
      <c r="AN23" s="450"/>
      <c r="AO23" s="450"/>
      <c r="AP23" s="450"/>
      <c r="AQ23" s="450"/>
      <c r="AR23" s="450"/>
      <c r="AS23" s="450"/>
      <c r="AT23" s="450"/>
    </row>
    <row r="24" spans="1:46" ht="18.75" customHeight="1"/>
  </sheetData>
  <protectedRanges>
    <protectedRange sqref="I7:AT21 C7:H21" name="범위1"/>
  </protectedRanges>
  <mergeCells count="120">
    <mergeCell ref="A1:AT1"/>
    <mergeCell ref="A3:AT3"/>
    <mergeCell ref="A4:AT4"/>
    <mergeCell ref="A5:B6"/>
    <mergeCell ref="C5:H6"/>
    <mergeCell ref="I5:AN5"/>
    <mergeCell ref="AO5:AT6"/>
    <mergeCell ref="I6:M6"/>
    <mergeCell ref="N6:Y6"/>
    <mergeCell ref="Z6:AG6"/>
    <mergeCell ref="AO7:AT7"/>
    <mergeCell ref="A8:B8"/>
    <mergeCell ref="C8:H8"/>
    <mergeCell ref="I8:M8"/>
    <mergeCell ref="N8:Y8"/>
    <mergeCell ref="Z8:AG8"/>
    <mergeCell ref="AH8:AN8"/>
    <mergeCell ref="AO8:AT8"/>
    <mergeCell ref="AH6:AN6"/>
    <mergeCell ref="A7:B7"/>
    <mergeCell ref="C7:H7"/>
    <mergeCell ref="I7:M7"/>
    <mergeCell ref="N7:Y7"/>
    <mergeCell ref="Z7:AG7"/>
    <mergeCell ref="AH7:AN7"/>
    <mergeCell ref="AO9:AT9"/>
    <mergeCell ref="A10:B10"/>
    <mergeCell ref="C10:H10"/>
    <mergeCell ref="I10:M10"/>
    <mergeCell ref="N10:Y10"/>
    <mergeCell ref="Z10:AG10"/>
    <mergeCell ref="AH10:AN10"/>
    <mergeCell ref="AO10:AT10"/>
    <mergeCell ref="A9:B9"/>
    <mergeCell ref="C9:H9"/>
    <mergeCell ref="I9:M9"/>
    <mergeCell ref="N9:Y9"/>
    <mergeCell ref="Z9:AG9"/>
    <mergeCell ref="AH9:AN9"/>
    <mergeCell ref="AO11:AT11"/>
    <mergeCell ref="A12:B12"/>
    <mergeCell ref="C12:H12"/>
    <mergeCell ref="I12:M12"/>
    <mergeCell ref="N12:Y12"/>
    <mergeCell ref="Z12:AG12"/>
    <mergeCell ref="AH12:AN12"/>
    <mergeCell ref="AO12:AT12"/>
    <mergeCell ref="A11:B11"/>
    <mergeCell ref="C11:H11"/>
    <mergeCell ref="I11:M11"/>
    <mergeCell ref="N11:Y11"/>
    <mergeCell ref="Z11:AG11"/>
    <mergeCell ref="AH11:AN11"/>
    <mergeCell ref="AO13:AT13"/>
    <mergeCell ref="A14:B14"/>
    <mergeCell ref="C14:H14"/>
    <mergeCell ref="I14:M14"/>
    <mergeCell ref="N14:Y14"/>
    <mergeCell ref="Z14:AG14"/>
    <mergeCell ref="AH14:AN14"/>
    <mergeCell ref="AO14:AT14"/>
    <mergeCell ref="A13:B13"/>
    <mergeCell ref="C13:H13"/>
    <mergeCell ref="I13:M13"/>
    <mergeCell ref="N13:Y13"/>
    <mergeCell ref="Z13:AG13"/>
    <mergeCell ref="AH13:AN13"/>
    <mergeCell ref="AO15:AT15"/>
    <mergeCell ref="A16:B16"/>
    <mergeCell ref="C16:H16"/>
    <mergeCell ref="I16:M16"/>
    <mergeCell ref="N16:Y16"/>
    <mergeCell ref="Z16:AG16"/>
    <mergeCell ref="AH16:AN16"/>
    <mergeCell ref="AO16:AT16"/>
    <mergeCell ref="A15:B15"/>
    <mergeCell ref="C15:H15"/>
    <mergeCell ref="I15:M15"/>
    <mergeCell ref="N15:Y15"/>
    <mergeCell ref="Z15:AG15"/>
    <mergeCell ref="AH15:AN15"/>
    <mergeCell ref="AO17:AT17"/>
    <mergeCell ref="A18:B18"/>
    <mergeCell ref="C18:H18"/>
    <mergeCell ref="I18:M18"/>
    <mergeCell ref="N18:Y18"/>
    <mergeCell ref="Z18:AG18"/>
    <mergeCell ref="AH18:AN18"/>
    <mergeCell ref="AO18:AT18"/>
    <mergeCell ref="A17:B17"/>
    <mergeCell ref="C17:H17"/>
    <mergeCell ref="I17:M17"/>
    <mergeCell ref="N17:Y17"/>
    <mergeCell ref="Z17:AG17"/>
    <mergeCell ref="AH17:AN17"/>
    <mergeCell ref="AO19:AT19"/>
    <mergeCell ref="A20:B20"/>
    <mergeCell ref="C20:H20"/>
    <mergeCell ref="I20:M20"/>
    <mergeCell ref="N20:Y20"/>
    <mergeCell ref="Z20:AG20"/>
    <mergeCell ref="AH20:AN20"/>
    <mergeCell ref="AO20:AT20"/>
    <mergeCell ref="A19:B19"/>
    <mergeCell ref="C19:H19"/>
    <mergeCell ref="I19:M19"/>
    <mergeCell ref="N19:Y19"/>
    <mergeCell ref="Z19:AG19"/>
    <mergeCell ref="AH19:AN19"/>
    <mergeCell ref="A23:AT23"/>
    <mergeCell ref="AO21:AT21"/>
    <mergeCell ref="AH22:AN22"/>
    <mergeCell ref="AO22:AT22"/>
    <mergeCell ref="A21:B21"/>
    <mergeCell ref="C21:H21"/>
    <mergeCell ref="I21:M21"/>
    <mergeCell ref="N21:Y21"/>
    <mergeCell ref="Z21:AG21"/>
    <mergeCell ref="AH21:AN21"/>
    <mergeCell ref="A22:AG22"/>
  </mergeCells>
  <phoneticPr fontId="2" type="noConversion"/>
  <dataValidations count="1">
    <dataValidation type="list" allowBlank="1" showInputMessage="1" showErrorMessage="1" sqref="C7:H21">
      <formula1>항목</formula1>
    </dataValidation>
  </dataValidations>
  <hyperlinks>
    <hyperlink ref="AV6" location="'청구서식 목차'!C2" display="'청구서식 목차'!C2"/>
    <hyperlink ref="AV5" location="안내문!A11" display="안내문!A11"/>
  </hyperlinks>
  <printOptions horizontalCentered="1"/>
  <pageMargins left="0.11811023622047245" right="0.11811023622047245" top="0.59055118110236227" bottom="0.39370078740157483" header="0.31496062992125984" footer="0.31496062992125984"/>
  <pageSetup paperSize="9" orientation="portrait" errors="blank"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V40"/>
  <sheetViews>
    <sheetView zoomScale="112" zoomScaleNormal="112" workbookViewId="0">
      <selection activeCell="B7" sqref="B7:AT39"/>
    </sheetView>
  </sheetViews>
  <sheetFormatPr defaultColWidth="2" defaultRowHeight="18" customHeight="1"/>
  <cols>
    <col min="1" max="1" width="1" style="83" customWidth="1"/>
    <col min="2" max="46" width="2" style="83" customWidth="1"/>
    <col min="47" max="47" width="1" style="83" customWidth="1"/>
    <col min="48" max="48" width="14.5" style="83" customWidth="1"/>
    <col min="49" max="16384" width="2" style="83"/>
  </cols>
  <sheetData>
    <row r="1" spans="2:48" ht="31.5">
      <c r="B1" s="573" t="s">
        <v>36936</v>
      </c>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row>
    <row r="2" spans="2:48" ht="31.5">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row>
    <row r="3" spans="2:48" ht="24.95" customHeight="1" thickBot="1">
      <c r="B3" s="585" t="s">
        <v>374</v>
      </c>
      <c r="C3" s="585"/>
      <c r="D3" s="585"/>
      <c r="E3" s="585"/>
      <c r="F3" s="580" t="s">
        <v>375</v>
      </c>
      <c r="G3" s="580"/>
      <c r="H3" s="580"/>
      <c r="I3" s="580"/>
      <c r="J3" s="580"/>
      <c r="K3" s="580"/>
      <c r="L3" s="580"/>
      <c r="M3" s="580"/>
      <c r="N3" s="580"/>
      <c r="O3" s="91" t="s">
        <v>376</v>
      </c>
      <c r="P3" s="91"/>
      <c r="Q3" s="91"/>
      <c r="R3" s="91"/>
      <c r="S3" s="91"/>
      <c r="T3" s="91"/>
      <c r="U3" s="580"/>
      <c r="V3" s="580"/>
      <c r="W3" s="580"/>
      <c r="X3" s="580"/>
      <c r="Y3" s="580"/>
      <c r="Z3" s="580"/>
      <c r="AA3" s="580"/>
      <c r="AB3" s="580"/>
      <c r="AC3" s="580"/>
      <c r="AD3" s="580"/>
      <c r="AE3" s="580"/>
      <c r="AF3" s="580"/>
      <c r="AG3" s="585" t="s">
        <v>377</v>
      </c>
      <c r="AH3" s="585"/>
      <c r="AI3" s="585"/>
      <c r="AJ3" s="585"/>
      <c r="AK3" s="585"/>
      <c r="AL3" s="586">
        <v>1000000</v>
      </c>
      <c r="AM3" s="586"/>
      <c r="AN3" s="586"/>
      <c r="AO3" s="586"/>
      <c r="AP3" s="586"/>
      <c r="AQ3" s="586"/>
      <c r="AR3" s="586"/>
      <c r="AS3" s="586"/>
      <c r="AT3" s="586"/>
      <c r="AV3" s="372" t="s">
        <v>36960</v>
      </c>
    </row>
    <row r="4" spans="2:48" ht="24.95" customHeight="1">
      <c r="B4" s="580" t="s">
        <v>378</v>
      </c>
      <c r="C4" s="580"/>
      <c r="D4" s="580"/>
      <c r="E4" s="580"/>
      <c r="F4" s="580"/>
      <c r="G4" s="580"/>
      <c r="H4" s="580"/>
      <c r="I4" s="580"/>
      <c r="J4" s="580"/>
      <c r="K4" s="580"/>
      <c r="L4" s="580"/>
      <c r="M4" s="580"/>
      <c r="N4" s="580"/>
      <c r="O4" s="580"/>
      <c r="P4" s="580"/>
      <c r="Q4" s="580"/>
      <c r="R4" s="580"/>
      <c r="S4" s="580"/>
      <c r="T4" s="580"/>
      <c r="U4" s="580"/>
      <c r="V4" s="580"/>
      <c r="W4" s="580"/>
      <c r="X4" s="580"/>
      <c r="Y4" s="580"/>
      <c r="Z4" s="580"/>
      <c r="AA4" s="580"/>
      <c r="AB4" s="580"/>
      <c r="AC4" s="580"/>
      <c r="AD4" s="580"/>
      <c r="AE4" s="580"/>
      <c r="AF4" s="580"/>
      <c r="AG4" s="580"/>
      <c r="AH4" s="580"/>
      <c r="AI4" s="580"/>
      <c r="AJ4" s="580"/>
      <c r="AK4" s="580"/>
      <c r="AL4" s="580"/>
      <c r="AM4" s="580"/>
      <c r="AN4" s="580"/>
      <c r="AO4" s="580"/>
      <c r="AP4" s="580"/>
      <c r="AQ4" s="580"/>
      <c r="AR4" s="580"/>
      <c r="AS4" s="580"/>
      <c r="AT4" s="580"/>
      <c r="AU4" s="92"/>
      <c r="AV4" s="349" t="s">
        <v>36916</v>
      </c>
    </row>
    <row r="5" spans="2:48" ht="9.9499999999999993" customHeight="1">
      <c r="B5" s="93"/>
      <c r="C5" s="93"/>
      <c r="D5" s="93"/>
      <c r="E5" s="93"/>
      <c r="F5" s="93"/>
      <c r="G5" s="93"/>
      <c r="H5" s="93"/>
      <c r="I5" s="93"/>
      <c r="J5" s="93"/>
      <c r="K5" s="93"/>
      <c r="L5" s="93"/>
      <c r="M5" s="93"/>
      <c r="N5" s="93"/>
      <c r="O5" s="93"/>
      <c r="P5" s="93"/>
      <c r="Q5" s="93"/>
      <c r="R5" s="93"/>
      <c r="S5" s="93"/>
      <c r="T5" s="93"/>
      <c r="U5" s="93"/>
      <c r="V5" s="93"/>
      <c r="W5" s="93"/>
      <c r="X5" s="93"/>
      <c r="Y5" s="93"/>
      <c r="Z5" s="93"/>
      <c r="AA5" s="93"/>
      <c r="AB5" s="93"/>
      <c r="AC5" s="93"/>
      <c r="AD5" s="93"/>
      <c r="AE5" s="93"/>
      <c r="AF5" s="93"/>
      <c r="AG5" s="93"/>
      <c r="AH5" s="93"/>
      <c r="AI5" s="93"/>
      <c r="AJ5" s="93"/>
      <c r="AK5" s="93"/>
      <c r="AL5" s="93"/>
      <c r="AM5" s="93"/>
      <c r="AN5" s="93"/>
      <c r="AO5" s="93"/>
      <c r="AP5" s="93"/>
      <c r="AQ5" s="93"/>
      <c r="AR5" s="93"/>
      <c r="AS5" s="93"/>
      <c r="AT5" s="93"/>
      <c r="AV5" s="14"/>
    </row>
    <row r="6" spans="2:48" ht="24.95" customHeight="1">
      <c r="B6" s="581" t="s">
        <v>379</v>
      </c>
      <c r="C6" s="581"/>
      <c r="D6" s="581"/>
      <c r="E6" s="581"/>
      <c r="F6" s="581"/>
      <c r="G6" s="581"/>
      <c r="H6" s="581"/>
      <c r="I6" s="581"/>
      <c r="J6" s="581"/>
      <c r="K6" s="581"/>
      <c r="L6" s="581"/>
      <c r="M6" s="581"/>
      <c r="N6" s="581"/>
      <c r="O6" s="581"/>
      <c r="P6" s="581"/>
      <c r="Q6" s="581"/>
      <c r="R6" s="581"/>
      <c r="S6" s="581"/>
      <c r="T6" s="581"/>
      <c r="U6" s="581"/>
      <c r="V6" s="581"/>
      <c r="W6" s="581"/>
      <c r="X6" s="581"/>
      <c r="Y6" s="581"/>
      <c r="Z6" s="581"/>
      <c r="AA6" s="581"/>
      <c r="AB6" s="581"/>
      <c r="AC6" s="581"/>
      <c r="AD6" s="581"/>
      <c r="AE6" s="581"/>
      <c r="AF6" s="581"/>
      <c r="AG6" s="581"/>
      <c r="AH6" s="581"/>
      <c r="AI6" s="581"/>
      <c r="AJ6" s="581"/>
      <c r="AK6" s="581"/>
      <c r="AL6" s="581"/>
      <c r="AM6" s="581"/>
      <c r="AN6" s="581"/>
      <c r="AO6" s="581"/>
      <c r="AP6" s="581"/>
      <c r="AQ6" s="581"/>
      <c r="AR6" s="581"/>
      <c r="AS6" s="581"/>
      <c r="AT6" s="581"/>
      <c r="AV6" s="14"/>
    </row>
    <row r="7" spans="2:48" ht="18" customHeight="1">
      <c r="B7" s="582" t="s">
        <v>380</v>
      </c>
      <c r="C7" s="583"/>
      <c r="D7" s="583"/>
      <c r="E7" s="583"/>
      <c r="F7" s="583"/>
      <c r="G7" s="583"/>
      <c r="H7" s="583"/>
      <c r="I7" s="583"/>
      <c r="J7" s="583"/>
      <c r="K7" s="583"/>
      <c r="L7" s="583"/>
      <c r="M7" s="583"/>
      <c r="N7" s="583"/>
      <c r="O7" s="583"/>
      <c r="P7" s="583"/>
      <c r="Q7" s="583"/>
      <c r="R7" s="583"/>
      <c r="S7" s="583"/>
      <c r="T7" s="583"/>
      <c r="U7" s="583"/>
      <c r="V7" s="583"/>
      <c r="W7" s="583"/>
      <c r="X7" s="583"/>
      <c r="Y7" s="583"/>
      <c r="Z7" s="583"/>
      <c r="AA7" s="583"/>
      <c r="AB7" s="583"/>
      <c r="AC7" s="583"/>
      <c r="AD7" s="583"/>
      <c r="AE7" s="583"/>
      <c r="AF7" s="583"/>
      <c r="AG7" s="583"/>
      <c r="AH7" s="583"/>
      <c r="AI7" s="583"/>
      <c r="AJ7" s="583"/>
      <c r="AK7" s="583"/>
      <c r="AL7" s="583"/>
      <c r="AM7" s="583"/>
      <c r="AN7" s="583"/>
      <c r="AO7" s="583"/>
      <c r="AP7" s="583"/>
      <c r="AQ7" s="583"/>
      <c r="AR7" s="583"/>
      <c r="AS7" s="583"/>
      <c r="AT7" s="583"/>
    </row>
    <row r="8" spans="2:48" ht="18" customHeight="1">
      <c r="B8" s="583"/>
      <c r="C8" s="583"/>
      <c r="D8" s="583"/>
      <c r="E8" s="583"/>
      <c r="F8" s="583"/>
      <c r="G8" s="583"/>
      <c r="H8" s="583"/>
      <c r="I8" s="583"/>
      <c r="J8" s="583"/>
      <c r="K8" s="583"/>
      <c r="L8" s="583"/>
      <c r="M8" s="583"/>
      <c r="N8" s="583"/>
      <c r="O8" s="583"/>
      <c r="P8" s="583"/>
      <c r="Q8" s="583"/>
      <c r="R8" s="583"/>
      <c r="S8" s="583"/>
      <c r="T8" s="583"/>
      <c r="U8" s="583"/>
      <c r="V8" s="583"/>
      <c r="W8" s="583"/>
      <c r="X8" s="583"/>
      <c r="Y8" s="583"/>
      <c r="Z8" s="583"/>
      <c r="AA8" s="583"/>
      <c r="AB8" s="583"/>
      <c r="AC8" s="583"/>
      <c r="AD8" s="583"/>
      <c r="AE8" s="583"/>
      <c r="AF8" s="583"/>
      <c r="AG8" s="583"/>
      <c r="AH8" s="583"/>
      <c r="AI8" s="583"/>
      <c r="AJ8" s="583"/>
      <c r="AK8" s="583"/>
      <c r="AL8" s="583"/>
      <c r="AM8" s="583"/>
      <c r="AN8" s="583"/>
      <c r="AO8" s="583"/>
      <c r="AP8" s="583"/>
      <c r="AQ8" s="583"/>
      <c r="AR8" s="583"/>
      <c r="AS8" s="583"/>
      <c r="AT8" s="583"/>
    </row>
    <row r="9" spans="2:48" ht="18" customHeight="1">
      <c r="B9" s="583"/>
      <c r="C9" s="583"/>
      <c r="D9" s="583"/>
      <c r="E9" s="583"/>
      <c r="F9" s="583"/>
      <c r="G9" s="583"/>
      <c r="H9" s="583"/>
      <c r="I9" s="583"/>
      <c r="J9" s="583"/>
      <c r="K9" s="583"/>
      <c r="L9" s="583"/>
      <c r="M9" s="583"/>
      <c r="N9" s="583"/>
      <c r="O9" s="583"/>
      <c r="P9" s="583"/>
      <c r="Q9" s="583"/>
      <c r="R9" s="583"/>
      <c r="S9" s="583"/>
      <c r="T9" s="583"/>
      <c r="U9" s="583"/>
      <c r="V9" s="583"/>
      <c r="W9" s="583"/>
      <c r="X9" s="583"/>
      <c r="Y9" s="583"/>
      <c r="Z9" s="583"/>
      <c r="AA9" s="583"/>
      <c r="AB9" s="583"/>
      <c r="AC9" s="583"/>
      <c r="AD9" s="583"/>
      <c r="AE9" s="583"/>
      <c r="AF9" s="583"/>
      <c r="AG9" s="583"/>
      <c r="AH9" s="583"/>
      <c r="AI9" s="583"/>
      <c r="AJ9" s="583"/>
      <c r="AK9" s="583"/>
      <c r="AL9" s="583"/>
      <c r="AM9" s="583"/>
      <c r="AN9" s="583"/>
      <c r="AO9" s="583"/>
      <c r="AP9" s="583"/>
      <c r="AQ9" s="583"/>
      <c r="AR9" s="583"/>
      <c r="AS9" s="583"/>
      <c r="AT9" s="583"/>
    </row>
    <row r="10" spans="2:48" ht="18" customHeight="1">
      <c r="B10" s="583"/>
      <c r="C10" s="583"/>
      <c r="D10" s="583"/>
      <c r="E10" s="583"/>
      <c r="F10" s="583"/>
      <c r="G10" s="583"/>
      <c r="H10" s="583"/>
      <c r="I10" s="583"/>
      <c r="J10" s="583"/>
      <c r="K10" s="583"/>
      <c r="L10" s="583"/>
      <c r="M10" s="583"/>
      <c r="N10" s="583"/>
      <c r="O10" s="583"/>
      <c r="P10" s="583"/>
      <c r="Q10" s="583"/>
      <c r="R10" s="583"/>
      <c r="S10" s="583"/>
      <c r="T10" s="583"/>
      <c r="U10" s="583"/>
      <c r="V10" s="583"/>
      <c r="W10" s="583"/>
      <c r="X10" s="583"/>
      <c r="Y10" s="583"/>
      <c r="Z10" s="583"/>
      <c r="AA10" s="583"/>
      <c r="AB10" s="583"/>
      <c r="AC10" s="583"/>
      <c r="AD10" s="583"/>
      <c r="AE10" s="583"/>
      <c r="AF10" s="583"/>
      <c r="AG10" s="583"/>
      <c r="AH10" s="583"/>
      <c r="AI10" s="583"/>
      <c r="AJ10" s="583"/>
      <c r="AK10" s="583"/>
      <c r="AL10" s="583"/>
      <c r="AM10" s="583"/>
      <c r="AN10" s="583"/>
      <c r="AO10" s="583"/>
      <c r="AP10" s="583"/>
      <c r="AQ10" s="583"/>
      <c r="AR10" s="583"/>
      <c r="AS10" s="583"/>
      <c r="AT10" s="583"/>
    </row>
    <row r="11" spans="2:48" ht="18" customHeight="1">
      <c r="B11" s="583"/>
      <c r="C11" s="583"/>
      <c r="D11" s="583"/>
      <c r="E11" s="583"/>
      <c r="F11" s="583"/>
      <c r="G11" s="583"/>
      <c r="H11" s="583"/>
      <c r="I11" s="583"/>
      <c r="J11" s="583"/>
      <c r="K11" s="583"/>
      <c r="L11" s="583"/>
      <c r="M11" s="583"/>
      <c r="N11" s="583"/>
      <c r="O11" s="583"/>
      <c r="P11" s="583"/>
      <c r="Q11" s="583"/>
      <c r="R11" s="583"/>
      <c r="S11" s="583"/>
      <c r="T11" s="583"/>
      <c r="U11" s="583"/>
      <c r="V11" s="583"/>
      <c r="W11" s="583"/>
      <c r="X11" s="583"/>
      <c r="Y11" s="583"/>
      <c r="Z11" s="583"/>
      <c r="AA11" s="583"/>
      <c r="AB11" s="583"/>
      <c r="AC11" s="583"/>
      <c r="AD11" s="583"/>
      <c r="AE11" s="583"/>
      <c r="AF11" s="583"/>
      <c r="AG11" s="583"/>
      <c r="AH11" s="583"/>
      <c r="AI11" s="583"/>
      <c r="AJ11" s="583"/>
      <c r="AK11" s="583"/>
      <c r="AL11" s="583"/>
      <c r="AM11" s="583"/>
      <c r="AN11" s="583"/>
      <c r="AO11" s="583"/>
      <c r="AP11" s="583"/>
      <c r="AQ11" s="583"/>
      <c r="AR11" s="583"/>
      <c r="AS11" s="583"/>
      <c r="AT11" s="583"/>
    </row>
    <row r="12" spans="2:48" ht="18" customHeight="1">
      <c r="B12" s="583"/>
      <c r="C12" s="583"/>
      <c r="D12" s="583"/>
      <c r="E12" s="583"/>
      <c r="F12" s="583"/>
      <c r="G12" s="583"/>
      <c r="H12" s="583"/>
      <c r="I12" s="583"/>
      <c r="J12" s="583"/>
      <c r="K12" s="583"/>
      <c r="L12" s="583"/>
      <c r="M12" s="583"/>
      <c r="N12" s="583"/>
      <c r="O12" s="583"/>
      <c r="P12" s="583"/>
      <c r="Q12" s="583"/>
      <c r="R12" s="583"/>
      <c r="S12" s="583"/>
      <c r="T12" s="583"/>
      <c r="U12" s="583"/>
      <c r="V12" s="583"/>
      <c r="W12" s="583"/>
      <c r="X12" s="583"/>
      <c r="Y12" s="583"/>
      <c r="Z12" s="583"/>
      <c r="AA12" s="583"/>
      <c r="AB12" s="583"/>
      <c r="AC12" s="583"/>
      <c r="AD12" s="583"/>
      <c r="AE12" s="583"/>
      <c r="AF12" s="583"/>
      <c r="AG12" s="583"/>
      <c r="AH12" s="583"/>
      <c r="AI12" s="583"/>
      <c r="AJ12" s="583"/>
      <c r="AK12" s="583"/>
      <c r="AL12" s="583"/>
      <c r="AM12" s="583"/>
      <c r="AN12" s="583"/>
      <c r="AO12" s="583"/>
      <c r="AP12" s="583"/>
      <c r="AQ12" s="583"/>
      <c r="AR12" s="583"/>
      <c r="AS12" s="583"/>
      <c r="AT12" s="583"/>
    </row>
    <row r="13" spans="2:48" ht="18" customHeight="1">
      <c r="B13" s="583"/>
      <c r="C13" s="583"/>
      <c r="D13" s="583"/>
      <c r="E13" s="583"/>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583"/>
      <c r="AH13" s="583"/>
      <c r="AI13" s="583"/>
      <c r="AJ13" s="583"/>
      <c r="AK13" s="583"/>
      <c r="AL13" s="583"/>
      <c r="AM13" s="583"/>
      <c r="AN13" s="583"/>
      <c r="AO13" s="583"/>
      <c r="AP13" s="583"/>
      <c r="AQ13" s="583"/>
      <c r="AR13" s="583"/>
      <c r="AS13" s="583"/>
      <c r="AT13" s="583"/>
    </row>
    <row r="14" spans="2:48" ht="18" customHeight="1">
      <c r="B14" s="583"/>
      <c r="C14" s="583"/>
      <c r="D14" s="583"/>
      <c r="E14" s="583"/>
      <c r="F14" s="583"/>
      <c r="G14" s="583"/>
      <c r="H14" s="583"/>
      <c r="I14" s="583"/>
      <c r="J14" s="583"/>
      <c r="K14" s="583"/>
      <c r="L14" s="583"/>
      <c r="M14" s="583"/>
      <c r="N14" s="583"/>
      <c r="O14" s="583"/>
      <c r="P14" s="583"/>
      <c r="Q14" s="583"/>
      <c r="R14" s="583"/>
      <c r="S14" s="583"/>
      <c r="T14" s="583"/>
      <c r="U14" s="583"/>
      <c r="V14" s="583"/>
      <c r="W14" s="583"/>
      <c r="X14" s="583"/>
      <c r="Y14" s="583"/>
      <c r="Z14" s="583"/>
      <c r="AA14" s="583"/>
      <c r="AB14" s="583"/>
      <c r="AC14" s="583"/>
      <c r="AD14" s="583"/>
      <c r="AE14" s="583"/>
      <c r="AF14" s="583"/>
      <c r="AG14" s="583"/>
      <c r="AH14" s="583"/>
      <c r="AI14" s="583"/>
      <c r="AJ14" s="583"/>
      <c r="AK14" s="583"/>
      <c r="AL14" s="583"/>
      <c r="AM14" s="583"/>
      <c r="AN14" s="583"/>
      <c r="AO14" s="583"/>
      <c r="AP14" s="583"/>
      <c r="AQ14" s="583"/>
      <c r="AR14" s="583"/>
      <c r="AS14" s="583"/>
      <c r="AT14" s="583"/>
    </row>
    <row r="15" spans="2:48" ht="18" customHeight="1">
      <c r="B15" s="583"/>
      <c r="C15" s="583"/>
      <c r="D15" s="58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583"/>
      <c r="AG15" s="583"/>
      <c r="AH15" s="583"/>
      <c r="AI15" s="583"/>
      <c r="AJ15" s="583"/>
      <c r="AK15" s="583"/>
      <c r="AL15" s="583"/>
      <c r="AM15" s="583"/>
      <c r="AN15" s="583"/>
      <c r="AO15" s="583"/>
      <c r="AP15" s="583"/>
      <c r="AQ15" s="583"/>
      <c r="AR15" s="583"/>
      <c r="AS15" s="583"/>
      <c r="AT15" s="583"/>
    </row>
    <row r="16" spans="2:48" ht="18" customHeight="1">
      <c r="B16" s="583"/>
      <c r="C16" s="583"/>
      <c r="D16" s="58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583"/>
      <c r="AG16" s="583"/>
      <c r="AH16" s="583"/>
      <c r="AI16" s="583"/>
      <c r="AJ16" s="583"/>
      <c r="AK16" s="583"/>
      <c r="AL16" s="583"/>
      <c r="AM16" s="583"/>
      <c r="AN16" s="583"/>
      <c r="AO16" s="583"/>
      <c r="AP16" s="583"/>
      <c r="AQ16" s="583"/>
      <c r="AR16" s="583"/>
      <c r="AS16" s="583"/>
      <c r="AT16" s="583"/>
    </row>
    <row r="17" spans="2:46" ht="18" customHeight="1">
      <c r="B17" s="583"/>
      <c r="C17" s="583"/>
      <c r="D17" s="58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583"/>
      <c r="AG17" s="583"/>
      <c r="AH17" s="583"/>
      <c r="AI17" s="583"/>
      <c r="AJ17" s="583"/>
      <c r="AK17" s="583"/>
      <c r="AL17" s="583"/>
      <c r="AM17" s="583"/>
      <c r="AN17" s="583"/>
      <c r="AO17" s="583"/>
      <c r="AP17" s="583"/>
      <c r="AQ17" s="583"/>
      <c r="AR17" s="583"/>
      <c r="AS17" s="583"/>
      <c r="AT17" s="583"/>
    </row>
    <row r="18" spans="2:46" ht="18" customHeight="1">
      <c r="B18" s="583"/>
      <c r="C18" s="583"/>
      <c r="D18" s="58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583"/>
      <c r="AG18" s="583"/>
      <c r="AH18" s="583"/>
      <c r="AI18" s="583"/>
      <c r="AJ18" s="583"/>
      <c r="AK18" s="583"/>
      <c r="AL18" s="583"/>
      <c r="AM18" s="583"/>
      <c r="AN18" s="583"/>
      <c r="AO18" s="583"/>
      <c r="AP18" s="583"/>
      <c r="AQ18" s="583"/>
      <c r="AR18" s="583"/>
      <c r="AS18" s="583"/>
      <c r="AT18" s="583"/>
    </row>
    <row r="19" spans="2:46" ht="18" customHeight="1">
      <c r="B19" s="583"/>
      <c r="C19" s="583"/>
      <c r="D19" s="58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583"/>
      <c r="AG19" s="583"/>
      <c r="AH19" s="583"/>
      <c r="AI19" s="583"/>
      <c r="AJ19" s="583"/>
      <c r="AK19" s="583"/>
      <c r="AL19" s="583"/>
      <c r="AM19" s="583"/>
      <c r="AN19" s="583"/>
      <c r="AO19" s="583"/>
      <c r="AP19" s="583"/>
      <c r="AQ19" s="583"/>
      <c r="AR19" s="583"/>
      <c r="AS19" s="583"/>
      <c r="AT19" s="583"/>
    </row>
    <row r="20" spans="2:46" ht="18" customHeight="1">
      <c r="B20" s="583"/>
      <c r="C20" s="583"/>
      <c r="D20" s="58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583"/>
      <c r="AG20" s="583"/>
      <c r="AH20" s="583"/>
      <c r="AI20" s="583"/>
      <c r="AJ20" s="583"/>
      <c r="AK20" s="583"/>
      <c r="AL20" s="583"/>
      <c r="AM20" s="583"/>
      <c r="AN20" s="583"/>
      <c r="AO20" s="583"/>
      <c r="AP20" s="583"/>
      <c r="AQ20" s="583"/>
      <c r="AR20" s="583"/>
      <c r="AS20" s="583"/>
      <c r="AT20" s="583"/>
    </row>
    <row r="21" spans="2:46" ht="18" customHeight="1">
      <c r="B21" s="583"/>
      <c r="C21" s="583"/>
      <c r="D21" s="58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583"/>
      <c r="AG21" s="583"/>
      <c r="AH21" s="583"/>
      <c r="AI21" s="583"/>
      <c r="AJ21" s="583"/>
      <c r="AK21" s="583"/>
      <c r="AL21" s="583"/>
      <c r="AM21" s="583"/>
      <c r="AN21" s="583"/>
      <c r="AO21" s="583"/>
      <c r="AP21" s="583"/>
      <c r="AQ21" s="583"/>
      <c r="AR21" s="583"/>
      <c r="AS21" s="583"/>
      <c r="AT21" s="583"/>
    </row>
    <row r="22" spans="2:46" ht="18" customHeight="1">
      <c r="B22" s="583"/>
      <c r="C22" s="583"/>
      <c r="D22" s="58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583"/>
      <c r="AH22" s="583"/>
      <c r="AI22" s="583"/>
      <c r="AJ22" s="583"/>
      <c r="AK22" s="583"/>
      <c r="AL22" s="583"/>
      <c r="AM22" s="583"/>
      <c r="AN22" s="583"/>
      <c r="AO22" s="583"/>
      <c r="AP22" s="583"/>
      <c r="AQ22" s="583"/>
      <c r="AR22" s="583"/>
      <c r="AS22" s="583"/>
      <c r="AT22" s="583"/>
    </row>
    <row r="23" spans="2:46" ht="18" customHeight="1">
      <c r="B23" s="583"/>
      <c r="C23" s="583"/>
      <c r="D23" s="58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583"/>
      <c r="AH23" s="583"/>
      <c r="AI23" s="583"/>
      <c r="AJ23" s="583"/>
      <c r="AK23" s="583"/>
      <c r="AL23" s="583"/>
      <c r="AM23" s="583"/>
      <c r="AN23" s="583"/>
      <c r="AO23" s="583"/>
      <c r="AP23" s="583"/>
      <c r="AQ23" s="583"/>
      <c r="AR23" s="583"/>
      <c r="AS23" s="583"/>
      <c r="AT23" s="583"/>
    </row>
    <row r="24" spans="2:46" ht="18" customHeight="1">
      <c r="B24" s="583"/>
      <c r="C24" s="583"/>
      <c r="D24" s="583"/>
      <c r="E24" s="583"/>
      <c r="F24" s="583"/>
      <c r="G24" s="583"/>
      <c r="H24" s="583"/>
      <c r="I24" s="583"/>
      <c r="J24" s="583"/>
      <c r="K24" s="583"/>
      <c r="L24" s="583"/>
      <c r="M24" s="583"/>
      <c r="N24" s="583"/>
      <c r="O24" s="583"/>
      <c r="P24" s="583"/>
      <c r="Q24" s="583"/>
      <c r="R24" s="583"/>
      <c r="S24" s="583"/>
      <c r="T24" s="583"/>
      <c r="U24" s="583"/>
      <c r="V24" s="583"/>
      <c r="W24" s="583"/>
      <c r="X24" s="583"/>
      <c r="Y24" s="583"/>
      <c r="Z24" s="583"/>
      <c r="AA24" s="583"/>
      <c r="AB24" s="583"/>
      <c r="AC24" s="583"/>
      <c r="AD24" s="583"/>
      <c r="AE24" s="583"/>
      <c r="AF24" s="583"/>
      <c r="AG24" s="583"/>
      <c r="AH24" s="583"/>
      <c r="AI24" s="583"/>
      <c r="AJ24" s="583"/>
      <c r="AK24" s="583"/>
      <c r="AL24" s="583"/>
      <c r="AM24" s="583"/>
      <c r="AN24" s="583"/>
      <c r="AO24" s="583"/>
      <c r="AP24" s="583"/>
      <c r="AQ24" s="583"/>
      <c r="AR24" s="583"/>
      <c r="AS24" s="583"/>
      <c r="AT24" s="583"/>
    </row>
    <row r="25" spans="2:46" ht="18" customHeight="1">
      <c r="B25" s="583"/>
      <c r="C25" s="583"/>
      <c r="D25" s="583"/>
      <c r="E25" s="583"/>
      <c r="F25" s="583"/>
      <c r="G25" s="583"/>
      <c r="H25" s="583"/>
      <c r="I25" s="583"/>
      <c r="J25" s="583"/>
      <c r="K25" s="583"/>
      <c r="L25" s="583"/>
      <c r="M25" s="583"/>
      <c r="N25" s="583"/>
      <c r="O25" s="583"/>
      <c r="P25" s="583"/>
      <c r="Q25" s="583"/>
      <c r="R25" s="583"/>
      <c r="S25" s="583"/>
      <c r="T25" s="583"/>
      <c r="U25" s="583"/>
      <c r="V25" s="583"/>
      <c r="W25" s="583"/>
      <c r="X25" s="583"/>
      <c r="Y25" s="583"/>
      <c r="Z25" s="583"/>
      <c r="AA25" s="583"/>
      <c r="AB25" s="583"/>
      <c r="AC25" s="583"/>
      <c r="AD25" s="583"/>
      <c r="AE25" s="583"/>
      <c r="AF25" s="583"/>
      <c r="AG25" s="583"/>
      <c r="AH25" s="583"/>
      <c r="AI25" s="583"/>
      <c r="AJ25" s="583"/>
      <c r="AK25" s="583"/>
      <c r="AL25" s="583"/>
      <c r="AM25" s="583"/>
      <c r="AN25" s="583"/>
      <c r="AO25" s="583"/>
      <c r="AP25" s="583"/>
      <c r="AQ25" s="583"/>
      <c r="AR25" s="583"/>
      <c r="AS25" s="583"/>
      <c r="AT25" s="583"/>
    </row>
    <row r="26" spans="2:46" ht="18" customHeight="1">
      <c r="B26" s="583"/>
      <c r="C26" s="583"/>
      <c r="D26" s="583"/>
      <c r="E26" s="583"/>
      <c r="F26" s="583"/>
      <c r="G26" s="583"/>
      <c r="H26" s="583"/>
      <c r="I26" s="583"/>
      <c r="J26" s="583"/>
      <c r="K26" s="583"/>
      <c r="L26" s="583"/>
      <c r="M26" s="583"/>
      <c r="N26" s="583"/>
      <c r="O26" s="583"/>
      <c r="P26" s="583"/>
      <c r="Q26" s="583"/>
      <c r="R26" s="583"/>
      <c r="S26" s="583"/>
      <c r="T26" s="583"/>
      <c r="U26" s="583"/>
      <c r="V26" s="583"/>
      <c r="W26" s="583"/>
      <c r="X26" s="583"/>
      <c r="Y26" s="583"/>
      <c r="Z26" s="583"/>
      <c r="AA26" s="583"/>
      <c r="AB26" s="583"/>
      <c r="AC26" s="583"/>
      <c r="AD26" s="583"/>
      <c r="AE26" s="583"/>
      <c r="AF26" s="583"/>
      <c r="AG26" s="583"/>
      <c r="AH26" s="583"/>
      <c r="AI26" s="583"/>
      <c r="AJ26" s="583"/>
      <c r="AK26" s="583"/>
      <c r="AL26" s="583"/>
      <c r="AM26" s="583"/>
      <c r="AN26" s="583"/>
      <c r="AO26" s="583"/>
      <c r="AP26" s="583"/>
      <c r="AQ26" s="583"/>
      <c r="AR26" s="583"/>
      <c r="AS26" s="583"/>
      <c r="AT26" s="583"/>
    </row>
    <row r="27" spans="2:46" ht="18" customHeight="1">
      <c r="B27" s="583"/>
      <c r="C27" s="583"/>
      <c r="D27" s="583"/>
      <c r="E27" s="583"/>
      <c r="F27" s="583"/>
      <c r="G27" s="583"/>
      <c r="H27" s="583"/>
      <c r="I27" s="583"/>
      <c r="J27" s="583"/>
      <c r="K27" s="583"/>
      <c r="L27" s="583"/>
      <c r="M27" s="583"/>
      <c r="N27" s="583"/>
      <c r="O27" s="583"/>
      <c r="P27" s="583"/>
      <c r="Q27" s="583"/>
      <c r="R27" s="583"/>
      <c r="S27" s="583"/>
      <c r="T27" s="583"/>
      <c r="U27" s="583"/>
      <c r="V27" s="583"/>
      <c r="W27" s="583"/>
      <c r="X27" s="583"/>
      <c r="Y27" s="583"/>
      <c r="Z27" s="583"/>
      <c r="AA27" s="583"/>
      <c r="AB27" s="583"/>
      <c r="AC27" s="583"/>
      <c r="AD27" s="583"/>
      <c r="AE27" s="583"/>
      <c r="AF27" s="583"/>
      <c r="AG27" s="583"/>
      <c r="AH27" s="583"/>
      <c r="AI27" s="583"/>
      <c r="AJ27" s="583"/>
      <c r="AK27" s="583"/>
      <c r="AL27" s="583"/>
      <c r="AM27" s="583"/>
      <c r="AN27" s="583"/>
      <c r="AO27" s="583"/>
      <c r="AP27" s="583"/>
      <c r="AQ27" s="583"/>
      <c r="AR27" s="583"/>
      <c r="AS27" s="583"/>
      <c r="AT27" s="583"/>
    </row>
    <row r="28" spans="2:46" ht="18" customHeight="1">
      <c r="B28" s="583"/>
      <c r="C28" s="583"/>
      <c r="D28" s="583"/>
      <c r="E28" s="583"/>
      <c r="F28" s="583"/>
      <c r="G28" s="583"/>
      <c r="H28" s="583"/>
      <c r="I28" s="583"/>
      <c r="J28" s="583"/>
      <c r="K28" s="583"/>
      <c r="L28" s="583"/>
      <c r="M28" s="583"/>
      <c r="N28" s="583"/>
      <c r="O28" s="583"/>
      <c r="P28" s="583"/>
      <c r="Q28" s="583"/>
      <c r="R28" s="583"/>
      <c r="S28" s="583"/>
      <c r="T28" s="583"/>
      <c r="U28" s="583"/>
      <c r="V28" s="583"/>
      <c r="W28" s="583"/>
      <c r="X28" s="583"/>
      <c r="Y28" s="583"/>
      <c r="Z28" s="583"/>
      <c r="AA28" s="583"/>
      <c r="AB28" s="583"/>
      <c r="AC28" s="583"/>
      <c r="AD28" s="583"/>
      <c r="AE28" s="583"/>
      <c r="AF28" s="583"/>
      <c r="AG28" s="583"/>
      <c r="AH28" s="583"/>
      <c r="AI28" s="583"/>
      <c r="AJ28" s="583"/>
      <c r="AK28" s="583"/>
      <c r="AL28" s="583"/>
      <c r="AM28" s="583"/>
      <c r="AN28" s="583"/>
      <c r="AO28" s="583"/>
      <c r="AP28" s="583"/>
      <c r="AQ28" s="583"/>
      <c r="AR28" s="583"/>
      <c r="AS28" s="583"/>
      <c r="AT28" s="583"/>
    </row>
    <row r="29" spans="2:46" ht="18" customHeight="1">
      <c r="B29" s="583"/>
      <c r="C29" s="583"/>
      <c r="D29" s="583"/>
      <c r="E29" s="583"/>
      <c r="F29" s="583"/>
      <c r="G29" s="583"/>
      <c r="H29" s="583"/>
      <c r="I29" s="583"/>
      <c r="J29" s="583"/>
      <c r="K29" s="583"/>
      <c r="L29" s="583"/>
      <c r="M29" s="583"/>
      <c r="N29" s="583"/>
      <c r="O29" s="583"/>
      <c r="P29" s="583"/>
      <c r="Q29" s="583"/>
      <c r="R29" s="583"/>
      <c r="S29" s="583"/>
      <c r="T29" s="583"/>
      <c r="U29" s="583"/>
      <c r="V29" s="583"/>
      <c r="W29" s="583"/>
      <c r="X29" s="583"/>
      <c r="Y29" s="583"/>
      <c r="Z29" s="583"/>
      <c r="AA29" s="583"/>
      <c r="AB29" s="583"/>
      <c r="AC29" s="583"/>
      <c r="AD29" s="583"/>
      <c r="AE29" s="583"/>
      <c r="AF29" s="583"/>
      <c r="AG29" s="583"/>
      <c r="AH29" s="583"/>
      <c r="AI29" s="583"/>
      <c r="AJ29" s="583"/>
      <c r="AK29" s="583"/>
      <c r="AL29" s="583"/>
      <c r="AM29" s="583"/>
      <c r="AN29" s="583"/>
      <c r="AO29" s="583"/>
      <c r="AP29" s="583"/>
      <c r="AQ29" s="583"/>
      <c r="AR29" s="583"/>
      <c r="AS29" s="583"/>
      <c r="AT29" s="583"/>
    </row>
    <row r="30" spans="2:46" ht="18" customHeight="1">
      <c r="B30" s="583"/>
      <c r="C30" s="583"/>
      <c r="D30" s="583"/>
      <c r="E30" s="583"/>
      <c r="F30" s="583"/>
      <c r="G30" s="583"/>
      <c r="H30" s="583"/>
      <c r="I30" s="583"/>
      <c r="J30" s="583"/>
      <c r="K30" s="583"/>
      <c r="L30" s="583"/>
      <c r="M30" s="583"/>
      <c r="N30" s="583"/>
      <c r="O30" s="583"/>
      <c r="P30" s="583"/>
      <c r="Q30" s="583"/>
      <c r="R30" s="583"/>
      <c r="S30" s="583"/>
      <c r="T30" s="583"/>
      <c r="U30" s="583"/>
      <c r="V30" s="583"/>
      <c r="W30" s="583"/>
      <c r="X30" s="583"/>
      <c r="Y30" s="583"/>
      <c r="Z30" s="583"/>
      <c r="AA30" s="583"/>
      <c r="AB30" s="583"/>
      <c r="AC30" s="583"/>
      <c r="AD30" s="583"/>
      <c r="AE30" s="583"/>
      <c r="AF30" s="583"/>
      <c r="AG30" s="583"/>
      <c r="AH30" s="583"/>
      <c r="AI30" s="583"/>
      <c r="AJ30" s="583"/>
      <c r="AK30" s="583"/>
      <c r="AL30" s="583"/>
      <c r="AM30" s="583"/>
      <c r="AN30" s="583"/>
      <c r="AO30" s="583"/>
      <c r="AP30" s="583"/>
      <c r="AQ30" s="583"/>
      <c r="AR30" s="583"/>
      <c r="AS30" s="583"/>
      <c r="AT30" s="583"/>
    </row>
    <row r="31" spans="2:46" ht="18" customHeight="1">
      <c r="B31" s="583"/>
      <c r="C31" s="583"/>
      <c r="D31" s="583"/>
      <c r="E31" s="583"/>
      <c r="F31" s="583"/>
      <c r="G31" s="583"/>
      <c r="H31" s="583"/>
      <c r="I31" s="583"/>
      <c r="J31" s="583"/>
      <c r="K31" s="583"/>
      <c r="L31" s="583"/>
      <c r="M31" s="583"/>
      <c r="N31" s="583"/>
      <c r="O31" s="583"/>
      <c r="P31" s="583"/>
      <c r="Q31" s="583"/>
      <c r="R31" s="583"/>
      <c r="S31" s="583"/>
      <c r="T31" s="583"/>
      <c r="U31" s="583"/>
      <c r="V31" s="583"/>
      <c r="W31" s="583"/>
      <c r="X31" s="583"/>
      <c r="Y31" s="583"/>
      <c r="Z31" s="583"/>
      <c r="AA31" s="583"/>
      <c r="AB31" s="583"/>
      <c r="AC31" s="583"/>
      <c r="AD31" s="583"/>
      <c r="AE31" s="583"/>
      <c r="AF31" s="583"/>
      <c r="AG31" s="583"/>
      <c r="AH31" s="583"/>
      <c r="AI31" s="583"/>
      <c r="AJ31" s="583"/>
      <c r="AK31" s="583"/>
      <c r="AL31" s="583"/>
      <c r="AM31" s="583"/>
      <c r="AN31" s="583"/>
      <c r="AO31" s="583"/>
      <c r="AP31" s="583"/>
      <c r="AQ31" s="583"/>
      <c r="AR31" s="583"/>
      <c r="AS31" s="583"/>
      <c r="AT31" s="583"/>
    </row>
    <row r="32" spans="2:46" ht="18" customHeight="1">
      <c r="B32" s="583"/>
      <c r="C32" s="583"/>
      <c r="D32" s="583"/>
      <c r="E32" s="583"/>
      <c r="F32" s="583"/>
      <c r="G32" s="583"/>
      <c r="H32" s="583"/>
      <c r="I32" s="583"/>
      <c r="J32" s="583"/>
      <c r="K32" s="583"/>
      <c r="L32" s="583"/>
      <c r="M32" s="583"/>
      <c r="N32" s="583"/>
      <c r="O32" s="583"/>
      <c r="P32" s="583"/>
      <c r="Q32" s="583"/>
      <c r="R32" s="583"/>
      <c r="S32" s="583"/>
      <c r="T32" s="583"/>
      <c r="U32" s="583"/>
      <c r="V32" s="583"/>
      <c r="W32" s="583"/>
      <c r="X32" s="583"/>
      <c r="Y32" s="583"/>
      <c r="Z32" s="583"/>
      <c r="AA32" s="583"/>
      <c r="AB32" s="583"/>
      <c r="AC32" s="583"/>
      <c r="AD32" s="583"/>
      <c r="AE32" s="583"/>
      <c r="AF32" s="583"/>
      <c r="AG32" s="583"/>
      <c r="AH32" s="583"/>
      <c r="AI32" s="583"/>
      <c r="AJ32" s="583"/>
      <c r="AK32" s="583"/>
      <c r="AL32" s="583"/>
      <c r="AM32" s="583"/>
      <c r="AN32" s="583"/>
      <c r="AO32" s="583"/>
      <c r="AP32" s="583"/>
      <c r="AQ32" s="583"/>
      <c r="AR32" s="583"/>
      <c r="AS32" s="583"/>
      <c r="AT32" s="583"/>
    </row>
    <row r="33" spans="2:46" ht="18" customHeight="1">
      <c r="B33" s="583"/>
      <c r="C33" s="583"/>
      <c r="D33" s="583"/>
      <c r="E33" s="583"/>
      <c r="F33" s="583"/>
      <c r="G33" s="583"/>
      <c r="H33" s="583"/>
      <c r="I33" s="583"/>
      <c r="J33" s="583"/>
      <c r="K33" s="583"/>
      <c r="L33" s="583"/>
      <c r="M33" s="583"/>
      <c r="N33" s="583"/>
      <c r="O33" s="583"/>
      <c r="P33" s="583"/>
      <c r="Q33" s="583"/>
      <c r="R33" s="583"/>
      <c r="S33" s="583"/>
      <c r="T33" s="583"/>
      <c r="U33" s="583"/>
      <c r="V33" s="583"/>
      <c r="W33" s="583"/>
      <c r="X33" s="583"/>
      <c r="Y33" s="583"/>
      <c r="Z33" s="583"/>
      <c r="AA33" s="583"/>
      <c r="AB33" s="583"/>
      <c r="AC33" s="583"/>
      <c r="AD33" s="583"/>
      <c r="AE33" s="583"/>
      <c r="AF33" s="583"/>
      <c r="AG33" s="583"/>
      <c r="AH33" s="583"/>
      <c r="AI33" s="583"/>
      <c r="AJ33" s="583"/>
      <c r="AK33" s="583"/>
      <c r="AL33" s="583"/>
      <c r="AM33" s="583"/>
      <c r="AN33" s="583"/>
      <c r="AO33" s="583"/>
      <c r="AP33" s="583"/>
      <c r="AQ33" s="583"/>
      <c r="AR33" s="583"/>
      <c r="AS33" s="583"/>
      <c r="AT33" s="583"/>
    </row>
    <row r="34" spans="2:46" ht="18" customHeight="1">
      <c r="B34" s="583"/>
      <c r="C34" s="583"/>
      <c r="D34" s="583"/>
      <c r="E34" s="583"/>
      <c r="F34" s="583"/>
      <c r="G34" s="583"/>
      <c r="H34" s="583"/>
      <c r="I34" s="583"/>
      <c r="J34" s="583"/>
      <c r="K34" s="583"/>
      <c r="L34" s="583"/>
      <c r="M34" s="583"/>
      <c r="N34" s="583"/>
      <c r="O34" s="583"/>
      <c r="P34" s="583"/>
      <c r="Q34" s="583"/>
      <c r="R34" s="583"/>
      <c r="S34" s="583"/>
      <c r="T34" s="583"/>
      <c r="U34" s="583"/>
      <c r="V34" s="583"/>
      <c r="W34" s="583"/>
      <c r="X34" s="583"/>
      <c r="Y34" s="583"/>
      <c r="Z34" s="583"/>
      <c r="AA34" s="583"/>
      <c r="AB34" s="583"/>
      <c r="AC34" s="583"/>
      <c r="AD34" s="583"/>
      <c r="AE34" s="583"/>
      <c r="AF34" s="583"/>
      <c r="AG34" s="583"/>
      <c r="AH34" s="583"/>
      <c r="AI34" s="583"/>
      <c r="AJ34" s="583"/>
      <c r="AK34" s="583"/>
      <c r="AL34" s="583"/>
      <c r="AM34" s="583"/>
      <c r="AN34" s="583"/>
      <c r="AO34" s="583"/>
      <c r="AP34" s="583"/>
      <c r="AQ34" s="583"/>
      <c r="AR34" s="583"/>
      <c r="AS34" s="583"/>
      <c r="AT34" s="583"/>
    </row>
    <row r="35" spans="2:46" ht="18" customHeight="1">
      <c r="B35" s="583"/>
      <c r="C35" s="583"/>
      <c r="D35" s="583"/>
      <c r="E35" s="583"/>
      <c r="F35" s="583"/>
      <c r="G35" s="583"/>
      <c r="H35" s="583"/>
      <c r="I35" s="583"/>
      <c r="J35" s="583"/>
      <c r="K35" s="583"/>
      <c r="L35" s="583"/>
      <c r="M35" s="583"/>
      <c r="N35" s="583"/>
      <c r="O35" s="583"/>
      <c r="P35" s="583"/>
      <c r="Q35" s="583"/>
      <c r="R35" s="583"/>
      <c r="S35" s="583"/>
      <c r="T35" s="583"/>
      <c r="U35" s="583"/>
      <c r="V35" s="583"/>
      <c r="W35" s="583"/>
      <c r="X35" s="583"/>
      <c r="Y35" s="583"/>
      <c r="Z35" s="583"/>
      <c r="AA35" s="583"/>
      <c r="AB35" s="583"/>
      <c r="AC35" s="583"/>
      <c r="AD35" s="583"/>
      <c r="AE35" s="583"/>
      <c r="AF35" s="583"/>
      <c r="AG35" s="583"/>
      <c r="AH35" s="583"/>
      <c r="AI35" s="583"/>
      <c r="AJ35" s="583"/>
      <c r="AK35" s="583"/>
      <c r="AL35" s="583"/>
      <c r="AM35" s="583"/>
      <c r="AN35" s="583"/>
      <c r="AO35" s="583"/>
      <c r="AP35" s="583"/>
      <c r="AQ35" s="583"/>
      <c r="AR35" s="583"/>
      <c r="AS35" s="583"/>
      <c r="AT35" s="583"/>
    </row>
    <row r="36" spans="2:46" ht="18" customHeight="1">
      <c r="B36" s="583"/>
      <c r="C36" s="583"/>
      <c r="D36" s="583"/>
      <c r="E36" s="583"/>
      <c r="F36" s="583"/>
      <c r="G36" s="583"/>
      <c r="H36" s="583"/>
      <c r="I36" s="583"/>
      <c r="J36" s="583"/>
      <c r="K36" s="583"/>
      <c r="L36" s="583"/>
      <c r="M36" s="583"/>
      <c r="N36" s="583"/>
      <c r="O36" s="583"/>
      <c r="P36" s="583"/>
      <c r="Q36" s="583"/>
      <c r="R36" s="583"/>
      <c r="S36" s="583"/>
      <c r="T36" s="583"/>
      <c r="U36" s="583"/>
      <c r="V36" s="583"/>
      <c r="W36" s="583"/>
      <c r="X36" s="583"/>
      <c r="Y36" s="583"/>
      <c r="Z36" s="583"/>
      <c r="AA36" s="583"/>
      <c r="AB36" s="583"/>
      <c r="AC36" s="583"/>
      <c r="AD36" s="583"/>
      <c r="AE36" s="583"/>
      <c r="AF36" s="583"/>
      <c r="AG36" s="583"/>
      <c r="AH36" s="583"/>
      <c r="AI36" s="583"/>
      <c r="AJ36" s="583"/>
      <c r="AK36" s="583"/>
      <c r="AL36" s="583"/>
      <c r="AM36" s="583"/>
      <c r="AN36" s="583"/>
      <c r="AO36" s="583"/>
      <c r="AP36" s="583"/>
      <c r="AQ36" s="583"/>
      <c r="AR36" s="583"/>
      <c r="AS36" s="583"/>
      <c r="AT36" s="583"/>
    </row>
    <row r="37" spans="2:46" ht="18" customHeight="1">
      <c r="B37" s="583"/>
      <c r="C37" s="583"/>
      <c r="D37" s="583"/>
      <c r="E37" s="583"/>
      <c r="F37" s="583"/>
      <c r="G37" s="583"/>
      <c r="H37" s="583"/>
      <c r="I37" s="583"/>
      <c r="J37" s="583"/>
      <c r="K37" s="583"/>
      <c r="L37" s="583"/>
      <c r="M37" s="583"/>
      <c r="N37" s="583"/>
      <c r="O37" s="583"/>
      <c r="P37" s="583"/>
      <c r="Q37" s="583"/>
      <c r="R37" s="583"/>
      <c r="S37" s="583"/>
      <c r="T37" s="583"/>
      <c r="U37" s="583"/>
      <c r="V37" s="583"/>
      <c r="W37" s="583"/>
      <c r="X37" s="583"/>
      <c r="Y37" s="583"/>
      <c r="Z37" s="583"/>
      <c r="AA37" s="583"/>
      <c r="AB37" s="583"/>
      <c r="AC37" s="583"/>
      <c r="AD37" s="583"/>
      <c r="AE37" s="583"/>
      <c r="AF37" s="583"/>
      <c r="AG37" s="583"/>
      <c r="AH37" s="583"/>
      <c r="AI37" s="583"/>
      <c r="AJ37" s="583"/>
      <c r="AK37" s="583"/>
      <c r="AL37" s="583"/>
      <c r="AM37" s="583"/>
      <c r="AN37" s="583"/>
      <c r="AO37" s="583"/>
      <c r="AP37" s="583"/>
      <c r="AQ37" s="583"/>
      <c r="AR37" s="583"/>
      <c r="AS37" s="583"/>
      <c r="AT37" s="583"/>
    </row>
    <row r="38" spans="2:46" ht="18" customHeight="1">
      <c r="B38" s="583"/>
      <c r="C38" s="583"/>
      <c r="D38" s="583"/>
      <c r="E38" s="583"/>
      <c r="F38" s="583"/>
      <c r="G38" s="583"/>
      <c r="H38" s="583"/>
      <c r="I38" s="583"/>
      <c r="J38" s="583"/>
      <c r="K38" s="583"/>
      <c r="L38" s="583"/>
      <c r="M38" s="583"/>
      <c r="N38" s="583"/>
      <c r="O38" s="583"/>
      <c r="P38" s="583"/>
      <c r="Q38" s="583"/>
      <c r="R38" s="583"/>
      <c r="S38" s="583"/>
      <c r="T38" s="583"/>
      <c r="U38" s="583"/>
      <c r="V38" s="583"/>
      <c r="W38" s="583"/>
      <c r="X38" s="583"/>
      <c r="Y38" s="583"/>
      <c r="Z38" s="583"/>
      <c r="AA38" s="583"/>
      <c r="AB38" s="583"/>
      <c r="AC38" s="583"/>
      <c r="AD38" s="583"/>
      <c r="AE38" s="583"/>
      <c r="AF38" s="583"/>
      <c r="AG38" s="583"/>
      <c r="AH38" s="583"/>
      <c r="AI38" s="583"/>
      <c r="AJ38" s="583"/>
      <c r="AK38" s="583"/>
      <c r="AL38" s="583"/>
      <c r="AM38" s="583"/>
      <c r="AN38" s="583"/>
      <c r="AO38" s="583"/>
      <c r="AP38" s="583"/>
      <c r="AQ38" s="583"/>
      <c r="AR38" s="583"/>
      <c r="AS38" s="583"/>
      <c r="AT38" s="583"/>
    </row>
    <row r="39" spans="2:46" ht="18" customHeight="1">
      <c r="B39" s="583"/>
      <c r="C39" s="583"/>
      <c r="D39" s="583"/>
      <c r="E39" s="583"/>
      <c r="F39" s="583"/>
      <c r="G39" s="583"/>
      <c r="H39" s="583"/>
      <c r="I39" s="583"/>
      <c r="J39" s="583"/>
      <c r="K39" s="583"/>
      <c r="L39" s="583"/>
      <c r="M39" s="583"/>
      <c r="N39" s="583"/>
      <c r="O39" s="583"/>
      <c r="P39" s="583"/>
      <c r="Q39" s="583"/>
      <c r="R39" s="583"/>
      <c r="S39" s="583"/>
      <c r="T39" s="583"/>
      <c r="U39" s="583"/>
      <c r="V39" s="583"/>
      <c r="W39" s="583"/>
      <c r="X39" s="583"/>
      <c r="Y39" s="583"/>
      <c r="Z39" s="583"/>
      <c r="AA39" s="583"/>
      <c r="AB39" s="583"/>
      <c r="AC39" s="583"/>
      <c r="AD39" s="583"/>
      <c r="AE39" s="583"/>
      <c r="AF39" s="583"/>
      <c r="AG39" s="583"/>
      <c r="AH39" s="583"/>
      <c r="AI39" s="583"/>
      <c r="AJ39" s="583"/>
      <c r="AK39" s="583"/>
      <c r="AL39" s="583"/>
      <c r="AM39" s="583"/>
      <c r="AN39" s="583"/>
      <c r="AO39" s="583"/>
      <c r="AP39" s="583"/>
      <c r="AQ39" s="583"/>
      <c r="AR39" s="583"/>
      <c r="AS39" s="583"/>
      <c r="AT39" s="583"/>
    </row>
    <row r="40" spans="2:46" ht="18" customHeight="1">
      <c r="B40" s="584" t="s">
        <v>381</v>
      </c>
      <c r="C40" s="584"/>
      <c r="D40" s="584"/>
      <c r="E40" s="584"/>
      <c r="F40" s="584"/>
      <c r="G40" s="584"/>
      <c r="H40" s="584"/>
      <c r="I40" s="584"/>
      <c r="J40" s="584"/>
      <c r="K40" s="584"/>
      <c r="L40" s="584"/>
      <c r="M40" s="584"/>
      <c r="N40" s="584"/>
      <c r="O40" s="584"/>
      <c r="P40" s="584"/>
      <c r="Q40" s="584"/>
      <c r="R40" s="584"/>
      <c r="S40" s="584"/>
      <c r="T40" s="584"/>
      <c r="U40" s="584"/>
      <c r="V40" s="584"/>
      <c r="W40" s="584"/>
      <c r="X40" s="584"/>
      <c r="Y40" s="584"/>
      <c r="Z40" s="584"/>
      <c r="AA40" s="584"/>
      <c r="AB40" s="584"/>
      <c r="AC40" s="584"/>
      <c r="AD40" s="584"/>
      <c r="AE40" s="584"/>
      <c r="AF40" s="584"/>
      <c r="AG40" s="584"/>
      <c r="AH40" s="584"/>
      <c r="AI40" s="584"/>
      <c r="AJ40" s="584"/>
      <c r="AK40" s="584"/>
      <c r="AL40" s="584"/>
      <c r="AM40" s="584"/>
      <c r="AN40" s="584"/>
      <c r="AO40" s="584"/>
      <c r="AP40" s="584"/>
      <c r="AQ40" s="584"/>
      <c r="AR40" s="584"/>
      <c r="AS40" s="584"/>
      <c r="AT40" s="584"/>
    </row>
  </sheetData>
  <sheetProtection insertColumns="0" deleteColumns="0"/>
  <mergeCells count="11">
    <mergeCell ref="B1:AT1"/>
    <mergeCell ref="B3:E3"/>
    <mergeCell ref="F3:N3"/>
    <mergeCell ref="U3:AF3"/>
    <mergeCell ref="AG3:AK3"/>
    <mergeCell ref="AL3:AT3"/>
    <mergeCell ref="B4:H4"/>
    <mergeCell ref="I4:AT4"/>
    <mergeCell ref="B6:AT6"/>
    <mergeCell ref="B7:AT39"/>
    <mergeCell ref="B40:AT40"/>
  </mergeCells>
  <phoneticPr fontId="2" type="noConversion"/>
  <hyperlinks>
    <hyperlink ref="AV4" location="'청구서식 목차'!C2" display="'청구서식 목차'!C2"/>
    <hyperlink ref="AV3" location="'종합 안내문'!B6" display="'종합 안내문'!B6"/>
    <hyperlink ref="AV3" location="안내문!A11" display="안내문!A11"/>
  </hyperlinks>
  <printOptions horizontalCentered="1"/>
  <pageMargins left="0.11811023622047245" right="0.11811023622047245" top="0.59055118110236227" bottom="0.39370078740157483" header="0.31496062992125984" footer="0.31496062992125984"/>
  <pageSetup paperSize="9" orientation="portrait" r:id="rId1"/>
  <headerFooter>
    <oddHeader>&amp;L&amp;G</oddHeader>
  </headerFooter>
  <legacyDrawingHF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X39"/>
  <sheetViews>
    <sheetView zoomScale="112" zoomScaleNormal="112" workbookViewId="0">
      <selection activeCell="A24" sqref="A24:N24"/>
    </sheetView>
  </sheetViews>
  <sheetFormatPr defaultColWidth="2" defaultRowHeight="18" customHeight="1"/>
  <cols>
    <col min="1" max="47" width="2" style="83" customWidth="1"/>
    <col min="48" max="79" width="2" style="83"/>
    <col min="80" max="80" width="19.125" style="83" customWidth="1"/>
    <col min="81" max="16384" width="2" style="83"/>
  </cols>
  <sheetData>
    <row r="1" spans="1:76" ht="27" customHeight="1">
      <c r="A1" s="573" t="s">
        <v>48</v>
      </c>
      <c r="B1" s="573"/>
      <c r="C1" s="573"/>
      <c r="D1" s="573"/>
      <c r="E1" s="573"/>
      <c r="F1" s="573"/>
      <c r="G1" s="573"/>
      <c r="H1" s="573"/>
      <c r="I1" s="573"/>
      <c r="J1" s="573"/>
      <c r="K1" s="573"/>
      <c r="L1" s="573"/>
      <c r="M1" s="573"/>
      <c r="N1" s="573"/>
      <c r="O1" s="573"/>
      <c r="P1" s="573"/>
      <c r="Q1" s="573"/>
      <c r="R1" s="573"/>
      <c r="S1" s="573"/>
      <c r="T1" s="573"/>
      <c r="U1" s="573"/>
      <c r="V1" s="573"/>
      <c r="W1" s="573"/>
      <c r="X1" s="573"/>
      <c r="Y1" s="573"/>
      <c r="Z1" s="573"/>
      <c r="AA1" s="573"/>
      <c r="AB1" s="573"/>
      <c r="AC1" s="573"/>
      <c r="AD1" s="573"/>
      <c r="AE1" s="573"/>
      <c r="AF1" s="573"/>
      <c r="AG1" s="573"/>
      <c r="AH1" s="573"/>
      <c r="AI1" s="573"/>
      <c r="AJ1" s="573"/>
      <c r="AK1" s="573"/>
      <c r="AL1" s="573"/>
      <c r="AM1" s="573"/>
      <c r="AN1" s="573"/>
      <c r="AO1" s="573"/>
      <c r="AP1" s="573"/>
      <c r="AQ1" s="573"/>
      <c r="AR1" s="573"/>
      <c r="AS1" s="573"/>
      <c r="AT1" s="573"/>
      <c r="AV1" s="587" t="s">
        <v>36960</v>
      </c>
      <c r="AW1" s="587"/>
      <c r="AX1" s="587"/>
      <c r="AY1" s="587"/>
      <c r="AZ1" s="587"/>
    </row>
    <row r="2" spans="1:76" s="19" customFormat="1" ht="17.25" customHeight="1">
      <c r="AV2" s="587" t="s">
        <v>36916</v>
      </c>
      <c r="AW2" s="587"/>
      <c r="AX2" s="587"/>
      <c r="AY2" s="587"/>
      <c r="AZ2" s="587"/>
    </row>
    <row r="3" spans="1:76" s="19" customFormat="1" ht="12.95" customHeight="1">
      <c r="A3" s="655" t="s">
        <v>382</v>
      </c>
      <c r="B3" s="655"/>
      <c r="C3" s="655"/>
      <c r="D3" s="655"/>
      <c r="E3" s="655"/>
      <c r="F3" s="655"/>
      <c r="G3" s="655"/>
      <c r="H3" s="655"/>
      <c r="I3" s="655"/>
      <c r="J3" s="655"/>
      <c r="K3" s="655"/>
      <c r="L3" s="655"/>
      <c r="M3" s="655"/>
      <c r="N3" s="655"/>
      <c r="O3" s="655"/>
      <c r="P3" s="655"/>
      <c r="Q3" s="655"/>
      <c r="R3" s="655"/>
      <c r="S3" s="655"/>
      <c r="T3" s="655"/>
      <c r="U3" s="655"/>
      <c r="V3" s="655"/>
      <c r="W3" s="655"/>
      <c r="X3" s="655"/>
      <c r="Y3" s="655"/>
      <c r="Z3" s="655"/>
      <c r="AA3" s="655"/>
      <c r="AB3" s="655"/>
      <c r="AC3" s="655"/>
      <c r="AD3" s="655"/>
      <c r="AE3" s="655"/>
      <c r="AF3" s="655"/>
      <c r="AG3" s="655"/>
      <c r="AH3" s="655"/>
      <c r="AI3" s="655"/>
      <c r="AJ3" s="655"/>
      <c r="AK3" s="655"/>
      <c r="AL3" s="655"/>
      <c r="AM3" s="655"/>
      <c r="AN3" s="655"/>
      <c r="AO3" s="655"/>
      <c r="AP3" s="655"/>
      <c r="AQ3" s="655"/>
      <c r="AR3" s="655"/>
      <c r="AS3" s="655"/>
      <c r="AT3" s="655"/>
      <c r="AV3" s="587"/>
      <c r="AW3" s="587"/>
      <c r="AX3" s="587"/>
      <c r="AY3" s="587"/>
      <c r="AZ3" s="587"/>
    </row>
    <row r="4" spans="1:76" s="19" customFormat="1" ht="12.95" customHeight="1">
      <c r="A4" s="656"/>
      <c r="B4" s="656"/>
      <c r="C4" s="656"/>
      <c r="D4" s="656"/>
      <c r="E4" s="656"/>
      <c r="F4" s="656"/>
      <c r="G4" s="656"/>
      <c r="H4" s="656"/>
      <c r="I4" s="656"/>
      <c r="J4" s="656"/>
      <c r="K4" s="656"/>
      <c r="L4" s="656"/>
      <c r="M4" s="656"/>
      <c r="N4" s="656"/>
      <c r="O4" s="656"/>
      <c r="P4" s="656"/>
      <c r="Q4" s="656"/>
      <c r="R4" s="656"/>
      <c r="S4" s="656"/>
      <c r="T4" s="656"/>
      <c r="U4" s="656"/>
      <c r="V4" s="656"/>
      <c r="W4" s="656"/>
      <c r="X4" s="656"/>
      <c r="Y4" s="656"/>
      <c r="Z4" s="656"/>
      <c r="AA4" s="656"/>
      <c r="AB4" s="656"/>
      <c r="AC4" s="656"/>
      <c r="AD4" s="656"/>
      <c r="AE4" s="656"/>
      <c r="AF4" s="656"/>
      <c r="AG4" s="656"/>
      <c r="AH4" s="656"/>
      <c r="AI4" s="656"/>
      <c r="AJ4" s="656"/>
      <c r="AK4" s="656"/>
      <c r="AL4" s="656"/>
      <c r="AM4" s="656"/>
      <c r="AN4" s="656"/>
      <c r="AO4" s="656"/>
      <c r="AP4" s="656"/>
      <c r="AQ4" s="656"/>
      <c r="AR4" s="656"/>
      <c r="AS4" s="656"/>
      <c r="AT4" s="656"/>
    </row>
    <row r="5" spans="1:76" s="19" customFormat="1" ht="20.100000000000001" customHeight="1">
      <c r="A5" s="657" t="s">
        <v>383</v>
      </c>
      <c r="B5" s="658"/>
      <c r="C5" s="658"/>
      <c r="D5" s="658"/>
      <c r="E5" s="658"/>
      <c r="F5" s="658"/>
      <c r="G5" s="658"/>
      <c r="H5" s="658"/>
      <c r="I5" s="658"/>
      <c r="J5" s="658"/>
      <c r="K5" s="658"/>
      <c r="L5" s="658"/>
      <c r="M5" s="658"/>
      <c r="N5" s="658"/>
      <c r="O5" s="658"/>
      <c r="P5" s="658"/>
      <c r="Q5" s="658"/>
      <c r="R5" s="658"/>
      <c r="S5" s="658"/>
      <c r="T5" s="658"/>
      <c r="U5" s="658"/>
      <c r="V5" s="658"/>
      <c r="W5" s="658"/>
      <c r="X5" s="658"/>
      <c r="Y5" s="658"/>
      <c r="Z5" s="658"/>
      <c r="AA5" s="658"/>
      <c r="AB5" s="658"/>
      <c r="AC5" s="658"/>
      <c r="AD5" s="658"/>
      <c r="AE5" s="658"/>
      <c r="AF5" s="658"/>
      <c r="AG5" s="658"/>
      <c r="AH5" s="658"/>
      <c r="AI5" s="658"/>
      <c r="AJ5" s="658"/>
      <c r="AK5" s="658"/>
      <c r="AL5" s="658"/>
      <c r="AM5" s="658"/>
      <c r="AN5" s="658"/>
      <c r="AO5" s="658"/>
      <c r="AP5" s="658"/>
      <c r="AQ5" s="658"/>
      <c r="AR5" s="658"/>
      <c r="AS5" s="658"/>
      <c r="AT5" s="659"/>
    </row>
    <row r="6" spans="1:76" s="19" customFormat="1" ht="20.100000000000001" customHeight="1">
      <c r="A6" s="600" t="s">
        <v>384</v>
      </c>
      <c r="B6" s="565"/>
      <c r="C6" s="565"/>
      <c r="D6" s="565"/>
      <c r="E6" s="565"/>
      <c r="F6" s="565"/>
      <c r="G6" s="565"/>
      <c r="H6" s="565"/>
      <c r="I6" s="565"/>
      <c r="J6" s="565"/>
      <c r="K6" s="565"/>
      <c r="L6" s="565"/>
      <c r="M6" s="565"/>
      <c r="N6" s="565" t="s">
        <v>385</v>
      </c>
      <c r="O6" s="565"/>
      <c r="P6" s="565"/>
      <c r="Q6" s="565"/>
      <c r="R6" s="565"/>
      <c r="S6" s="565"/>
      <c r="T6" s="565"/>
      <c r="U6" s="565"/>
      <c r="V6" s="565" t="s">
        <v>386</v>
      </c>
      <c r="W6" s="565"/>
      <c r="X6" s="565"/>
      <c r="Y6" s="565"/>
      <c r="Z6" s="565"/>
      <c r="AA6" s="565"/>
      <c r="AB6" s="565"/>
      <c r="AC6" s="565"/>
      <c r="AD6" s="565" t="s">
        <v>387</v>
      </c>
      <c r="AE6" s="565"/>
      <c r="AF6" s="565"/>
      <c r="AG6" s="565"/>
      <c r="AH6" s="565"/>
      <c r="AI6" s="565"/>
      <c r="AJ6" s="653"/>
      <c r="AK6" s="651"/>
      <c r="AL6" s="651"/>
      <c r="AM6" s="651"/>
      <c r="AN6" s="95" t="s">
        <v>388</v>
      </c>
      <c r="AO6" s="651"/>
      <c r="AP6" s="651"/>
      <c r="AQ6" s="95" t="s">
        <v>389</v>
      </c>
      <c r="AR6" s="651"/>
      <c r="AS6" s="651"/>
      <c r="AT6" s="96" t="s">
        <v>390</v>
      </c>
      <c r="AV6" s="654" t="s">
        <v>391</v>
      </c>
      <c r="AW6" s="654"/>
      <c r="AX6" s="654"/>
      <c r="AY6" s="654"/>
      <c r="AZ6" s="654"/>
      <c r="BA6" s="654"/>
      <c r="BB6" s="654"/>
      <c r="BC6" s="654"/>
      <c r="BD6" s="654"/>
      <c r="BE6" s="654"/>
      <c r="BF6" s="654"/>
      <c r="BG6" s="654"/>
      <c r="BH6" s="654"/>
      <c r="BI6" s="654"/>
      <c r="BJ6" s="654"/>
      <c r="BK6" s="654"/>
      <c r="BL6" s="654"/>
      <c r="BM6" s="654"/>
      <c r="BN6" s="654"/>
      <c r="BO6" s="654"/>
      <c r="BP6" s="654"/>
      <c r="BQ6" s="654"/>
      <c r="BR6" s="654"/>
      <c r="BS6" s="654"/>
      <c r="BT6" s="654"/>
      <c r="BU6" s="654"/>
      <c r="BV6" s="654"/>
      <c r="BW6" s="654"/>
      <c r="BX6" s="654"/>
    </row>
    <row r="7" spans="1:76" s="19" customFormat="1" ht="20.100000000000001" customHeight="1">
      <c r="A7" s="600" t="s">
        <v>384</v>
      </c>
      <c r="B7" s="565"/>
      <c r="C7" s="565"/>
      <c r="D7" s="565"/>
      <c r="E7" s="565"/>
      <c r="F7" s="565"/>
      <c r="G7" s="565"/>
      <c r="H7" s="565"/>
      <c r="I7" s="565"/>
      <c r="J7" s="565"/>
      <c r="K7" s="565"/>
      <c r="L7" s="565"/>
      <c r="M7" s="565"/>
      <c r="N7" s="565" t="s">
        <v>385</v>
      </c>
      <c r="O7" s="565"/>
      <c r="P7" s="565"/>
      <c r="Q7" s="565"/>
      <c r="R7" s="565"/>
      <c r="S7" s="565"/>
      <c r="T7" s="565"/>
      <c r="U7" s="565"/>
      <c r="V7" s="565" t="s">
        <v>386</v>
      </c>
      <c r="W7" s="565"/>
      <c r="X7" s="565"/>
      <c r="Y7" s="565"/>
      <c r="Z7" s="565"/>
      <c r="AA7" s="565"/>
      <c r="AB7" s="565"/>
      <c r="AC7" s="565"/>
      <c r="AD7" s="565" t="s">
        <v>387</v>
      </c>
      <c r="AE7" s="565"/>
      <c r="AF7" s="565"/>
      <c r="AG7" s="565"/>
      <c r="AH7" s="565"/>
      <c r="AI7" s="565"/>
      <c r="AJ7" s="653"/>
      <c r="AK7" s="651"/>
      <c r="AL7" s="651"/>
      <c r="AM7" s="651"/>
      <c r="AN7" s="95" t="s">
        <v>388</v>
      </c>
      <c r="AO7" s="651"/>
      <c r="AP7" s="651"/>
      <c r="AQ7" s="95" t="s">
        <v>389</v>
      </c>
      <c r="AR7" s="651"/>
      <c r="AS7" s="651"/>
      <c r="AT7" s="96" t="s">
        <v>390</v>
      </c>
      <c r="AV7" s="654"/>
      <c r="AW7" s="654"/>
      <c r="AX7" s="654"/>
      <c r="AY7" s="654"/>
      <c r="AZ7" s="654"/>
      <c r="BA7" s="654"/>
      <c r="BB7" s="654"/>
      <c r="BC7" s="654"/>
      <c r="BD7" s="654"/>
      <c r="BE7" s="654"/>
      <c r="BF7" s="654"/>
      <c r="BG7" s="654"/>
      <c r="BH7" s="654"/>
      <c r="BI7" s="654"/>
      <c r="BJ7" s="654"/>
      <c r="BK7" s="654"/>
      <c r="BL7" s="654"/>
      <c r="BM7" s="654"/>
      <c r="BN7" s="654"/>
      <c r="BO7" s="654"/>
      <c r="BP7" s="654"/>
      <c r="BQ7" s="654"/>
      <c r="BR7" s="654"/>
      <c r="BS7" s="654"/>
      <c r="BT7" s="654"/>
      <c r="BU7" s="654"/>
      <c r="BV7" s="654"/>
      <c r="BW7" s="654"/>
      <c r="BX7" s="654"/>
    </row>
    <row r="8" spans="1:76" s="19" customFormat="1" ht="20.100000000000001" customHeight="1">
      <c r="A8" s="600" t="s">
        <v>384</v>
      </c>
      <c r="B8" s="565"/>
      <c r="C8" s="565"/>
      <c r="D8" s="565"/>
      <c r="E8" s="565"/>
      <c r="F8" s="565"/>
      <c r="G8" s="565"/>
      <c r="H8" s="565"/>
      <c r="I8" s="565"/>
      <c r="J8" s="565"/>
      <c r="K8" s="565"/>
      <c r="L8" s="565"/>
      <c r="M8" s="565"/>
      <c r="N8" s="565" t="s">
        <v>385</v>
      </c>
      <c r="O8" s="565"/>
      <c r="P8" s="565"/>
      <c r="Q8" s="565"/>
      <c r="R8" s="565"/>
      <c r="S8" s="565"/>
      <c r="T8" s="565"/>
      <c r="U8" s="565"/>
      <c r="V8" s="565" t="s">
        <v>386</v>
      </c>
      <c r="W8" s="565"/>
      <c r="X8" s="565"/>
      <c r="Y8" s="565"/>
      <c r="Z8" s="565"/>
      <c r="AA8" s="565"/>
      <c r="AB8" s="565"/>
      <c r="AC8" s="565"/>
      <c r="AD8" s="565" t="s">
        <v>387</v>
      </c>
      <c r="AE8" s="565"/>
      <c r="AF8" s="565"/>
      <c r="AG8" s="565"/>
      <c r="AH8" s="565"/>
      <c r="AI8" s="565"/>
      <c r="AJ8" s="653"/>
      <c r="AK8" s="651"/>
      <c r="AL8" s="651"/>
      <c r="AM8" s="651"/>
      <c r="AN8" s="95" t="s">
        <v>388</v>
      </c>
      <c r="AO8" s="651"/>
      <c r="AP8" s="651"/>
      <c r="AQ8" s="95" t="s">
        <v>389</v>
      </c>
      <c r="AR8" s="651"/>
      <c r="AS8" s="651"/>
      <c r="AT8" s="96" t="s">
        <v>390</v>
      </c>
    </row>
    <row r="9" spans="1:76" s="19" customFormat="1" ht="20.100000000000001" customHeight="1">
      <c r="A9" s="600" t="s">
        <v>384</v>
      </c>
      <c r="B9" s="565"/>
      <c r="C9" s="565"/>
      <c r="D9" s="565"/>
      <c r="E9" s="565"/>
      <c r="F9" s="565"/>
      <c r="G9" s="565"/>
      <c r="H9" s="565"/>
      <c r="I9" s="565"/>
      <c r="J9" s="565"/>
      <c r="K9" s="565"/>
      <c r="L9" s="565"/>
      <c r="M9" s="565"/>
      <c r="N9" s="565" t="s">
        <v>385</v>
      </c>
      <c r="O9" s="565"/>
      <c r="P9" s="565"/>
      <c r="Q9" s="565"/>
      <c r="R9" s="565"/>
      <c r="S9" s="565"/>
      <c r="T9" s="565"/>
      <c r="U9" s="565"/>
      <c r="V9" s="565" t="s">
        <v>386</v>
      </c>
      <c r="W9" s="565"/>
      <c r="X9" s="565"/>
      <c r="Y9" s="565"/>
      <c r="Z9" s="565"/>
      <c r="AA9" s="565"/>
      <c r="AB9" s="565"/>
      <c r="AC9" s="565"/>
      <c r="AD9" s="565" t="s">
        <v>387</v>
      </c>
      <c r="AE9" s="565"/>
      <c r="AF9" s="565"/>
      <c r="AG9" s="565"/>
      <c r="AH9" s="565"/>
      <c r="AI9" s="565"/>
      <c r="AJ9" s="653"/>
      <c r="AK9" s="651"/>
      <c r="AL9" s="651"/>
      <c r="AM9" s="651"/>
      <c r="AN9" s="95" t="s">
        <v>388</v>
      </c>
      <c r="AO9" s="651"/>
      <c r="AP9" s="651"/>
      <c r="AQ9" s="95" t="s">
        <v>389</v>
      </c>
      <c r="AR9" s="651"/>
      <c r="AS9" s="651"/>
      <c r="AT9" s="96" t="s">
        <v>390</v>
      </c>
    </row>
    <row r="10" spans="1:76" s="19" customFormat="1" ht="20.100000000000001" customHeight="1">
      <c r="A10" s="600" t="s">
        <v>384</v>
      </c>
      <c r="B10" s="565"/>
      <c r="C10" s="565"/>
      <c r="D10" s="565"/>
      <c r="E10" s="565"/>
      <c r="F10" s="565"/>
      <c r="G10" s="565"/>
      <c r="H10" s="565"/>
      <c r="I10" s="565"/>
      <c r="J10" s="565"/>
      <c r="K10" s="565"/>
      <c r="L10" s="565"/>
      <c r="M10" s="565"/>
      <c r="N10" s="565" t="s">
        <v>385</v>
      </c>
      <c r="O10" s="565"/>
      <c r="P10" s="565"/>
      <c r="Q10" s="565"/>
      <c r="R10" s="565"/>
      <c r="S10" s="565"/>
      <c r="T10" s="565"/>
      <c r="U10" s="565"/>
      <c r="V10" s="565" t="s">
        <v>386</v>
      </c>
      <c r="W10" s="565"/>
      <c r="X10" s="565"/>
      <c r="Y10" s="565"/>
      <c r="Z10" s="565"/>
      <c r="AA10" s="565"/>
      <c r="AB10" s="565"/>
      <c r="AC10" s="565"/>
      <c r="AD10" s="565" t="s">
        <v>387</v>
      </c>
      <c r="AE10" s="565"/>
      <c r="AF10" s="565"/>
      <c r="AG10" s="565"/>
      <c r="AH10" s="565"/>
      <c r="AI10" s="565"/>
      <c r="AJ10" s="653"/>
      <c r="AK10" s="651"/>
      <c r="AL10" s="651"/>
      <c r="AM10" s="651"/>
      <c r="AN10" s="95" t="s">
        <v>388</v>
      </c>
      <c r="AO10" s="651"/>
      <c r="AP10" s="651"/>
      <c r="AQ10" s="95" t="s">
        <v>389</v>
      </c>
      <c r="AR10" s="651"/>
      <c r="AS10" s="651"/>
      <c r="AT10" s="96" t="s">
        <v>390</v>
      </c>
    </row>
    <row r="11" spans="1:76" s="19" customFormat="1" ht="20.100000000000001" customHeight="1">
      <c r="A11" s="600" t="s">
        <v>384</v>
      </c>
      <c r="B11" s="565"/>
      <c r="C11" s="565"/>
      <c r="D11" s="565"/>
      <c r="E11" s="565"/>
      <c r="F11" s="565"/>
      <c r="G11" s="565"/>
      <c r="H11" s="565"/>
      <c r="I11" s="565"/>
      <c r="J11" s="565"/>
      <c r="K11" s="565"/>
      <c r="L11" s="565"/>
      <c r="M11" s="565"/>
      <c r="N11" s="565" t="s">
        <v>385</v>
      </c>
      <c r="O11" s="565"/>
      <c r="P11" s="565"/>
      <c r="Q11" s="565"/>
      <c r="R11" s="565"/>
      <c r="S11" s="565"/>
      <c r="T11" s="565"/>
      <c r="U11" s="565"/>
      <c r="V11" s="565" t="s">
        <v>386</v>
      </c>
      <c r="W11" s="565"/>
      <c r="X11" s="565"/>
      <c r="Y11" s="565"/>
      <c r="Z11" s="565"/>
      <c r="AA11" s="565"/>
      <c r="AB11" s="565"/>
      <c r="AC11" s="565"/>
      <c r="AD11" s="565" t="s">
        <v>387</v>
      </c>
      <c r="AE11" s="565"/>
      <c r="AF11" s="565"/>
      <c r="AG11" s="565"/>
      <c r="AH11" s="565"/>
      <c r="AI11" s="565"/>
      <c r="AJ11" s="653"/>
      <c r="AK11" s="651"/>
      <c r="AL11" s="651"/>
      <c r="AM11" s="651"/>
      <c r="AN11" s="95" t="s">
        <v>388</v>
      </c>
      <c r="AO11" s="651"/>
      <c r="AP11" s="651"/>
      <c r="AQ11" s="95" t="s">
        <v>389</v>
      </c>
      <c r="AR11" s="651"/>
      <c r="AS11" s="651"/>
      <c r="AT11" s="96" t="s">
        <v>390</v>
      </c>
    </row>
    <row r="12" spans="1:76" s="19" customFormat="1" ht="20.100000000000001" customHeight="1">
      <c r="A12" s="618" t="s">
        <v>392</v>
      </c>
      <c r="B12" s="619"/>
      <c r="C12" s="619"/>
      <c r="D12" s="619"/>
      <c r="E12" s="619"/>
      <c r="F12" s="619"/>
      <c r="G12" s="619"/>
      <c r="H12" s="619"/>
      <c r="I12" s="619"/>
      <c r="J12" s="619"/>
      <c r="K12" s="619"/>
      <c r="L12" s="619"/>
      <c r="M12" s="619"/>
      <c r="N12" s="619"/>
      <c r="O12" s="619"/>
      <c r="P12" s="619"/>
      <c r="Q12" s="619"/>
      <c r="R12" s="619"/>
      <c r="S12" s="619"/>
      <c r="T12" s="619"/>
      <c r="U12" s="619"/>
      <c r="V12" s="619"/>
      <c r="W12" s="619"/>
      <c r="X12" s="619"/>
      <c r="Y12" s="619"/>
      <c r="Z12" s="619"/>
      <c r="AA12" s="619"/>
      <c r="AB12" s="619"/>
      <c r="AC12" s="619"/>
      <c r="AD12" s="619"/>
      <c r="AE12" s="619"/>
      <c r="AF12" s="619"/>
      <c r="AG12" s="619"/>
      <c r="AH12" s="619"/>
      <c r="AI12" s="619"/>
      <c r="AJ12" s="619"/>
      <c r="AK12" s="619"/>
      <c r="AL12" s="619"/>
      <c r="AM12" s="619"/>
      <c r="AN12" s="619"/>
      <c r="AO12" s="619"/>
      <c r="AP12" s="619"/>
      <c r="AQ12" s="619"/>
      <c r="AR12" s="619"/>
      <c r="AS12" s="619"/>
      <c r="AT12" s="620"/>
      <c r="AV12" s="652" t="s">
        <v>393</v>
      </c>
      <c r="AW12" s="652"/>
      <c r="AX12" s="652"/>
      <c r="AY12" s="652"/>
      <c r="AZ12" s="652"/>
      <c r="BA12" s="652"/>
      <c r="BB12" s="652"/>
      <c r="BC12" s="652"/>
      <c r="BD12" s="652"/>
      <c r="BE12" s="652"/>
      <c r="BF12" s="652"/>
      <c r="BG12" s="652"/>
      <c r="BH12" s="652"/>
      <c r="BI12" s="652"/>
      <c r="BJ12" s="652"/>
      <c r="BK12" s="652"/>
      <c r="BL12" s="652"/>
      <c r="BM12" s="652"/>
      <c r="BN12" s="652"/>
      <c r="BO12" s="652"/>
      <c r="BP12" s="652"/>
      <c r="BQ12" s="652"/>
      <c r="BR12" s="652"/>
      <c r="BS12" s="652"/>
      <c r="BT12" s="652"/>
      <c r="BU12" s="652"/>
      <c r="BV12" s="652"/>
    </row>
    <row r="13" spans="1:76" s="19" customFormat="1" ht="20.100000000000001" customHeight="1">
      <c r="A13" s="626" t="s">
        <v>394</v>
      </c>
      <c r="B13" s="627"/>
      <c r="C13" s="627"/>
      <c r="D13" s="627"/>
      <c r="E13" s="627"/>
      <c r="F13" s="627"/>
      <c r="G13" s="627"/>
      <c r="H13" s="627"/>
      <c r="I13" s="645"/>
      <c r="J13" s="646"/>
      <c r="K13" s="646"/>
      <c r="L13" s="646"/>
      <c r="M13" s="646"/>
      <c r="N13" s="646"/>
      <c r="O13" s="646"/>
      <c r="P13" s="646"/>
      <c r="Q13" s="646"/>
      <c r="R13" s="646"/>
      <c r="S13" s="646"/>
      <c r="T13" s="646"/>
      <c r="U13" s="646"/>
      <c r="V13" s="646"/>
      <c r="W13" s="647" t="s">
        <v>395</v>
      </c>
      <c r="X13" s="647"/>
      <c r="Y13" s="648"/>
      <c r="Z13" s="648"/>
      <c r="AA13" s="648"/>
      <c r="AB13" s="648"/>
      <c r="AC13" s="648"/>
      <c r="AD13" s="648"/>
      <c r="AE13" s="648"/>
      <c r="AF13" s="648"/>
      <c r="AG13" s="648"/>
      <c r="AH13" s="648"/>
      <c r="AI13" s="648"/>
      <c r="AJ13" s="648"/>
      <c r="AK13" s="648"/>
      <c r="AL13" s="97" t="s">
        <v>396</v>
      </c>
      <c r="AM13" s="649">
        <f>IF(COUNT(I13,Y13)=2,Y13-I13,0)</f>
        <v>0</v>
      </c>
      <c r="AN13" s="649"/>
      <c r="AO13" s="98" t="s">
        <v>397</v>
      </c>
      <c r="AP13" s="650">
        <f>IF(COUNT(I13,Y13)=2,Y13-I13,0)+1</f>
        <v>1</v>
      </c>
      <c r="AQ13" s="650"/>
      <c r="AR13" s="614" t="s">
        <v>398</v>
      </c>
      <c r="AS13" s="565"/>
      <c r="AT13" s="595"/>
      <c r="AV13" s="610" t="s">
        <v>399</v>
      </c>
      <c r="AW13" s="611"/>
      <c r="AX13" s="611"/>
      <c r="AY13" s="611"/>
      <c r="AZ13" s="611"/>
      <c r="BA13" s="611"/>
      <c r="BB13" s="611"/>
      <c r="BC13" s="611"/>
      <c r="BD13" s="611"/>
      <c r="BE13" s="611"/>
      <c r="BF13" s="611"/>
      <c r="BG13" s="611"/>
      <c r="BH13" s="611"/>
      <c r="BI13" s="611"/>
      <c r="BJ13" s="611"/>
      <c r="BK13" s="611"/>
      <c r="BL13" s="611"/>
      <c r="BM13" s="611"/>
      <c r="BN13" s="611"/>
      <c r="BO13" s="611"/>
      <c r="BP13" s="611"/>
      <c r="BQ13" s="611"/>
      <c r="BR13" s="611"/>
      <c r="BS13" s="611"/>
      <c r="BT13" s="611"/>
      <c r="BU13" s="611"/>
      <c r="BV13" s="611"/>
      <c r="BW13" s="611"/>
      <c r="BX13" s="612"/>
    </row>
    <row r="14" spans="1:76" s="19" customFormat="1" ht="20.100000000000001" customHeight="1">
      <c r="A14" s="626" t="s">
        <v>400</v>
      </c>
      <c r="B14" s="627"/>
      <c r="C14" s="627"/>
      <c r="D14" s="627"/>
      <c r="E14" s="627"/>
      <c r="F14" s="627"/>
      <c r="G14" s="627"/>
      <c r="H14" s="627"/>
      <c r="I14" s="634" t="s">
        <v>401</v>
      </c>
      <c r="J14" s="634"/>
      <c r="K14" s="634"/>
      <c r="L14" s="634"/>
      <c r="M14" s="634"/>
      <c r="N14" s="634"/>
      <c r="O14" s="634"/>
      <c r="P14" s="619"/>
      <c r="Q14" s="619"/>
      <c r="R14" s="619"/>
      <c r="S14" s="619"/>
      <c r="T14" s="619"/>
      <c r="U14" s="619"/>
      <c r="V14" s="619"/>
      <c r="W14" s="619"/>
      <c r="X14" s="619"/>
      <c r="Y14" s="619"/>
      <c r="Z14" s="619"/>
      <c r="AA14" s="619"/>
      <c r="AB14" s="619"/>
      <c r="AC14" s="619"/>
      <c r="AD14" s="619"/>
      <c r="AE14" s="619"/>
      <c r="AF14" s="619"/>
      <c r="AG14" s="619"/>
      <c r="AH14" s="619"/>
      <c r="AI14" s="619"/>
      <c r="AJ14" s="619"/>
      <c r="AK14" s="619"/>
      <c r="AL14" s="619"/>
      <c r="AM14" s="619"/>
      <c r="AN14" s="619"/>
      <c r="AO14" s="619"/>
      <c r="AP14" s="619"/>
      <c r="AQ14" s="619"/>
      <c r="AR14" s="619"/>
      <c r="AS14" s="619"/>
      <c r="AT14" s="620"/>
      <c r="AV14" s="601" t="s">
        <v>402</v>
      </c>
      <c r="AW14" s="602"/>
      <c r="AX14" s="602"/>
      <c r="AY14" s="602"/>
      <c r="AZ14" s="602"/>
      <c r="BA14" s="602"/>
      <c r="BB14" s="602"/>
      <c r="BC14" s="602"/>
      <c r="BD14" s="602"/>
      <c r="BE14" s="602"/>
      <c r="BF14" s="602"/>
      <c r="BG14" s="602"/>
      <c r="BH14" s="602"/>
      <c r="BI14" s="602"/>
      <c r="BJ14" s="602"/>
      <c r="BK14" s="602"/>
      <c r="BL14" s="602"/>
      <c r="BM14" s="602"/>
      <c r="BN14" s="602"/>
      <c r="BO14" s="602"/>
      <c r="BP14" s="602"/>
      <c r="BQ14" s="602"/>
      <c r="BR14" s="602"/>
      <c r="BS14" s="602"/>
      <c r="BT14" s="602"/>
      <c r="BU14" s="602"/>
      <c r="BV14" s="602"/>
      <c r="BW14" s="602"/>
      <c r="BX14" s="603"/>
    </row>
    <row r="15" spans="1:76" s="19" customFormat="1" ht="20.100000000000001" customHeight="1">
      <c r="A15" s="626"/>
      <c r="B15" s="627"/>
      <c r="C15" s="627"/>
      <c r="D15" s="627"/>
      <c r="E15" s="627"/>
      <c r="F15" s="627"/>
      <c r="G15" s="627"/>
      <c r="H15" s="627"/>
      <c r="I15" s="634" t="s">
        <v>403</v>
      </c>
      <c r="J15" s="634"/>
      <c r="K15" s="634"/>
      <c r="L15" s="634"/>
      <c r="M15" s="634"/>
      <c r="N15" s="634"/>
      <c r="O15" s="634"/>
      <c r="P15" s="619"/>
      <c r="Q15" s="619"/>
      <c r="R15" s="619"/>
      <c r="S15" s="619"/>
      <c r="T15" s="619"/>
      <c r="U15" s="619"/>
      <c r="V15" s="619"/>
      <c r="W15" s="619"/>
      <c r="X15" s="619"/>
      <c r="Y15" s="619"/>
      <c r="Z15" s="619"/>
      <c r="AA15" s="619"/>
      <c r="AB15" s="619"/>
      <c r="AC15" s="619"/>
      <c r="AD15" s="619"/>
      <c r="AE15" s="619"/>
      <c r="AF15" s="619"/>
      <c r="AG15" s="619"/>
      <c r="AH15" s="619"/>
      <c r="AI15" s="619"/>
      <c r="AJ15" s="619"/>
      <c r="AK15" s="619"/>
      <c r="AL15" s="619"/>
      <c r="AM15" s="619"/>
      <c r="AN15" s="619"/>
      <c r="AO15" s="619"/>
      <c r="AP15" s="619"/>
      <c r="AQ15" s="619"/>
      <c r="AR15" s="619"/>
      <c r="AS15" s="619"/>
      <c r="AT15" s="620"/>
      <c r="AV15" s="601" t="s">
        <v>404</v>
      </c>
      <c r="AW15" s="602"/>
      <c r="AX15" s="602"/>
      <c r="AY15" s="602"/>
      <c r="AZ15" s="602"/>
      <c r="BA15" s="602"/>
      <c r="BB15" s="602"/>
      <c r="BC15" s="602"/>
      <c r="BD15" s="602"/>
      <c r="BE15" s="602"/>
      <c r="BF15" s="602"/>
      <c r="BG15" s="602"/>
      <c r="BH15" s="602"/>
      <c r="BI15" s="602"/>
      <c r="BJ15" s="602"/>
      <c r="BK15" s="602"/>
      <c r="BL15" s="602"/>
      <c r="BM15" s="602"/>
      <c r="BN15" s="602"/>
      <c r="BO15" s="602"/>
      <c r="BP15" s="602"/>
      <c r="BQ15" s="602"/>
      <c r="BR15" s="602"/>
      <c r="BS15" s="602"/>
      <c r="BT15" s="602"/>
      <c r="BU15" s="602"/>
      <c r="BV15" s="602"/>
      <c r="BW15" s="602"/>
      <c r="BX15" s="603"/>
    </row>
    <row r="16" spans="1:76" s="19" customFormat="1" ht="20.100000000000001" customHeight="1">
      <c r="A16" s="626" t="s">
        <v>405</v>
      </c>
      <c r="B16" s="627"/>
      <c r="C16" s="627"/>
      <c r="D16" s="627"/>
      <c r="E16" s="627"/>
      <c r="F16" s="627"/>
      <c r="G16" s="627"/>
      <c r="H16" s="627"/>
      <c r="I16" s="634" t="s">
        <v>406</v>
      </c>
      <c r="J16" s="634"/>
      <c r="K16" s="634"/>
      <c r="L16" s="634"/>
      <c r="M16" s="634"/>
      <c r="N16" s="634"/>
      <c r="O16" s="634"/>
      <c r="P16" s="619"/>
      <c r="Q16" s="619"/>
      <c r="R16" s="619"/>
      <c r="S16" s="619"/>
      <c r="T16" s="619"/>
      <c r="U16" s="619"/>
      <c r="V16" s="619"/>
      <c r="W16" s="619"/>
      <c r="X16" s="619"/>
      <c r="Y16" s="619"/>
      <c r="Z16" s="619"/>
      <c r="AA16" s="619"/>
      <c r="AB16" s="619"/>
      <c r="AC16" s="619"/>
      <c r="AD16" s="619"/>
      <c r="AE16" s="619"/>
      <c r="AF16" s="619"/>
      <c r="AG16" s="619"/>
      <c r="AH16" s="619"/>
      <c r="AI16" s="619"/>
      <c r="AJ16" s="619"/>
      <c r="AK16" s="619"/>
      <c r="AL16" s="619"/>
      <c r="AM16" s="619"/>
      <c r="AN16" s="619"/>
      <c r="AO16" s="619"/>
      <c r="AP16" s="619"/>
      <c r="AQ16" s="619"/>
      <c r="AR16" s="619"/>
      <c r="AS16" s="619"/>
      <c r="AT16" s="620"/>
      <c r="AV16" s="601" t="s">
        <v>407</v>
      </c>
      <c r="AW16" s="602"/>
      <c r="AX16" s="602"/>
      <c r="AY16" s="602"/>
      <c r="AZ16" s="602"/>
      <c r="BA16" s="602"/>
      <c r="BB16" s="602"/>
      <c r="BC16" s="602"/>
      <c r="BD16" s="602"/>
      <c r="BE16" s="602"/>
      <c r="BF16" s="602"/>
      <c r="BG16" s="602"/>
      <c r="BH16" s="602"/>
      <c r="BI16" s="602"/>
      <c r="BJ16" s="602"/>
      <c r="BK16" s="602"/>
      <c r="BL16" s="602"/>
      <c r="BM16" s="602"/>
      <c r="BN16" s="602"/>
      <c r="BO16" s="602"/>
      <c r="BP16" s="602"/>
      <c r="BQ16" s="602"/>
      <c r="BR16" s="602"/>
      <c r="BS16" s="602"/>
      <c r="BT16" s="602"/>
      <c r="BU16" s="602"/>
      <c r="BV16" s="602"/>
      <c r="BW16" s="602"/>
      <c r="BX16" s="603"/>
    </row>
    <row r="17" spans="1:76" s="19" customFormat="1" ht="20.100000000000001" customHeight="1">
      <c r="A17" s="626"/>
      <c r="B17" s="627"/>
      <c r="C17" s="627"/>
      <c r="D17" s="627"/>
      <c r="E17" s="627"/>
      <c r="F17" s="627"/>
      <c r="G17" s="627"/>
      <c r="H17" s="627"/>
      <c r="I17" s="634" t="s">
        <v>408</v>
      </c>
      <c r="J17" s="634"/>
      <c r="K17" s="634"/>
      <c r="L17" s="634"/>
      <c r="M17" s="634"/>
      <c r="N17" s="634"/>
      <c r="O17" s="634"/>
      <c r="P17" s="619"/>
      <c r="Q17" s="619"/>
      <c r="R17" s="619"/>
      <c r="S17" s="619"/>
      <c r="T17" s="619"/>
      <c r="U17" s="619"/>
      <c r="V17" s="619"/>
      <c r="W17" s="619"/>
      <c r="X17" s="619"/>
      <c r="Y17" s="619"/>
      <c r="Z17" s="619"/>
      <c r="AA17" s="619"/>
      <c r="AB17" s="619"/>
      <c r="AC17" s="619"/>
      <c r="AD17" s="619"/>
      <c r="AE17" s="619"/>
      <c r="AF17" s="619"/>
      <c r="AG17" s="619"/>
      <c r="AH17" s="619"/>
      <c r="AI17" s="619"/>
      <c r="AJ17" s="619"/>
      <c r="AK17" s="619"/>
      <c r="AL17" s="619"/>
      <c r="AM17" s="619"/>
      <c r="AN17" s="619"/>
      <c r="AO17" s="619"/>
      <c r="AP17" s="619"/>
      <c r="AQ17" s="619"/>
      <c r="AR17" s="619"/>
      <c r="AS17" s="619"/>
      <c r="AT17" s="620"/>
      <c r="AV17" s="601" t="s">
        <v>409</v>
      </c>
      <c r="AW17" s="602"/>
      <c r="AX17" s="602"/>
      <c r="AY17" s="602"/>
      <c r="AZ17" s="602"/>
      <c r="BA17" s="602"/>
      <c r="BB17" s="602"/>
      <c r="BC17" s="602"/>
      <c r="BD17" s="602"/>
      <c r="BE17" s="602"/>
      <c r="BF17" s="602"/>
      <c r="BG17" s="602"/>
      <c r="BH17" s="602"/>
      <c r="BI17" s="602"/>
      <c r="BJ17" s="602"/>
      <c r="BK17" s="602"/>
      <c r="BL17" s="602"/>
      <c r="BM17" s="602"/>
      <c r="BN17" s="602"/>
      <c r="BO17" s="602"/>
      <c r="BP17" s="602"/>
      <c r="BQ17" s="602"/>
      <c r="BR17" s="602"/>
      <c r="BS17" s="602"/>
      <c r="BT17" s="602"/>
      <c r="BU17" s="602"/>
      <c r="BV17" s="602"/>
      <c r="BW17" s="602"/>
      <c r="BX17" s="603"/>
    </row>
    <row r="18" spans="1:76" s="19" customFormat="1" ht="18" customHeight="1">
      <c r="A18" s="626" t="s">
        <v>410</v>
      </c>
      <c r="B18" s="627"/>
      <c r="C18" s="627"/>
      <c r="D18" s="627"/>
      <c r="E18" s="627"/>
      <c r="F18" s="627"/>
      <c r="G18" s="627"/>
      <c r="H18" s="627"/>
      <c r="I18" s="628" t="s">
        <v>411</v>
      </c>
      <c r="J18" s="629"/>
      <c r="K18" s="629"/>
      <c r="L18" s="629"/>
      <c r="M18" s="629"/>
      <c r="N18" s="629"/>
      <c r="O18" s="630"/>
      <c r="P18" s="631"/>
      <c r="Q18" s="632"/>
      <c r="R18" s="632"/>
      <c r="S18" s="632"/>
      <c r="T18" s="632"/>
      <c r="U18" s="632"/>
      <c r="V18" s="632"/>
      <c r="W18" s="632"/>
      <c r="X18" s="632"/>
      <c r="Y18" s="633"/>
      <c r="Z18" s="99" t="s">
        <v>412</v>
      </c>
      <c r="AA18" s="634" t="s">
        <v>413</v>
      </c>
      <c r="AB18" s="634"/>
      <c r="AC18" s="634"/>
      <c r="AD18" s="634"/>
      <c r="AE18" s="634"/>
      <c r="AF18" s="634"/>
      <c r="AG18" s="634"/>
      <c r="AH18" s="631"/>
      <c r="AI18" s="632"/>
      <c r="AJ18" s="632"/>
      <c r="AK18" s="632"/>
      <c r="AL18" s="632"/>
      <c r="AM18" s="632"/>
      <c r="AN18" s="632"/>
      <c r="AO18" s="632"/>
      <c r="AP18" s="632"/>
      <c r="AQ18" s="632"/>
      <c r="AR18" s="632"/>
      <c r="AS18" s="633"/>
      <c r="AT18" s="96" t="s">
        <v>412</v>
      </c>
      <c r="AV18" s="604" t="s">
        <v>414</v>
      </c>
      <c r="AW18" s="605"/>
      <c r="AX18" s="605"/>
      <c r="AY18" s="605"/>
      <c r="AZ18" s="605"/>
      <c r="BA18" s="605"/>
      <c r="BB18" s="605"/>
      <c r="BC18" s="605"/>
      <c r="BD18" s="605"/>
      <c r="BE18" s="605"/>
      <c r="BF18" s="605"/>
      <c r="BG18" s="605"/>
      <c r="BH18" s="605"/>
      <c r="BI18" s="605"/>
      <c r="BJ18" s="605"/>
      <c r="BK18" s="605"/>
      <c r="BL18" s="605"/>
      <c r="BM18" s="605"/>
      <c r="BN18" s="605"/>
      <c r="BO18" s="605"/>
      <c r="BP18" s="605"/>
      <c r="BQ18" s="605"/>
      <c r="BR18" s="605"/>
      <c r="BS18" s="605"/>
      <c r="BT18" s="605"/>
      <c r="BU18" s="605"/>
      <c r="BV18" s="605"/>
      <c r="BW18" s="605"/>
      <c r="BX18" s="606"/>
    </row>
    <row r="19" spans="1:76" s="19" customFormat="1" ht="20.100000000000001" customHeight="1">
      <c r="A19" s="635" t="s">
        <v>415</v>
      </c>
      <c r="B19" s="636"/>
      <c r="C19" s="636"/>
      <c r="D19" s="636"/>
      <c r="E19" s="636"/>
      <c r="F19" s="636"/>
      <c r="G19" s="636"/>
      <c r="H19" s="637"/>
      <c r="I19" s="613"/>
      <c r="J19" s="613"/>
      <c r="K19" s="613"/>
      <c r="L19" s="613"/>
      <c r="M19" s="613"/>
      <c r="N19" s="613"/>
      <c r="O19" s="613"/>
      <c r="P19" s="613"/>
      <c r="Q19" s="613"/>
      <c r="R19" s="613"/>
      <c r="S19" s="613"/>
      <c r="T19" s="613"/>
      <c r="U19" s="613"/>
      <c r="V19" s="613"/>
      <c r="W19" s="613"/>
      <c r="X19" s="613"/>
      <c r="Y19" s="613"/>
      <c r="Z19" s="613"/>
      <c r="AA19" s="613"/>
      <c r="AB19" s="613"/>
      <c r="AC19" s="613"/>
      <c r="AD19" s="613"/>
      <c r="AE19" s="613"/>
      <c r="AF19" s="613"/>
      <c r="AG19" s="613"/>
      <c r="AH19" s="613"/>
      <c r="AI19" s="613"/>
      <c r="AJ19" s="613"/>
      <c r="AK19" s="613"/>
      <c r="AL19" s="613"/>
      <c r="AM19" s="613"/>
      <c r="AN19" s="613"/>
      <c r="AO19" s="613"/>
      <c r="AP19" s="613"/>
      <c r="AQ19" s="613"/>
      <c r="AR19" s="613"/>
      <c r="AS19" s="613"/>
      <c r="AT19" s="644"/>
      <c r="AV19" s="607"/>
      <c r="AW19" s="608"/>
      <c r="AX19" s="608"/>
      <c r="AY19" s="608"/>
      <c r="AZ19" s="608"/>
      <c r="BA19" s="608"/>
      <c r="BB19" s="608"/>
      <c r="BC19" s="608"/>
      <c r="BD19" s="608"/>
      <c r="BE19" s="608"/>
      <c r="BF19" s="608"/>
      <c r="BG19" s="608"/>
      <c r="BH19" s="608"/>
      <c r="BI19" s="608"/>
      <c r="BJ19" s="608"/>
      <c r="BK19" s="608"/>
      <c r="BL19" s="608"/>
      <c r="BM19" s="608"/>
      <c r="BN19" s="608"/>
      <c r="BO19" s="608"/>
      <c r="BP19" s="608"/>
      <c r="BQ19" s="608"/>
      <c r="BR19" s="608"/>
      <c r="BS19" s="608"/>
      <c r="BT19" s="608"/>
      <c r="BU19" s="608"/>
      <c r="BV19" s="608"/>
      <c r="BW19" s="608"/>
      <c r="BX19" s="609"/>
    </row>
    <row r="20" spans="1:76" s="19" customFormat="1" ht="20.100000000000001" customHeight="1">
      <c r="A20" s="638"/>
      <c r="B20" s="639"/>
      <c r="C20" s="639"/>
      <c r="D20" s="639"/>
      <c r="E20" s="639"/>
      <c r="F20" s="639"/>
      <c r="G20" s="639"/>
      <c r="H20" s="640"/>
      <c r="I20" s="613"/>
      <c r="J20" s="613"/>
      <c r="K20" s="613"/>
      <c r="L20" s="613"/>
      <c r="M20" s="613"/>
      <c r="N20" s="613"/>
      <c r="O20" s="614"/>
      <c r="P20" s="615"/>
      <c r="Q20" s="616"/>
      <c r="R20" s="616"/>
      <c r="S20" s="616"/>
      <c r="T20" s="616"/>
      <c r="U20" s="616"/>
      <c r="V20" s="616"/>
      <c r="W20" s="616"/>
      <c r="X20" s="616"/>
      <c r="Y20" s="616"/>
      <c r="Z20" s="616"/>
      <c r="AA20" s="616"/>
      <c r="AB20" s="616"/>
      <c r="AC20" s="616"/>
      <c r="AD20" s="616"/>
      <c r="AE20" s="616"/>
      <c r="AF20" s="616"/>
      <c r="AG20" s="616"/>
      <c r="AH20" s="616"/>
      <c r="AI20" s="616"/>
      <c r="AJ20" s="616"/>
      <c r="AK20" s="616"/>
      <c r="AL20" s="616"/>
      <c r="AM20" s="616"/>
      <c r="AN20" s="616"/>
      <c r="AO20" s="616"/>
      <c r="AP20" s="616"/>
      <c r="AQ20" s="616"/>
      <c r="AR20" s="616"/>
      <c r="AS20" s="616"/>
      <c r="AT20" s="617"/>
    </row>
    <row r="21" spans="1:76" s="19" customFormat="1" ht="20.100000000000001" customHeight="1">
      <c r="A21" s="641"/>
      <c r="B21" s="642"/>
      <c r="C21" s="642"/>
      <c r="D21" s="642"/>
      <c r="E21" s="642"/>
      <c r="F21" s="642"/>
      <c r="G21" s="642"/>
      <c r="H21" s="643"/>
      <c r="I21" s="613"/>
      <c r="J21" s="613"/>
      <c r="K21" s="613"/>
      <c r="L21" s="613"/>
      <c r="M21" s="613"/>
      <c r="N21" s="613"/>
      <c r="O21" s="614"/>
      <c r="P21" s="615"/>
      <c r="Q21" s="616"/>
      <c r="R21" s="616"/>
      <c r="S21" s="616"/>
      <c r="T21" s="616"/>
      <c r="U21" s="616"/>
      <c r="V21" s="616"/>
      <c r="W21" s="616"/>
      <c r="X21" s="616"/>
      <c r="Y21" s="616"/>
      <c r="Z21" s="616"/>
      <c r="AA21" s="616"/>
      <c r="AB21" s="616"/>
      <c r="AC21" s="616"/>
      <c r="AD21" s="616"/>
      <c r="AE21" s="616"/>
      <c r="AF21" s="616"/>
      <c r="AG21" s="616"/>
      <c r="AH21" s="616"/>
      <c r="AI21" s="616"/>
      <c r="AJ21" s="616"/>
      <c r="AK21" s="616"/>
      <c r="AL21" s="616"/>
      <c r="AM21" s="616"/>
      <c r="AN21" s="616"/>
      <c r="AO21" s="616"/>
      <c r="AP21" s="616"/>
      <c r="AQ21" s="616"/>
      <c r="AR21" s="616"/>
      <c r="AS21" s="616"/>
      <c r="AT21" s="617"/>
    </row>
    <row r="22" spans="1:76" s="19" customFormat="1" ht="20.100000000000001" customHeight="1">
      <c r="A22" s="618" t="s">
        <v>416</v>
      </c>
      <c r="B22" s="619"/>
      <c r="C22" s="619"/>
      <c r="D22" s="619"/>
      <c r="E22" s="619"/>
      <c r="F22" s="619"/>
      <c r="G22" s="619"/>
      <c r="H22" s="619"/>
      <c r="I22" s="619"/>
      <c r="J22" s="619"/>
      <c r="K22" s="619"/>
      <c r="L22" s="619"/>
      <c r="M22" s="619"/>
      <c r="N22" s="619"/>
      <c r="O22" s="619"/>
      <c r="P22" s="619"/>
      <c r="Q22" s="619"/>
      <c r="R22" s="619"/>
      <c r="S22" s="619"/>
      <c r="T22" s="619"/>
      <c r="U22" s="619"/>
      <c r="V22" s="619"/>
      <c r="W22" s="619"/>
      <c r="X22" s="619"/>
      <c r="Y22" s="619"/>
      <c r="Z22" s="619"/>
      <c r="AA22" s="619"/>
      <c r="AB22" s="619"/>
      <c r="AC22" s="619"/>
      <c r="AD22" s="619"/>
      <c r="AE22" s="619"/>
      <c r="AF22" s="619"/>
      <c r="AG22" s="619"/>
      <c r="AH22" s="619"/>
      <c r="AI22" s="619"/>
      <c r="AJ22" s="619"/>
      <c r="AK22" s="619"/>
      <c r="AL22" s="619"/>
      <c r="AM22" s="619"/>
      <c r="AN22" s="619"/>
      <c r="AO22" s="619"/>
      <c r="AP22" s="619"/>
      <c r="AQ22" s="619"/>
      <c r="AR22" s="619"/>
      <c r="AS22" s="619"/>
      <c r="AT22" s="620"/>
    </row>
    <row r="23" spans="1:76" s="19" customFormat="1" ht="20.100000000000001" customHeight="1">
      <c r="A23" s="621" t="s">
        <v>417</v>
      </c>
      <c r="B23" s="622"/>
      <c r="C23" s="622"/>
      <c r="D23" s="622"/>
      <c r="E23" s="622"/>
      <c r="F23" s="622"/>
      <c r="G23" s="622"/>
      <c r="H23" s="622"/>
      <c r="I23" s="622"/>
      <c r="J23" s="622"/>
      <c r="K23" s="622"/>
      <c r="L23" s="622"/>
      <c r="M23" s="622"/>
      <c r="N23" s="623"/>
      <c r="O23" s="624" t="s">
        <v>418</v>
      </c>
      <c r="P23" s="624"/>
      <c r="Q23" s="624"/>
      <c r="R23" s="624"/>
      <c r="S23" s="624"/>
      <c r="T23" s="624"/>
      <c r="U23" s="624"/>
      <c r="V23" s="624"/>
      <c r="W23" s="624"/>
      <c r="X23" s="624"/>
      <c r="Y23" s="624"/>
      <c r="Z23" s="624"/>
      <c r="AA23" s="624"/>
      <c r="AB23" s="624"/>
      <c r="AC23" s="624"/>
      <c r="AD23" s="624" t="s">
        <v>419</v>
      </c>
      <c r="AE23" s="624"/>
      <c r="AF23" s="624"/>
      <c r="AG23" s="624"/>
      <c r="AH23" s="624"/>
      <c r="AI23" s="624"/>
      <c r="AJ23" s="624"/>
      <c r="AK23" s="624"/>
      <c r="AL23" s="624"/>
      <c r="AM23" s="624"/>
      <c r="AN23" s="624"/>
      <c r="AO23" s="624"/>
      <c r="AP23" s="624"/>
      <c r="AQ23" s="624"/>
      <c r="AR23" s="624"/>
      <c r="AS23" s="624"/>
      <c r="AT23" s="625"/>
      <c r="AV23" s="100" t="s">
        <v>420</v>
      </c>
      <c r="AW23" s="100"/>
      <c r="AX23" s="100"/>
      <c r="AY23" s="100"/>
      <c r="AZ23" s="100"/>
      <c r="BA23" s="100"/>
      <c r="BB23" s="100"/>
      <c r="BC23" s="100"/>
      <c r="BD23" s="100"/>
      <c r="BE23" s="100"/>
      <c r="BF23" s="100"/>
      <c r="BG23" s="100"/>
      <c r="BH23" s="100"/>
      <c r="BI23" s="100"/>
      <c r="BJ23" s="100"/>
      <c r="BK23" s="100"/>
      <c r="BL23" s="100"/>
      <c r="BM23" s="100"/>
      <c r="BN23" s="100"/>
      <c r="BO23" s="100"/>
      <c r="BP23" s="100"/>
      <c r="BQ23" s="100"/>
      <c r="BR23" s="100"/>
      <c r="BS23" s="100"/>
      <c r="BT23" s="100"/>
      <c r="BU23" s="100"/>
      <c r="BV23" s="100"/>
      <c r="BW23" s="100"/>
      <c r="BX23" s="100"/>
    </row>
    <row r="24" spans="1:76" s="19" customFormat="1" ht="20.100000000000001" customHeight="1">
      <c r="A24" s="600"/>
      <c r="B24" s="565"/>
      <c r="C24" s="565"/>
      <c r="D24" s="565"/>
      <c r="E24" s="565"/>
      <c r="F24" s="565"/>
      <c r="G24" s="565"/>
      <c r="H24" s="565"/>
      <c r="I24" s="565"/>
      <c r="J24" s="565"/>
      <c r="K24" s="565"/>
      <c r="L24" s="565"/>
      <c r="M24" s="565"/>
      <c r="N24" s="565"/>
      <c r="O24" s="565"/>
      <c r="P24" s="565"/>
      <c r="Q24" s="565"/>
      <c r="R24" s="565"/>
      <c r="S24" s="565"/>
      <c r="T24" s="565"/>
      <c r="U24" s="565"/>
      <c r="V24" s="565"/>
      <c r="W24" s="565"/>
      <c r="X24" s="565"/>
      <c r="Y24" s="565"/>
      <c r="Z24" s="565"/>
      <c r="AA24" s="565"/>
      <c r="AB24" s="565"/>
      <c r="AC24" s="565"/>
      <c r="AD24" s="565"/>
      <c r="AE24" s="565"/>
      <c r="AF24" s="565"/>
      <c r="AG24" s="565"/>
      <c r="AH24" s="565"/>
      <c r="AI24" s="565"/>
      <c r="AJ24" s="565"/>
      <c r="AK24" s="565"/>
      <c r="AL24" s="565"/>
      <c r="AM24" s="565"/>
      <c r="AN24" s="565"/>
      <c r="AO24" s="565"/>
      <c r="AP24" s="565"/>
      <c r="AQ24" s="565"/>
      <c r="AR24" s="565"/>
      <c r="AS24" s="565"/>
      <c r="AT24" s="595"/>
      <c r="AV24" s="610" t="s">
        <v>421</v>
      </c>
      <c r="AW24" s="611"/>
      <c r="AX24" s="611"/>
      <c r="AY24" s="611"/>
      <c r="AZ24" s="611"/>
      <c r="BA24" s="611"/>
      <c r="BB24" s="611"/>
      <c r="BC24" s="611"/>
      <c r="BD24" s="611"/>
      <c r="BE24" s="611"/>
      <c r="BF24" s="611"/>
      <c r="BG24" s="611"/>
      <c r="BH24" s="611"/>
      <c r="BI24" s="611"/>
      <c r="BJ24" s="611"/>
      <c r="BK24" s="611"/>
      <c r="BL24" s="611"/>
      <c r="BM24" s="611"/>
      <c r="BN24" s="611"/>
      <c r="BO24" s="611"/>
      <c r="BP24" s="611"/>
      <c r="BQ24" s="611"/>
      <c r="BR24" s="611"/>
      <c r="BS24" s="611"/>
      <c r="BT24" s="611"/>
      <c r="BU24" s="611"/>
      <c r="BV24" s="611"/>
      <c r="BW24" s="611"/>
      <c r="BX24" s="612"/>
    </row>
    <row r="25" spans="1:76" s="19" customFormat="1" ht="20.100000000000001" customHeight="1">
      <c r="A25" s="600"/>
      <c r="B25" s="565"/>
      <c r="C25" s="565"/>
      <c r="D25" s="565"/>
      <c r="E25" s="565"/>
      <c r="F25" s="565"/>
      <c r="G25" s="565"/>
      <c r="H25" s="565"/>
      <c r="I25" s="565"/>
      <c r="J25" s="565"/>
      <c r="K25" s="565"/>
      <c r="L25" s="565"/>
      <c r="M25" s="565"/>
      <c r="N25" s="565"/>
      <c r="O25" s="565"/>
      <c r="P25" s="565"/>
      <c r="Q25" s="565"/>
      <c r="R25" s="565"/>
      <c r="S25" s="565"/>
      <c r="T25" s="565"/>
      <c r="U25" s="565"/>
      <c r="V25" s="565"/>
      <c r="W25" s="565"/>
      <c r="X25" s="565"/>
      <c r="Y25" s="565"/>
      <c r="Z25" s="565"/>
      <c r="AA25" s="565"/>
      <c r="AB25" s="565"/>
      <c r="AC25" s="565"/>
      <c r="AD25" s="565"/>
      <c r="AE25" s="565"/>
      <c r="AF25" s="565"/>
      <c r="AG25" s="565"/>
      <c r="AH25" s="565"/>
      <c r="AI25" s="565"/>
      <c r="AJ25" s="565"/>
      <c r="AK25" s="565"/>
      <c r="AL25" s="565"/>
      <c r="AM25" s="565"/>
      <c r="AN25" s="565"/>
      <c r="AO25" s="565"/>
      <c r="AP25" s="565"/>
      <c r="AQ25" s="565"/>
      <c r="AR25" s="565"/>
      <c r="AS25" s="565"/>
      <c r="AT25" s="595"/>
      <c r="AV25" s="601" t="s">
        <v>422</v>
      </c>
      <c r="AW25" s="602"/>
      <c r="AX25" s="602"/>
      <c r="AY25" s="602"/>
      <c r="AZ25" s="602"/>
      <c r="BA25" s="602"/>
      <c r="BB25" s="602"/>
      <c r="BC25" s="602"/>
      <c r="BD25" s="602"/>
      <c r="BE25" s="602"/>
      <c r="BF25" s="602"/>
      <c r="BG25" s="602"/>
      <c r="BH25" s="602"/>
      <c r="BI25" s="602"/>
      <c r="BJ25" s="602"/>
      <c r="BK25" s="602"/>
      <c r="BL25" s="602"/>
      <c r="BM25" s="602"/>
      <c r="BN25" s="602"/>
      <c r="BO25" s="602"/>
      <c r="BP25" s="602"/>
      <c r="BQ25" s="602"/>
      <c r="BR25" s="602"/>
      <c r="BS25" s="602"/>
      <c r="BT25" s="602"/>
      <c r="BU25" s="602"/>
      <c r="BV25" s="602"/>
      <c r="BW25" s="602"/>
      <c r="BX25" s="603"/>
    </row>
    <row r="26" spans="1:76" s="19" customFormat="1" ht="20.100000000000001" customHeight="1">
      <c r="A26" s="600"/>
      <c r="B26" s="565"/>
      <c r="C26" s="565"/>
      <c r="D26" s="565"/>
      <c r="E26" s="565"/>
      <c r="F26" s="565"/>
      <c r="G26" s="565"/>
      <c r="H26" s="565"/>
      <c r="I26" s="565"/>
      <c r="J26" s="565"/>
      <c r="K26" s="565"/>
      <c r="L26" s="565"/>
      <c r="M26" s="565"/>
      <c r="N26" s="565"/>
      <c r="O26" s="565"/>
      <c r="P26" s="565"/>
      <c r="Q26" s="565"/>
      <c r="R26" s="565"/>
      <c r="S26" s="565"/>
      <c r="T26" s="565"/>
      <c r="U26" s="565"/>
      <c r="V26" s="565"/>
      <c r="W26" s="565"/>
      <c r="X26" s="565"/>
      <c r="Y26" s="565"/>
      <c r="Z26" s="565"/>
      <c r="AA26" s="565"/>
      <c r="AB26" s="565"/>
      <c r="AC26" s="565"/>
      <c r="AD26" s="565"/>
      <c r="AE26" s="565"/>
      <c r="AF26" s="565"/>
      <c r="AG26" s="565"/>
      <c r="AH26" s="565"/>
      <c r="AI26" s="565"/>
      <c r="AJ26" s="565"/>
      <c r="AK26" s="565"/>
      <c r="AL26" s="565"/>
      <c r="AM26" s="565"/>
      <c r="AN26" s="565"/>
      <c r="AO26" s="565"/>
      <c r="AP26" s="565"/>
      <c r="AQ26" s="565"/>
      <c r="AR26" s="565"/>
      <c r="AS26" s="565"/>
      <c r="AT26" s="595"/>
      <c r="AV26" s="601" t="s">
        <v>423</v>
      </c>
      <c r="AW26" s="602"/>
      <c r="AX26" s="602"/>
      <c r="AY26" s="602"/>
      <c r="AZ26" s="602"/>
      <c r="BA26" s="602"/>
      <c r="BB26" s="602"/>
      <c r="BC26" s="602"/>
      <c r="BD26" s="602"/>
      <c r="BE26" s="602"/>
      <c r="BF26" s="602"/>
      <c r="BG26" s="602"/>
      <c r="BH26" s="602"/>
      <c r="BI26" s="602"/>
      <c r="BJ26" s="602"/>
      <c r="BK26" s="602"/>
      <c r="BL26" s="602"/>
      <c r="BM26" s="602"/>
      <c r="BN26" s="602"/>
      <c r="BO26" s="602"/>
      <c r="BP26" s="602"/>
      <c r="BQ26" s="602"/>
      <c r="BR26" s="602"/>
      <c r="BS26" s="602"/>
      <c r="BT26" s="602"/>
      <c r="BU26" s="602"/>
      <c r="BV26" s="602"/>
      <c r="BW26" s="602"/>
      <c r="BX26" s="603"/>
    </row>
    <row r="27" spans="1:76" s="19" customFormat="1" ht="20.100000000000001" customHeight="1">
      <c r="A27" s="600"/>
      <c r="B27" s="565"/>
      <c r="C27" s="565"/>
      <c r="D27" s="565"/>
      <c r="E27" s="565"/>
      <c r="F27" s="565"/>
      <c r="G27" s="565"/>
      <c r="H27" s="565"/>
      <c r="I27" s="565"/>
      <c r="J27" s="565"/>
      <c r="K27" s="565"/>
      <c r="L27" s="565"/>
      <c r="M27" s="565"/>
      <c r="N27" s="565"/>
      <c r="O27" s="565"/>
      <c r="P27" s="565"/>
      <c r="Q27" s="565"/>
      <c r="R27" s="565"/>
      <c r="S27" s="565"/>
      <c r="T27" s="565"/>
      <c r="U27" s="565"/>
      <c r="V27" s="565"/>
      <c r="W27" s="565"/>
      <c r="X27" s="565"/>
      <c r="Y27" s="565"/>
      <c r="Z27" s="565"/>
      <c r="AA27" s="565"/>
      <c r="AB27" s="565"/>
      <c r="AC27" s="565"/>
      <c r="AD27" s="565"/>
      <c r="AE27" s="565"/>
      <c r="AF27" s="565"/>
      <c r="AG27" s="565"/>
      <c r="AH27" s="565"/>
      <c r="AI27" s="565"/>
      <c r="AJ27" s="565"/>
      <c r="AK27" s="565"/>
      <c r="AL27" s="565"/>
      <c r="AM27" s="565"/>
      <c r="AN27" s="565"/>
      <c r="AO27" s="565"/>
      <c r="AP27" s="565"/>
      <c r="AQ27" s="565"/>
      <c r="AR27" s="565"/>
      <c r="AS27" s="565"/>
      <c r="AT27" s="595"/>
      <c r="AV27" s="601" t="s">
        <v>424</v>
      </c>
      <c r="AW27" s="602"/>
      <c r="AX27" s="602"/>
      <c r="AY27" s="602"/>
      <c r="AZ27" s="602"/>
      <c r="BA27" s="602"/>
      <c r="BB27" s="602"/>
      <c r="BC27" s="602"/>
      <c r="BD27" s="602"/>
      <c r="BE27" s="602"/>
      <c r="BF27" s="602"/>
      <c r="BG27" s="602"/>
      <c r="BH27" s="602"/>
      <c r="BI27" s="602"/>
      <c r="BJ27" s="602"/>
      <c r="BK27" s="602"/>
      <c r="BL27" s="602"/>
      <c r="BM27" s="602"/>
      <c r="BN27" s="602"/>
      <c r="BO27" s="602"/>
      <c r="BP27" s="602"/>
      <c r="BQ27" s="602"/>
      <c r="BR27" s="602"/>
      <c r="BS27" s="602"/>
      <c r="BT27" s="602"/>
      <c r="BU27" s="602"/>
      <c r="BV27" s="602"/>
      <c r="BW27" s="602"/>
      <c r="BX27" s="603"/>
    </row>
    <row r="28" spans="1:76" s="19" customFormat="1" ht="20.100000000000001" customHeight="1">
      <c r="A28" s="600"/>
      <c r="B28" s="565"/>
      <c r="C28" s="565"/>
      <c r="D28" s="565"/>
      <c r="E28" s="565"/>
      <c r="F28" s="565"/>
      <c r="G28" s="565"/>
      <c r="H28" s="565"/>
      <c r="I28" s="565"/>
      <c r="J28" s="565"/>
      <c r="K28" s="565"/>
      <c r="L28" s="565"/>
      <c r="M28" s="565"/>
      <c r="N28" s="565"/>
      <c r="O28" s="565"/>
      <c r="P28" s="565"/>
      <c r="Q28" s="565"/>
      <c r="R28" s="565"/>
      <c r="S28" s="565"/>
      <c r="T28" s="565"/>
      <c r="U28" s="565"/>
      <c r="V28" s="565"/>
      <c r="W28" s="565"/>
      <c r="X28" s="565"/>
      <c r="Y28" s="565"/>
      <c r="Z28" s="565"/>
      <c r="AA28" s="565"/>
      <c r="AB28" s="565"/>
      <c r="AC28" s="565"/>
      <c r="AD28" s="565"/>
      <c r="AE28" s="565"/>
      <c r="AF28" s="565"/>
      <c r="AG28" s="565"/>
      <c r="AH28" s="565"/>
      <c r="AI28" s="565"/>
      <c r="AJ28" s="565"/>
      <c r="AK28" s="565"/>
      <c r="AL28" s="565"/>
      <c r="AM28" s="565"/>
      <c r="AN28" s="565"/>
      <c r="AO28" s="565"/>
      <c r="AP28" s="565"/>
      <c r="AQ28" s="565"/>
      <c r="AR28" s="565"/>
      <c r="AS28" s="565"/>
      <c r="AT28" s="595"/>
      <c r="AV28" s="601" t="s">
        <v>425</v>
      </c>
      <c r="AW28" s="602"/>
      <c r="AX28" s="602"/>
      <c r="AY28" s="602"/>
      <c r="AZ28" s="602"/>
      <c r="BA28" s="602"/>
      <c r="BB28" s="602"/>
      <c r="BC28" s="602"/>
      <c r="BD28" s="602"/>
      <c r="BE28" s="602"/>
      <c r="BF28" s="602"/>
      <c r="BG28" s="602"/>
      <c r="BH28" s="602"/>
      <c r="BI28" s="602"/>
      <c r="BJ28" s="602"/>
      <c r="BK28" s="602"/>
      <c r="BL28" s="602"/>
      <c r="BM28" s="602"/>
      <c r="BN28" s="602"/>
      <c r="BO28" s="602"/>
      <c r="BP28" s="602"/>
      <c r="BQ28" s="602"/>
      <c r="BR28" s="602"/>
      <c r="BS28" s="602"/>
      <c r="BT28" s="602"/>
      <c r="BU28" s="602"/>
      <c r="BV28" s="602"/>
      <c r="BW28" s="602"/>
      <c r="BX28" s="603"/>
    </row>
    <row r="29" spans="1:76" s="19" customFormat="1" ht="20.100000000000001" customHeight="1">
      <c r="A29" s="600"/>
      <c r="B29" s="565"/>
      <c r="C29" s="565"/>
      <c r="D29" s="565"/>
      <c r="E29" s="565"/>
      <c r="F29" s="565"/>
      <c r="G29" s="565"/>
      <c r="H29" s="565"/>
      <c r="I29" s="565"/>
      <c r="J29" s="565"/>
      <c r="K29" s="565"/>
      <c r="L29" s="565"/>
      <c r="M29" s="565"/>
      <c r="N29" s="565"/>
      <c r="O29" s="565"/>
      <c r="P29" s="565"/>
      <c r="Q29" s="565"/>
      <c r="R29" s="565"/>
      <c r="S29" s="565"/>
      <c r="T29" s="565"/>
      <c r="U29" s="565"/>
      <c r="V29" s="565"/>
      <c r="W29" s="565"/>
      <c r="X29" s="565"/>
      <c r="Y29" s="565"/>
      <c r="Z29" s="565"/>
      <c r="AA29" s="565"/>
      <c r="AB29" s="565"/>
      <c r="AC29" s="565"/>
      <c r="AD29" s="565"/>
      <c r="AE29" s="565"/>
      <c r="AF29" s="565"/>
      <c r="AG29" s="565"/>
      <c r="AH29" s="565"/>
      <c r="AI29" s="565"/>
      <c r="AJ29" s="565"/>
      <c r="AK29" s="565"/>
      <c r="AL29" s="565"/>
      <c r="AM29" s="565"/>
      <c r="AN29" s="565"/>
      <c r="AO29" s="565"/>
      <c r="AP29" s="565"/>
      <c r="AQ29" s="565"/>
      <c r="AR29" s="565"/>
      <c r="AS29" s="565"/>
      <c r="AT29" s="595"/>
      <c r="AV29" s="604" t="s">
        <v>426</v>
      </c>
      <c r="AW29" s="605"/>
      <c r="AX29" s="605"/>
      <c r="AY29" s="605"/>
      <c r="AZ29" s="605"/>
      <c r="BA29" s="605"/>
      <c r="BB29" s="605"/>
      <c r="BC29" s="605"/>
      <c r="BD29" s="605"/>
      <c r="BE29" s="605"/>
      <c r="BF29" s="605"/>
      <c r="BG29" s="605"/>
      <c r="BH29" s="605"/>
      <c r="BI29" s="605"/>
      <c r="BJ29" s="605"/>
      <c r="BK29" s="605"/>
      <c r="BL29" s="605"/>
      <c r="BM29" s="605"/>
      <c r="BN29" s="605"/>
      <c r="BO29" s="605"/>
      <c r="BP29" s="605"/>
      <c r="BQ29" s="605"/>
      <c r="BR29" s="605"/>
      <c r="BS29" s="605"/>
      <c r="BT29" s="605"/>
      <c r="BU29" s="605"/>
      <c r="BV29" s="605"/>
      <c r="BW29" s="605"/>
      <c r="BX29" s="606"/>
    </row>
    <row r="30" spans="1:76" s="19" customFormat="1" ht="20.100000000000001" customHeight="1">
      <c r="A30" s="600"/>
      <c r="B30" s="565"/>
      <c r="C30" s="565"/>
      <c r="D30" s="565"/>
      <c r="E30" s="565"/>
      <c r="F30" s="565"/>
      <c r="G30" s="565"/>
      <c r="H30" s="565"/>
      <c r="I30" s="565"/>
      <c r="J30" s="565"/>
      <c r="K30" s="565"/>
      <c r="L30" s="565"/>
      <c r="M30" s="565"/>
      <c r="N30" s="565"/>
      <c r="O30" s="565"/>
      <c r="P30" s="565"/>
      <c r="Q30" s="565"/>
      <c r="R30" s="565"/>
      <c r="S30" s="565"/>
      <c r="T30" s="565"/>
      <c r="U30" s="565"/>
      <c r="V30" s="565"/>
      <c r="W30" s="565"/>
      <c r="X30" s="565"/>
      <c r="Y30" s="565"/>
      <c r="Z30" s="565"/>
      <c r="AA30" s="565"/>
      <c r="AB30" s="565"/>
      <c r="AC30" s="565"/>
      <c r="AD30" s="565"/>
      <c r="AE30" s="565"/>
      <c r="AF30" s="565"/>
      <c r="AG30" s="565"/>
      <c r="AH30" s="565"/>
      <c r="AI30" s="565"/>
      <c r="AJ30" s="565"/>
      <c r="AK30" s="565"/>
      <c r="AL30" s="565"/>
      <c r="AM30" s="565"/>
      <c r="AN30" s="565"/>
      <c r="AO30" s="565"/>
      <c r="AP30" s="565"/>
      <c r="AQ30" s="565"/>
      <c r="AR30" s="565"/>
      <c r="AS30" s="565"/>
      <c r="AT30" s="595"/>
      <c r="AV30" s="607"/>
      <c r="AW30" s="608"/>
      <c r="AX30" s="608"/>
      <c r="AY30" s="608"/>
      <c r="AZ30" s="608"/>
      <c r="BA30" s="608"/>
      <c r="BB30" s="608"/>
      <c r="BC30" s="608"/>
      <c r="BD30" s="608"/>
      <c r="BE30" s="608"/>
      <c r="BF30" s="608"/>
      <c r="BG30" s="608"/>
      <c r="BH30" s="608"/>
      <c r="BI30" s="608"/>
      <c r="BJ30" s="608"/>
      <c r="BK30" s="608"/>
      <c r="BL30" s="608"/>
      <c r="BM30" s="608"/>
      <c r="BN30" s="608"/>
      <c r="BO30" s="608"/>
      <c r="BP30" s="608"/>
      <c r="BQ30" s="608"/>
      <c r="BR30" s="608"/>
      <c r="BS30" s="608"/>
      <c r="BT30" s="608"/>
      <c r="BU30" s="608"/>
      <c r="BV30" s="608"/>
      <c r="BW30" s="608"/>
      <c r="BX30" s="609"/>
    </row>
    <row r="31" spans="1:76" ht="12.95" customHeight="1">
      <c r="A31" s="101"/>
      <c r="B31" s="102"/>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02"/>
      <c r="AB31" s="102"/>
      <c r="AC31" s="102"/>
      <c r="AD31" s="102"/>
      <c r="AE31" s="102"/>
      <c r="AF31" s="102"/>
      <c r="AG31" s="102"/>
      <c r="AH31" s="102"/>
      <c r="AI31" s="102"/>
      <c r="AJ31" s="102"/>
      <c r="AK31" s="102"/>
      <c r="AL31" s="102"/>
      <c r="AM31" s="102"/>
      <c r="AN31" s="102"/>
      <c r="AO31" s="102"/>
      <c r="AP31" s="102"/>
      <c r="AQ31" s="102"/>
      <c r="AR31" s="102"/>
      <c r="AS31" s="102"/>
      <c r="AT31" s="103"/>
    </row>
    <row r="32" spans="1:76" ht="18" customHeight="1">
      <c r="A32" s="591" t="s">
        <v>427</v>
      </c>
      <c r="B32" s="426"/>
      <c r="C32" s="426"/>
      <c r="D32" s="426"/>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6"/>
      <c r="AC32" s="426"/>
      <c r="AD32" s="426"/>
      <c r="AE32" s="426"/>
      <c r="AF32" s="426"/>
      <c r="AG32" s="426"/>
      <c r="AH32" s="426"/>
      <c r="AI32" s="426"/>
      <c r="AJ32" s="426"/>
      <c r="AK32" s="426"/>
      <c r="AL32" s="426"/>
      <c r="AM32" s="426"/>
      <c r="AN32" s="426"/>
      <c r="AO32" s="426"/>
      <c r="AP32" s="426"/>
      <c r="AQ32" s="426"/>
      <c r="AR32" s="426"/>
      <c r="AS32" s="426"/>
      <c r="AT32" s="596"/>
    </row>
    <row r="33" spans="1:46" ht="12.95" customHeight="1">
      <c r="A33" s="104"/>
      <c r="B33" s="19"/>
      <c r="C33" s="19"/>
      <c r="D33" s="19"/>
      <c r="E33" s="19"/>
      <c r="F33" s="19"/>
      <c r="G33" s="19"/>
      <c r="H33" s="19"/>
      <c r="I33" s="19"/>
      <c r="J33" s="19"/>
      <c r="K33" s="19"/>
      <c r="L33" s="19"/>
      <c r="M33" s="19"/>
      <c r="N33" s="19"/>
      <c r="O33" s="19"/>
      <c r="P33" s="19"/>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05"/>
    </row>
    <row r="34" spans="1:46" ht="18" customHeight="1">
      <c r="A34" s="106"/>
      <c r="O34" s="597"/>
      <c r="P34" s="597"/>
      <c r="Q34" s="597"/>
      <c r="R34" s="597"/>
      <c r="S34" s="597"/>
      <c r="T34" s="598" t="s">
        <v>388</v>
      </c>
      <c r="U34" s="598"/>
      <c r="W34" s="599"/>
      <c r="X34" s="599"/>
      <c r="Y34" s="598" t="s">
        <v>389</v>
      </c>
      <c r="Z34" s="598"/>
      <c r="AB34" s="599"/>
      <c r="AC34" s="599"/>
      <c r="AD34" s="599"/>
      <c r="AE34" s="599"/>
      <c r="AF34" s="598" t="s">
        <v>390</v>
      </c>
      <c r="AG34" s="598"/>
      <c r="AJ34" s="107"/>
      <c r="AT34" s="108"/>
    </row>
    <row r="35" spans="1:46" ht="12.95" customHeight="1">
      <c r="A35" s="106"/>
      <c r="X35" s="107"/>
      <c r="Y35" s="107"/>
      <c r="Z35" s="107"/>
      <c r="AA35" s="107"/>
      <c r="AB35" s="107"/>
      <c r="AC35" s="107"/>
      <c r="AD35" s="107"/>
      <c r="AE35" s="107"/>
      <c r="AF35" s="107"/>
      <c r="AG35" s="107"/>
      <c r="AH35" s="107"/>
      <c r="AI35" s="107"/>
      <c r="AJ35" s="107"/>
      <c r="AT35" s="108"/>
    </row>
    <row r="36" spans="1:46" ht="24.95" customHeight="1">
      <c r="A36" s="106"/>
      <c r="V36" s="109"/>
      <c r="W36" s="109"/>
      <c r="X36" s="109"/>
      <c r="Y36" s="109"/>
      <c r="Z36" s="588" t="s">
        <v>428</v>
      </c>
      <c r="AA36" s="588"/>
      <c r="AB36" s="588"/>
      <c r="AC36" s="588"/>
      <c r="AD36" s="588"/>
      <c r="AE36" s="588"/>
      <c r="AF36" s="588"/>
      <c r="AG36" s="588"/>
      <c r="AH36" s="589"/>
      <c r="AI36" s="589"/>
      <c r="AJ36" s="589"/>
      <c r="AK36" s="589"/>
      <c r="AL36" s="589"/>
      <c r="AM36" s="589"/>
      <c r="AN36" s="589"/>
      <c r="AO36" s="589"/>
      <c r="AP36" s="589"/>
      <c r="AQ36" s="588" t="s">
        <v>429</v>
      </c>
      <c r="AR36" s="588"/>
      <c r="AS36" s="588"/>
      <c r="AT36" s="590"/>
    </row>
    <row r="37" spans="1:46" ht="12.95" customHeight="1">
      <c r="A37" s="106"/>
      <c r="AT37" s="108"/>
    </row>
    <row r="38" spans="1:46" ht="18" customHeight="1">
      <c r="A38" s="591" t="s">
        <v>430</v>
      </c>
      <c r="B38" s="426"/>
      <c r="C38" s="426"/>
      <c r="D38" s="426"/>
      <c r="E38" s="426"/>
      <c r="F38" s="426"/>
      <c r="G38" s="426"/>
      <c r="H38" s="426"/>
      <c r="I38" s="426"/>
      <c r="J38" s="426"/>
      <c r="K38" s="426"/>
      <c r="L38" s="588" t="s">
        <v>431</v>
      </c>
      <c r="M38" s="588"/>
      <c r="N38" s="588"/>
      <c r="O38" s="588"/>
      <c r="P38" s="588"/>
      <c r="Q38" s="109"/>
      <c r="R38" s="109"/>
      <c r="S38" s="109"/>
      <c r="T38" s="109"/>
      <c r="U38" s="109"/>
      <c r="V38" s="109"/>
      <c r="W38" s="109"/>
      <c r="X38" s="109"/>
      <c r="Y38" s="109"/>
      <c r="Z38" s="109"/>
      <c r="AA38" s="109"/>
      <c r="AB38" s="109"/>
      <c r="AC38" s="109"/>
      <c r="AD38" s="109"/>
      <c r="AE38" s="109"/>
      <c r="AF38" s="109"/>
      <c r="AG38" s="109"/>
      <c r="AH38" s="109"/>
      <c r="AI38" s="109"/>
      <c r="AJ38" s="109"/>
      <c r="AK38" s="109"/>
      <c r="AL38" s="109"/>
      <c r="AM38" s="109"/>
      <c r="AN38" s="109"/>
      <c r="AO38" s="109"/>
      <c r="AT38" s="108"/>
    </row>
    <row r="39" spans="1:46" ht="13.5">
      <c r="A39" s="592"/>
      <c r="B39" s="593"/>
      <c r="C39" s="593"/>
      <c r="D39" s="593"/>
      <c r="E39" s="593"/>
      <c r="F39" s="593"/>
      <c r="G39" s="593"/>
      <c r="H39" s="593"/>
      <c r="I39" s="593"/>
      <c r="J39" s="593"/>
      <c r="K39" s="593"/>
      <c r="L39" s="593"/>
      <c r="M39" s="593"/>
      <c r="N39" s="593"/>
      <c r="O39" s="593"/>
      <c r="P39" s="593"/>
      <c r="Q39" s="593"/>
      <c r="R39" s="593"/>
      <c r="S39" s="593"/>
      <c r="T39" s="593"/>
      <c r="U39" s="593"/>
      <c r="V39" s="593"/>
      <c r="W39" s="593"/>
      <c r="X39" s="593"/>
      <c r="Y39" s="593"/>
      <c r="Z39" s="593"/>
      <c r="AA39" s="593"/>
      <c r="AB39" s="593"/>
      <c r="AC39" s="593"/>
      <c r="AD39" s="593"/>
      <c r="AE39" s="593"/>
      <c r="AF39" s="593"/>
      <c r="AG39" s="593"/>
      <c r="AH39" s="593"/>
      <c r="AI39" s="593"/>
      <c r="AJ39" s="593"/>
      <c r="AK39" s="593"/>
      <c r="AL39" s="593"/>
      <c r="AM39" s="593"/>
      <c r="AN39" s="593"/>
      <c r="AO39" s="593"/>
      <c r="AP39" s="593"/>
      <c r="AQ39" s="593"/>
      <c r="AR39" s="593"/>
      <c r="AS39" s="593"/>
      <c r="AT39" s="594"/>
    </row>
  </sheetData>
  <sheetProtection insertColumns="0" deleteColumns="0"/>
  <protectedRanges>
    <protectedRange sqref="X34" name="범위1_1_1_2"/>
  </protectedRanges>
  <mergeCells count="147">
    <mergeCell ref="AV6:BX7"/>
    <mergeCell ref="AD7:AI7"/>
    <mergeCell ref="AJ7:AM7"/>
    <mergeCell ref="AO7:AP7"/>
    <mergeCell ref="AR7:AS7"/>
    <mergeCell ref="A1:AT1"/>
    <mergeCell ref="A3:AT4"/>
    <mergeCell ref="A5:I5"/>
    <mergeCell ref="J5:AT5"/>
    <mergeCell ref="A6:C6"/>
    <mergeCell ref="D6:M6"/>
    <mergeCell ref="N6:P6"/>
    <mergeCell ref="Q6:U6"/>
    <mergeCell ref="V6:X6"/>
    <mergeCell ref="A7:C7"/>
    <mergeCell ref="D7:M7"/>
    <mergeCell ref="N7:P7"/>
    <mergeCell ref="Q7:U7"/>
    <mergeCell ref="V7:X7"/>
    <mergeCell ref="Y7:AC7"/>
    <mergeCell ref="Y6:AC6"/>
    <mergeCell ref="AD6:AI6"/>
    <mergeCell ref="AJ6:AM6"/>
    <mergeCell ref="AO6:AP6"/>
    <mergeCell ref="AJ8:AM8"/>
    <mergeCell ref="AO8:AP8"/>
    <mergeCell ref="AR8:AS8"/>
    <mergeCell ref="A9:C9"/>
    <mergeCell ref="D9:M9"/>
    <mergeCell ref="N9:P9"/>
    <mergeCell ref="Q9:U9"/>
    <mergeCell ref="V9:X9"/>
    <mergeCell ref="Y9:AC9"/>
    <mergeCell ref="A8:C8"/>
    <mergeCell ref="D8:M8"/>
    <mergeCell ref="N8:P8"/>
    <mergeCell ref="Q8:U8"/>
    <mergeCell ref="V8:X8"/>
    <mergeCell ref="Y8:AC8"/>
    <mergeCell ref="AD9:AI9"/>
    <mergeCell ref="AJ9:AM9"/>
    <mergeCell ref="AO9:AP9"/>
    <mergeCell ref="AR9:AS9"/>
    <mergeCell ref="AR6:AS6"/>
    <mergeCell ref="AR11:AS11"/>
    <mergeCell ref="A12:AT12"/>
    <mergeCell ref="AV12:BV12"/>
    <mergeCell ref="AD10:AI10"/>
    <mergeCell ref="AJ10:AM10"/>
    <mergeCell ref="AO10:AP10"/>
    <mergeCell ref="AR10:AS10"/>
    <mergeCell ref="A11:C11"/>
    <mergeCell ref="D11:M11"/>
    <mergeCell ref="N11:P11"/>
    <mergeCell ref="Q11:U11"/>
    <mergeCell ref="V11:X11"/>
    <mergeCell ref="Y11:AC11"/>
    <mergeCell ref="A10:C10"/>
    <mergeCell ref="D10:M10"/>
    <mergeCell ref="N10:P10"/>
    <mergeCell ref="Q10:U10"/>
    <mergeCell ref="V10:X10"/>
    <mergeCell ref="Y10:AC10"/>
    <mergeCell ref="AD11:AI11"/>
    <mergeCell ref="AJ11:AM11"/>
    <mergeCell ref="AO11:AP11"/>
    <mergeCell ref="AD8:AI8"/>
    <mergeCell ref="A16:H17"/>
    <mergeCell ref="I16:O16"/>
    <mergeCell ref="P16:AT16"/>
    <mergeCell ref="AV16:BX16"/>
    <mergeCell ref="I17:O17"/>
    <mergeCell ref="P17:AT17"/>
    <mergeCell ref="AV17:BX17"/>
    <mergeCell ref="AR13:AT13"/>
    <mergeCell ref="AV13:BX13"/>
    <mergeCell ref="A14:H15"/>
    <mergeCell ref="I14:O14"/>
    <mergeCell ref="P14:AT14"/>
    <mergeCell ref="AV14:BX14"/>
    <mergeCell ref="I15:O15"/>
    <mergeCell ref="P15:AT15"/>
    <mergeCell ref="AV15:BX15"/>
    <mergeCell ref="A13:H13"/>
    <mergeCell ref="I13:V13"/>
    <mergeCell ref="W13:X13"/>
    <mergeCell ref="Y13:AK13"/>
    <mergeCell ref="AM13:AN13"/>
    <mergeCell ref="AP13:AQ13"/>
    <mergeCell ref="A18:H18"/>
    <mergeCell ref="I18:O18"/>
    <mergeCell ref="P18:Y18"/>
    <mergeCell ref="AA18:AG18"/>
    <mergeCell ref="AH18:AS18"/>
    <mergeCell ref="AV18:BX19"/>
    <mergeCell ref="A19:H21"/>
    <mergeCell ref="I19:AT19"/>
    <mergeCell ref="I20:O20"/>
    <mergeCell ref="P20:AT20"/>
    <mergeCell ref="A24:N24"/>
    <mergeCell ref="O24:AC24"/>
    <mergeCell ref="AD24:AT24"/>
    <mergeCell ref="AV24:BX24"/>
    <mergeCell ref="A25:N25"/>
    <mergeCell ref="O25:AC25"/>
    <mergeCell ref="AD25:AT25"/>
    <mergeCell ref="AV25:BX25"/>
    <mergeCell ref="I21:O21"/>
    <mergeCell ref="P21:AT21"/>
    <mergeCell ref="A22:AT22"/>
    <mergeCell ref="A23:N23"/>
    <mergeCell ref="O23:AC23"/>
    <mergeCell ref="AD23:AT23"/>
    <mergeCell ref="A30:N30"/>
    <mergeCell ref="O30:AC30"/>
    <mergeCell ref="A26:N26"/>
    <mergeCell ref="O26:AC26"/>
    <mergeCell ref="AD26:AT26"/>
    <mergeCell ref="AV26:BX26"/>
    <mergeCell ref="A27:N27"/>
    <mergeCell ref="O27:AC27"/>
    <mergeCell ref="AD27:AT27"/>
    <mergeCell ref="AV27:BX27"/>
    <mergeCell ref="AV1:AZ1"/>
    <mergeCell ref="AV2:AZ3"/>
    <mergeCell ref="Z36:AG36"/>
    <mergeCell ref="AH36:AP36"/>
    <mergeCell ref="AQ36:AT36"/>
    <mergeCell ref="A38:K38"/>
    <mergeCell ref="L38:P38"/>
    <mergeCell ref="A39:AT39"/>
    <mergeCell ref="AD30:AT30"/>
    <mergeCell ref="A32:AT32"/>
    <mergeCell ref="O34:S34"/>
    <mergeCell ref="T34:U34"/>
    <mergeCell ref="W34:X34"/>
    <mergeCell ref="Y34:Z34"/>
    <mergeCell ref="AB34:AE34"/>
    <mergeCell ref="AF34:AG34"/>
    <mergeCell ref="A28:N28"/>
    <mergeCell ref="O28:AC28"/>
    <mergeCell ref="AD28:AT28"/>
    <mergeCell ref="AV28:BX28"/>
    <mergeCell ref="A29:N29"/>
    <mergeCell ref="O29:AC29"/>
    <mergeCell ref="AD29:AT29"/>
    <mergeCell ref="AV29:BX30"/>
  </mergeCells>
  <phoneticPr fontId="2" type="noConversion"/>
  <dataValidations count="3">
    <dataValidation allowBlank="1" showInputMessage="1" showErrorMessage="1" prompt="자가운임일 경우 당일 유가를 적용하므로 운임 료 미기재" sqref="P18:Y18"/>
    <dataValidation allowBlank="1" showInputMessage="1" showErrorMessage="1" prompt="출장기간 및 수행일정표에 연구비 청구 기준이 아닌 출장기간으로 기재 요망_x000a_(연구비 미청구 기간도 기재)" sqref="A24:N30 I13:V13 Y13:AK13"/>
    <dataValidation type="list" errorStyle="information" allowBlank="1" showInputMessage="1" showErrorMessage="1" errorTitle="해당 내역이 없을 경우 수기로 기재" sqref="P20:AT20">
      <formula1>"산간오지·도서벽지 등 대중교통수단이 없어 자가용을 이용할 수 밖에 없는 경우, 출장경로가 매우 복잡·다양하여 대중교통을 사실상 이용할 수 없는 경우, 공무목적상 부득이한 심야시간대 이동 또는 긴급한 사유가 있는 경우, 하중이 무거운 수하물을 운송해야 하는 경우 등"</formula1>
    </dataValidation>
  </dataValidations>
  <hyperlinks>
    <hyperlink ref="AV1" location="'종합 안내문'!B6" display="'종합 안내문'!B6"/>
    <hyperlink ref="AV2" location="'청구서식 목차'!C2" display="'청구서식 목차'!C2"/>
    <hyperlink ref="AV1:AZ1" location="안내문!A11" display="안내문!A11"/>
  </hyperlinks>
  <printOptions horizontalCentered="1"/>
  <pageMargins left="0.11811023622047245" right="0.11811023622047245" top="0.59055118110236227" bottom="0.39370078740157483" header="0.31496062992125984" footer="0.31496062992125984"/>
  <pageSetup paperSize="9" orientation="portrait" errors="blank" r:id="rId1"/>
  <headerFooter>
    <oddHeader>&amp;L&amp;G</oddHeader>
  </headerFooter>
  <colBreaks count="1" manualBreakCount="1">
    <brk id="46" max="1048575" man="1"/>
  </col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4337" r:id="rId5" name="Check Box 1">
              <controlPr defaultSize="0" autoFill="0" autoLine="0" autoPict="0">
                <anchor>
                  <from>
                    <xdr:col>8</xdr:col>
                    <xdr:colOff>85725</xdr:colOff>
                    <xdr:row>18</xdr:row>
                    <xdr:rowOff>9525</xdr:rowOff>
                  </from>
                  <to>
                    <xdr:col>13</xdr:col>
                    <xdr:colOff>57150</xdr:colOff>
                    <xdr:row>19</xdr:row>
                    <xdr:rowOff>0</xdr:rowOff>
                  </to>
                </anchor>
              </controlPr>
            </control>
          </mc:Choice>
        </mc:AlternateContent>
        <mc:AlternateContent xmlns:mc="http://schemas.openxmlformats.org/markup-compatibility/2006">
          <mc:Choice Requires="x14">
            <control shapeId="14338" r:id="rId6" name="Check Box 2">
              <controlPr defaultSize="0" autoFill="0" autoLine="0" autoPict="0">
                <anchor>
                  <from>
                    <xdr:col>8</xdr:col>
                    <xdr:colOff>85725</xdr:colOff>
                    <xdr:row>19</xdr:row>
                    <xdr:rowOff>9525</xdr:rowOff>
                  </from>
                  <to>
                    <xdr:col>13</xdr:col>
                    <xdr:colOff>57150</xdr:colOff>
                    <xdr:row>20</xdr:row>
                    <xdr:rowOff>0</xdr:rowOff>
                  </to>
                </anchor>
              </controlPr>
            </control>
          </mc:Choice>
        </mc:AlternateContent>
        <mc:AlternateContent xmlns:mc="http://schemas.openxmlformats.org/markup-compatibility/2006">
          <mc:Choice Requires="x14">
            <control shapeId="14339" r:id="rId7" name="Check Box 3">
              <controlPr defaultSize="0" autoFill="0" autoLine="0" autoPict="0">
                <anchor>
                  <from>
                    <xdr:col>8</xdr:col>
                    <xdr:colOff>85725</xdr:colOff>
                    <xdr:row>20</xdr:row>
                    <xdr:rowOff>9525</xdr:rowOff>
                  </from>
                  <to>
                    <xdr:col>13</xdr:col>
                    <xdr:colOff>57150</xdr:colOff>
                    <xdr:row>21</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25</vt:i4>
      </vt:variant>
      <vt:variant>
        <vt:lpstr>이름이 지정된 범위</vt:lpstr>
      </vt:variant>
      <vt:variant>
        <vt:i4>46</vt:i4>
      </vt:variant>
    </vt:vector>
  </HeadingPairs>
  <TitlesOfParts>
    <vt:vector size="71" baseType="lpstr">
      <vt:lpstr>안내문</vt:lpstr>
      <vt:lpstr>청구서식 목차</vt:lpstr>
      <vt:lpstr>1</vt:lpstr>
      <vt:lpstr>통상거리</vt:lpstr>
      <vt:lpstr>출장지</vt:lpstr>
      <vt:lpstr>출장비</vt:lpstr>
      <vt:lpstr>2-1</vt:lpstr>
      <vt:lpstr>2-2</vt:lpstr>
      <vt:lpstr>3-1</vt:lpstr>
      <vt:lpstr>3-2</vt:lpstr>
      <vt:lpstr>3-3</vt:lpstr>
      <vt:lpstr>3-4</vt:lpstr>
      <vt:lpstr>3-5</vt:lpstr>
      <vt:lpstr>4-1</vt:lpstr>
      <vt:lpstr>4-2</vt:lpstr>
      <vt:lpstr>4-3</vt:lpstr>
      <vt:lpstr>4-4</vt:lpstr>
      <vt:lpstr>5</vt:lpstr>
      <vt:lpstr>6</vt:lpstr>
      <vt:lpstr>7</vt:lpstr>
      <vt:lpstr>8</vt:lpstr>
      <vt:lpstr>9</vt:lpstr>
      <vt:lpstr>10</vt:lpstr>
      <vt:lpstr>11</vt:lpstr>
      <vt:lpstr>12</vt:lpstr>
      <vt:lpstr>'1'!Print_Area</vt:lpstr>
      <vt:lpstr>'10'!Print_Area</vt:lpstr>
      <vt:lpstr>'11'!Print_Area</vt:lpstr>
      <vt:lpstr>'12'!Print_Area</vt:lpstr>
      <vt:lpstr>'2-2'!Print_Area</vt:lpstr>
      <vt:lpstr>'3-1'!Print_Area</vt:lpstr>
      <vt:lpstr>'3-2'!Print_Area</vt:lpstr>
      <vt:lpstr>'3-3'!Print_Area</vt:lpstr>
      <vt:lpstr>'3-4'!Print_Area</vt:lpstr>
      <vt:lpstr>'3-5'!Print_Area</vt:lpstr>
      <vt:lpstr>'4-1'!Print_Area</vt:lpstr>
      <vt:lpstr>'4-2'!Print_Area</vt:lpstr>
      <vt:lpstr>'4-3'!Print_Area</vt:lpstr>
      <vt:lpstr>'4-4'!Print_Area</vt:lpstr>
      <vt:lpstr>'5'!Print_Area</vt:lpstr>
      <vt:lpstr>'6'!Print_Area</vt:lpstr>
      <vt:lpstr>'7'!Print_Area</vt:lpstr>
      <vt:lpstr>'8'!Print_Area</vt:lpstr>
      <vt:lpstr>'9'!Print_Area</vt:lpstr>
      <vt:lpstr>'4-4'!Print_Titles</vt:lpstr>
      <vt:lpstr>가남·북아메리카주</vt:lpstr>
      <vt:lpstr>가아시아·대양주</vt:lpstr>
      <vt:lpstr>가유럽주</vt:lpstr>
      <vt:lpstr>가중동·아프리카주</vt:lpstr>
      <vt:lpstr>나남·북아메리카주</vt:lpstr>
      <vt:lpstr>나아시아·대양주</vt:lpstr>
      <vt:lpstr>나유럽주</vt:lpstr>
      <vt:lpstr>나중동·아프리카주</vt:lpstr>
      <vt:lpstr>내용연수</vt:lpstr>
      <vt:lpstr>다남·북아메리카주</vt:lpstr>
      <vt:lpstr>다아시아·대양주</vt:lpstr>
      <vt:lpstr>다유럽주</vt:lpstr>
      <vt:lpstr>다중동·아프리카주</vt:lpstr>
      <vt:lpstr>도시</vt:lpstr>
      <vt:lpstr>라남·북아메리카주</vt:lpstr>
      <vt:lpstr>라아시아·대양주</vt:lpstr>
      <vt:lpstr>라유럽주</vt:lpstr>
      <vt:lpstr>라중동·아프리카주</vt:lpstr>
      <vt:lpstr>물품분류명</vt:lpstr>
      <vt:lpstr>물품분류번호</vt:lpstr>
      <vt:lpstr>식대</vt:lpstr>
      <vt:lpstr>실비상한</vt:lpstr>
      <vt:lpstr>'4-3'!연건</vt:lpstr>
      <vt:lpstr>영문품명</vt:lpstr>
      <vt:lpstr>통상거리</vt:lpstr>
      <vt:lpstr>할인정액</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박현아</dc:creator>
  <cp:lastModifiedBy>박현아</cp:lastModifiedBy>
  <cp:lastPrinted>2019-02-28T07:27:37Z</cp:lastPrinted>
  <dcterms:created xsi:type="dcterms:W3CDTF">2019-02-12T09:35:40Z</dcterms:created>
  <dcterms:modified xsi:type="dcterms:W3CDTF">2019-03-06T04:30:08Z</dcterms:modified>
</cp:coreProperties>
</file>